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5C321EEF-838C-D945-83E2-79879148599B}" xr6:coauthVersionLast="47" xr6:coauthVersionMax="47" xr10:uidLastSave="{264EAD7C-AF0F-D546-9AB9-0A48B42D32C4}"/>
  <bookViews>
    <workbookView xWindow="1160" yWindow="500" windowWidth="28320" windowHeight="22160" xr2:uid="{425135DE-2B3D-3D45-81F6-9C676F5F6333}"/>
  </bookViews>
  <sheets>
    <sheet name="2009"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 i="1"/>
  <c r="S2" i="1" l="1"/>
  <c r="U2" i="1"/>
  <c r="AM2" i="1"/>
  <c r="S3" i="1"/>
  <c r="U3" i="1"/>
  <c r="AM3" i="1" s="1"/>
  <c r="S4" i="1"/>
  <c r="U4" i="1"/>
  <c r="AM4" i="1" s="1"/>
  <c r="S5" i="1"/>
  <c r="U5" i="1"/>
  <c r="AM5" i="1" s="1"/>
  <c r="S6" i="1"/>
  <c r="U6" i="1"/>
  <c r="AM6" i="1" s="1"/>
  <c r="S7" i="1"/>
  <c r="U7" i="1"/>
  <c r="AM7" i="1" s="1"/>
  <c r="S8" i="1"/>
  <c r="U8" i="1"/>
  <c r="AM8" i="1"/>
  <c r="S9" i="1"/>
  <c r="U9" i="1"/>
  <c r="AM9" i="1" s="1"/>
  <c r="S10" i="1"/>
  <c r="U10" i="1"/>
  <c r="AM10" i="1" s="1"/>
  <c r="S11" i="1"/>
  <c r="U11" i="1"/>
  <c r="AM11" i="1"/>
  <c r="S12" i="1"/>
  <c r="U12" i="1"/>
  <c r="AM12" i="1" s="1"/>
  <c r="S13" i="1"/>
  <c r="U13" i="1"/>
  <c r="AM13" i="1" s="1"/>
  <c r="S14" i="1"/>
  <c r="U14" i="1"/>
  <c r="AM14" i="1" s="1"/>
  <c r="S15" i="1"/>
  <c r="U15" i="1"/>
  <c r="AM15" i="1"/>
  <c r="S16" i="1"/>
  <c r="U16" i="1"/>
  <c r="AM16" i="1"/>
  <c r="AV16" i="1" s="1"/>
  <c r="S17" i="1"/>
  <c r="U17" i="1"/>
  <c r="AM17" i="1" s="1"/>
  <c r="S18" i="1"/>
  <c r="U18" i="1"/>
  <c r="AM18" i="1" s="1"/>
  <c r="S19" i="1"/>
  <c r="U19" i="1"/>
  <c r="AM19" i="1" s="1"/>
  <c r="S20" i="1"/>
  <c r="U20" i="1"/>
  <c r="AM20" i="1" s="1"/>
  <c r="S21" i="1"/>
  <c r="U21" i="1"/>
  <c r="AM21" i="1" s="1"/>
  <c r="S22" i="1"/>
  <c r="U22" i="1"/>
  <c r="AM22" i="1" s="1"/>
  <c r="S23" i="1"/>
  <c r="U23" i="1"/>
  <c r="AM23" i="1" s="1"/>
  <c r="S24" i="1"/>
  <c r="U24" i="1"/>
  <c r="AM24" i="1" s="1"/>
  <c r="S25" i="1"/>
  <c r="U25" i="1"/>
  <c r="AM25" i="1" s="1"/>
  <c r="S26" i="1"/>
  <c r="U26" i="1"/>
  <c r="AM26" i="1" s="1"/>
  <c r="S27" i="1"/>
  <c r="U27" i="1"/>
  <c r="AM27" i="1" s="1"/>
  <c r="S28" i="1"/>
  <c r="U28" i="1"/>
  <c r="AM28" i="1" s="1"/>
  <c r="S29" i="1"/>
  <c r="U29" i="1"/>
  <c r="AM29" i="1"/>
  <c r="S30" i="1"/>
  <c r="U30" i="1"/>
  <c r="AM30" i="1" s="1"/>
  <c r="S31" i="1"/>
  <c r="U31" i="1"/>
  <c r="AM31" i="1"/>
  <c r="S32" i="1"/>
  <c r="U32" i="1"/>
  <c r="AM32" i="1"/>
  <c r="AU32" i="1" s="1"/>
  <c r="S33" i="1"/>
  <c r="U33" i="1"/>
  <c r="AM33" i="1" s="1"/>
  <c r="S34" i="1"/>
  <c r="U34" i="1"/>
  <c r="AM34" i="1"/>
  <c r="S35" i="1"/>
  <c r="U35" i="1"/>
  <c r="AM35" i="1"/>
  <c r="S36" i="1"/>
  <c r="U36" i="1"/>
  <c r="AM36" i="1" s="1"/>
  <c r="S37" i="1"/>
  <c r="U37" i="1"/>
  <c r="AM37" i="1" s="1"/>
  <c r="S38" i="1"/>
  <c r="U38" i="1"/>
  <c r="AM38" i="1" s="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s="1"/>
  <c r="S48" i="1"/>
  <c r="U48" i="1"/>
  <c r="AM48" i="1" s="1"/>
  <c r="S49" i="1"/>
  <c r="U49" i="1"/>
  <c r="AM49" i="1" s="1"/>
  <c r="S50" i="1"/>
  <c r="U50" i="1"/>
  <c r="AM50" i="1" s="1"/>
  <c r="AV50" i="1" s="1"/>
  <c r="S51" i="1"/>
  <c r="U51" i="1"/>
  <c r="AM51" i="1"/>
  <c r="S52" i="1"/>
  <c r="U52" i="1"/>
  <c r="AM52" i="1" s="1"/>
  <c r="S53" i="1"/>
  <c r="U53" i="1"/>
  <c r="AM53" i="1" s="1"/>
  <c r="S54" i="1"/>
  <c r="U54" i="1"/>
  <c r="AM54" i="1" s="1"/>
  <c r="S55" i="1"/>
  <c r="U55" i="1"/>
  <c r="AM55" i="1" s="1"/>
  <c r="S56" i="1"/>
  <c r="U56" i="1"/>
  <c r="AM56" i="1" s="1"/>
  <c r="S57" i="1"/>
  <c r="U57" i="1"/>
  <c r="AM57" i="1" s="1"/>
  <c r="S58" i="1"/>
  <c r="U58" i="1"/>
  <c r="AM58" i="1" s="1"/>
  <c r="S59" i="1"/>
  <c r="U59" i="1"/>
  <c r="AM59" i="1" s="1"/>
  <c r="S60" i="1"/>
  <c r="U60" i="1"/>
  <c r="AM60" i="1"/>
  <c r="S61" i="1"/>
  <c r="U61" i="1"/>
  <c r="AM61" i="1" s="1"/>
  <c r="S62" i="1"/>
  <c r="U62" i="1"/>
  <c r="AM62" i="1" s="1"/>
  <c r="AV62" i="1" s="1"/>
  <c r="S63" i="1"/>
  <c r="U63" i="1"/>
  <c r="AM63" i="1" s="1"/>
  <c r="S64" i="1"/>
  <c r="U64" i="1"/>
  <c r="AM64" i="1" s="1"/>
  <c r="S65" i="1"/>
  <c r="U65" i="1"/>
  <c r="AM65" i="1" s="1"/>
  <c r="S66" i="1"/>
  <c r="U66" i="1"/>
  <c r="AM66" i="1" s="1"/>
  <c r="S67" i="1"/>
  <c r="U67" i="1"/>
  <c r="AM67" i="1" s="1"/>
  <c r="S68" i="1"/>
  <c r="U68" i="1"/>
  <c r="AM68" i="1" s="1"/>
  <c r="S69" i="1"/>
  <c r="U69" i="1"/>
  <c r="AM69" i="1" s="1"/>
  <c r="S70" i="1"/>
  <c r="U70" i="1"/>
  <c r="AM70" i="1" s="1"/>
  <c r="S71" i="1"/>
  <c r="U71" i="1"/>
  <c r="AM71" i="1" s="1"/>
  <c r="S72" i="1"/>
  <c r="U72" i="1"/>
  <c r="AM72" i="1"/>
  <c r="S73" i="1"/>
  <c r="U73" i="1"/>
  <c r="AM73" i="1" s="1"/>
  <c r="S74" i="1"/>
  <c r="U74" i="1"/>
  <c r="AM74" i="1" s="1"/>
  <c r="S75" i="1"/>
  <c r="U75" i="1"/>
  <c r="AM75" i="1"/>
  <c r="S76" i="1"/>
  <c r="U76" i="1"/>
  <c r="AM76" i="1" s="1"/>
  <c r="S77" i="1"/>
  <c r="U77" i="1"/>
  <c r="AM77" i="1" s="1"/>
  <c r="S78" i="1"/>
  <c r="U78" i="1"/>
  <c r="AM78" i="1" s="1"/>
  <c r="AV78" i="1" s="1"/>
  <c r="S79" i="1"/>
  <c r="U79" i="1"/>
  <c r="AM79" i="1" s="1"/>
  <c r="S80" i="1"/>
  <c r="U80" i="1"/>
  <c r="AM80" i="1" s="1"/>
  <c r="S81" i="1"/>
  <c r="U81" i="1"/>
  <c r="AM81" i="1" s="1"/>
  <c r="S82" i="1"/>
  <c r="U82" i="1"/>
  <c r="AM82" i="1" s="1"/>
  <c r="S83" i="1"/>
  <c r="U83" i="1"/>
  <c r="AM83" i="1" s="1"/>
  <c r="S84" i="1"/>
  <c r="U84" i="1"/>
  <c r="AM84" i="1" s="1"/>
  <c r="S85" i="1"/>
  <c r="U85" i="1"/>
  <c r="AM85" i="1" s="1"/>
  <c r="S86" i="1"/>
  <c r="U86" i="1"/>
  <c r="AM86" i="1" s="1"/>
  <c r="S87" i="1"/>
  <c r="U87" i="1"/>
  <c r="AM87" i="1" s="1"/>
  <c r="S88" i="1"/>
  <c r="U88" i="1"/>
  <c r="AM88" i="1" s="1"/>
  <c r="S89" i="1"/>
  <c r="U89" i="1"/>
  <c r="AM89" i="1" s="1"/>
  <c r="S90" i="1"/>
  <c r="U90" i="1"/>
  <c r="AM90" i="1" s="1"/>
  <c r="AU90" i="1" s="1"/>
  <c r="S91" i="1"/>
  <c r="U91" i="1"/>
  <c r="AM91" i="1" s="1"/>
  <c r="AU91" i="1" s="1"/>
  <c r="S92" i="1"/>
  <c r="U92" i="1"/>
  <c r="AM92" i="1" s="1"/>
  <c r="S93" i="1"/>
  <c r="U93" i="1"/>
  <c r="AM93" i="1" s="1"/>
  <c r="S94" i="1"/>
  <c r="U94" i="1"/>
  <c r="AM94" i="1" s="1"/>
  <c r="S95" i="1"/>
  <c r="U95" i="1"/>
  <c r="AM95" i="1" s="1"/>
  <c r="AU95" i="1" s="1"/>
  <c r="S96" i="1"/>
  <c r="U96" i="1"/>
  <c r="AM96" i="1" s="1"/>
  <c r="S97" i="1"/>
  <c r="U97" i="1"/>
  <c r="AM97" i="1" s="1"/>
  <c r="S98" i="1"/>
  <c r="U98" i="1"/>
  <c r="AM98" i="1" s="1"/>
  <c r="S99" i="1"/>
  <c r="U99" i="1"/>
  <c r="AM99" i="1" s="1"/>
  <c r="S100" i="1"/>
  <c r="U100" i="1"/>
  <c r="AM100" i="1"/>
  <c r="AU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S112" i="1"/>
  <c r="U112" i="1"/>
  <c r="AM112" i="1" s="1"/>
  <c r="S113" i="1"/>
  <c r="U113" i="1"/>
  <c r="AM113" i="1"/>
  <c r="AU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s="1"/>
  <c r="S135" i="1"/>
  <c r="U135" i="1"/>
  <c r="AM135" i="1" s="1"/>
  <c r="S136" i="1"/>
  <c r="U136" i="1"/>
  <c r="AM136" i="1"/>
  <c r="S137" i="1"/>
  <c r="U137" i="1"/>
  <c r="AM137" i="1" s="1"/>
  <c r="S138" i="1"/>
  <c r="U138" i="1"/>
  <c r="AM138" i="1" s="1"/>
  <c r="S139" i="1"/>
  <c r="U139" i="1"/>
  <c r="AM139" i="1" s="1"/>
  <c r="S140" i="1"/>
  <c r="U140" i="1"/>
  <c r="AM140" i="1" s="1"/>
  <c r="S141" i="1"/>
  <c r="U141" i="1"/>
  <c r="AM141" i="1" s="1"/>
  <c r="S142" i="1"/>
  <c r="U142" i="1"/>
  <c r="AM142" i="1" s="1"/>
  <c r="S143" i="1"/>
  <c r="U143" i="1"/>
  <c r="AM143" i="1" s="1"/>
  <c r="S144" i="1"/>
  <c r="U144" i="1"/>
  <c r="AM144" i="1" s="1"/>
  <c r="S145" i="1"/>
  <c r="U145" i="1"/>
  <c r="AM145" i="1" s="1"/>
  <c r="S146" i="1"/>
  <c r="U146" i="1"/>
  <c r="AM146" i="1" s="1"/>
  <c r="AV146" i="1"/>
  <c r="S147" i="1"/>
  <c r="U147" i="1"/>
  <c r="AM147" i="1" s="1"/>
  <c r="S148" i="1"/>
  <c r="U148" i="1"/>
  <c r="AM148" i="1" s="1"/>
  <c r="S149" i="1"/>
  <c r="U149" i="1"/>
  <c r="AM149" i="1" s="1"/>
  <c r="S150" i="1"/>
  <c r="U150" i="1"/>
  <c r="AM150" i="1" s="1"/>
  <c r="S151" i="1"/>
  <c r="U151" i="1"/>
  <c r="AM151" i="1" s="1"/>
  <c r="S152" i="1"/>
  <c r="U152" i="1"/>
  <c r="AM152" i="1" s="1"/>
  <c r="S153" i="1"/>
  <c r="U153" i="1"/>
  <c r="AM153" i="1" s="1"/>
  <c r="S154" i="1"/>
  <c r="U154" i="1"/>
  <c r="AM154" i="1"/>
  <c r="S155" i="1"/>
  <c r="U155" i="1"/>
  <c r="AM155" i="1" s="1"/>
  <c r="S156" i="1"/>
  <c r="U156" i="1"/>
  <c r="AM156" i="1"/>
  <c r="S157" i="1"/>
  <c r="U157" i="1"/>
  <c r="AM157" i="1" s="1"/>
  <c r="S158" i="1"/>
  <c r="U158" i="1"/>
  <c r="AM158" i="1" s="1"/>
  <c r="S159" i="1"/>
  <c r="U159" i="1"/>
  <c r="AM159" i="1" s="1"/>
  <c r="S160" i="1"/>
  <c r="U160" i="1"/>
  <c r="AM160" i="1" s="1"/>
  <c r="S161" i="1"/>
  <c r="U161" i="1"/>
  <c r="AM161" i="1" s="1"/>
  <c r="S162" i="1"/>
  <c r="U162" i="1"/>
  <c r="AM162" i="1" s="1"/>
  <c r="S163" i="1"/>
  <c r="U163" i="1"/>
  <c r="AM163" i="1"/>
  <c r="AU163" i="1" s="1"/>
  <c r="S164" i="1"/>
  <c r="U164" i="1"/>
  <c r="AM164" i="1" s="1"/>
  <c r="S165" i="1"/>
  <c r="U165" i="1"/>
  <c r="AM165" i="1" s="1"/>
  <c r="S166" i="1"/>
  <c r="U166" i="1"/>
  <c r="AM166" i="1" s="1"/>
  <c r="S167" i="1"/>
  <c r="U167" i="1"/>
  <c r="AM167" i="1" s="1"/>
  <c r="S168" i="1"/>
  <c r="U168" i="1"/>
  <c r="AM168" i="1" s="1"/>
  <c r="S169" i="1"/>
  <c r="U169" i="1"/>
  <c r="AM169" i="1" s="1"/>
  <c r="S170" i="1"/>
  <c r="U170" i="1"/>
  <c r="AM170" i="1" s="1"/>
  <c r="S171" i="1"/>
  <c r="U171" i="1"/>
  <c r="AM171" i="1"/>
  <c r="S172" i="1"/>
  <c r="U172" i="1"/>
  <c r="AM172" i="1" s="1"/>
  <c r="S173" i="1"/>
  <c r="U173" i="1"/>
  <c r="AM173" i="1" s="1"/>
  <c r="S174" i="1"/>
  <c r="U174" i="1"/>
  <c r="AM174" i="1" s="1"/>
  <c r="S175" i="1"/>
  <c r="U175" i="1"/>
  <c r="AM175" i="1"/>
  <c r="S176" i="1"/>
  <c r="U176" i="1"/>
  <c r="AM176" i="1" s="1"/>
  <c r="S177" i="1"/>
  <c r="U177" i="1"/>
  <c r="AM177" i="1" s="1"/>
  <c r="S178" i="1"/>
  <c r="U178" i="1"/>
  <c r="AM178" i="1" s="1"/>
  <c r="S179" i="1"/>
  <c r="U179" i="1"/>
  <c r="AM179" i="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s="1"/>
  <c r="S192" i="1"/>
  <c r="U192" i="1"/>
  <c r="AM192" i="1" s="1"/>
  <c r="S193" i="1"/>
  <c r="U193" i="1"/>
  <c r="AM193" i="1" s="1"/>
  <c r="S194" i="1"/>
  <c r="U194" i="1"/>
  <c r="AM194" i="1" s="1"/>
  <c r="S195" i="1"/>
  <c r="U195" i="1"/>
  <c r="AM195" i="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c r="AU206" i="1" s="1"/>
  <c r="S207" i="1"/>
  <c r="U207" i="1"/>
  <c r="AM207" i="1" s="1"/>
  <c r="S208" i="1"/>
  <c r="U208" i="1"/>
  <c r="AM208" i="1"/>
  <c r="S209" i="1"/>
  <c r="U209" i="1"/>
  <c r="AM209" i="1" s="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s="1"/>
  <c r="S218" i="1"/>
  <c r="U218" i="1"/>
  <c r="AM218" i="1" s="1"/>
  <c r="S219" i="1"/>
  <c r="U219" i="1"/>
  <c r="AM219" i="1" s="1"/>
  <c r="S220" i="1"/>
  <c r="U220" i="1"/>
  <c r="AM220" i="1" s="1"/>
  <c r="S221" i="1"/>
  <c r="U221" i="1"/>
  <c r="AM221" i="1" s="1"/>
  <c r="AW221" i="1" s="1"/>
  <c r="S222" i="1"/>
  <c r="U222" i="1"/>
  <c r="AM222" i="1" s="1"/>
  <c r="S223" i="1"/>
  <c r="U223" i="1"/>
  <c r="AM223" i="1" s="1"/>
  <c r="S224" i="1"/>
  <c r="U224" i="1"/>
  <c r="AM224" i="1" s="1"/>
  <c r="S225" i="1"/>
  <c r="U225" i="1"/>
  <c r="AM225" i="1" s="1"/>
  <c r="AW225" i="1" s="1"/>
  <c r="S226" i="1"/>
  <c r="U226" i="1"/>
  <c r="AM226" i="1" s="1"/>
  <c r="S227" i="1"/>
  <c r="U227" i="1"/>
  <c r="AM227" i="1" s="1"/>
  <c r="S228" i="1"/>
  <c r="U228" i="1"/>
  <c r="AM228" i="1"/>
  <c r="S229" i="1"/>
  <c r="U229" i="1"/>
  <c r="AM229" i="1" s="1"/>
  <c r="S230" i="1"/>
  <c r="U230" i="1"/>
  <c r="AM230" i="1" s="1"/>
  <c r="S231" i="1"/>
  <c r="U231" i="1"/>
  <c r="AM231" i="1" s="1"/>
  <c r="S232" i="1"/>
  <c r="U232" i="1"/>
  <c r="AM232" i="1" s="1"/>
  <c r="S233" i="1"/>
  <c r="U233" i="1"/>
  <c r="AM233" i="1" s="1"/>
  <c r="S234" i="1"/>
  <c r="U234" i="1"/>
  <c r="AM234" i="1" s="1"/>
  <c r="S235" i="1"/>
  <c r="U235" i="1"/>
  <c r="AM235" i="1" s="1"/>
  <c r="S236" i="1"/>
  <c r="U236" i="1"/>
  <c r="AM236" i="1" s="1"/>
  <c r="AW236" i="1" s="1"/>
  <c r="S237" i="1"/>
  <c r="U237" i="1"/>
  <c r="AM237" i="1" s="1"/>
  <c r="S238" i="1"/>
  <c r="U238" i="1"/>
  <c r="AM238" i="1" s="1"/>
  <c r="S239" i="1"/>
  <c r="U239" i="1"/>
  <c r="AM239" i="1" s="1"/>
  <c r="S240" i="1"/>
  <c r="U240" i="1"/>
  <c r="AM240" i="1" s="1"/>
  <c r="S241" i="1"/>
  <c r="U241" i="1"/>
  <c r="AM241" i="1" s="1"/>
  <c r="S242" i="1"/>
  <c r="U242" i="1"/>
  <c r="AM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s="1"/>
  <c r="S257" i="1"/>
  <c r="U257" i="1"/>
  <c r="AM257" i="1" s="1"/>
  <c r="S258" i="1"/>
  <c r="U258" i="1"/>
  <c r="AM258" i="1" s="1"/>
  <c r="S259" i="1"/>
  <c r="U259" i="1"/>
  <c r="AM259" i="1"/>
  <c r="S260" i="1"/>
  <c r="U260" i="1"/>
  <c r="AM260" i="1" s="1"/>
  <c r="AU260" i="1" s="1"/>
  <c r="S261" i="1"/>
  <c r="U261" i="1"/>
  <c r="AM261" i="1" s="1"/>
  <c r="S262" i="1"/>
  <c r="U262" i="1"/>
  <c r="AM262" i="1" s="1"/>
  <c r="S263" i="1"/>
  <c r="U263" i="1"/>
  <c r="AM263" i="1"/>
  <c r="S264" i="1"/>
  <c r="U264" i="1"/>
  <c r="AM264" i="1" s="1"/>
  <c r="S265" i="1"/>
  <c r="U265" i="1"/>
  <c r="AM265" i="1" s="1"/>
  <c r="S266" i="1"/>
  <c r="U266" i="1"/>
  <c r="AM266" i="1" s="1"/>
  <c r="S267" i="1"/>
  <c r="U267" i="1"/>
  <c r="AM267" i="1" s="1"/>
  <c r="S268" i="1"/>
  <c r="U268" i="1"/>
  <c r="AM268" i="1" s="1"/>
  <c r="S269" i="1"/>
  <c r="U269" i="1"/>
  <c r="AM269" i="1" s="1"/>
  <c r="S270" i="1"/>
  <c r="U270" i="1"/>
  <c r="AM270" i="1"/>
  <c r="AU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c r="S286" i="1"/>
  <c r="U286" i="1"/>
  <c r="AM286" i="1" s="1"/>
  <c r="S287" i="1"/>
  <c r="U287" i="1"/>
  <c r="AM287" i="1" s="1"/>
  <c r="S288" i="1"/>
  <c r="U288" i="1"/>
  <c r="AM288" i="1"/>
  <c r="S289" i="1"/>
  <c r="U289" i="1"/>
  <c r="AM289" i="1" s="1"/>
  <c r="S290" i="1"/>
  <c r="U290" i="1"/>
  <c r="AM290" i="1" s="1"/>
  <c r="S291" i="1"/>
  <c r="U291" i="1"/>
  <c r="AM291" i="1" s="1"/>
  <c r="AU291" i="1"/>
  <c r="S292" i="1"/>
  <c r="U292" i="1"/>
  <c r="AM292" i="1" s="1"/>
  <c r="S293" i="1"/>
  <c r="U293" i="1"/>
  <c r="AM293" i="1" s="1"/>
  <c r="S294" i="1"/>
  <c r="U294" i="1"/>
  <c r="AM294" i="1" s="1"/>
  <c r="S295" i="1"/>
  <c r="U295" i="1"/>
  <c r="AM295" i="1"/>
  <c r="AU295" i="1" s="1"/>
  <c r="S296" i="1"/>
  <c r="U296" i="1"/>
  <c r="AM296" i="1" s="1"/>
  <c r="S297" i="1"/>
  <c r="U297" i="1"/>
  <c r="AM297" i="1" s="1"/>
  <c r="S298" i="1"/>
  <c r="U298" i="1"/>
  <c r="AM298" i="1" s="1"/>
  <c r="AW298" i="1" s="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AV311" i="1"/>
  <c r="S312" i="1"/>
  <c r="U312" i="1"/>
  <c r="AM312" i="1" s="1"/>
  <c r="S313" i="1"/>
  <c r="U313" i="1"/>
  <c r="AM313" i="1" s="1"/>
  <c r="S314" i="1"/>
  <c r="U314" i="1"/>
  <c r="AM314" i="1" s="1"/>
  <c r="S315" i="1"/>
  <c r="U315" i="1"/>
  <c r="AM315" i="1" s="1"/>
  <c r="S316" i="1"/>
  <c r="U316" i="1"/>
  <c r="AM316" i="1" s="1"/>
  <c r="AV316" i="1" s="1"/>
  <c r="S317" i="1"/>
  <c r="U317" i="1"/>
  <c r="AM317" i="1" s="1"/>
  <c r="S318" i="1"/>
  <c r="U318" i="1"/>
  <c r="AM318" i="1" s="1"/>
  <c r="S319" i="1"/>
  <c r="U319" i="1"/>
  <c r="AM319" i="1" s="1"/>
  <c r="AV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c r="S329" i="1"/>
  <c r="U329" i="1"/>
  <c r="AM329" i="1" s="1"/>
  <c r="S330" i="1"/>
  <c r="U330" i="1"/>
  <c r="AM330" i="1" s="1"/>
  <c r="S331" i="1"/>
  <c r="U331" i="1"/>
  <c r="AM331" i="1" s="1"/>
  <c r="S332" i="1"/>
  <c r="U332" i="1"/>
  <c r="AM332" i="1" s="1"/>
  <c r="S333" i="1"/>
  <c r="U333" i="1"/>
  <c r="AM333" i="1" s="1"/>
  <c r="AW333" i="1" s="1"/>
  <c r="S334" i="1"/>
  <c r="U334" i="1"/>
  <c r="AM334" i="1"/>
  <c r="S335" i="1"/>
  <c r="U335" i="1"/>
  <c r="AM335" i="1" s="1"/>
  <c r="S336" i="1"/>
  <c r="U336" i="1"/>
  <c r="AM336" i="1" s="1"/>
  <c r="S337" i="1"/>
  <c r="U337" i="1"/>
  <c r="AM337" i="1" s="1"/>
  <c r="S338" i="1"/>
  <c r="U338" i="1"/>
  <c r="AM338" i="1" s="1"/>
  <c r="S339" i="1"/>
  <c r="U339" i="1"/>
  <c r="AM339" i="1" s="1"/>
  <c r="S340" i="1"/>
  <c r="U340" i="1"/>
  <c r="AM340" i="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AV351" i="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S361" i="1"/>
  <c r="U361" i="1"/>
  <c r="AM361" i="1" s="1"/>
  <c r="S362" i="1"/>
  <c r="U362" i="1"/>
  <c r="AM362" i="1" s="1"/>
  <c r="S363" i="1"/>
  <c r="U363" i="1"/>
  <c r="AM363" i="1" s="1"/>
  <c r="AW363" i="1" s="1"/>
  <c r="S364" i="1"/>
  <c r="U364" i="1"/>
  <c r="AM364" i="1" s="1"/>
  <c r="AV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c r="S374" i="1"/>
  <c r="U374" i="1"/>
  <c r="AM374" i="1" s="1"/>
  <c r="S375" i="1"/>
  <c r="U375" i="1"/>
  <c r="AM375" i="1" s="1"/>
  <c r="S376" i="1"/>
  <c r="U376" i="1"/>
  <c r="AM376" i="1" s="1"/>
  <c r="S377" i="1"/>
  <c r="U377" i="1"/>
  <c r="AM377" i="1" s="1"/>
  <c r="S378" i="1"/>
  <c r="U378" i="1"/>
  <c r="AM378" i="1" s="1"/>
  <c r="S379" i="1"/>
  <c r="U379" i="1"/>
  <c r="AM379" i="1" s="1"/>
  <c r="S380" i="1"/>
  <c r="U380" i="1"/>
  <c r="AM380" i="1" s="1"/>
  <c r="S381" i="1"/>
  <c r="U381" i="1"/>
  <c r="AM381" i="1" s="1"/>
  <c r="S382" i="1"/>
  <c r="U382" i="1"/>
  <c r="AM382" i="1" s="1"/>
  <c r="S383" i="1"/>
  <c r="U383" i="1"/>
  <c r="AM383" i="1" s="1"/>
  <c r="S384" i="1"/>
  <c r="U384" i="1"/>
  <c r="AM384" i="1" s="1"/>
  <c r="S385" i="1"/>
  <c r="U385" i="1"/>
  <c r="AM385" i="1" s="1"/>
  <c r="S386" i="1"/>
  <c r="U386" i="1"/>
  <c r="AM386" i="1" s="1"/>
  <c r="AW386" i="1"/>
  <c r="S387" i="1"/>
  <c r="U387" i="1"/>
  <c r="AM387" i="1" s="1"/>
  <c r="S388" i="1"/>
  <c r="U388" i="1"/>
  <c r="AM388" i="1" s="1"/>
  <c r="S389" i="1"/>
  <c r="U389" i="1"/>
  <c r="AM389" i="1" s="1"/>
  <c r="S390" i="1"/>
  <c r="U390" i="1"/>
  <c r="AM390" i="1" s="1"/>
  <c r="S391" i="1"/>
  <c r="U391" i="1"/>
  <c r="AM391" i="1" s="1"/>
  <c r="S392" i="1"/>
  <c r="U392" i="1"/>
  <c r="AM392" i="1" s="1"/>
  <c r="S393" i="1"/>
  <c r="U393" i="1"/>
  <c r="AM393" i="1" s="1"/>
  <c r="S394" i="1"/>
  <c r="U394" i="1"/>
  <c r="AM394" i="1" s="1"/>
  <c r="S395" i="1"/>
  <c r="U395" i="1"/>
  <c r="AM395" i="1" s="1"/>
  <c r="S396" i="1"/>
  <c r="U396" i="1"/>
  <c r="AM396" i="1" s="1"/>
  <c r="S397" i="1"/>
  <c r="U397" i="1"/>
  <c r="AM397" i="1" s="1"/>
  <c r="S398" i="1"/>
  <c r="U398" i="1"/>
  <c r="AM398" i="1" s="1"/>
  <c r="AW398" i="1" s="1"/>
  <c r="S399" i="1"/>
  <c r="U399" i="1"/>
  <c r="AM399" i="1" s="1"/>
  <c r="S400" i="1"/>
  <c r="U400" i="1"/>
  <c r="AM400" i="1" s="1"/>
  <c r="S401" i="1"/>
  <c r="U401" i="1"/>
  <c r="AM401" i="1" s="1"/>
  <c r="S402" i="1"/>
  <c r="U402" i="1"/>
  <c r="AM402" i="1" s="1"/>
  <c r="S403" i="1"/>
  <c r="U403" i="1"/>
  <c r="AM403" i="1"/>
  <c r="S404" i="1"/>
  <c r="U404" i="1"/>
  <c r="AM404" i="1" s="1"/>
  <c r="AV404" i="1" s="1"/>
  <c r="S405" i="1"/>
  <c r="U405" i="1"/>
  <c r="AM405" i="1" s="1"/>
  <c r="S406" i="1"/>
  <c r="U406" i="1"/>
  <c r="AM406" i="1" s="1"/>
  <c r="S407" i="1"/>
  <c r="U407" i="1"/>
  <c r="AM407" i="1" s="1"/>
  <c r="S408" i="1"/>
  <c r="U408" i="1"/>
  <c r="AM408" i="1" s="1"/>
  <c r="S409" i="1"/>
  <c r="U409" i="1"/>
  <c r="AM409" i="1" s="1"/>
  <c r="S410" i="1"/>
  <c r="U410" i="1"/>
  <c r="AM410" i="1" s="1"/>
  <c r="S411" i="1"/>
  <c r="U411" i="1"/>
  <c r="AM411" i="1" s="1"/>
  <c r="S412" i="1"/>
  <c r="U412" i="1"/>
  <c r="AM412" i="1" s="1"/>
  <c r="S413" i="1"/>
  <c r="U413" i="1"/>
  <c r="AM413" i="1" s="1"/>
  <c r="S414" i="1"/>
  <c r="U414" i="1"/>
  <c r="AM414" i="1" s="1"/>
  <c r="S415" i="1"/>
  <c r="U415" i="1"/>
  <c r="AM415" i="1" s="1"/>
  <c r="S416" i="1"/>
  <c r="U416" i="1"/>
  <c r="AM416" i="1" s="1"/>
  <c r="S417" i="1"/>
  <c r="U417" i="1"/>
  <c r="AM417" i="1" s="1"/>
  <c r="S418" i="1"/>
  <c r="U418" i="1"/>
  <c r="AM418" i="1" s="1"/>
  <c r="S419" i="1"/>
  <c r="U419" i="1"/>
  <c r="AM419" i="1" s="1"/>
  <c r="S420" i="1"/>
  <c r="U420" i="1"/>
  <c r="AM420" i="1" s="1"/>
  <c r="S421" i="1"/>
  <c r="U421" i="1"/>
  <c r="AM421" i="1" s="1"/>
  <c r="AU421" i="1"/>
  <c r="S422" i="1"/>
  <c r="U422" i="1"/>
  <c r="AM422" i="1" s="1"/>
  <c r="S423" i="1"/>
  <c r="U423" i="1"/>
  <c r="AM423" i="1" s="1"/>
  <c r="S424" i="1"/>
  <c r="U424" i="1"/>
  <c r="AM424" i="1" s="1"/>
  <c r="S425" i="1"/>
  <c r="U425" i="1"/>
  <c r="AM425" i="1" s="1"/>
  <c r="S426" i="1"/>
  <c r="U426" i="1"/>
  <c r="AM426" i="1" s="1"/>
  <c r="AV426" i="1" s="1"/>
  <c r="S427" i="1"/>
  <c r="U427" i="1"/>
  <c r="AM427" i="1" s="1"/>
  <c r="S428" i="1"/>
  <c r="U428" i="1"/>
  <c r="AM428" i="1" s="1"/>
  <c r="AW428" i="1" s="1"/>
  <c r="S429" i="1"/>
  <c r="U429" i="1"/>
  <c r="AM429" i="1" s="1"/>
  <c r="S430" i="1"/>
  <c r="U430" i="1"/>
  <c r="AM430" i="1" s="1"/>
  <c r="S431" i="1"/>
  <c r="U431" i="1"/>
  <c r="AM431" i="1" s="1"/>
  <c r="S432" i="1"/>
  <c r="U432" i="1"/>
  <c r="AM432" i="1" s="1"/>
  <c r="S433" i="1"/>
  <c r="U433" i="1"/>
  <c r="AM433" i="1" s="1"/>
  <c r="S434" i="1"/>
  <c r="U434" i="1"/>
  <c r="AM434" i="1" s="1"/>
  <c r="S435" i="1"/>
  <c r="U435" i="1"/>
  <c r="AM435" i="1" s="1"/>
  <c r="S436" i="1"/>
  <c r="U436" i="1"/>
  <c r="AM436" i="1" s="1"/>
  <c r="S437" i="1"/>
  <c r="U437" i="1"/>
  <c r="AM437" i="1" s="1"/>
  <c r="S438" i="1"/>
  <c r="U438" i="1"/>
  <c r="AM438" i="1" s="1"/>
  <c r="S439" i="1"/>
  <c r="U439" i="1"/>
  <c r="AM439" i="1" s="1"/>
  <c r="S440" i="1"/>
  <c r="U440" i="1"/>
  <c r="AM440" i="1" s="1"/>
  <c r="S441" i="1"/>
  <c r="U441" i="1"/>
  <c r="AM441" i="1" s="1"/>
  <c r="S442" i="1"/>
  <c r="U442" i="1"/>
  <c r="AM442" i="1" s="1"/>
  <c r="S443" i="1"/>
  <c r="U443" i="1"/>
  <c r="AM443" i="1" s="1"/>
  <c r="S444" i="1"/>
  <c r="U444" i="1"/>
  <c r="AM444" i="1" s="1"/>
  <c r="S445" i="1"/>
  <c r="U445" i="1"/>
  <c r="AM445" i="1" s="1"/>
  <c r="S446" i="1"/>
  <c r="U446" i="1"/>
  <c r="AM446" i="1"/>
  <c r="S447" i="1"/>
  <c r="U447" i="1"/>
  <c r="AM447" i="1" s="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AU464" i="1" s="1"/>
  <c r="S465" i="1"/>
  <c r="U465" i="1"/>
  <c r="AM465" i="1"/>
  <c r="S466" i="1"/>
  <c r="U466" i="1"/>
  <c r="AM466" i="1" s="1"/>
  <c r="S467" i="1"/>
  <c r="U467" i="1"/>
  <c r="AM467" i="1" s="1"/>
  <c r="S468" i="1"/>
  <c r="U468" i="1"/>
  <c r="AM468" i="1" s="1"/>
  <c r="S469" i="1"/>
  <c r="U469" i="1"/>
  <c r="AM469" i="1" s="1"/>
  <c r="S470" i="1"/>
  <c r="U470" i="1"/>
  <c r="AM470" i="1" s="1"/>
  <c r="S471" i="1"/>
  <c r="U471" i="1"/>
  <c r="AM471" i="1" s="1"/>
  <c r="S472" i="1"/>
  <c r="U472" i="1"/>
  <c r="AM472" i="1" s="1"/>
  <c r="S473" i="1"/>
  <c r="U473" i="1"/>
  <c r="AM473" i="1"/>
  <c r="S474" i="1"/>
  <c r="U474" i="1"/>
  <c r="AM474" i="1" s="1"/>
  <c r="AU474" i="1" s="1"/>
  <c r="S475" i="1"/>
  <c r="U475" i="1"/>
  <c r="AM475" i="1" s="1"/>
  <c r="S476" i="1"/>
  <c r="U476" i="1"/>
  <c r="AM476" i="1" s="1"/>
  <c r="S477" i="1"/>
  <c r="U477" i="1"/>
  <c r="AM477" i="1" s="1"/>
  <c r="S478" i="1"/>
  <c r="U478" i="1"/>
  <c r="AM478" i="1" s="1"/>
  <c r="S479" i="1"/>
  <c r="U479" i="1"/>
  <c r="AM479" i="1" s="1"/>
  <c r="S480" i="1"/>
  <c r="U480" i="1"/>
  <c r="AM480" i="1" s="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s="1"/>
  <c r="S503" i="1"/>
  <c r="U503" i="1"/>
  <c r="AM503" i="1" s="1"/>
  <c r="S504" i="1"/>
  <c r="U504" i="1"/>
  <c r="AM504" i="1" s="1"/>
  <c r="S505" i="1"/>
  <c r="U505" i="1"/>
  <c r="AM505" i="1" s="1"/>
  <c r="S506" i="1"/>
  <c r="U506" i="1"/>
  <c r="AM506" i="1" s="1"/>
  <c r="S507" i="1"/>
  <c r="U507" i="1"/>
  <c r="AM507" i="1" s="1"/>
  <c r="S508" i="1"/>
  <c r="U508" i="1"/>
  <c r="AM508" i="1" s="1"/>
  <c r="S509" i="1"/>
  <c r="U509" i="1"/>
  <c r="AM509" i="1" s="1"/>
  <c r="S510" i="1"/>
  <c r="U510" i="1"/>
  <c r="AM510" i="1"/>
  <c r="S511" i="1"/>
  <c r="U511" i="1"/>
  <c r="AM511" i="1" s="1"/>
  <c r="S512" i="1"/>
  <c r="U512" i="1"/>
  <c r="AM512" i="1" s="1"/>
  <c r="S513" i="1"/>
  <c r="U513" i="1"/>
  <c r="AM513" i="1" s="1"/>
  <c r="S514" i="1"/>
  <c r="U514" i="1"/>
  <c r="AM514" i="1" s="1"/>
  <c r="S515" i="1"/>
  <c r="U515" i="1"/>
  <c r="AM515" i="1" s="1"/>
  <c r="AU515" i="1"/>
  <c r="S516" i="1"/>
  <c r="U516" i="1"/>
  <c r="AM516" i="1" s="1"/>
  <c r="S517" i="1"/>
  <c r="U517" i="1"/>
  <c r="AM517" i="1" s="1"/>
  <c r="S518" i="1"/>
  <c r="U518" i="1"/>
  <c r="AM518" i="1" s="1"/>
  <c r="S519" i="1"/>
  <c r="U519" i="1"/>
  <c r="AM519" i="1" s="1"/>
  <c r="S520" i="1"/>
  <c r="U520" i="1"/>
  <c r="AM520" i="1" s="1"/>
  <c r="S521" i="1"/>
  <c r="U521" i="1"/>
  <c r="AM521" i="1" s="1"/>
  <c r="S522" i="1"/>
  <c r="U522" i="1"/>
  <c r="AM522" i="1" s="1"/>
  <c r="S523" i="1"/>
  <c r="U523" i="1"/>
  <c r="AM523" i="1" s="1"/>
  <c r="S524" i="1"/>
  <c r="U524" i="1"/>
  <c r="AM524" i="1" s="1"/>
  <c r="S525" i="1"/>
  <c r="U525" i="1"/>
  <c r="AM525" i="1" s="1"/>
  <c r="S526" i="1"/>
  <c r="U526" i="1"/>
  <c r="AM526" i="1" s="1"/>
  <c r="S527" i="1"/>
  <c r="U527" i="1"/>
  <c r="AM527" i="1" s="1"/>
  <c r="S528" i="1"/>
  <c r="U528" i="1"/>
  <c r="AM528" i="1" s="1"/>
  <c r="S529" i="1"/>
  <c r="U529" i="1"/>
  <c r="AM529" i="1" s="1"/>
  <c r="S530" i="1"/>
  <c r="U530" i="1"/>
  <c r="AM530" i="1" s="1"/>
  <c r="S531" i="1"/>
  <c r="U531" i="1"/>
  <c r="AM531" i="1" s="1"/>
  <c r="S532" i="1"/>
  <c r="U532" i="1"/>
  <c r="AM532" i="1"/>
  <c r="S533" i="1"/>
  <c r="U533" i="1"/>
  <c r="AM533" i="1" s="1"/>
  <c r="S534" i="1"/>
  <c r="U534" i="1"/>
  <c r="AM534" i="1" s="1"/>
  <c r="S535" i="1"/>
  <c r="U535" i="1"/>
  <c r="AM535" i="1" s="1"/>
  <c r="S536" i="1"/>
  <c r="U536" i="1"/>
  <c r="AM536" i="1" s="1"/>
  <c r="S537" i="1"/>
  <c r="U537" i="1"/>
  <c r="AM537" i="1" s="1"/>
  <c r="S538" i="1"/>
  <c r="U538" i="1"/>
  <c r="AM538" i="1" s="1"/>
  <c r="S539" i="1"/>
  <c r="U539" i="1"/>
  <c r="AM539" i="1" s="1"/>
  <c r="S540" i="1"/>
  <c r="U540" i="1"/>
  <c r="AM540" i="1" s="1"/>
  <c r="S541" i="1"/>
  <c r="U541" i="1"/>
  <c r="AM541" i="1" s="1"/>
  <c r="S542" i="1"/>
  <c r="U542" i="1"/>
  <c r="AM542" i="1"/>
  <c r="S543" i="1"/>
  <c r="U543" i="1"/>
  <c r="AM543" i="1" s="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c r="S552" i="1"/>
  <c r="U552" i="1"/>
  <c r="AM552" i="1" s="1"/>
  <c r="AV552" i="1"/>
  <c r="S553" i="1"/>
  <c r="U553" i="1"/>
  <c r="AM553" i="1" s="1"/>
  <c r="S554" i="1"/>
  <c r="U554" i="1"/>
  <c r="AM554" i="1" s="1"/>
  <c r="S555" i="1"/>
  <c r="U555" i="1"/>
  <c r="AM555" i="1" s="1"/>
  <c r="S556" i="1"/>
  <c r="U556" i="1"/>
  <c r="AM556" i="1" s="1"/>
  <c r="S557" i="1"/>
  <c r="U557" i="1"/>
  <c r="AM557" i="1" s="1"/>
  <c r="AU557" i="1" s="1"/>
  <c r="S558" i="1"/>
  <c r="U558" i="1"/>
  <c r="AM558" i="1" s="1"/>
  <c r="S559" i="1"/>
  <c r="U559" i="1"/>
  <c r="AM559" i="1" s="1"/>
  <c r="S560" i="1"/>
  <c r="U560" i="1"/>
  <c r="AM560" i="1" s="1"/>
  <c r="S561" i="1"/>
  <c r="U561" i="1"/>
  <c r="AM561" i="1" s="1"/>
  <c r="S562" i="1"/>
  <c r="U562" i="1"/>
  <c r="AM562" i="1"/>
  <c r="S563" i="1"/>
  <c r="U563" i="1"/>
  <c r="AM563" i="1" s="1"/>
  <c r="AU563" i="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AU572" i="1" s="1"/>
  <c r="S573" i="1"/>
  <c r="U573" i="1"/>
  <c r="AM573" i="1" s="1"/>
  <c r="S574" i="1"/>
  <c r="U574" i="1"/>
  <c r="AM574" i="1" s="1"/>
  <c r="S575" i="1"/>
  <c r="U575" i="1"/>
  <c r="AM575" i="1" s="1"/>
  <c r="S576" i="1"/>
  <c r="U576" i="1"/>
  <c r="AM576" i="1"/>
  <c r="AU576" i="1" s="1"/>
  <c r="S577" i="1"/>
  <c r="U577" i="1"/>
  <c r="AM577" i="1" s="1"/>
  <c r="S578" i="1"/>
  <c r="U578" i="1"/>
  <c r="AM578" i="1" s="1"/>
  <c r="S579" i="1"/>
  <c r="U579" i="1"/>
  <c r="AM579" i="1" s="1"/>
  <c r="S580" i="1"/>
  <c r="U580" i="1"/>
  <c r="AM580" i="1" s="1"/>
  <c r="AU580" i="1"/>
  <c r="S581" i="1"/>
  <c r="U581" i="1"/>
  <c r="AM581" i="1" s="1"/>
  <c r="S582" i="1"/>
  <c r="U582" i="1"/>
  <c r="AM582" i="1" s="1"/>
  <c r="S583" i="1"/>
  <c r="U583" i="1"/>
  <c r="AM583" i="1" s="1"/>
  <c r="AU583" i="1"/>
  <c r="S584" i="1"/>
  <c r="U584" i="1"/>
  <c r="AM584" i="1" s="1"/>
  <c r="S585" i="1"/>
  <c r="U585" i="1"/>
  <c r="AM585" i="1"/>
  <c r="AU585" i="1" s="1"/>
  <c r="S586" i="1"/>
  <c r="U586" i="1"/>
  <c r="AM586" i="1" s="1"/>
  <c r="S587" i="1"/>
  <c r="U587" i="1"/>
  <c r="AM587" i="1"/>
  <c r="S588" i="1"/>
  <c r="U588" i="1"/>
  <c r="AM588" i="1" s="1"/>
  <c r="S589" i="1"/>
  <c r="U589" i="1"/>
  <c r="AM589" i="1" s="1"/>
  <c r="S590" i="1"/>
  <c r="U590" i="1"/>
  <c r="AM590" i="1" s="1"/>
  <c r="S591" i="1"/>
  <c r="U591" i="1"/>
  <c r="AM591" i="1" s="1"/>
  <c r="S592" i="1"/>
  <c r="U592" i="1"/>
  <c r="AM592" i="1" s="1"/>
  <c r="AU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S608" i="1"/>
  <c r="U608" i="1"/>
  <c r="AM608" i="1" s="1"/>
  <c r="AU608" i="1"/>
  <c r="S609" i="1"/>
  <c r="U609" i="1"/>
  <c r="AM609" i="1" s="1"/>
  <c r="S610" i="1"/>
  <c r="U610" i="1"/>
  <c r="AM610" i="1" s="1"/>
  <c r="S611" i="1"/>
  <c r="U611" i="1"/>
  <c r="AM611" i="1" s="1"/>
  <c r="S612" i="1"/>
  <c r="U612" i="1"/>
  <c r="AM612" i="1"/>
  <c r="S613" i="1"/>
  <c r="U613" i="1"/>
  <c r="AM613" i="1" s="1"/>
  <c r="S614" i="1"/>
  <c r="U614" i="1"/>
  <c r="AM614" i="1" s="1"/>
  <c r="S615" i="1"/>
  <c r="U615" i="1"/>
  <c r="AM615" i="1" s="1"/>
  <c r="S616" i="1"/>
  <c r="U616" i="1"/>
  <c r="AM616" i="1" s="1"/>
  <c r="S617" i="1"/>
  <c r="U617" i="1"/>
  <c r="AM617" i="1" s="1"/>
  <c r="S618" i="1"/>
  <c r="U618" i="1"/>
  <c r="AM618" i="1" s="1"/>
  <c r="S619" i="1"/>
  <c r="U619" i="1"/>
  <c r="AM619" i="1" s="1"/>
  <c r="S620" i="1"/>
  <c r="U620" i="1"/>
  <c r="AM620" i="1" s="1"/>
  <c r="S621" i="1"/>
  <c r="U621" i="1"/>
  <c r="AM621" i="1"/>
  <c r="S622" i="1"/>
  <c r="U622" i="1"/>
  <c r="AM622" i="1" s="1"/>
  <c r="S623" i="1"/>
  <c r="U623" i="1"/>
  <c r="AM623" i="1" s="1"/>
  <c r="S624" i="1"/>
  <c r="U624" i="1"/>
  <c r="AM624" i="1" s="1"/>
  <c r="S625" i="1"/>
  <c r="U625" i="1"/>
  <c r="AM625" i="1" s="1"/>
  <c r="S626" i="1"/>
  <c r="U626" i="1"/>
  <c r="AM626" i="1" s="1"/>
  <c r="S627" i="1"/>
  <c r="U627" i="1"/>
  <c r="AM627" i="1" s="1"/>
  <c r="AU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s="1"/>
  <c r="S637" i="1"/>
  <c r="U637" i="1"/>
  <c r="AM637" i="1" s="1"/>
  <c r="S638" i="1"/>
  <c r="U638" i="1"/>
  <c r="AM638" i="1" s="1"/>
  <c r="S639" i="1"/>
  <c r="U639" i="1"/>
  <c r="AM639" i="1" s="1"/>
  <c r="S640" i="1"/>
  <c r="U640" i="1"/>
  <c r="AM640" i="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s="1"/>
  <c r="S652" i="1"/>
  <c r="U652" i="1"/>
  <c r="AM652" i="1"/>
  <c r="S653" i="1"/>
  <c r="U653" i="1"/>
  <c r="AM653" i="1" s="1"/>
  <c r="S654" i="1"/>
  <c r="U654" i="1"/>
  <c r="AM654" i="1" s="1"/>
  <c r="S655" i="1"/>
  <c r="U655" i="1"/>
  <c r="AM655" i="1" s="1"/>
  <c r="S656" i="1"/>
  <c r="U656" i="1"/>
  <c r="AM656" i="1" s="1"/>
  <c r="S657" i="1"/>
  <c r="U657" i="1"/>
  <c r="AM657" i="1"/>
  <c r="AU657" i="1" s="1"/>
  <c r="S658" i="1"/>
  <c r="U658" i="1"/>
  <c r="AM658" i="1" s="1"/>
  <c r="S659" i="1"/>
  <c r="U659" i="1"/>
  <c r="AM659" i="1" s="1"/>
  <c r="S660" i="1"/>
  <c r="U660" i="1"/>
  <c r="AM660" i="1" s="1"/>
  <c r="S661" i="1"/>
  <c r="U661" i="1"/>
  <c r="AM661" i="1" s="1"/>
  <c r="S662" i="1"/>
  <c r="U662" i="1"/>
  <c r="AM662" i="1" s="1"/>
  <c r="S663" i="1"/>
  <c r="U663" i="1"/>
  <c r="AM663" i="1" s="1"/>
  <c r="S664" i="1"/>
  <c r="U664" i="1"/>
  <c r="AM664" i="1" s="1"/>
  <c r="S665" i="1"/>
  <c r="U665" i="1"/>
  <c r="AM665" i="1" s="1"/>
  <c r="S666" i="1"/>
  <c r="U666" i="1"/>
  <c r="AM666" i="1" s="1"/>
  <c r="S667" i="1"/>
  <c r="U667" i="1"/>
  <c r="AM667" i="1"/>
  <c r="S668" i="1"/>
  <c r="U668" i="1"/>
  <c r="AM668" i="1" s="1"/>
  <c r="S669" i="1"/>
  <c r="U669" i="1"/>
  <c r="AM669" i="1" s="1"/>
  <c r="S670" i="1"/>
  <c r="U670" i="1"/>
  <c r="AM670" i="1"/>
  <c r="S671" i="1"/>
  <c r="U671" i="1"/>
  <c r="AM671" i="1" s="1"/>
  <c r="S672" i="1"/>
  <c r="U672" i="1"/>
  <c r="AM672" i="1" s="1"/>
  <c r="S673" i="1"/>
  <c r="U673" i="1"/>
  <c r="AM673" i="1" s="1"/>
  <c r="S674" i="1"/>
  <c r="U674" i="1"/>
  <c r="AM674" i="1" s="1"/>
  <c r="S675" i="1"/>
  <c r="U675" i="1"/>
  <c r="AM675" i="1" s="1"/>
  <c r="S676" i="1"/>
  <c r="U676" i="1"/>
  <c r="AM676" i="1" s="1"/>
  <c r="S677" i="1"/>
  <c r="U677" i="1"/>
  <c r="AM677" i="1" s="1"/>
  <c r="AU677" i="1" s="1"/>
  <c r="S678" i="1"/>
  <c r="U678" i="1"/>
  <c r="AM678" i="1" s="1"/>
  <c r="S679" i="1"/>
  <c r="U679" i="1"/>
  <c r="AM679" i="1" s="1"/>
  <c r="S680" i="1"/>
  <c r="U680" i="1"/>
  <c r="AM680" i="1" s="1"/>
  <c r="S681" i="1"/>
  <c r="U681" i="1"/>
  <c r="AM681" i="1" s="1"/>
  <c r="S682" i="1"/>
  <c r="U682" i="1"/>
  <c r="AM682" i="1" s="1"/>
  <c r="S683" i="1"/>
  <c r="U683" i="1"/>
  <c r="AM683" i="1" s="1"/>
  <c r="AW683" i="1" s="1"/>
  <c r="S684" i="1"/>
  <c r="U684" i="1"/>
  <c r="AM684" i="1" s="1"/>
  <c r="S685" i="1"/>
  <c r="U685" i="1"/>
  <c r="AM685" i="1" s="1"/>
  <c r="S686" i="1"/>
  <c r="U686" i="1"/>
  <c r="AM686" i="1" s="1"/>
  <c r="S687" i="1"/>
  <c r="U687" i="1"/>
  <c r="AM687" i="1" s="1"/>
  <c r="S688" i="1"/>
  <c r="U688" i="1"/>
  <c r="AM688" i="1" s="1"/>
  <c r="S689" i="1"/>
  <c r="U689" i="1"/>
  <c r="AM689" i="1" s="1"/>
  <c r="S690" i="1"/>
  <c r="U690" i="1"/>
  <c r="AM690" i="1" s="1"/>
  <c r="S691" i="1"/>
  <c r="U691" i="1"/>
  <c r="AM691" i="1" s="1"/>
  <c r="AU691" i="1" s="1"/>
  <c r="S692" i="1"/>
  <c r="U692" i="1"/>
  <c r="AM692" i="1" s="1"/>
  <c r="S693" i="1"/>
  <c r="U693" i="1"/>
  <c r="AM693" i="1" s="1"/>
  <c r="S694" i="1"/>
  <c r="U694" i="1"/>
  <c r="AM694" i="1" s="1"/>
  <c r="S695" i="1"/>
  <c r="U695" i="1"/>
  <c r="AM695" i="1" s="1"/>
  <c r="S696" i="1"/>
  <c r="U696" i="1"/>
  <c r="AM696" i="1"/>
  <c r="S697" i="1"/>
  <c r="U697" i="1"/>
  <c r="AM697" i="1" s="1"/>
  <c r="S698" i="1"/>
  <c r="U698" i="1"/>
  <c r="AM698" i="1" s="1"/>
  <c r="S699" i="1"/>
  <c r="U699" i="1"/>
  <c r="AM699" i="1" s="1"/>
  <c r="S700" i="1"/>
  <c r="U700" i="1"/>
  <c r="AM700" i="1"/>
  <c r="S701" i="1"/>
  <c r="U701" i="1"/>
  <c r="AM701" i="1" s="1"/>
  <c r="S702" i="1"/>
  <c r="U702" i="1"/>
  <c r="AM702" i="1" s="1"/>
  <c r="S703" i="1"/>
  <c r="U703" i="1"/>
  <c r="AM703" i="1" s="1"/>
  <c r="AV703" i="1"/>
  <c r="S704" i="1"/>
  <c r="U704" i="1"/>
  <c r="AM704" i="1" s="1"/>
  <c r="S705" i="1"/>
  <c r="U705" i="1"/>
  <c r="AM705" i="1" s="1"/>
  <c r="S706" i="1"/>
  <c r="U706" i="1"/>
  <c r="AM706" i="1" s="1"/>
  <c r="S707" i="1"/>
  <c r="U707" i="1"/>
  <c r="AM707" i="1" s="1"/>
  <c r="S708" i="1"/>
  <c r="U708" i="1"/>
  <c r="AM708" i="1" s="1"/>
  <c r="S709" i="1"/>
  <c r="U709" i="1"/>
  <c r="AM709" i="1" s="1"/>
  <c r="S710" i="1"/>
  <c r="U710" i="1"/>
  <c r="AM710" i="1" s="1"/>
  <c r="S711" i="1"/>
  <c r="U711" i="1"/>
  <c r="AM711" i="1" s="1"/>
  <c r="S712" i="1"/>
  <c r="U712" i="1"/>
  <c r="AM712" i="1" s="1"/>
  <c r="AW712" i="1" s="1"/>
  <c r="S713" i="1"/>
  <c r="U713" i="1"/>
  <c r="AM713" i="1" s="1"/>
  <c r="S714" i="1"/>
  <c r="U714" i="1"/>
  <c r="AM714" i="1" s="1"/>
  <c r="S715" i="1"/>
  <c r="U715" i="1"/>
  <c r="AM715" i="1"/>
  <c r="S716" i="1"/>
  <c r="U716" i="1"/>
  <c r="AM716" i="1" s="1"/>
  <c r="S717" i="1"/>
  <c r="U717" i="1"/>
  <c r="AM717" i="1" s="1"/>
  <c r="S718" i="1"/>
  <c r="U718" i="1"/>
  <c r="AM718" i="1" s="1"/>
  <c r="S719" i="1"/>
  <c r="U719" i="1"/>
  <c r="AM719" i="1" s="1"/>
  <c r="S720" i="1"/>
  <c r="U720" i="1"/>
  <c r="AM720" i="1" s="1"/>
  <c r="S721" i="1"/>
  <c r="U721" i="1"/>
  <c r="AM721" i="1" s="1"/>
  <c r="S722" i="1"/>
  <c r="U722" i="1"/>
  <c r="AM722" i="1" s="1"/>
  <c r="S723" i="1"/>
  <c r="U723" i="1"/>
  <c r="AM723" i="1" s="1"/>
  <c r="S724" i="1"/>
  <c r="U724" i="1"/>
  <c r="AM724" i="1" s="1"/>
  <c r="S725" i="1"/>
  <c r="U725" i="1"/>
  <c r="AM725" i="1" s="1"/>
  <c r="S726" i="1"/>
  <c r="U726" i="1"/>
  <c r="AM726" i="1" s="1"/>
  <c r="S727" i="1"/>
  <c r="U727" i="1"/>
  <c r="AM727" i="1"/>
  <c r="S728" i="1"/>
  <c r="U728" i="1"/>
  <c r="AM728" i="1" s="1"/>
  <c r="AW728" i="1" s="1"/>
  <c r="S729" i="1"/>
  <c r="U729" i="1"/>
  <c r="AM729" i="1" s="1"/>
  <c r="S730" i="1"/>
  <c r="U730" i="1"/>
  <c r="AM730" i="1" s="1"/>
  <c r="S731" i="1"/>
  <c r="U731" i="1"/>
  <c r="AM731" i="1"/>
  <c r="S732" i="1"/>
  <c r="U732" i="1"/>
  <c r="AM732" i="1" s="1"/>
  <c r="S733" i="1"/>
  <c r="U733" i="1"/>
  <c r="AM733" i="1" s="1"/>
  <c r="S734" i="1"/>
  <c r="U734" i="1"/>
  <c r="AM734" i="1" s="1"/>
  <c r="S735" i="1"/>
  <c r="U735" i="1"/>
  <c r="AM735" i="1" s="1"/>
  <c r="S736" i="1"/>
  <c r="U736" i="1"/>
  <c r="AM736" i="1" s="1"/>
  <c r="S737" i="1"/>
  <c r="U737" i="1"/>
  <c r="AM737" i="1" s="1"/>
  <c r="S738" i="1"/>
  <c r="U738" i="1"/>
  <c r="AM738" i="1" s="1"/>
  <c r="S739" i="1"/>
  <c r="U739" i="1"/>
  <c r="AM739" i="1" s="1"/>
  <c r="S740" i="1"/>
  <c r="U740" i="1"/>
  <c r="AM740" i="1" s="1"/>
  <c r="S741" i="1"/>
  <c r="U741" i="1"/>
  <c r="AM741" i="1" s="1"/>
  <c r="S742" i="1"/>
  <c r="U742" i="1"/>
  <c r="AM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AW767" i="1" s="1"/>
  <c r="S768" i="1"/>
  <c r="U768" i="1"/>
  <c r="AM768" i="1" s="1"/>
  <c r="S769" i="1"/>
  <c r="U769" i="1"/>
  <c r="AM769" i="1" s="1"/>
  <c r="S770" i="1"/>
  <c r="U770" i="1"/>
  <c r="AM770" i="1" s="1"/>
  <c r="S771" i="1"/>
  <c r="U771" i="1"/>
  <c r="AM771" i="1"/>
  <c r="AV771" i="1" s="1"/>
  <c r="S772" i="1"/>
  <c r="U772" i="1"/>
  <c r="AM772" i="1" s="1"/>
  <c r="S773" i="1"/>
  <c r="U773" i="1"/>
  <c r="AM773" i="1" s="1"/>
  <c r="S774" i="1"/>
  <c r="U774" i="1"/>
  <c r="AM774" i="1" s="1"/>
  <c r="S775" i="1"/>
  <c r="U775" i="1"/>
  <c r="AM775" i="1"/>
  <c r="S776" i="1"/>
  <c r="U776" i="1"/>
  <c r="AM776" i="1" s="1"/>
  <c r="S777" i="1"/>
  <c r="U777" i="1"/>
  <c r="AM777" i="1" s="1"/>
  <c r="S778" i="1"/>
  <c r="U778" i="1"/>
  <c r="AM778" i="1" s="1"/>
  <c r="S779" i="1"/>
  <c r="U779" i="1"/>
  <c r="AM779" i="1" s="1"/>
  <c r="S780" i="1"/>
  <c r="U780" i="1"/>
  <c r="AM780" i="1" s="1"/>
  <c r="S781" i="1"/>
  <c r="U781" i="1"/>
  <c r="AM781" i="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AU791" i="1" s="1"/>
  <c r="S792" i="1"/>
  <c r="U792" i="1"/>
  <c r="AM792" i="1" s="1"/>
  <c r="S793" i="1"/>
  <c r="U793" i="1"/>
  <c r="AM793" i="1" s="1"/>
  <c r="S794" i="1"/>
  <c r="U794" i="1"/>
  <c r="AM794" i="1" s="1"/>
  <c r="S795" i="1"/>
  <c r="U795" i="1"/>
  <c r="AM795" i="1" s="1"/>
  <c r="S796" i="1"/>
  <c r="U796" i="1"/>
  <c r="AM796" i="1"/>
  <c r="S797" i="1"/>
  <c r="U797" i="1"/>
  <c r="AM797" i="1" s="1"/>
  <c r="S798" i="1"/>
  <c r="U798" i="1"/>
  <c r="AM798" i="1" s="1"/>
  <c r="S799" i="1"/>
  <c r="U799" i="1"/>
  <c r="AM799" i="1" s="1"/>
  <c r="AV799" i="1"/>
  <c r="S800" i="1"/>
  <c r="U800" i="1"/>
  <c r="AM800" i="1" s="1"/>
  <c r="S801" i="1"/>
  <c r="U801" i="1"/>
  <c r="AM801" i="1" s="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c r="S813" i="1"/>
  <c r="U813" i="1"/>
  <c r="AM813" i="1" s="1"/>
  <c r="S814" i="1"/>
  <c r="U814" i="1"/>
  <c r="AM814" i="1" s="1"/>
  <c r="S815" i="1"/>
  <c r="U815" i="1"/>
  <c r="AM815" i="1" s="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s="1"/>
  <c r="S824" i="1"/>
  <c r="U824" i="1"/>
  <c r="AM824" i="1" s="1"/>
  <c r="S825" i="1"/>
  <c r="U825" i="1"/>
  <c r="AM825" i="1" s="1"/>
  <c r="AW825" i="1" s="1"/>
  <c r="S826" i="1"/>
  <c r="U826" i="1"/>
  <c r="AM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S835" i="1"/>
  <c r="U835" i="1"/>
  <c r="AM835" i="1" s="1"/>
  <c r="S836" i="1"/>
  <c r="U836" i="1"/>
  <c r="AM836" i="1" s="1"/>
  <c r="S837" i="1"/>
  <c r="U837" i="1"/>
  <c r="AM837" i="1"/>
  <c r="S838" i="1"/>
  <c r="U838" i="1"/>
  <c r="AM838" i="1" s="1"/>
  <c r="S839" i="1"/>
  <c r="U839" i="1"/>
  <c r="AM839" i="1" s="1"/>
  <c r="S840" i="1"/>
  <c r="U840" i="1"/>
  <c r="AM840" i="1" s="1"/>
  <c r="S841" i="1"/>
  <c r="U841" i="1"/>
  <c r="AM841" i="1" s="1"/>
  <c r="S842" i="1"/>
  <c r="U842" i="1"/>
  <c r="AM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s="1"/>
  <c r="S856" i="1"/>
  <c r="U856" i="1"/>
  <c r="AM856" i="1" s="1"/>
  <c r="S857" i="1"/>
  <c r="U857" i="1"/>
  <c r="AM857" i="1" s="1"/>
  <c r="AW857" i="1" s="1"/>
  <c r="S858" i="1"/>
  <c r="U858" i="1"/>
  <c r="AM858" i="1" s="1"/>
  <c r="S859" i="1"/>
  <c r="U859" i="1"/>
  <c r="AM859" i="1"/>
  <c r="S860" i="1"/>
  <c r="U860" i="1"/>
  <c r="AM860" i="1" s="1"/>
  <c r="S861" i="1"/>
  <c r="U861" i="1"/>
  <c r="AM861" i="1" s="1"/>
  <c r="S862" i="1"/>
  <c r="U862" i="1"/>
  <c r="AM862" i="1" s="1"/>
  <c r="S863" i="1"/>
  <c r="U863" i="1"/>
  <c r="AM863" i="1" s="1"/>
  <c r="S864" i="1"/>
  <c r="U864" i="1"/>
  <c r="AM864" i="1" s="1"/>
  <c r="S865" i="1"/>
  <c r="U865" i="1"/>
  <c r="AM865" i="1"/>
  <c r="S866" i="1"/>
  <c r="U866" i="1"/>
  <c r="AM866" i="1" s="1"/>
  <c r="S867" i="1"/>
  <c r="U867" i="1"/>
  <c r="AM867" i="1" s="1"/>
  <c r="S868" i="1"/>
  <c r="U868" i="1"/>
  <c r="AM868" i="1" s="1"/>
  <c r="S869" i="1"/>
  <c r="U869" i="1"/>
  <c r="AM869" i="1" s="1"/>
  <c r="S870" i="1"/>
  <c r="U870" i="1"/>
  <c r="AM870" i="1" s="1"/>
  <c r="S871" i="1"/>
  <c r="U871" i="1"/>
  <c r="AM871" i="1"/>
  <c r="AV871" i="1" s="1"/>
  <c r="S872" i="1"/>
  <c r="U872" i="1"/>
  <c r="AM872" i="1" s="1"/>
  <c r="S873" i="1"/>
  <c r="U873" i="1"/>
  <c r="AM873" i="1" s="1"/>
  <c r="AU873" i="1"/>
  <c r="S874" i="1"/>
  <c r="U874" i="1"/>
  <c r="AM874" i="1" s="1"/>
  <c r="S875" i="1"/>
  <c r="U875" i="1"/>
  <c r="AM875" i="1" s="1"/>
  <c r="S876" i="1"/>
  <c r="U876" i="1"/>
  <c r="AM876" i="1" s="1"/>
  <c r="S877" i="1"/>
  <c r="U877" i="1"/>
  <c r="AM877" i="1" s="1"/>
  <c r="AW877" i="1" s="1"/>
  <c r="S878" i="1"/>
  <c r="U878" i="1"/>
  <c r="AM878" i="1" s="1"/>
  <c r="S879" i="1"/>
  <c r="U879" i="1"/>
  <c r="AM879" i="1" s="1"/>
  <c r="S880" i="1"/>
  <c r="U880" i="1"/>
  <c r="AM880" i="1" s="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AU889" i="1" s="1"/>
  <c r="S890" i="1"/>
  <c r="U890" i="1"/>
  <c r="AM890" i="1" s="1"/>
  <c r="S891" i="1"/>
  <c r="U891" i="1"/>
  <c r="AM891" i="1" s="1"/>
  <c r="S892" i="1"/>
  <c r="U892" i="1"/>
  <c r="AM892" i="1" s="1"/>
  <c r="S893" i="1"/>
  <c r="U893" i="1"/>
  <c r="AM893" i="1" s="1"/>
  <c r="S894" i="1"/>
  <c r="U894" i="1"/>
  <c r="AM894" i="1"/>
  <c r="S895" i="1"/>
  <c r="U895" i="1"/>
  <c r="AM895" i="1" s="1"/>
  <c r="S896" i="1"/>
  <c r="U896" i="1"/>
  <c r="AM896" i="1" s="1"/>
  <c r="S897" i="1"/>
  <c r="U897" i="1"/>
  <c r="AM897" i="1" s="1"/>
  <c r="S898" i="1"/>
  <c r="U898" i="1"/>
  <c r="AM898" i="1" s="1"/>
  <c r="S899" i="1"/>
  <c r="U899" i="1"/>
  <c r="AM899" i="1"/>
  <c r="S900" i="1"/>
  <c r="U900" i="1"/>
  <c r="AM900" i="1" s="1"/>
  <c r="S901" i="1"/>
  <c r="U901" i="1"/>
  <c r="AM901" i="1" s="1"/>
  <c r="AV901" i="1" s="1"/>
  <c r="S902" i="1"/>
  <c r="U902" i="1"/>
  <c r="AM902" i="1" s="1"/>
  <c r="S903" i="1"/>
  <c r="U903" i="1"/>
  <c r="AM903" i="1" s="1"/>
  <c r="S904" i="1"/>
  <c r="U904" i="1"/>
  <c r="AM904" i="1" s="1"/>
  <c r="S905" i="1"/>
  <c r="U905" i="1"/>
  <c r="AM905" i="1" s="1"/>
  <c r="S906" i="1"/>
  <c r="U906" i="1"/>
  <c r="AM906" i="1" s="1"/>
  <c r="AV906" i="1" s="1"/>
  <c r="S907" i="1"/>
  <c r="U907" i="1"/>
  <c r="AM907" i="1" s="1"/>
  <c r="S908" i="1"/>
  <c r="U908" i="1"/>
  <c r="AM908" i="1" s="1"/>
  <c r="S909" i="1"/>
  <c r="U909" i="1"/>
  <c r="AM909" i="1" s="1"/>
  <c r="S910" i="1"/>
  <c r="U910" i="1"/>
  <c r="AM910" i="1"/>
  <c r="S911" i="1"/>
  <c r="U911" i="1"/>
  <c r="AM911" i="1" s="1"/>
  <c r="S912" i="1"/>
  <c r="U912" i="1"/>
  <c r="AM912" i="1" s="1"/>
  <c r="S913" i="1"/>
  <c r="U913" i="1"/>
  <c r="AM913" i="1" s="1"/>
  <c r="S914" i="1"/>
  <c r="U914" i="1"/>
  <c r="AM914" i="1" s="1"/>
  <c r="S915" i="1"/>
  <c r="U915" i="1"/>
  <c r="AM915" i="1" s="1"/>
  <c r="S916" i="1"/>
  <c r="U916" i="1"/>
  <c r="AM916" i="1" s="1"/>
  <c r="S917" i="1"/>
  <c r="U917" i="1"/>
  <c r="AM917" i="1" s="1"/>
  <c r="S918" i="1"/>
  <c r="U918" i="1"/>
  <c r="AM918" i="1" s="1"/>
  <c r="S919" i="1"/>
  <c r="U919" i="1"/>
  <c r="AM919" i="1" s="1"/>
  <c r="S920" i="1"/>
  <c r="U920" i="1"/>
  <c r="AM920" i="1" s="1"/>
  <c r="S921" i="1"/>
  <c r="U921" i="1"/>
  <c r="AM921" i="1" s="1"/>
  <c r="AV921" i="1" s="1"/>
  <c r="S922" i="1"/>
  <c r="U922" i="1"/>
  <c r="AM922" i="1" s="1"/>
  <c r="S923" i="1"/>
  <c r="U923" i="1"/>
  <c r="AM923" i="1" s="1"/>
  <c r="S924" i="1"/>
  <c r="U924" i="1"/>
  <c r="AM924" i="1" s="1"/>
  <c r="S925" i="1"/>
  <c r="U925" i="1"/>
  <c r="AM925" i="1" s="1"/>
  <c r="S926" i="1"/>
  <c r="U926" i="1"/>
  <c r="AM926" i="1" s="1"/>
  <c r="S927" i="1"/>
  <c r="U927" i="1"/>
  <c r="AM927" i="1" s="1"/>
  <c r="S928" i="1"/>
  <c r="U928" i="1"/>
  <c r="AM928" i="1" s="1"/>
  <c r="S929" i="1"/>
  <c r="U929" i="1"/>
  <c r="AM929" i="1"/>
  <c r="S930" i="1"/>
  <c r="U930" i="1"/>
  <c r="AM930" i="1" s="1"/>
  <c r="S931" i="1"/>
  <c r="U931" i="1"/>
  <c r="AM931" i="1" s="1"/>
  <c r="S932" i="1"/>
  <c r="U932" i="1"/>
  <c r="AM932" i="1" s="1"/>
  <c r="S933" i="1"/>
  <c r="U933" i="1"/>
  <c r="AM933" i="1"/>
  <c r="AW933" i="1" s="1"/>
  <c r="S934" i="1"/>
  <c r="U934" i="1"/>
  <c r="AM934" i="1"/>
  <c r="S935" i="1"/>
  <c r="U935" i="1"/>
  <c r="AM935" i="1" s="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s="1"/>
  <c r="AV948" i="1"/>
  <c r="S949" i="1"/>
  <c r="U949" i="1"/>
  <c r="AM949" i="1" s="1"/>
  <c r="S950" i="1"/>
  <c r="U950" i="1"/>
  <c r="AM950" i="1" s="1"/>
  <c r="S951" i="1"/>
  <c r="U951" i="1"/>
  <c r="AM951" i="1" s="1"/>
  <c r="S952" i="1"/>
  <c r="U952" i="1"/>
  <c r="AM952" i="1" s="1"/>
  <c r="S953" i="1"/>
  <c r="U953" i="1"/>
  <c r="AM953" i="1" s="1"/>
  <c r="S954" i="1"/>
  <c r="U954" i="1"/>
  <c r="AM954" i="1"/>
  <c r="S955" i="1"/>
  <c r="U955" i="1"/>
  <c r="AM955" i="1"/>
  <c r="S956" i="1"/>
  <c r="U956" i="1"/>
  <c r="AM956" i="1" s="1"/>
  <c r="S957" i="1"/>
  <c r="U957" i="1"/>
  <c r="AM957" i="1" s="1"/>
  <c r="S958" i="1"/>
  <c r="U958" i="1"/>
  <c r="AM958" i="1" s="1"/>
  <c r="S959" i="1"/>
  <c r="U959" i="1"/>
  <c r="AM959" i="1" s="1"/>
  <c r="S960" i="1"/>
  <c r="U960" i="1"/>
  <c r="AM960" i="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s="1"/>
  <c r="S975" i="1"/>
  <c r="U975" i="1"/>
  <c r="AM975" i="1" s="1"/>
  <c r="S976" i="1"/>
  <c r="U976" i="1"/>
  <c r="AM976" i="1" s="1"/>
  <c r="S977" i="1"/>
  <c r="U977" i="1"/>
  <c r="AM977" i="1" s="1"/>
  <c r="S978" i="1"/>
  <c r="U978" i="1"/>
  <c r="AM978" i="1" s="1"/>
  <c r="S979" i="1"/>
  <c r="U979" i="1"/>
  <c r="AM979" i="1"/>
  <c r="S980" i="1"/>
  <c r="U980" i="1"/>
  <c r="AM980" i="1" s="1"/>
  <c r="S981" i="1"/>
  <c r="U981" i="1"/>
  <c r="AM981" i="1" s="1"/>
  <c r="S982" i="1"/>
  <c r="U982" i="1"/>
  <c r="AM982" i="1" s="1"/>
  <c r="S983" i="1"/>
  <c r="U983" i="1"/>
  <c r="AM983" i="1" s="1"/>
  <c r="S984" i="1"/>
  <c r="U984" i="1"/>
  <c r="AM984" i="1" s="1"/>
  <c r="S985" i="1"/>
  <c r="U985" i="1"/>
  <c r="AM985" i="1"/>
  <c r="AV985" i="1" s="1"/>
  <c r="S986" i="1"/>
  <c r="U986" i="1"/>
  <c r="AM986" i="1" s="1"/>
  <c r="S987" i="1"/>
  <c r="U987" i="1"/>
  <c r="AM987" i="1" s="1"/>
  <c r="S988" i="1"/>
  <c r="U988" i="1"/>
  <c r="AM988" i="1" s="1"/>
  <c r="AW988" i="1"/>
  <c r="S989" i="1"/>
  <c r="U989" i="1"/>
  <c r="AM989" i="1" s="1"/>
  <c r="S990" i="1"/>
  <c r="U990" i="1"/>
  <c r="AM990" i="1" s="1"/>
  <c r="S991" i="1"/>
  <c r="U991" i="1"/>
  <c r="AM991" i="1"/>
  <c r="S992" i="1"/>
  <c r="U992" i="1"/>
  <c r="AM992" i="1" s="1"/>
  <c r="S993" i="1"/>
  <c r="U993" i="1"/>
  <c r="AM993" i="1" s="1"/>
  <c r="S994" i="1"/>
  <c r="U994" i="1"/>
  <c r="AM994" i="1" s="1"/>
  <c r="S995" i="1"/>
  <c r="U995" i="1"/>
  <c r="AM995" i="1" s="1"/>
  <c r="S996" i="1"/>
  <c r="U996" i="1"/>
  <c r="AM996" i="1" s="1"/>
  <c r="S997" i="1"/>
  <c r="U997" i="1"/>
  <c r="AM997" i="1" s="1"/>
  <c r="S998" i="1"/>
  <c r="U998" i="1"/>
  <c r="AM998" i="1" s="1"/>
  <c r="AW998" i="1" s="1"/>
  <c r="S999" i="1"/>
  <c r="U999" i="1"/>
  <c r="AM999" i="1" s="1"/>
  <c r="S1000" i="1"/>
  <c r="U1000" i="1"/>
  <c r="AM1000" i="1" s="1"/>
  <c r="S1001" i="1"/>
  <c r="U1001" i="1"/>
  <c r="AM1001" i="1"/>
  <c r="S1002" i="1"/>
  <c r="U1002" i="1"/>
  <c r="AM1002" i="1" s="1"/>
  <c r="S1003" i="1"/>
  <c r="U1003" i="1"/>
  <c r="AM1003" i="1" s="1"/>
  <c r="S1004" i="1"/>
  <c r="U1004" i="1"/>
  <c r="AM1004" i="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c r="AV1035" i="1" s="1"/>
  <c r="S1036" i="1"/>
  <c r="U1036" i="1"/>
  <c r="AM1036" i="1" s="1"/>
  <c r="S1037" i="1"/>
  <c r="U1037" i="1"/>
  <c r="AM1037" i="1" s="1"/>
  <c r="S1038" i="1"/>
  <c r="U1038" i="1"/>
  <c r="AM1038" i="1" s="1"/>
  <c r="S1039" i="1"/>
  <c r="U1039" i="1"/>
  <c r="AM1039" i="1" s="1"/>
  <c r="S1040" i="1"/>
  <c r="U1040" i="1"/>
  <c r="AM1040" i="1" s="1"/>
  <c r="S1041" i="1"/>
  <c r="U1041" i="1"/>
  <c r="AM1041" i="1" s="1"/>
  <c r="S1042" i="1"/>
  <c r="U1042" i="1"/>
  <c r="AM1042" i="1" s="1"/>
  <c r="S1043" i="1"/>
  <c r="U1043" i="1"/>
  <c r="AM1043" i="1" s="1"/>
  <c r="S1044" i="1"/>
  <c r="U1044" i="1"/>
  <c r="AM1044" i="1" s="1"/>
  <c r="S1045" i="1"/>
  <c r="U1045" i="1"/>
  <c r="AM1045" i="1" s="1"/>
  <c r="AV1045" i="1" s="1"/>
  <c r="S1046" i="1"/>
  <c r="U1046" i="1"/>
  <c r="AM1046" i="1" s="1"/>
  <c r="S1047" i="1"/>
  <c r="U1047" i="1"/>
  <c r="AM1047" i="1" s="1"/>
  <c r="S1048" i="1"/>
  <c r="U1048" i="1"/>
  <c r="AM1048" i="1" s="1"/>
  <c r="S1049" i="1"/>
  <c r="U1049" i="1"/>
  <c r="AM1049" i="1" s="1"/>
  <c r="S1050" i="1"/>
  <c r="U1050" i="1"/>
  <c r="AM1050" i="1"/>
  <c r="S1051" i="1"/>
  <c r="U1051" i="1"/>
  <c r="AM1051" i="1" s="1"/>
  <c r="S1052" i="1"/>
  <c r="U1052" i="1"/>
  <c r="AM1052" i="1" s="1"/>
  <c r="S1053" i="1"/>
  <c r="U1053" i="1"/>
  <c r="AM1053" i="1" s="1"/>
  <c r="S1054" i="1"/>
  <c r="U1054" i="1"/>
  <c r="AM1054" i="1" s="1"/>
  <c r="S1055" i="1"/>
  <c r="U1055" i="1"/>
  <c r="AM1055" i="1" s="1"/>
  <c r="S1056" i="1"/>
  <c r="U1056" i="1"/>
  <c r="AM1056" i="1" s="1"/>
  <c r="S1057" i="1"/>
  <c r="U1057" i="1"/>
  <c r="AM1057" i="1" s="1"/>
  <c r="S1058" i="1"/>
  <c r="U1058" i="1"/>
  <c r="AM1058" i="1" s="1"/>
  <c r="S1059" i="1"/>
  <c r="U1059" i="1"/>
  <c r="AM1059" i="1" s="1"/>
  <c r="S1060" i="1"/>
  <c r="U1060" i="1"/>
  <c r="AM1060" i="1"/>
  <c r="AV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c r="S1073" i="1"/>
  <c r="U1073" i="1"/>
  <c r="AM1073" i="1" s="1"/>
  <c r="S1074" i="1"/>
  <c r="U1074" i="1"/>
  <c r="AM1074" i="1" s="1"/>
  <c r="S1075" i="1"/>
  <c r="U1075" i="1"/>
  <c r="AM1075" i="1"/>
  <c r="AV1075" i="1" s="1"/>
  <c r="S1076" i="1"/>
  <c r="U1076" i="1"/>
  <c r="AM1076" i="1" s="1"/>
  <c r="S1077" i="1"/>
  <c r="U1077" i="1"/>
  <c r="AM1077" i="1" s="1"/>
  <c r="S1078" i="1"/>
  <c r="U1078" i="1"/>
  <c r="AM1078" i="1" s="1"/>
  <c r="S1079" i="1"/>
  <c r="U1079" i="1"/>
  <c r="AM1079" i="1"/>
  <c r="S1080" i="1"/>
  <c r="U1080" i="1"/>
  <c r="AM1080" i="1" s="1"/>
  <c r="S1081" i="1"/>
  <c r="U1081" i="1"/>
  <c r="AM1081" i="1" s="1"/>
  <c r="S1082" i="1"/>
  <c r="U1082" i="1"/>
  <c r="AM1082" i="1" s="1"/>
  <c r="S1083" i="1"/>
  <c r="U1083" i="1"/>
  <c r="AM1083" i="1" s="1"/>
  <c r="S1084" i="1"/>
  <c r="U1084" i="1"/>
  <c r="AM1084" i="1"/>
  <c r="S1085" i="1"/>
  <c r="U1085" i="1"/>
  <c r="AM1085" i="1" s="1"/>
  <c r="S1086" i="1"/>
  <c r="U1086" i="1"/>
  <c r="AM1086" i="1" s="1"/>
  <c r="S1087" i="1"/>
  <c r="U1087" i="1"/>
  <c r="AM1087" i="1" s="1"/>
  <c r="S1088" i="1"/>
  <c r="U1088" i="1"/>
  <c r="AM1088" i="1" s="1"/>
  <c r="S1089" i="1"/>
  <c r="U1089" i="1"/>
  <c r="AM1089" i="1" s="1"/>
  <c r="AU1089" i="1" s="1"/>
  <c r="S1090" i="1"/>
  <c r="U1090" i="1"/>
  <c r="AM1090" i="1" s="1"/>
  <c r="S1091" i="1"/>
  <c r="U1091" i="1"/>
  <c r="AM1091" i="1" s="1"/>
  <c r="S1092" i="1"/>
  <c r="U1092" i="1"/>
  <c r="AM1092" i="1" s="1"/>
  <c r="S1093" i="1"/>
  <c r="U1093" i="1"/>
  <c r="AM1093" i="1" s="1"/>
  <c r="S1094" i="1"/>
  <c r="U1094" i="1"/>
  <c r="AM1094" i="1" s="1"/>
  <c r="S1095" i="1"/>
  <c r="U1095" i="1"/>
  <c r="AM1095" i="1" s="1"/>
  <c r="S1096" i="1"/>
  <c r="U1096" i="1"/>
  <c r="AM1096" i="1" s="1"/>
  <c r="AV1096" i="1" s="1"/>
  <c r="S1097" i="1"/>
  <c r="U1097" i="1"/>
  <c r="AM1097" i="1" s="1"/>
  <c r="S1098" i="1"/>
  <c r="U1098" i="1"/>
  <c r="AM1098" i="1" s="1"/>
  <c r="S1099" i="1"/>
  <c r="U1099" i="1"/>
  <c r="AM1099" i="1" s="1"/>
  <c r="S1100" i="1"/>
  <c r="U1100" i="1"/>
  <c r="AM1100" i="1" s="1"/>
  <c r="S1101" i="1"/>
  <c r="U1101" i="1"/>
  <c r="AM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s="1"/>
  <c r="AU1108" i="1" s="1"/>
  <c r="S1109" i="1"/>
  <c r="U1109" i="1"/>
  <c r="AM1109" i="1" s="1"/>
  <c r="S1110" i="1"/>
  <c r="U1110" i="1"/>
  <c r="AM1110" i="1" s="1"/>
  <c r="AU1110" i="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S1118" i="1"/>
  <c r="U1118" i="1"/>
  <c r="AM1118" i="1" s="1"/>
  <c r="S1119" i="1"/>
  <c r="U1119" i="1"/>
  <c r="AM1119" i="1" s="1"/>
  <c r="S1120" i="1"/>
  <c r="U1120" i="1"/>
  <c r="AM1120" i="1" s="1"/>
  <c r="S1121" i="1"/>
  <c r="U1121" i="1"/>
  <c r="AM1121" i="1" s="1"/>
  <c r="AV1121" i="1" s="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c r="S1130" i="1"/>
  <c r="U1130" i="1"/>
  <c r="AM1130" i="1" s="1"/>
  <c r="S1131" i="1"/>
  <c r="U1131" i="1"/>
  <c r="AM1131" i="1" s="1"/>
  <c r="AU1131" i="1"/>
  <c r="S1132" i="1"/>
  <c r="U1132" i="1"/>
  <c r="AM1132" i="1" s="1"/>
  <c r="S1133" i="1"/>
  <c r="U1133" i="1"/>
  <c r="AM1133" i="1"/>
  <c r="S1134" i="1"/>
  <c r="U1134" i="1"/>
  <c r="AM1134" i="1" s="1"/>
  <c r="S1135" i="1"/>
  <c r="U1135" i="1"/>
  <c r="AM1135" i="1" s="1"/>
  <c r="S1136" i="1"/>
  <c r="U1136" i="1"/>
  <c r="AM1136" i="1" s="1"/>
  <c r="S1137" i="1"/>
  <c r="U1137" i="1"/>
  <c r="AM1137" i="1" s="1"/>
  <c r="S1138" i="1"/>
  <c r="U1138" i="1"/>
  <c r="AM1138" i="1" s="1"/>
  <c r="S1139" i="1"/>
  <c r="U1139" i="1"/>
  <c r="AM1139" i="1" s="1"/>
  <c r="S1140" i="1"/>
  <c r="U1140" i="1"/>
  <c r="AM1140" i="1" s="1"/>
  <c r="S1141" i="1"/>
  <c r="U1141" i="1"/>
  <c r="AM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s="1"/>
  <c r="S1152" i="1"/>
  <c r="U1152" i="1"/>
  <c r="AM1152" i="1" s="1"/>
  <c r="S1153" i="1"/>
  <c r="U1153" i="1"/>
  <c r="AM1153" i="1" s="1"/>
  <c r="S1154" i="1"/>
  <c r="U1154" i="1"/>
  <c r="AM1154" i="1" s="1"/>
  <c r="S1155" i="1"/>
  <c r="U1155" i="1"/>
  <c r="AM1155" i="1" s="1"/>
  <c r="S1156" i="1"/>
  <c r="U1156" i="1"/>
  <c r="AM1156" i="1" s="1"/>
  <c r="AV1156" i="1" s="1"/>
  <c r="S1157" i="1"/>
  <c r="U1157" i="1"/>
  <c r="AM1157" i="1" s="1"/>
  <c r="S1158" i="1"/>
  <c r="U1158" i="1"/>
  <c r="AM1158" i="1" s="1"/>
  <c r="AW1158" i="1" s="1"/>
  <c r="S1159" i="1"/>
  <c r="U1159" i="1"/>
  <c r="AM1159" i="1" s="1"/>
  <c r="S1160" i="1"/>
  <c r="U1160" i="1"/>
  <c r="AM1160" i="1" s="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S1171" i="1"/>
  <c r="U1171" i="1"/>
  <c r="AM1171" i="1" s="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s="1"/>
  <c r="S1187" i="1"/>
  <c r="U1187" i="1"/>
  <c r="AM1187" i="1" s="1"/>
  <c r="S1188" i="1"/>
  <c r="U1188" i="1"/>
  <c r="AM1188" i="1" s="1"/>
  <c r="S1189" i="1"/>
  <c r="U1189" i="1"/>
  <c r="AM1189" i="1" s="1"/>
  <c r="S1190" i="1"/>
  <c r="U1190" i="1"/>
  <c r="AM1190" i="1" s="1"/>
  <c r="S1191" i="1"/>
  <c r="U1191" i="1"/>
  <c r="AM1191" i="1" s="1"/>
  <c r="S1192" i="1"/>
  <c r="U1192" i="1"/>
  <c r="AM1192" i="1" s="1"/>
  <c r="S1193" i="1"/>
  <c r="U1193" i="1"/>
  <c r="AM1193" i="1" s="1"/>
  <c r="S1194" i="1"/>
  <c r="U1194" i="1"/>
  <c r="AM1194" i="1"/>
  <c r="S1195" i="1"/>
  <c r="U1195" i="1"/>
  <c r="AM1195" i="1" s="1"/>
  <c r="S1196" i="1"/>
  <c r="U1196" i="1"/>
  <c r="AM1196" i="1" s="1"/>
  <c r="S1197" i="1"/>
  <c r="U1197" i="1"/>
  <c r="AM1197" i="1" s="1"/>
  <c r="S1198" i="1"/>
  <c r="U1198" i="1"/>
  <c r="AM1198" i="1" s="1"/>
  <c r="S1199" i="1"/>
  <c r="U1199" i="1"/>
  <c r="AM1199" i="1"/>
  <c r="S1200" i="1"/>
  <c r="U1200" i="1"/>
  <c r="AM1200" i="1" s="1"/>
  <c r="S1201" i="1"/>
  <c r="U1201" i="1"/>
  <c r="AM1201" i="1" s="1"/>
  <c r="S1202" i="1"/>
  <c r="U1202" i="1"/>
  <c r="AM1202" i="1" s="1"/>
  <c r="S1203" i="1"/>
  <c r="U1203" i="1"/>
  <c r="AM1203" i="1" s="1"/>
  <c r="S1204" i="1"/>
  <c r="U1204" i="1"/>
  <c r="AM1204" i="1" s="1"/>
  <c r="S1205" i="1"/>
  <c r="U1205" i="1"/>
  <c r="AM1205" i="1" s="1"/>
  <c r="S1206" i="1"/>
  <c r="U1206" i="1"/>
  <c r="AM1206" i="1" s="1"/>
  <c r="S1207" i="1"/>
  <c r="U1207" i="1"/>
  <c r="AM1207" i="1" s="1"/>
  <c r="S1208" i="1"/>
  <c r="U1208" i="1"/>
  <c r="AM1208" i="1" s="1"/>
  <c r="S1209" i="1"/>
  <c r="U1209" i="1"/>
  <c r="AM1209" i="1"/>
  <c r="S1210" i="1"/>
  <c r="U1210" i="1"/>
  <c r="AM1210" i="1" s="1"/>
  <c r="S1211" i="1"/>
  <c r="U1211" i="1"/>
  <c r="AM1211" i="1" s="1"/>
  <c r="S1212" i="1"/>
  <c r="U1212" i="1"/>
  <c r="AM1212" i="1" s="1"/>
  <c r="S1213" i="1"/>
  <c r="U1213" i="1"/>
  <c r="AM1213" i="1" s="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S1222" i="1"/>
  <c r="U1222" i="1"/>
  <c r="AM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s="1"/>
  <c r="S1232" i="1"/>
  <c r="U1232" i="1"/>
  <c r="AM1232" i="1" s="1"/>
  <c r="S1233" i="1"/>
  <c r="U1233" i="1"/>
  <c r="AM1233" i="1" s="1"/>
  <c r="S1234" i="1"/>
  <c r="U1234" i="1"/>
  <c r="AM1234" i="1" s="1"/>
  <c r="S1235" i="1"/>
  <c r="U1235" i="1"/>
  <c r="AM1235" i="1" s="1"/>
  <c r="S1236" i="1"/>
  <c r="U1236" i="1"/>
  <c r="AM1236" i="1" s="1"/>
  <c r="S1237" i="1"/>
  <c r="U1237" i="1"/>
  <c r="AM1237" i="1" s="1"/>
  <c r="S1238" i="1"/>
  <c r="U1238" i="1"/>
  <c r="AM1238" i="1" s="1"/>
  <c r="S1239" i="1"/>
  <c r="U1239" i="1"/>
  <c r="AM1239" i="1"/>
  <c r="S1240" i="1"/>
  <c r="U1240" i="1"/>
  <c r="AM1240" i="1" s="1"/>
  <c r="S1241" i="1"/>
  <c r="U1241" i="1"/>
  <c r="AM1241" i="1" s="1"/>
  <c r="S1242" i="1"/>
  <c r="U1242" i="1"/>
  <c r="AM1242" i="1" s="1"/>
  <c r="S1243" i="1"/>
  <c r="U1243" i="1"/>
  <c r="AM1243" i="1" s="1"/>
  <c r="S1244" i="1"/>
  <c r="U1244" i="1"/>
  <c r="AM1244" i="1" s="1"/>
  <c r="S1245" i="1"/>
  <c r="U1245" i="1"/>
  <c r="AM1245" i="1" s="1"/>
  <c r="S1246" i="1"/>
  <c r="U1246" i="1"/>
  <c r="AM1246" i="1" s="1"/>
  <c r="S1247" i="1"/>
  <c r="U1247" i="1"/>
  <c r="AM1247" i="1" s="1"/>
  <c r="S1248" i="1"/>
  <c r="U1248" i="1"/>
  <c r="AM1248" i="1"/>
  <c r="S1249" i="1"/>
  <c r="U1249" i="1"/>
  <c r="AM1249" i="1" s="1"/>
  <c r="S1250" i="1"/>
  <c r="U1250" i="1"/>
  <c r="AM1250" i="1" s="1"/>
  <c r="S1251" i="1"/>
  <c r="U1251" i="1"/>
  <c r="AM1251" i="1" s="1"/>
  <c r="S1252" i="1"/>
  <c r="U1252" i="1"/>
  <c r="AM1252" i="1" s="1"/>
  <c r="S1253" i="1"/>
  <c r="U1253" i="1"/>
  <c r="AM1253" i="1" s="1"/>
  <c r="S1254" i="1"/>
  <c r="U1254" i="1"/>
  <c r="AM1254" i="1" s="1"/>
  <c r="S1255" i="1"/>
  <c r="U1255" i="1"/>
  <c r="AM1255" i="1" s="1"/>
  <c r="S1256" i="1"/>
  <c r="U1256" i="1"/>
  <c r="AM1256" i="1" s="1"/>
  <c r="S1257" i="1"/>
  <c r="U1257" i="1"/>
  <c r="AM1257" i="1" s="1"/>
  <c r="S1258" i="1"/>
  <c r="U1258" i="1"/>
  <c r="AM1258" i="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S1273" i="1"/>
  <c r="U1273" i="1"/>
  <c r="AM1273" i="1"/>
  <c r="S1274" i="1"/>
  <c r="U1274" i="1"/>
  <c r="AM1274" i="1" s="1"/>
  <c r="S1275" i="1"/>
  <c r="U1275" i="1"/>
  <c r="AM1275" i="1" s="1"/>
  <c r="S1276" i="1"/>
  <c r="U1276" i="1"/>
  <c r="AM1276" i="1" s="1"/>
  <c r="S1277" i="1"/>
  <c r="U1277" i="1"/>
  <c r="AM1277" i="1" s="1"/>
  <c r="S1278" i="1"/>
  <c r="U1278" i="1"/>
  <c r="AM1278" i="1"/>
  <c r="S1279" i="1"/>
  <c r="U1279" i="1"/>
  <c r="AM1279" i="1" s="1"/>
  <c r="S1280" i="1"/>
  <c r="U1280" i="1"/>
  <c r="AM1280" i="1" s="1"/>
  <c r="S1281" i="1"/>
  <c r="U1281" i="1"/>
  <c r="AM1281" i="1" s="1"/>
  <c r="S1282" i="1"/>
  <c r="U1282" i="1"/>
  <c r="AM1282" i="1" s="1"/>
  <c r="S1283" i="1"/>
  <c r="U1283" i="1"/>
  <c r="AM1283" i="1" s="1"/>
  <c r="S1284" i="1"/>
  <c r="U1284" i="1"/>
  <c r="AM1284" i="1" s="1"/>
  <c r="S1285" i="1"/>
  <c r="U1285" i="1"/>
  <c r="AM1285" i="1" s="1"/>
  <c r="S1286" i="1"/>
  <c r="U1286" i="1"/>
  <c r="AM1286" i="1" s="1"/>
  <c r="S1287" i="1"/>
  <c r="U1287" i="1"/>
  <c r="AM1287" i="1" s="1"/>
  <c r="AV1287" i="1"/>
  <c r="S1288" i="1"/>
  <c r="U1288" i="1"/>
  <c r="AM1288" i="1"/>
  <c r="S1289" i="1"/>
  <c r="U1289" i="1"/>
  <c r="AM1289" i="1" s="1"/>
  <c r="S1290" i="1"/>
  <c r="U1290" i="1"/>
  <c r="AM1290" i="1" s="1"/>
  <c r="S1291" i="1"/>
  <c r="U1291" i="1"/>
  <c r="AM1291" i="1" s="1"/>
  <c r="S1292" i="1"/>
  <c r="U1292" i="1"/>
  <c r="AM1292" i="1" s="1"/>
  <c r="AU1292" i="1" s="1"/>
  <c r="S1293" i="1"/>
  <c r="U1293" i="1"/>
  <c r="AM1293" i="1" s="1"/>
  <c r="S1294" i="1"/>
  <c r="U1294" i="1"/>
  <c r="AM1294" i="1" s="1"/>
  <c r="S1295" i="1"/>
  <c r="U1295" i="1"/>
  <c r="AM1295" i="1" s="1"/>
  <c r="S1296" i="1"/>
  <c r="U1296" i="1"/>
  <c r="AM1296" i="1" s="1"/>
  <c r="S1297" i="1"/>
  <c r="U1297" i="1"/>
  <c r="AM1297" i="1" s="1"/>
  <c r="S1298" i="1"/>
  <c r="U1298" i="1"/>
  <c r="AM1298" i="1" s="1"/>
  <c r="S1299" i="1"/>
  <c r="U1299" i="1"/>
  <c r="AM1299" i="1" s="1"/>
  <c r="S1300" i="1"/>
  <c r="U1300" i="1"/>
  <c r="AM1300" i="1" s="1"/>
  <c r="S1301" i="1"/>
  <c r="U1301" i="1"/>
  <c r="AM1301" i="1" s="1"/>
  <c r="S1302" i="1"/>
  <c r="U1302" i="1"/>
  <c r="AM1302" i="1" s="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s="1"/>
  <c r="S1323" i="1"/>
  <c r="U1323" i="1"/>
  <c r="AM1323" i="1" s="1"/>
  <c r="AV1323" i="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c r="S1335" i="1"/>
  <c r="U1335" i="1"/>
  <c r="AM1335" i="1" s="1"/>
  <c r="S1336" i="1"/>
  <c r="U1336" i="1"/>
  <c r="AM1336" i="1" s="1"/>
  <c r="S1337" i="1"/>
  <c r="U1337" i="1"/>
  <c r="AM1337" i="1" s="1"/>
  <c r="S1338" i="1"/>
  <c r="U1338" i="1"/>
  <c r="AM1338" i="1" s="1"/>
  <c r="S1339" i="1"/>
  <c r="U1339" i="1"/>
  <c r="AM1339" i="1" s="1"/>
  <c r="S1340" i="1"/>
  <c r="U1340" i="1"/>
  <c r="AM1340" i="1" s="1"/>
  <c r="S1341" i="1"/>
  <c r="U1341" i="1"/>
  <c r="AM1341" i="1" s="1"/>
  <c r="S1342" i="1"/>
  <c r="U1342" i="1"/>
  <c r="AM1342" i="1" s="1"/>
  <c r="S1343" i="1"/>
  <c r="U1343" i="1"/>
  <c r="AM1343" i="1"/>
  <c r="S1344" i="1"/>
  <c r="U1344" i="1"/>
  <c r="AM1344" i="1" s="1"/>
  <c r="S1345" i="1"/>
  <c r="U1345" i="1"/>
  <c r="AM1345" i="1" s="1"/>
  <c r="S1346" i="1"/>
  <c r="U1346" i="1"/>
  <c r="AM1346" i="1" s="1"/>
  <c r="S1347" i="1"/>
  <c r="U1347" i="1"/>
  <c r="AM1347" i="1" s="1"/>
  <c r="AU1347" i="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s="1"/>
  <c r="S1366" i="1"/>
  <c r="U1366" i="1"/>
  <c r="AM1366" i="1" s="1"/>
  <c r="S1367" i="1"/>
  <c r="U1367" i="1"/>
  <c r="AM1367" i="1" s="1"/>
  <c r="S1368" i="1"/>
  <c r="U1368" i="1"/>
  <c r="AM1368" i="1"/>
  <c r="S1369" i="1"/>
  <c r="U1369" i="1"/>
  <c r="AM1369" i="1" s="1"/>
  <c r="S1370" i="1"/>
  <c r="U1370" i="1"/>
  <c r="AM1370" i="1" s="1"/>
  <c r="S1371" i="1"/>
  <c r="U1371" i="1"/>
  <c r="AM1371" i="1" s="1"/>
  <c r="S1372" i="1"/>
  <c r="U1372" i="1"/>
  <c r="AM1372" i="1" s="1"/>
  <c r="S1373" i="1"/>
  <c r="U1373" i="1"/>
  <c r="AM1373" i="1" s="1"/>
  <c r="S1374" i="1"/>
  <c r="U1374" i="1"/>
  <c r="AM1374" i="1" s="1"/>
  <c r="S1375" i="1"/>
  <c r="U1375" i="1"/>
  <c r="AM1375" i="1" s="1"/>
  <c r="S1376" i="1"/>
  <c r="U1376" i="1"/>
  <c r="AM1376" i="1" s="1"/>
  <c r="S1377" i="1"/>
  <c r="U1377" i="1"/>
  <c r="AM1377" i="1" s="1"/>
  <c r="S1378" i="1"/>
  <c r="U1378" i="1"/>
  <c r="AM1378" i="1" s="1"/>
  <c r="S1379" i="1"/>
  <c r="U1379" i="1"/>
  <c r="AM1379" i="1" s="1"/>
  <c r="S1380" i="1"/>
  <c r="U1380" i="1"/>
  <c r="AM1380" i="1" s="1"/>
  <c r="S1381" i="1"/>
  <c r="U1381" i="1"/>
  <c r="AM1381" i="1" s="1"/>
  <c r="AV1381" i="1" s="1"/>
  <c r="S1382" i="1"/>
  <c r="U1382" i="1"/>
  <c r="AM1382" i="1" s="1"/>
  <c r="S1383" i="1"/>
  <c r="U1383" i="1"/>
  <c r="AM1383" i="1" s="1"/>
  <c r="S1384" i="1"/>
  <c r="U1384" i="1"/>
  <c r="AM1384" i="1" s="1"/>
  <c r="S1385" i="1"/>
  <c r="U1385" i="1"/>
  <c r="AM1385" i="1" s="1"/>
  <c r="S1386" i="1"/>
  <c r="U1386" i="1"/>
  <c r="AM1386" i="1" s="1"/>
  <c r="AV1386" i="1" s="1"/>
  <c r="S1387" i="1"/>
  <c r="U1387" i="1"/>
  <c r="AM1387" i="1" s="1"/>
  <c r="S1388" i="1"/>
  <c r="U1388" i="1"/>
  <c r="AM1388" i="1" s="1"/>
  <c r="S1389" i="1"/>
  <c r="U1389" i="1"/>
  <c r="AM1389" i="1" s="1"/>
  <c r="S1390" i="1"/>
  <c r="U1390" i="1"/>
  <c r="AM1390" i="1" s="1"/>
  <c r="S1391" i="1"/>
  <c r="U1391" i="1"/>
  <c r="AM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AV1406" i="1" s="1"/>
  <c r="S1407" i="1"/>
  <c r="U1407" i="1"/>
  <c r="AM1407" i="1" s="1"/>
  <c r="S1408" i="1"/>
  <c r="U1408" i="1"/>
  <c r="AM1408" i="1" s="1"/>
  <c r="AU1408" i="1" s="1"/>
  <c r="S1409" i="1"/>
  <c r="U1409" i="1"/>
  <c r="AM1409" i="1" s="1"/>
  <c r="S1410" i="1"/>
  <c r="U1410" i="1"/>
  <c r="AM1410" i="1" s="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s="1"/>
  <c r="S1435" i="1"/>
  <c r="U1435" i="1"/>
  <c r="AM1435" i="1" s="1"/>
  <c r="S1436" i="1"/>
  <c r="U1436" i="1"/>
  <c r="AM1436" i="1" s="1"/>
  <c r="S1437" i="1"/>
  <c r="U1437" i="1"/>
  <c r="AM1437" i="1" s="1"/>
  <c r="S1438" i="1"/>
  <c r="U1438" i="1"/>
  <c r="AM1438" i="1" s="1"/>
  <c r="S1439" i="1"/>
  <c r="U1439" i="1"/>
  <c r="AM1439" i="1" s="1"/>
  <c r="S1440" i="1"/>
  <c r="U1440" i="1"/>
  <c r="AM1440" i="1" s="1"/>
  <c r="S1441" i="1"/>
  <c r="U1441" i="1"/>
  <c r="AM1441" i="1" s="1"/>
  <c r="S1442" i="1"/>
  <c r="U1442" i="1"/>
  <c r="AM1442" i="1"/>
  <c r="AV1442" i="1" s="1"/>
  <c r="S1443" i="1"/>
  <c r="U1443" i="1"/>
  <c r="AM1443" i="1" s="1"/>
  <c r="S1444" i="1"/>
  <c r="U1444" i="1"/>
  <c r="AM1444" i="1" s="1"/>
  <c r="S1445" i="1"/>
  <c r="U1445" i="1"/>
  <c r="AM1445" i="1" s="1"/>
  <c r="S1446" i="1"/>
  <c r="U1446" i="1"/>
  <c r="AM1446" i="1" s="1"/>
  <c r="S1447" i="1"/>
  <c r="U1447" i="1"/>
  <c r="AM1447" i="1" s="1"/>
  <c r="S1448" i="1"/>
  <c r="U1448" i="1"/>
  <c r="AM1448" i="1" s="1"/>
  <c r="S1449" i="1"/>
  <c r="U1449" i="1"/>
  <c r="AM1449" i="1" s="1"/>
  <c r="AW1449" i="1" s="1"/>
  <c r="S1450" i="1"/>
  <c r="U1450" i="1"/>
  <c r="AM1450" i="1" s="1"/>
  <c r="S1451" i="1"/>
  <c r="U1451" i="1"/>
  <c r="AM1451" i="1"/>
  <c r="AV1451" i="1" s="1"/>
  <c r="S1452" i="1"/>
  <c r="U1452" i="1"/>
  <c r="AM1452" i="1" s="1"/>
  <c r="S1453" i="1"/>
  <c r="U1453" i="1"/>
  <c r="AM1453" i="1" s="1"/>
  <c r="S1454" i="1"/>
  <c r="U1454" i="1"/>
  <c r="AM1454" i="1" s="1"/>
  <c r="S1455" i="1"/>
  <c r="U1455" i="1"/>
  <c r="AM1455" i="1" s="1"/>
  <c r="S1456" i="1"/>
  <c r="U1456" i="1"/>
  <c r="AM1456" i="1" s="1"/>
  <c r="S1457" i="1"/>
  <c r="U1457" i="1"/>
  <c r="AM1457" i="1" s="1"/>
  <c r="S1458" i="1"/>
  <c r="U1458" i="1"/>
  <c r="AM1458" i="1" s="1"/>
  <c r="S1459" i="1"/>
  <c r="U1459" i="1"/>
  <c r="AM1459" i="1" s="1"/>
  <c r="S1460" i="1"/>
  <c r="U1460" i="1"/>
  <c r="AM1460" i="1" s="1"/>
  <c r="S1461" i="1"/>
  <c r="U1461" i="1"/>
  <c r="AM1461" i="1"/>
  <c r="S1462" i="1"/>
  <c r="U1462" i="1"/>
  <c r="AM1462" i="1" s="1"/>
  <c r="S1463" i="1"/>
  <c r="U1463" i="1"/>
  <c r="AM1463" i="1" s="1"/>
  <c r="S1464" i="1"/>
  <c r="U1464" i="1"/>
  <c r="AM1464" i="1" s="1"/>
  <c r="S1465" i="1"/>
  <c r="U1465" i="1"/>
  <c r="AM1465" i="1" s="1"/>
  <c r="S1466" i="1"/>
  <c r="U1466" i="1"/>
  <c r="AM1466" i="1"/>
  <c r="AU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AV1477" i="1" s="1"/>
  <c r="S1478" i="1"/>
  <c r="U1478" i="1"/>
  <c r="AM1478" i="1" s="1"/>
  <c r="S1479" i="1"/>
  <c r="U1479" i="1"/>
  <c r="AM1479" i="1" s="1"/>
  <c r="S1480" i="1"/>
  <c r="U1480" i="1"/>
  <c r="AM1480" i="1"/>
  <c r="AU1480" i="1" s="1"/>
  <c r="S1481" i="1"/>
  <c r="U1481" i="1"/>
  <c r="AM1481" i="1" s="1"/>
  <c r="S1482" i="1"/>
  <c r="U1482" i="1"/>
  <c r="AM1482" i="1" s="1"/>
  <c r="S1483" i="1"/>
  <c r="U1483" i="1"/>
  <c r="AM1483" i="1" s="1"/>
  <c r="S1484" i="1"/>
  <c r="U1484" i="1"/>
  <c r="AM1484" i="1" s="1"/>
  <c r="S1485" i="1"/>
  <c r="U1485" i="1"/>
  <c r="AM1485" i="1" s="1"/>
  <c r="S1486" i="1"/>
  <c r="U1486" i="1"/>
  <c r="AM1486" i="1" s="1"/>
  <c r="S1487" i="1"/>
  <c r="U1487" i="1"/>
  <c r="AM1487" i="1" s="1"/>
  <c r="S1488" i="1"/>
  <c r="U1488" i="1"/>
  <c r="AM1488" i="1" s="1"/>
  <c r="S1489" i="1"/>
  <c r="U1489" i="1"/>
  <c r="AM1489" i="1" s="1"/>
  <c r="S1490" i="1"/>
  <c r="U1490" i="1"/>
  <c r="AM1490" i="1" s="1"/>
  <c r="S1491" i="1"/>
  <c r="U1491" i="1"/>
  <c r="AM1491" i="1" s="1"/>
  <c r="S1492" i="1"/>
  <c r="U1492" i="1"/>
  <c r="AM1492" i="1" s="1"/>
  <c r="S1493" i="1"/>
  <c r="U1493" i="1"/>
  <c r="AM1493" i="1" s="1"/>
  <c r="S1494" i="1"/>
  <c r="U1494" i="1"/>
  <c r="AM1494" i="1" s="1"/>
  <c r="S1495" i="1"/>
  <c r="U1495" i="1"/>
  <c r="AM1495" i="1" s="1"/>
  <c r="S1496" i="1"/>
  <c r="U1496" i="1"/>
  <c r="AM1496" i="1" s="1"/>
  <c r="AU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s="1"/>
  <c r="S1505" i="1"/>
  <c r="U1505" i="1"/>
  <c r="AM1505" i="1" s="1"/>
  <c r="S1506" i="1"/>
  <c r="U1506" i="1"/>
  <c r="AM1506" i="1" s="1"/>
  <c r="S1507" i="1"/>
  <c r="U1507" i="1"/>
  <c r="AM1507" i="1" s="1"/>
  <c r="S1508" i="1"/>
  <c r="U1508" i="1"/>
  <c r="AM1508" i="1" s="1"/>
  <c r="S1509" i="1"/>
  <c r="U1509" i="1"/>
  <c r="AM1509" i="1" s="1"/>
  <c r="S1510" i="1"/>
  <c r="U1510" i="1"/>
  <c r="AM1510" i="1"/>
  <c r="S1511" i="1"/>
  <c r="U1511" i="1"/>
  <c r="AM1511" i="1" s="1"/>
  <c r="S1512" i="1"/>
  <c r="U1512" i="1"/>
  <c r="AM1512" i="1" s="1"/>
  <c r="S1513" i="1"/>
  <c r="U1513" i="1"/>
  <c r="AM1513" i="1" s="1"/>
  <c r="S1514" i="1"/>
  <c r="U1514" i="1"/>
  <c r="AM1514" i="1" s="1"/>
  <c r="S1515" i="1"/>
  <c r="U1515" i="1"/>
  <c r="AM1515" i="1" s="1"/>
  <c r="S1516" i="1"/>
  <c r="U1516" i="1"/>
  <c r="AM1516" i="1" s="1"/>
  <c r="S1517" i="1"/>
  <c r="U1517" i="1"/>
  <c r="AM1517" i="1" s="1"/>
  <c r="S1518" i="1"/>
  <c r="U1518" i="1"/>
  <c r="AM1518" i="1" s="1"/>
  <c r="S1519" i="1"/>
  <c r="U1519" i="1"/>
  <c r="AM1519" i="1" s="1"/>
  <c r="S1520" i="1"/>
  <c r="U1520" i="1"/>
  <c r="AM1520" i="1" s="1"/>
  <c r="S1521" i="1"/>
  <c r="U1521" i="1"/>
  <c r="AM1521" i="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AW1531" i="1" s="1"/>
  <c r="S1532" i="1"/>
  <c r="U1532" i="1"/>
  <c r="AM1532" i="1"/>
  <c r="AV1532" i="1" s="1"/>
  <c r="S1533" i="1"/>
  <c r="U1533" i="1"/>
  <c r="AM1533" i="1" s="1"/>
  <c r="S1534" i="1"/>
  <c r="U1534" i="1"/>
  <c r="AM1534" i="1" s="1"/>
  <c r="S1535" i="1"/>
  <c r="U1535" i="1"/>
  <c r="AM1535" i="1"/>
  <c r="S1536" i="1"/>
  <c r="U1536" i="1"/>
  <c r="AM1536" i="1" s="1"/>
  <c r="S1537" i="1"/>
  <c r="U1537" i="1"/>
  <c r="AM1537" i="1" s="1"/>
  <c r="S1538" i="1"/>
  <c r="U1538" i="1"/>
  <c r="AM1538" i="1" s="1"/>
  <c r="S1539" i="1"/>
  <c r="U1539" i="1"/>
  <c r="AM1539" i="1" s="1"/>
  <c r="S1540" i="1"/>
  <c r="U1540" i="1"/>
  <c r="AM1540" i="1" s="1"/>
  <c r="S1541" i="1"/>
  <c r="U1541" i="1"/>
  <c r="AM1541" i="1" s="1"/>
  <c r="S1542" i="1"/>
  <c r="U1542" i="1"/>
  <c r="AM1542" i="1" s="1"/>
  <c r="AV1542" i="1" s="1"/>
  <c r="S1543" i="1"/>
  <c r="U1543" i="1"/>
  <c r="AM1543" i="1" s="1"/>
  <c r="S1544" i="1"/>
  <c r="U1544" i="1"/>
  <c r="AM1544" i="1" s="1"/>
  <c r="S1545" i="1"/>
  <c r="U1545" i="1"/>
  <c r="AM1545" i="1" s="1"/>
  <c r="S1546" i="1"/>
  <c r="U1546" i="1"/>
  <c r="AM1546" i="1" s="1"/>
  <c r="S1547" i="1"/>
  <c r="U1547" i="1"/>
  <c r="AM1547" i="1" s="1"/>
  <c r="S1548" i="1"/>
  <c r="U1548" i="1"/>
  <c r="AM1548" i="1" s="1"/>
  <c r="S1549" i="1"/>
  <c r="U1549" i="1"/>
  <c r="AM1549" i="1" s="1"/>
  <c r="S1550" i="1"/>
  <c r="U1550" i="1"/>
  <c r="AM1550" i="1" s="1"/>
  <c r="S1551" i="1"/>
  <c r="U1551" i="1"/>
  <c r="AM1551" i="1"/>
  <c r="AW1551" i="1" s="1"/>
  <c r="S1552" i="1"/>
  <c r="U1552" i="1"/>
  <c r="AM1552" i="1" s="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s="1"/>
  <c r="S1567" i="1"/>
  <c r="U1567" i="1"/>
  <c r="AM1567" i="1" s="1"/>
  <c r="AV1567" i="1" s="1"/>
  <c r="S1568" i="1"/>
  <c r="U1568" i="1"/>
  <c r="AM1568" i="1" s="1"/>
  <c r="AU1568" i="1"/>
  <c r="S1569" i="1"/>
  <c r="U1569" i="1"/>
  <c r="AM1569" i="1"/>
  <c r="S1570" i="1"/>
  <c r="U1570" i="1"/>
  <c r="AM1570" i="1"/>
  <c r="S1571" i="1"/>
  <c r="U1571" i="1"/>
  <c r="AM1571" i="1" s="1"/>
  <c r="S1572" i="1"/>
  <c r="U1572" i="1"/>
  <c r="AM1572" i="1" s="1"/>
  <c r="S1573" i="1"/>
  <c r="U1573" i="1"/>
  <c r="AM1573" i="1" s="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S1592" i="1"/>
  <c r="U1592" i="1"/>
  <c r="AM1592" i="1"/>
  <c r="S1593" i="1"/>
  <c r="U1593" i="1"/>
  <c r="AM1593" i="1" s="1"/>
  <c r="S1594" i="1"/>
  <c r="U1594" i="1"/>
  <c r="AM1594" i="1" s="1"/>
  <c r="S1595" i="1"/>
  <c r="U1595" i="1"/>
  <c r="AM1595" i="1" s="1"/>
  <c r="S1596" i="1"/>
  <c r="U1596" i="1"/>
  <c r="AM1596" i="1" s="1"/>
  <c r="S1597" i="1"/>
  <c r="U1597" i="1"/>
  <c r="AM1597" i="1" s="1"/>
  <c r="S1598" i="1"/>
  <c r="U1598" i="1"/>
  <c r="AM1598" i="1" s="1"/>
  <c r="S1599" i="1"/>
  <c r="U1599" i="1"/>
  <c r="AM1599" i="1" s="1"/>
  <c r="S1600" i="1"/>
  <c r="U1600" i="1"/>
  <c r="AM1600" i="1" s="1"/>
  <c r="S1601" i="1"/>
  <c r="U1601" i="1"/>
  <c r="AM1601" i="1" s="1"/>
  <c r="S1602" i="1"/>
  <c r="U1602" i="1"/>
  <c r="AM1602" i="1" s="1"/>
  <c r="AV1602" i="1" s="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S1618" i="1"/>
  <c r="U1618" i="1"/>
  <c r="AM1618" i="1" s="1"/>
  <c r="S1619" i="1"/>
  <c r="U1619" i="1"/>
  <c r="AM1619" i="1" s="1"/>
  <c r="S1620" i="1"/>
  <c r="U1620" i="1"/>
  <c r="AM1620" i="1" s="1"/>
  <c r="S1621" i="1"/>
  <c r="U1621" i="1"/>
  <c r="AM1621" i="1" s="1"/>
  <c r="S1622" i="1"/>
  <c r="U1622" i="1"/>
  <c r="AM1622" i="1" s="1"/>
  <c r="S1623" i="1"/>
  <c r="U1623" i="1"/>
  <c r="AM1623" i="1" s="1"/>
  <c r="S1624" i="1"/>
  <c r="U1624" i="1"/>
  <c r="AM1624" i="1" s="1"/>
  <c r="S1625" i="1"/>
  <c r="U1625" i="1"/>
  <c r="AM1625" i="1"/>
  <c r="S1626" i="1"/>
  <c r="U1626" i="1"/>
  <c r="AM1626" i="1" s="1"/>
  <c r="S1627" i="1"/>
  <c r="U1627" i="1"/>
  <c r="AM1627" i="1" s="1"/>
  <c r="S1628" i="1"/>
  <c r="U1628" i="1"/>
  <c r="AM1628" i="1" s="1"/>
  <c r="S1629" i="1"/>
  <c r="U1629" i="1"/>
  <c r="AM1629" i="1" s="1"/>
  <c r="S1630" i="1"/>
  <c r="U1630" i="1"/>
  <c r="AM1630" i="1" s="1"/>
  <c r="S1631" i="1"/>
  <c r="U1631" i="1"/>
  <c r="AM1631" i="1"/>
  <c r="AW1631" i="1" s="1"/>
  <c r="S1632" i="1"/>
  <c r="U1632" i="1"/>
  <c r="AM1632" i="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AW1641" i="1" s="1"/>
  <c r="S1642" i="1"/>
  <c r="U1642" i="1"/>
  <c r="AM1642" i="1" s="1"/>
  <c r="S1643" i="1"/>
  <c r="U1643" i="1"/>
  <c r="AM1643" i="1" s="1"/>
  <c r="S1644" i="1"/>
  <c r="U1644" i="1"/>
  <c r="AM1644" i="1" s="1"/>
  <c r="S1645" i="1"/>
  <c r="U1645" i="1"/>
  <c r="AM1645" i="1" s="1"/>
  <c r="S1646" i="1"/>
  <c r="U1646" i="1"/>
  <c r="AM1646" i="1" s="1"/>
  <c r="S1647" i="1"/>
  <c r="U1647" i="1"/>
  <c r="AM1647" i="1"/>
  <c r="S1648" i="1"/>
  <c r="U1648" i="1"/>
  <c r="AM1648" i="1" s="1"/>
  <c r="S1649" i="1"/>
  <c r="U1649" i="1"/>
  <c r="AM1649" i="1" s="1"/>
  <c r="S1650" i="1"/>
  <c r="U1650" i="1"/>
  <c r="AM1650" i="1" s="1"/>
  <c r="S1651" i="1"/>
  <c r="U1651" i="1"/>
  <c r="AM1651" i="1" s="1"/>
  <c r="S1652" i="1"/>
  <c r="U1652" i="1"/>
  <c r="AM1652" i="1" s="1"/>
  <c r="S1653" i="1"/>
  <c r="U1653" i="1"/>
  <c r="AM1653" i="1" s="1"/>
  <c r="S1654" i="1"/>
  <c r="U1654" i="1"/>
  <c r="AM1654" i="1" s="1"/>
  <c r="S1655" i="1"/>
  <c r="U1655" i="1"/>
  <c r="AM1655" i="1" s="1"/>
  <c r="S1656" i="1"/>
  <c r="U1656" i="1"/>
  <c r="AM1656" i="1" s="1"/>
  <c r="S1657" i="1"/>
  <c r="U1657" i="1"/>
  <c r="AM1657" i="1" s="1"/>
  <c r="S1658" i="1"/>
  <c r="U1658" i="1"/>
  <c r="AM1658" i="1" s="1"/>
  <c r="S1659" i="1"/>
  <c r="U1659" i="1"/>
  <c r="AM1659" i="1" s="1"/>
  <c r="S1660" i="1"/>
  <c r="U1660" i="1"/>
  <c r="AM1660" i="1" s="1"/>
  <c r="S1661" i="1"/>
  <c r="U1661" i="1"/>
  <c r="AM1661" i="1" s="1"/>
  <c r="AW1661" i="1" s="1"/>
  <c r="S1662" i="1"/>
  <c r="U1662" i="1"/>
  <c r="AM1662" i="1" s="1"/>
  <c r="S1663" i="1"/>
  <c r="U1663" i="1"/>
  <c r="AM1663" i="1" s="1"/>
  <c r="S1664" i="1"/>
  <c r="U1664" i="1"/>
  <c r="AM1664" i="1" s="1"/>
  <c r="S1665" i="1"/>
  <c r="U1665" i="1"/>
  <c r="AM1665" i="1" s="1"/>
  <c r="S1666" i="1"/>
  <c r="U1666" i="1"/>
  <c r="AM1666" i="1" s="1"/>
  <c r="S1667" i="1"/>
  <c r="U1667" i="1"/>
  <c r="AM1667" i="1" s="1"/>
  <c r="S1668" i="1"/>
  <c r="U1668" i="1"/>
  <c r="AM1668" i="1" s="1"/>
  <c r="S1669" i="1"/>
  <c r="U1669" i="1"/>
  <c r="AM1669" i="1" s="1"/>
  <c r="S1670" i="1"/>
  <c r="U1670" i="1"/>
  <c r="AM1670" i="1" s="1"/>
  <c r="S1671" i="1"/>
  <c r="U1671" i="1"/>
  <c r="AM1671" i="1" s="1"/>
  <c r="S1672" i="1"/>
  <c r="U1672" i="1"/>
  <c r="AM1672" i="1" s="1"/>
  <c r="S1673" i="1"/>
  <c r="U1673" i="1"/>
  <c r="AM1673" i="1" s="1"/>
  <c r="S1674" i="1"/>
  <c r="U1674" i="1"/>
  <c r="AM1674" i="1" s="1"/>
  <c r="S1675" i="1"/>
  <c r="U1675" i="1"/>
  <c r="AM1675" i="1" s="1"/>
  <c r="S1676" i="1"/>
  <c r="U1676" i="1"/>
  <c r="AM1676" i="1" s="1"/>
  <c r="S1677" i="1"/>
  <c r="U1677" i="1"/>
  <c r="AM1677" i="1" s="1"/>
  <c r="S1678" i="1"/>
  <c r="U1678" i="1"/>
  <c r="AM1678" i="1" s="1"/>
  <c r="AV1678" i="1" s="1"/>
  <c r="S1679" i="1"/>
  <c r="U1679" i="1"/>
  <c r="AM1679" i="1" s="1"/>
  <c r="S1680" i="1"/>
  <c r="U1680" i="1"/>
  <c r="AM1680" i="1" s="1"/>
  <c r="S1681" i="1"/>
  <c r="U1681" i="1"/>
  <c r="AM1681" i="1" s="1"/>
  <c r="S1682" i="1"/>
  <c r="U1682" i="1"/>
  <c r="AM1682" i="1" s="1"/>
  <c r="S1683" i="1"/>
  <c r="U1683" i="1"/>
  <c r="AM1683" i="1" s="1"/>
  <c r="S1684" i="1"/>
  <c r="U1684" i="1"/>
  <c r="AM1684" i="1"/>
  <c r="S1685" i="1"/>
  <c r="U1685" i="1"/>
  <c r="AM1685" i="1" s="1"/>
  <c r="S1686" i="1"/>
  <c r="U1686" i="1"/>
  <c r="AM1686" i="1" s="1"/>
  <c r="S1687" i="1"/>
  <c r="U1687" i="1"/>
  <c r="AM1687" i="1" s="1"/>
  <c r="S1688" i="1"/>
  <c r="U1688" i="1"/>
  <c r="AM1688" i="1" s="1"/>
  <c r="S1689" i="1"/>
  <c r="U1689" i="1"/>
  <c r="AM1689" i="1" s="1"/>
  <c r="S1690" i="1"/>
  <c r="U1690" i="1"/>
  <c r="AM1690" i="1" s="1"/>
  <c r="S1691" i="1"/>
  <c r="U1691" i="1"/>
  <c r="AM1691" i="1" s="1"/>
  <c r="S1692" i="1"/>
  <c r="U1692" i="1"/>
  <c r="AM1692" i="1" s="1"/>
  <c r="S1693" i="1"/>
  <c r="U1693" i="1"/>
  <c r="AM1693" i="1" s="1"/>
  <c r="S1694" i="1"/>
  <c r="U1694" i="1"/>
  <c r="AM1694" i="1" s="1"/>
  <c r="S1695" i="1"/>
  <c r="U1695" i="1"/>
  <c r="AM1695" i="1" s="1"/>
  <c r="S1696" i="1"/>
  <c r="U1696" i="1"/>
  <c r="AM1696" i="1" s="1"/>
  <c r="AW1696" i="1" s="1"/>
  <c r="S1697" i="1"/>
  <c r="U1697" i="1"/>
  <c r="AM1697" i="1" s="1"/>
  <c r="S1698" i="1"/>
  <c r="U1698" i="1"/>
  <c r="AM1698" i="1" s="1"/>
  <c r="S1699" i="1"/>
  <c r="U1699" i="1"/>
  <c r="AM1699" i="1" s="1"/>
  <c r="AV1699" i="1" s="1"/>
  <c r="S1700" i="1"/>
  <c r="U1700" i="1"/>
  <c r="AM1700" i="1" s="1"/>
  <c r="S1701" i="1"/>
  <c r="U1701" i="1"/>
  <c r="AM1701" i="1" s="1"/>
  <c r="S1702" i="1"/>
  <c r="U1702" i="1"/>
  <c r="AM1702" i="1" s="1"/>
  <c r="S1703" i="1"/>
  <c r="U1703" i="1"/>
  <c r="AM1703" i="1" s="1"/>
  <c r="AU1703" i="1"/>
  <c r="S1704" i="1"/>
  <c r="U1704" i="1"/>
  <c r="AM1704" i="1" s="1"/>
  <c r="S1705" i="1"/>
  <c r="U1705" i="1"/>
  <c r="AM1705" i="1" s="1"/>
  <c r="AU1705" i="1" s="1"/>
  <c r="S1706" i="1"/>
  <c r="U1706" i="1"/>
  <c r="AM1706" i="1" s="1"/>
  <c r="S1707" i="1"/>
  <c r="U1707" i="1"/>
  <c r="AM1707" i="1" s="1"/>
  <c r="S1708" i="1"/>
  <c r="U1708" i="1"/>
  <c r="AM1708" i="1" s="1"/>
  <c r="S1709" i="1"/>
  <c r="U1709" i="1"/>
  <c r="AM1709" i="1" s="1"/>
  <c r="AV1709" i="1" s="1"/>
  <c r="S1710" i="1"/>
  <c r="U1710" i="1"/>
  <c r="AM1710" i="1" s="1"/>
  <c r="S1711" i="1"/>
  <c r="U1711" i="1"/>
  <c r="AM1711" i="1" s="1"/>
  <c r="S1712" i="1"/>
  <c r="U1712" i="1"/>
  <c r="AM1712" i="1" s="1"/>
  <c r="S1713" i="1"/>
  <c r="U1713" i="1"/>
  <c r="AM1713" i="1" s="1"/>
  <c r="S1714" i="1"/>
  <c r="U1714" i="1"/>
  <c r="AM1714" i="1" s="1"/>
  <c r="S1715" i="1"/>
  <c r="U1715" i="1"/>
  <c r="AM1715" i="1" s="1"/>
  <c r="S1716" i="1"/>
  <c r="U1716" i="1"/>
  <c r="AM1716" i="1" s="1"/>
  <c r="S1717" i="1"/>
  <c r="U1717" i="1"/>
  <c r="AM1717" i="1"/>
  <c r="AV1717" i="1" s="1"/>
  <c r="S1718" i="1"/>
  <c r="U1718" i="1"/>
  <c r="AM1718" i="1" s="1"/>
  <c r="S1719" i="1"/>
  <c r="U1719" i="1"/>
  <c r="AM1719" i="1" s="1"/>
  <c r="S1720" i="1"/>
  <c r="U1720" i="1"/>
  <c r="AM1720" i="1" s="1"/>
  <c r="S1721" i="1"/>
  <c r="U1721" i="1"/>
  <c r="AM1721" i="1" s="1"/>
  <c r="S1722" i="1"/>
  <c r="U1722" i="1"/>
  <c r="AM1722" i="1" s="1"/>
  <c r="S1723" i="1"/>
  <c r="U1723" i="1"/>
  <c r="AM1723" i="1" s="1"/>
  <c r="S1724" i="1"/>
  <c r="U1724" i="1"/>
  <c r="AM1724" i="1" s="1"/>
  <c r="S1725" i="1"/>
  <c r="U1725" i="1"/>
  <c r="AM1725" i="1" s="1"/>
  <c r="S1726" i="1"/>
  <c r="U1726" i="1"/>
  <c r="AM1726" i="1"/>
  <c r="S1727" i="1"/>
  <c r="U1727" i="1"/>
  <c r="AM1727" i="1"/>
  <c r="S1728" i="1"/>
  <c r="U1728" i="1"/>
  <c r="AM1728" i="1" s="1"/>
  <c r="S1729" i="1"/>
  <c r="U1729" i="1"/>
  <c r="AM1729" i="1" s="1"/>
  <c r="S1730" i="1"/>
  <c r="U1730" i="1"/>
  <c r="AM1730" i="1" s="1"/>
  <c r="S1731" i="1"/>
  <c r="U1731" i="1"/>
  <c r="AM1731" i="1" s="1"/>
  <c r="S1732" i="1"/>
  <c r="U1732" i="1"/>
  <c r="AM1732" i="1" s="1"/>
  <c r="S1733" i="1"/>
  <c r="U1733" i="1"/>
  <c r="AM1733" i="1" s="1"/>
  <c r="S1734" i="1"/>
  <c r="U1734" i="1"/>
  <c r="AM1734" i="1" s="1"/>
  <c r="S1735" i="1"/>
  <c r="U1735" i="1"/>
  <c r="AM1735" i="1" s="1"/>
  <c r="S1736" i="1"/>
  <c r="U1736" i="1"/>
  <c r="AM1736" i="1" s="1"/>
  <c r="S1737" i="1"/>
  <c r="U1737" i="1"/>
  <c r="AM1737" i="1" s="1"/>
  <c r="S1738" i="1"/>
  <c r="U1738" i="1"/>
  <c r="AM1738" i="1" s="1"/>
  <c r="S1739" i="1"/>
  <c r="U1739" i="1"/>
  <c r="AM1739" i="1" s="1"/>
  <c r="S1740" i="1"/>
  <c r="U1740" i="1"/>
  <c r="AM1740" i="1" s="1"/>
  <c r="S1741" i="1"/>
  <c r="U1741" i="1"/>
  <c r="AM1741" i="1" s="1"/>
  <c r="S1742" i="1"/>
  <c r="U1742" i="1"/>
  <c r="AM1742" i="1" s="1"/>
  <c r="S1743" i="1"/>
  <c r="U1743" i="1"/>
  <c r="AM1743" i="1" s="1"/>
  <c r="S1744" i="1"/>
  <c r="U1744" i="1"/>
  <c r="AM1744" i="1" s="1"/>
  <c r="S1745" i="1"/>
  <c r="U1745" i="1"/>
  <c r="AM1745" i="1" s="1"/>
  <c r="S1746" i="1"/>
  <c r="U1746" i="1"/>
  <c r="AM1746" i="1" s="1"/>
  <c r="S1747" i="1"/>
  <c r="U1747" i="1"/>
  <c r="AM1747" i="1" s="1"/>
  <c r="S1748" i="1"/>
  <c r="U1748" i="1"/>
  <c r="AM1748" i="1" s="1"/>
  <c r="S1749" i="1"/>
  <c r="U1749" i="1"/>
  <c r="AM1749" i="1" s="1"/>
  <c r="S1750" i="1"/>
  <c r="U1750" i="1"/>
  <c r="AM1750" i="1" s="1"/>
  <c r="S1751" i="1"/>
  <c r="U1751" i="1"/>
  <c r="AM1751" i="1" s="1"/>
  <c r="AW1751" i="1" s="1"/>
  <c r="S1752" i="1"/>
  <c r="U1752" i="1"/>
  <c r="AM1752" i="1" s="1"/>
  <c r="S1753" i="1"/>
  <c r="U1753" i="1"/>
  <c r="AM1753" i="1" s="1"/>
  <c r="S1754" i="1"/>
  <c r="U1754" i="1"/>
  <c r="AM1754" i="1" s="1"/>
  <c r="S1755" i="1"/>
  <c r="U1755" i="1"/>
  <c r="AM1755" i="1" s="1"/>
  <c r="S1756" i="1"/>
  <c r="U1756" i="1"/>
  <c r="AM1756" i="1" s="1"/>
  <c r="S1757" i="1"/>
  <c r="U1757" i="1"/>
  <c r="AM1757" i="1" s="1"/>
  <c r="S1758" i="1"/>
  <c r="U1758" i="1"/>
  <c r="AM1758" i="1" s="1"/>
  <c r="S1759" i="1"/>
  <c r="U1759" i="1"/>
  <c r="AM1759" i="1" s="1"/>
  <c r="S1760" i="1"/>
  <c r="U1760" i="1"/>
  <c r="AM1760" i="1" s="1"/>
  <c r="AU1760" i="1" s="1"/>
  <c r="S1761" i="1"/>
  <c r="U1761" i="1"/>
  <c r="AM1761" i="1" s="1"/>
  <c r="S1762" i="1"/>
  <c r="U1762" i="1"/>
  <c r="AM1762" i="1" s="1"/>
  <c r="S1763" i="1"/>
  <c r="U1763" i="1"/>
  <c r="AM1763" i="1" s="1"/>
  <c r="S1764" i="1"/>
  <c r="U1764" i="1"/>
  <c r="AM1764" i="1" s="1"/>
  <c r="S1765" i="1"/>
  <c r="U1765" i="1"/>
  <c r="AM1765" i="1" s="1"/>
  <c r="S1766" i="1"/>
  <c r="U1766" i="1"/>
  <c r="AM1766" i="1" s="1"/>
  <c r="S1767" i="1"/>
  <c r="U1767" i="1"/>
  <c r="AM1767" i="1" s="1"/>
  <c r="S1768" i="1"/>
  <c r="U1768" i="1"/>
  <c r="AM1768" i="1" s="1"/>
  <c r="S1769" i="1"/>
  <c r="U1769" i="1"/>
  <c r="AM1769" i="1" s="1"/>
  <c r="S1770" i="1"/>
  <c r="U1770" i="1"/>
  <c r="AM1770" i="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s="1"/>
  <c r="S1780" i="1"/>
  <c r="U1780" i="1"/>
  <c r="AM1780" i="1" s="1"/>
  <c r="S1781" i="1"/>
  <c r="U1781" i="1"/>
  <c r="AM1781" i="1" s="1"/>
  <c r="S1782" i="1"/>
  <c r="U1782" i="1"/>
  <c r="AM1782" i="1"/>
  <c r="S1783" i="1"/>
  <c r="U1783" i="1"/>
  <c r="AM1783" i="1" s="1"/>
  <c r="S1784" i="1"/>
  <c r="U1784" i="1"/>
  <c r="AM1784" i="1" s="1"/>
  <c r="S1785" i="1"/>
  <c r="U1785" i="1"/>
  <c r="AM1785" i="1" s="1"/>
  <c r="S1786" i="1"/>
  <c r="U1786" i="1"/>
  <c r="AM1786" i="1" s="1"/>
  <c r="S1787" i="1"/>
  <c r="U1787" i="1"/>
  <c r="AM1787" i="1" s="1"/>
  <c r="S1788" i="1"/>
  <c r="U1788" i="1"/>
  <c r="AM1788" i="1" s="1"/>
  <c r="AW1788" i="1" s="1"/>
  <c r="S1789" i="1"/>
  <c r="U1789" i="1"/>
  <c r="AM1789" i="1" s="1"/>
  <c r="AV1789" i="1" s="1"/>
  <c r="S1790" i="1"/>
  <c r="U1790" i="1"/>
  <c r="AM1790" i="1" s="1"/>
  <c r="S1791" i="1"/>
  <c r="U1791" i="1"/>
  <c r="AM1791" i="1" s="1"/>
  <c r="S1792" i="1"/>
  <c r="U1792" i="1"/>
  <c r="AM1792" i="1" s="1"/>
  <c r="S1793" i="1"/>
  <c r="U1793" i="1"/>
  <c r="AM1793" i="1" s="1"/>
  <c r="S1794" i="1"/>
  <c r="U1794" i="1"/>
  <c r="AM1794" i="1" s="1"/>
  <c r="S1795" i="1"/>
  <c r="U1795" i="1"/>
  <c r="AM1795" i="1" s="1"/>
  <c r="S1796" i="1"/>
  <c r="U1796" i="1"/>
  <c r="AM1796" i="1"/>
  <c r="AU1796" i="1" s="1"/>
  <c r="S1797" i="1"/>
  <c r="U1797" i="1"/>
  <c r="AM1797" i="1" s="1"/>
  <c r="S1798" i="1"/>
  <c r="U1798" i="1"/>
  <c r="AM1798" i="1" s="1"/>
  <c r="S1799" i="1"/>
  <c r="U1799" i="1"/>
  <c r="AM1799" i="1" s="1"/>
  <c r="S1800" i="1"/>
  <c r="U1800" i="1"/>
  <c r="AM1800" i="1" s="1"/>
  <c r="S1801" i="1"/>
  <c r="U1801" i="1"/>
  <c r="AM1801" i="1" s="1"/>
  <c r="S1802" i="1"/>
  <c r="U1802" i="1"/>
  <c r="AM1802" i="1" s="1"/>
  <c r="S1803" i="1"/>
  <c r="U1803" i="1"/>
  <c r="AM1803" i="1"/>
  <c r="S1804" i="1"/>
  <c r="U1804" i="1"/>
  <c r="AM1804" i="1" s="1"/>
  <c r="S1805" i="1"/>
  <c r="U1805" i="1"/>
  <c r="AM1805" i="1" s="1"/>
  <c r="S1806" i="1"/>
  <c r="U1806" i="1"/>
  <c r="AM1806" i="1"/>
  <c r="S1807" i="1"/>
  <c r="U1807" i="1"/>
  <c r="AM1807" i="1" s="1"/>
  <c r="S1808" i="1"/>
  <c r="U1808" i="1"/>
  <c r="AM1808" i="1" s="1"/>
  <c r="S1809" i="1"/>
  <c r="U1809" i="1"/>
  <c r="AM1809" i="1" s="1"/>
  <c r="S1810" i="1"/>
  <c r="U1810" i="1"/>
  <c r="AM1810" i="1" s="1"/>
  <c r="S1811" i="1"/>
  <c r="U1811" i="1"/>
  <c r="AM1811" i="1" s="1"/>
  <c r="S1812" i="1"/>
  <c r="U1812" i="1"/>
  <c r="AM1812" i="1" s="1"/>
  <c r="S1813" i="1"/>
  <c r="U1813" i="1"/>
  <c r="AM1813" i="1"/>
  <c r="S1814" i="1"/>
  <c r="U1814" i="1"/>
  <c r="AM1814" i="1" s="1"/>
  <c r="S1815" i="1"/>
  <c r="U1815" i="1"/>
  <c r="AM1815" i="1" s="1"/>
  <c r="S1816" i="1"/>
  <c r="U1816" i="1"/>
  <c r="AM1816" i="1" s="1"/>
  <c r="S1817" i="1"/>
  <c r="U1817" i="1"/>
  <c r="AM1817" i="1" s="1"/>
  <c r="S1818" i="1"/>
  <c r="U1818" i="1"/>
  <c r="AM1818" i="1" s="1"/>
  <c r="S1819" i="1"/>
  <c r="U1819" i="1"/>
  <c r="AM1819" i="1" s="1"/>
  <c r="S1820" i="1"/>
  <c r="U1820" i="1"/>
  <c r="AM1820" i="1" s="1"/>
  <c r="S1821" i="1"/>
  <c r="U1821" i="1"/>
  <c r="AM1821" i="1" s="1"/>
  <c r="S1822" i="1"/>
  <c r="U1822" i="1"/>
  <c r="AM1822" i="1" s="1"/>
  <c r="S1823" i="1"/>
  <c r="U1823" i="1"/>
  <c r="AM1823" i="1"/>
  <c r="S1824" i="1"/>
  <c r="U1824" i="1"/>
  <c r="AM1824" i="1" s="1"/>
  <c r="S1825" i="1"/>
  <c r="U1825" i="1"/>
  <c r="AM1825" i="1" s="1"/>
  <c r="S1826" i="1"/>
  <c r="U1826" i="1"/>
  <c r="AM1826" i="1" s="1"/>
  <c r="S1827" i="1"/>
  <c r="U1827" i="1"/>
  <c r="AM1827" i="1" s="1"/>
  <c r="S1828" i="1"/>
  <c r="U1828" i="1"/>
  <c r="AM1828" i="1" s="1"/>
  <c r="S1829" i="1"/>
  <c r="U1829" i="1"/>
  <c r="AM1829" i="1" s="1"/>
  <c r="S1830" i="1"/>
  <c r="U1830" i="1"/>
  <c r="AM1830" i="1" s="1"/>
  <c r="S1831" i="1"/>
  <c r="U1831" i="1"/>
  <c r="AM1831" i="1"/>
  <c r="S1832" i="1"/>
  <c r="U1832" i="1"/>
  <c r="AM1832" i="1" s="1"/>
  <c r="S1833" i="1"/>
  <c r="U1833" i="1"/>
  <c r="AM1833" i="1"/>
  <c r="S1834" i="1"/>
  <c r="U1834" i="1"/>
  <c r="AM1834" i="1" s="1"/>
  <c r="S1835" i="1"/>
  <c r="U1835" i="1"/>
  <c r="AM1835" i="1"/>
  <c r="S1836" i="1"/>
  <c r="U1836" i="1"/>
  <c r="AM1836" i="1" s="1"/>
  <c r="S1837" i="1"/>
  <c r="U1837" i="1"/>
  <c r="AM1837" i="1" s="1"/>
  <c r="S1838" i="1"/>
  <c r="U1838" i="1"/>
  <c r="AM1838" i="1" s="1"/>
  <c r="S1839" i="1"/>
  <c r="U1839" i="1"/>
  <c r="AM1839" i="1" s="1"/>
  <c r="S1840" i="1"/>
  <c r="U1840" i="1"/>
  <c r="AM1840" i="1"/>
  <c r="S1841" i="1"/>
  <c r="U1841" i="1"/>
  <c r="AM1841" i="1"/>
  <c r="S1842" i="1"/>
  <c r="U1842" i="1"/>
  <c r="AM1842" i="1" s="1"/>
  <c r="S1843" i="1"/>
  <c r="U1843" i="1"/>
  <c r="AM1843" i="1" s="1"/>
  <c r="S1844" i="1"/>
  <c r="U1844" i="1"/>
  <c r="AM1844" i="1" s="1"/>
  <c r="S1845" i="1"/>
  <c r="U1845" i="1"/>
  <c r="AM1845" i="1" s="1"/>
  <c r="S1846" i="1"/>
  <c r="U1846" i="1"/>
  <c r="AM1846" i="1"/>
  <c r="S1847" i="1"/>
  <c r="U1847" i="1"/>
  <c r="AM1847" i="1" s="1"/>
  <c r="S1848" i="1"/>
  <c r="U1848" i="1"/>
  <c r="AM1848" i="1" s="1"/>
  <c r="S1849" i="1"/>
  <c r="U1849" i="1"/>
  <c r="AM1849" i="1" s="1"/>
  <c r="AU1849" i="1"/>
  <c r="S1850" i="1"/>
  <c r="U1850" i="1"/>
  <c r="AM1850" i="1" s="1"/>
  <c r="S1851" i="1"/>
  <c r="U1851" i="1"/>
  <c r="AM1851" i="1" s="1"/>
  <c r="AU1851" i="1"/>
  <c r="S1852" i="1"/>
  <c r="U1852" i="1"/>
  <c r="AM1852" i="1" s="1"/>
  <c r="S1853" i="1"/>
  <c r="U1853" i="1"/>
  <c r="AM1853" i="1" s="1"/>
  <c r="S1854" i="1"/>
  <c r="U1854" i="1"/>
  <c r="AM1854" i="1" s="1"/>
  <c r="AU1854" i="1"/>
  <c r="S1855" i="1"/>
  <c r="U1855" i="1"/>
  <c r="AM1855" i="1" s="1"/>
  <c r="S1856" i="1"/>
  <c r="U1856" i="1"/>
  <c r="AM1856" i="1" s="1"/>
  <c r="S1857" i="1"/>
  <c r="U1857" i="1"/>
  <c r="AM1857" i="1" s="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S1865" i="1"/>
  <c r="U1865" i="1"/>
  <c r="AM1865" i="1"/>
  <c r="S1866" i="1"/>
  <c r="U1866" i="1"/>
  <c r="AM1866" i="1" s="1"/>
  <c r="S1867" i="1"/>
  <c r="U1867" i="1"/>
  <c r="AM1867" i="1" s="1"/>
  <c r="S1868" i="1"/>
  <c r="U1868" i="1"/>
  <c r="AM1868" i="1" s="1"/>
  <c r="S1869" i="1"/>
  <c r="U1869" i="1"/>
  <c r="AM1869" i="1" s="1"/>
  <c r="S1870" i="1"/>
  <c r="U1870" i="1"/>
  <c r="AM1870" i="1" s="1"/>
  <c r="S1871" i="1"/>
  <c r="U1871" i="1"/>
  <c r="AM1871" i="1" s="1"/>
  <c r="S1872" i="1"/>
  <c r="U1872" i="1"/>
  <c r="AM1872" i="1" s="1"/>
  <c r="S1873" i="1"/>
  <c r="U1873" i="1"/>
  <c r="AM1873" i="1" s="1"/>
  <c r="S1874" i="1"/>
  <c r="U1874" i="1"/>
  <c r="AM1874" i="1" s="1"/>
  <c r="S1875" i="1"/>
  <c r="U1875" i="1"/>
  <c r="AM1875" i="1" s="1"/>
  <c r="S1876" i="1"/>
  <c r="U1876" i="1"/>
  <c r="AM1876" i="1" s="1"/>
  <c r="S1877" i="1"/>
  <c r="U1877" i="1"/>
  <c r="AM1877" i="1" s="1"/>
  <c r="S1878" i="1"/>
  <c r="U1878" i="1"/>
  <c r="AM1878" i="1" s="1"/>
  <c r="S1879" i="1"/>
  <c r="U1879" i="1"/>
  <c r="AM1879" i="1" s="1"/>
  <c r="S1880" i="1"/>
  <c r="U1880" i="1"/>
  <c r="AM1880" i="1" s="1"/>
  <c r="S1881" i="1"/>
  <c r="U1881" i="1"/>
  <c r="AM1881" i="1" s="1"/>
  <c r="S1882" i="1"/>
  <c r="U1882" i="1"/>
  <c r="AM1882" i="1" s="1"/>
  <c r="S1883" i="1"/>
  <c r="U1883" i="1"/>
  <c r="AM1883" i="1" s="1"/>
  <c r="S1884" i="1"/>
  <c r="U1884" i="1"/>
  <c r="AM1884" i="1" s="1"/>
  <c r="S1885" i="1"/>
  <c r="U1885" i="1"/>
  <c r="AM1885" i="1" s="1"/>
  <c r="S1886" i="1"/>
  <c r="U1886" i="1"/>
  <c r="AM1886" i="1" s="1"/>
  <c r="S1887" i="1"/>
  <c r="U1887" i="1"/>
  <c r="AM1887" i="1" s="1"/>
  <c r="S1888" i="1"/>
  <c r="U1888" i="1"/>
  <c r="AM1888" i="1" s="1"/>
  <c r="S1889" i="1"/>
  <c r="U1889" i="1"/>
  <c r="AM1889" i="1" s="1"/>
  <c r="S1890" i="1"/>
  <c r="U1890" i="1"/>
  <c r="AM1890" i="1" s="1"/>
  <c r="S1891" i="1"/>
  <c r="U1891" i="1"/>
  <c r="AM1891" i="1" s="1"/>
  <c r="S1892" i="1"/>
  <c r="U1892" i="1"/>
  <c r="AM1892" i="1" s="1"/>
  <c r="S1893" i="1"/>
  <c r="U1893" i="1"/>
  <c r="AM1893" i="1" s="1"/>
  <c r="S1894" i="1"/>
  <c r="U1894" i="1"/>
  <c r="AM1894" i="1" s="1"/>
  <c r="S1895" i="1"/>
  <c r="U1895" i="1"/>
  <c r="AM1895" i="1" s="1"/>
  <c r="S1896" i="1"/>
  <c r="U1896" i="1"/>
  <c r="AM1896" i="1" s="1"/>
  <c r="S1897" i="1"/>
  <c r="U1897" i="1"/>
  <c r="AM1897" i="1" s="1"/>
  <c r="S1898" i="1"/>
  <c r="U1898" i="1"/>
  <c r="AM1898" i="1" s="1"/>
  <c r="S1899" i="1"/>
  <c r="U1899" i="1"/>
  <c r="AM1899" i="1" s="1"/>
  <c r="S1900" i="1"/>
  <c r="U1900" i="1"/>
  <c r="AM1900" i="1" s="1"/>
  <c r="S1901" i="1"/>
  <c r="U1901" i="1"/>
  <c r="AM1901" i="1" s="1"/>
  <c r="S1902" i="1"/>
  <c r="U1902" i="1"/>
  <c r="AM1902" i="1" s="1"/>
  <c r="S1903" i="1"/>
  <c r="U1903" i="1"/>
  <c r="AM1903" i="1" s="1"/>
  <c r="S1904" i="1"/>
  <c r="U1904" i="1"/>
  <c r="AM1904" i="1" s="1"/>
  <c r="S1905" i="1"/>
  <c r="U1905" i="1"/>
  <c r="AM1905" i="1" s="1"/>
  <c r="S1906" i="1"/>
  <c r="U1906" i="1"/>
  <c r="AM1906" i="1" s="1"/>
  <c r="S1907" i="1"/>
  <c r="U1907" i="1"/>
  <c r="AM1907" i="1" s="1"/>
  <c r="S1908" i="1"/>
  <c r="U1908" i="1"/>
  <c r="AM1908" i="1" s="1"/>
  <c r="S1909" i="1"/>
  <c r="U1909" i="1"/>
  <c r="AM1909" i="1" s="1"/>
  <c r="S1910" i="1"/>
  <c r="U1910" i="1"/>
  <c r="AM1910" i="1" s="1"/>
  <c r="S1911" i="1"/>
  <c r="U1911" i="1"/>
  <c r="AM1911" i="1" s="1"/>
  <c r="S1912" i="1"/>
  <c r="U1912" i="1"/>
  <c r="AM1912" i="1" s="1"/>
  <c r="S1913" i="1"/>
  <c r="U1913" i="1"/>
  <c r="AM1913" i="1"/>
  <c r="S1914" i="1"/>
  <c r="U1914" i="1"/>
  <c r="AM1914" i="1" s="1"/>
  <c r="S1915" i="1"/>
  <c r="U1915" i="1"/>
  <c r="AM1915" i="1" s="1"/>
  <c r="S1916" i="1"/>
  <c r="U1916" i="1"/>
  <c r="AM1916" i="1" s="1"/>
  <c r="S1917" i="1"/>
  <c r="U1917" i="1"/>
  <c r="AM1917" i="1" s="1"/>
  <c r="S1918" i="1"/>
  <c r="U1918" i="1"/>
  <c r="AM1918" i="1" s="1"/>
  <c r="S1919" i="1"/>
  <c r="U1919" i="1"/>
  <c r="AM1919" i="1" s="1"/>
  <c r="S1920" i="1"/>
  <c r="U1920" i="1"/>
  <c r="AM1920" i="1" s="1"/>
  <c r="S1921" i="1"/>
  <c r="U1921" i="1"/>
  <c r="AM1921" i="1" s="1"/>
  <c r="S1922" i="1"/>
  <c r="U1922" i="1"/>
  <c r="AM1922" i="1" s="1"/>
  <c r="S1923" i="1"/>
  <c r="U1923" i="1"/>
  <c r="AM1923" i="1" s="1"/>
  <c r="S1924" i="1"/>
  <c r="U1924" i="1"/>
  <c r="AM1924" i="1" s="1"/>
  <c r="S1925" i="1"/>
  <c r="U1925" i="1"/>
  <c r="AM1925" i="1" s="1"/>
  <c r="S1926" i="1"/>
  <c r="U1926" i="1"/>
  <c r="AM1926" i="1" s="1"/>
  <c r="S1927" i="1"/>
  <c r="U1927" i="1"/>
  <c r="AM1927" i="1" s="1"/>
  <c r="S1928" i="1"/>
  <c r="U1928" i="1"/>
  <c r="AM1928" i="1" s="1"/>
  <c r="S1929" i="1"/>
  <c r="U1929" i="1"/>
  <c r="AM1929" i="1" s="1"/>
  <c r="S1930" i="1"/>
  <c r="U1930" i="1"/>
  <c r="AM1930" i="1" s="1"/>
  <c r="S1931" i="1"/>
  <c r="U1931" i="1"/>
  <c r="AM1931" i="1" s="1"/>
  <c r="S1932" i="1"/>
  <c r="U1932" i="1"/>
  <c r="AM1932" i="1" s="1"/>
  <c r="S1933" i="1"/>
  <c r="U1933" i="1"/>
  <c r="AM1933" i="1" s="1"/>
  <c r="S1934" i="1"/>
  <c r="U1934" i="1"/>
  <c r="AM1934" i="1" s="1"/>
  <c r="S1935" i="1"/>
  <c r="U1935" i="1"/>
  <c r="AM1935" i="1" s="1"/>
  <c r="S1936" i="1"/>
  <c r="U1936" i="1"/>
  <c r="AM1936" i="1"/>
  <c r="AU1936" i="1" s="1"/>
  <c r="S1937" i="1"/>
  <c r="U1937" i="1"/>
  <c r="AM1937" i="1" s="1"/>
  <c r="S1938" i="1"/>
  <c r="U1938" i="1"/>
  <c r="AM1938" i="1" s="1"/>
  <c r="S1939" i="1"/>
  <c r="U1939" i="1"/>
  <c r="AM1939" i="1" s="1"/>
  <c r="S1940" i="1"/>
  <c r="U1940" i="1"/>
  <c r="AM1940" i="1" s="1"/>
  <c r="S1941" i="1"/>
  <c r="U1941" i="1"/>
  <c r="AM1941" i="1" s="1"/>
  <c r="S1942" i="1"/>
  <c r="U1942" i="1"/>
  <c r="AM1942" i="1" s="1"/>
  <c r="S1943" i="1"/>
  <c r="U1943" i="1"/>
  <c r="AM1943" i="1" s="1"/>
  <c r="S1944" i="1"/>
  <c r="U1944" i="1"/>
  <c r="AM1944" i="1" s="1"/>
  <c r="S1945" i="1"/>
  <c r="U1945" i="1"/>
  <c r="AM1945" i="1" s="1"/>
  <c r="S1946" i="1"/>
  <c r="U1946" i="1"/>
  <c r="AM1946" i="1" s="1"/>
  <c r="AV1946" i="1" s="1"/>
  <c r="S1947" i="1"/>
  <c r="U1947" i="1"/>
  <c r="AM1947" i="1" s="1"/>
  <c r="S1948" i="1"/>
  <c r="U1948" i="1"/>
  <c r="AM1948" i="1" s="1"/>
  <c r="S1949" i="1"/>
  <c r="U1949" i="1"/>
  <c r="AM1949" i="1" s="1"/>
  <c r="S1950" i="1"/>
  <c r="U1950" i="1"/>
  <c r="AM1950" i="1" s="1"/>
  <c r="S1951" i="1"/>
  <c r="U1951" i="1"/>
  <c r="AM1951" i="1" s="1"/>
  <c r="S1952" i="1"/>
  <c r="U1952" i="1"/>
  <c r="AM1952" i="1" s="1"/>
  <c r="S1953" i="1"/>
  <c r="U1953" i="1"/>
  <c r="AM1953" i="1"/>
  <c r="S1954" i="1"/>
  <c r="U1954" i="1"/>
  <c r="AM1954" i="1" s="1"/>
  <c r="S1955" i="1"/>
  <c r="U1955" i="1"/>
  <c r="AM1955" i="1"/>
  <c r="S1956" i="1"/>
  <c r="U1956" i="1"/>
  <c r="AM1956" i="1" s="1"/>
  <c r="S1957" i="1"/>
  <c r="U1957" i="1"/>
  <c r="AM1957" i="1" s="1"/>
  <c r="S1958" i="1"/>
  <c r="U1958" i="1"/>
  <c r="AM1958" i="1" s="1"/>
  <c r="S1959" i="1"/>
  <c r="U1959" i="1"/>
  <c r="AM1959" i="1" s="1"/>
  <c r="S1960" i="1"/>
  <c r="U1960" i="1"/>
  <c r="AM1960" i="1" s="1"/>
  <c r="AU1960" i="1" s="1"/>
  <c r="S1961" i="1"/>
  <c r="U1961" i="1"/>
  <c r="AM1961" i="1" s="1"/>
  <c r="S1962" i="1"/>
  <c r="U1962" i="1"/>
  <c r="AM1962" i="1" s="1"/>
  <c r="S1963" i="1"/>
  <c r="U1963" i="1"/>
  <c r="AM1963" i="1" s="1"/>
  <c r="S1964" i="1"/>
  <c r="U1964" i="1"/>
  <c r="AM1964" i="1" s="1"/>
  <c r="S1965" i="1"/>
  <c r="U1965" i="1"/>
  <c r="AM1965" i="1"/>
  <c r="S1966" i="1"/>
  <c r="U1966" i="1"/>
  <c r="AM1966" i="1" s="1"/>
  <c r="S1967" i="1"/>
  <c r="U1967" i="1"/>
  <c r="AM1967" i="1" s="1"/>
  <c r="S1968" i="1"/>
  <c r="U1968" i="1"/>
  <c r="AM1968" i="1" s="1"/>
  <c r="S1969" i="1"/>
  <c r="U1969" i="1"/>
  <c r="AM1969" i="1" s="1"/>
  <c r="S1970" i="1"/>
  <c r="U1970" i="1"/>
  <c r="AM1970" i="1" s="1"/>
  <c r="S1971" i="1"/>
  <c r="U1971" i="1"/>
  <c r="AM1971" i="1"/>
  <c r="S1972" i="1"/>
  <c r="U1972" i="1"/>
  <c r="AM1972" i="1" s="1"/>
  <c r="S1973" i="1"/>
  <c r="U1973" i="1"/>
  <c r="AM1973" i="1" s="1"/>
  <c r="S1974" i="1"/>
  <c r="U1974" i="1"/>
  <c r="AM1974" i="1" s="1"/>
  <c r="S1975" i="1"/>
  <c r="U1975" i="1"/>
  <c r="AM1975" i="1" s="1"/>
  <c r="S1976" i="1"/>
  <c r="U1976" i="1"/>
  <c r="AM1976" i="1" s="1"/>
  <c r="S1977" i="1"/>
  <c r="U1977" i="1"/>
  <c r="AM1977" i="1" s="1"/>
  <c r="S1978" i="1"/>
  <c r="U1978" i="1"/>
  <c r="AM1978" i="1" s="1"/>
  <c r="S1979" i="1"/>
  <c r="U1979" i="1"/>
  <c r="AM1979" i="1" s="1"/>
  <c r="S1980" i="1"/>
  <c r="U1980" i="1"/>
  <c r="AM1980" i="1" s="1"/>
  <c r="S1981" i="1"/>
  <c r="U1981" i="1"/>
  <c r="AM1981" i="1" s="1"/>
  <c r="S1982" i="1"/>
  <c r="U1982" i="1"/>
  <c r="AM1982" i="1" s="1"/>
  <c r="S1983" i="1"/>
  <c r="U1983" i="1"/>
  <c r="AM1983" i="1" s="1"/>
  <c r="S1984" i="1"/>
  <c r="U1984" i="1"/>
  <c r="AM1984" i="1" s="1"/>
  <c r="S1985" i="1"/>
  <c r="U1985" i="1"/>
  <c r="AM1985" i="1"/>
  <c r="S1986" i="1"/>
  <c r="U1986" i="1"/>
  <c r="AM1986" i="1" s="1"/>
  <c r="S1987" i="1"/>
  <c r="U1987" i="1"/>
  <c r="AM1987" i="1" s="1"/>
  <c r="S1988" i="1"/>
  <c r="U1988" i="1"/>
  <c r="AM1988" i="1" s="1"/>
  <c r="S1989" i="1"/>
  <c r="U1989" i="1"/>
  <c r="AM1989" i="1" s="1"/>
  <c r="S1990" i="1"/>
  <c r="U1990" i="1"/>
  <c r="AM1990" i="1" s="1"/>
  <c r="S1991" i="1"/>
  <c r="U1991" i="1"/>
  <c r="AM1991" i="1" s="1"/>
  <c r="S1992" i="1"/>
  <c r="U1992" i="1"/>
  <c r="AM1992" i="1" s="1"/>
  <c r="S1993" i="1"/>
  <c r="U1993" i="1"/>
  <c r="AM1993" i="1" s="1"/>
  <c r="S1994" i="1"/>
  <c r="U1994" i="1"/>
  <c r="AM1994" i="1" s="1"/>
  <c r="S1995" i="1"/>
  <c r="U1995" i="1"/>
  <c r="AM1995" i="1" s="1"/>
  <c r="S1996" i="1"/>
  <c r="U1996" i="1"/>
  <c r="AM1996" i="1" s="1"/>
  <c r="S1997" i="1"/>
  <c r="U1997" i="1"/>
  <c r="AM1997" i="1" s="1"/>
  <c r="S1998" i="1"/>
  <c r="U1998" i="1"/>
  <c r="AM1998" i="1"/>
  <c r="S1999" i="1"/>
  <c r="U1999" i="1"/>
  <c r="AM1999" i="1" s="1"/>
  <c r="S2000" i="1"/>
  <c r="U2000" i="1"/>
  <c r="AM2000" i="1" s="1"/>
  <c r="S2001" i="1"/>
  <c r="U2001" i="1"/>
  <c r="AM2001" i="1" s="1"/>
  <c r="S2002" i="1"/>
  <c r="U2002" i="1"/>
  <c r="AM2002" i="1" s="1"/>
  <c r="S2003" i="1"/>
  <c r="U2003" i="1"/>
  <c r="AM2003" i="1" s="1"/>
  <c r="S2004" i="1"/>
  <c r="U2004" i="1"/>
  <c r="AM2004" i="1" s="1"/>
  <c r="S2005" i="1"/>
  <c r="U2005" i="1"/>
  <c r="AM2005" i="1" s="1"/>
  <c r="S2006" i="1"/>
  <c r="U2006" i="1"/>
  <c r="AM2006" i="1" s="1"/>
  <c r="S2007" i="1"/>
  <c r="U2007" i="1"/>
  <c r="AM2007" i="1" s="1"/>
  <c r="AV2007" i="1" s="1"/>
  <c r="S2008" i="1"/>
  <c r="U2008" i="1"/>
  <c r="AM2008" i="1" s="1"/>
  <c r="S2009" i="1"/>
  <c r="U2009" i="1"/>
  <c r="AM2009" i="1" s="1"/>
  <c r="S2010" i="1"/>
  <c r="U2010" i="1"/>
  <c r="AM2010" i="1" s="1"/>
  <c r="S2011" i="1"/>
  <c r="U2011" i="1"/>
  <c r="AM2011" i="1" s="1"/>
  <c r="AV2011" i="1" s="1"/>
  <c r="S2012" i="1"/>
  <c r="U2012" i="1"/>
  <c r="AM2012" i="1" s="1"/>
  <c r="S2013" i="1"/>
  <c r="U2013" i="1"/>
  <c r="AM2013" i="1" s="1"/>
  <c r="S2014" i="1"/>
  <c r="U2014" i="1"/>
  <c r="AM2014" i="1" s="1"/>
  <c r="S2015" i="1"/>
  <c r="U2015" i="1"/>
  <c r="AM2015" i="1" s="1"/>
  <c r="S2016" i="1"/>
  <c r="U2016" i="1"/>
  <c r="AM2016" i="1" s="1"/>
  <c r="S2017" i="1"/>
  <c r="U2017" i="1"/>
  <c r="AM2017" i="1" s="1"/>
  <c r="AU2017" i="1" s="1"/>
  <c r="S2018" i="1"/>
  <c r="U2018" i="1"/>
  <c r="AM2018" i="1"/>
  <c r="S2019" i="1"/>
  <c r="U2019" i="1"/>
  <c r="AM2019" i="1" s="1"/>
  <c r="S2020" i="1"/>
  <c r="U2020" i="1"/>
  <c r="AM2020" i="1" s="1"/>
  <c r="S2021" i="1"/>
  <c r="U2021" i="1"/>
  <c r="AM2021" i="1"/>
  <c r="S2022" i="1"/>
  <c r="U2022" i="1"/>
  <c r="AM2022" i="1" s="1"/>
  <c r="AU2022" i="1"/>
  <c r="S2023" i="1"/>
  <c r="U2023" i="1"/>
  <c r="AM2023" i="1" s="1"/>
  <c r="S2024" i="1"/>
  <c r="U2024" i="1"/>
  <c r="AM2024" i="1" s="1"/>
  <c r="S2025" i="1"/>
  <c r="U2025" i="1"/>
  <c r="AM2025" i="1" s="1"/>
  <c r="S2026" i="1"/>
  <c r="U2026" i="1"/>
  <c r="AM2026" i="1" s="1"/>
  <c r="S2027" i="1"/>
  <c r="U2027" i="1"/>
  <c r="AM2027" i="1" s="1"/>
  <c r="AW2027" i="1" s="1"/>
  <c r="S2028" i="1"/>
  <c r="U2028" i="1"/>
  <c r="AM2028" i="1" s="1"/>
  <c r="S2029" i="1"/>
  <c r="U2029" i="1"/>
  <c r="AM2029" i="1" s="1"/>
  <c r="S2030" i="1"/>
  <c r="U2030" i="1"/>
  <c r="AM2030" i="1" s="1"/>
  <c r="S2031" i="1"/>
  <c r="U2031" i="1"/>
  <c r="AM2031" i="1" s="1"/>
  <c r="S2032" i="1"/>
  <c r="U2032" i="1"/>
  <c r="AM2032" i="1" s="1"/>
  <c r="S2033" i="1"/>
  <c r="U2033" i="1"/>
  <c r="AM2033" i="1" s="1"/>
  <c r="S2034" i="1"/>
  <c r="U2034" i="1"/>
  <c r="AM2034" i="1" s="1"/>
  <c r="S2035" i="1"/>
  <c r="U2035" i="1"/>
  <c r="AM2035" i="1" s="1"/>
  <c r="S2036" i="1"/>
  <c r="U2036" i="1"/>
  <c r="AM2036" i="1" s="1"/>
  <c r="S2037" i="1"/>
  <c r="U2037" i="1"/>
  <c r="AM2037" i="1" s="1"/>
  <c r="S2038" i="1"/>
  <c r="U2038" i="1"/>
  <c r="AM2038" i="1" s="1"/>
  <c r="S2039" i="1"/>
  <c r="U2039" i="1"/>
  <c r="AM2039" i="1" s="1"/>
  <c r="S2040" i="1"/>
  <c r="U2040" i="1"/>
  <c r="AM2040" i="1" s="1"/>
  <c r="S2041" i="1"/>
  <c r="U2041" i="1"/>
  <c r="AM2041" i="1" s="1"/>
  <c r="AV2041" i="1" s="1"/>
  <c r="S2042" i="1"/>
  <c r="U2042" i="1"/>
  <c r="AM2042" i="1" s="1"/>
  <c r="S2043" i="1"/>
  <c r="U2043" i="1"/>
  <c r="AM2043" i="1" s="1"/>
  <c r="S2044" i="1"/>
  <c r="U2044" i="1"/>
  <c r="AM2044" i="1" s="1"/>
  <c r="S2045" i="1"/>
  <c r="U2045" i="1"/>
  <c r="AM2045" i="1" s="1"/>
  <c r="S2046" i="1"/>
  <c r="U2046" i="1"/>
  <c r="AM2046" i="1" s="1"/>
  <c r="AU2046" i="1" s="1"/>
  <c r="S2047" i="1"/>
  <c r="U2047" i="1"/>
  <c r="AM2047" i="1" s="1"/>
  <c r="S2048" i="1"/>
  <c r="U2048" i="1"/>
  <c r="AM2048" i="1" s="1"/>
  <c r="S2049" i="1"/>
  <c r="U2049" i="1"/>
  <c r="AM2049" i="1" s="1"/>
  <c r="S2050" i="1"/>
  <c r="U2050" i="1"/>
  <c r="AM2050" i="1" s="1"/>
  <c r="S2051" i="1"/>
  <c r="U2051" i="1"/>
  <c r="AM2051" i="1" s="1"/>
  <c r="S2052" i="1"/>
  <c r="U2052" i="1"/>
  <c r="AM2052" i="1" s="1"/>
  <c r="S2053" i="1"/>
  <c r="U2053" i="1"/>
  <c r="AM2053" i="1" s="1"/>
  <c r="S2054" i="1"/>
  <c r="U2054" i="1"/>
  <c r="AM2054" i="1" s="1"/>
  <c r="S2055" i="1"/>
  <c r="U2055" i="1"/>
  <c r="AM2055" i="1" s="1"/>
  <c r="S2056" i="1"/>
  <c r="U2056" i="1"/>
  <c r="AM2056" i="1" s="1"/>
  <c r="S2057" i="1"/>
  <c r="U2057" i="1"/>
  <c r="AM2057" i="1" s="1"/>
  <c r="S2058" i="1"/>
  <c r="U2058" i="1"/>
  <c r="AM2058" i="1" s="1"/>
  <c r="S2059" i="1"/>
  <c r="U2059" i="1"/>
  <c r="AM2059" i="1" s="1"/>
  <c r="S2060" i="1"/>
  <c r="U2060" i="1"/>
  <c r="AM2060" i="1" s="1"/>
  <c r="S2061" i="1"/>
  <c r="U2061" i="1"/>
  <c r="AM2061" i="1" s="1"/>
  <c r="S2062" i="1"/>
  <c r="U2062" i="1"/>
  <c r="AM2062" i="1" s="1"/>
  <c r="S2063" i="1"/>
  <c r="U2063" i="1"/>
  <c r="AM2063" i="1" s="1"/>
  <c r="S2064" i="1"/>
  <c r="U2064" i="1"/>
  <c r="AM2064" i="1" s="1"/>
  <c r="S2065" i="1"/>
  <c r="U2065" i="1"/>
  <c r="AM2065" i="1" s="1"/>
  <c r="S2066" i="1"/>
  <c r="U2066" i="1"/>
  <c r="AM2066" i="1" s="1"/>
  <c r="S2067" i="1"/>
  <c r="U2067" i="1"/>
  <c r="AM2067" i="1" s="1"/>
  <c r="S2068" i="1"/>
  <c r="U2068" i="1"/>
  <c r="AM2068" i="1" s="1"/>
  <c r="S2069" i="1"/>
  <c r="U2069" i="1"/>
  <c r="AM2069" i="1" s="1"/>
  <c r="AV2069" i="1" s="1"/>
  <c r="S2070" i="1"/>
  <c r="U2070" i="1"/>
  <c r="AM2070" i="1" s="1"/>
  <c r="AU2070" i="1"/>
  <c r="S2071" i="1"/>
  <c r="U2071" i="1"/>
  <c r="AM2071" i="1" s="1"/>
  <c r="S2072" i="1"/>
  <c r="U2072" i="1"/>
  <c r="AM2072" i="1" s="1"/>
  <c r="S2073" i="1"/>
  <c r="U2073" i="1"/>
  <c r="AM2073" i="1" s="1"/>
  <c r="S2074" i="1"/>
  <c r="U2074" i="1"/>
  <c r="AM2074" i="1" s="1"/>
  <c r="AV2074" i="1" s="1"/>
  <c r="S2075" i="1"/>
  <c r="U2075" i="1"/>
  <c r="AM2075" i="1" s="1"/>
  <c r="S2076" i="1"/>
  <c r="U2076" i="1"/>
  <c r="AM2076" i="1" s="1"/>
  <c r="S2077" i="1"/>
  <c r="U2077" i="1"/>
  <c r="AM2077" i="1" s="1"/>
  <c r="S2078" i="1"/>
  <c r="U2078" i="1"/>
  <c r="AM2078" i="1" s="1"/>
  <c r="S2079" i="1"/>
  <c r="U2079" i="1"/>
  <c r="AM2079" i="1" s="1"/>
  <c r="AV2079" i="1" s="1"/>
  <c r="S2080" i="1"/>
  <c r="U2080" i="1"/>
  <c r="AM2080" i="1" s="1"/>
  <c r="S2081" i="1"/>
  <c r="U2081" i="1"/>
  <c r="AM2081" i="1" s="1"/>
  <c r="S2082" i="1"/>
  <c r="U2082" i="1"/>
  <c r="AM2082" i="1" s="1"/>
  <c r="S2083" i="1"/>
  <c r="U2083" i="1"/>
  <c r="AM2083" i="1" s="1"/>
  <c r="S2084" i="1"/>
  <c r="U2084" i="1"/>
  <c r="AM2084" i="1" s="1"/>
  <c r="S2085" i="1"/>
  <c r="U2085" i="1"/>
  <c r="AM2085" i="1" s="1"/>
  <c r="S2086" i="1"/>
  <c r="U2086" i="1"/>
  <c r="AM2086" i="1" s="1"/>
  <c r="AW2086" i="1" s="1"/>
  <c r="S2087" i="1"/>
  <c r="U2087" i="1"/>
  <c r="AM2087" i="1" s="1"/>
  <c r="S2088" i="1"/>
  <c r="U2088" i="1"/>
  <c r="AM2088" i="1" s="1"/>
  <c r="S2089" i="1"/>
  <c r="U2089" i="1"/>
  <c r="AM2089" i="1" s="1"/>
  <c r="S2090" i="1"/>
  <c r="U2090" i="1"/>
  <c r="AM2090" i="1" s="1"/>
  <c r="S2091" i="1"/>
  <c r="U2091" i="1"/>
  <c r="AM2091" i="1" s="1"/>
  <c r="S2092" i="1"/>
  <c r="U2092" i="1"/>
  <c r="AM2092" i="1" s="1"/>
  <c r="S2093" i="1"/>
  <c r="U2093" i="1"/>
  <c r="AM2093" i="1" s="1"/>
  <c r="S2094" i="1"/>
  <c r="U2094" i="1"/>
  <c r="AM2094" i="1" s="1"/>
  <c r="S2095" i="1"/>
  <c r="U2095" i="1"/>
  <c r="AM2095" i="1" s="1"/>
  <c r="S2096" i="1"/>
  <c r="U2096" i="1"/>
  <c r="AM2096" i="1" s="1"/>
  <c r="S2097" i="1"/>
  <c r="U2097" i="1"/>
  <c r="AM2097" i="1" s="1"/>
  <c r="S2098" i="1"/>
  <c r="U2098" i="1"/>
  <c r="AM2098" i="1" s="1"/>
  <c r="S2099" i="1"/>
  <c r="U2099" i="1"/>
  <c r="AM2099" i="1" s="1"/>
  <c r="S2100" i="1"/>
  <c r="U2100" i="1"/>
  <c r="AM2100" i="1" s="1"/>
  <c r="S2101" i="1"/>
  <c r="U2101" i="1"/>
  <c r="AM2101" i="1" s="1"/>
  <c r="S2102" i="1"/>
  <c r="U2102" i="1"/>
  <c r="AM2102" i="1" s="1"/>
  <c r="AU2102" i="1" s="1"/>
  <c r="S2103" i="1"/>
  <c r="U2103" i="1"/>
  <c r="AM2103" i="1" s="1"/>
  <c r="S2104" i="1"/>
  <c r="U2104" i="1"/>
  <c r="AM2104" i="1"/>
  <c r="S2105" i="1"/>
  <c r="U2105" i="1"/>
  <c r="AM2105" i="1" s="1"/>
  <c r="S2106" i="1"/>
  <c r="U2106" i="1"/>
  <c r="AM2106" i="1"/>
  <c r="S2107" i="1"/>
  <c r="U2107" i="1"/>
  <c r="AM2107" i="1" s="1"/>
  <c r="S2108" i="1"/>
  <c r="U2108" i="1"/>
  <c r="AM2108" i="1" s="1"/>
  <c r="S2109" i="1"/>
  <c r="U2109" i="1"/>
  <c r="AM2109" i="1"/>
  <c r="S2110" i="1"/>
  <c r="U2110" i="1"/>
  <c r="AM2110" i="1" s="1"/>
  <c r="S2111" i="1"/>
  <c r="U2111" i="1"/>
  <c r="AM2111" i="1" s="1"/>
  <c r="S2112" i="1"/>
  <c r="U2112" i="1"/>
  <c r="AM2112" i="1" s="1"/>
  <c r="S2113" i="1"/>
  <c r="U2113" i="1"/>
  <c r="AM2113" i="1" s="1"/>
  <c r="S2114" i="1"/>
  <c r="U2114" i="1"/>
  <c r="AM2114" i="1" s="1"/>
  <c r="S2115" i="1"/>
  <c r="U2115" i="1"/>
  <c r="AM2115" i="1" s="1"/>
  <c r="S2116" i="1"/>
  <c r="U2116" i="1"/>
  <c r="AM2116" i="1" s="1"/>
  <c r="S2117" i="1"/>
  <c r="U2117" i="1"/>
  <c r="AM2117" i="1" s="1"/>
  <c r="S2118" i="1"/>
  <c r="U2118" i="1"/>
  <c r="AM2118" i="1" s="1"/>
  <c r="S2119" i="1"/>
  <c r="U2119" i="1"/>
  <c r="AM2119" i="1" s="1"/>
  <c r="S2120" i="1"/>
  <c r="U2120" i="1"/>
  <c r="AM2120" i="1" s="1"/>
  <c r="S2121" i="1"/>
  <c r="U2121" i="1"/>
  <c r="AM2121" i="1" s="1"/>
  <c r="S2122" i="1"/>
  <c r="U2122" i="1"/>
  <c r="AM2122" i="1" s="1"/>
  <c r="S2123" i="1"/>
  <c r="U2123" i="1"/>
  <c r="AM2123" i="1" s="1"/>
  <c r="S2124" i="1"/>
  <c r="U2124" i="1"/>
  <c r="AM2124" i="1" s="1"/>
  <c r="S2125" i="1"/>
  <c r="U2125" i="1"/>
  <c r="AM2125" i="1" s="1"/>
  <c r="S2126" i="1"/>
  <c r="U2126" i="1"/>
  <c r="AM2126" i="1"/>
  <c r="S2127" i="1"/>
  <c r="U2127" i="1"/>
  <c r="AM2127" i="1" s="1"/>
  <c r="S2128" i="1"/>
  <c r="U2128" i="1"/>
  <c r="AM2128" i="1" s="1"/>
  <c r="S2129" i="1"/>
  <c r="U2129" i="1"/>
  <c r="AM2129" i="1" s="1"/>
  <c r="S2130" i="1"/>
  <c r="U2130" i="1"/>
  <c r="AM2130" i="1" s="1"/>
  <c r="S2131" i="1"/>
  <c r="U2131" i="1"/>
  <c r="AM2131" i="1" s="1"/>
  <c r="S2132" i="1"/>
  <c r="U2132" i="1"/>
  <c r="AM2132" i="1" s="1"/>
  <c r="S2133" i="1"/>
  <c r="U2133" i="1"/>
  <c r="AM2133" i="1" s="1"/>
  <c r="S2134" i="1"/>
  <c r="U2134" i="1"/>
  <c r="AM2134" i="1" s="1"/>
  <c r="S2135" i="1"/>
  <c r="U2135" i="1"/>
  <c r="AM2135" i="1" s="1"/>
  <c r="S2136" i="1"/>
  <c r="U2136" i="1"/>
  <c r="AM2136" i="1" s="1"/>
  <c r="S2137" i="1"/>
  <c r="U2137" i="1"/>
  <c r="AM2137" i="1" s="1"/>
  <c r="S2138" i="1"/>
  <c r="U2138" i="1"/>
  <c r="AM2138" i="1" s="1"/>
  <c r="S2139" i="1"/>
  <c r="U2139" i="1"/>
  <c r="AM2139" i="1" s="1"/>
  <c r="S2140" i="1"/>
  <c r="U2140" i="1"/>
  <c r="AM2140" i="1" s="1"/>
  <c r="S2141" i="1"/>
  <c r="U2141" i="1"/>
  <c r="AM2141" i="1" s="1"/>
  <c r="S2142" i="1"/>
  <c r="U2142" i="1"/>
  <c r="AM2142" i="1" s="1"/>
  <c r="S2143" i="1"/>
  <c r="U2143" i="1"/>
  <c r="AM2143" i="1" s="1"/>
  <c r="S2144" i="1"/>
  <c r="U2144" i="1"/>
  <c r="AM2144" i="1" s="1"/>
  <c r="S2145" i="1"/>
  <c r="U2145" i="1"/>
  <c r="AM2145" i="1" s="1"/>
  <c r="S2146" i="1"/>
  <c r="U2146" i="1"/>
  <c r="AM2146" i="1" s="1"/>
  <c r="S2147" i="1"/>
  <c r="U2147" i="1"/>
  <c r="AM2147" i="1" s="1"/>
  <c r="S2148" i="1"/>
  <c r="U2148" i="1"/>
  <c r="AM2148" i="1" s="1"/>
  <c r="S2149" i="1"/>
  <c r="U2149" i="1"/>
  <c r="AM2149" i="1" s="1"/>
  <c r="S2150" i="1"/>
  <c r="U2150" i="1"/>
  <c r="AM2150" i="1" s="1"/>
  <c r="S2151" i="1"/>
  <c r="U2151" i="1"/>
  <c r="AM2151" i="1" s="1"/>
  <c r="S2152" i="1"/>
  <c r="U2152" i="1"/>
  <c r="AM2152" i="1" s="1"/>
  <c r="AU2152" i="1"/>
  <c r="S2153" i="1"/>
  <c r="U2153" i="1"/>
  <c r="AM2153" i="1" s="1"/>
  <c r="S2154" i="1"/>
  <c r="U2154" i="1"/>
  <c r="AM2154" i="1" s="1"/>
  <c r="S2155" i="1"/>
  <c r="U2155" i="1"/>
  <c r="AM2155" i="1" s="1"/>
  <c r="S2156" i="1"/>
  <c r="U2156" i="1"/>
  <c r="AM2156" i="1" s="1"/>
  <c r="S2157" i="1"/>
  <c r="U2157" i="1"/>
  <c r="AM2157" i="1" s="1"/>
  <c r="S2158" i="1"/>
  <c r="U2158" i="1"/>
  <c r="AM2158" i="1" s="1"/>
  <c r="S2159" i="1"/>
  <c r="U2159" i="1"/>
  <c r="AM2159" i="1" s="1"/>
  <c r="S2160" i="1"/>
  <c r="U2160" i="1"/>
  <c r="AM2160" i="1" s="1"/>
  <c r="S2161" i="1"/>
  <c r="U2161" i="1"/>
  <c r="AM2161" i="1"/>
  <c r="S2162" i="1"/>
  <c r="U2162" i="1"/>
  <c r="AM2162" i="1" s="1"/>
  <c r="S2163" i="1"/>
  <c r="U2163" i="1"/>
  <c r="AM2163" i="1" s="1"/>
  <c r="S2164" i="1"/>
  <c r="U2164" i="1"/>
  <c r="AM2164" i="1" s="1"/>
  <c r="S2165" i="1"/>
  <c r="U2165" i="1"/>
  <c r="AM2165" i="1" s="1"/>
  <c r="S2166" i="1"/>
  <c r="U2166" i="1"/>
  <c r="AM2166" i="1" s="1"/>
  <c r="S2167" i="1"/>
  <c r="U2167" i="1"/>
  <c r="AM2167" i="1" s="1"/>
  <c r="S2168" i="1"/>
  <c r="U2168" i="1"/>
  <c r="AM2168" i="1" s="1"/>
  <c r="S2169" i="1"/>
  <c r="U2169" i="1"/>
  <c r="AM2169" i="1" s="1"/>
  <c r="S2170" i="1"/>
  <c r="U2170" i="1"/>
  <c r="AM2170" i="1" s="1"/>
  <c r="S2171" i="1"/>
  <c r="U2171" i="1"/>
  <c r="AM2171" i="1" s="1"/>
  <c r="S2172" i="1"/>
  <c r="U2172" i="1"/>
  <c r="AM2172" i="1" s="1"/>
  <c r="S2173" i="1"/>
  <c r="U2173" i="1"/>
  <c r="AM2173" i="1" s="1"/>
  <c r="S2174" i="1"/>
  <c r="U2174" i="1"/>
  <c r="AM2174" i="1" s="1"/>
  <c r="S2175" i="1"/>
  <c r="U2175" i="1"/>
  <c r="AM2175" i="1" s="1"/>
  <c r="S2176" i="1"/>
  <c r="U2176" i="1"/>
  <c r="AM2176" i="1" s="1"/>
  <c r="S2177" i="1"/>
  <c r="U2177" i="1"/>
  <c r="AM2177" i="1" s="1"/>
  <c r="S2178" i="1"/>
  <c r="U2178" i="1"/>
  <c r="AM2178" i="1" s="1"/>
  <c r="S2179" i="1"/>
  <c r="U2179" i="1"/>
  <c r="AM2179" i="1" s="1"/>
  <c r="S2180" i="1"/>
  <c r="U2180" i="1"/>
  <c r="AM2180" i="1" s="1"/>
  <c r="S2181" i="1"/>
  <c r="U2181" i="1"/>
  <c r="AM2181" i="1" s="1"/>
  <c r="AU2181" i="1"/>
  <c r="S2182" i="1"/>
  <c r="U2182" i="1"/>
  <c r="AM2182" i="1" s="1"/>
  <c r="S2183" i="1"/>
  <c r="U2183" i="1"/>
  <c r="AM2183" i="1" s="1"/>
  <c r="S2184" i="1"/>
  <c r="U2184" i="1"/>
  <c r="AM2184" i="1" s="1"/>
  <c r="S2185" i="1"/>
  <c r="U2185" i="1"/>
  <c r="AM2185" i="1" s="1"/>
  <c r="S2186" i="1"/>
  <c r="U2186" i="1"/>
  <c r="AM2186" i="1" s="1"/>
  <c r="S2187" i="1"/>
  <c r="U2187" i="1"/>
  <c r="AM2187" i="1" s="1"/>
  <c r="S2188" i="1"/>
  <c r="U2188" i="1"/>
  <c r="AM2188" i="1" s="1"/>
  <c r="S2189" i="1"/>
  <c r="U2189" i="1"/>
  <c r="AM2189" i="1" s="1"/>
  <c r="S2190" i="1"/>
  <c r="U2190" i="1"/>
  <c r="AM2190" i="1" s="1"/>
  <c r="S2191" i="1"/>
  <c r="U2191" i="1"/>
  <c r="AM2191" i="1" s="1"/>
  <c r="S2192" i="1"/>
  <c r="U2192" i="1"/>
  <c r="AM2192" i="1" s="1"/>
  <c r="S2193" i="1"/>
  <c r="U2193" i="1"/>
  <c r="AM2193" i="1" s="1"/>
  <c r="S2194" i="1"/>
  <c r="U2194" i="1"/>
  <c r="AM2194" i="1" s="1"/>
  <c r="S2195" i="1"/>
  <c r="U2195" i="1"/>
  <c r="AM2195" i="1" s="1"/>
  <c r="S2196" i="1"/>
  <c r="U2196" i="1"/>
  <c r="AM2196" i="1" s="1"/>
  <c r="S2197" i="1"/>
  <c r="U2197" i="1"/>
  <c r="AM2197" i="1" s="1"/>
  <c r="S2198" i="1"/>
  <c r="U2198" i="1"/>
  <c r="AM2198" i="1" s="1"/>
  <c r="S2199" i="1"/>
  <c r="U2199" i="1"/>
  <c r="AM2199" i="1" s="1"/>
  <c r="S2200" i="1"/>
  <c r="U2200" i="1"/>
  <c r="AM2200" i="1" s="1"/>
  <c r="S2201" i="1"/>
  <c r="U2201" i="1"/>
  <c r="AM2201" i="1" s="1"/>
  <c r="S2202" i="1"/>
  <c r="U2202" i="1"/>
  <c r="AM2202" i="1" s="1"/>
  <c r="S2203" i="1"/>
  <c r="U2203" i="1"/>
  <c r="AM2203" i="1" s="1"/>
  <c r="S2204" i="1"/>
  <c r="U2204" i="1"/>
  <c r="AM2204" i="1" s="1"/>
  <c r="S2205" i="1"/>
  <c r="U2205" i="1"/>
  <c r="AM2205" i="1" s="1"/>
  <c r="S2206" i="1"/>
  <c r="U2206" i="1"/>
  <c r="AM2206" i="1" s="1"/>
  <c r="S2207" i="1"/>
  <c r="U2207" i="1"/>
  <c r="AM2207" i="1" s="1"/>
  <c r="S2208" i="1"/>
  <c r="U2208" i="1"/>
  <c r="AM2208" i="1" s="1"/>
  <c r="S2209" i="1"/>
  <c r="U2209" i="1"/>
  <c r="AM2209" i="1" s="1"/>
  <c r="S2210" i="1"/>
  <c r="U2210" i="1"/>
  <c r="AM2210" i="1" s="1"/>
  <c r="S2211" i="1"/>
  <c r="U2211" i="1"/>
  <c r="AM2211" i="1" s="1"/>
  <c r="AW2211" i="1" s="1"/>
  <c r="S2212" i="1"/>
  <c r="U2212" i="1"/>
  <c r="AM2212" i="1" s="1"/>
  <c r="S2213" i="1"/>
  <c r="U2213" i="1"/>
  <c r="AM2213" i="1" s="1"/>
  <c r="S2214" i="1"/>
  <c r="U2214" i="1"/>
  <c r="AM2214" i="1" s="1"/>
  <c r="S2215" i="1"/>
  <c r="U2215" i="1"/>
  <c r="AM2215" i="1" s="1"/>
  <c r="S2216" i="1"/>
  <c r="U2216" i="1"/>
  <c r="AM2216" i="1" s="1"/>
  <c r="AW2216" i="1" s="1"/>
  <c r="S2217" i="1"/>
  <c r="U2217" i="1"/>
  <c r="AM2217" i="1" s="1"/>
  <c r="S2218" i="1"/>
  <c r="U2218" i="1"/>
  <c r="AM2218" i="1" s="1"/>
  <c r="S2219" i="1"/>
  <c r="U2219" i="1"/>
  <c r="AM2219" i="1" s="1"/>
  <c r="S2220" i="1"/>
  <c r="U2220" i="1"/>
  <c r="AM2220" i="1" s="1"/>
  <c r="S2221" i="1"/>
  <c r="U2221" i="1"/>
  <c r="AM2221" i="1" s="1"/>
  <c r="S2222" i="1"/>
  <c r="U2222" i="1"/>
  <c r="AM2222" i="1" s="1"/>
  <c r="S2223" i="1"/>
  <c r="U2223" i="1"/>
  <c r="AM2223" i="1" s="1"/>
  <c r="S2224" i="1"/>
  <c r="U2224" i="1"/>
  <c r="AM2224" i="1" s="1"/>
  <c r="S2225" i="1"/>
  <c r="U2225" i="1"/>
  <c r="AM2225" i="1" s="1"/>
  <c r="S2226" i="1"/>
  <c r="U2226" i="1"/>
  <c r="AM2226" i="1" s="1"/>
  <c r="S2227" i="1"/>
  <c r="U2227" i="1"/>
  <c r="AM2227" i="1" s="1"/>
  <c r="S2228" i="1"/>
  <c r="U2228" i="1"/>
  <c r="AM2228" i="1" s="1"/>
  <c r="S2229" i="1"/>
  <c r="U2229" i="1"/>
  <c r="AM2229" i="1" s="1"/>
  <c r="S2230" i="1"/>
  <c r="U2230" i="1"/>
  <c r="AM2230" i="1" s="1"/>
  <c r="S2231" i="1"/>
  <c r="U2231" i="1"/>
  <c r="AM2231" i="1" s="1"/>
  <c r="AW2231" i="1" s="1"/>
  <c r="S2232" i="1"/>
  <c r="U2232" i="1"/>
  <c r="AM2232" i="1" s="1"/>
  <c r="S2233" i="1"/>
  <c r="U2233" i="1"/>
  <c r="AM2233" i="1" s="1"/>
  <c r="S2234" i="1"/>
  <c r="U2234" i="1"/>
  <c r="AM2234" i="1" s="1"/>
  <c r="S2235" i="1"/>
  <c r="U2235" i="1"/>
  <c r="AM2235" i="1" s="1"/>
  <c r="S2236" i="1"/>
  <c r="U2236" i="1"/>
  <c r="AM2236" i="1" s="1"/>
  <c r="AW2236" i="1" s="1"/>
  <c r="S2237" i="1"/>
  <c r="U2237" i="1"/>
  <c r="AM2237" i="1"/>
  <c r="S2238" i="1"/>
  <c r="U2238" i="1"/>
  <c r="AM2238" i="1" s="1"/>
  <c r="S2239" i="1"/>
  <c r="U2239" i="1"/>
  <c r="AM2239" i="1" s="1"/>
  <c r="S2240" i="1"/>
  <c r="U2240" i="1"/>
  <c r="AM2240" i="1" s="1"/>
  <c r="S2241" i="1"/>
  <c r="U2241" i="1"/>
  <c r="AM2241" i="1" s="1"/>
  <c r="S2242" i="1"/>
  <c r="U2242" i="1"/>
  <c r="AM2242" i="1" s="1"/>
  <c r="S2243" i="1"/>
  <c r="U2243" i="1"/>
  <c r="AM2243" i="1" s="1"/>
  <c r="S2244" i="1"/>
  <c r="U2244" i="1"/>
  <c r="AM2244" i="1" s="1"/>
  <c r="S2245" i="1"/>
  <c r="U2245" i="1"/>
  <c r="AM2245" i="1" s="1"/>
  <c r="S2246" i="1"/>
  <c r="U2246" i="1"/>
  <c r="AM2246" i="1" s="1"/>
  <c r="S2247" i="1"/>
  <c r="U2247" i="1"/>
  <c r="AM2247" i="1" s="1"/>
  <c r="S2248" i="1"/>
  <c r="U2248" i="1"/>
  <c r="AM2248" i="1" s="1"/>
  <c r="S2249" i="1"/>
  <c r="U2249" i="1"/>
  <c r="AM2249" i="1" s="1"/>
  <c r="S2250" i="1"/>
  <c r="U2250" i="1"/>
  <c r="AM2250" i="1" s="1"/>
  <c r="S2251" i="1"/>
  <c r="U2251" i="1"/>
  <c r="AM2251" i="1" s="1"/>
  <c r="S2252" i="1"/>
  <c r="U2252" i="1"/>
  <c r="AM2252" i="1" s="1"/>
  <c r="S2253" i="1"/>
  <c r="U2253" i="1"/>
  <c r="AM2253" i="1" s="1"/>
  <c r="S2254" i="1"/>
  <c r="U2254" i="1"/>
  <c r="AM2254" i="1" s="1"/>
  <c r="S2255" i="1"/>
  <c r="U2255" i="1"/>
  <c r="AM2255" i="1" s="1"/>
  <c r="S2256" i="1"/>
  <c r="U2256" i="1"/>
  <c r="AM2256" i="1" s="1"/>
  <c r="S2257" i="1"/>
  <c r="U2257" i="1"/>
  <c r="AM2257" i="1" s="1"/>
  <c r="S2258" i="1"/>
  <c r="U2258" i="1"/>
  <c r="AM2258" i="1" s="1"/>
  <c r="S2259" i="1"/>
  <c r="U2259" i="1"/>
  <c r="AM2259" i="1" s="1"/>
  <c r="S2260" i="1"/>
  <c r="U2260" i="1"/>
  <c r="AM2260" i="1" s="1"/>
  <c r="S2261" i="1"/>
  <c r="U2261" i="1"/>
  <c r="AM2261" i="1" s="1"/>
  <c r="S2262" i="1"/>
  <c r="U2262" i="1"/>
  <c r="AM2262" i="1" s="1"/>
  <c r="S2263" i="1"/>
  <c r="U2263" i="1"/>
  <c r="AM2263" i="1" s="1"/>
  <c r="S2264" i="1"/>
  <c r="U2264" i="1"/>
  <c r="AM2264" i="1" s="1"/>
  <c r="S2265" i="1"/>
  <c r="U2265" i="1"/>
  <c r="AM2265" i="1" s="1"/>
  <c r="S2266" i="1"/>
  <c r="U2266" i="1"/>
  <c r="AM2266" i="1"/>
  <c r="S2267" i="1"/>
  <c r="U2267" i="1"/>
  <c r="AM2267" i="1"/>
  <c r="S2268" i="1"/>
  <c r="U2268" i="1"/>
  <c r="AM2268" i="1" s="1"/>
  <c r="S2269" i="1"/>
  <c r="U2269" i="1"/>
  <c r="AM2269" i="1" s="1"/>
  <c r="S2270" i="1"/>
  <c r="U2270" i="1"/>
  <c r="AM2270" i="1" s="1"/>
  <c r="S2271" i="1"/>
  <c r="U2271" i="1"/>
  <c r="AM2271" i="1" s="1"/>
  <c r="S2272" i="1"/>
  <c r="U2272" i="1"/>
  <c r="AM2272" i="1" s="1"/>
  <c r="S2273" i="1"/>
  <c r="U2273" i="1"/>
  <c r="AM2273" i="1" s="1"/>
  <c r="S2274" i="1"/>
  <c r="U2274" i="1"/>
  <c r="AM2274" i="1" s="1"/>
  <c r="S2275" i="1"/>
  <c r="U2275" i="1"/>
  <c r="AM2275" i="1" s="1"/>
  <c r="S2276" i="1"/>
  <c r="U2276" i="1"/>
  <c r="AM2276" i="1" s="1"/>
  <c r="S2277" i="1"/>
  <c r="U2277" i="1"/>
  <c r="AM2277" i="1" s="1"/>
  <c r="S2278" i="1"/>
  <c r="U2278" i="1"/>
  <c r="AM2278" i="1" s="1"/>
  <c r="S2279" i="1"/>
  <c r="U2279" i="1"/>
  <c r="AM2279" i="1" s="1"/>
  <c r="S2280" i="1"/>
  <c r="U2280" i="1"/>
  <c r="AM2280" i="1" s="1"/>
  <c r="S2281" i="1"/>
  <c r="U2281" i="1"/>
  <c r="AM2281" i="1"/>
  <c r="AW2281" i="1" s="1"/>
  <c r="S2282" i="1"/>
  <c r="U2282" i="1"/>
  <c r="AM2282" i="1" s="1"/>
  <c r="S2283" i="1"/>
  <c r="U2283" i="1"/>
  <c r="AM2283" i="1" s="1"/>
  <c r="S2284" i="1"/>
  <c r="U2284" i="1"/>
  <c r="AM2284" i="1" s="1"/>
  <c r="S2285" i="1"/>
  <c r="U2285" i="1"/>
  <c r="AM2285" i="1" s="1"/>
  <c r="S2286" i="1"/>
  <c r="U2286" i="1"/>
  <c r="AM2286" i="1" s="1"/>
  <c r="AW2286" i="1" s="1"/>
  <c r="S2287" i="1"/>
  <c r="U2287" i="1"/>
  <c r="AM2287" i="1" s="1"/>
  <c r="S2288" i="1"/>
  <c r="U2288" i="1"/>
  <c r="AM2288" i="1" s="1"/>
  <c r="S2289" i="1"/>
  <c r="U2289" i="1"/>
  <c r="AM2289" i="1" s="1"/>
  <c r="S2290" i="1"/>
  <c r="U2290" i="1"/>
  <c r="AM2290" i="1" s="1"/>
  <c r="S2291" i="1"/>
  <c r="U2291" i="1"/>
  <c r="AM2291" i="1" s="1"/>
  <c r="S2292" i="1"/>
  <c r="U2292" i="1"/>
  <c r="AM2292" i="1" s="1"/>
  <c r="S2293" i="1"/>
  <c r="U2293" i="1"/>
  <c r="AM2293" i="1" s="1"/>
  <c r="S2294" i="1"/>
  <c r="U2294" i="1"/>
  <c r="AM2294" i="1" s="1"/>
  <c r="S2295" i="1"/>
  <c r="U2295" i="1"/>
  <c r="AM2295" i="1" s="1"/>
  <c r="S2296" i="1"/>
  <c r="U2296" i="1"/>
  <c r="AM2296" i="1" s="1"/>
  <c r="S2297" i="1"/>
  <c r="U2297" i="1"/>
  <c r="AM2297" i="1" s="1"/>
  <c r="S2298" i="1"/>
  <c r="U2298" i="1"/>
  <c r="AM2298" i="1" s="1"/>
  <c r="S2299" i="1"/>
  <c r="U2299" i="1"/>
  <c r="AM2299" i="1" s="1"/>
  <c r="S2300" i="1"/>
  <c r="U2300" i="1"/>
  <c r="AM2300" i="1" s="1"/>
  <c r="S2301" i="1"/>
  <c r="U2301" i="1"/>
  <c r="AM2301" i="1" s="1"/>
  <c r="S2302" i="1"/>
  <c r="U2302" i="1"/>
  <c r="AM2302" i="1" s="1"/>
  <c r="S2303" i="1"/>
  <c r="U2303" i="1"/>
  <c r="AM2303" i="1" s="1"/>
  <c r="S2304" i="1"/>
  <c r="U2304" i="1"/>
  <c r="AM2304" i="1" s="1"/>
  <c r="S2305" i="1"/>
  <c r="U2305" i="1"/>
  <c r="AM2305" i="1" s="1"/>
  <c r="S2306" i="1"/>
  <c r="U2306" i="1"/>
  <c r="AM2306" i="1" s="1"/>
  <c r="S2307" i="1"/>
  <c r="U2307" i="1"/>
  <c r="AM2307" i="1" s="1"/>
  <c r="S2308" i="1"/>
  <c r="U2308" i="1"/>
  <c r="AM2308" i="1" s="1"/>
  <c r="S2309" i="1"/>
  <c r="U2309" i="1"/>
  <c r="AM2309" i="1" s="1"/>
  <c r="S2310" i="1"/>
  <c r="U2310" i="1"/>
  <c r="AM2310" i="1" s="1"/>
  <c r="S2311" i="1"/>
  <c r="U2311" i="1"/>
  <c r="AM2311" i="1" s="1"/>
  <c r="S2312" i="1"/>
  <c r="U2312" i="1"/>
  <c r="AM2312" i="1" s="1"/>
  <c r="S2313" i="1"/>
  <c r="U2313" i="1"/>
  <c r="AM2313" i="1" s="1"/>
  <c r="S2314" i="1"/>
  <c r="U2314" i="1"/>
  <c r="AM2314" i="1" s="1"/>
  <c r="S2315" i="1"/>
  <c r="U2315" i="1"/>
  <c r="AM2315" i="1" s="1"/>
  <c r="S2316" i="1"/>
  <c r="U2316" i="1"/>
  <c r="AM2316" i="1" s="1"/>
  <c r="AW2316" i="1" s="1"/>
  <c r="S2317" i="1"/>
  <c r="U2317" i="1"/>
  <c r="AM2317" i="1" s="1"/>
  <c r="S2318" i="1"/>
  <c r="U2318" i="1"/>
  <c r="AM2318" i="1" s="1"/>
  <c r="S2319" i="1"/>
  <c r="U2319" i="1"/>
  <c r="AM2319" i="1" s="1"/>
  <c r="S2320" i="1"/>
  <c r="U2320" i="1"/>
  <c r="AM2320" i="1" s="1"/>
  <c r="S2321" i="1"/>
  <c r="U2321" i="1"/>
  <c r="AM2321" i="1" s="1"/>
  <c r="S2322" i="1"/>
  <c r="U2322" i="1"/>
  <c r="AM2322" i="1" s="1"/>
  <c r="S2323" i="1"/>
  <c r="U2323" i="1"/>
  <c r="AM2323" i="1" s="1"/>
  <c r="S2324" i="1"/>
  <c r="U2324" i="1"/>
  <c r="AM2324" i="1" s="1"/>
  <c r="S2325" i="1"/>
  <c r="U2325" i="1"/>
  <c r="AM2325" i="1" s="1"/>
  <c r="S2326" i="1"/>
  <c r="U2326" i="1"/>
  <c r="AM2326" i="1" s="1"/>
  <c r="S2327" i="1"/>
  <c r="U2327" i="1"/>
  <c r="AM2327" i="1" s="1"/>
  <c r="S2328" i="1"/>
  <c r="U2328" i="1"/>
  <c r="AM2328" i="1" s="1"/>
  <c r="S2329" i="1"/>
  <c r="U2329" i="1"/>
  <c r="AM2329" i="1" s="1"/>
  <c r="S2330" i="1"/>
  <c r="U2330" i="1"/>
  <c r="AM2330" i="1" s="1"/>
  <c r="S2331" i="1"/>
  <c r="U2331" i="1"/>
  <c r="AM2331" i="1"/>
  <c r="S2332" i="1"/>
  <c r="U2332" i="1"/>
  <c r="AM2332" i="1" s="1"/>
  <c r="S2333" i="1"/>
  <c r="U2333" i="1"/>
  <c r="AM2333" i="1"/>
  <c r="S2334" i="1"/>
  <c r="U2334" i="1"/>
  <c r="AM2334" i="1" s="1"/>
  <c r="S2335" i="1"/>
  <c r="U2335" i="1"/>
  <c r="AM2335" i="1" s="1"/>
  <c r="S2336" i="1"/>
  <c r="U2336" i="1"/>
  <c r="AM2336" i="1"/>
  <c r="S2337" i="1"/>
  <c r="U2337" i="1"/>
  <c r="AM2337" i="1" s="1"/>
  <c r="S2338" i="1"/>
  <c r="U2338" i="1"/>
  <c r="AM2338" i="1" s="1"/>
  <c r="S2339" i="1"/>
  <c r="U2339" i="1"/>
  <c r="AM2339" i="1" s="1"/>
  <c r="S2340" i="1"/>
  <c r="U2340" i="1"/>
  <c r="AM2340" i="1" s="1"/>
  <c r="S2341" i="1"/>
  <c r="U2341" i="1"/>
  <c r="AM2341" i="1" s="1"/>
  <c r="AV2341" i="1" s="1"/>
  <c r="S2342" i="1"/>
  <c r="U2342" i="1"/>
  <c r="AM2342" i="1" s="1"/>
  <c r="AW2342" i="1" s="1"/>
  <c r="S2343" i="1"/>
  <c r="U2343" i="1"/>
  <c r="AM2343" i="1" s="1"/>
  <c r="S2344" i="1"/>
  <c r="U2344" i="1"/>
  <c r="AM2344" i="1" s="1"/>
  <c r="S2345" i="1"/>
  <c r="U2345" i="1"/>
  <c r="AM2345" i="1" s="1"/>
  <c r="S2346" i="1"/>
  <c r="U2346" i="1"/>
  <c r="AM2346" i="1" s="1"/>
  <c r="S2347" i="1"/>
  <c r="U2347" i="1"/>
  <c r="AM2347" i="1" s="1"/>
  <c r="S2348" i="1"/>
  <c r="U2348" i="1"/>
  <c r="AM2348" i="1" s="1"/>
  <c r="S2349" i="1"/>
  <c r="U2349" i="1"/>
  <c r="AM2349" i="1" s="1"/>
  <c r="S2350" i="1"/>
  <c r="U2350" i="1"/>
  <c r="AM2350" i="1"/>
  <c r="S2351" i="1"/>
  <c r="U2351" i="1"/>
  <c r="AM2351" i="1" s="1"/>
  <c r="S2352" i="1"/>
  <c r="U2352" i="1"/>
  <c r="AM2352" i="1" s="1"/>
  <c r="S2353" i="1"/>
  <c r="U2353" i="1"/>
  <c r="AM2353" i="1" s="1"/>
  <c r="S2354" i="1"/>
  <c r="U2354" i="1"/>
  <c r="AM2354" i="1" s="1"/>
  <c r="S2355" i="1"/>
  <c r="U2355" i="1"/>
  <c r="AM2355" i="1" s="1"/>
  <c r="S2356" i="1"/>
  <c r="U2356" i="1"/>
  <c r="AM2356" i="1" s="1"/>
  <c r="S2357" i="1"/>
  <c r="U2357" i="1"/>
  <c r="AM2357" i="1" s="1"/>
  <c r="S2358" i="1"/>
  <c r="U2358" i="1"/>
  <c r="AM2358" i="1" s="1"/>
  <c r="S2359" i="1"/>
  <c r="U2359" i="1"/>
  <c r="AM2359" i="1" s="1"/>
  <c r="S2360" i="1"/>
  <c r="U2360" i="1"/>
  <c r="AM2360" i="1" s="1"/>
  <c r="S2361" i="1"/>
  <c r="U2361" i="1"/>
  <c r="AM2361" i="1" s="1"/>
  <c r="S2362" i="1"/>
  <c r="U2362" i="1"/>
  <c r="AM2362" i="1" s="1"/>
  <c r="S2363" i="1"/>
  <c r="U2363" i="1"/>
  <c r="AM2363" i="1" s="1"/>
  <c r="S2364" i="1"/>
  <c r="U2364" i="1"/>
  <c r="AM2364" i="1" s="1"/>
  <c r="S2365" i="1"/>
  <c r="U2365" i="1"/>
  <c r="AM2365" i="1" s="1"/>
  <c r="AV2365" i="1" s="1"/>
  <c r="S2366" i="1"/>
  <c r="U2366" i="1"/>
  <c r="AM2366" i="1" s="1"/>
  <c r="S2367" i="1"/>
  <c r="U2367" i="1"/>
  <c r="AM2367" i="1" s="1"/>
  <c r="S2368" i="1"/>
  <c r="U2368" i="1"/>
  <c r="AM2368" i="1"/>
  <c r="S2369" i="1"/>
  <c r="U2369" i="1"/>
  <c r="AM2369" i="1" s="1"/>
  <c r="S2370" i="1"/>
  <c r="U2370" i="1"/>
  <c r="AM2370" i="1" s="1"/>
  <c r="S2371" i="1"/>
  <c r="U2371" i="1"/>
  <c r="AM2371" i="1" s="1"/>
  <c r="AU2371" i="1"/>
  <c r="S2372" i="1"/>
  <c r="U2372" i="1"/>
  <c r="AM2372" i="1" s="1"/>
  <c r="S2373" i="1"/>
  <c r="U2373" i="1"/>
  <c r="AM2373" i="1" s="1"/>
  <c r="S2374" i="1"/>
  <c r="U2374" i="1"/>
  <c r="AM2374" i="1" s="1"/>
  <c r="S2375" i="1"/>
  <c r="U2375" i="1"/>
  <c r="AM2375" i="1" s="1"/>
  <c r="S2376" i="1"/>
  <c r="U2376" i="1"/>
  <c r="AM2376" i="1" s="1"/>
  <c r="S2377" i="1"/>
  <c r="U2377" i="1"/>
  <c r="AM2377" i="1" s="1"/>
  <c r="S2378" i="1"/>
  <c r="U2378" i="1"/>
  <c r="AM2378" i="1" s="1"/>
  <c r="S2379" i="1"/>
  <c r="U2379" i="1"/>
  <c r="AM2379" i="1" s="1"/>
  <c r="S2380" i="1"/>
  <c r="U2380" i="1"/>
  <c r="AM2380" i="1" s="1"/>
  <c r="S2381" i="1"/>
  <c r="U2381" i="1"/>
  <c r="AM2381" i="1" s="1"/>
  <c r="S2382" i="1"/>
  <c r="U2382" i="1"/>
  <c r="AM2382" i="1" s="1"/>
  <c r="S2383" i="1"/>
  <c r="U2383" i="1"/>
  <c r="AM2383" i="1" s="1"/>
  <c r="S2384" i="1"/>
  <c r="U2384" i="1"/>
  <c r="AM2384" i="1" s="1"/>
  <c r="S2385" i="1"/>
  <c r="U2385" i="1"/>
  <c r="AM2385" i="1" s="1"/>
  <c r="AV2385" i="1" s="1"/>
  <c r="S2386" i="1"/>
  <c r="U2386" i="1"/>
  <c r="AM2386" i="1" s="1"/>
  <c r="S2387" i="1"/>
  <c r="U2387" i="1"/>
  <c r="AM2387" i="1" s="1"/>
  <c r="S2388" i="1"/>
  <c r="U2388" i="1"/>
  <c r="AM2388" i="1" s="1"/>
  <c r="S2389" i="1"/>
  <c r="U2389" i="1"/>
  <c r="AM2389" i="1" s="1"/>
  <c r="S2390" i="1"/>
  <c r="U2390" i="1"/>
  <c r="AM2390" i="1" s="1"/>
  <c r="S2391" i="1"/>
  <c r="U2391" i="1"/>
  <c r="AM2391" i="1" s="1"/>
  <c r="S2392" i="1"/>
  <c r="U2392" i="1"/>
  <c r="AM2392" i="1" s="1"/>
  <c r="S2393" i="1"/>
  <c r="U2393" i="1"/>
  <c r="AM2393" i="1" s="1"/>
  <c r="S2394" i="1"/>
  <c r="U2394" i="1"/>
  <c r="AM2394" i="1" s="1"/>
  <c r="S2395" i="1"/>
  <c r="U2395" i="1"/>
  <c r="AM2395" i="1" s="1"/>
  <c r="S2396" i="1"/>
  <c r="U2396" i="1"/>
  <c r="AM2396" i="1" s="1"/>
  <c r="S2397" i="1"/>
  <c r="U2397" i="1"/>
  <c r="AM2397" i="1" s="1"/>
  <c r="S2398" i="1"/>
  <c r="U2398" i="1"/>
  <c r="AM2398" i="1" s="1"/>
  <c r="S2399" i="1"/>
  <c r="U2399" i="1"/>
  <c r="AM2399" i="1" s="1"/>
  <c r="AV2399" i="1" s="1"/>
  <c r="S2400" i="1"/>
  <c r="U2400" i="1"/>
  <c r="AM2400" i="1" s="1"/>
  <c r="S2401" i="1"/>
  <c r="U2401" i="1"/>
  <c r="AM2401" i="1" s="1"/>
  <c r="S2402" i="1"/>
  <c r="U2402" i="1"/>
  <c r="AM2402" i="1" s="1"/>
  <c r="S2403" i="1"/>
  <c r="U2403" i="1"/>
  <c r="AM2403" i="1" s="1"/>
  <c r="S2404" i="1"/>
  <c r="U2404" i="1"/>
  <c r="AM2404" i="1" s="1"/>
  <c r="S2405" i="1"/>
  <c r="U2405" i="1"/>
  <c r="AM2405" i="1" s="1"/>
  <c r="S2406" i="1"/>
  <c r="U2406" i="1"/>
  <c r="AM2406" i="1" s="1"/>
  <c r="AU2406" i="1" s="1"/>
  <c r="S2407" i="1"/>
  <c r="U2407" i="1"/>
  <c r="AM2407" i="1" s="1"/>
  <c r="S2408" i="1"/>
  <c r="U2408" i="1"/>
  <c r="AM2408" i="1" s="1"/>
  <c r="S2409" i="1"/>
  <c r="U2409" i="1"/>
  <c r="AM2409" i="1" s="1"/>
  <c r="S2410" i="1"/>
  <c r="U2410" i="1"/>
  <c r="AM2410" i="1" s="1"/>
  <c r="AV2410" i="1" s="1"/>
  <c r="S2411" i="1"/>
  <c r="U2411" i="1"/>
  <c r="AM2411" i="1" s="1"/>
  <c r="S2412" i="1"/>
  <c r="U2412" i="1"/>
  <c r="AM2412" i="1" s="1"/>
  <c r="AW2412" i="1" s="1"/>
  <c r="S2413" i="1"/>
  <c r="U2413" i="1"/>
  <c r="AM2413" i="1" s="1"/>
  <c r="S2414" i="1"/>
  <c r="U2414" i="1"/>
  <c r="AM2414" i="1" s="1"/>
  <c r="S2415" i="1"/>
  <c r="U2415" i="1"/>
  <c r="AM2415" i="1" s="1"/>
  <c r="S2416" i="1"/>
  <c r="U2416" i="1"/>
  <c r="AM2416" i="1" s="1"/>
  <c r="AU2416" i="1" s="1"/>
  <c r="S2417" i="1"/>
  <c r="U2417" i="1"/>
  <c r="AM2417" i="1" s="1"/>
  <c r="S2418" i="1"/>
  <c r="U2418" i="1"/>
  <c r="AM2418" i="1" s="1"/>
  <c r="S2419" i="1"/>
  <c r="U2419" i="1"/>
  <c r="AM2419" i="1" s="1"/>
  <c r="S2420" i="1"/>
  <c r="U2420" i="1"/>
  <c r="AM2420" i="1" s="1"/>
  <c r="S2421" i="1"/>
  <c r="U2421" i="1"/>
  <c r="AM2421" i="1" s="1"/>
  <c r="S2422" i="1"/>
  <c r="U2422" i="1"/>
  <c r="AM2422" i="1" s="1"/>
  <c r="S2423" i="1"/>
  <c r="U2423" i="1"/>
  <c r="AM2423" i="1" s="1"/>
  <c r="S2424" i="1"/>
  <c r="U2424" i="1"/>
  <c r="AM2424" i="1" s="1"/>
  <c r="S2425" i="1"/>
  <c r="U2425" i="1"/>
  <c r="AM2425" i="1" s="1"/>
  <c r="S2426" i="1"/>
  <c r="U2426" i="1"/>
  <c r="AM2426" i="1" s="1"/>
  <c r="S2427" i="1"/>
  <c r="U2427" i="1"/>
  <c r="AM2427" i="1"/>
  <c r="S2428" i="1"/>
  <c r="U2428" i="1"/>
  <c r="AM2428" i="1" s="1"/>
  <c r="S2429" i="1"/>
  <c r="U2429" i="1"/>
  <c r="AM2429" i="1" s="1"/>
  <c r="S2430" i="1"/>
  <c r="U2430" i="1"/>
  <c r="AM2430" i="1" s="1"/>
  <c r="S2431" i="1"/>
  <c r="U2431" i="1"/>
  <c r="AM2431" i="1" s="1"/>
  <c r="S2432" i="1"/>
  <c r="U2432" i="1"/>
  <c r="AM2432" i="1"/>
  <c r="AW2432" i="1" s="1"/>
  <c r="S2433" i="1"/>
  <c r="U2433" i="1"/>
  <c r="AM2433" i="1" s="1"/>
  <c r="S2434" i="1"/>
  <c r="U2434" i="1"/>
  <c r="AM2434" i="1" s="1"/>
  <c r="S2435" i="1"/>
  <c r="U2435" i="1"/>
  <c r="AM2435" i="1" s="1"/>
  <c r="AV2435" i="1" s="1"/>
  <c r="S2436" i="1"/>
  <c r="U2436" i="1"/>
  <c r="AM2436" i="1"/>
  <c r="S2437" i="1"/>
  <c r="U2437" i="1"/>
  <c r="AM2437" i="1" s="1"/>
  <c r="AW2437" i="1" s="1"/>
  <c r="S2438" i="1"/>
  <c r="U2438" i="1"/>
  <c r="AM2438" i="1"/>
  <c r="S2439" i="1"/>
  <c r="U2439" i="1"/>
  <c r="AM2439" i="1" s="1"/>
  <c r="S2440" i="1"/>
  <c r="U2440" i="1"/>
  <c r="AM2440" i="1" s="1"/>
  <c r="S2441" i="1"/>
  <c r="U2441" i="1"/>
  <c r="AM2441" i="1" s="1"/>
  <c r="S2442" i="1"/>
  <c r="U2442" i="1"/>
  <c r="AM2442" i="1" s="1"/>
  <c r="S2443" i="1"/>
  <c r="U2443" i="1"/>
  <c r="AM2443" i="1" s="1"/>
  <c r="S2444" i="1"/>
  <c r="U2444" i="1"/>
  <c r="AM2444" i="1" s="1"/>
  <c r="S2445" i="1"/>
  <c r="U2445" i="1"/>
  <c r="AM2445" i="1" s="1"/>
  <c r="S2446" i="1"/>
  <c r="U2446" i="1"/>
  <c r="AM2446" i="1" s="1"/>
  <c r="S2447" i="1"/>
  <c r="U2447" i="1"/>
  <c r="AM2447" i="1" s="1"/>
  <c r="S2448" i="1"/>
  <c r="U2448" i="1"/>
  <c r="AM2448" i="1" s="1"/>
  <c r="S2449" i="1"/>
  <c r="U2449" i="1"/>
  <c r="AM2449" i="1" s="1"/>
  <c r="S2450" i="1"/>
  <c r="U2450" i="1"/>
  <c r="AM2450" i="1" s="1"/>
  <c r="S2451" i="1"/>
  <c r="U2451" i="1"/>
  <c r="AM2451" i="1" s="1"/>
  <c r="S2452" i="1"/>
  <c r="U2452" i="1"/>
  <c r="AM2452" i="1"/>
  <c r="S2453" i="1"/>
  <c r="U2453" i="1"/>
  <c r="AM2453" i="1" s="1"/>
  <c r="S2454" i="1"/>
  <c r="U2454" i="1"/>
  <c r="AM2454" i="1" s="1"/>
  <c r="S2455" i="1"/>
  <c r="U2455" i="1"/>
  <c r="AM2455" i="1" s="1"/>
  <c r="S2456" i="1"/>
  <c r="U2456" i="1"/>
  <c r="AM2456" i="1" s="1"/>
  <c r="S2457" i="1"/>
  <c r="U2457" i="1"/>
  <c r="AM2457" i="1"/>
  <c r="S2458" i="1"/>
  <c r="U2458" i="1"/>
  <c r="AM2458" i="1" s="1"/>
  <c r="S2459" i="1"/>
  <c r="U2459" i="1"/>
  <c r="AM2459" i="1" s="1"/>
  <c r="S2460" i="1"/>
  <c r="U2460" i="1"/>
  <c r="AM2460" i="1" s="1"/>
  <c r="S2461" i="1"/>
  <c r="U2461" i="1"/>
  <c r="AM2461" i="1" s="1"/>
  <c r="S2462" i="1"/>
  <c r="U2462" i="1"/>
  <c r="AM2462" i="1" s="1"/>
  <c r="S2463" i="1"/>
  <c r="U2463" i="1"/>
  <c r="AM2463" i="1" s="1"/>
  <c r="S2464" i="1"/>
  <c r="U2464" i="1"/>
  <c r="AM2464" i="1" s="1"/>
  <c r="S2465" i="1"/>
  <c r="U2465" i="1"/>
  <c r="AM2465" i="1" s="1"/>
  <c r="S2466" i="1"/>
  <c r="U2466" i="1"/>
  <c r="AM2466" i="1" s="1"/>
  <c r="S2467" i="1"/>
  <c r="U2467" i="1"/>
  <c r="AM2467" i="1" s="1"/>
  <c r="S2468" i="1"/>
  <c r="U2468" i="1"/>
  <c r="AM2468" i="1" s="1"/>
  <c r="S2469" i="1"/>
  <c r="U2469" i="1"/>
  <c r="AM2469" i="1" s="1"/>
  <c r="S2470" i="1"/>
  <c r="U2470" i="1"/>
  <c r="AM2470" i="1" s="1"/>
  <c r="S2471" i="1"/>
  <c r="U2471" i="1"/>
  <c r="AM2471" i="1" s="1"/>
  <c r="S2472" i="1"/>
  <c r="U2472" i="1"/>
  <c r="AM2472" i="1"/>
  <c r="S2473" i="1"/>
  <c r="U2473" i="1"/>
  <c r="AM2473" i="1" s="1"/>
  <c r="S2474" i="1"/>
  <c r="U2474" i="1"/>
  <c r="AM2474" i="1" s="1"/>
  <c r="S2475" i="1"/>
  <c r="U2475" i="1"/>
  <c r="AM2475" i="1" s="1"/>
  <c r="S2476" i="1"/>
  <c r="U2476" i="1"/>
  <c r="AM2476" i="1" s="1"/>
  <c r="S2477" i="1"/>
  <c r="U2477" i="1"/>
  <c r="AM2477" i="1" s="1"/>
  <c r="S2478" i="1"/>
  <c r="U2478" i="1"/>
  <c r="AM2478" i="1" s="1"/>
  <c r="S2479" i="1"/>
  <c r="U2479" i="1"/>
  <c r="AM2479" i="1" s="1"/>
  <c r="S2480" i="1"/>
  <c r="U2480" i="1"/>
  <c r="AM2480" i="1"/>
  <c r="S2481" i="1"/>
  <c r="U2481" i="1"/>
  <c r="AM2481" i="1" s="1"/>
  <c r="S2482" i="1"/>
  <c r="U2482" i="1"/>
  <c r="AM2482" i="1" s="1"/>
  <c r="S2483" i="1"/>
  <c r="U2483" i="1"/>
  <c r="AM2483" i="1" s="1"/>
  <c r="S2484" i="1"/>
  <c r="U2484" i="1"/>
  <c r="AM2484" i="1" s="1"/>
  <c r="S2485" i="1"/>
  <c r="U2485" i="1"/>
  <c r="AM2485" i="1" s="1"/>
  <c r="S2486" i="1"/>
  <c r="U2486" i="1"/>
  <c r="AM2486" i="1" s="1"/>
  <c r="S2487" i="1"/>
  <c r="U2487" i="1"/>
  <c r="AM2487" i="1" s="1"/>
  <c r="S2488" i="1"/>
  <c r="U2488" i="1"/>
  <c r="AM2488" i="1" s="1"/>
  <c r="S2489" i="1"/>
  <c r="U2489" i="1"/>
  <c r="AM2489" i="1" s="1"/>
  <c r="S2490" i="1"/>
  <c r="U2490" i="1"/>
  <c r="AM2490" i="1" s="1"/>
  <c r="S2491" i="1"/>
  <c r="U2491" i="1"/>
  <c r="AM2491" i="1" s="1"/>
  <c r="S2492" i="1"/>
  <c r="U2492" i="1"/>
  <c r="AM2492" i="1" s="1"/>
  <c r="AV2492" i="1" s="1"/>
  <c r="S2493" i="1"/>
  <c r="U2493" i="1"/>
  <c r="AM2493" i="1" s="1"/>
  <c r="S2494" i="1"/>
  <c r="U2494" i="1"/>
  <c r="AM2494" i="1" s="1"/>
  <c r="S2495" i="1"/>
  <c r="U2495" i="1"/>
  <c r="AM2495" i="1" s="1"/>
  <c r="S2496" i="1"/>
  <c r="U2496" i="1"/>
  <c r="AM2496" i="1" s="1"/>
  <c r="S2497" i="1"/>
  <c r="U2497" i="1"/>
  <c r="AM2497" i="1" s="1"/>
  <c r="S2498" i="1"/>
  <c r="U2498" i="1"/>
  <c r="AM2498" i="1" s="1"/>
  <c r="S2499" i="1"/>
  <c r="U2499" i="1"/>
  <c r="AM2499" i="1" s="1"/>
  <c r="S2500" i="1"/>
  <c r="U2500" i="1"/>
  <c r="AM2500" i="1" s="1"/>
  <c r="S2501" i="1"/>
  <c r="U2501" i="1"/>
  <c r="AM2501" i="1" s="1"/>
  <c r="S2502" i="1"/>
  <c r="U2502" i="1"/>
  <c r="AM2502" i="1" s="1"/>
  <c r="S2503" i="1"/>
  <c r="U2503" i="1"/>
  <c r="AM2503" i="1" s="1"/>
  <c r="S2504" i="1"/>
  <c r="U2504" i="1"/>
  <c r="AM2504" i="1" s="1"/>
  <c r="S2505" i="1"/>
  <c r="U2505" i="1"/>
  <c r="AM2505" i="1" s="1"/>
  <c r="S2506" i="1"/>
  <c r="U2506" i="1"/>
  <c r="AM2506" i="1" s="1"/>
  <c r="S2507" i="1"/>
  <c r="U2507" i="1"/>
  <c r="AM2507" i="1" s="1"/>
  <c r="S2508" i="1"/>
  <c r="U2508" i="1"/>
  <c r="AM2508" i="1" s="1"/>
  <c r="S2509" i="1"/>
  <c r="U2509" i="1"/>
  <c r="AM2509" i="1" s="1"/>
  <c r="S2510" i="1"/>
  <c r="U2510" i="1"/>
  <c r="AM2510" i="1" s="1"/>
  <c r="S2511" i="1"/>
  <c r="U2511" i="1"/>
  <c r="AM2511" i="1" s="1"/>
  <c r="S2512" i="1"/>
  <c r="U2512" i="1"/>
  <c r="AM2512" i="1"/>
  <c r="S2513" i="1"/>
  <c r="U2513" i="1"/>
  <c r="AM2513" i="1" s="1"/>
  <c r="S2514" i="1"/>
  <c r="U2514" i="1"/>
  <c r="AM2514" i="1" s="1"/>
  <c r="S2515" i="1"/>
  <c r="U2515" i="1"/>
  <c r="AM2515" i="1" s="1"/>
  <c r="S2516" i="1"/>
  <c r="U2516" i="1"/>
  <c r="AM2516" i="1" s="1"/>
  <c r="S2517" i="1"/>
  <c r="U2517" i="1"/>
  <c r="AM2517" i="1" s="1"/>
  <c r="S2518" i="1"/>
  <c r="U2518" i="1"/>
  <c r="AM2518" i="1" s="1"/>
  <c r="S2519" i="1"/>
  <c r="U2519" i="1"/>
  <c r="AM2519" i="1" s="1"/>
  <c r="S2520" i="1"/>
  <c r="U2520" i="1"/>
  <c r="AM2520" i="1"/>
  <c r="S2521" i="1"/>
  <c r="U2521" i="1"/>
  <c r="AM2521" i="1" s="1"/>
  <c r="S2522" i="1"/>
  <c r="U2522" i="1"/>
  <c r="AM2522" i="1" s="1"/>
  <c r="S2523" i="1"/>
  <c r="U2523" i="1"/>
  <c r="AM2523" i="1" s="1"/>
  <c r="S2524" i="1"/>
  <c r="U2524" i="1"/>
  <c r="AM2524" i="1" s="1"/>
  <c r="S2525" i="1"/>
  <c r="U2525" i="1"/>
  <c r="AM2525" i="1" s="1"/>
  <c r="S2526" i="1"/>
  <c r="U2526" i="1"/>
  <c r="AM2526" i="1" s="1"/>
  <c r="S2527" i="1"/>
  <c r="U2527" i="1"/>
  <c r="AM2527" i="1" s="1"/>
  <c r="S2528" i="1"/>
  <c r="U2528" i="1"/>
  <c r="AM2528" i="1" s="1"/>
  <c r="AW2528" i="1" s="1"/>
  <c r="S2529" i="1"/>
  <c r="U2529" i="1"/>
  <c r="AM2529" i="1" s="1"/>
  <c r="S2530" i="1"/>
  <c r="U2530" i="1"/>
  <c r="AM2530" i="1" s="1"/>
  <c r="AW1051" i="1" l="1"/>
  <c r="AU894" i="1"/>
  <c r="AU2496" i="1"/>
  <c r="AU2298" i="1"/>
  <c r="AV2073" i="1"/>
  <c r="AU43" i="1"/>
  <c r="AW2457" i="1"/>
  <c r="AU1965" i="1"/>
  <c r="AV1826" i="1"/>
  <c r="AU1471" i="1"/>
  <c r="AV1151" i="1"/>
  <c r="AU874" i="1"/>
  <c r="AW653" i="1"/>
  <c r="AV1560" i="1"/>
  <c r="AV1311" i="1"/>
  <c r="AU1125" i="1"/>
  <c r="AV993" i="1"/>
  <c r="AV49" i="1"/>
  <c r="AW2181" i="1"/>
  <c r="AV1612" i="1"/>
  <c r="AU2278" i="1"/>
  <c r="AU1317" i="1"/>
  <c r="AV454" i="1"/>
  <c r="AU204" i="1"/>
  <c r="AU148" i="1"/>
  <c r="AU104" i="1"/>
  <c r="AW2347" i="1"/>
  <c r="AV803" i="1"/>
  <c r="AU511" i="1"/>
  <c r="AW1611" i="1"/>
  <c r="AW48" i="1"/>
  <c r="AU485" i="1"/>
  <c r="AU203" i="1"/>
  <c r="AW2392" i="1"/>
  <c r="AV708" i="1"/>
  <c r="AV336" i="1"/>
  <c r="AU2121" i="1"/>
  <c r="AU1603" i="1"/>
  <c r="AU1181" i="1"/>
  <c r="AV1168" i="1"/>
  <c r="AU1730" i="1"/>
  <c r="AU1129" i="1"/>
  <c r="AW1123" i="1"/>
  <c r="AV891" i="1"/>
  <c r="AV439" i="1"/>
  <c r="AU1924" i="1"/>
  <c r="AU1899" i="1"/>
  <c r="AV1436" i="1"/>
  <c r="AV1116" i="1"/>
  <c r="AV567" i="1"/>
  <c r="AV227" i="1"/>
  <c r="AU139" i="1"/>
  <c r="AU58" i="1"/>
  <c r="AU1021" i="1"/>
  <c r="AU2268" i="1"/>
  <c r="AW1486" i="1"/>
  <c r="AV876" i="1"/>
  <c r="AW737" i="1"/>
  <c r="AW623" i="1"/>
  <c r="AV424" i="1"/>
  <c r="AU219" i="1"/>
  <c r="AU138" i="1"/>
  <c r="AV120" i="1"/>
  <c r="AU81" i="1"/>
  <c r="AV8" i="1"/>
  <c r="AU2" i="1"/>
  <c r="AU2248" i="1"/>
  <c r="AW2011" i="1"/>
  <c r="AW1217" i="1"/>
  <c r="AU994" i="1"/>
  <c r="AU2187" i="1"/>
  <c r="AU2021" i="1"/>
  <c r="AV1649" i="1"/>
  <c r="AV467" i="1"/>
  <c r="AU111" i="1"/>
  <c r="AV2481" i="1"/>
  <c r="AU2186" i="1"/>
  <c r="AW1996" i="1"/>
  <c r="AV1098" i="1"/>
  <c r="AU955" i="1"/>
  <c r="AV658" i="1"/>
  <c r="AU473" i="1"/>
  <c r="AV447" i="1"/>
  <c r="AV242" i="1"/>
  <c r="AW73" i="1"/>
  <c r="AW42" i="1"/>
  <c r="AU2109" i="1"/>
  <c r="AU1874" i="1"/>
  <c r="AV1763" i="1"/>
  <c r="AU1648" i="1"/>
  <c r="AW778" i="1"/>
  <c r="AV427" i="1"/>
  <c r="AV222" i="1"/>
  <c r="AV123" i="1"/>
  <c r="AU2147" i="1"/>
  <c r="AV998" i="1"/>
  <c r="AV356" i="1"/>
  <c r="AV2474" i="1"/>
  <c r="AV2436" i="1"/>
  <c r="AV2352" i="1"/>
  <c r="AU715" i="1"/>
  <c r="AV638" i="1"/>
  <c r="AV472" i="1"/>
  <c r="AV60" i="1"/>
  <c r="AV1328" i="1"/>
  <c r="AV973" i="1"/>
  <c r="AW247" i="1"/>
  <c r="AV2499" i="1"/>
  <c r="AV2095" i="1"/>
  <c r="AU2082" i="1"/>
  <c r="AU2076" i="1"/>
  <c r="AV1003" i="1"/>
  <c r="AU808" i="1"/>
  <c r="AU593" i="1"/>
  <c r="AV158" i="1"/>
  <c r="AV2441" i="1"/>
  <c r="AU2351" i="1"/>
  <c r="AU2237" i="1"/>
  <c r="AU2031" i="1"/>
  <c r="AU1911" i="1"/>
  <c r="AV1698" i="1"/>
  <c r="AW1423" i="1"/>
  <c r="AU1378" i="1"/>
  <c r="AV1321" i="1"/>
  <c r="AW1072" i="1"/>
  <c r="AU1041" i="1"/>
  <c r="AU381" i="1"/>
  <c r="AV1302" i="1"/>
  <c r="AU1180" i="1"/>
  <c r="AU1160" i="1"/>
  <c r="AU348" i="1"/>
  <c r="AV329" i="1"/>
  <c r="AU252" i="1"/>
  <c r="AV1955" i="1"/>
  <c r="AW1930" i="1"/>
  <c r="AU1358" i="1"/>
  <c r="AW978" i="1"/>
  <c r="AV592" i="1"/>
  <c r="AV2236" i="1"/>
  <c r="AU1403" i="1"/>
  <c r="AV2281" i="1"/>
  <c r="AW1846" i="1"/>
  <c r="AW1684" i="1"/>
  <c r="AU1518" i="1"/>
  <c r="AV1460" i="1"/>
  <c r="AV1326" i="1"/>
  <c r="AU1146" i="1"/>
  <c r="AV457" i="1"/>
  <c r="AU2306" i="1"/>
  <c r="AU2125" i="1"/>
  <c r="AU775" i="1"/>
  <c r="AV373" i="1"/>
  <c r="AU2286" i="1"/>
  <c r="AV2362" i="1"/>
  <c r="AV1657" i="1"/>
  <c r="AV1587" i="1"/>
  <c r="AU1363" i="1"/>
  <c r="AW1178" i="1"/>
  <c r="AV346" i="1"/>
  <c r="AU2254" i="1"/>
  <c r="AV2162" i="1"/>
  <c r="AU1814" i="1"/>
  <c r="AV628" i="1"/>
  <c r="AU2175" i="1"/>
  <c r="AU571" i="1"/>
  <c r="AU1914" i="1"/>
  <c r="AU1618" i="1"/>
  <c r="AV1458" i="1"/>
  <c r="AU1216" i="1"/>
  <c r="AU1138" i="1"/>
  <c r="AV80" i="1"/>
  <c r="AU62" i="1"/>
  <c r="AV2460" i="1"/>
  <c r="AV2326" i="1"/>
  <c r="AV2088" i="1"/>
  <c r="AV1679" i="1"/>
  <c r="AW1596" i="1"/>
  <c r="AV1391" i="1"/>
  <c r="AV1346" i="1"/>
  <c r="AV1161" i="1"/>
  <c r="AV1066" i="1"/>
  <c r="AU904" i="1"/>
  <c r="AW777" i="1"/>
  <c r="AW733" i="1"/>
  <c r="AU676" i="1"/>
  <c r="AU555" i="1"/>
  <c r="AW343" i="1"/>
  <c r="AW190" i="1"/>
  <c r="AU159" i="1"/>
  <c r="AV2529" i="1"/>
  <c r="AW2377" i="1"/>
  <c r="AW2158" i="1"/>
  <c r="AW1866" i="1"/>
  <c r="AU1786" i="1"/>
  <c r="AW1742" i="1"/>
  <c r="AV1672" i="1"/>
  <c r="AW1659" i="1"/>
  <c r="AW1621" i="1"/>
  <c r="AV1557" i="1"/>
  <c r="AV1487" i="1"/>
  <c r="AW1213" i="1"/>
  <c r="AV846" i="1"/>
  <c r="AW752" i="1"/>
  <c r="AW663" i="1"/>
  <c r="AW388" i="1"/>
  <c r="AV304" i="1"/>
  <c r="AU2466" i="1"/>
  <c r="AW2357" i="1"/>
  <c r="AW2332" i="1"/>
  <c r="AU2132" i="1"/>
  <c r="AV2113" i="1"/>
  <c r="AV2062" i="1"/>
  <c r="AV2037" i="1"/>
  <c r="AU2000" i="1"/>
  <c r="AV1981" i="1"/>
  <c r="AU1797" i="1"/>
  <c r="AV1755" i="1"/>
  <c r="AW1691" i="1"/>
  <c r="AW1576" i="1"/>
  <c r="AU1429" i="1"/>
  <c r="AU1327" i="1"/>
  <c r="AV1090" i="1"/>
  <c r="AW820" i="1"/>
  <c r="AV726" i="1"/>
  <c r="AU701" i="1"/>
  <c r="AU637" i="1"/>
  <c r="AU561" i="1"/>
  <c r="AV503" i="1"/>
  <c r="AV394" i="1"/>
  <c r="AV259" i="1"/>
  <c r="AU77" i="1"/>
  <c r="AW2510" i="1"/>
  <c r="AV2415" i="1"/>
  <c r="AW2337" i="1"/>
  <c r="AW2196" i="1"/>
  <c r="AW1767" i="1"/>
  <c r="AW1761" i="1"/>
  <c r="AW1646" i="1"/>
  <c r="AV1582" i="1"/>
  <c r="AW1556" i="1"/>
  <c r="AU1377" i="1"/>
  <c r="AV832" i="1"/>
  <c r="AW813" i="1"/>
  <c r="AU801" i="1"/>
  <c r="AU776" i="1"/>
  <c r="AU720" i="1"/>
  <c r="AW688" i="1"/>
  <c r="AU656" i="1"/>
  <c r="AU586" i="1"/>
  <c r="AU567" i="1"/>
  <c r="AW310" i="1"/>
  <c r="AW278" i="1"/>
  <c r="AU265" i="1"/>
  <c r="AU189" i="1"/>
  <c r="AU164" i="1"/>
  <c r="AW158" i="1"/>
  <c r="AU146" i="1"/>
  <c r="AV115" i="1"/>
  <c r="AU2522" i="1"/>
  <c r="AW2427" i="1"/>
  <c r="AV2376" i="1"/>
  <c r="AW2183" i="1"/>
  <c r="AV2006" i="1"/>
  <c r="AV1658" i="1"/>
  <c r="AV1632" i="1"/>
  <c r="AV1512" i="1"/>
  <c r="AV1454" i="1"/>
  <c r="AU1422" i="1"/>
  <c r="AW1238" i="1"/>
  <c r="AW1077" i="1"/>
  <c r="AU984" i="1"/>
  <c r="AV965" i="1"/>
  <c r="AU826" i="1"/>
  <c r="AW393" i="1"/>
  <c r="AV374" i="1"/>
  <c r="AU290" i="1"/>
  <c r="AV284" i="1"/>
  <c r="AU133" i="1"/>
  <c r="AV83" i="1"/>
  <c r="AV2036" i="1"/>
  <c r="AW2012" i="1"/>
  <c r="AW1980" i="1"/>
  <c r="AV1754" i="1"/>
  <c r="AU1690" i="1"/>
  <c r="AW1428" i="1"/>
  <c r="AU1357" i="1"/>
  <c r="AV1351" i="1"/>
  <c r="AW1263" i="1"/>
  <c r="AV1040" i="1"/>
  <c r="AV896" i="1"/>
  <c r="AW668" i="1"/>
  <c r="AU636" i="1"/>
  <c r="AU617" i="1"/>
  <c r="AU560" i="1"/>
  <c r="AU547" i="1"/>
  <c r="AV489" i="1"/>
  <c r="AW476" i="1"/>
  <c r="AV470" i="1"/>
  <c r="AV354" i="1"/>
  <c r="AV296" i="1"/>
  <c r="AV188" i="1"/>
  <c r="AW2515" i="1"/>
  <c r="AW2382" i="1"/>
  <c r="AV2176" i="1"/>
  <c r="AW1941" i="1"/>
  <c r="AU1935" i="1"/>
  <c r="AV1747" i="1"/>
  <c r="AU1670" i="1"/>
  <c r="AV1664" i="1"/>
  <c r="AV1415" i="1"/>
  <c r="AW1383" i="1"/>
  <c r="AV1095" i="1"/>
  <c r="AW1046" i="1"/>
  <c r="AW958" i="1"/>
  <c r="AU800" i="1"/>
  <c r="AW757" i="1"/>
  <c r="AU687" i="1"/>
  <c r="AW373" i="1"/>
  <c r="AV264" i="1"/>
  <c r="AU126" i="1"/>
  <c r="AU28" i="1"/>
  <c r="AW2477" i="1"/>
  <c r="AU2471" i="1"/>
  <c r="AV2445" i="1"/>
  <c r="AV2395" i="1"/>
  <c r="AV2375" i="1"/>
  <c r="AU2130" i="1"/>
  <c r="AU1740" i="1"/>
  <c r="AU1511" i="1"/>
  <c r="AU1453" i="1"/>
  <c r="AU1332" i="1"/>
  <c r="AU1307" i="1"/>
  <c r="AV1243" i="1"/>
  <c r="AU1064" i="1"/>
  <c r="AW1052" i="1"/>
  <c r="AV995" i="1"/>
  <c r="AU989" i="1"/>
  <c r="AW983" i="1"/>
  <c r="AU964" i="1"/>
  <c r="AW787" i="1"/>
  <c r="AU667" i="1"/>
  <c r="AU661" i="1"/>
  <c r="AU591" i="1"/>
  <c r="AU495" i="1"/>
  <c r="AV399" i="1"/>
  <c r="AV289" i="1"/>
  <c r="AU239" i="1"/>
  <c r="AU169" i="1"/>
  <c r="AU82" i="1"/>
  <c r="AV21" i="1"/>
  <c r="AV2117" i="1"/>
  <c r="AV1765" i="1"/>
  <c r="AW1689" i="1"/>
  <c r="AV1683" i="1"/>
  <c r="AV1094" i="1"/>
  <c r="AV1070" i="1"/>
  <c r="AW1026" i="1"/>
  <c r="AW938" i="1"/>
  <c r="AU736" i="1"/>
  <c r="AW648" i="1"/>
  <c r="AU540" i="1"/>
  <c r="AU514" i="1"/>
  <c r="AV475" i="1"/>
  <c r="AU469" i="1"/>
  <c r="AW263" i="1"/>
  <c r="AU194" i="1"/>
  <c r="AU33" i="1"/>
  <c r="AV2" i="1"/>
  <c r="AW2482" i="1"/>
  <c r="AU2451" i="1"/>
  <c r="AU2381" i="1"/>
  <c r="AV2022" i="1"/>
  <c r="AW1721" i="1"/>
  <c r="AU1491" i="1"/>
  <c r="AV1433" i="1"/>
  <c r="AU1178" i="1"/>
  <c r="AV970" i="1"/>
  <c r="AW762" i="1"/>
  <c r="AU622" i="1"/>
  <c r="AW308" i="1"/>
  <c r="AV200" i="1"/>
  <c r="AW168" i="1"/>
  <c r="AU131" i="1"/>
  <c r="AU88" i="1"/>
  <c r="AV27" i="1"/>
  <c r="AU2476" i="1"/>
  <c r="AW2317" i="1"/>
  <c r="AU2136" i="1"/>
  <c r="AW2104" i="1"/>
  <c r="AV1783" i="1"/>
  <c r="AV1759" i="1"/>
  <c r="AV1733" i="1"/>
  <c r="AU1650" i="1"/>
  <c r="AV1637" i="1"/>
  <c r="AW1606" i="1"/>
  <c r="AV1420" i="1"/>
  <c r="AW1113" i="1"/>
  <c r="AV1063" i="1"/>
  <c r="AW862" i="1"/>
  <c r="AW628" i="1"/>
  <c r="AV449" i="1"/>
  <c r="AV436" i="1"/>
  <c r="AU250" i="1"/>
  <c r="AW2507" i="1"/>
  <c r="AW2387" i="1"/>
  <c r="AV1991" i="1"/>
  <c r="AV1688" i="1"/>
  <c r="AV1682" i="1"/>
  <c r="AW1656" i="1"/>
  <c r="AV1497" i="1"/>
  <c r="AV1081" i="1"/>
  <c r="AV1069" i="1"/>
  <c r="AV1025" i="1"/>
  <c r="AV1006" i="1"/>
  <c r="AU849" i="1"/>
  <c r="AW817" i="1"/>
  <c r="AV792" i="1"/>
  <c r="AW742" i="1"/>
  <c r="AU647" i="1"/>
  <c r="AU621" i="1"/>
  <c r="AU602" i="1"/>
  <c r="AU551" i="1"/>
  <c r="AU526" i="1"/>
  <c r="AU513" i="1"/>
  <c r="AU500" i="1"/>
  <c r="AV314" i="1"/>
  <c r="AU174" i="1"/>
  <c r="AV125" i="1"/>
  <c r="AV2488" i="1"/>
  <c r="AV2475" i="1"/>
  <c r="AV2425" i="1"/>
  <c r="AV2400" i="1"/>
  <c r="AW2367" i="1"/>
  <c r="AU2052" i="1"/>
  <c r="AV1662" i="1"/>
  <c r="AV1445" i="1"/>
  <c r="AV1106" i="1"/>
  <c r="AW1087" i="1"/>
  <c r="AV1050" i="1"/>
  <c r="AV811" i="1"/>
  <c r="AU735" i="1"/>
  <c r="AW698" i="1"/>
  <c r="AU672" i="1"/>
  <c r="AU577" i="1"/>
  <c r="AU519" i="1"/>
  <c r="AV455" i="1"/>
  <c r="AW403" i="1"/>
  <c r="AW378" i="1"/>
  <c r="AV294" i="1"/>
  <c r="AU275" i="1"/>
  <c r="AV26" i="1"/>
  <c r="AU2456" i="1"/>
  <c r="AU2431" i="1"/>
  <c r="AV2135" i="1"/>
  <c r="AW2015" i="1"/>
  <c r="AU1470" i="1"/>
  <c r="AU1387" i="1"/>
  <c r="AU1273" i="1"/>
  <c r="AW1062" i="1"/>
  <c r="AV981" i="1"/>
  <c r="AV785" i="1"/>
  <c r="AW773" i="1"/>
  <c r="AU601" i="1"/>
  <c r="AU486" i="1"/>
  <c r="AU461" i="1"/>
  <c r="AU448" i="1"/>
  <c r="AW300" i="1"/>
  <c r="AV281" i="1"/>
  <c r="AU179" i="1"/>
  <c r="AW2494" i="1"/>
  <c r="AW1990" i="1"/>
  <c r="AV1901" i="1"/>
  <c r="AV1713" i="1"/>
  <c r="AV1707" i="1"/>
  <c r="AW1681" i="1"/>
  <c r="AV1668" i="1"/>
  <c r="AV1572" i="1"/>
  <c r="AV1547" i="1"/>
  <c r="AV1131" i="1"/>
  <c r="AW1068" i="1"/>
  <c r="AV975" i="1"/>
  <c r="AU899" i="1"/>
  <c r="AW867" i="1"/>
  <c r="AV848" i="1"/>
  <c r="AU741" i="1"/>
  <c r="AU652" i="1"/>
  <c r="AW633" i="1"/>
  <c r="AU525" i="1"/>
  <c r="AU512" i="1"/>
  <c r="AW473" i="1"/>
  <c r="AV210" i="1"/>
  <c r="AV130" i="1"/>
  <c r="AU124" i="1"/>
  <c r="AU105" i="1"/>
  <c r="AV2525" i="1"/>
  <c r="AW2487" i="1"/>
  <c r="AV2449" i="1"/>
  <c r="AW2296" i="1"/>
  <c r="AW2128" i="1"/>
  <c r="AV1744" i="1"/>
  <c r="AW1719" i="1"/>
  <c r="AV1425" i="1"/>
  <c r="AW1298" i="1"/>
  <c r="AU1074" i="1"/>
  <c r="AV1055" i="1"/>
  <c r="AV980" i="1"/>
  <c r="AV797" i="1"/>
  <c r="AW772" i="1"/>
  <c r="AU697" i="1"/>
  <c r="AU671" i="1"/>
  <c r="AU582" i="1"/>
  <c r="AW293" i="1"/>
  <c r="AU249" i="1"/>
  <c r="AU243" i="1"/>
  <c r="AU86" i="1"/>
  <c r="AV2455" i="1"/>
  <c r="AW2442" i="1"/>
  <c r="AW2372" i="1"/>
  <c r="AU2115" i="1"/>
  <c r="AV2096" i="1"/>
  <c r="AV2002" i="1"/>
  <c r="AV1712" i="1"/>
  <c r="AV1693" i="1"/>
  <c r="AW1654" i="1"/>
  <c r="AU1635" i="1"/>
  <c r="AV1502" i="1"/>
  <c r="AU1342" i="1"/>
  <c r="AV1111" i="1"/>
  <c r="AW1098" i="1"/>
  <c r="AW1092" i="1"/>
  <c r="AV1030" i="1"/>
  <c r="AW854" i="1"/>
  <c r="AW703" i="1"/>
  <c r="AW658" i="1"/>
  <c r="AU607" i="1"/>
  <c r="AV460" i="1"/>
  <c r="AU280" i="1"/>
  <c r="AU154" i="1"/>
  <c r="AU129" i="1"/>
  <c r="AU123" i="1"/>
  <c r="AV2493" i="1"/>
  <c r="AW2474" i="1"/>
  <c r="AV2461" i="1"/>
  <c r="AV2411" i="1"/>
  <c r="AW2352" i="1"/>
  <c r="AW2251" i="1"/>
  <c r="AU2057" i="1"/>
  <c r="AV2026" i="1"/>
  <c r="AW1995" i="1"/>
  <c r="AV1552" i="1"/>
  <c r="AW1546" i="1"/>
  <c r="AW1373" i="1"/>
  <c r="AU1322" i="1"/>
  <c r="AU1208" i="1"/>
  <c r="AU879" i="1"/>
  <c r="AU696" i="1"/>
  <c r="AU626" i="1"/>
  <c r="AU562" i="1"/>
  <c r="AV466" i="1"/>
  <c r="AV344" i="1"/>
  <c r="AV286" i="1"/>
  <c r="AV191" i="1"/>
  <c r="AU61" i="1"/>
  <c r="AV12" i="1"/>
  <c r="AU2524" i="1"/>
  <c r="AU2441" i="1"/>
  <c r="AW2327" i="1"/>
  <c r="AU1925" i="1"/>
  <c r="AU1660" i="1"/>
  <c r="AV1456" i="1"/>
  <c r="AW1443" i="1"/>
  <c r="AU1297" i="1"/>
  <c r="AV1097" i="1"/>
  <c r="AV960" i="1"/>
  <c r="AW727" i="1"/>
  <c r="AU587" i="1"/>
  <c r="AU453" i="1"/>
  <c r="AW408" i="1"/>
  <c r="AW305" i="1"/>
  <c r="AV279" i="1"/>
  <c r="AU248" i="1"/>
  <c r="AU42" i="1"/>
  <c r="AV2454" i="1"/>
  <c r="AU1950" i="1"/>
  <c r="AU1792" i="1"/>
  <c r="AW1526" i="1"/>
  <c r="AV1411" i="1"/>
  <c r="AV1353" i="1"/>
  <c r="AW1328" i="1"/>
  <c r="AV1091" i="1"/>
  <c r="AW1016" i="1"/>
  <c r="AV1010" i="1"/>
  <c r="AU934" i="1"/>
  <c r="AV916" i="1"/>
  <c r="AU840" i="1"/>
  <c r="AU821" i="1"/>
  <c r="AU702" i="1"/>
  <c r="AU510" i="1"/>
  <c r="AV478" i="1"/>
  <c r="AV465" i="1"/>
  <c r="AW433" i="1"/>
  <c r="AU285" i="1"/>
  <c r="AW228" i="1"/>
  <c r="AU184" i="1"/>
  <c r="AW1448" i="1"/>
  <c r="AV1936" i="1"/>
  <c r="AV1288" i="1"/>
  <c r="AW1288" i="1"/>
  <c r="AV2476" i="1"/>
  <c r="AW1896" i="1"/>
  <c r="AV2456" i="1"/>
  <c r="AU1343" i="1"/>
  <c r="AV2412" i="1"/>
  <c r="AU2501" i="1"/>
  <c r="AV1622" i="1"/>
  <c r="AV2522" i="1"/>
  <c r="AV2490" i="1"/>
  <c r="AU2426" i="1"/>
  <c r="AU2234" i="1"/>
  <c r="AU2228" i="1"/>
  <c r="AU1992" i="1"/>
  <c r="AU1808" i="1"/>
  <c r="AU1645" i="1"/>
  <c r="AV1393" i="1"/>
  <c r="AU1263" i="1"/>
  <c r="AU631" i="1"/>
  <c r="AU2316" i="1"/>
  <c r="AV2286" i="1"/>
  <c r="AU2216" i="1"/>
  <c r="AU2204" i="1"/>
  <c r="AU2198" i="1"/>
  <c r="AV2083" i="1"/>
  <c r="AW1891" i="1"/>
  <c r="AU1710" i="1"/>
  <c r="AV1692" i="1"/>
  <c r="AV1674" i="1"/>
  <c r="AW1581" i="1"/>
  <c r="AV1517" i="1"/>
  <c r="AV1475" i="1"/>
  <c r="AV1434" i="1"/>
  <c r="AV1368" i="1"/>
  <c r="AV1356" i="1"/>
  <c r="AU745" i="1"/>
  <c r="AU605" i="1"/>
  <c r="AW2391" i="1"/>
  <c r="AV2367" i="1"/>
  <c r="AW2362" i="1"/>
  <c r="AV2163" i="1"/>
  <c r="AU1908" i="1"/>
  <c r="AW1716" i="1"/>
  <c r="AV1405" i="1"/>
  <c r="AV2469" i="1"/>
  <c r="AU2372" i="1"/>
  <c r="AV2047" i="1"/>
  <c r="AV1732" i="1"/>
  <c r="AV1627" i="1"/>
  <c r="AV1522" i="1"/>
  <c r="AV1440" i="1"/>
  <c r="AV77" i="1"/>
  <c r="AW2452" i="1"/>
  <c r="AU2396" i="1"/>
  <c r="AU2227" i="1"/>
  <c r="AU1673" i="1"/>
  <c r="AV1492" i="1"/>
  <c r="AU1486" i="1"/>
  <c r="AV1421" i="1"/>
  <c r="AV1361" i="1"/>
  <c r="AU1348" i="1"/>
  <c r="AV1343" i="1"/>
  <c r="AV2478" i="1"/>
  <c r="AW2402" i="1"/>
  <c r="AV2332" i="1"/>
  <c r="AU2308" i="1"/>
  <c r="AU2041" i="1"/>
  <c r="AW1960" i="1"/>
  <c r="AW1925" i="1"/>
  <c r="AW1901" i="1"/>
  <c r="AW1766" i="1"/>
  <c r="AU1655" i="1"/>
  <c r="AV1592" i="1"/>
  <c r="AW1586" i="1"/>
  <c r="AU1338" i="1"/>
  <c r="AU108" i="1"/>
  <c r="AV108" i="1"/>
  <c r="AW108" i="1"/>
  <c r="AW2499" i="1"/>
  <c r="AV2371" i="1"/>
  <c r="AV2261" i="1"/>
  <c r="AW2255" i="1"/>
  <c r="AV2094" i="1"/>
  <c r="AV1748" i="1"/>
  <c r="AW1626" i="1"/>
  <c r="AU1439" i="1"/>
  <c r="AV1373" i="1"/>
  <c r="AU1367" i="1"/>
  <c r="AU1243" i="1"/>
  <c r="AU731" i="1"/>
  <c r="AV2451" i="1"/>
  <c r="AU2401" i="1"/>
  <c r="AU2366" i="1"/>
  <c r="AV2173" i="1"/>
  <c r="AU2112" i="1"/>
  <c r="AW2082" i="1"/>
  <c r="AV2076" i="1"/>
  <c r="AU2007" i="1"/>
  <c r="AU1824" i="1"/>
  <c r="AW1731" i="1"/>
  <c r="AW1649" i="1"/>
  <c r="AV1562" i="1"/>
  <c r="AU1527" i="1"/>
  <c r="AW1521" i="1"/>
  <c r="AW1491" i="1"/>
  <c r="AV1461" i="1"/>
  <c r="AV1347" i="1"/>
  <c r="AV1331" i="1"/>
  <c r="AV1307" i="1"/>
  <c r="AV469" i="1"/>
  <c r="AV2360" i="1"/>
  <c r="AW2007" i="1"/>
  <c r="AU1883" i="1"/>
  <c r="AV1654" i="1"/>
  <c r="AV1597" i="1"/>
  <c r="AW1343" i="1"/>
  <c r="AV1273" i="1"/>
  <c r="AU1198" i="1"/>
  <c r="AV1198" i="1"/>
  <c r="AW1198" i="1"/>
  <c r="AW353" i="1"/>
  <c r="AU353" i="1"/>
  <c r="AW1936" i="1"/>
  <c r="AU1930" i="1"/>
  <c r="AV1753" i="1"/>
  <c r="AU1625" i="1"/>
  <c r="AU1508" i="1"/>
  <c r="AV1467" i="1"/>
  <c r="AW1438" i="1"/>
  <c r="AV1432" i="1"/>
  <c r="AV1366" i="1"/>
  <c r="AU1353" i="1"/>
  <c r="AU1278" i="1"/>
  <c r="AV2513" i="1"/>
  <c r="AU2461" i="1"/>
  <c r="AV2382" i="1"/>
  <c r="AU2313" i="1"/>
  <c r="AU2184" i="1"/>
  <c r="AV2099" i="1"/>
  <c r="AU1953" i="1"/>
  <c r="AW1496" i="1"/>
  <c r="AU1318" i="1"/>
  <c r="AU1283" i="1"/>
  <c r="AU2376" i="1"/>
  <c r="AV2231" i="1"/>
  <c r="AW2022" i="1"/>
  <c r="AU1864" i="1"/>
  <c r="AW1841" i="1"/>
  <c r="AW1701" i="1"/>
  <c r="AV1455" i="1"/>
  <c r="AW1408" i="1"/>
  <c r="AV1396" i="1"/>
  <c r="AV1336" i="1"/>
  <c r="AU63" i="1"/>
  <c r="AW63" i="1"/>
  <c r="AU2530" i="1"/>
  <c r="AU2160" i="1"/>
  <c r="AV2017" i="1"/>
  <c r="AW1671" i="1"/>
  <c r="AV1472" i="1"/>
  <c r="AW1358" i="1"/>
  <c r="AU1288" i="1"/>
  <c r="AV448" i="1"/>
  <c r="AW2422" i="1"/>
  <c r="AU2218" i="1"/>
  <c r="AW2000" i="1"/>
  <c r="AU1976" i="1"/>
  <c r="AU1946" i="1"/>
  <c r="AV1816" i="1"/>
  <c r="AV1793" i="1"/>
  <c r="AU1613" i="1"/>
  <c r="AU1507" i="1"/>
  <c r="AW1282" i="1"/>
  <c r="AV1080" i="1"/>
  <c r="AU403" i="1"/>
  <c r="AU2411" i="1"/>
  <c r="AV2387" i="1"/>
  <c r="AU2277" i="1"/>
  <c r="AW2153" i="1"/>
  <c r="AU2122" i="1"/>
  <c r="AU2104" i="1"/>
  <c r="AU2027" i="1"/>
  <c r="AV2021" i="1"/>
  <c r="AU1804" i="1"/>
  <c r="AU1607" i="1"/>
  <c r="AV1459" i="1"/>
  <c r="AU1454" i="1"/>
  <c r="AW1377" i="1"/>
  <c r="AV2351" i="1"/>
  <c r="AU2165" i="1"/>
  <c r="AU2097" i="1"/>
  <c r="AU1846" i="1"/>
  <c r="AW1676" i="1"/>
  <c r="AU1583" i="1"/>
  <c r="AW1571" i="1"/>
  <c r="AV1448" i="1"/>
  <c r="AW1407" i="1"/>
  <c r="AV1383" i="1"/>
  <c r="AV1341" i="1"/>
  <c r="AV2501" i="1"/>
  <c r="AW2005" i="1"/>
  <c r="AV1851" i="1"/>
  <c r="AV1723" i="1"/>
  <c r="AU1465" i="1"/>
  <c r="AU1287" i="1"/>
  <c r="AU466" i="1"/>
  <c r="AU2386" i="1"/>
  <c r="AV2380" i="1"/>
  <c r="AU1488" i="1"/>
  <c r="AU2287" i="1"/>
  <c r="AV2211" i="1"/>
  <c r="AU2127" i="1"/>
  <c r="AV2066" i="1"/>
  <c r="AW2010" i="1"/>
  <c r="AU1833" i="1"/>
  <c r="AW1821" i="1"/>
  <c r="AU1640" i="1"/>
  <c r="AV1435" i="1"/>
  <c r="AU1417" i="1"/>
  <c r="AV1363" i="1"/>
  <c r="AW2436" i="1"/>
  <c r="AV2139" i="1"/>
  <c r="AU1986" i="1"/>
  <c r="AU1634" i="1"/>
  <c r="AW1458" i="1"/>
  <c r="AV1297" i="1"/>
  <c r="AV369" i="1"/>
  <c r="AV1141" i="1"/>
  <c r="AV1053" i="1"/>
  <c r="AV562" i="1"/>
  <c r="AU533" i="1"/>
  <c r="AV247" i="1"/>
  <c r="AU1224" i="1"/>
  <c r="AU1195" i="1"/>
  <c r="AV956" i="1"/>
  <c r="AU911" i="1"/>
  <c r="AW827" i="1"/>
  <c r="AW785" i="1"/>
  <c r="AV617" i="1"/>
  <c r="AU595" i="1"/>
  <c r="AU492" i="1"/>
  <c r="AV429" i="1"/>
  <c r="AU406" i="1"/>
  <c r="AV341" i="1"/>
  <c r="AU1241" i="1"/>
  <c r="AU1116" i="1"/>
  <c r="AV990" i="1"/>
  <c r="AW802" i="1"/>
  <c r="AW717" i="1"/>
  <c r="AU700" i="1"/>
  <c r="AU611" i="1"/>
  <c r="AW151" i="1"/>
  <c r="AW27" i="1"/>
  <c r="AV1000" i="1"/>
  <c r="AW973" i="1"/>
  <c r="AU939" i="1"/>
  <c r="AU646" i="1"/>
  <c r="AU600" i="1"/>
  <c r="AU550" i="1"/>
  <c r="AV486" i="1"/>
  <c r="AW195" i="1"/>
  <c r="AU114" i="1"/>
  <c r="AU1176" i="1"/>
  <c r="AU1158" i="1"/>
  <c r="AU1145" i="1"/>
  <c r="AV1011" i="1"/>
  <c r="AV1005" i="1"/>
  <c r="AU893" i="1"/>
  <c r="AV738" i="1"/>
  <c r="AU705" i="1"/>
  <c r="AV633" i="1"/>
  <c r="AW466" i="1"/>
  <c r="AU411" i="1"/>
  <c r="AV299" i="1"/>
  <c r="AU722" i="1"/>
  <c r="AU588" i="1"/>
  <c r="AU497" i="1"/>
  <c r="AW461" i="1"/>
  <c r="AV212" i="1"/>
  <c r="AU201" i="1"/>
  <c r="AU3" i="1"/>
  <c r="AV978" i="1"/>
  <c r="AV861" i="1"/>
  <c r="AV819" i="1"/>
  <c r="AU761" i="1"/>
  <c r="AU566" i="1"/>
  <c r="AV293" i="1"/>
  <c r="AU119" i="1"/>
  <c r="AV70" i="1"/>
  <c r="AU53" i="1"/>
  <c r="AW1021" i="1"/>
  <c r="AU1004" i="1"/>
  <c r="AV983" i="1"/>
  <c r="AV966" i="1"/>
  <c r="AV938" i="1"/>
  <c r="AW800" i="1"/>
  <c r="AV783" i="1"/>
  <c r="AU298" i="1"/>
  <c r="AV113" i="1"/>
  <c r="AW2" i="1"/>
  <c r="AU898" i="1"/>
  <c r="AW788" i="1"/>
  <c r="AU543" i="1"/>
  <c r="AV502" i="1"/>
  <c r="AV361" i="1"/>
  <c r="AU286" i="1"/>
  <c r="AW58" i="1"/>
  <c r="AU8" i="1"/>
  <c r="AU1015" i="1"/>
  <c r="AW993" i="1"/>
  <c r="AV988" i="1"/>
  <c r="AV866" i="1"/>
  <c r="AU651" i="1"/>
  <c r="AW274" i="1"/>
  <c r="AV245" i="1"/>
  <c r="AW118" i="1"/>
  <c r="AU101" i="1"/>
  <c r="AV1108" i="1"/>
  <c r="AU824" i="1"/>
  <c r="AV806" i="1"/>
  <c r="AV760" i="1"/>
  <c r="AV587" i="1"/>
  <c r="AW448" i="1"/>
  <c r="AU393" i="1"/>
  <c r="AV339" i="1"/>
  <c r="AV309" i="1"/>
  <c r="AU297" i="1"/>
  <c r="AU673" i="1"/>
  <c r="AW507" i="1"/>
  <c r="AU454" i="1"/>
  <c r="AU438" i="1"/>
  <c r="AV366" i="1"/>
  <c r="AV193" i="1"/>
  <c r="AW133" i="1"/>
  <c r="AW57" i="1"/>
  <c r="AU1233" i="1"/>
  <c r="AU1179" i="1"/>
  <c r="AV1138" i="1"/>
  <c r="AU1113" i="1"/>
  <c r="AU884" i="1"/>
  <c r="AU841" i="1"/>
  <c r="AW731" i="1"/>
  <c r="AW501" i="1"/>
  <c r="AW426" i="1"/>
  <c r="AV371" i="1"/>
  <c r="AV326" i="1"/>
  <c r="AU143" i="1"/>
  <c r="AU1143" i="1"/>
  <c r="AW1067" i="1"/>
  <c r="AU1020" i="1"/>
  <c r="AU1008" i="1"/>
  <c r="AW708" i="1"/>
  <c r="AW678" i="1"/>
  <c r="AV667" i="1"/>
  <c r="AU575" i="1"/>
  <c r="AU478" i="1"/>
  <c r="AU308" i="1"/>
  <c r="AU261" i="1"/>
  <c r="AU244" i="1"/>
  <c r="AV205" i="1"/>
  <c r="AV40" i="1"/>
  <c r="AW1031" i="1"/>
  <c r="AV958" i="1"/>
  <c r="AU558" i="1"/>
  <c r="AV437" i="1"/>
  <c r="AU431" i="1"/>
  <c r="AW381" i="1"/>
  <c r="AW376" i="1"/>
  <c r="AW163" i="1"/>
  <c r="AU89" i="1"/>
  <c r="AV1208" i="1"/>
  <c r="AV1083" i="1"/>
  <c r="AU746" i="1"/>
  <c r="AU730" i="1"/>
  <c r="AV672" i="1"/>
  <c r="AW453" i="1"/>
  <c r="AV442" i="1"/>
  <c r="AV381" i="1"/>
  <c r="AW348" i="1"/>
  <c r="AU255" i="1"/>
  <c r="AV163" i="1"/>
  <c r="AU94" i="1"/>
  <c r="AW77" i="1"/>
  <c r="AU1118" i="1"/>
  <c r="AV1013" i="1"/>
  <c r="AU864" i="1"/>
  <c r="AW713" i="1"/>
  <c r="AV607" i="1"/>
  <c r="AU458" i="1"/>
  <c r="AV391" i="1"/>
  <c r="AU1213" i="1"/>
  <c r="AU1190" i="1"/>
  <c r="AU1166" i="1"/>
  <c r="AU969" i="1"/>
  <c r="AV941" i="1"/>
  <c r="AU924" i="1"/>
  <c r="AV810" i="1"/>
  <c r="AV758" i="1"/>
  <c r="AU568" i="1"/>
  <c r="AU552" i="1"/>
  <c r="AU517" i="1"/>
  <c r="AV359" i="1"/>
  <c r="AU301" i="1"/>
  <c r="AU209" i="1"/>
  <c r="AV131" i="1"/>
  <c r="AV110" i="1"/>
  <c r="AV996" i="1"/>
  <c r="AU718" i="1"/>
  <c r="AV557" i="1"/>
  <c r="AU546" i="1"/>
  <c r="AU505" i="1"/>
  <c r="AW493" i="1"/>
  <c r="AU487" i="1"/>
  <c r="AV482" i="1"/>
  <c r="AV452" i="1"/>
  <c r="AV413" i="1"/>
  <c r="AU318" i="1"/>
  <c r="AV254" i="1"/>
  <c r="AW141" i="1"/>
  <c r="AW11" i="1"/>
  <c r="AU985" i="1"/>
  <c r="AU869" i="1"/>
  <c r="AV401" i="1"/>
  <c r="AU306" i="1"/>
  <c r="AV168" i="1"/>
  <c r="AW72" i="1"/>
  <c r="AV43" i="1"/>
  <c r="AU22" i="1"/>
  <c r="AV2471" i="1"/>
  <c r="AW2502" i="1"/>
  <c r="AV2502" i="1"/>
  <c r="AU2421" i="1"/>
  <c r="AV2421" i="1"/>
  <c r="AV2496" i="1"/>
  <c r="AW2447" i="1"/>
  <c r="AV2431" i="1"/>
  <c r="AV2426" i="1"/>
  <c r="AV2397" i="1"/>
  <c r="AW2397" i="1"/>
  <c r="AU2516" i="1"/>
  <c r="AW2516" i="1"/>
  <c r="AU2151" i="1"/>
  <c r="AW2151" i="1"/>
  <c r="AW2291" i="1"/>
  <c r="AU2291" i="1"/>
  <c r="AV2291" i="1"/>
  <c r="AW1737" i="1"/>
  <c r="AV1737" i="1"/>
  <c r="AV2390" i="1"/>
  <c r="AV2521" i="1"/>
  <c r="AU2521" i="1"/>
  <c r="AV2477" i="1"/>
  <c r="AW2191" i="1"/>
  <c r="AU2191" i="1"/>
  <c r="AU2077" i="1"/>
  <c r="AW2077" i="1"/>
  <c r="AU1921" i="1"/>
  <c r="AV1921" i="1"/>
  <c r="AW1921" i="1"/>
  <c r="AU1821" i="1"/>
  <c r="AV1774" i="1"/>
  <c r="AW1774" i="1"/>
  <c r="AV2370" i="1"/>
  <c r="AW2301" i="1"/>
  <c r="AU2301" i="1"/>
  <c r="AV2301" i="1"/>
  <c r="AW2261" i="1"/>
  <c r="AU2261" i="1"/>
  <c r="AV2191" i="1"/>
  <c r="AU2030" i="1"/>
  <c r="AU1886" i="1"/>
  <c r="AV1886" i="1"/>
  <c r="AW1886" i="1"/>
  <c r="AV1797" i="1"/>
  <c r="AU1745" i="1"/>
  <c r="AV1745" i="1"/>
  <c r="AV1694" i="1"/>
  <c r="AW1694" i="1"/>
  <c r="AU2417" i="1"/>
  <c r="AW2446" i="1"/>
  <c r="AU2336" i="1"/>
  <c r="AU2512" i="1"/>
  <c r="AV2429" i="1"/>
  <c r="AV2396" i="1"/>
  <c r="AU2341" i="1"/>
  <c r="AU2331" i="1"/>
  <c r="AU1991" i="1"/>
  <c r="AU1728" i="1"/>
  <c r="AV1728" i="1"/>
  <c r="AU2525" i="1"/>
  <c r="AU2437" i="1"/>
  <c r="AW2421" i="1"/>
  <c r="AV2416" i="1"/>
  <c r="AV2404" i="1"/>
  <c r="AW2226" i="1"/>
  <c r="AU2226" i="1"/>
  <c r="AV2226" i="1"/>
  <c r="AU2196" i="1"/>
  <c r="AU2087" i="1"/>
  <c r="AU1997" i="1"/>
  <c r="AW1961" i="1"/>
  <c r="AU1891" i="1"/>
  <c r="AV1891" i="1"/>
  <c r="AW1756" i="1"/>
  <c r="AW1711" i="1"/>
  <c r="AW1699" i="1"/>
  <c r="AU2346" i="1"/>
  <c r="AW2266" i="1"/>
  <c r="AU2266" i="1"/>
  <c r="AV2093" i="1"/>
  <c r="AW2057" i="1"/>
  <c r="AU1961" i="1"/>
  <c r="AV1961" i="1"/>
  <c r="AU1926" i="1"/>
  <c r="AV1926" i="1"/>
  <c r="AW1926" i="1"/>
  <c r="AU1861" i="1"/>
  <c r="AW2469" i="1"/>
  <c r="AV2266" i="1"/>
  <c r="AW2201" i="1"/>
  <c r="AU2201" i="1"/>
  <c r="AV2201" i="1"/>
  <c r="AU1826" i="1"/>
  <c r="AW1826" i="1"/>
  <c r="AW1669" i="1"/>
  <c r="AV1669" i="1"/>
  <c r="AW2396" i="1"/>
  <c r="AW2306" i="1"/>
  <c r="AV2306" i="1"/>
  <c r="AW2241" i="1"/>
  <c r="AU2241" i="1"/>
  <c r="AV2241" i="1"/>
  <c r="AV2057" i="1"/>
  <c r="AU2002" i="1"/>
  <c r="AV1966" i="1"/>
  <c r="AW1966" i="1"/>
  <c r="AW1651" i="1"/>
  <c r="AV2457" i="1"/>
  <c r="AV2498" i="1"/>
  <c r="AV2515" i="1"/>
  <c r="AV2485" i="1"/>
  <c r="AW2481" i="1"/>
  <c r="AV2473" i="1"/>
  <c r="AU2436" i="1"/>
  <c r="AV2424" i="1"/>
  <c r="AW2416" i="1"/>
  <c r="AU2391" i="1"/>
  <c r="AW2312" i="1"/>
  <c r="AV2312" i="1"/>
  <c r="AW2271" i="1"/>
  <c r="AU2271" i="1"/>
  <c r="AV2271" i="1"/>
  <c r="AU2236" i="1"/>
  <c r="AU2051" i="1"/>
  <c r="AW2051" i="1"/>
  <c r="AU1996" i="1"/>
  <c r="AV1996" i="1"/>
  <c r="AU1966" i="1"/>
  <c r="AU1901" i="1"/>
  <c r="AU1896" i="1"/>
  <c r="AU1866" i="1"/>
  <c r="AU1831" i="1"/>
  <c r="AV1831" i="1"/>
  <c r="AW1831" i="1"/>
  <c r="AW1686" i="1"/>
  <c r="AW2461" i="1"/>
  <c r="AU2432" i="1"/>
  <c r="AV2391" i="1"/>
  <c r="AU2062" i="1"/>
  <c r="AU1931" i="1"/>
  <c r="AV1931" i="1"/>
  <c r="AW1931" i="1"/>
  <c r="AV1749" i="1"/>
  <c r="AW1749" i="1"/>
  <c r="AU1680" i="1"/>
  <c r="AU1616" i="1"/>
  <c r="AW1616" i="1"/>
  <c r="AV2465" i="1"/>
  <c r="AV2444" i="1"/>
  <c r="AU2356" i="1"/>
  <c r="AV2311" i="1"/>
  <c r="AW2305" i="1"/>
  <c r="AW2056" i="1"/>
  <c r="AU2056" i="1"/>
  <c r="AV2056" i="1"/>
  <c r="AU2050" i="1"/>
  <c r="AV2050" i="1"/>
  <c r="AW2050" i="1"/>
  <c r="AU2001" i="1"/>
  <c r="AU1971" i="1"/>
  <c r="AV1971" i="1"/>
  <c r="AW1971" i="1"/>
  <c r="AV1941" i="1"/>
  <c r="AW2506" i="1"/>
  <c r="AU2452" i="1"/>
  <c r="AW2311" i="1"/>
  <c r="AU2311" i="1"/>
  <c r="AU2246" i="1"/>
  <c r="AV2246" i="1"/>
  <c r="AW2206" i="1"/>
  <c r="AU2206" i="1"/>
  <c r="AV2206" i="1"/>
  <c r="AV1906" i="1"/>
  <c r="AW1906" i="1"/>
  <c r="AU1871" i="1"/>
  <c r="AW1871" i="1"/>
  <c r="AU1754" i="1"/>
  <c r="AV2419" i="1"/>
  <c r="AW2246" i="1"/>
  <c r="AU2176" i="1"/>
  <c r="AU2091" i="1"/>
  <c r="AU1941" i="1"/>
  <c r="AU1906" i="1"/>
  <c r="AV1871" i="1"/>
  <c r="AU1836" i="1"/>
  <c r="AV1836" i="1"/>
  <c r="AW1836" i="1"/>
  <c r="AW1771" i="1"/>
  <c r="AW1726" i="1"/>
  <c r="AV2489" i="1"/>
  <c r="AV2484" i="1"/>
  <c r="AW2456" i="1"/>
  <c r="AU2427" i="1"/>
  <c r="AV2386" i="1"/>
  <c r="AW2276" i="1"/>
  <c r="AU2276" i="1"/>
  <c r="AV2276" i="1"/>
  <c r="AU2140" i="1"/>
  <c r="AU2006" i="1"/>
  <c r="AW2522" i="1"/>
  <c r="AW2513" i="1"/>
  <c r="AV2439" i="1"/>
  <c r="AU2402" i="1"/>
  <c r="AU2361" i="1"/>
  <c r="AV2361" i="1"/>
  <c r="AW2322" i="1"/>
  <c r="AU2251" i="1"/>
  <c r="AW2205" i="1"/>
  <c r="AW2127" i="1"/>
  <c r="AV2127" i="1"/>
  <c r="AU2011" i="1"/>
  <c r="AV1976" i="1"/>
  <c r="AW1970" i="1"/>
  <c r="AV1876" i="1"/>
  <c r="AU1841" i="1"/>
  <c r="AV1841" i="1"/>
  <c r="AU1811" i="1"/>
  <c r="AW1666" i="1"/>
  <c r="AU1620" i="1"/>
  <c r="AW2491" i="1"/>
  <c r="AV2516" i="1"/>
  <c r="AU2447" i="1"/>
  <c r="AW2431" i="1"/>
  <c r="AU2322" i="1"/>
  <c r="AV2322" i="1"/>
  <c r="AU1876" i="1"/>
  <c r="AW1876" i="1"/>
  <c r="AW2529" i="1"/>
  <c r="AU2096" i="1"/>
  <c r="AW2096" i="1"/>
  <c r="AW2072" i="1"/>
  <c r="AU2072" i="1"/>
  <c r="AU2037" i="1"/>
  <c r="AU2032" i="1"/>
  <c r="AW2032" i="1"/>
  <c r="AU2016" i="1"/>
  <c r="AV2016" i="1"/>
  <c r="AW2016" i="1"/>
  <c r="AU1981" i="1"/>
  <c r="AU1940" i="1"/>
  <c r="AW1940" i="1"/>
  <c r="AU1816" i="1"/>
  <c r="AW1816" i="1"/>
  <c r="AW2441" i="1"/>
  <c r="AV2524" i="1"/>
  <c r="AV2510" i="1"/>
  <c r="AV2500" i="1"/>
  <c r="AV2491" i="1"/>
  <c r="AW2451" i="1"/>
  <c r="AV2401" i="1"/>
  <c r="AW2386" i="1"/>
  <c r="AU2256" i="1"/>
  <c r="AU2145" i="1"/>
  <c r="AV2132" i="1"/>
  <c r="AW2037" i="1"/>
  <c r="AU1987" i="1"/>
  <c r="AV1987" i="1"/>
  <c r="AW1987" i="1"/>
  <c r="AW1981" i="1"/>
  <c r="AU1916" i="1"/>
  <c r="AV1916" i="1"/>
  <c r="AW1916" i="1"/>
  <c r="AW1752" i="1"/>
  <c r="AV1689" i="1"/>
  <c r="AV2446" i="1"/>
  <c r="AW2256" i="1"/>
  <c r="AV2256" i="1"/>
  <c r="AW2145" i="1"/>
  <c r="AV2145" i="1"/>
  <c r="AW2065" i="1"/>
  <c r="AV2065" i="1"/>
  <c r="AU2026" i="1"/>
  <c r="AW2026" i="1"/>
  <c r="AU1881" i="1"/>
  <c r="AV1881" i="1"/>
  <c r="AW1881" i="1"/>
  <c r="AV963" i="1"/>
  <c r="AW963" i="1"/>
  <c r="AW2521" i="1"/>
  <c r="AU2513" i="1"/>
  <c r="AU2422" i="1"/>
  <c r="AV2503" i="1"/>
  <c r="AU2462" i="1"/>
  <c r="AU2446" i="1"/>
  <c r="AV2434" i="1"/>
  <c r="AW2417" i="1"/>
  <c r="AW2321" i="1"/>
  <c r="AU2321" i="1"/>
  <c r="AV2321" i="1"/>
  <c r="AW2221" i="1"/>
  <c r="AU2221" i="1"/>
  <c r="AV2221" i="1"/>
  <c r="AV2071" i="1"/>
  <c r="AU2071" i="1"/>
  <c r="AW2071" i="1"/>
  <c r="AU2065" i="1"/>
  <c r="AV2042" i="1"/>
  <c r="AU2042" i="1"/>
  <c r="AV2031" i="1"/>
  <c r="AW2031" i="1"/>
  <c r="AV1986" i="1"/>
  <c r="AW1986" i="1"/>
  <c r="AU1951" i="1"/>
  <c r="AV1951" i="1"/>
  <c r="AW1951" i="1"/>
  <c r="AU1945" i="1"/>
  <c r="AW1945" i="1"/>
  <c r="AW1851" i="1"/>
  <c r="AU1787" i="1"/>
  <c r="AV1787" i="1"/>
  <c r="AW1787" i="1"/>
  <c r="AW1636" i="1"/>
  <c r="AU2491" i="1"/>
  <c r="AV2487" i="1"/>
  <c r="AU2442" i="1"/>
  <c r="AW2426" i="1"/>
  <c r="AU2397" i="1"/>
  <c r="AV2347" i="1"/>
  <c r="AU2296" i="1"/>
  <c r="AV2296" i="1"/>
  <c r="AW2186" i="1"/>
  <c r="AV2186" i="1"/>
  <c r="AV2168" i="1"/>
  <c r="AW2168" i="1"/>
  <c r="AU2150" i="1"/>
  <c r="AU2101" i="1"/>
  <c r="AU2047" i="1"/>
  <c r="AU2036" i="1"/>
  <c r="AV1992" i="1"/>
  <c r="AU1956" i="1"/>
  <c r="AV1956" i="1"/>
  <c r="AW1956" i="1"/>
  <c r="AU1856" i="1"/>
  <c r="AV1856" i="1"/>
  <c r="AW1856" i="1"/>
  <c r="AU1630" i="1"/>
  <c r="AW2351" i="1"/>
  <c r="AU2317" i="1"/>
  <c r="AV2181" i="1"/>
  <c r="AU2156" i="1"/>
  <c r="AV2082" i="1"/>
  <c r="AV1950" i="1"/>
  <c r="AU1633" i="1"/>
  <c r="AU1606" i="1"/>
  <c r="AU1536" i="1"/>
  <c r="AW1536" i="1"/>
  <c r="AU1123" i="1"/>
  <c r="AV968" i="1"/>
  <c r="AV923" i="1"/>
  <c r="AW923" i="1"/>
  <c r="AV790" i="1"/>
  <c r="AW790" i="1"/>
  <c r="AV2346" i="1"/>
  <c r="AW2326" i="1"/>
  <c r="AW2295" i="1"/>
  <c r="AW2245" i="1"/>
  <c r="AW2195" i="1"/>
  <c r="AU2166" i="1"/>
  <c r="AU2018" i="1"/>
  <c r="AU1757" i="1"/>
  <c r="AW1741" i="1"/>
  <c r="AU1719" i="1"/>
  <c r="AU1501" i="1"/>
  <c r="AW1501" i="1"/>
  <c r="AU1293" i="1"/>
  <c r="AV1293" i="1"/>
  <c r="AW1293" i="1"/>
  <c r="AU1218" i="1"/>
  <c r="AU929" i="1"/>
  <c r="AV2366" i="1"/>
  <c r="AU2342" i="1"/>
  <c r="AU2338" i="1"/>
  <c r="AW2150" i="1"/>
  <c r="AW2122" i="1"/>
  <c r="AV2086" i="1"/>
  <c r="AU1988" i="1"/>
  <c r="AU1789" i="1"/>
  <c r="AW1770" i="1"/>
  <c r="AV1727" i="1"/>
  <c r="AV1687" i="1"/>
  <c r="AW1541" i="1"/>
  <c r="AU1253" i="1"/>
  <c r="AV1253" i="1"/>
  <c r="AW1253" i="1"/>
  <c r="AW1093" i="1"/>
  <c r="AW1081" i="1"/>
  <c r="AV961" i="1"/>
  <c r="AV2316" i="1"/>
  <c r="AU2312" i="1"/>
  <c r="AW2290" i="1"/>
  <c r="AU2262" i="1"/>
  <c r="AW2240" i="1"/>
  <c r="AU2212" i="1"/>
  <c r="AW2190" i="1"/>
  <c r="AV2150" i="1"/>
  <c r="AV2112" i="1"/>
  <c r="AU2108" i="1"/>
  <c r="AV2061" i="1"/>
  <c r="AW2021" i="1"/>
  <c r="AW2006" i="1"/>
  <c r="AW2002" i="1"/>
  <c r="AU1918" i="1"/>
  <c r="AU1909" i="1"/>
  <c r="AU1868" i="1"/>
  <c r="AU1818" i="1"/>
  <c r="AW1793" i="1"/>
  <c r="AU1749" i="1"/>
  <c r="AU1669" i="1"/>
  <c r="AW1664" i="1"/>
  <c r="AU1646" i="1"/>
  <c r="AU1628" i="1"/>
  <c r="AU1298" i="1"/>
  <c r="AV820" i="1"/>
  <c r="AU2362" i="1"/>
  <c r="AW2307" i="1"/>
  <c r="AU2244" i="1"/>
  <c r="AV2216" i="1"/>
  <c r="AU2194" i="1"/>
  <c r="AW2136" i="1"/>
  <c r="AU2117" i="1"/>
  <c r="AU2099" i="1"/>
  <c r="AW2017" i="1"/>
  <c r="AU1619" i="1"/>
  <c r="AU1506" i="1"/>
  <c r="AW1506" i="1"/>
  <c r="AU1258" i="1"/>
  <c r="AV1258" i="1"/>
  <c r="AU1188" i="1"/>
  <c r="AV1188" i="1"/>
  <c r="AW1188" i="1"/>
  <c r="AW2346" i="1"/>
  <c r="AW2285" i="1"/>
  <c r="AW2235" i="1"/>
  <c r="AW2185" i="1"/>
  <c r="AU2081" i="1"/>
  <c r="AU2040" i="1"/>
  <c r="AU2028" i="1"/>
  <c r="AW2025" i="1"/>
  <c r="AU1904" i="1"/>
  <c r="AV1788" i="1"/>
  <c r="AW1765" i="1"/>
  <c r="AV1718" i="1"/>
  <c r="AU1691" i="1"/>
  <c r="AV1673" i="1"/>
  <c r="AU1476" i="1"/>
  <c r="AW1476" i="1"/>
  <c r="AV1464" i="1"/>
  <c r="AV1400" i="1"/>
  <c r="AW1258" i="1"/>
  <c r="AU1223" i="1"/>
  <c r="AV1223" i="1"/>
  <c r="AW1223" i="1"/>
  <c r="AU1128" i="1"/>
  <c r="AV1128" i="1"/>
  <c r="AW1128" i="1"/>
  <c r="AW2366" i="1"/>
  <c r="AU2333" i="1"/>
  <c r="AW2173" i="1"/>
  <c r="AW2140" i="1"/>
  <c r="AV2122" i="1"/>
  <c r="AV2089" i="1"/>
  <c r="AW2076" i="1"/>
  <c r="AW1991" i="1"/>
  <c r="AW1975" i="1"/>
  <c r="AU1713" i="1"/>
  <c r="AU1700" i="1"/>
  <c r="AW1511" i="1"/>
  <c r="AV933" i="1"/>
  <c r="AV837" i="1"/>
  <c r="AV807" i="1"/>
  <c r="AU2302" i="1"/>
  <c r="AU2293" i="1"/>
  <c r="AW2280" i="1"/>
  <c r="AU2252" i="1"/>
  <c r="AU2243" i="1"/>
  <c r="AW2230" i="1"/>
  <c r="AU2211" i="1"/>
  <c r="AU2202" i="1"/>
  <c r="AU2193" i="1"/>
  <c r="AV2131" i="1"/>
  <c r="AU2111" i="1"/>
  <c r="AU1858" i="1"/>
  <c r="AU1752" i="1"/>
  <c r="AU1659" i="1"/>
  <c r="AW1228" i="1"/>
  <c r="AU1228" i="1"/>
  <c r="AV1228" i="1"/>
  <c r="AV1163" i="1"/>
  <c r="AW1163" i="1"/>
  <c r="AW1133" i="1"/>
  <c r="AU1133" i="1"/>
  <c r="AV1133" i="1"/>
  <c r="AU2353" i="1"/>
  <c r="AV2102" i="1"/>
  <c r="AU1998" i="1"/>
  <c r="AV1821" i="1"/>
  <c r="AU1735" i="1"/>
  <c r="AU1695" i="1"/>
  <c r="AU1636" i="1"/>
  <c r="AU1481" i="1"/>
  <c r="AW1481" i="1"/>
  <c r="AU1303" i="1"/>
  <c r="AV1303" i="1"/>
  <c r="AW1303" i="1"/>
  <c r="AU1163" i="1"/>
  <c r="AW2341" i="1"/>
  <c r="AV2336" i="1"/>
  <c r="AU2328" i="1"/>
  <c r="AW2275" i="1"/>
  <c r="AW2225" i="1"/>
  <c r="AV2153" i="1"/>
  <c r="AU2135" i="1"/>
  <c r="AU2116" i="1"/>
  <c r="AW2047" i="1"/>
  <c r="AV2027" i="1"/>
  <c r="AU2013" i="1"/>
  <c r="AU1903" i="1"/>
  <c r="AU1894" i="1"/>
  <c r="AU1853" i="1"/>
  <c r="AU1844" i="1"/>
  <c r="AV1768" i="1"/>
  <c r="AV1663" i="1"/>
  <c r="AU1622" i="1"/>
  <c r="AU1569" i="1"/>
  <c r="AU1457" i="1"/>
  <c r="AV1457" i="1"/>
  <c r="AU1368" i="1"/>
  <c r="AU1333" i="1"/>
  <c r="AV1333" i="1"/>
  <c r="AW1333" i="1"/>
  <c r="AU1193" i="1"/>
  <c r="AV1193" i="1"/>
  <c r="AW1193" i="1"/>
  <c r="AW1074" i="1"/>
  <c r="AU954" i="1"/>
  <c r="AU2279" i="1"/>
  <c r="AV2251" i="1"/>
  <c r="AU2229" i="1"/>
  <c r="AV2140" i="1"/>
  <c r="AW2126" i="1"/>
  <c r="AV2121" i="1"/>
  <c r="AV2072" i="1"/>
  <c r="AV2035" i="1"/>
  <c r="AU1943" i="1"/>
  <c r="AV1866" i="1"/>
  <c r="AV1708" i="1"/>
  <c r="AV1703" i="1"/>
  <c r="AU1681" i="1"/>
  <c r="AV1667" i="1"/>
  <c r="AU1658" i="1"/>
  <c r="AV1617" i="1"/>
  <c r="AU1608" i="1"/>
  <c r="AU1516" i="1"/>
  <c r="AW1516" i="1"/>
  <c r="AV1056" i="1"/>
  <c r="AW1056" i="1"/>
  <c r="AV1009" i="1"/>
  <c r="AV943" i="1"/>
  <c r="AV2372" i="1"/>
  <c r="AW2361" i="1"/>
  <c r="AV2356" i="1"/>
  <c r="AU2332" i="1"/>
  <c r="AU2283" i="1"/>
  <c r="AW2270" i="1"/>
  <c r="AU2233" i="1"/>
  <c r="AW2220" i="1"/>
  <c r="AV2183" i="1"/>
  <c r="AU2106" i="1"/>
  <c r="AW2101" i="1"/>
  <c r="AU2067" i="1"/>
  <c r="AV2063" i="1"/>
  <c r="AW2001" i="1"/>
  <c r="AW1997" i="1"/>
  <c r="AU1934" i="1"/>
  <c r="AW1911" i="1"/>
  <c r="AU1889" i="1"/>
  <c r="AW1861" i="1"/>
  <c r="AU1839" i="1"/>
  <c r="AW1811" i="1"/>
  <c r="AU1782" i="1"/>
  <c r="AV1743" i="1"/>
  <c r="AU1699" i="1"/>
  <c r="AU1649" i="1"/>
  <c r="AW1644" i="1"/>
  <c r="AU1631" i="1"/>
  <c r="AU1308" i="1"/>
  <c r="AU1203" i="1"/>
  <c r="AV1203" i="1"/>
  <c r="AU1168" i="1"/>
  <c r="AV787" i="1"/>
  <c r="AV2327" i="1"/>
  <c r="AU2323" i="1"/>
  <c r="AV2196" i="1"/>
  <c r="AV2158" i="1"/>
  <c r="AV2101" i="1"/>
  <c r="AW2087" i="1"/>
  <c r="AU2023" i="1"/>
  <c r="AV2001" i="1"/>
  <c r="AV1997" i="1"/>
  <c r="AV1911" i="1"/>
  <c r="AV1861" i="1"/>
  <c r="AV1811" i="1"/>
  <c r="AU1755" i="1"/>
  <c r="AU1725" i="1"/>
  <c r="AU1268" i="1"/>
  <c r="AV1268" i="1"/>
  <c r="AW1268" i="1"/>
  <c r="AW1203" i="1"/>
  <c r="AW1073" i="1"/>
  <c r="AV976" i="1"/>
  <c r="AU2352" i="1"/>
  <c r="AU2348" i="1"/>
  <c r="AW2336" i="1"/>
  <c r="AW2265" i="1"/>
  <c r="AW2215" i="1"/>
  <c r="AW2144" i="1"/>
  <c r="AW2109" i="1"/>
  <c r="AV2087" i="1"/>
  <c r="AW2055" i="1"/>
  <c r="AW2020" i="1"/>
  <c r="AW1946" i="1"/>
  <c r="AU1884" i="1"/>
  <c r="AU1834" i="1"/>
  <c r="AU1671" i="1"/>
  <c r="AW1639" i="1"/>
  <c r="AU1626" i="1"/>
  <c r="AV1607" i="1"/>
  <c r="AV1313" i="1"/>
  <c r="AU1238" i="1"/>
  <c r="AU859" i="1"/>
  <c r="AW2376" i="1"/>
  <c r="AV2331" i="1"/>
  <c r="AU2327" i="1"/>
  <c r="AW2163" i="1"/>
  <c r="AV2109" i="1"/>
  <c r="AW2066" i="1"/>
  <c r="AW2062" i="1"/>
  <c r="AV1738" i="1"/>
  <c r="AU1720" i="1"/>
  <c r="AU1313" i="1"/>
  <c r="AW1313" i="1"/>
  <c r="AW823" i="1"/>
  <c r="AU823" i="1"/>
  <c r="AW2356" i="1"/>
  <c r="AU2318" i="1"/>
  <c r="AU2282" i="1"/>
  <c r="AW2260" i="1"/>
  <c r="AU2232" i="1"/>
  <c r="AW2210" i="1"/>
  <c r="AU2105" i="1"/>
  <c r="AV2075" i="1"/>
  <c r="AU1993" i="1"/>
  <c r="AU1933" i="1"/>
  <c r="AU1888" i="1"/>
  <c r="AU1838" i="1"/>
  <c r="AV1776" i="1"/>
  <c r="AU1698" i="1"/>
  <c r="AU1689" i="1"/>
  <c r="AU1675" i="1"/>
  <c r="AU1643" i="1"/>
  <c r="AU1621" i="1"/>
  <c r="AW1591" i="1"/>
  <c r="AU1173" i="1"/>
  <c r="AV1173" i="1"/>
  <c r="AW1173" i="1"/>
  <c r="AU1148" i="1"/>
  <c r="AV986" i="1"/>
  <c r="AW853" i="1"/>
  <c r="AU853" i="1"/>
  <c r="AW2167" i="1"/>
  <c r="AU1955" i="1"/>
  <c r="AV1920" i="1"/>
  <c r="AV1870" i="1"/>
  <c r="AV1820" i="1"/>
  <c r="AV1800" i="1"/>
  <c r="AW1786" i="1"/>
  <c r="AV1758" i="1"/>
  <c r="AV1742" i="1"/>
  <c r="AV1702" i="1"/>
  <c r="AU1693" i="1"/>
  <c r="AV1684" i="1"/>
  <c r="AV1652" i="1"/>
  <c r="AV1318" i="1"/>
  <c r="AW1318" i="1"/>
  <c r="AU1248" i="1"/>
  <c r="AV1248" i="1"/>
  <c r="AW1248" i="1"/>
  <c r="AW1036" i="1"/>
  <c r="AU2347" i="1"/>
  <c r="AU2343" i="1"/>
  <c r="AW2331" i="1"/>
  <c r="AU2326" i="1"/>
  <c r="AV2317" i="1"/>
  <c r="AW2132" i="1"/>
  <c r="AV2104" i="1"/>
  <c r="AV2091" i="1"/>
  <c r="AU2066" i="1"/>
  <c r="AW2041" i="1"/>
  <c r="AW1992" i="1"/>
  <c r="AW1976" i="1"/>
  <c r="AW1950" i="1"/>
  <c r="AV1896" i="1"/>
  <c r="AV1846" i="1"/>
  <c r="AV1719" i="1"/>
  <c r="AW1706" i="1"/>
  <c r="AW1674" i="1"/>
  <c r="AU1661" i="1"/>
  <c r="AV1647" i="1"/>
  <c r="AV1555" i="1"/>
  <c r="AV1283" i="1"/>
  <c r="AW1283" i="1"/>
  <c r="AU1183" i="1"/>
  <c r="AV1183" i="1"/>
  <c r="AW1183" i="1"/>
  <c r="AU2367" i="1"/>
  <c r="AW2300" i="1"/>
  <c r="AU2281" i="1"/>
  <c r="AU2272" i="1"/>
  <c r="AW2250" i="1"/>
  <c r="AU2231" i="1"/>
  <c r="AU2222" i="1"/>
  <c r="AW2200" i="1"/>
  <c r="AW2113" i="1"/>
  <c r="AW2100" i="1"/>
  <c r="AU2086" i="1"/>
  <c r="AU1963" i="1"/>
  <c r="AU1919" i="1"/>
  <c r="AU1878" i="1"/>
  <c r="AU1869" i="1"/>
  <c r="AU1828" i="1"/>
  <c r="AU1819" i="1"/>
  <c r="AV1799" i="1"/>
  <c r="AW1789" i="1"/>
  <c r="AU1785" i="1"/>
  <c r="AW1732" i="1"/>
  <c r="AV1642" i="1"/>
  <c r="AU1611" i="1"/>
  <c r="AW1601" i="1"/>
  <c r="AU1153" i="1"/>
  <c r="AV1018" i="1"/>
  <c r="AU974" i="1"/>
  <c r="AU1566" i="1"/>
  <c r="AV1537" i="1"/>
  <c r="AU1523" i="1"/>
  <c r="AU1485" i="1"/>
  <c r="AV1471" i="1"/>
  <c r="AU1428" i="1"/>
  <c r="AU1393" i="1"/>
  <c r="AW1367" i="1"/>
  <c r="AV1357" i="1"/>
  <c r="AU1299" i="1"/>
  <c r="AV1282" i="1"/>
  <c r="AU1264" i="1"/>
  <c r="AU1214" i="1"/>
  <c r="AU1114" i="1"/>
  <c r="AU1085" i="1"/>
  <c r="AU953" i="1"/>
  <c r="AU940" i="1"/>
  <c r="AU928" i="1"/>
  <c r="AV822" i="1"/>
  <c r="AV795" i="1"/>
  <c r="AU782" i="1"/>
  <c r="AV782" i="1"/>
  <c r="AU711" i="1"/>
  <c r="AU682" i="1"/>
  <c r="AV682" i="1"/>
  <c r="AV653" i="1"/>
  <c r="AV647" i="1"/>
  <c r="AV623" i="1"/>
  <c r="AW358" i="1"/>
  <c r="AV358" i="1"/>
  <c r="AU253" i="1"/>
  <c r="AW173" i="1"/>
  <c r="AV1466" i="1"/>
  <c r="AW1418" i="1"/>
  <c r="AW1413" i="1"/>
  <c r="AV919" i="1"/>
  <c r="AV914" i="1"/>
  <c r="AV767" i="1"/>
  <c r="AW288" i="1"/>
  <c r="AU288" i="1"/>
  <c r="AV288" i="1"/>
  <c r="AW253" i="1"/>
  <c r="AV253" i="1"/>
  <c r="AU173" i="1"/>
  <c r="AV173" i="1"/>
  <c r="AU98" i="1"/>
  <c r="AV98" i="1"/>
  <c r="AW98" i="1"/>
  <c r="AV54" i="1"/>
  <c r="AW54" i="1"/>
  <c r="AU1589" i="1"/>
  <c r="AU1561" i="1"/>
  <c r="AV1527" i="1"/>
  <c r="AU1475" i="1"/>
  <c r="AV1453" i="1"/>
  <c r="AU1448" i="1"/>
  <c r="AU1438" i="1"/>
  <c r="AU1433" i="1"/>
  <c r="AV1422" i="1"/>
  <c r="AV1371" i="1"/>
  <c r="AW1357" i="1"/>
  <c r="AW1338" i="1"/>
  <c r="AU1282" i="1"/>
  <c r="AU1259" i="1"/>
  <c r="AW1237" i="1"/>
  <c r="AW1218" i="1"/>
  <c r="AU1185" i="1"/>
  <c r="AU1171" i="1"/>
  <c r="AV1123" i="1"/>
  <c r="AW1118" i="1"/>
  <c r="AU1080" i="1"/>
  <c r="AW968" i="1"/>
  <c r="AV909" i="1"/>
  <c r="AV830" i="1"/>
  <c r="AU716" i="1"/>
  <c r="AV716" i="1"/>
  <c r="AU545" i="1"/>
  <c r="AU471" i="1"/>
  <c r="AU451" i="1"/>
  <c r="AV451" i="1"/>
  <c r="AW451" i="1"/>
  <c r="AU363" i="1"/>
  <c r="AW323" i="1"/>
  <c r="AU323" i="1"/>
  <c r="AV323" i="1"/>
  <c r="AU242" i="1"/>
  <c r="AW242" i="1"/>
  <c r="AW230" i="1"/>
  <c r="AU103" i="1"/>
  <c r="AV103" i="1"/>
  <c r="AW103" i="1"/>
  <c r="AU1556" i="1"/>
  <c r="AW1403" i="1"/>
  <c r="AW1347" i="1"/>
  <c r="AV1338" i="1"/>
  <c r="AU1294" i="1"/>
  <c r="AV1218" i="1"/>
  <c r="AV1118" i="1"/>
  <c r="AU948" i="1"/>
  <c r="AW943" i="1"/>
  <c r="AV904" i="1"/>
  <c r="AU855" i="1"/>
  <c r="AW786" i="1"/>
  <c r="AW423" i="1"/>
  <c r="AU423" i="1"/>
  <c r="AV423" i="1"/>
  <c r="AV213" i="1"/>
  <c r="AW213" i="1"/>
  <c r="AW178" i="1"/>
  <c r="AV178" i="1"/>
  <c r="AU37" i="1"/>
  <c r="AV37" i="1"/>
  <c r="AW37" i="1"/>
  <c r="AU1593" i="1"/>
  <c r="AU1551" i="1"/>
  <c r="AU1503" i="1"/>
  <c r="AU1443" i="1"/>
  <c r="AW1422" i="1"/>
  <c r="AV1407" i="1"/>
  <c r="AV1376" i="1"/>
  <c r="AV1298" i="1"/>
  <c r="AW1277" i="1"/>
  <c r="AV1263" i="1"/>
  <c r="AU1254" i="1"/>
  <c r="AV1213" i="1"/>
  <c r="AW1208" i="1"/>
  <c r="AV1113" i="1"/>
  <c r="AW1108" i="1"/>
  <c r="AW1089" i="1"/>
  <c r="AV1026" i="1"/>
  <c r="AU923" i="1"/>
  <c r="AU913" i="1"/>
  <c r="AV899" i="1"/>
  <c r="AV894" i="1"/>
  <c r="AU839" i="1"/>
  <c r="AU790" i="1"/>
  <c r="AU771" i="1"/>
  <c r="AV687" i="1"/>
  <c r="AV450" i="1"/>
  <c r="AW368" i="1"/>
  <c r="AV368" i="1"/>
  <c r="AV195" i="1"/>
  <c r="AV183" i="1"/>
  <c r="AW183" i="1"/>
  <c r="AU1588" i="1"/>
  <c r="AU1546" i="1"/>
  <c r="AU1407" i="1"/>
  <c r="AW1307" i="1"/>
  <c r="AU1289" i="1"/>
  <c r="AU1189" i="1"/>
  <c r="AW1041" i="1"/>
  <c r="AU1031" i="1"/>
  <c r="AV1016" i="1"/>
  <c r="AV889" i="1"/>
  <c r="AV884" i="1"/>
  <c r="AV879" i="1"/>
  <c r="AV829" i="1"/>
  <c r="AU825" i="1"/>
  <c r="AV766" i="1"/>
  <c r="AU616" i="1"/>
  <c r="AU503" i="1"/>
  <c r="AU475" i="1"/>
  <c r="AV389" i="1"/>
  <c r="AW328" i="1"/>
  <c r="AU328" i="1"/>
  <c r="AV328" i="1"/>
  <c r="AV258" i="1"/>
  <c r="AU183" i="1"/>
  <c r="AU1541" i="1"/>
  <c r="AU1512" i="1"/>
  <c r="AV1507" i="1"/>
  <c r="AU1432" i="1"/>
  <c r="AV1426" i="1"/>
  <c r="AW1272" i="1"/>
  <c r="AU1249" i="1"/>
  <c r="AU1184" i="1"/>
  <c r="AU1093" i="1"/>
  <c r="AV1065" i="1"/>
  <c r="AV1036" i="1"/>
  <c r="AV1020" i="1"/>
  <c r="AU968" i="1"/>
  <c r="AV955" i="1"/>
  <c r="AV951" i="1"/>
  <c r="AV874" i="1"/>
  <c r="AV869" i="1"/>
  <c r="AW821" i="1"/>
  <c r="AU817" i="1"/>
  <c r="AV802" i="1"/>
  <c r="AV577" i="1"/>
  <c r="AW258" i="1"/>
  <c r="AU258" i="1"/>
  <c r="AU1079" i="1"/>
  <c r="AV1074" i="1"/>
  <c r="AU943" i="1"/>
  <c r="AV864" i="1"/>
  <c r="AU812" i="1"/>
  <c r="AU807" i="1"/>
  <c r="AW775" i="1"/>
  <c r="AU632" i="1"/>
  <c r="AV632" i="1"/>
  <c r="AU263" i="1"/>
  <c r="AU1531" i="1"/>
  <c r="AW1464" i="1"/>
  <c r="AW1267" i="1"/>
  <c r="AU1231" i="1"/>
  <c r="AV1146" i="1"/>
  <c r="AV1088" i="1"/>
  <c r="AU1060" i="1"/>
  <c r="AV1046" i="1"/>
  <c r="AU1025" i="1"/>
  <c r="AV1015" i="1"/>
  <c r="AU997" i="1"/>
  <c r="AU888" i="1"/>
  <c r="AU883" i="1"/>
  <c r="AV859" i="1"/>
  <c r="AU854" i="1"/>
  <c r="AV838" i="1"/>
  <c r="AV824" i="1"/>
  <c r="AV742" i="1"/>
  <c r="AU726" i="1"/>
  <c r="AV657" i="1"/>
  <c r="AV627" i="1"/>
  <c r="AV582" i="1"/>
  <c r="AU531" i="1"/>
  <c r="AU433" i="1"/>
  <c r="AV378" i="1"/>
  <c r="AW240" i="1"/>
  <c r="AU144" i="1"/>
  <c r="AU1573" i="1"/>
  <c r="AV1545" i="1"/>
  <c r="AU1526" i="1"/>
  <c r="AU1497" i="1"/>
  <c r="AU1478" i="1"/>
  <c r="AV1416" i="1"/>
  <c r="AV1401" i="1"/>
  <c r="AU1284" i="1"/>
  <c r="AU1244" i="1"/>
  <c r="AU1169" i="1"/>
  <c r="AW1069" i="1"/>
  <c r="AU1051" i="1"/>
  <c r="AU1030" i="1"/>
  <c r="AU785" i="1"/>
  <c r="AV770" i="1"/>
  <c r="AU770" i="1"/>
  <c r="AU692" i="1"/>
  <c r="AV692" i="1"/>
  <c r="AW383" i="1"/>
  <c r="AU383" i="1"/>
  <c r="AU1587" i="1"/>
  <c r="AU1521" i="1"/>
  <c r="AW1368" i="1"/>
  <c r="AU1302" i="1"/>
  <c r="AU1164" i="1"/>
  <c r="AV1136" i="1"/>
  <c r="AU1055" i="1"/>
  <c r="AU1035" i="1"/>
  <c r="AV1001" i="1"/>
  <c r="AU975" i="1"/>
  <c r="AU863" i="1"/>
  <c r="AU828" i="1"/>
  <c r="AV697" i="1"/>
  <c r="AU662" i="1"/>
  <c r="AV662" i="1"/>
  <c r="AV333" i="1"/>
  <c r="AW268" i="1"/>
  <c r="AU268" i="1"/>
  <c r="AV268" i="1"/>
  <c r="AU118" i="1"/>
  <c r="AV118" i="1"/>
  <c r="AV74" i="1"/>
  <c r="AW74" i="1"/>
  <c r="AU46" i="1"/>
  <c r="AW46" i="1"/>
  <c r="AW13" i="1"/>
  <c r="AU1601" i="1"/>
  <c r="AV1577" i="1"/>
  <c r="AU1563" i="1"/>
  <c r="AU1554" i="1"/>
  <c r="AV1535" i="1"/>
  <c r="AV1516" i="1"/>
  <c r="AU1487" i="1"/>
  <c r="AV1482" i="1"/>
  <c r="AU1468" i="1"/>
  <c r="AU1464" i="1"/>
  <c r="AW1459" i="1"/>
  <c r="AW1323" i="1"/>
  <c r="AU1239" i="1"/>
  <c r="AV1178" i="1"/>
  <c r="AU1040" i="1"/>
  <c r="AU988" i="1"/>
  <c r="AV946" i="1"/>
  <c r="AU892" i="1"/>
  <c r="AU806" i="1"/>
  <c r="AV637" i="1"/>
  <c r="AW581" i="1"/>
  <c r="AU581" i="1"/>
  <c r="AU570" i="1"/>
  <c r="AU536" i="1"/>
  <c r="AW495" i="1"/>
  <c r="AU489" i="1"/>
  <c r="AU128" i="1"/>
  <c r="AV128" i="1"/>
  <c r="AU13" i="1"/>
  <c r="AV13" i="1"/>
  <c r="AV1511" i="1"/>
  <c r="AW1297" i="1"/>
  <c r="AW1243" i="1"/>
  <c r="AW1168" i="1"/>
  <c r="AU1154" i="1"/>
  <c r="AV1126" i="1"/>
  <c r="AW1096" i="1"/>
  <c r="AU1073" i="1"/>
  <c r="AW1064" i="1"/>
  <c r="AU1045" i="1"/>
  <c r="AU1024" i="1"/>
  <c r="AU963" i="1"/>
  <c r="AU848" i="1"/>
  <c r="AW801" i="1"/>
  <c r="AU597" i="1"/>
  <c r="AV597" i="1"/>
  <c r="AW443" i="1"/>
  <c r="AV409" i="1"/>
  <c r="AV398" i="1"/>
  <c r="AV349" i="1"/>
  <c r="AU338" i="1"/>
  <c r="AW303" i="1"/>
  <c r="AU303" i="1"/>
  <c r="AV303" i="1"/>
  <c r="AU106" i="1"/>
  <c r="AU57" i="1"/>
  <c r="AV57" i="1"/>
  <c r="AU1596" i="1"/>
  <c r="AU1558" i="1"/>
  <c r="AU1544" i="1"/>
  <c r="AV1525" i="1"/>
  <c r="AV1506" i="1"/>
  <c r="AU1477" i="1"/>
  <c r="AW1378" i="1"/>
  <c r="AU1309" i="1"/>
  <c r="AU1279" i="1"/>
  <c r="AU1149" i="1"/>
  <c r="AU1130" i="1"/>
  <c r="AV1101" i="1"/>
  <c r="AU1050" i="1"/>
  <c r="AW1029" i="1"/>
  <c r="AU1014" i="1"/>
  <c r="AU1005" i="1"/>
  <c r="AU938" i="1"/>
  <c r="AV929" i="1"/>
  <c r="AW872" i="1"/>
  <c r="AW837" i="1"/>
  <c r="AU820" i="1"/>
  <c r="AW707" i="1"/>
  <c r="AV707" i="1"/>
  <c r="AU443" i="1"/>
  <c r="AV443" i="1"/>
  <c r="AW338" i="1"/>
  <c r="AV338" i="1"/>
  <c r="AW273" i="1"/>
  <c r="AU273" i="1"/>
  <c r="AV273" i="1"/>
  <c r="AU1591" i="1"/>
  <c r="AU1553" i="1"/>
  <c r="AV1501" i="1"/>
  <c r="AW1434" i="1"/>
  <c r="AV1430" i="1"/>
  <c r="AV1378" i="1"/>
  <c r="AU1373" i="1"/>
  <c r="AW1322" i="1"/>
  <c r="AU1234" i="1"/>
  <c r="AU1211" i="1"/>
  <c r="AU1111" i="1"/>
  <c r="AU1068" i="1"/>
  <c r="AW1018" i="1"/>
  <c r="AW1009" i="1"/>
  <c r="AU901" i="1"/>
  <c r="AV853" i="1"/>
  <c r="AV773" i="1"/>
  <c r="AV763" i="1"/>
  <c r="AV702" i="1"/>
  <c r="AV602" i="1"/>
  <c r="AV148" i="1"/>
  <c r="AV34" i="1"/>
  <c r="AU1548" i="1"/>
  <c r="AV1496" i="1"/>
  <c r="AV1358" i="1"/>
  <c r="AW1348" i="1"/>
  <c r="AU1274" i="1"/>
  <c r="AU1265" i="1"/>
  <c r="AV1238" i="1"/>
  <c r="AV1158" i="1"/>
  <c r="AW1153" i="1"/>
  <c r="AU1054" i="1"/>
  <c r="AU891" i="1"/>
  <c r="AV827" i="1"/>
  <c r="AV823" i="1"/>
  <c r="AU815" i="1"/>
  <c r="AW810" i="1"/>
  <c r="AU541" i="1"/>
  <c r="AV500" i="1"/>
  <c r="AU468" i="1"/>
  <c r="AW468" i="1"/>
  <c r="AV458" i="1"/>
  <c r="AW458" i="1"/>
  <c r="AU408" i="1"/>
  <c r="AU343" i="1"/>
  <c r="AU1586" i="1"/>
  <c r="AV1491" i="1"/>
  <c r="AW1363" i="1"/>
  <c r="AW1353" i="1"/>
  <c r="AV1348" i="1"/>
  <c r="AW1308" i="1"/>
  <c r="AW1278" i="1"/>
  <c r="AV1153" i="1"/>
  <c r="AW1148" i="1"/>
  <c r="AU1134" i="1"/>
  <c r="AU1044" i="1"/>
  <c r="AW1013" i="1"/>
  <c r="AU983" i="1"/>
  <c r="AU958" i="1"/>
  <c r="AW953" i="1"/>
  <c r="AU949" i="1"/>
  <c r="AU933" i="1"/>
  <c r="AW928" i="1"/>
  <c r="AV777" i="1"/>
  <c r="AV677" i="1"/>
  <c r="AU642" i="1"/>
  <c r="AV642" i="1"/>
  <c r="AU278" i="1"/>
  <c r="AU153" i="1"/>
  <c r="AV153" i="1"/>
  <c r="AW153" i="1"/>
  <c r="AU1581" i="1"/>
  <c r="AW1566" i="1"/>
  <c r="AU1557" i="1"/>
  <c r="AU1524" i="1"/>
  <c r="AV1505" i="1"/>
  <c r="AV1486" i="1"/>
  <c r="AW1471" i="1"/>
  <c r="AU1458" i="1"/>
  <c r="AV1308" i="1"/>
  <c r="AU1304" i="1"/>
  <c r="AW1287" i="1"/>
  <c r="AV1278" i="1"/>
  <c r="AU1269" i="1"/>
  <c r="AW1233" i="1"/>
  <c r="AU1210" i="1"/>
  <c r="AU1196" i="1"/>
  <c r="AV1148" i="1"/>
  <c r="AW1143" i="1"/>
  <c r="AU1081" i="1"/>
  <c r="AW1049" i="1"/>
  <c r="AU995" i="1"/>
  <c r="AU978" i="1"/>
  <c r="AV953" i="1"/>
  <c r="AV928" i="1"/>
  <c r="AV924" i="1"/>
  <c r="AU866" i="1"/>
  <c r="AW819" i="1"/>
  <c r="AU795" i="1"/>
  <c r="AW791" i="1"/>
  <c r="AV772" i="1"/>
  <c r="AU612" i="1"/>
  <c r="AV612" i="1"/>
  <c r="AU596" i="1"/>
  <c r="AW413" i="1"/>
  <c r="AU413" i="1"/>
  <c r="AW318" i="1"/>
  <c r="AV318" i="1"/>
  <c r="AW313" i="1"/>
  <c r="AU313" i="1"/>
  <c r="AV313" i="1"/>
  <c r="AV237" i="1"/>
  <c r="AU121" i="1"/>
  <c r="AV88" i="1"/>
  <c r="AU1576" i="1"/>
  <c r="AU1552" i="1"/>
  <c r="AU1519" i="1"/>
  <c r="AV1500" i="1"/>
  <c r="AV1481" i="1"/>
  <c r="AW1466" i="1"/>
  <c r="AU1449" i="1"/>
  <c r="AV1418" i="1"/>
  <c r="AW1393" i="1"/>
  <c r="AV1367" i="1"/>
  <c r="AW1273" i="1"/>
  <c r="AV1233" i="1"/>
  <c r="AV1143" i="1"/>
  <c r="AW1138" i="1"/>
  <c r="AV1085" i="1"/>
  <c r="AW1053" i="1"/>
  <c r="AU1009" i="1"/>
  <c r="AU919" i="1"/>
  <c r="AU914" i="1"/>
  <c r="AU814" i="1"/>
  <c r="AU787" i="1"/>
  <c r="AW782" i="1"/>
  <c r="AU750" i="1"/>
  <c r="AW283" i="1"/>
  <c r="AU283" i="1"/>
  <c r="AV283" i="1"/>
  <c r="AW93" i="1"/>
  <c r="AU1571" i="1"/>
  <c r="AW1561" i="1"/>
  <c r="AU1547" i="1"/>
  <c r="AU1528" i="1"/>
  <c r="AU1514" i="1"/>
  <c r="AV1495" i="1"/>
  <c r="AV1476" i="1"/>
  <c r="AW1454" i="1"/>
  <c r="AU1444" i="1"/>
  <c r="AW1439" i="1"/>
  <c r="AW1433" i="1"/>
  <c r="AU1423" i="1"/>
  <c r="AU1418" i="1"/>
  <c r="AV1413" i="1"/>
  <c r="AV1377" i="1"/>
  <c r="AU1219" i="1"/>
  <c r="AU1119" i="1"/>
  <c r="AV1099" i="1"/>
  <c r="AU965" i="1"/>
  <c r="AW948" i="1"/>
  <c r="AU909" i="1"/>
  <c r="AU846" i="1"/>
  <c r="AU830" i="1"/>
  <c r="AV809" i="1"/>
  <c r="AV804" i="1"/>
  <c r="AU756" i="1"/>
  <c r="AU717" i="1"/>
  <c r="AW606" i="1"/>
  <c r="AU606" i="1"/>
  <c r="AW418" i="1"/>
  <c r="AU418" i="1"/>
  <c r="AV418" i="1"/>
  <c r="AU358" i="1"/>
  <c r="AU93" i="1"/>
  <c r="AV93" i="1"/>
  <c r="AU66" i="1"/>
  <c r="AW66" i="1"/>
  <c r="AW780" i="1"/>
  <c r="AU755" i="1"/>
  <c r="AV590" i="1"/>
  <c r="AV565" i="1"/>
  <c r="AV535" i="1"/>
  <c r="AU416" i="1"/>
  <c r="AU378" i="1"/>
  <c r="AU333" i="1"/>
  <c r="AU320" i="1"/>
  <c r="AU266" i="1"/>
  <c r="AV240" i="1"/>
  <c r="AU193" i="1"/>
  <c r="AU151" i="1"/>
  <c r="AV109" i="1"/>
  <c r="AU615" i="1"/>
  <c r="AV572" i="1"/>
  <c r="AV547" i="1"/>
  <c r="AU539" i="1"/>
  <c r="AU502" i="1"/>
  <c r="AW485" i="1"/>
  <c r="AV403" i="1"/>
  <c r="AV353" i="1"/>
  <c r="AU293" i="1"/>
  <c r="AV275" i="1"/>
  <c r="AV133" i="1"/>
  <c r="AU4" i="1"/>
  <c r="AW556" i="1"/>
  <c r="AV530" i="1"/>
  <c r="AU315" i="1"/>
  <c r="AU155" i="1"/>
  <c r="AU125" i="1"/>
  <c r="AU52" i="1"/>
  <c r="AW693" i="1"/>
  <c r="AW666" i="1"/>
  <c r="AU640" i="1"/>
  <c r="AU493" i="1"/>
  <c r="AU463" i="1"/>
  <c r="AW279" i="1"/>
  <c r="AV270" i="1"/>
  <c r="AV230" i="1"/>
  <c r="AW34" i="1"/>
  <c r="AW16" i="1"/>
  <c r="AW758" i="1"/>
  <c r="AW723" i="1"/>
  <c r="AW706" i="1"/>
  <c r="AV652" i="1"/>
  <c r="AV622" i="1"/>
  <c r="AU610" i="1"/>
  <c r="AV585" i="1"/>
  <c r="AV560" i="1"/>
  <c r="AV525" i="1"/>
  <c r="AW510" i="1"/>
  <c r="AW497" i="1"/>
  <c r="AU480" i="1"/>
  <c r="AV386" i="1"/>
  <c r="AU373" i="1"/>
  <c r="AV306" i="1"/>
  <c r="AV274" i="1"/>
  <c r="AU256" i="1"/>
  <c r="AU247" i="1"/>
  <c r="AU235" i="1"/>
  <c r="AU225" i="1"/>
  <c r="AU215" i="1"/>
  <c r="AU73" i="1"/>
  <c r="AW68" i="1"/>
  <c r="AU12" i="1"/>
  <c r="AW736" i="1"/>
  <c r="AU476" i="1"/>
  <c r="AV473" i="1"/>
  <c r="AW436" i="1"/>
  <c r="AU415" i="1"/>
  <c r="AV265" i="1"/>
  <c r="AV55" i="1"/>
  <c r="AV42" i="1"/>
  <c r="AW722" i="1"/>
  <c r="AW718" i="1"/>
  <c r="AU710" i="1"/>
  <c r="AU635" i="1"/>
  <c r="AW601" i="1"/>
  <c r="AW576" i="1"/>
  <c r="AW551" i="1"/>
  <c r="AV514" i="1"/>
  <c r="AW492" i="1"/>
  <c r="AV462" i="1"/>
  <c r="AV432" i="1"/>
  <c r="AV348" i="1"/>
  <c r="AU310" i="1"/>
  <c r="AV301" i="1"/>
  <c r="AV278" i="1"/>
  <c r="AV269" i="1"/>
  <c r="AU251" i="1"/>
  <c r="AU220" i="1"/>
  <c r="AW188" i="1"/>
  <c r="AU175" i="1"/>
  <c r="AU120" i="1"/>
  <c r="AV46" i="1"/>
  <c r="AV33" i="1"/>
  <c r="AU340" i="1"/>
  <c r="AV260" i="1"/>
  <c r="AW643" i="1"/>
  <c r="AV605" i="1"/>
  <c r="AV580" i="1"/>
  <c r="AV555" i="1"/>
  <c r="AU528" i="1"/>
  <c r="AW500" i="1"/>
  <c r="AW487" i="1"/>
  <c r="AW475" i="1"/>
  <c r="AW465" i="1"/>
  <c r="AW431" i="1"/>
  <c r="AV414" i="1"/>
  <c r="AV393" i="1"/>
  <c r="AU305" i="1"/>
  <c r="AU296" i="1"/>
  <c r="AU234" i="1"/>
  <c r="AU224" i="1"/>
  <c r="AW136" i="1"/>
  <c r="AU99" i="1"/>
  <c r="AV63" i="1"/>
  <c r="AW766" i="1"/>
  <c r="AU713" i="1"/>
  <c r="AV513" i="1"/>
  <c r="AV487" i="1"/>
  <c r="AW479" i="1"/>
  <c r="AV431" i="1"/>
  <c r="AV331" i="1"/>
  <c r="AU287" i="1"/>
  <c r="AV255" i="1"/>
  <c r="AW123" i="1"/>
  <c r="AU630" i="1"/>
  <c r="AW596" i="1"/>
  <c r="AW571" i="1"/>
  <c r="AW546" i="1"/>
  <c r="AW504" i="1"/>
  <c r="AU300" i="1"/>
  <c r="AU200" i="1"/>
  <c r="AU115" i="1"/>
  <c r="AV45" i="1"/>
  <c r="AU752" i="1"/>
  <c r="AV743" i="1"/>
  <c r="AW673" i="1"/>
  <c r="AW638" i="1"/>
  <c r="AU604" i="1"/>
  <c r="AU579" i="1"/>
  <c r="AU554" i="1"/>
  <c r="AU491" i="1"/>
  <c r="AW438" i="1"/>
  <c r="AW401" i="1"/>
  <c r="AV376" i="1"/>
  <c r="AV343" i="1"/>
  <c r="AV291" i="1"/>
  <c r="AU282" i="1"/>
  <c r="AW259" i="1"/>
  <c r="AV250" i="1"/>
  <c r="AU228" i="1"/>
  <c r="AU149" i="1"/>
  <c r="AW62" i="1"/>
  <c r="AU19" i="1"/>
  <c r="AW761" i="1"/>
  <c r="AW738" i="1"/>
  <c r="AW726" i="1"/>
  <c r="AV600" i="1"/>
  <c r="AV575" i="1"/>
  <c r="AV550" i="1"/>
  <c r="AW541" i="1"/>
  <c r="AW478" i="1"/>
  <c r="AV438" i="1"/>
  <c r="AU405" i="1"/>
  <c r="AV363" i="1"/>
  <c r="AU335" i="1"/>
  <c r="AV263" i="1"/>
  <c r="AW245" i="1"/>
  <c r="AV58" i="1"/>
  <c r="AU777" i="1"/>
  <c r="AU773" i="1"/>
  <c r="AW721" i="1"/>
  <c r="AU708" i="1"/>
  <c r="AW503" i="1"/>
  <c r="AW486" i="1"/>
  <c r="AV461" i="1"/>
  <c r="AU401" i="1"/>
  <c r="AV308" i="1"/>
  <c r="AV295" i="1"/>
  <c r="AU223" i="1"/>
  <c r="AW148" i="1"/>
  <c r="AV85" i="1"/>
  <c r="AV75" i="1"/>
  <c r="AV32" i="1"/>
  <c r="AW765" i="1"/>
  <c r="AU738" i="1"/>
  <c r="AU712" i="1"/>
  <c r="AU625" i="1"/>
  <c r="AW591" i="1"/>
  <c r="AW566" i="1"/>
  <c r="AW536" i="1"/>
  <c r="AV517" i="1"/>
  <c r="AU330" i="1"/>
  <c r="AU281" i="1"/>
  <c r="AU213" i="1"/>
  <c r="AU165" i="1"/>
  <c r="AV66" i="1"/>
  <c r="AW53" i="1"/>
  <c r="AU27" i="1"/>
  <c r="AV756" i="1"/>
  <c r="AW686" i="1"/>
  <c r="AW490" i="1"/>
  <c r="AW482" i="1"/>
  <c r="AW471" i="1"/>
  <c r="AW421" i="1"/>
  <c r="AV334" i="1"/>
  <c r="AV321" i="1"/>
  <c r="AV290" i="1"/>
  <c r="AU110" i="1"/>
  <c r="AU84" i="1"/>
  <c r="AU742" i="1"/>
  <c r="AW616" i="1"/>
  <c r="AV595" i="1"/>
  <c r="AV570" i="1"/>
  <c r="AV545" i="1"/>
  <c r="AW531" i="1"/>
  <c r="AW511" i="1"/>
  <c r="AV446" i="1"/>
  <c r="AV379" i="1"/>
  <c r="AV780" i="1"/>
  <c r="AV711" i="1"/>
  <c r="AU703" i="1"/>
  <c r="AW681" i="1"/>
  <c r="AU590" i="1"/>
  <c r="AU565" i="1"/>
  <c r="AU535" i="1"/>
  <c r="AV511" i="1"/>
  <c r="AV408" i="1"/>
  <c r="AV396" i="1"/>
  <c r="AW294" i="1"/>
  <c r="AV285" i="1"/>
  <c r="AU267" i="1"/>
  <c r="AU231" i="1"/>
  <c r="AU208" i="1"/>
  <c r="AU134" i="1"/>
  <c r="AW43" i="1"/>
  <c r="AW4" i="1"/>
  <c r="AW760" i="1"/>
  <c r="AW746" i="1"/>
  <c r="AU620" i="1"/>
  <c r="AW586" i="1"/>
  <c r="AW561" i="1"/>
  <c r="AV540" i="1"/>
  <c r="AW526" i="1"/>
  <c r="AV507" i="1"/>
  <c r="AW474" i="1"/>
  <c r="AW464" i="1"/>
  <c r="AV433" i="1"/>
  <c r="AW391" i="1"/>
  <c r="AU325" i="1"/>
  <c r="AV298" i="1"/>
  <c r="AU271" i="1"/>
  <c r="AW193" i="1"/>
  <c r="AU185" i="1"/>
  <c r="AU130" i="1"/>
  <c r="AW113" i="1"/>
  <c r="AU109" i="1"/>
  <c r="AW88" i="1"/>
  <c r="AV65" i="1"/>
  <c r="AW8" i="1"/>
  <c r="AV4" i="1"/>
  <c r="AU707" i="1"/>
  <c r="AW611" i="1"/>
  <c r="AU556" i="1"/>
  <c r="AU530" i="1"/>
  <c r="AU516" i="1"/>
  <c r="AV477" i="1"/>
  <c r="AW416" i="1"/>
  <c r="AV280" i="1"/>
  <c r="AU198" i="1"/>
  <c r="AW61" i="1"/>
  <c r="AW52" i="1"/>
  <c r="AU47" i="1"/>
  <c r="AU17" i="1"/>
  <c r="AV2420" i="1"/>
  <c r="AU2520" i="1"/>
  <c r="AV2497" i="1"/>
  <c r="AW2497" i="1"/>
  <c r="AV2440" i="1"/>
  <c r="AV2472" i="1"/>
  <c r="AW2472" i="1"/>
  <c r="AV2528" i="1"/>
  <c r="AV2523" i="1"/>
  <c r="AW2523" i="1"/>
  <c r="AU2519" i="1"/>
  <c r="AV2514" i="1"/>
  <c r="AW2514" i="1"/>
  <c r="AV2509" i="1"/>
  <c r="AV2504" i="1"/>
  <c r="AW2504" i="1"/>
  <c r="AU2527" i="1"/>
  <c r="AV2527" i="1"/>
  <c r="AW2527" i="1"/>
  <c r="AV2518" i="1"/>
  <c r="AW2518" i="1"/>
  <c r="AV2479" i="1"/>
  <c r="AW2479" i="1"/>
  <c r="AV2459" i="1"/>
  <c r="AW2459" i="1"/>
  <c r="AV2526" i="1"/>
  <c r="AW2526" i="1"/>
  <c r="AU2517" i="1"/>
  <c r="AV2517" i="1"/>
  <c r="AU2526" i="1"/>
  <c r="AW2517" i="1"/>
  <c r="AV2430" i="1"/>
  <c r="AV2495" i="1"/>
  <c r="AV2450" i="1"/>
  <c r="AV2405" i="1"/>
  <c r="AV2507" i="1"/>
  <c r="AV2482" i="1"/>
  <c r="AV2470" i="1"/>
  <c r="AV2409" i="1"/>
  <c r="AV2530" i="1"/>
  <c r="AV2494" i="1"/>
  <c r="AW2511" i="1"/>
  <c r="AU2508" i="1"/>
  <c r="AW2505" i="1"/>
  <c r="AU2505" i="1"/>
  <c r="AU2483" i="1"/>
  <c r="AW2483" i="1"/>
  <c r="AW2480" i="1"/>
  <c r="AU2480" i="1"/>
  <c r="AU2374" i="1"/>
  <c r="AV2374" i="1"/>
  <c r="AW2374" i="1"/>
  <c r="AW2355" i="1"/>
  <c r="AU2355" i="1"/>
  <c r="AV2355" i="1"/>
  <c r="AW2335" i="1"/>
  <c r="AU2335" i="1"/>
  <c r="AV2335" i="1"/>
  <c r="AU2309" i="1"/>
  <c r="AV2309" i="1"/>
  <c r="AW2309" i="1"/>
  <c r="AV2143" i="1"/>
  <c r="AW2143" i="1"/>
  <c r="AV2119" i="1"/>
  <c r="AW2119" i="1"/>
  <c r="AU2529" i="1"/>
  <c r="AU2464" i="1"/>
  <c r="AV2447" i="1"/>
  <c r="AV2437" i="1"/>
  <c r="AV2427" i="1"/>
  <c r="AV2417" i="1"/>
  <c r="AU2414" i="1"/>
  <c r="AW2414" i="1"/>
  <c r="AU2407" i="1"/>
  <c r="AU2393" i="1"/>
  <c r="AV2393" i="1"/>
  <c r="AW2393" i="1"/>
  <c r="AV2381" i="1"/>
  <c r="AV2342" i="1"/>
  <c r="AV2272" i="1"/>
  <c r="AW2272" i="1"/>
  <c r="AU2259" i="1"/>
  <c r="AV2222" i="1"/>
  <c r="AW2222" i="1"/>
  <c r="AU2209" i="1"/>
  <c r="AU2171" i="1"/>
  <c r="AV2128" i="1"/>
  <c r="AU2489" i="1"/>
  <c r="AW2486" i="1"/>
  <c r="AU2467" i="1"/>
  <c r="AU2454" i="1"/>
  <c r="AW2454" i="1"/>
  <c r="AU2444" i="1"/>
  <c r="AW2444" i="1"/>
  <c r="AU2434" i="1"/>
  <c r="AW2434" i="1"/>
  <c r="AU2424" i="1"/>
  <c r="AW2424" i="1"/>
  <c r="AU2389" i="1"/>
  <c r="AV2389" i="1"/>
  <c r="AW2389" i="1"/>
  <c r="AV2377" i="1"/>
  <c r="AU2263" i="1"/>
  <c r="AU2213" i="1"/>
  <c r="AU2142" i="1"/>
  <c r="AU2492" i="1"/>
  <c r="AW2400" i="1"/>
  <c r="AU2400" i="1"/>
  <c r="AW2370" i="1"/>
  <c r="AU2370" i="1"/>
  <c r="AU2358" i="1"/>
  <c r="AV2358" i="1"/>
  <c r="AW2358" i="1"/>
  <c r="AU2354" i="1"/>
  <c r="AV2354" i="1"/>
  <c r="AW2354" i="1"/>
  <c r="AU2334" i="1"/>
  <c r="AV2334" i="1"/>
  <c r="AW2334" i="1"/>
  <c r="AU2304" i="1"/>
  <c r="AV2304" i="1"/>
  <c r="AW2304" i="1"/>
  <c r="AV2267" i="1"/>
  <c r="AW2267" i="1"/>
  <c r="AV2217" i="1"/>
  <c r="AW2217" i="1"/>
  <c r="AU2161" i="1"/>
  <c r="AV2161" i="1"/>
  <c r="AW2161" i="1"/>
  <c r="AV2146" i="1"/>
  <c r="AW2146" i="1"/>
  <c r="AV2142" i="1"/>
  <c r="AW2142" i="1"/>
  <c r="AU2137" i="1"/>
  <c r="AV2137" i="1"/>
  <c r="AW2137" i="1"/>
  <c r="AV2123" i="1"/>
  <c r="AW2123" i="1"/>
  <c r="AV2118" i="1"/>
  <c r="AW2118" i="1"/>
  <c r="AU2100" i="1"/>
  <c r="AV2100" i="1"/>
  <c r="AU2498" i="1"/>
  <c r="AW2498" i="1"/>
  <c r="AW2495" i="1"/>
  <c r="AU2495" i="1"/>
  <c r="AU2473" i="1"/>
  <c r="AW2473" i="1"/>
  <c r="AW2470" i="1"/>
  <c r="AU2470" i="1"/>
  <c r="AU2457" i="1"/>
  <c r="AV2406" i="1"/>
  <c r="AU2403" i="1"/>
  <c r="AV2403" i="1"/>
  <c r="AW2403" i="1"/>
  <c r="AV2392" i="1"/>
  <c r="AU2377" i="1"/>
  <c r="AU2267" i="1"/>
  <c r="AU2258" i="1"/>
  <c r="AU2217" i="1"/>
  <c r="AU2208" i="1"/>
  <c r="AU2170" i="1"/>
  <c r="AU2146" i="1"/>
  <c r="AV2466" i="1"/>
  <c r="AW2410" i="1"/>
  <c r="AU2410" i="1"/>
  <c r="AW2385" i="1"/>
  <c r="AU2385" i="1"/>
  <c r="AW2381" i="1"/>
  <c r="AU2373" i="1"/>
  <c r="AV2373" i="1"/>
  <c r="AW2373" i="1"/>
  <c r="AW2350" i="1"/>
  <c r="AU2350" i="1"/>
  <c r="AV2350" i="1"/>
  <c r="AW2330" i="1"/>
  <c r="AU2330" i="1"/>
  <c r="AV2330" i="1"/>
  <c r="AU2299" i="1"/>
  <c r="AV2299" i="1"/>
  <c r="AW2299" i="1"/>
  <c r="AV2262" i="1"/>
  <c r="AW2262" i="1"/>
  <c r="AU2249" i="1"/>
  <c r="AV2212" i="1"/>
  <c r="AW2212" i="1"/>
  <c r="AU2199" i="1"/>
  <c r="AU2141" i="1"/>
  <c r="AV2141" i="1"/>
  <c r="AW2141" i="1"/>
  <c r="AU2090" i="1"/>
  <c r="AV2090" i="1"/>
  <c r="AW2090" i="1"/>
  <c r="AU2045" i="1"/>
  <c r="AV2045" i="1"/>
  <c r="AW2045" i="1"/>
  <c r="AU2504" i="1"/>
  <c r="AW2501" i="1"/>
  <c r="AU2479" i="1"/>
  <c r="AW2476" i="1"/>
  <c r="AU2463" i="1"/>
  <c r="AV2463" i="1"/>
  <c r="AW2463" i="1"/>
  <c r="AW2460" i="1"/>
  <c r="AU2460" i="1"/>
  <c r="AU2413" i="1"/>
  <c r="AV2413" i="1"/>
  <c r="AW2413" i="1"/>
  <c r="AU2392" i="1"/>
  <c r="AU2369" i="1"/>
  <c r="AV2369" i="1"/>
  <c r="AW2369" i="1"/>
  <c r="AV2357" i="1"/>
  <c r="AV2337" i="1"/>
  <c r="AV2307" i="1"/>
  <c r="AU2303" i="1"/>
  <c r="AU2253" i="1"/>
  <c r="AU2203" i="1"/>
  <c r="AV2180" i="1"/>
  <c r="AU2174" i="1"/>
  <c r="AU2510" i="1"/>
  <c r="AU2507" i="1"/>
  <c r="AU2482" i="1"/>
  <c r="AU2453" i="1"/>
  <c r="AV2453" i="1"/>
  <c r="AW2453" i="1"/>
  <c r="AW2450" i="1"/>
  <c r="AU2450" i="1"/>
  <c r="AU2443" i="1"/>
  <c r="AV2443" i="1"/>
  <c r="AW2443" i="1"/>
  <c r="AW2440" i="1"/>
  <c r="AU2440" i="1"/>
  <c r="AU2433" i="1"/>
  <c r="AV2433" i="1"/>
  <c r="AW2433" i="1"/>
  <c r="AW2430" i="1"/>
  <c r="AU2430" i="1"/>
  <c r="AU2423" i="1"/>
  <c r="AV2423" i="1"/>
  <c r="AW2423" i="1"/>
  <c r="AW2420" i="1"/>
  <c r="AU2420" i="1"/>
  <c r="AU2388" i="1"/>
  <c r="AV2388" i="1"/>
  <c r="AW2388" i="1"/>
  <c r="AU2294" i="1"/>
  <c r="AV2294" i="1"/>
  <c r="AW2294" i="1"/>
  <c r="AV2257" i="1"/>
  <c r="AW2257" i="1"/>
  <c r="AV2207" i="1"/>
  <c r="AW2207" i="1"/>
  <c r="AU2155" i="1"/>
  <c r="AV2155" i="1"/>
  <c r="AW2155" i="1"/>
  <c r="AU2488" i="1"/>
  <c r="AW2488" i="1"/>
  <c r="AW2485" i="1"/>
  <c r="AU2485" i="1"/>
  <c r="AW2406" i="1"/>
  <c r="AV2402" i="1"/>
  <c r="AU2399" i="1"/>
  <c r="AW2399" i="1"/>
  <c r="AU2384" i="1"/>
  <c r="AV2384" i="1"/>
  <c r="AW2384" i="1"/>
  <c r="AU2357" i="1"/>
  <c r="AU2349" i="1"/>
  <c r="AV2349" i="1"/>
  <c r="AW2349" i="1"/>
  <c r="AU2337" i="1"/>
  <c r="AU2329" i="1"/>
  <c r="AV2329" i="1"/>
  <c r="AW2329" i="1"/>
  <c r="AW2325" i="1"/>
  <c r="AU2325" i="1"/>
  <c r="AV2325" i="1"/>
  <c r="AU2307" i="1"/>
  <c r="AU2257" i="1"/>
  <c r="AU2207" i="1"/>
  <c r="AU2169" i="1"/>
  <c r="AV2169" i="1"/>
  <c r="AW2169" i="1"/>
  <c r="AV2160" i="1"/>
  <c r="AW2160" i="1"/>
  <c r="AU2085" i="1"/>
  <c r="AW2085" i="1"/>
  <c r="AW2520" i="1"/>
  <c r="AU2518" i="1"/>
  <c r="AW2512" i="1"/>
  <c r="AW2466" i="1"/>
  <c r="AW2462" i="1"/>
  <c r="AW2365" i="1"/>
  <c r="AU2365" i="1"/>
  <c r="AV2302" i="1"/>
  <c r="AW2302" i="1"/>
  <c r="AU2289" i="1"/>
  <c r="AV2289" i="1"/>
  <c r="AW2289" i="1"/>
  <c r="AV2252" i="1"/>
  <c r="AW2252" i="1"/>
  <c r="AU2239" i="1"/>
  <c r="AV2202" i="1"/>
  <c r="AW2202" i="1"/>
  <c r="AU2189" i="1"/>
  <c r="AW2154" i="1"/>
  <c r="AU2131" i="1"/>
  <c r="AW2131" i="1"/>
  <c r="AU2107" i="1"/>
  <c r="AV2085" i="1"/>
  <c r="AV2068" i="1"/>
  <c r="AW2525" i="1"/>
  <c r="AU2523" i="1"/>
  <c r="AV2520" i="1"/>
  <c r="AV2512" i="1"/>
  <c r="AW2509" i="1"/>
  <c r="AV2506" i="1"/>
  <c r="AU2494" i="1"/>
  <c r="AU2469" i="1"/>
  <c r="AV2462" i="1"/>
  <c r="AU2409" i="1"/>
  <c r="AW2409" i="1"/>
  <c r="AW2345" i="1"/>
  <c r="AU2345" i="1"/>
  <c r="AV2345" i="1"/>
  <c r="AU2179" i="1"/>
  <c r="AV2179" i="1"/>
  <c r="AW2179" i="1"/>
  <c r="AV2164" i="1"/>
  <c r="AW2164" i="1"/>
  <c r="AU2154" i="1"/>
  <c r="AV2154" i="1"/>
  <c r="AU2060" i="1"/>
  <c r="AV2060" i="1"/>
  <c r="AW2060" i="1"/>
  <c r="AW2530" i="1"/>
  <c r="AU2528" i="1"/>
  <c r="AU2506" i="1"/>
  <c r="AU2497" i="1"/>
  <c r="AW2484" i="1"/>
  <c r="AU2481" i="1"/>
  <c r="AU2472" i="1"/>
  <c r="AV2452" i="1"/>
  <c r="AV2442" i="1"/>
  <c r="AV2432" i="1"/>
  <c r="AV2422" i="1"/>
  <c r="AW2380" i="1"/>
  <c r="AU2380" i="1"/>
  <c r="AU2368" i="1"/>
  <c r="AV2368" i="1"/>
  <c r="AW2368" i="1"/>
  <c r="AU2324" i="1"/>
  <c r="AV2324" i="1"/>
  <c r="AW2324" i="1"/>
  <c r="AW2320" i="1"/>
  <c r="AU2320" i="1"/>
  <c r="AV2320" i="1"/>
  <c r="AV2297" i="1"/>
  <c r="AW2297" i="1"/>
  <c r="AU2284" i="1"/>
  <c r="AV2284" i="1"/>
  <c r="AW2284" i="1"/>
  <c r="AV2247" i="1"/>
  <c r="AW2247" i="1"/>
  <c r="AV2197" i="1"/>
  <c r="AW2197" i="1"/>
  <c r="AU2164" i="1"/>
  <c r="AU2159" i="1"/>
  <c r="AV2159" i="1"/>
  <c r="AW2159" i="1"/>
  <c r="AU2515" i="1"/>
  <c r="AU2503" i="1"/>
  <c r="AW2503" i="1"/>
  <c r="AW2500" i="1"/>
  <c r="AU2500" i="1"/>
  <c r="AU2478" i="1"/>
  <c r="AW2478" i="1"/>
  <c r="AW2475" i="1"/>
  <c r="AU2475" i="1"/>
  <c r="AU2459" i="1"/>
  <c r="AU2449" i="1"/>
  <c r="AW2449" i="1"/>
  <c r="AU2439" i="1"/>
  <c r="AW2439" i="1"/>
  <c r="AU2429" i="1"/>
  <c r="AW2429" i="1"/>
  <c r="AU2419" i="1"/>
  <c r="AW2419" i="1"/>
  <c r="AU2412" i="1"/>
  <c r="AW2395" i="1"/>
  <c r="AU2395" i="1"/>
  <c r="AU2387" i="1"/>
  <c r="AU2364" i="1"/>
  <c r="AV2364" i="1"/>
  <c r="AW2364" i="1"/>
  <c r="AU2297" i="1"/>
  <c r="AU2288" i="1"/>
  <c r="AU2247" i="1"/>
  <c r="AU2238" i="1"/>
  <c r="AU2197" i="1"/>
  <c r="AU2188" i="1"/>
  <c r="AV2084" i="1"/>
  <c r="AU2080" i="1"/>
  <c r="AV2080" i="1"/>
  <c r="AW2080" i="1"/>
  <c r="AU2035" i="1"/>
  <c r="AW2035" i="1"/>
  <c r="AU2509" i="1"/>
  <c r="AU2398" i="1"/>
  <c r="AV2398" i="1"/>
  <c r="AW2398" i="1"/>
  <c r="AU2383" i="1"/>
  <c r="AV2383" i="1"/>
  <c r="AW2383" i="1"/>
  <c r="AU2344" i="1"/>
  <c r="AV2344" i="1"/>
  <c r="AW2344" i="1"/>
  <c r="AV2292" i="1"/>
  <c r="AW2292" i="1"/>
  <c r="AV2242" i="1"/>
  <c r="AW2242" i="1"/>
  <c r="AV2192" i="1"/>
  <c r="AW2192" i="1"/>
  <c r="AV2178" i="1"/>
  <c r="AW2178" i="1"/>
  <c r="AU2149" i="1"/>
  <c r="AW2149" i="1"/>
  <c r="AU2484" i="1"/>
  <c r="AW2405" i="1"/>
  <c r="AU2405" i="1"/>
  <c r="AU2379" i="1"/>
  <c r="AV2379" i="1"/>
  <c r="AW2379" i="1"/>
  <c r="AU2319" i="1"/>
  <c r="AV2319" i="1"/>
  <c r="AW2319" i="1"/>
  <c r="AW2315" i="1"/>
  <c r="AU2315" i="1"/>
  <c r="AV2315" i="1"/>
  <c r="AU2292" i="1"/>
  <c r="AU2242" i="1"/>
  <c r="AU2192" i="1"/>
  <c r="AV2149" i="1"/>
  <c r="AV2130" i="1"/>
  <c r="AU2110" i="1"/>
  <c r="AV2110" i="1"/>
  <c r="AW2110" i="1"/>
  <c r="AV2097" i="1"/>
  <c r="AW2097" i="1"/>
  <c r="AU2487" i="1"/>
  <c r="AU2468" i="1"/>
  <c r="AV2468" i="1"/>
  <c r="AW2468" i="1"/>
  <c r="AW2465" i="1"/>
  <c r="AU2465" i="1"/>
  <c r="AU2408" i="1"/>
  <c r="AV2408" i="1"/>
  <c r="AW2408" i="1"/>
  <c r="AW2360" i="1"/>
  <c r="AU2360" i="1"/>
  <c r="AW2340" i="1"/>
  <c r="AU2340" i="1"/>
  <c r="AV2340" i="1"/>
  <c r="AV2287" i="1"/>
  <c r="AW2287" i="1"/>
  <c r="AU2274" i="1"/>
  <c r="AV2237" i="1"/>
  <c r="AW2237" i="1"/>
  <c r="AU2224" i="1"/>
  <c r="AV2187" i="1"/>
  <c r="AW2187" i="1"/>
  <c r="AW2177" i="1"/>
  <c r="AU2134" i="1"/>
  <c r="AV2115" i="1"/>
  <c r="AV2092" i="1"/>
  <c r="AV2511" i="1"/>
  <c r="AW2508" i="1"/>
  <c r="AU2493" i="1"/>
  <c r="AW2493" i="1"/>
  <c r="AW2490" i="1"/>
  <c r="AU2490" i="1"/>
  <c r="AW2415" i="1"/>
  <c r="AU2415" i="1"/>
  <c r="AU2394" i="1"/>
  <c r="AV2394" i="1"/>
  <c r="AW2394" i="1"/>
  <c r="AU2177" i="1"/>
  <c r="AV2177" i="1"/>
  <c r="AU2172" i="1"/>
  <c r="AW2172" i="1"/>
  <c r="AW2519" i="1"/>
  <c r="AU2511" i="1"/>
  <c r="AV2508" i="1"/>
  <c r="AV2505" i="1"/>
  <c r="AV2483" i="1"/>
  <c r="AV2480" i="1"/>
  <c r="AU2458" i="1"/>
  <c r="AV2458" i="1"/>
  <c r="AW2458" i="1"/>
  <c r="AW2455" i="1"/>
  <c r="AU2455" i="1"/>
  <c r="AU2448" i="1"/>
  <c r="AV2448" i="1"/>
  <c r="AW2448" i="1"/>
  <c r="AW2445" i="1"/>
  <c r="AU2445" i="1"/>
  <c r="AU2438" i="1"/>
  <c r="AV2438" i="1"/>
  <c r="AW2438" i="1"/>
  <c r="AW2435" i="1"/>
  <c r="AU2435" i="1"/>
  <c r="AU2428" i="1"/>
  <c r="AV2428" i="1"/>
  <c r="AW2428" i="1"/>
  <c r="AW2425" i="1"/>
  <c r="AU2425" i="1"/>
  <c r="AU2418" i="1"/>
  <c r="AV2418" i="1"/>
  <c r="AW2418" i="1"/>
  <c r="AW2401" i="1"/>
  <c r="AW2375" i="1"/>
  <c r="AU2375" i="1"/>
  <c r="AW2371" i="1"/>
  <c r="AU2363" i="1"/>
  <c r="AV2363" i="1"/>
  <c r="AW2363" i="1"/>
  <c r="AU2314" i="1"/>
  <c r="AV2314" i="1"/>
  <c r="AW2314" i="1"/>
  <c r="AW2310" i="1"/>
  <c r="AU2310" i="1"/>
  <c r="AV2310" i="1"/>
  <c r="AV2282" i="1"/>
  <c r="AW2282" i="1"/>
  <c r="AU2269" i="1"/>
  <c r="AV2232" i="1"/>
  <c r="AW2232" i="1"/>
  <c r="AU2219" i="1"/>
  <c r="AV2172" i="1"/>
  <c r="AV2148" i="1"/>
  <c r="AU2129" i="1"/>
  <c r="AU2120" i="1"/>
  <c r="AV2120" i="1"/>
  <c r="AW2120" i="1"/>
  <c r="AV2105" i="1"/>
  <c r="AW2105" i="1"/>
  <c r="AU2075" i="1"/>
  <c r="AW2075" i="1"/>
  <c r="AW2524" i="1"/>
  <c r="AV2519" i="1"/>
  <c r="AU2499" i="1"/>
  <c r="AW2496" i="1"/>
  <c r="AV2486" i="1"/>
  <c r="AU2474" i="1"/>
  <c r="AW2471" i="1"/>
  <c r="AW2467" i="1"/>
  <c r="AW2464" i="1"/>
  <c r="AW2407" i="1"/>
  <c r="AU2382" i="1"/>
  <c r="AU2359" i="1"/>
  <c r="AV2359" i="1"/>
  <c r="AW2359" i="1"/>
  <c r="AU2339" i="1"/>
  <c r="AV2339" i="1"/>
  <c r="AW2339" i="1"/>
  <c r="AU2273" i="1"/>
  <c r="AU2223" i="1"/>
  <c r="AU2182" i="1"/>
  <c r="AV2182" i="1"/>
  <c r="AW2182" i="1"/>
  <c r="AU2157" i="1"/>
  <c r="AU2514" i="1"/>
  <c r="AU2502" i="1"/>
  <c r="AW2492" i="1"/>
  <c r="AW2489" i="1"/>
  <c r="AU2486" i="1"/>
  <c r="AU2477" i="1"/>
  <c r="AV2467" i="1"/>
  <c r="AV2464" i="1"/>
  <c r="AV2414" i="1"/>
  <c r="AW2411" i="1"/>
  <c r="AV2407" i="1"/>
  <c r="AU2404" i="1"/>
  <c r="AW2404" i="1"/>
  <c r="AW2390" i="1"/>
  <c r="AU2390" i="1"/>
  <c r="AU2378" i="1"/>
  <c r="AV2378" i="1"/>
  <c r="AW2378" i="1"/>
  <c r="AV2277" i="1"/>
  <c r="AW2277" i="1"/>
  <c r="AU2264" i="1"/>
  <c r="AV2227" i="1"/>
  <c r="AW2227" i="1"/>
  <c r="AU2214" i="1"/>
  <c r="AV2138" i="1"/>
  <c r="AV2133" i="1"/>
  <c r="AW2133" i="1"/>
  <c r="AU2124" i="1"/>
  <c r="AU2119" i="1"/>
  <c r="AU2114" i="1"/>
  <c r="AV2114" i="1"/>
  <c r="AW2114" i="1"/>
  <c r="AV2305" i="1"/>
  <c r="AV2300" i="1"/>
  <c r="AV2295" i="1"/>
  <c r="AV2290" i="1"/>
  <c r="AV2285" i="1"/>
  <c r="AV2280" i="1"/>
  <c r="AV2275" i="1"/>
  <c r="AV2270" i="1"/>
  <c r="AV2265" i="1"/>
  <c r="AV2260" i="1"/>
  <c r="AV2255" i="1"/>
  <c r="AV2250" i="1"/>
  <c r="AV2245" i="1"/>
  <c r="AV2240" i="1"/>
  <c r="AV2235" i="1"/>
  <c r="AV2230" i="1"/>
  <c r="AV2225" i="1"/>
  <c r="AV2220" i="1"/>
  <c r="AV2215" i="1"/>
  <c r="AV2210" i="1"/>
  <c r="AV2205" i="1"/>
  <c r="AV2200" i="1"/>
  <c r="AV2195" i="1"/>
  <c r="AV2190" i="1"/>
  <c r="AV2185" i="1"/>
  <c r="AU2180" i="1"/>
  <c r="AV2167" i="1"/>
  <c r="AU2162" i="1"/>
  <c r="AV2144" i="1"/>
  <c r="AU2139" i="1"/>
  <c r="AV2126" i="1"/>
  <c r="AW2108" i="1"/>
  <c r="AU2098" i="1"/>
  <c r="AW2098" i="1"/>
  <c r="AU2095" i="1"/>
  <c r="AU2092" i="1"/>
  <c r="AU2061" i="1"/>
  <c r="AU2058" i="1"/>
  <c r="AV2058" i="1"/>
  <c r="AW2058" i="1"/>
  <c r="AV2055" i="1"/>
  <c r="AW2042" i="1"/>
  <c r="AW2036" i="1"/>
  <c r="AW2030" i="1"/>
  <c r="AU2010" i="1"/>
  <c r="AU1999" i="1"/>
  <c r="AV1999" i="1"/>
  <c r="AW1999" i="1"/>
  <c r="AU1985" i="1"/>
  <c r="AV1985" i="1"/>
  <c r="AU1915" i="1"/>
  <c r="AW1915" i="1"/>
  <c r="AU1892" i="1"/>
  <c r="AV1892" i="1"/>
  <c r="AW1892" i="1"/>
  <c r="AU1865" i="1"/>
  <c r="AW1865" i="1"/>
  <c r="AU1842" i="1"/>
  <c r="AV1842" i="1"/>
  <c r="AW1842" i="1"/>
  <c r="AU1815" i="1"/>
  <c r="AW1815" i="1"/>
  <c r="AU1805" i="1"/>
  <c r="AW1805" i="1"/>
  <c r="AU2305" i="1"/>
  <c r="AU2300" i="1"/>
  <c r="AU2295" i="1"/>
  <c r="AU2290" i="1"/>
  <c r="AU2285" i="1"/>
  <c r="AU2280" i="1"/>
  <c r="AU2275" i="1"/>
  <c r="AU2270" i="1"/>
  <c r="AU2265" i="1"/>
  <c r="AU2260" i="1"/>
  <c r="AU2255" i="1"/>
  <c r="AU2250" i="1"/>
  <c r="AU2245" i="1"/>
  <c r="AU2240" i="1"/>
  <c r="AU2235" i="1"/>
  <c r="AU2230" i="1"/>
  <c r="AU2225" i="1"/>
  <c r="AU2220" i="1"/>
  <c r="AU2215" i="1"/>
  <c r="AU2210" i="1"/>
  <c r="AU2205" i="1"/>
  <c r="AU2200" i="1"/>
  <c r="AU2195" i="1"/>
  <c r="AU2190" i="1"/>
  <c r="AU2185" i="1"/>
  <c r="AU2167" i="1"/>
  <c r="AU2144" i="1"/>
  <c r="AU2126" i="1"/>
  <c r="AV2108" i="1"/>
  <c r="AU2078" i="1"/>
  <c r="AW2078" i="1"/>
  <c r="AU2055" i="1"/>
  <c r="AU2049" i="1"/>
  <c r="AV2049" i="1"/>
  <c r="AW2049" i="1"/>
  <c r="AU2033" i="1"/>
  <c r="AV2033" i="1"/>
  <c r="AW2033" i="1"/>
  <c r="AV2030" i="1"/>
  <c r="AU1967" i="1"/>
  <c r="AV1967" i="1"/>
  <c r="AW1967" i="1"/>
  <c r="AU1928" i="1"/>
  <c r="AV1915" i="1"/>
  <c r="AV1865" i="1"/>
  <c r="AV1815" i="1"/>
  <c r="AV1805" i="1"/>
  <c r="AU1780" i="1"/>
  <c r="AV1780" i="1"/>
  <c r="AV2136" i="1"/>
  <c r="AU2103" i="1"/>
  <c r="AW2103" i="1"/>
  <c r="AU2064" i="1"/>
  <c r="AW2064" i="1"/>
  <c r="AU1954" i="1"/>
  <c r="AV1954" i="1"/>
  <c r="AW1954" i="1"/>
  <c r="AU1932" i="1"/>
  <c r="AV1932" i="1"/>
  <c r="AW1932" i="1"/>
  <c r="AU1910" i="1"/>
  <c r="AW1910" i="1"/>
  <c r="AU1887" i="1"/>
  <c r="AV1887" i="1"/>
  <c r="AW1887" i="1"/>
  <c r="AU1860" i="1"/>
  <c r="AW1860" i="1"/>
  <c r="AU1837" i="1"/>
  <c r="AV1837" i="1"/>
  <c r="AW1837" i="1"/>
  <c r="AU1810" i="1"/>
  <c r="AW1810" i="1"/>
  <c r="AU1980" i="1"/>
  <c r="AV1980" i="1"/>
  <c r="AU1958" i="1"/>
  <c r="AV1910" i="1"/>
  <c r="AV1860" i="1"/>
  <c r="AV1810" i="1"/>
  <c r="AV1794" i="1"/>
  <c r="AW1794" i="1"/>
  <c r="AU2089" i="1"/>
  <c r="AW2089" i="1"/>
  <c r="AU2020" i="1"/>
  <c r="AV2020" i="1"/>
  <c r="AU2009" i="1"/>
  <c r="AV2009" i="1"/>
  <c r="AW2009" i="1"/>
  <c r="AU1995" i="1"/>
  <c r="AV1995" i="1"/>
  <c r="AU1984" i="1"/>
  <c r="AV1984" i="1"/>
  <c r="AW1984" i="1"/>
  <c r="AU1962" i="1"/>
  <c r="AV1962" i="1"/>
  <c r="AW1962" i="1"/>
  <c r="AU1923" i="1"/>
  <c r="AU1905" i="1"/>
  <c r="AW1905" i="1"/>
  <c r="AU1882" i="1"/>
  <c r="AV1882" i="1"/>
  <c r="AW1882" i="1"/>
  <c r="AU1873" i="1"/>
  <c r="AU1855" i="1"/>
  <c r="AW1855" i="1"/>
  <c r="AU1832" i="1"/>
  <c r="AV1832" i="1"/>
  <c r="AW1832" i="1"/>
  <c r="AU1823" i="1"/>
  <c r="AW2174" i="1"/>
  <c r="AW2156" i="1"/>
  <c r="AV2151" i="1"/>
  <c r="AW2115" i="1"/>
  <c r="AU2113" i="1"/>
  <c r="AW2102" i="1"/>
  <c r="AW2091" i="1"/>
  <c r="AU2083" i="1"/>
  <c r="AW2083" i="1"/>
  <c r="AV2077" i="1"/>
  <c r="AV2051" i="1"/>
  <c r="AU2048" i="1"/>
  <c r="AV2048" i="1"/>
  <c r="AW2048" i="1"/>
  <c r="AU2039" i="1"/>
  <c r="AV2039" i="1"/>
  <c r="AW2039" i="1"/>
  <c r="AV2032" i="1"/>
  <c r="AU1949" i="1"/>
  <c r="AV1949" i="1"/>
  <c r="AW1949" i="1"/>
  <c r="AV1945" i="1"/>
  <c r="AU1927" i="1"/>
  <c r="AV1927" i="1"/>
  <c r="AW1927" i="1"/>
  <c r="AV1905" i="1"/>
  <c r="AV1855" i="1"/>
  <c r="AU1798" i="1"/>
  <c r="AV1779" i="1"/>
  <c r="AW1779" i="1"/>
  <c r="AV1714" i="1"/>
  <c r="AW1714" i="1"/>
  <c r="AV2174" i="1"/>
  <c r="AV2156" i="1"/>
  <c r="AW2138" i="1"/>
  <c r="AU2118" i="1"/>
  <c r="AU1975" i="1"/>
  <c r="AV1975" i="1"/>
  <c r="AU1900" i="1"/>
  <c r="AW1900" i="1"/>
  <c r="AU1877" i="1"/>
  <c r="AV1877" i="1"/>
  <c r="AW1877" i="1"/>
  <c r="AU1859" i="1"/>
  <c r="AU1850" i="1"/>
  <c r="AW1850" i="1"/>
  <c r="AU1827" i="1"/>
  <c r="AV1827" i="1"/>
  <c r="AW1827" i="1"/>
  <c r="AU1809" i="1"/>
  <c r="AV1784" i="1"/>
  <c r="AW1784" i="1"/>
  <c r="AW2279" i="1"/>
  <c r="AW2274" i="1"/>
  <c r="AW2269" i="1"/>
  <c r="AW2264" i="1"/>
  <c r="AW2259" i="1"/>
  <c r="AW2254" i="1"/>
  <c r="AW2249" i="1"/>
  <c r="AW2244" i="1"/>
  <c r="AW2239" i="1"/>
  <c r="AW2234" i="1"/>
  <c r="AW2229" i="1"/>
  <c r="AW2224" i="1"/>
  <c r="AW2219" i="1"/>
  <c r="AW2214" i="1"/>
  <c r="AW2209" i="1"/>
  <c r="AW2204" i="1"/>
  <c r="AW2199" i="1"/>
  <c r="AW2194" i="1"/>
  <c r="AW2189" i="1"/>
  <c r="AW2184" i="1"/>
  <c r="AW2166" i="1"/>
  <c r="AW2125" i="1"/>
  <c r="AU2123" i="1"/>
  <c r="AW2107" i="1"/>
  <c r="AU2069" i="1"/>
  <c r="AW2069" i="1"/>
  <c r="AU2063" i="1"/>
  <c r="AW2063" i="1"/>
  <c r="AU2012" i="1"/>
  <c r="AV2012" i="1"/>
  <c r="AU1979" i="1"/>
  <c r="AV1979" i="1"/>
  <c r="AW1979" i="1"/>
  <c r="AU1957" i="1"/>
  <c r="AV1957" i="1"/>
  <c r="AW1957" i="1"/>
  <c r="AV1900" i="1"/>
  <c r="AV1850" i="1"/>
  <c r="AV2279" i="1"/>
  <c r="AV2274" i="1"/>
  <c r="AV2269" i="1"/>
  <c r="AV2264" i="1"/>
  <c r="AV2259" i="1"/>
  <c r="AV2254" i="1"/>
  <c r="AV2249" i="1"/>
  <c r="AV2244" i="1"/>
  <c r="AV2239" i="1"/>
  <c r="AV2234" i="1"/>
  <c r="AV2229" i="1"/>
  <c r="AV2224" i="1"/>
  <c r="AV2219" i="1"/>
  <c r="AV2214" i="1"/>
  <c r="AV2209" i="1"/>
  <c r="AV2204" i="1"/>
  <c r="AV2199" i="1"/>
  <c r="AV2194" i="1"/>
  <c r="AV2189" i="1"/>
  <c r="AV2184" i="1"/>
  <c r="AW2171" i="1"/>
  <c r="AV2166" i="1"/>
  <c r="AW2148" i="1"/>
  <c r="AW2130" i="1"/>
  <c r="AU2128" i="1"/>
  <c r="AV2125" i="1"/>
  <c r="AW2112" i="1"/>
  <c r="AV2107" i="1"/>
  <c r="AU2029" i="1"/>
  <c r="AV2029" i="1"/>
  <c r="AW2029" i="1"/>
  <c r="AU2019" i="1"/>
  <c r="AV2019" i="1"/>
  <c r="AW2019" i="1"/>
  <c r="AU2008" i="1"/>
  <c r="AU1994" i="1"/>
  <c r="AV1994" i="1"/>
  <c r="AW1994" i="1"/>
  <c r="AU1983" i="1"/>
  <c r="AU1944" i="1"/>
  <c r="AV1944" i="1"/>
  <c r="AW1944" i="1"/>
  <c r="AV1940" i="1"/>
  <c r="AU1922" i="1"/>
  <c r="AV1922" i="1"/>
  <c r="AW1922" i="1"/>
  <c r="AU1913" i="1"/>
  <c r="AU1895" i="1"/>
  <c r="AW1895" i="1"/>
  <c r="AU1872" i="1"/>
  <c r="AV1872" i="1"/>
  <c r="AW1872" i="1"/>
  <c r="AU1863" i="1"/>
  <c r="AU1845" i="1"/>
  <c r="AW1845" i="1"/>
  <c r="AU1822" i="1"/>
  <c r="AV1822" i="1"/>
  <c r="AW1822" i="1"/>
  <c r="AU1813" i="1"/>
  <c r="AU1803" i="1"/>
  <c r="AV1769" i="1"/>
  <c r="AW1769" i="1"/>
  <c r="AW2176" i="1"/>
  <c r="AV2171" i="1"/>
  <c r="AW2135" i="1"/>
  <c r="AU2133" i="1"/>
  <c r="AW2117" i="1"/>
  <c r="AW2099" i="1"/>
  <c r="AU2094" i="1"/>
  <c r="AW2094" i="1"/>
  <c r="AU2054" i="1"/>
  <c r="AV2054" i="1"/>
  <c r="AW2054" i="1"/>
  <c r="AU2038" i="1"/>
  <c r="AV2038" i="1"/>
  <c r="AW2038" i="1"/>
  <c r="AU2005" i="1"/>
  <c r="AU1970" i="1"/>
  <c r="AV1970" i="1"/>
  <c r="AU1948" i="1"/>
  <c r="AW1935" i="1"/>
  <c r="AV1895" i="1"/>
  <c r="AV1845" i="1"/>
  <c r="AV1778" i="1"/>
  <c r="AW1704" i="1"/>
  <c r="AV1704" i="1"/>
  <c r="AU2138" i="1"/>
  <c r="AU2088" i="1"/>
  <c r="AW2088" i="1"/>
  <c r="AU1974" i="1"/>
  <c r="AV1974" i="1"/>
  <c r="AW1974" i="1"/>
  <c r="AU1952" i="1"/>
  <c r="AV1952" i="1"/>
  <c r="AW1952" i="1"/>
  <c r="AU1917" i="1"/>
  <c r="AV1917" i="1"/>
  <c r="AW1917" i="1"/>
  <c r="AU1890" i="1"/>
  <c r="AW1890" i="1"/>
  <c r="AU1867" i="1"/>
  <c r="AV1867" i="1"/>
  <c r="AW1867" i="1"/>
  <c r="AU1840" i="1"/>
  <c r="AW1840" i="1"/>
  <c r="AU1817" i="1"/>
  <c r="AV1817" i="1"/>
  <c r="AW1817" i="1"/>
  <c r="AU2143" i="1"/>
  <c r="AU2074" i="1"/>
  <c r="AW2074" i="1"/>
  <c r="AU1978" i="1"/>
  <c r="AW1965" i="1"/>
  <c r="AU1939" i="1"/>
  <c r="AV1939" i="1"/>
  <c r="AW1939" i="1"/>
  <c r="AV1935" i="1"/>
  <c r="AV1890" i="1"/>
  <c r="AV1840" i="1"/>
  <c r="AV1792" i="1"/>
  <c r="AV1773" i="1"/>
  <c r="AV1764" i="1"/>
  <c r="AW1764" i="1"/>
  <c r="AU2148" i="1"/>
  <c r="AU2068" i="1"/>
  <c r="AW2068" i="1"/>
  <c r="AU2004" i="1"/>
  <c r="AV2004" i="1"/>
  <c r="AW2004" i="1"/>
  <c r="AU1990" i="1"/>
  <c r="AV1990" i="1"/>
  <c r="AU1982" i="1"/>
  <c r="AV1982" i="1"/>
  <c r="AW1982" i="1"/>
  <c r="AU1912" i="1"/>
  <c r="AV1912" i="1"/>
  <c r="AW1912" i="1"/>
  <c r="AU1885" i="1"/>
  <c r="AW1885" i="1"/>
  <c r="AU1862" i="1"/>
  <c r="AV1862" i="1"/>
  <c r="AW1862" i="1"/>
  <c r="AU1835" i="1"/>
  <c r="AW1835" i="1"/>
  <c r="AU1812" i="1"/>
  <c r="AV1812" i="1"/>
  <c r="AW1812" i="1"/>
  <c r="AU1802" i="1"/>
  <c r="AV1802" i="1"/>
  <c r="AW1802" i="1"/>
  <c r="AU1777" i="1"/>
  <c r="AV1777" i="1"/>
  <c r="AW1777" i="1"/>
  <c r="AV1739" i="1"/>
  <c r="AW1739" i="1"/>
  <c r="AU2153" i="1"/>
  <c r="AU2053" i="1"/>
  <c r="AV2053" i="1"/>
  <c r="AW2053" i="1"/>
  <c r="AU2044" i="1"/>
  <c r="AV2044" i="1"/>
  <c r="AW2044" i="1"/>
  <c r="AU1969" i="1"/>
  <c r="AV1969" i="1"/>
  <c r="AW1969" i="1"/>
  <c r="AV1965" i="1"/>
  <c r="AU1947" i="1"/>
  <c r="AV1947" i="1"/>
  <c r="AW1947" i="1"/>
  <c r="AV1885" i="1"/>
  <c r="AV1835" i="1"/>
  <c r="AU2158" i="1"/>
  <c r="AU2025" i="1"/>
  <c r="AV2025" i="1"/>
  <c r="AU2015" i="1"/>
  <c r="AU1973" i="1"/>
  <c r="AV1930" i="1"/>
  <c r="AU1907" i="1"/>
  <c r="AV1907" i="1"/>
  <c r="AW1907" i="1"/>
  <c r="AU1898" i="1"/>
  <c r="AU1880" i="1"/>
  <c r="AW1880" i="1"/>
  <c r="AU1857" i="1"/>
  <c r="AV1857" i="1"/>
  <c r="AW1857" i="1"/>
  <c r="AU1848" i="1"/>
  <c r="AU1830" i="1"/>
  <c r="AW1830" i="1"/>
  <c r="AU1807" i="1"/>
  <c r="AV1807" i="1"/>
  <c r="AW1807" i="1"/>
  <c r="AU1801" i="1"/>
  <c r="AV1801" i="1"/>
  <c r="AW1801" i="1"/>
  <c r="AU1791" i="1"/>
  <c r="AW1791" i="1"/>
  <c r="AV1734" i="1"/>
  <c r="AW1734" i="1"/>
  <c r="AW2353" i="1"/>
  <c r="AW2348" i="1"/>
  <c r="AW2343" i="1"/>
  <c r="AW2338" i="1"/>
  <c r="AW2333" i="1"/>
  <c r="AW2328" i="1"/>
  <c r="AW2323" i="1"/>
  <c r="AW2318" i="1"/>
  <c r="AW2313" i="1"/>
  <c r="AW2308" i="1"/>
  <c r="AW2303" i="1"/>
  <c r="AW2298" i="1"/>
  <c r="AW2293" i="1"/>
  <c r="AW2288" i="1"/>
  <c r="AW2283" i="1"/>
  <c r="AW2278" i="1"/>
  <c r="AW2273" i="1"/>
  <c r="AW2268" i="1"/>
  <c r="AW2263" i="1"/>
  <c r="AW2258" i="1"/>
  <c r="AW2253" i="1"/>
  <c r="AW2248" i="1"/>
  <c r="AW2243" i="1"/>
  <c r="AW2238" i="1"/>
  <c r="AW2233" i="1"/>
  <c r="AW2228" i="1"/>
  <c r="AW2223" i="1"/>
  <c r="AW2218" i="1"/>
  <c r="AW2213" i="1"/>
  <c r="AW2208" i="1"/>
  <c r="AW2203" i="1"/>
  <c r="AW2198" i="1"/>
  <c r="AW2193" i="1"/>
  <c r="AW2188" i="1"/>
  <c r="AW2165" i="1"/>
  <c r="AU2163" i="1"/>
  <c r="AW2147" i="1"/>
  <c r="AW2124" i="1"/>
  <c r="AW2106" i="1"/>
  <c r="AU2093" i="1"/>
  <c r="AW2093" i="1"/>
  <c r="AU2079" i="1"/>
  <c r="AW2079" i="1"/>
  <c r="AW2067" i="1"/>
  <c r="AU1977" i="1"/>
  <c r="AV1977" i="1"/>
  <c r="AW1977" i="1"/>
  <c r="AU1938" i="1"/>
  <c r="AV1880" i="1"/>
  <c r="AV1830" i="1"/>
  <c r="AW1729" i="1"/>
  <c r="AV1729" i="1"/>
  <c r="AV2353" i="1"/>
  <c r="AV2348" i="1"/>
  <c r="AV2343" i="1"/>
  <c r="AV2338" i="1"/>
  <c r="AV2333" i="1"/>
  <c r="AV2328" i="1"/>
  <c r="AV2323" i="1"/>
  <c r="AV2318" i="1"/>
  <c r="AV2313" i="1"/>
  <c r="AV2308" i="1"/>
  <c r="AV2303" i="1"/>
  <c r="AV2298" i="1"/>
  <c r="AV2293" i="1"/>
  <c r="AV2288" i="1"/>
  <c r="AV2283" i="1"/>
  <c r="AV2278" i="1"/>
  <c r="AV2273" i="1"/>
  <c r="AV2268" i="1"/>
  <c r="AV2263" i="1"/>
  <c r="AV2258" i="1"/>
  <c r="AV2253" i="1"/>
  <c r="AV2248" i="1"/>
  <c r="AV2243" i="1"/>
  <c r="AV2238" i="1"/>
  <c r="AV2233" i="1"/>
  <c r="AV2228" i="1"/>
  <c r="AV2223" i="1"/>
  <c r="AV2218" i="1"/>
  <c r="AV2213" i="1"/>
  <c r="AV2208" i="1"/>
  <c r="AV2203" i="1"/>
  <c r="AV2198" i="1"/>
  <c r="AV2193" i="1"/>
  <c r="AV2188" i="1"/>
  <c r="AW2170" i="1"/>
  <c r="AU2168" i="1"/>
  <c r="AV2165" i="1"/>
  <c r="AW2152" i="1"/>
  <c r="AV2147" i="1"/>
  <c r="AW2129" i="1"/>
  <c r="AV2124" i="1"/>
  <c r="AW2111" i="1"/>
  <c r="AV2106" i="1"/>
  <c r="AW2081" i="1"/>
  <c r="AW2070" i="1"/>
  <c r="AV2067" i="1"/>
  <c r="AU2059" i="1"/>
  <c r="AV2059" i="1"/>
  <c r="AW2059" i="1"/>
  <c r="AW2052" i="1"/>
  <c r="AW2046" i="1"/>
  <c r="AW2040" i="1"/>
  <c r="AU2003" i="1"/>
  <c r="AU1989" i="1"/>
  <c r="AV1989" i="1"/>
  <c r="AW1989" i="1"/>
  <c r="AU1964" i="1"/>
  <c r="AV1964" i="1"/>
  <c r="AW1964" i="1"/>
  <c r="AV1960" i="1"/>
  <c r="AU1942" i="1"/>
  <c r="AV1942" i="1"/>
  <c r="AW1942" i="1"/>
  <c r="AU1902" i="1"/>
  <c r="AV1902" i="1"/>
  <c r="AW1902" i="1"/>
  <c r="AU1893" i="1"/>
  <c r="AU1875" i="1"/>
  <c r="AW1875" i="1"/>
  <c r="AU1852" i="1"/>
  <c r="AV1852" i="1"/>
  <c r="AW1852" i="1"/>
  <c r="AU1843" i="1"/>
  <c r="AU1825" i="1"/>
  <c r="AW1825" i="1"/>
  <c r="AU1806" i="1"/>
  <c r="AV1806" i="1"/>
  <c r="AW1806" i="1"/>
  <c r="AV1767" i="1"/>
  <c r="AW2175" i="1"/>
  <c r="AU2173" i="1"/>
  <c r="AV2170" i="1"/>
  <c r="AW2157" i="1"/>
  <c r="AV2152" i="1"/>
  <c r="AW2134" i="1"/>
  <c r="AV2129" i="1"/>
  <c r="AW2116" i="1"/>
  <c r="AV2111" i="1"/>
  <c r="AV2098" i="1"/>
  <c r="AV2081" i="1"/>
  <c r="AU2073" i="1"/>
  <c r="AW2073" i="1"/>
  <c r="AV2070" i="1"/>
  <c r="AV2052" i="1"/>
  <c r="AV2046" i="1"/>
  <c r="AU2043" i="1"/>
  <c r="AV2043" i="1"/>
  <c r="AW2043" i="1"/>
  <c r="AV2040" i="1"/>
  <c r="AU2034" i="1"/>
  <c r="AV2034" i="1"/>
  <c r="AW2034" i="1"/>
  <c r="AV2000" i="1"/>
  <c r="AU1968" i="1"/>
  <c r="AW1955" i="1"/>
  <c r="AU1929" i="1"/>
  <c r="AV1925" i="1"/>
  <c r="AV1875" i="1"/>
  <c r="AV1825" i="1"/>
  <c r="AW2180" i="1"/>
  <c r="AU2178" i="1"/>
  <c r="AV2175" i="1"/>
  <c r="AW2162" i="1"/>
  <c r="AV2157" i="1"/>
  <c r="AW2139" i="1"/>
  <c r="AV2134" i="1"/>
  <c r="AW2121" i="1"/>
  <c r="AV2116" i="1"/>
  <c r="AW2095" i="1"/>
  <c r="AW2092" i="1"/>
  <c r="AV2078" i="1"/>
  <c r="AW2061" i="1"/>
  <c r="AU2024" i="1"/>
  <c r="AV2024" i="1"/>
  <c r="AW2024" i="1"/>
  <c r="AU2014" i="1"/>
  <c r="AV2014" i="1"/>
  <c r="AW2014" i="1"/>
  <c r="AU1972" i="1"/>
  <c r="AV1972" i="1"/>
  <c r="AW1972" i="1"/>
  <c r="AU1920" i="1"/>
  <c r="AW1920" i="1"/>
  <c r="AU1897" i="1"/>
  <c r="AV1897" i="1"/>
  <c r="AW1897" i="1"/>
  <c r="AU1879" i="1"/>
  <c r="AU1870" i="1"/>
  <c r="AW1870" i="1"/>
  <c r="AU1847" i="1"/>
  <c r="AV1847" i="1"/>
  <c r="AW1847" i="1"/>
  <c r="AU1829" i="1"/>
  <c r="AU1820" i="1"/>
  <c r="AW1820" i="1"/>
  <c r="AU1800" i="1"/>
  <c r="AW1800" i="1"/>
  <c r="AU1790" i="1"/>
  <c r="AV1790" i="1"/>
  <c r="AV1724" i="1"/>
  <c r="AW1724" i="1"/>
  <c r="AU2183" i="1"/>
  <c r="AV2103" i="1"/>
  <c r="AU2084" i="1"/>
  <c r="AW2084" i="1"/>
  <c r="AV2064" i="1"/>
  <c r="AW1985" i="1"/>
  <c r="AU1959" i="1"/>
  <c r="AV1959" i="1"/>
  <c r="AW1959" i="1"/>
  <c r="AU1937" i="1"/>
  <c r="AV1937" i="1"/>
  <c r="AW1937" i="1"/>
  <c r="AU1750" i="1"/>
  <c r="AV1750" i="1"/>
  <c r="AV1781" i="1"/>
  <c r="AU1772" i="1"/>
  <c r="AU1769" i="1"/>
  <c r="AV1715" i="1"/>
  <c r="AW1715" i="1"/>
  <c r="AU1697" i="1"/>
  <c r="AW1697" i="1"/>
  <c r="AU1677" i="1"/>
  <c r="AW1677" i="1"/>
  <c r="AV1623" i="1"/>
  <c r="AW1623" i="1"/>
  <c r="AV1614" i="1"/>
  <c r="AW1614" i="1"/>
  <c r="AV1564" i="1"/>
  <c r="AW1564" i="1"/>
  <c r="AV1493" i="1"/>
  <c r="AW1493" i="1"/>
  <c r="AU1469" i="1"/>
  <c r="AV1469" i="1"/>
  <c r="AW1469" i="1"/>
  <c r="AV2015" i="1"/>
  <c r="AV2010" i="1"/>
  <c r="AV2005" i="1"/>
  <c r="AW1775" i="1"/>
  <c r="AU1765" i="1"/>
  <c r="AV1752" i="1"/>
  <c r="AU1746" i="1"/>
  <c r="AV1746" i="1"/>
  <c r="AU1722" i="1"/>
  <c r="AW1722" i="1"/>
  <c r="AV1685" i="1"/>
  <c r="AW1685" i="1"/>
  <c r="AV1665" i="1"/>
  <c r="AW1665" i="1"/>
  <c r="AV1644" i="1"/>
  <c r="AU1627" i="1"/>
  <c r="AU1614" i="1"/>
  <c r="AV1605" i="1"/>
  <c r="AW1605" i="1"/>
  <c r="AU1605" i="1"/>
  <c r="AU1582" i="1"/>
  <c r="AV1573" i="1"/>
  <c r="AW1573" i="1"/>
  <c r="AU1564" i="1"/>
  <c r="AV1550" i="1"/>
  <c r="AU1502" i="1"/>
  <c r="AV1488" i="1"/>
  <c r="AW1488" i="1"/>
  <c r="AU1483" i="1"/>
  <c r="AU1442" i="1"/>
  <c r="AW1795" i="1"/>
  <c r="AW1783" i="1"/>
  <c r="AU1762" i="1"/>
  <c r="AU1759" i="1"/>
  <c r="AU1736" i="1"/>
  <c r="AV1736" i="1"/>
  <c r="AV1640" i="1"/>
  <c r="AW1640" i="1"/>
  <c r="AV1609" i="1"/>
  <c r="AW1609" i="1"/>
  <c r="AV1559" i="1"/>
  <c r="AW1559" i="1"/>
  <c r="AV1483" i="1"/>
  <c r="AW1483" i="1"/>
  <c r="AW1797" i="1"/>
  <c r="AU1729" i="1"/>
  <c r="AU1718" i="1"/>
  <c r="AU1711" i="1"/>
  <c r="AV1711" i="1"/>
  <c r="AU1704" i="1"/>
  <c r="AU1652" i="1"/>
  <c r="AW1652" i="1"/>
  <c r="AV1648" i="1"/>
  <c r="AW1648" i="1"/>
  <c r="AU1644" i="1"/>
  <c r="AV1618" i="1"/>
  <c r="AW1618" i="1"/>
  <c r="AU1609" i="1"/>
  <c r="AV1600" i="1"/>
  <c r="AW1600" i="1"/>
  <c r="AU1600" i="1"/>
  <c r="AU1577" i="1"/>
  <c r="AV1568" i="1"/>
  <c r="AW1568" i="1"/>
  <c r="AU1559" i="1"/>
  <c r="AV1554" i="1"/>
  <c r="AW1554" i="1"/>
  <c r="AV1540" i="1"/>
  <c r="AU1492" i="1"/>
  <c r="AV1478" i="1"/>
  <c r="AW1478" i="1"/>
  <c r="AU1473" i="1"/>
  <c r="AU1768" i="1"/>
  <c r="AW1768" i="1"/>
  <c r="AV1725" i="1"/>
  <c r="AW1725" i="1"/>
  <c r="AV1700" i="1"/>
  <c r="AW1700" i="1"/>
  <c r="AV1604" i="1"/>
  <c r="AW1604" i="1"/>
  <c r="AV1549" i="1"/>
  <c r="AW1549" i="1"/>
  <c r="AV1473" i="1"/>
  <c r="AW1473" i="1"/>
  <c r="AV1446" i="1"/>
  <c r="AU1337" i="1"/>
  <c r="AV1337" i="1"/>
  <c r="AV1786" i="1"/>
  <c r="AU1783" i="1"/>
  <c r="AU1739" i="1"/>
  <c r="AU1732" i="1"/>
  <c r="AU1707" i="1"/>
  <c r="AW1707" i="1"/>
  <c r="AU1692" i="1"/>
  <c r="AW1692" i="1"/>
  <c r="AU1688" i="1"/>
  <c r="AU1672" i="1"/>
  <c r="AW1672" i="1"/>
  <c r="AU1668" i="1"/>
  <c r="AU1656" i="1"/>
  <c r="AV1639" i="1"/>
  <c r="AV1613" i="1"/>
  <c r="AW1613" i="1"/>
  <c r="AU1604" i="1"/>
  <c r="AV1595" i="1"/>
  <c r="AW1595" i="1"/>
  <c r="AU1595" i="1"/>
  <c r="AU1572" i="1"/>
  <c r="AV1563" i="1"/>
  <c r="AW1563" i="1"/>
  <c r="AU1549" i="1"/>
  <c r="AV1544" i="1"/>
  <c r="AW1544" i="1"/>
  <c r="AV1530" i="1"/>
  <c r="AU1482" i="1"/>
  <c r="AV1468" i="1"/>
  <c r="AW1468" i="1"/>
  <c r="AU1771" i="1"/>
  <c r="AV1771" i="1"/>
  <c r="AU1758" i="1"/>
  <c r="AW1758" i="1"/>
  <c r="AW1755" i="1"/>
  <c r="AU1742" i="1"/>
  <c r="AU1696" i="1"/>
  <c r="AV1680" i="1"/>
  <c r="AW1680" i="1"/>
  <c r="AU1676" i="1"/>
  <c r="AV1660" i="1"/>
  <c r="AW1660" i="1"/>
  <c r="AV1635" i="1"/>
  <c r="AW1635" i="1"/>
  <c r="AV1599" i="1"/>
  <c r="AW1599" i="1"/>
  <c r="AV1539" i="1"/>
  <c r="AW1539" i="1"/>
  <c r="AW1780" i="1"/>
  <c r="AV1735" i="1"/>
  <c r="AW1735" i="1"/>
  <c r="AU1721" i="1"/>
  <c r="AV1721" i="1"/>
  <c r="AU1714" i="1"/>
  <c r="AU1684" i="1"/>
  <c r="AU1664" i="1"/>
  <c r="AU1647" i="1"/>
  <c r="AW1647" i="1"/>
  <c r="AV1643" i="1"/>
  <c r="AW1643" i="1"/>
  <c r="AU1639" i="1"/>
  <c r="AU1617" i="1"/>
  <c r="AV1608" i="1"/>
  <c r="AW1608" i="1"/>
  <c r="AU1599" i="1"/>
  <c r="AV1590" i="1"/>
  <c r="AW1590" i="1"/>
  <c r="AU1590" i="1"/>
  <c r="AU1567" i="1"/>
  <c r="AV1558" i="1"/>
  <c r="AW1558" i="1"/>
  <c r="AU1539" i="1"/>
  <c r="AV1534" i="1"/>
  <c r="AW1534" i="1"/>
  <c r="AV1520" i="1"/>
  <c r="AU1472" i="1"/>
  <c r="AW1934" i="1"/>
  <c r="AW1929" i="1"/>
  <c r="AW1924" i="1"/>
  <c r="AW1919" i="1"/>
  <c r="AW1914" i="1"/>
  <c r="AW1909" i="1"/>
  <c r="AW1904" i="1"/>
  <c r="AW1899" i="1"/>
  <c r="AW1894" i="1"/>
  <c r="AW1889" i="1"/>
  <c r="AW1884" i="1"/>
  <c r="AW1879" i="1"/>
  <c r="AW1874" i="1"/>
  <c r="AW1869" i="1"/>
  <c r="AW1864" i="1"/>
  <c r="AW1859" i="1"/>
  <c r="AW1854" i="1"/>
  <c r="AW1849" i="1"/>
  <c r="AW1844" i="1"/>
  <c r="AW1839" i="1"/>
  <c r="AW1834" i="1"/>
  <c r="AW1829" i="1"/>
  <c r="AW1824" i="1"/>
  <c r="AW1819" i="1"/>
  <c r="AW1814" i="1"/>
  <c r="AW1809" i="1"/>
  <c r="AW1804" i="1"/>
  <c r="AW1799" i="1"/>
  <c r="AV1785" i="1"/>
  <c r="AW1782" i="1"/>
  <c r="AU1774" i="1"/>
  <c r="AU1761" i="1"/>
  <c r="AV1761" i="1"/>
  <c r="AU1748" i="1"/>
  <c r="AW1748" i="1"/>
  <c r="AW1745" i="1"/>
  <c r="AV1710" i="1"/>
  <c r="AW1710" i="1"/>
  <c r="AV1594" i="1"/>
  <c r="AW1594" i="1"/>
  <c r="AV1553" i="1"/>
  <c r="AW1553" i="1"/>
  <c r="AU1534" i="1"/>
  <c r="AV1529" i="1"/>
  <c r="AW1529" i="1"/>
  <c r="AV1515" i="1"/>
  <c r="AU1467" i="1"/>
  <c r="AU1463" i="1"/>
  <c r="AV1463" i="1"/>
  <c r="AW1463" i="1"/>
  <c r="AV1934" i="1"/>
  <c r="AV1929" i="1"/>
  <c r="AV1924" i="1"/>
  <c r="AV1919" i="1"/>
  <c r="AV1914" i="1"/>
  <c r="AV1909" i="1"/>
  <c r="AV1904" i="1"/>
  <c r="AV1899" i="1"/>
  <c r="AV1894" i="1"/>
  <c r="AV1889" i="1"/>
  <c r="AV1884" i="1"/>
  <c r="AV1879" i="1"/>
  <c r="AV1874" i="1"/>
  <c r="AV1869" i="1"/>
  <c r="AV1864" i="1"/>
  <c r="AV1859" i="1"/>
  <c r="AV1854" i="1"/>
  <c r="AV1849" i="1"/>
  <c r="AV1844" i="1"/>
  <c r="AV1839" i="1"/>
  <c r="AV1834" i="1"/>
  <c r="AV1829" i="1"/>
  <c r="AV1824" i="1"/>
  <c r="AV1819" i="1"/>
  <c r="AV1814" i="1"/>
  <c r="AV1809" i="1"/>
  <c r="AV1804" i="1"/>
  <c r="AU1794" i="1"/>
  <c r="AV1782" i="1"/>
  <c r="AV1770" i="1"/>
  <c r="AW1757" i="1"/>
  <c r="AW1754" i="1"/>
  <c r="AU1738" i="1"/>
  <c r="AU1717" i="1"/>
  <c r="AW1717" i="1"/>
  <c r="AW1679" i="1"/>
  <c r="AV1659" i="1"/>
  <c r="AU1651" i="1"/>
  <c r="AV1634" i="1"/>
  <c r="AW1634" i="1"/>
  <c r="AV1630" i="1"/>
  <c r="AW1630" i="1"/>
  <c r="AU1612" i="1"/>
  <c r="AV1603" i="1"/>
  <c r="AW1603" i="1"/>
  <c r="AU1594" i="1"/>
  <c r="AV1585" i="1"/>
  <c r="AW1585" i="1"/>
  <c r="AU1585" i="1"/>
  <c r="AU1562" i="1"/>
  <c r="AV1548" i="1"/>
  <c r="AW1548" i="1"/>
  <c r="AU1543" i="1"/>
  <c r="AU1529" i="1"/>
  <c r="AV1524" i="1"/>
  <c r="AW1524" i="1"/>
  <c r="AV1510" i="1"/>
  <c r="AV1791" i="1"/>
  <c r="AU1788" i="1"/>
  <c r="AW1776" i="1"/>
  <c r="AU1770" i="1"/>
  <c r="AV1757" i="1"/>
  <c r="AU1751" i="1"/>
  <c r="AV1751" i="1"/>
  <c r="AU1687" i="1"/>
  <c r="AW1687" i="1"/>
  <c r="AU1683" i="1"/>
  <c r="AU1667" i="1"/>
  <c r="AW1667" i="1"/>
  <c r="AU1663" i="1"/>
  <c r="AV1655" i="1"/>
  <c r="AW1655" i="1"/>
  <c r="AU1638" i="1"/>
  <c r="AU1598" i="1"/>
  <c r="AV1589" i="1"/>
  <c r="AW1589" i="1"/>
  <c r="AV1543" i="1"/>
  <c r="AW1543" i="1"/>
  <c r="AU1538" i="1"/>
  <c r="AV1519" i="1"/>
  <c r="AW1519" i="1"/>
  <c r="AV1462" i="1"/>
  <c r="AW1796" i="1"/>
  <c r="AU1776" i="1"/>
  <c r="AU1767" i="1"/>
  <c r="AU1764" i="1"/>
  <c r="AV1760" i="1"/>
  <c r="AW1747" i="1"/>
  <c r="AW1744" i="1"/>
  <c r="AU1731" i="1"/>
  <c r="AV1731" i="1"/>
  <c r="AU1724" i="1"/>
  <c r="AW1709" i="1"/>
  <c r="AU1706" i="1"/>
  <c r="AV1706" i="1"/>
  <c r="AV1695" i="1"/>
  <c r="AW1695" i="1"/>
  <c r="AV1675" i="1"/>
  <c r="AW1675" i="1"/>
  <c r="AU1642" i="1"/>
  <c r="AW1642" i="1"/>
  <c r="AV1638" i="1"/>
  <c r="AW1638" i="1"/>
  <c r="AV1598" i="1"/>
  <c r="AW1598" i="1"/>
  <c r="AV1580" i="1"/>
  <c r="AW1580" i="1"/>
  <c r="AU1580" i="1"/>
  <c r="AV1538" i="1"/>
  <c r="AW1538" i="1"/>
  <c r="AU1533" i="1"/>
  <c r="AV1514" i="1"/>
  <c r="AW1514" i="1"/>
  <c r="AU1462" i="1"/>
  <c r="AW1462" i="1"/>
  <c r="AU1799" i="1"/>
  <c r="AW1785" i="1"/>
  <c r="AU1741" i="1"/>
  <c r="AV1741" i="1"/>
  <c r="AV1720" i="1"/>
  <c r="AW1720" i="1"/>
  <c r="AU1679" i="1"/>
  <c r="AV1629" i="1"/>
  <c r="AW1629" i="1"/>
  <c r="AV1625" i="1"/>
  <c r="AW1625" i="1"/>
  <c r="AV1584" i="1"/>
  <c r="AW1584" i="1"/>
  <c r="AV1533" i="1"/>
  <c r="AW1533" i="1"/>
  <c r="AV1509" i="1"/>
  <c r="AW1509" i="1"/>
  <c r="AU1388" i="1"/>
  <c r="AV1388" i="1"/>
  <c r="AW1388" i="1"/>
  <c r="AU1372" i="1"/>
  <c r="AV1372" i="1"/>
  <c r="AU1773" i="1"/>
  <c r="AW1773" i="1"/>
  <c r="AU1727" i="1"/>
  <c r="AW1727" i="1"/>
  <c r="AU1702" i="1"/>
  <c r="AW1702" i="1"/>
  <c r="AU1629" i="1"/>
  <c r="AU1602" i="1"/>
  <c r="AV1593" i="1"/>
  <c r="AW1593" i="1"/>
  <c r="AU1584" i="1"/>
  <c r="AV1575" i="1"/>
  <c r="AW1575" i="1"/>
  <c r="AU1575" i="1"/>
  <c r="AU1542" i="1"/>
  <c r="AV1528" i="1"/>
  <c r="AW1528" i="1"/>
  <c r="AU1509" i="1"/>
  <c r="AU1504" i="1"/>
  <c r="AV1504" i="1"/>
  <c r="AW1504" i="1"/>
  <c r="AV1490" i="1"/>
  <c r="AU1779" i="1"/>
  <c r="AU1734" i="1"/>
  <c r="AV1650" i="1"/>
  <c r="AW1650" i="1"/>
  <c r="AV1633" i="1"/>
  <c r="AW1633" i="1"/>
  <c r="AV1579" i="1"/>
  <c r="AW1579" i="1"/>
  <c r="AU1537" i="1"/>
  <c r="AV1523" i="1"/>
  <c r="AW1523" i="1"/>
  <c r="AU1499" i="1"/>
  <c r="AV1499" i="1"/>
  <c r="AW1499" i="1"/>
  <c r="AV1485" i="1"/>
  <c r="AU1398" i="1"/>
  <c r="AV1398" i="1"/>
  <c r="AW1398" i="1"/>
  <c r="AU1382" i="1"/>
  <c r="AV1382" i="1"/>
  <c r="AW1798" i="1"/>
  <c r="AV1796" i="1"/>
  <c r="AU1793" i="1"/>
  <c r="AU1763" i="1"/>
  <c r="AW1763" i="1"/>
  <c r="AW1760" i="1"/>
  <c r="AU1747" i="1"/>
  <c r="AU1744" i="1"/>
  <c r="AU1723" i="1"/>
  <c r="AU1716" i="1"/>
  <c r="AV1716" i="1"/>
  <c r="AU1709" i="1"/>
  <c r="AU1682" i="1"/>
  <c r="AW1682" i="1"/>
  <c r="AU1678" i="1"/>
  <c r="AU1662" i="1"/>
  <c r="AW1662" i="1"/>
  <c r="AU1654" i="1"/>
  <c r="AU1637" i="1"/>
  <c r="AW1637" i="1"/>
  <c r="AV1624" i="1"/>
  <c r="AW1624" i="1"/>
  <c r="AV1620" i="1"/>
  <c r="AW1620" i="1"/>
  <c r="AU1597" i="1"/>
  <c r="AV1588" i="1"/>
  <c r="AW1588" i="1"/>
  <c r="AU1579" i="1"/>
  <c r="AV1570" i="1"/>
  <c r="AW1570" i="1"/>
  <c r="AU1570" i="1"/>
  <c r="AU1532" i="1"/>
  <c r="AV1518" i="1"/>
  <c r="AW1518" i="1"/>
  <c r="AU1513" i="1"/>
  <c r="AU1494" i="1"/>
  <c r="AV1494" i="1"/>
  <c r="AW1494" i="1"/>
  <c r="AV1480" i="1"/>
  <c r="AU1362" i="1"/>
  <c r="AV1362" i="1"/>
  <c r="AU1352" i="1"/>
  <c r="AV1352" i="1"/>
  <c r="AU1312" i="1"/>
  <c r="AV1312" i="1"/>
  <c r="AW2028" i="1"/>
  <c r="AW2023" i="1"/>
  <c r="AW2018" i="1"/>
  <c r="AW2013" i="1"/>
  <c r="AW2008" i="1"/>
  <c r="AW2003" i="1"/>
  <c r="AW1998" i="1"/>
  <c r="AW1993" i="1"/>
  <c r="AW1988" i="1"/>
  <c r="AW1983" i="1"/>
  <c r="AW1978" i="1"/>
  <c r="AW1973" i="1"/>
  <c r="AW1968" i="1"/>
  <c r="AW1963" i="1"/>
  <c r="AW1958" i="1"/>
  <c r="AW1953" i="1"/>
  <c r="AW1948" i="1"/>
  <c r="AW1943" i="1"/>
  <c r="AW1938" i="1"/>
  <c r="AW1933" i="1"/>
  <c r="AW1928" i="1"/>
  <c r="AW1923" i="1"/>
  <c r="AW1918" i="1"/>
  <c r="AW1913" i="1"/>
  <c r="AW1908" i="1"/>
  <c r="AW1903" i="1"/>
  <c r="AW1898" i="1"/>
  <c r="AW1893" i="1"/>
  <c r="AW1888" i="1"/>
  <c r="AW1883" i="1"/>
  <c r="AW1878" i="1"/>
  <c r="AW1873" i="1"/>
  <c r="AW1868" i="1"/>
  <c r="AW1863" i="1"/>
  <c r="AW1858" i="1"/>
  <c r="AW1853" i="1"/>
  <c r="AW1848" i="1"/>
  <c r="AW1843" i="1"/>
  <c r="AW1838" i="1"/>
  <c r="AW1833" i="1"/>
  <c r="AW1828" i="1"/>
  <c r="AW1823" i="1"/>
  <c r="AW1818" i="1"/>
  <c r="AW1813" i="1"/>
  <c r="AW1808" i="1"/>
  <c r="AW1803" i="1"/>
  <c r="AV1798" i="1"/>
  <c r="AW1781" i="1"/>
  <c r="AW1772" i="1"/>
  <c r="AU1737" i="1"/>
  <c r="AV1730" i="1"/>
  <c r="AW1730" i="1"/>
  <c r="AV1705" i="1"/>
  <c r="AW1705" i="1"/>
  <c r="AV1690" i="1"/>
  <c r="AW1690" i="1"/>
  <c r="AU1686" i="1"/>
  <c r="AV1670" i="1"/>
  <c r="AW1670" i="1"/>
  <c r="AU1666" i="1"/>
  <c r="AU1624" i="1"/>
  <c r="AV1574" i="1"/>
  <c r="AW1574" i="1"/>
  <c r="AV1513" i="1"/>
  <c r="AW1513" i="1"/>
  <c r="AU1489" i="1"/>
  <c r="AV1489" i="1"/>
  <c r="AW1489" i="1"/>
  <c r="AV2028" i="1"/>
  <c r="AV2023" i="1"/>
  <c r="AV2018" i="1"/>
  <c r="AV2013" i="1"/>
  <c r="AV2008" i="1"/>
  <c r="AV2003" i="1"/>
  <c r="AV1998" i="1"/>
  <c r="AV1993" i="1"/>
  <c r="AV1988" i="1"/>
  <c r="AV1983" i="1"/>
  <c r="AV1978" i="1"/>
  <c r="AV1973" i="1"/>
  <c r="AV1968" i="1"/>
  <c r="AV1963" i="1"/>
  <c r="AV1958" i="1"/>
  <c r="AV1953" i="1"/>
  <c r="AV1948" i="1"/>
  <c r="AV1943" i="1"/>
  <c r="AV1938" i="1"/>
  <c r="AV1933" i="1"/>
  <c r="AV1928" i="1"/>
  <c r="AV1923" i="1"/>
  <c r="AV1918" i="1"/>
  <c r="AV1913" i="1"/>
  <c r="AV1908" i="1"/>
  <c r="AV1903" i="1"/>
  <c r="AV1898" i="1"/>
  <c r="AV1893" i="1"/>
  <c r="AV1888" i="1"/>
  <c r="AV1883" i="1"/>
  <c r="AV1878" i="1"/>
  <c r="AV1873" i="1"/>
  <c r="AV1868" i="1"/>
  <c r="AV1863" i="1"/>
  <c r="AV1858" i="1"/>
  <c r="AV1853" i="1"/>
  <c r="AV1848" i="1"/>
  <c r="AV1843" i="1"/>
  <c r="AV1838" i="1"/>
  <c r="AV1833" i="1"/>
  <c r="AV1828" i="1"/>
  <c r="AV1823" i="1"/>
  <c r="AV1818" i="1"/>
  <c r="AV1813" i="1"/>
  <c r="AV1808" i="1"/>
  <c r="AV1803" i="1"/>
  <c r="AW1790" i="1"/>
  <c r="AU1781" i="1"/>
  <c r="AV1775" i="1"/>
  <c r="AV1772" i="1"/>
  <c r="AU1766" i="1"/>
  <c r="AV1766" i="1"/>
  <c r="AU1753" i="1"/>
  <c r="AW1753" i="1"/>
  <c r="AW1750" i="1"/>
  <c r="AU1712" i="1"/>
  <c r="AW1712" i="1"/>
  <c r="AV1697" i="1"/>
  <c r="AU1694" i="1"/>
  <c r="AU1674" i="1"/>
  <c r="AU1641" i="1"/>
  <c r="AV1628" i="1"/>
  <c r="AW1628" i="1"/>
  <c r="AV1615" i="1"/>
  <c r="AW1615" i="1"/>
  <c r="AU1615" i="1"/>
  <c r="AU1592" i="1"/>
  <c r="AV1583" i="1"/>
  <c r="AW1583" i="1"/>
  <c r="AU1574" i="1"/>
  <c r="AV1565" i="1"/>
  <c r="AW1565" i="1"/>
  <c r="AU1565" i="1"/>
  <c r="AU1522" i="1"/>
  <c r="AV1508" i="1"/>
  <c r="AW1508" i="1"/>
  <c r="AU1484" i="1"/>
  <c r="AV1484" i="1"/>
  <c r="AW1484" i="1"/>
  <c r="AV1470" i="1"/>
  <c r="AU1427" i="1"/>
  <c r="AV1427" i="1"/>
  <c r="AU1397" i="1"/>
  <c r="AV1397" i="1"/>
  <c r="AV1795" i="1"/>
  <c r="AW1792" i="1"/>
  <c r="AU1775" i="1"/>
  <c r="AW1762" i="1"/>
  <c r="AW1759" i="1"/>
  <c r="AW1746" i="1"/>
  <c r="AV1740" i="1"/>
  <c r="AW1740" i="1"/>
  <c r="AU1733" i="1"/>
  <c r="AV1722" i="1"/>
  <c r="AU1715" i="1"/>
  <c r="AV1677" i="1"/>
  <c r="AU1653" i="1"/>
  <c r="AV1645" i="1"/>
  <c r="AW1645" i="1"/>
  <c r="AU1632" i="1"/>
  <c r="AV1619" i="1"/>
  <c r="AW1619" i="1"/>
  <c r="AU1578" i="1"/>
  <c r="AV1569" i="1"/>
  <c r="AW1569" i="1"/>
  <c r="AU1517" i="1"/>
  <c r="AV1503" i="1"/>
  <c r="AW1503" i="1"/>
  <c r="AU1498" i="1"/>
  <c r="AU1479" i="1"/>
  <c r="AV1479" i="1"/>
  <c r="AW1479" i="1"/>
  <c r="AV1465" i="1"/>
  <c r="AU1412" i="1"/>
  <c r="AV1412" i="1"/>
  <c r="AU1392" i="1"/>
  <c r="AV1392" i="1"/>
  <c r="AU1795" i="1"/>
  <c r="AU1784" i="1"/>
  <c r="AU1778" i="1"/>
  <c r="AW1778" i="1"/>
  <c r="AV1762" i="1"/>
  <c r="AU1756" i="1"/>
  <c r="AV1756" i="1"/>
  <c r="AU1743" i="1"/>
  <c r="AW1743" i="1"/>
  <c r="AW1736" i="1"/>
  <c r="AU1726" i="1"/>
  <c r="AV1726" i="1"/>
  <c r="AU1708" i="1"/>
  <c r="AU1701" i="1"/>
  <c r="AV1701" i="1"/>
  <c r="AU1685" i="1"/>
  <c r="AU1665" i="1"/>
  <c r="AU1657" i="1"/>
  <c r="AW1657" i="1"/>
  <c r="AV1653" i="1"/>
  <c r="AW1653" i="1"/>
  <c r="AU1623" i="1"/>
  <c r="AV1610" i="1"/>
  <c r="AW1610" i="1"/>
  <c r="AU1610" i="1"/>
  <c r="AV1578" i="1"/>
  <c r="AW1578" i="1"/>
  <c r="AV1498" i="1"/>
  <c r="AW1498" i="1"/>
  <c r="AU1493" i="1"/>
  <c r="AU1474" i="1"/>
  <c r="AV1474" i="1"/>
  <c r="AW1474" i="1"/>
  <c r="AU1452" i="1"/>
  <c r="AV1452" i="1"/>
  <c r="AU1437" i="1"/>
  <c r="AV1437" i="1"/>
  <c r="AU1402" i="1"/>
  <c r="AV1402" i="1"/>
  <c r="AU1560" i="1"/>
  <c r="AU1555" i="1"/>
  <c r="AU1550" i="1"/>
  <c r="AU1545" i="1"/>
  <c r="AU1540" i="1"/>
  <c r="AU1535" i="1"/>
  <c r="AU1530" i="1"/>
  <c r="AU1525" i="1"/>
  <c r="AU1520" i="1"/>
  <c r="AU1515" i="1"/>
  <c r="AU1510" i="1"/>
  <c r="AU1505" i="1"/>
  <c r="AU1500" i="1"/>
  <c r="AU1495" i="1"/>
  <c r="AU1490" i="1"/>
  <c r="AU1450" i="1"/>
  <c r="AW1450" i="1"/>
  <c r="AU1441" i="1"/>
  <c r="AW1441" i="1"/>
  <c r="AU1424" i="1"/>
  <c r="AV1424" i="1"/>
  <c r="AW1424" i="1"/>
  <c r="AU1410" i="1"/>
  <c r="AW1410" i="1"/>
  <c r="AU1324" i="1"/>
  <c r="AV1324" i="1"/>
  <c r="AW1324" i="1"/>
  <c r="AU1316" i="1"/>
  <c r="AW1316" i="1"/>
  <c r="AU1270" i="1"/>
  <c r="AU1262" i="1"/>
  <c r="AV1262" i="1"/>
  <c r="AU1227" i="1"/>
  <c r="AV1227" i="1"/>
  <c r="AU1137" i="1"/>
  <c r="AV1137" i="1"/>
  <c r="AW1137" i="1"/>
  <c r="AU1459" i="1"/>
  <c r="AW1447" i="1"/>
  <c r="AU1434" i="1"/>
  <c r="AW1417" i="1"/>
  <c r="AU1413" i="1"/>
  <c r="AU1395" i="1"/>
  <c r="AV1395" i="1"/>
  <c r="AW1395" i="1"/>
  <c r="AV1387" i="1"/>
  <c r="AU1383" i="1"/>
  <c r="AU1379" i="1"/>
  <c r="AV1379" i="1"/>
  <c r="AW1379" i="1"/>
  <c r="AU1359" i="1"/>
  <c r="AV1359" i="1"/>
  <c r="AW1359" i="1"/>
  <c r="AU1328" i="1"/>
  <c r="AU1235" i="1"/>
  <c r="AW1222" i="1"/>
  <c r="AU1174" i="1"/>
  <c r="AU1155" i="1"/>
  <c r="AU1141" i="1"/>
  <c r="AU1132" i="1"/>
  <c r="AV1132" i="1"/>
  <c r="AW1132" i="1"/>
  <c r="AW1632" i="1"/>
  <c r="AW1627" i="1"/>
  <c r="AW1622" i="1"/>
  <c r="AW1617" i="1"/>
  <c r="AW1612" i="1"/>
  <c r="AW1607" i="1"/>
  <c r="AW1602" i="1"/>
  <c r="AW1597" i="1"/>
  <c r="AW1592" i="1"/>
  <c r="AW1587" i="1"/>
  <c r="AW1582" i="1"/>
  <c r="AW1577" i="1"/>
  <c r="AW1572" i="1"/>
  <c r="AW1567" i="1"/>
  <c r="AW1562" i="1"/>
  <c r="AW1557" i="1"/>
  <c r="AW1552" i="1"/>
  <c r="AW1547" i="1"/>
  <c r="AW1542" i="1"/>
  <c r="AW1537" i="1"/>
  <c r="AW1532" i="1"/>
  <c r="AW1527" i="1"/>
  <c r="AW1522" i="1"/>
  <c r="AW1517" i="1"/>
  <c r="AW1512" i="1"/>
  <c r="AW1507" i="1"/>
  <c r="AW1502" i="1"/>
  <c r="AW1497" i="1"/>
  <c r="AW1492" i="1"/>
  <c r="AW1487" i="1"/>
  <c r="AW1482" i="1"/>
  <c r="AW1477" i="1"/>
  <c r="AW1472" i="1"/>
  <c r="AW1467" i="1"/>
  <c r="AU1431" i="1"/>
  <c r="AW1431" i="1"/>
  <c r="AU1375" i="1"/>
  <c r="AV1375" i="1"/>
  <c r="AW1375" i="1"/>
  <c r="AU1371" i="1"/>
  <c r="AW1371" i="1"/>
  <c r="AU1355" i="1"/>
  <c r="AV1355" i="1"/>
  <c r="AW1355" i="1"/>
  <c r="AU1336" i="1"/>
  <c r="AW1336" i="1"/>
  <c r="AV1332" i="1"/>
  <c r="AW1312" i="1"/>
  <c r="AU1295" i="1"/>
  <c r="AV1295" i="1"/>
  <c r="AW1295" i="1"/>
  <c r="AU1291" i="1"/>
  <c r="AV1291" i="1"/>
  <c r="AW1291" i="1"/>
  <c r="AU1261" i="1"/>
  <c r="AV1261" i="1"/>
  <c r="AW1261" i="1"/>
  <c r="AW1257" i="1"/>
  <c r="AU1226" i="1"/>
  <c r="AU1222" i="1"/>
  <c r="AV1222" i="1"/>
  <c r="AU1150" i="1"/>
  <c r="AU1136" i="1"/>
  <c r="AU1127" i="1"/>
  <c r="AV1127" i="1"/>
  <c r="AW1127" i="1"/>
  <c r="AU1456" i="1"/>
  <c r="AW1456" i="1"/>
  <c r="AU1406" i="1"/>
  <c r="AW1406" i="1"/>
  <c r="AU1319" i="1"/>
  <c r="AV1319" i="1"/>
  <c r="AW1319" i="1"/>
  <c r="AU1257" i="1"/>
  <c r="AV1257" i="1"/>
  <c r="AU1122" i="1"/>
  <c r="AV1122" i="1"/>
  <c r="AW1122" i="1"/>
  <c r="AU1102" i="1"/>
  <c r="AV1102" i="1"/>
  <c r="AW1102" i="1"/>
  <c r="AU1019" i="1"/>
  <c r="AV1019" i="1"/>
  <c r="AV1449" i="1"/>
  <c r="AV1443" i="1"/>
  <c r="AV1423" i="1"/>
  <c r="AU1420" i="1"/>
  <c r="AW1420" i="1"/>
  <c r="AU1409" i="1"/>
  <c r="AV1409" i="1"/>
  <c r="AW1409" i="1"/>
  <c r="AU1391" i="1"/>
  <c r="AW1391" i="1"/>
  <c r="AW1387" i="1"/>
  <c r="AU1351" i="1"/>
  <c r="AW1351" i="1"/>
  <c r="AU1339" i="1"/>
  <c r="AV1339" i="1"/>
  <c r="AW1339" i="1"/>
  <c r="AW1332" i="1"/>
  <c r="AU1323" i="1"/>
  <c r="AU1315" i="1"/>
  <c r="AV1315" i="1"/>
  <c r="AW1315" i="1"/>
  <c r="AU1230" i="1"/>
  <c r="AU1221" i="1"/>
  <c r="AU1217" i="1"/>
  <c r="AV1217" i="1"/>
  <c r="AU1159" i="1"/>
  <c r="AU1140" i="1"/>
  <c r="AU1126" i="1"/>
  <c r="AU1117" i="1"/>
  <c r="AV1117" i="1"/>
  <c r="AW1117" i="1"/>
  <c r="AV1078" i="1"/>
  <c r="AW1078" i="1"/>
  <c r="AU1059" i="1"/>
  <c r="AV1059" i="1"/>
  <c r="AW1059" i="1"/>
  <c r="AW1019" i="1"/>
  <c r="AU1440" i="1"/>
  <c r="AW1440" i="1"/>
  <c r="AW1427" i="1"/>
  <c r="AW1402" i="1"/>
  <c r="AU1374" i="1"/>
  <c r="AV1374" i="1"/>
  <c r="AW1374" i="1"/>
  <c r="AV1327" i="1"/>
  <c r="AU1256" i="1"/>
  <c r="AW1252" i="1"/>
  <c r="AU1212" i="1"/>
  <c r="AV1212" i="1"/>
  <c r="AW1212" i="1"/>
  <c r="AU1135" i="1"/>
  <c r="AU1121" i="1"/>
  <c r="AU1112" i="1"/>
  <c r="AV1112" i="1"/>
  <c r="AW1112" i="1"/>
  <c r="AU1101" i="1"/>
  <c r="AU1029" i="1"/>
  <c r="AV1029" i="1"/>
  <c r="AW1437" i="1"/>
  <c r="AU1394" i="1"/>
  <c r="AV1394" i="1"/>
  <c r="AW1394" i="1"/>
  <c r="AU1370" i="1"/>
  <c r="AV1370" i="1"/>
  <c r="AW1370" i="1"/>
  <c r="AU1335" i="1"/>
  <c r="AV1335" i="1"/>
  <c r="AW1335" i="1"/>
  <c r="AU1311" i="1"/>
  <c r="AW1311" i="1"/>
  <c r="AU1290" i="1"/>
  <c r="AV1290" i="1"/>
  <c r="AW1290" i="1"/>
  <c r="AU1286" i="1"/>
  <c r="AV1286" i="1"/>
  <c r="AW1286" i="1"/>
  <c r="AU1260" i="1"/>
  <c r="AU1252" i="1"/>
  <c r="AV1252" i="1"/>
  <c r="AU1225" i="1"/>
  <c r="AU1207" i="1"/>
  <c r="AV1207" i="1"/>
  <c r="AW1207" i="1"/>
  <c r="AU1107" i="1"/>
  <c r="AV1107" i="1"/>
  <c r="AW1107" i="1"/>
  <c r="AU1446" i="1"/>
  <c r="AW1446" i="1"/>
  <c r="AU1430" i="1"/>
  <c r="AW1430" i="1"/>
  <c r="AU1416" i="1"/>
  <c r="AW1416" i="1"/>
  <c r="AU1354" i="1"/>
  <c r="AV1354" i="1"/>
  <c r="AW1354" i="1"/>
  <c r="AW1327" i="1"/>
  <c r="AU1202" i="1"/>
  <c r="AV1202" i="1"/>
  <c r="AW1202" i="1"/>
  <c r="AU1144" i="1"/>
  <c r="AU1039" i="1"/>
  <c r="AV1039" i="1"/>
  <c r="AU1034" i="1"/>
  <c r="AU1455" i="1"/>
  <c r="AW1455" i="1"/>
  <c r="AU1419" i="1"/>
  <c r="AV1419" i="1"/>
  <c r="AW1419" i="1"/>
  <c r="AV1408" i="1"/>
  <c r="AU1405" i="1"/>
  <c r="AW1405" i="1"/>
  <c r="AU1390" i="1"/>
  <c r="AV1390" i="1"/>
  <c r="AW1390" i="1"/>
  <c r="AU1366" i="1"/>
  <c r="AW1366" i="1"/>
  <c r="AU1350" i="1"/>
  <c r="AV1350" i="1"/>
  <c r="AW1350" i="1"/>
  <c r="AU1346" i="1"/>
  <c r="AW1346" i="1"/>
  <c r="AV1342" i="1"/>
  <c r="AU1331" i="1"/>
  <c r="AW1331" i="1"/>
  <c r="AV1322" i="1"/>
  <c r="AU1251" i="1"/>
  <c r="AW1247" i="1"/>
  <c r="AU1229" i="1"/>
  <c r="AU1220" i="1"/>
  <c r="AU1206" i="1"/>
  <c r="AU1197" i="1"/>
  <c r="AV1197" i="1"/>
  <c r="AW1197" i="1"/>
  <c r="AU1139" i="1"/>
  <c r="AU1120" i="1"/>
  <c r="AU1106" i="1"/>
  <c r="AU1100" i="1"/>
  <c r="AV1086" i="1"/>
  <c r="AV1058" i="1"/>
  <c r="AW1039" i="1"/>
  <c r="AW1452" i="1"/>
  <c r="AW1412" i="1"/>
  <c r="AU1386" i="1"/>
  <c r="AW1386" i="1"/>
  <c r="AW1382" i="1"/>
  <c r="AU1369" i="1"/>
  <c r="AV1369" i="1"/>
  <c r="AW1369" i="1"/>
  <c r="AW1362" i="1"/>
  <c r="AU1314" i="1"/>
  <c r="AV1314" i="1"/>
  <c r="AW1314" i="1"/>
  <c r="AU1255" i="1"/>
  <c r="AU1247" i="1"/>
  <c r="AV1247" i="1"/>
  <c r="AU1215" i="1"/>
  <c r="AU1201" i="1"/>
  <c r="AU1192" i="1"/>
  <c r="AV1192" i="1"/>
  <c r="AW1192" i="1"/>
  <c r="AU1115" i="1"/>
  <c r="AV1076" i="1"/>
  <c r="AW1076" i="1"/>
  <c r="AU1049" i="1"/>
  <c r="AV1049" i="1"/>
  <c r="AV1023" i="1"/>
  <c r="AW1023" i="1"/>
  <c r="AU1401" i="1"/>
  <c r="AW1401" i="1"/>
  <c r="AU1310" i="1"/>
  <c r="AV1310" i="1"/>
  <c r="AW1310" i="1"/>
  <c r="AU1306" i="1"/>
  <c r="AV1306" i="1"/>
  <c r="AW1306" i="1"/>
  <c r="AU1285" i="1"/>
  <c r="AV1285" i="1"/>
  <c r="AW1285" i="1"/>
  <c r="AU1281" i="1"/>
  <c r="AV1281" i="1"/>
  <c r="AW1281" i="1"/>
  <c r="AU1187" i="1"/>
  <c r="AV1187" i="1"/>
  <c r="AW1187" i="1"/>
  <c r="AV1028" i="1"/>
  <c r="AW1028" i="1"/>
  <c r="AV1696" i="1"/>
  <c r="AV1691" i="1"/>
  <c r="AV1686" i="1"/>
  <c r="AV1681" i="1"/>
  <c r="AV1676" i="1"/>
  <c r="AV1671" i="1"/>
  <c r="AV1666" i="1"/>
  <c r="AV1661" i="1"/>
  <c r="AV1656" i="1"/>
  <c r="AV1651" i="1"/>
  <c r="AV1646" i="1"/>
  <c r="AV1641" i="1"/>
  <c r="AV1636" i="1"/>
  <c r="AV1631" i="1"/>
  <c r="AV1626" i="1"/>
  <c r="AV1621" i="1"/>
  <c r="AV1616" i="1"/>
  <c r="AV1611" i="1"/>
  <c r="AV1606" i="1"/>
  <c r="AV1601" i="1"/>
  <c r="AV1596" i="1"/>
  <c r="AV1591" i="1"/>
  <c r="AV1586" i="1"/>
  <c r="AV1581" i="1"/>
  <c r="AV1576" i="1"/>
  <c r="AV1571" i="1"/>
  <c r="AV1566" i="1"/>
  <c r="AV1561" i="1"/>
  <c r="AV1556" i="1"/>
  <c r="AV1551" i="1"/>
  <c r="AV1546" i="1"/>
  <c r="AV1541" i="1"/>
  <c r="AV1536" i="1"/>
  <c r="AV1531" i="1"/>
  <c r="AV1526" i="1"/>
  <c r="AV1521" i="1"/>
  <c r="AU1461" i="1"/>
  <c r="AW1461" i="1"/>
  <c r="AU1426" i="1"/>
  <c r="AW1426" i="1"/>
  <c r="AU1389" i="1"/>
  <c r="AV1389" i="1"/>
  <c r="AW1389" i="1"/>
  <c r="AU1349" i="1"/>
  <c r="AV1349" i="1"/>
  <c r="AW1349" i="1"/>
  <c r="AW1342" i="1"/>
  <c r="AU1334" i="1"/>
  <c r="AV1334" i="1"/>
  <c r="AW1334" i="1"/>
  <c r="AU1326" i="1"/>
  <c r="AW1326" i="1"/>
  <c r="AW1302" i="1"/>
  <c r="AU1277" i="1"/>
  <c r="AV1277" i="1"/>
  <c r="AU1246" i="1"/>
  <c r="AW1242" i="1"/>
  <c r="AU1205" i="1"/>
  <c r="AU1191" i="1"/>
  <c r="AU1182" i="1"/>
  <c r="AV1182" i="1"/>
  <c r="AW1182" i="1"/>
  <c r="AU1124" i="1"/>
  <c r="AU1105" i="1"/>
  <c r="AU1099" i="1"/>
  <c r="AW1099" i="1"/>
  <c r="AV1033" i="1"/>
  <c r="AW1033" i="1"/>
  <c r="AU1445" i="1"/>
  <c r="AW1445" i="1"/>
  <c r="AV1439" i="1"/>
  <c r="AU1436" i="1"/>
  <c r="AW1436" i="1"/>
  <c r="AV1429" i="1"/>
  <c r="AW1429" i="1"/>
  <c r="AU1415" i="1"/>
  <c r="AW1415" i="1"/>
  <c r="AU1404" i="1"/>
  <c r="AV1404" i="1"/>
  <c r="AW1404" i="1"/>
  <c r="AW1397" i="1"/>
  <c r="AU1365" i="1"/>
  <c r="AV1365" i="1"/>
  <c r="AW1365" i="1"/>
  <c r="AU1345" i="1"/>
  <c r="AV1345" i="1"/>
  <c r="AW1345" i="1"/>
  <c r="AU1330" i="1"/>
  <c r="AV1330" i="1"/>
  <c r="AW1330" i="1"/>
  <c r="AU1250" i="1"/>
  <c r="AU1242" i="1"/>
  <c r="AV1242" i="1"/>
  <c r="AU1200" i="1"/>
  <c r="AU1186" i="1"/>
  <c r="AU1177" i="1"/>
  <c r="AV1177" i="1"/>
  <c r="AW1177" i="1"/>
  <c r="AV1071" i="1"/>
  <c r="AW1071" i="1"/>
  <c r="AV1038" i="1"/>
  <c r="AW1038" i="1"/>
  <c r="AU1385" i="1"/>
  <c r="AV1385" i="1"/>
  <c r="AW1385" i="1"/>
  <c r="AU1276" i="1"/>
  <c r="AV1276" i="1"/>
  <c r="AW1276" i="1"/>
  <c r="AU1172" i="1"/>
  <c r="AV1172" i="1"/>
  <c r="AW1172" i="1"/>
  <c r="AU1109" i="1"/>
  <c r="AW1109" i="1"/>
  <c r="AV1043" i="1"/>
  <c r="AW1043" i="1"/>
  <c r="AW1738" i="1"/>
  <c r="AW1733" i="1"/>
  <c r="AW1728" i="1"/>
  <c r="AW1723" i="1"/>
  <c r="AW1718" i="1"/>
  <c r="AW1713" i="1"/>
  <c r="AW1708" i="1"/>
  <c r="AW1703" i="1"/>
  <c r="AW1698" i="1"/>
  <c r="AW1693" i="1"/>
  <c r="AW1688" i="1"/>
  <c r="AW1683" i="1"/>
  <c r="AW1678" i="1"/>
  <c r="AW1673" i="1"/>
  <c r="AW1668" i="1"/>
  <c r="AW1663" i="1"/>
  <c r="AW1658" i="1"/>
  <c r="AW1442" i="1"/>
  <c r="AU1381" i="1"/>
  <c r="AW1381" i="1"/>
  <c r="AU1361" i="1"/>
  <c r="AW1361" i="1"/>
  <c r="AU1321" i="1"/>
  <c r="AW1321" i="1"/>
  <c r="AV1317" i="1"/>
  <c r="AU1305" i="1"/>
  <c r="AV1305" i="1"/>
  <c r="AW1305" i="1"/>
  <c r="AU1301" i="1"/>
  <c r="AV1301" i="1"/>
  <c r="AW1301" i="1"/>
  <c r="AU1280" i="1"/>
  <c r="AU1272" i="1"/>
  <c r="AV1272" i="1"/>
  <c r="AU1209" i="1"/>
  <c r="AU1167" i="1"/>
  <c r="AV1167" i="1"/>
  <c r="AW1167" i="1"/>
  <c r="AV1109" i="1"/>
  <c r="AU1104" i="1"/>
  <c r="AW1104" i="1"/>
  <c r="AW1094" i="1"/>
  <c r="AV1048" i="1"/>
  <c r="AW1048" i="1"/>
  <c r="AU1451" i="1"/>
  <c r="AW1451" i="1"/>
  <c r="AW1444" i="1"/>
  <c r="AU1411" i="1"/>
  <c r="AW1411" i="1"/>
  <c r="AU1400" i="1"/>
  <c r="AW1400" i="1"/>
  <c r="AU1341" i="1"/>
  <c r="AW1341" i="1"/>
  <c r="AU1325" i="1"/>
  <c r="AV1325" i="1"/>
  <c r="AW1325" i="1"/>
  <c r="AU1245" i="1"/>
  <c r="AU1237" i="1"/>
  <c r="AV1237" i="1"/>
  <c r="AU1204" i="1"/>
  <c r="AU1162" i="1"/>
  <c r="AV1162" i="1"/>
  <c r="AW1162" i="1"/>
  <c r="AV1104" i="1"/>
  <c r="AU1460" i="1"/>
  <c r="AW1460" i="1"/>
  <c r="AV1444" i="1"/>
  <c r="AV1438" i="1"/>
  <c r="AW1432" i="1"/>
  <c r="AV1428" i="1"/>
  <c r="AU1425" i="1"/>
  <c r="AW1425" i="1"/>
  <c r="AU1414" i="1"/>
  <c r="AV1414" i="1"/>
  <c r="AW1414" i="1"/>
  <c r="AV1403" i="1"/>
  <c r="AU1384" i="1"/>
  <c r="AV1384" i="1"/>
  <c r="AW1384" i="1"/>
  <c r="AW1317" i="1"/>
  <c r="AU1271" i="1"/>
  <c r="AV1271" i="1"/>
  <c r="AW1271" i="1"/>
  <c r="AU1199" i="1"/>
  <c r="AU1157" i="1"/>
  <c r="AV1157" i="1"/>
  <c r="AW1157" i="1"/>
  <c r="AU1084" i="1"/>
  <c r="AV1084" i="1"/>
  <c r="AW1084" i="1"/>
  <c r="AV1061" i="1"/>
  <c r="AW1457" i="1"/>
  <c r="AV1447" i="1"/>
  <c r="AV1441" i="1"/>
  <c r="AU1435" i="1"/>
  <c r="AW1435" i="1"/>
  <c r="AU1396" i="1"/>
  <c r="AW1396" i="1"/>
  <c r="AW1372" i="1"/>
  <c r="AU1364" i="1"/>
  <c r="AV1364" i="1"/>
  <c r="AW1364" i="1"/>
  <c r="AU1344" i="1"/>
  <c r="AV1344" i="1"/>
  <c r="AW1344" i="1"/>
  <c r="AU1329" i="1"/>
  <c r="AV1329" i="1"/>
  <c r="AW1329" i="1"/>
  <c r="AU1275" i="1"/>
  <c r="AU1267" i="1"/>
  <c r="AV1267" i="1"/>
  <c r="AU1236" i="1"/>
  <c r="AW1232" i="1"/>
  <c r="AU1194" i="1"/>
  <c r="AU1175" i="1"/>
  <c r="AU1161" i="1"/>
  <c r="AU1152" i="1"/>
  <c r="AV1152" i="1"/>
  <c r="AW1152" i="1"/>
  <c r="AW1560" i="1"/>
  <c r="AW1555" i="1"/>
  <c r="AW1550" i="1"/>
  <c r="AW1545" i="1"/>
  <c r="AW1540" i="1"/>
  <c r="AW1535" i="1"/>
  <c r="AW1530" i="1"/>
  <c r="AW1525" i="1"/>
  <c r="AW1520" i="1"/>
  <c r="AW1515" i="1"/>
  <c r="AW1510" i="1"/>
  <c r="AW1505" i="1"/>
  <c r="AW1500" i="1"/>
  <c r="AW1495" i="1"/>
  <c r="AW1490" i="1"/>
  <c r="AW1485" i="1"/>
  <c r="AW1480" i="1"/>
  <c r="AW1475" i="1"/>
  <c r="AW1470" i="1"/>
  <c r="AW1465" i="1"/>
  <c r="AW1453" i="1"/>
  <c r="AV1450" i="1"/>
  <c r="AU1447" i="1"/>
  <c r="AV1417" i="1"/>
  <c r="AV1410" i="1"/>
  <c r="AU1380" i="1"/>
  <c r="AV1380" i="1"/>
  <c r="AW1380" i="1"/>
  <c r="AU1376" i="1"/>
  <c r="AW1376" i="1"/>
  <c r="AU1360" i="1"/>
  <c r="AV1360" i="1"/>
  <c r="AW1360" i="1"/>
  <c r="AU1356" i="1"/>
  <c r="AW1356" i="1"/>
  <c r="AW1337" i="1"/>
  <c r="AU1320" i="1"/>
  <c r="AV1320" i="1"/>
  <c r="AW1320" i="1"/>
  <c r="AU1300" i="1"/>
  <c r="AV1300" i="1"/>
  <c r="AW1300" i="1"/>
  <c r="AU1296" i="1"/>
  <c r="AV1296" i="1"/>
  <c r="AW1296" i="1"/>
  <c r="AV1292" i="1"/>
  <c r="AU1240" i="1"/>
  <c r="AU1232" i="1"/>
  <c r="AV1232" i="1"/>
  <c r="AU1170" i="1"/>
  <c r="AU1156" i="1"/>
  <c r="AU1147" i="1"/>
  <c r="AV1147" i="1"/>
  <c r="AW1147" i="1"/>
  <c r="AU1103" i="1"/>
  <c r="AV1103" i="1"/>
  <c r="AW1103" i="1"/>
  <c r="AV1431" i="1"/>
  <c r="AU1421" i="1"/>
  <c r="AW1421" i="1"/>
  <c r="AU1399" i="1"/>
  <c r="AV1399" i="1"/>
  <c r="AW1399" i="1"/>
  <c r="AW1392" i="1"/>
  <c r="AW1352" i="1"/>
  <c r="AU1340" i="1"/>
  <c r="AV1340" i="1"/>
  <c r="AW1340" i="1"/>
  <c r="AV1316" i="1"/>
  <c r="AW1292" i="1"/>
  <c r="AU1266" i="1"/>
  <c r="AV1266" i="1"/>
  <c r="AW1266" i="1"/>
  <c r="AW1262" i="1"/>
  <c r="AW1227" i="1"/>
  <c r="AU1165" i="1"/>
  <c r="AU1151" i="1"/>
  <c r="AU1142" i="1"/>
  <c r="AV1142" i="1"/>
  <c r="AW1142" i="1"/>
  <c r="AU1082" i="1"/>
  <c r="AV1082" i="1"/>
  <c r="AU1057" i="1"/>
  <c r="AV1057" i="1"/>
  <c r="AU991" i="1"/>
  <c r="AW991" i="1"/>
  <c r="AU987" i="1"/>
  <c r="AU971" i="1"/>
  <c r="AW971" i="1"/>
  <c r="AV944" i="1"/>
  <c r="AW944" i="1"/>
  <c r="AU915" i="1"/>
  <c r="AV915" i="1"/>
  <c r="AW915" i="1"/>
  <c r="AU882" i="1"/>
  <c r="AV868" i="1"/>
  <c r="AW868" i="1"/>
  <c r="AU843" i="1"/>
  <c r="AV843" i="1"/>
  <c r="AW843" i="1"/>
  <c r="AV793" i="1"/>
  <c r="AW793" i="1"/>
  <c r="AU499" i="1"/>
  <c r="AV499" i="1"/>
  <c r="AU1094" i="1"/>
  <c r="AU1069" i="1"/>
  <c r="AU1010" i="1"/>
  <c r="AU1003" i="1"/>
  <c r="AV999" i="1"/>
  <c r="AW999" i="1"/>
  <c r="AU967" i="1"/>
  <c r="AU936" i="1"/>
  <c r="AV936" i="1"/>
  <c r="AW936" i="1"/>
  <c r="AU910" i="1"/>
  <c r="AV910" i="1"/>
  <c r="AW910" i="1"/>
  <c r="AU896" i="1"/>
  <c r="AU877" i="1"/>
  <c r="AV863" i="1"/>
  <c r="AW863" i="1"/>
  <c r="AU858" i="1"/>
  <c r="AU1088" i="1"/>
  <c r="AU1063" i="1"/>
  <c r="AU1047" i="1"/>
  <c r="AV1047" i="1"/>
  <c r="AW1047" i="1"/>
  <c r="AU1037" i="1"/>
  <c r="AV1037" i="1"/>
  <c r="AW1037" i="1"/>
  <c r="AU1027" i="1"/>
  <c r="AV1027" i="1"/>
  <c r="AW1027" i="1"/>
  <c r="AU1017" i="1"/>
  <c r="AV1017" i="1"/>
  <c r="AW1017" i="1"/>
  <c r="AV979" i="1"/>
  <c r="AW979" i="1"/>
  <c r="AV959" i="1"/>
  <c r="AW959" i="1"/>
  <c r="AU932" i="1"/>
  <c r="AU905" i="1"/>
  <c r="AV905" i="1"/>
  <c r="AW905" i="1"/>
  <c r="AU872" i="1"/>
  <c r="AV858" i="1"/>
  <c r="AW858" i="1"/>
  <c r="AU842" i="1"/>
  <c r="AU811" i="1"/>
  <c r="AU1097" i="1"/>
  <c r="AU1091" i="1"/>
  <c r="AU1066" i="1"/>
  <c r="AU900" i="1"/>
  <c r="AV900" i="1"/>
  <c r="AW900" i="1"/>
  <c r="AU886" i="1"/>
  <c r="AU867" i="1"/>
  <c r="AV842" i="1"/>
  <c r="AW842" i="1"/>
  <c r="AU1075" i="1"/>
  <c r="AU1072" i="1"/>
  <c r="AV1072" i="1"/>
  <c r="AU1006" i="1"/>
  <c r="AW1006" i="1"/>
  <c r="AU970" i="1"/>
  <c r="AU951" i="1"/>
  <c r="AW951" i="1"/>
  <c r="AU935" i="1"/>
  <c r="AV935" i="1"/>
  <c r="AW935" i="1"/>
  <c r="AU895" i="1"/>
  <c r="AV895" i="1"/>
  <c r="AW895" i="1"/>
  <c r="AU881" i="1"/>
  <c r="AU862" i="1"/>
  <c r="AW732" i="1"/>
  <c r="AV732" i="1"/>
  <c r="AW1309" i="1"/>
  <c r="AW1304" i="1"/>
  <c r="AW1299" i="1"/>
  <c r="AW1294" i="1"/>
  <c r="AW1289" i="1"/>
  <c r="AW1284" i="1"/>
  <c r="AW1279" i="1"/>
  <c r="AW1274" i="1"/>
  <c r="AW1269" i="1"/>
  <c r="AW1264" i="1"/>
  <c r="AW1259" i="1"/>
  <c r="AW1254" i="1"/>
  <c r="AW1249" i="1"/>
  <c r="AW1244" i="1"/>
  <c r="AW1239" i="1"/>
  <c r="AW1234" i="1"/>
  <c r="AW1229" i="1"/>
  <c r="AW1224" i="1"/>
  <c r="AW1219" i="1"/>
  <c r="AW1214" i="1"/>
  <c r="AW1209" i="1"/>
  <c r="AW1204" i="1"/>
  <c r="AW1199" i="1"/>
  <c r="AW1194" i="1"/>
  <c r="AW1189" i="1"/>
  <c r="AW1184" i="1"/>
  <c r="AW1179" i="1"/>
  <c r="AW1174" i="1"/>
  <c r="AW1169" i="1"/>
  <c r="AW1164" i="1"/>
  <c r="AW1159" i="1"/>
  <c r="AW1154" i="1"/>
  <c r="AW1149" i="1"/>
  <c r="AW1144" i="1"/>
  <c r="AW1139" i="1"/>
  <c r="AW1134" i="1"/>
  <c r="AW1129" i="1"/>
  <c r="AW1124" i="1"/>
  <c r="AW1119" i="1"/>
  <c r="AW1114" i="1"/>
  <c r="AU1002" i="1"/>
  <c r="AV1002" i="1"/>
  <c r="AW1002" i="1"/>
  <c r="AU990" i="1"/>
  <c r="AU986" i="1"/>
  <c r="AW986" i="1"/>
  <c r="AU947" i="1"/>
  <c r="AU890" i="1"/>
  <c r="AV890" i="1"/>
  <c r="AW890" i="1"/>
  <c r="AU876" i="1"/>
  <c r="AU857" i="1"/>
  <c r="AV788" i="1"/>
  <c r="AV1309" i="1"/>
  <c r="AV1304" i="1"/>
  <c r="AV1299" i="1"/>
  <c r="AV1294" i="1"/>
  <c r="AV1289" i="1"/>
  <c r="AV1284" i="1"/>
  <c r="AV1279" i="1"/>
  <c r="AV1274" i="1"/>
  <c r="AV1269" i="1"/>
  <c r="AV1264" i="1"/>
  <c r="AV1259" i="1"/>
  <c r="AV1254" i="1"/>
  <c r="AV1249" i="1"/>
  <c r="AV1244" i="1"/>
  <c r="AV1239" i="1"/>
  <c r="AV1234" i="1"/>
  <c r="AV1229" i="1"/>
  <c r="AV1224" i="1"/>
  <c r="AV1219" i="1"/>
  <c r="AV1214" i="1"/>
  <c r="AV1209" i="1"/>
  <c r="AV1204" i="1"/>
  <c r="AV1199" i="1"/>
  <c r="AV1194" i="1"/>
  <c r="AV1189" i="1"/>
  <c r="AV1184" i="1"/>
  <c r="AV1179" i="1"/>
  <c r="AV1174" i="1"/>
  <c r="AV1169" i="1"/>
  <c r="AV1164" i="1"/>
  <c r="AV1159" i="1"/>
  <c r="AV1154" i="1"/>
  <c r="AV1149" i="1"/>
  <c r="AV1144" i="1"/>
  <c r="AV1139" i="1"/>
  <c r="AV1134" i="1"/>
  <c r="AV1129" i="1"/>
  <c r="AV1124" i="1"/>
  <c r="AV1119" i="1"/>
  <c r="AV1114" i="1"/>
  <c r="AU1078" i="1"/>
  <c r="AU1053" i="1"/>
  <c r="AU1013" i="1"/>
  <c r="AU998" i="1"/>
  <c r="AV994" i="1"/>
  <c r="AW994" i="1"/>
  <c r="AV974" i="1"/>
  <c r="AW974" i="1"/>
  <c r="AU966" i="1"/>
  <c r="AW966" i="1"/>
  <c r="AV939" i="1"/>
  <c r="AU931" i="1"/>
  <c r="AU885" i="1"/>
  <c r="AV885" i="1"/>
  <c r="AW885" i="1"/>
  <c r="AU871" i="1"/>
  <c r="AU847" i="1"/>
  <c r="AV847" i="1"/>
  <c r="AW847" i="1"/>
  <c r="AU805" i="1"/>
  <c r="AV805" i="1"/>
  <c r="AW805" i="1"/>
  <c r="AU796" i="1"/>
  <c r="AV796" i="1"/>
  <c r="AU1056" i="1"/>
  <c r="AU1043" i="1"/>
  <c r="AU1033" i="1"/>
  <c r="AU1023" i="1"/>
  <c r="AU982" i="1"/>
  <c r="AU962" i="1"/>
  <c r="AV950" i="1"/>
  <c r="AW950" i="1"/>
  <c r="AU927" i="1"/>
  <c r="AU880" i="1"/>
  <c r="AV880" i="1"/>
  <c r="AW880" i="1"/>
  <c r="AU852" i="1"/>
  <c r="AV852" i="1"/>
  <c r="AW852" i="1"/>
  <c r="AU831" i="1"/>
  <c r="AV831" i="1"/>
  <c r="AV1093" i="1"/>
  <c r="AU1090" i="1"/>
  <c r="AU1087" i="1"/>
  <c r="AV1087" i="1"/>
  <c r="AV1068" i="1"/>
  <c r="AU1065" i="1"/>
  <c r="AU1062" i="1"/>
  <c r="AV1062" i="1"/>
  <c r="AU1046" i="1"/>
  <c r="AU1036" i="1"/>
  <c r="AU1026" i="1"/>
  <c r="AU1016" i="1"/>
  <c r="AV954" i="1"/>
  <c r="AW954" i="1"/>
  <c r="AU950" i="1"/>
  <c r="AU875" i="1"/>
  <c r="AV875" i="1"/>
  <c r="AW875" i="1"/>
  <c r="AU861" i="1"/>
  <c r="AU856" i="1"/>
  <c r="AU836" i="1"/>
  <c r="AW1256" i="1"/>
  <c r="AW1251" i="1"/>
  <c r="AW1246" i="1"/>
  <c r="AW1241" i="1"/>
  <c r="AW1236" i="1"/>
  <c r="AW1231" i="1"/>
  <c r="AW1226" i="1"/>
  <c r="AW1221" i="1"/>
  <c r="AW1216" i="1"/>
  <c r="AW1211" i="1"/>
  <c r="AW1206" i="1"/>
  <c r="AW1201" i="1"/>
  <c r="AW1196" i="1"/>
  <c r="AW1191" i="1"/>
  <c r="AW1186" i="1"/>
  <c r="AW1181" i="1"/>
  <c r="AW1176" i="1"/>
  <c r="AW1171" i="1"/>
  <c r="AW1166" i="1"/>
  <c r="AW1161" i="1"/>
  <c r="AW1156" i="1"/>
  <c r="AW1151" i="1"/>
  <c r="AW1146" i="1"/>
  <c r="AW1141" i="1"/>
  <c r="AW1136" i="1"/>
  <c r="AW1131" i="1"/>
  <c r="AW1126" i="1"/>
  <c r="AW1121" i="1"/>
  <c r="AW1116" i="1"/>
  <c r="AW1111" i="1"/>
  <c r="AW1106" i="1"/>
  <c r="AW1101" i="1"/>
  <c r="AU930" i="1"/>
  <c r="AV930" i="1"/>
  <c r="AW930" i="1"/>
  <c r="AU918" i="1"/>
  <c r="AU870" i="1"/>
  <c r="AV870" i="1"/>
  <c r="AW870" i="1"/>
  <c r="AV1256" i="1"/>
  <c r="AV1251" i="1"/>
  <c r="AV1246" i="1"/>
  <c r="AV1241" i="1"/>
  <c r="AV1236" i="1"/>
  <c r="AV1231" i="1"/>
  <c r="AV1226" i="1"/>
  <c r="AV1221" i="1"/>
  <c r="AV1216" i="1"/>
  <c r="AV1211" i="1"/>
  <c r="AV1206" i="1"/>
  <c r="AV1201" i="1"/>
  <c r="AV1196" i="1"/>
  <c r="AV1191" i="1"/>
  <c r="AV1186" i="1"/>
  <c r="AV1181" i="1"/>
  <c r="AV1176" i="1"/>
  <c r="AV1171" i="1"/>
  <c r="AV1166" i="1"/>
  <c r="AU1096" i="1"/>
  <c r="AU1001" i="1"/>
  <c r="AW1001" i="1"/>
  <c r="AV969" i="1"/>
  <c r="AW969" i="1"/>
  <c r="AU946" i="1"/>
  <c r="AW946" i="1"/>
  <c r="AV918" i="1"/>
  <c r="AW918" i="1"/>
  <c r="AU865" i="1"/>
  <c r="AV865" i="1"/>
  <c r="AW865" i="1"/>
  <c r="AU851" i="1"/>
  <c r="AV851" i="1"/>
  <c r="AW1086" i="1"/>
  <c r="AW1083" i="1"/>
  <c r="AU1071" i="1"/>
  <c r="AW1061" i="1"/>
  <c r="AW1058" i="1"/>
  <c r="AU1012" i="1"/>
  <c r="AV1012" i="1"/>
  <c r="AW1012" i="1"/>
  <c r="AU993" i="1"/>
  <c r="AV989" i="1"/>
  <c r="AW989" i="1"/>
  <c r="AU977" i="1"/>
  <c r="AU973" i="1"/>
  <c r="AU942" i="1"/>
  <c r="AV934" i="1"/>
  <c r="AU926" i="1"/>
  <c r="AV913" i="1"/>
  <c r="AW913" i="1"/>
  <c r="AU908" i="1"/>
  <c r="AU860" i="1"/>
  <c r="AV860" i="1"/>
  <c r="AW860" i="1"/>
  <c r="AU835" i="1"/>
  <c r="AV835" i="1"/>
  <c r="AW835" i="1"/>
  <c r="AU818" i="1"/>
  <c r="AV818" i="1"/>
  <c r="AW818" i="1"/>
  <c r="AV778" i="1"/>
  <c r="AV753" i="1"/>
  <c r="AW753" i="1"/>
  <c r="AV1089" i="1"/>
  <c r="AU1077" i="1"/>
  <c r="AV1077" i="1"/>
  <c r="AV1064" i="1"/>
  <c r="AU1052" i="1"/>
  <c r="AV1052" i="1"/>
  <c r="AU1042" i="1"/>
  <c r="AV1042" i="1"/>
  <c r="AW1042" i="1"/>
  <c r="AU1032" i="1"/>
  <c r="AV1032" i="1"/>
  <c r="AW1032" i="1"/>
  <c r="AU1022" i="1"/>
  <c r="AV1022" i="1"/>
  <c r="AW1022" i="1"/>
  <c r="AW1008" i="1"/>
  <c r="AV1004" i="1"/>
  <c r="AU981" i="1"/>
  <c r="AW981" i="1"/>
  <c r="AU961" i="1"/>
  <c r="AW961" i="1"/>
  <c r="AU922" i="1"/>
  <c r="AV908" i="1"/>
  <c r="AW908" i="1"/>
  <c r="AU903" i="1"/>
  <c r="AV748" i="1"/>
  <c r="AW748" i="1"/>
  <c r="AV1008" i="1"/>
  <c r="AU957" i="1"/>
  <c r="AV945" i="1"/>
  <c r="AW945" i="1"/>
  <c r="AU917" i="1"/>
  <c r="AV903" i="1"/>
  <c r="AW903" i="1"/>
  <c r="AU1083" i="1"/>
  <c r="AU1058" i="1"/>
  <c r="AV949" i="1"/>
  <c r="AW949" i="1"/>
  <c r="AU945" i="1"/>
  <c r="AU925" i="1"/>
  <c r="AV925" i="1"/>
  <c r="AW925" i="1"/>
  <c r="AU912" i="1"/>
  <c r="AV898" i="1"/>
  <c r="AW898" i="1"/>
  <c r="AU850" i="1"/>
  <c r="AV850" i="1"/>
  <c r="AW850" i="1"/>
  <c r="AU845" i="1"/>
  <c r="AV845" i="1"/>
  <c r="AW845" i="1"/>
  <c r="AU813" i="1"/>
  <c r="AV808" i="1"/>
  <c r="AW808" i="1"/>
  <c r="AW747" i="1"/>
  <c r="AV747" i="1"/>
  <c r="AU1086" i="1"/>
  <c r="AW1079" i="1"/>
  <c r="AU1061" i="1"/>
  <c r="AW1054" i="1"/>
  <c r="AU1000" i="1"/>
  <c r="AU996" i="1"/>
  <c r="AW996" i="1"/>
  <c r="AU992" i="1"/>
  <c r="AU972" i="1"/>
  <c r="AU907" i="1"/>
  <c r="AV893" i="1"/>
  <c r="AW893" i="1"/>
  <c r="AU1098" i="1"/>
  <c r="AU1095" i="1"/>
  <c r="AW1095" i="1"/>
  <c r="AU1092" i="1"/>
  <c r="AV1092" i="1"/>
  <c r="AV1079" i="1"/>
  <c r="AV1073" i="1"/>
  <c r="AU1070" i="1"/>
  <c r="AU1067" i="1"/>
  <c r="AV1067" i="1"/>
  <c r="AV1054" i="1"/>
  <c r="AV1051" i="1"/>
  <c r="AW1044" i="1"/>
  <c r="AV1041" i="1"/>
  <c r="AW1034" i="1"/>
  <c r="AV1031" i="1"/>
  <c r="AW1024" i="1"/>
  <c r="AV1021" i="1"/>
  <c r="AW1014" i="1"/>
  <c r="AU1011" i="1"/>
  <c r="AW1011" i="1"/>
  <c r="AW1004" i="1"/>
  <c r="AV984" i="1"/>
  <c r="AW984" i="1"/>
  <c r="AU980" i="1"/>
  <c r="AU976" i="1"/>
  <c r="AW976" i="1"/>
  <c r="AV964" i="1"/>
  <c r="AW964" i="1"/>
  <c r="AU960" i="1"/>
  <c r="AU941" i="1"/>
  <c r="AW941" i="1"/>
  <c r="AU921" i="1"/>
  <c r="AU902" i="1"/>
  <c r="AV888" i="1"/>
  <c r="AW888" i="1"/>
  <c r="AU844" i="1"/>
  <c r="AV844" i="1"/>
  <c r="AW844" i="1"/>
  <c r="AV834" i="1"/>
  <c r="AW834" i="1"/>
  <c r="AW1280" i="1"/>
  <c r="AW1275" i="1"/>
  <c r="AW1270" i="1"/>
  <c r="AW1265" i="1"/>
  <c r="AW1260" i="1"/>
  <c r="AW1255" i="1"/>
  <c r="AW1250" i="1"/>
  <c r="AW1245" i="1"/>
  <c r="AW1240" i="1"/>
  <c r="AW1235" i="1"/>
  <c r="AW1230" i="1"/>
  <c r="AW1225" i="1"/>
  <c r="AW1220" i="1"/>
  <c r="AW1215" i="1"/>
  <c r="AW1210" i="1"/>
  <c r="AW1205" i="1"/>
  <c r="AW1200" i="1"/>
  <c r="AW1195" i="1"/>
  <c r="AW1190" i="1"/>
  <c r="AW1185" i="1"/>
  <c r="AW1180" i="1"/>
  <c r="AW1175" i="1"/>
  <c r="AW1170" i="1"/>
  <c r="AW1165" i="1"/>
  <c r="AW1160" i="1"/>
  <c r="AW1155" i="1"/>
  <c r="AW1150" i="1"/>
  <c r="AW1145" i="1"/>
  <c r="AW1140" i="1"/>
  <c r="AW1135" i="1"/>
  <c r="AW1130" i="1"/>
  <c r="AW1125" i="1"/>
  <c r="AW1120" i="1"/>
  <c r="AW1115" i="1"/>
  <c r="AW1110" i="1"/>
  <c r="AW1105" i="1"/>
  <c r="AW1100" i="1"/>
  <c r="AW1082" i="1"/>
  <c r="AW1057" i="1"/>
  <c r="AU1048" i="1"/>
  <c r="AV1044" i="1"/>
  <c r="AU1038" i="1"/>
  <c r="AV1034" i="1"/>
  <c r="AU1028" i="1"/>
  <c r="AV1024" i="1"/>
  <c r="AU1018" i="1"/>
  <c r="AV1014" i="1"/>
  <c r="AU944" i="1"/>
  <c r="AU937" i="1"/>
  <c r="AU916" i="1"/>
  <c r="AU897" i="1"/>
  <c r="AV883" i="1"/>
  <c r="AW883" i="1"/>
  <c r="AU878" i="1"/>
  <c r="AU781" i="1"/>
  <c r="AV781" i="1"/>
  <c r="AV1280" i="1"/>
  <c r="AV1275" i="1"/>
  <c r="AV1270" i="1"/>
  <c r="AV1265" i="1"/>
  <c r="AV1260" i="1"/>
  <c r="AV1255" i="1"/>
  <c r="AV1250" i="1"/>
  <c r="AV1245" i="1"/>
  <c r="AV1240" i="1"/>
  <c r="AV1235" i="1"/>
  <c r="AV1230" i="1"/>
  <c r="AV1225" i="1"/>
  <c r="AV1220" i="1"/>
  <c r="AV1215" i="1"/>
  <c r="AV1210" i="1"/>
  <c r="AV1205" i="1"/>
  <c r="AV1200" i="1"/>
  <c r="AV1195" i="1"/>
  <c r="AV1190" i="1"/>
  <c r="AV1185" i="1"/>
  <c r="AV1180" i="1"/>
  <c r="AV1175" i="1"/>
  <c r="AV1170" i="1"/>
  <c r="AV1165" i="1"/>
  <c r="AV1160" i="1"/>
  <c r="AV1155" i="1"/>
  <c r="AV1150" i="1"/>
  <c r="AV1145" i="1"/>
  <c r="AV1140" i="1"/>
  <c r="AV1135" i="1"/>
  <c r="AV1130" i="1"/>
  <c r="AV1125" i="1"/>
  <c r="AV1120" i="1"/>
  <c r="AV1115" i="1"/>
  <c r="AV1110" i="1"/>
  <c r="AV1105" i="1"/>
  <c r="AV1100" i="1"/>
  <c r="AU999" i="1"/>
  <c r="AV991" i="1"/>
  <c r="AV971" i="1"/>
  <c r="AU956" i="1"/>
  <c r="AW956" i="1"/>
  <c r="AV878" i="1"/>
  <c r="AW878" i="1"/>
  <c r="AW838" i="1"/>
  <c r="AW1097" i="1"/>
  <c r="AW1091" i="1"/>
  <c r="AW1088" i="1"/>
  <c r="AU1076" i="1"/>
  <c r="AW1066" i="1"/>
  <c r="AW1063" i="1"/>
  <c r="AU1007" i="1"/>
  <c r="AV1007" i="1"/>
  <c r="AW1007" i="1"/>
  <c r="AW1003" i="1"/>
  <c r="AU979" i="1"/>
  <c r="AU959" i="1"/>
  <c r="AU952" i="1"/>
  <c r="AV940" i="1"/>
  <c r="AW940" i="1"/>
  <c r="AU920" i="1"/>
  <c r="AV920" i="1"/>
  <c r="AW920" i="1"/>
  <c r="AU906" i="1"/>
  <c r="AU887" i="1"/>
  <c r="AV873" i="1"/>
  <c r="AW873" i="1"/>
  <c r="AU868" i="1"/>
  <c r="AV849" i="1"/>
  <c r="AU838" i="1"/>
  <c r="AU833" i="1"/>
  <c r="AW939" i="1"/>
  <c r="AW934" i="1"/>
  <c r="AW929" i="1"/>
  <c r="AW924" i="1"/>
  <c r="AW919" i="1"/>
  <c r="AW914" i="1"/>
  <c r="AW909" i="1"/>
  <c r="AW904" i="1"/>
  <c r="AW899" i="1"/>
  <c r="AW894" i="1"/>
  <c r="AW889" i="1"/>
  <c r="AW884" i="1"/>
  <c r="AW879" i="1"/>
  <c r="AW874" i="1"/>
  <c r="AW869" i="1"/>
  <c r="AW864" i="1"/>
  <c r="AW859" i="1"/>
  <c r="AV854" i="1"/>
  <c r="AW816" i="1"/>
  <c r="AU810" i="1"/>
  <c r="AU768" i="1"/>
  <c r="AW751" i="1"/>
  <c r="AW743" i="1"/>
  <c r="AV728" i="1"/>
  <c r="AV725" i="1"/>
  <c r="AW725" i="1"/>
  <c r="AV701" i="1"/>
  <c r="AU690" i="1"/>
  <c r="AV690" i="1"/>
  <c r="AW690" i="1"/>
  <c r="AU670" i="1"/>
  <c r="AV670" i="1"/>
  <c r="AW670" i="1"/>
  <c r="AU653" i="1"/>
  <c r="AU649" i="1"/>
  <c r="AW641" i="1"/>
  <c r="AV641" i="1"/>
  <c r="AU628" i="1"/>
  <c r="AU624" i="1"/>
  <c r="AW824" i="1"/>
  <c r="AV821" i="1"/>
  <c r="AU804" i="1"/>
  <c r="AW804" i="1"/>
  <c r="AU798" i="1"/>
  <c r="AV791" i="1"/>
  <c r="AV757" i="1"/>
  <c r="AU754" i="1"/>
  <c r="AV754" i="1"/>
  <c r="AW754" i="1"/>
  <c r="AU747" i="1"/>
  <c r="AV740" i="1"/>
  <c r="AW740" i="1"/>
  <c r="AU732" i="1"/>
  <c r="AU728" i="1"/>
  <c r="AU709" i="1"/>
  <c r="AV709" i="1"/>
  <c r="AW709" i="1"/>
  <c r="AV693" i="1"/>
  <c r="AV681" i="1"/>
  <c r="AV673" i="1"/>
  <c r="AU645" i="1"/>
  <c r="AV645" i="1"/>
  <c r="AW645" i="1"/>
  <c r="AU598" i="1"/>
  <c r="AU573" i="1"/>
  <c r="AU548" i="1"/>
  <c r="AU521" i="1"/>
  <c r="AU456" i="1"/>
  <c r="AV456" i="1"/>
  <c r="AW456" i="1"/>
  <c r="AW841" i="1"/>
  <c r="AU778" i="1"/>
  <c r="AU743" i="1"/>
  <c r="AV712" i="1"/>
  <c r="AU693" i="1"/>
  <c r="AU681" i="1"/>
  <c r="AV598" i="1"/>
  <c r="AW598" i="1"/>
  <c r="AU594" i="1"/>
  <c r="AV573" i="1"/>
  <c r="AW573" i="1"/>
  <c r="AU569" i="1"/>
  <c r="AV548" i="1"/>
  <c r="AW548" i="1"/>
  <c r="AU544" i="1"/>
  <c r="AW832" i="1"/>
  <c r="AU827" i="1"/>
  <c r="AW815" i="1"/>
  <c r="AU788" i="1"/>
  <c r="AU764" i="1"/>
  <c r="AV764" i="1"/>
  <c r="AW764" i="1"/>
  <c r="AU724" i="1"/>
  <c r="AV724" i="1"/>
  <c r="AW724" i="1"/>
  <c r="AU689" i="1"/>
  <c r="AV689" i="1"/>
  <c r="AW689" i="1"/>
  <c r="AU669" i="1"/>
  <c r="AV669" i="1"/>
  <c r="AW669" i="1"/>
  <c r="AV648" i="1"/>
  <c r="AU498" i="1"/>
  <c r="AV498" i="1"/>
  <c r="AW498" i="1"/>
  <c r="AU481" i="1"/>
  <c r="AV481" i="1"/>
  <c r="AW481" i="1"/>
  <c r="AV441" i="1"/>
  <c r="AW441" i="1"/>
  <c r="AW931" i="1"/>
  <c r="AW926" i="1"/>
  <c r="AW921" i="1"/>
  <c r="AW916" i="1"/>
  <c r="AW911" i="1"/>
  <c r="AW906" i="1"/>
  <c r="AW901" i="1"/>
  <c r="AW896" i="1"/>
  <c r="AW891" i="1"/>
  <c r="AW886" i="1"/>
  <c r="AW881" i="1"/>
  <c r="AW876" i="1"/>
  <c r="AW871" i="1"/>
  <c r="AW866" i="1"/>
  <c r="AW861" i="1"/>
  <c r="AV856" i="1"/>
  <c r="AW848" i="1"/>
  <c r="AW846" i="1"/>
  <c r="AV815" i="1"/>
  <c r="AW812" i="1"/>
  <c r="AW803" i="1"/>
  <c r="AW771" i="1"/>
  <c r="AU757" i="1"/>
  <c r="AV746" i="1"/>
  <c r="AU739" i="1"/>
  <c r="AV739" i="1"/>
  <c r="AW739" i="1"/>
  <c r="AV731" i="1"/>
  <c r="AV727" i="1"/>
  <c r="AV705" i="1"/>
  <c r="AW705" i="1"/>
  <c r="AW701" i="1"/>
  <c r="AW661" i="1"/>
  <c r="AV661" i="1"/>
  <c r="AU648" i="1"/>
  <c r="AU644" i="1"/>
  <c r="AW636" i="1"/>
  <c r="AV636" i="1"/>
  <c r="AU623" i="1"/>
  <c r="AU619" i="1"/>
  <c r="AU520" i="1"/>
  <c r="AV520" i="1"/>
  <c r="AV931" i="1"/>
  <c r="AV926" i="1"/>
  <c r="AV911" i="1"/>
  <c r="AV886" i="1"/>
  <c r="AV881" i="1"/>
  <c r="AW840" i="1"/>
  <c r="AW829" i="1"/>
  <c r="AV812" i="1"/>
  <c r="AU794" i="1"/>
  <c r="AV794" i="1"/>
  <c r="AW794" i="1"/>
  <c r="AU774" i="1"/>
  <c r="AV774" i="1"/>
  <c r="AW774" i="1"/>
  <c r="AU685" i="1"/>
  <c r="AV685" i="1"/>
  <c r="AW685" i="1"/>
  <c r="AU665" i="1"/>
  <c r="AV665" i="1"/>
  <c r="AW665" i="1"/>
  <c r="AW520" i="1"/>
  <c r="AU506" i="1"/>
  <c r="AV506" i="1"/>
  <c r="AW506" i="1"/>
  <c r="AU459" i="1"/>
  <c r="AV459" i="1"/>
  <c r="AW851" i="1"/>
  <c r="AV840" i="1"/>
  <c r="AV826" i="1"/>
  <c r="AV800" i="1"/>
  <c r="AW781" i="1"/>
  <c r="AU767" i="1"/>
  <c r="AW763" i="1"/>
  <c r="AU760" i="1"/>
  <c r="AV750" i="1"/>
  <c r="AW750" i="1"/>
  <c r="AV723" i="1"/>
  <c r="AV720" i="1"/>
  <c r="AW720" i="1"/>
  <c r="AW716" i="1"/>
  <c r="AV696" i="1"/>
  <c r="AV688" i="1"/>
  <c r="AV676" i="1"/>
  <c r="AV668" i="1"/>
  <c r="AV593" i="1"/>
  <c r="AW593" i="1"/>
  <c r="AU589" i="1"/>
  <c r="AV568" i="1"/>
  <c r="AW568" i="1"/>
  <c r="AU564" i="1"/>
  <c r="AV543" i="1"/>
  <c r="AW543" i="1"/>
  <c r="AU534" i="1"/>
  <c r="AV515" i="1"/>
  <c r="AW515" i="1"/>
  <c r="AU832" i="1"/>
  <c r="AU809" i="1"/>
  <c r="AW809" i="1"/>
  <c r="AU797" i="1"/>
  <c r="AU784" i="1"/>
  <c r="AV784" i="1"/>
  <c r="AW784" i="1"/>
  <c r="AU753" i="1"/>
  <c r="AU727" i="1"/>
  <c r="AU723" i="1"/>
  <c r="AU704" i="1"/>
  <c r="AV704" i="1"/>
  <c r="AW704" i="1"/>
  <c r="AU688" i="1"/>
  <c r="AU668" i="1"/>
  <c r="AV643" i="1"/>
  <c r="AU618" i="1"/>
  <c r="AU614" i="1"/>
  <c r="AU538" i="1"/>
  <c r="AU501" i="1"/>
  <c r="AV501" i="1"/>
  <c r="AU488" i="1"/>
  <c r="AV488" i="1"/>
  <c r="AW488" i="1"/>
  <c r="AW856" i="1"/>
  <c r="AU829" i="1"/>
  <c r="AU803" i="1"/>
  <c r="AV735" i="1"/>
  <c r="AW735" i="1"/>
  <c r="AU684" i="1"/>
  <c r="AV684" i="1"/>
  <c r="AW684" i="1"/>
  <c r="AU664" i="1"/>
  <c r="AV664" i="1"/>
  <c r="AW664" i="1"/>
  <c r="AW656" i="1"/>
  <c r="AV656" i="1"/>
  <c r="AU643" i="1"/>
  <c r="AU639" i="1"/>
  <c r="AW631" i="1"/>
  <c r="AV631" i="1"/>
  <c r="AV618" i="1"/>
  <c r="AW618" i="1"/>
  <c r="AU542" i="1"/>
  <c r="AV542" i="1"/>
  <c r="AW542" i="1"/>
  <c r="AV538" i="1"/>
  <c r="AW538" i="1"/>
  <c r="AU529" i="1"/>
  <c r="AW806" i="1"/>
  <c r="AU763" i="1"/>
  <c r="AU749" i="1"/>
  <c r="AV749" i="1"/>
  <c r="AW749" i="1"/>
  <c r="AU719" i="1"/>
  <c r="AV719" i="1"/>
  <c r="AW719" i="1"/>
  <c r="AU660" i="1"/>
  <c r="AV660" i="1"/>
  <c r="AW660" i="1"/>
  <c r="AW826" i="1"/>
  <c r="AV817" i="1"/>
  <c r="AW783" i="1"/>
  <c r="AU780" i="1"/>
  <c r="AU766" i="1"/>
  <c r="AV752" i="1"/>
  <c r="AV722" i="1"/>
  <c r="AV700" i="1"/>
  <c r="AW700" i="1"/>
  <c r="AW696" i="1"/>
  <c r="AU680" i="1"/>
  <c r="AV680" i="1"/>
  <c r="AW680" i="1"/>
  <c r="AW676" i="1"/>
  <c r="AU613" i="1"/>
  <c r="AU609" i="1"/>
  <c r="AV588" i="1"/>
  <c r="AW588" i="1"/>
  <c r="AU584" i="1"/>
  <c r="AV563" i="1"/>
  <c r="AW563" i="1"/>
  <c r="AU559" i="1"/>
  <c r="AU537" i="1"/>
  <c r="AV537" i="1"/>
  <c r="AW537" i="1"/>
  <c r="AV533" i="1"/>
  <c r="AW533" i="1"/>
  <c r="AU484" i="1"/>
  <c r="AV484" i="1"/>
  <c r="AW855" i="1"/>
  <c r="AU837" i="1"/>
  <c r="AW828" i="1"/>
  <c r="AW814" i="1"/>
  <c r="AV776" i="1"/>
  <c r="AW770" i="1"/>
  <c r="AW756" i="1"/>
  <c r="AV741" i="1"/>
  <c r="AU734" i="1"/>
  <c r="AV734" i="1"/>
  <c r="AW734" i="1"/>
  <c r="AV691" i="1"/>
  <c r="AV683" i="1"/>
  <c r="AV671" i="1"/>
  <c r="AV663" i="1"/>
  <c r="AV613" i="1"/>
  <c r="AW613" i="1"/>
  <c r="AU524" i="1"/>
  <c r="AV524" i="1"/>
  <c r="AW1090" i="1"/>
  <c r="AW1085" i="1"/>
  <c r="AW1080" i="1"/>
  <c r="AW1075" i="1"/>
  <c r="AW1070" i="1"/>
  <c r="AW1065" i="1"/>
  <c r="AW1060" i="1"/>
  <c r="AW1055" i="1"/>
  <c r="AW1050" i="1"/>
  <c r="AW1045" i="1"/>
  <c r="AW1040" i="1"/>
  <c r="AW1035" i="1"/>
  <c r="AW1030" i="1"/>
  <c r="AW1025" i="1"/>
  <c r="AW1020" i="1"/>
  <c r="AW1015" i="1"/>
  <c r="AW1010" i="1"/>
  <c r="AW1005" i="1"/>
  <c r="AW1000" i="1"/>
  <c r="AW995" i="1"/>
  <c r="AW990" i="1"/>
  <c r="AW985" i="1"/>
  <c r="AW980" i="1"/>
  <c r="AW975" i="1"/>
  <c r="AW970" i="1"/>
  <c r="AW965" i="1"/>
  <c r="AW960" i="1"/>
  <c r="AW955" i="1"/>
  <c r="AV855" i="1"/>
  <c r="AU834" i="1"/>
  <c r="AV828" i="1"/>
  <c r="AV814" i="1"/>
  <c r="AU793" i="1"/>
  <c r="AV786" i="1"/>
  <c r="AV762" i="1"/>
  <c r="AU759" i="1"/>
  <c r="AV759" i="1"/>
  <c r="AW759" i="1"/>
  <c r="AV737" i="1"/>
  <c r="AV718" i="1"/>
  <c r="AV715" i="1"/>
  <c r="AW715" i="1"/>
  <c r="AW711" i="1"/>
  <c r="AU683" i="1"/>
  <c r="AU663" i="1"/>
  <c r="AU659" i="1"/>
  <c r="AW651" i="1"/>
  <c r="AV651" i="1"/>
  <c r="AU638" i="1"/>
  <c r="AU634" i="1"/>
  <c r="AW626" i="1"/>
  <c r="AV626" i="1"/>
  <c r="AU532" i="1"/>
  <c r="AV532" i="1"/>
  <c r="AW532" i="1"/>
  <c r="AV528" i="1"/>
  <c r="AW528" i="1"/>
  <c r="AU496" i="1"/>
  <c r="AV496" i="1"/>
  <c r="AW496" i="1"/>
  <c r="AW839" i="1"/>
  <c r="AU786" i="1"/>
  <c r="AU783" i="1"/>
  <c r="AU699" i="1"/>
  <c r="AV699" i="1"/>
  <c r="AW699" i="1"/>
  <c r="AU679" i="1"/>
  <c r="AV679" i="1"/>
  <c r="AW679" i="1"/>
  <c r="AU655" i="1"/>
  <c r="AV655" i="1"/>
  <c r="AW655" i="1"/>
  <c r="AU523" i="1"/>
  <c r="AV523" i="1"/>
  <c r="AW523" i="1"/>
  <c r="AU518" i="1"/>
  <c r="AV518" i="1"/>
  <c r="AW518" i="1"/>
  <c r="AU509" i="1"/>
  <c r="AV509" i="1"/>
  <c r="AV839" i="1"/>
  <c r="AV836" i="1"/>
  <c r="AW831" i="1"/>
  <c r="AV825" i="1"/>
  <c r="AW822" i="1"/>
  <c r="AU799" i="1"/>
  <c r="AW799" i="1"/>
  <c r="AW796" i="1"/>
  <c r="AU769" i="1"/>
  <c r="AV769" i="1"/>
  <c r="AW769" i="1"/>
  <c r="AV755" i="1"/>
  <c r="AV745" i="1"/>
  <c r="AW745" i="1"/>
  <c r="AV733" i="1"/>
  <c r="AV730" i="1"/>
  <c r="AW730" i="1"/>
  <c r="AV706" i="1"/>
  <c r="AV608" i="1"/>
  <c r="AW608" i="1"/>
  <c r="AV583" i="1"/>
  <c r="AW583" i="1"/>
  <c r="AV558" i="1"/>
  <c r="AW558" i="1"/>
  <c r="AU527" i="1"/>
  <c r="AV527" i="1"/>
  <c r="AW527" i="1"/>
  <c r="AW833" i="1"/>
  <c r="AW811" i="1"/>
  <c r="AU802" i="1"/>
  <c r="AW776" i="1"/>
  <c r="AU762" i="1"/>
  <c r="AU748" i="1"/>
  <c r="AW741" i="1"/>
  <c r="AU737" i="1"/>
  <c r="AU733" i="1"/>
  <c r="AU714" i="1"/>
  <c r="AV714" i="1"/>
  <c r="AW714" i="1"/>
  <c r="AU706" i="1"/>
  <c r="AU695" i="1"/>
  <c r="AV695" i="1"/>
  <c r="AW695" i="1"/>
  <c r="AW691" i="1"/>
  <c r="AU675" i="1"/>
  <c r="AV675" i="1"/>
  <c r="AW675" i="1"/>
  <c r="AW671" i="1"/>
  <c r="AU483" i="1"/>
  <c r="AW997" i="1"/>
  <c r="AW992" i="1"/>
  <c r="AW987" i="1"/>
  <c r="AW982" i="1"/>
  <c r="AW977" i="1"/>
  <c r="AW972" i="1"/>
  <c r="AW967" i="1"/>
  <c r="AW962" i="1"/>
  <c r="AW957" i="1"/>
  <c r="AW952" i="1"/>
  <c r="AW947" i="1"/>
  <c r="AW942" i="1"/>
  <c r="AW937" i="1"/>
  <c r="AW932" i="1"/>
  <c r="AW927" i="1"/>
  <c r="AW922" i="1"/>
  <c r="AW917" i="1"/>
  <c r="AW912" i="1"/>
  <c r="AW907" i="1"/>
  <c r="AW902" i="1"/>
  <c r="AW897" i="1"/>
  <c r="AW892" i="1"/>
  <c r="AW887" i="1"/>
  <c r="AW882" i="1"/>
  <c r="AV833" i="1"/>
  <c r="AV816" i="1"/>
  <c r="AU789" i="1"/>
  <c r="AV789" i="1"/>
  <c r="AW789" i="1"/>
  <c r="AU779" i="1"/>
  <c r="AV779" i="1"/>
  <c r="AW779" i="1"/>
  <c r="AV765" i="1"/>
  <c r="AV751" i="1"/>
  <c r="AV721" i="1"/>
  <c r="AV717" i="1"/>
  <c r="AV698" i="1"/>
  <c r="AV686" i="1"/>
  <c r="AV678" i="1"/>
  <c r="AV666" i="1"/>
  <c r="AU658" i="1"/>
  <c r="AU654" i="1"/>
  <c r="AW646" i="1"/>
  <c r="AV646" i="1"/>
  <c r="AU633" i="1"/>
  <c r="AU629" i="1"/>
  <c r="AW621" i="1"/>
  <c r="AV621" i="1"/>
  <c r="AV997" i="1"/>
  <c r="AV992" i="1"/>
  <c r="AV987" i="1"/>
  <c r="AV982" i="1"/>
  <c r="AV977" i="1"/>
  <c r="AV972" i="1"/>
  <c r="AV967" i="1"/>
  <c r="AV962" i="1"/>
  <c r="AV957" i="1"/>
  <c r="AV952" i="1"/>
  <c r="AV947" i="1"/>
  <c r="AV942" i="1"/>
  <c r="AV937" i="1"/>
  <c r="AV932" i="1"/>
  <c r="AV927" i="1"/>
  <c r="AV922" i="1"/>
  <c r="AV917" i="1"/>
  <c r="AV912" i="1"/>
  <c r="AV907" i="1"/>
  <c r="AV902" i="1"/>
  <c r="AV897" i="1"/>
  <c r="AV892" i="1"/>
  <c r="AV887" i="1"/>
  <c r="AV882" i="1"/>
  <c r="AV877" i="1"/>
  <c r="AV872" i="1"/>
  <c r="AV867" i="1"/>
  <c r="AV862" i="1"/>
  <c r="AV857" i="1"/>
  <c r="AW849" i="1"/>
  <c r="AW830" i="1"/>
  <c r="AU816" i="1"/>
  <c r="AV813" i="1"/>
  <c r="AW798" i="1"/>
  <c r="AW795" i="1"/>
  <c r="AU772" i="1"/>
  <c r="AW768" i="1"/>
  <c r="AU765" i="1"/>
  <c r="AU751" i="1"/>
  <c r="AU744" i="1"/>
  <c r="AV744" i="1"/>
  <c r="AW744" i="1"/>
  <c r="AU729" i="1"/>
  <c r="AV729" i="1"/>
  <c r="AW729" i="1"/>
  <c r="AU725" i="1"/>
  <c r="AU721" i="1"/>
  <c r="AU698" i="1"/>
  <c r="AU686" i="1"/>
  <c r="AU678" i="1"/>
  <c r="AU666" i="1"/>
  <c r="AU650" i="1"/>
  <c r="AV650" i="1"/>
  <c r="AW650" i="1"/>
  <c r="AU641" i="1"/>
  <c r="AU603" i="1"/>
  <c r="AU578" i="1"/>
  <c r="AU553" i="1"/>
  <c r="AV522" i="1"/>
  <c r="AU508" i="1"/>
  <c r="AU490" i="1"/>
  <c r="AV490" i="1"/>
  <c r="AV841" i="1"/>
  <c r="AW836" i="1"/>
  <c r="AU822" i="1"/>
  <c r="AU819" i="1"/>
  <c r="AW807" i="1"/>
  <c r="AV801" i="1"/>
  <c r="AV798" i="1"/>
  <c r="AU792" i="1"/>
  <c r="AV775" i="1"/>
  <c r="AV768" i="1"/>
  <c r="AV761" i="1"/>
  <c r="AU758" i="1"/>
  <c r="AW755" i="1"/>
  <c r="AU740" i="1"/>
  <c r="AV736" i="1"/>
  <c r="AV713" i="1"/>
  <c r="AV710" i="1"/>
  <c r="AW710" i="1"/>
  <c r="AU694" i="1"/>
  <c r="AV694" i="1"/>
  <c r="AW694" i="1"/>
  <c r="AU674" i="1"/>
  <c r="AV674" i="1"/>
  <c r="AW674" i="1"/>
  <c r="AV603" i="1"/>
  <c r="AW603" i="1"/>
  <c r="AU599" i="1"/>
  <c r="AV578" i="1"/>
  <c r="AW578" i="1"/>
  <c r="AU574" i="1"/>
  <c r="AV553" i="1"/>
  <c r="AW553" i="1"/>
  <c r="AU549" i="1"/>
  <c r="AU522" i="1"/>
  <c r="AW522" i="1"/>
  <c r="AV616" i="1"/>
  <c r="AV611" i="1"/>
  <c r="AV606" i="1"/>
  <c r="AV601" i="1"/>
  <c r="AV596" i="1"/>
  <c r="AV591" i="1"/>
  <c r="AV586" i="1"/>
  <c r="AV581" i="1"/>
  <c r="AV576" i="1"/>
  <c r="AV571" i="1"/>
  <c r="AV566" i="1"/>
  <c r="AV561" i="1"/>
  <c r="AV556" i="1"/>
  <c r="AV551" i="1"/>
  <c r="AV546" i="1"/>
  <c r="AV541" i="1"/>
  <c r="AV536" i="1"/>
  <c r="AV531" i="1"/>
  <c r="AV526" i="1"/>
  <c r="AW502" i="1"/>
  <c r="AV474" i="1"/>
  <c r="AV471" i="1"/>
  <c r="AW444" i="1"/>
  <c r="AU444" i="1"/>
  <c r="AW434" i="1"/>
  <c r="AU434" i="1"/>
  <c r="AW419" i="1"/>
  <c r="AU419" i="1"/>
  <c r="AV411" i="1"/>
  <c r="AU392" i="1"/>
  <c r="AV392" i="1"/>
  <c r="AW392" i="1"/>
  <c r="AU388" i="1"/>
  <c r="AU276" i="1"/>
  <c r="AU241" i="1"/>
  <c r="AV156" i="1"/>
  <c r="AW156" i="1"/>
  <c r="AW494" i="1"/>
  <c r="AU477" i="1"/>
  <c r="AW477" i="1"/>
  <c r="AU430" i="1"/>
  <c r="AV430" i="1"/>
  <c r="AW430" i="1"/>
  <c r="AW324" i="1"/>
  <c r="AU324" i="1"/>
  <c r="AV276" i="1"/>
  <c r="AW276" i="1"/>
  <c r="AU181" i="1"/>
  <c r="AW181" i="1"/>
  <c r="AU156" i="1"/>
  <c r="AV510" i="1"/>
  <c r="AV485" i="1"/>
  <c r="AV468" i="1"/>
  <c r="AV453" i="1"/>
  <c r="AU447" i="1"/>
  <c r="AW447" i="1"/>
  <c r="AU437" i="1"/>
  <c r="AW437" i="1"/>
  <c r="AU407" i="1"/>
  <c r="AV407" i="1"/>
  <c r="AW407" i="1"/>
  <c r="AW384" i="1"/>
  <c r="AU384" i="1"/>
  <c r="AU380" i="1"/>
  <c r="AV231" i="1"/>
  <c r="AW231" i="1"/>
  <c r="AU226" i="1"/>
  <c r="AV181" i="1"/>
  <c r="AU426" i="1"/>
  <c r="AU376" i="1"/>
  <c r="AU368" i="1"/>
  <c r="AU360" i="1"/>
  <c r="AU356" i="1"/>
  <c r="AW356" i="1"/>
  <c r="AU336" i="1"/>
  <c r="AW336" i="1"/>
  <c r="AU332" i="1"/>
  <c r="AV332" i="1"/>
  <c r="AW332" i="1"/>
  <c r="AU311" i="1"/>
  <c r="AU307" i="1"/>
  <c r="AV307" i="1"/>
  <c r="AW307" i="1"/>
  <c r="AW289" i="1"/>
  <c r="AV271" i="1"/>
  <c r="AW271" i="1"/>
  <c r="AU262" i="1"/>
  <c r="AU236" i="1"/>
  <c r="AU462" i="1"/>
  <c r="AW462" i="1"/>
  <c r="AU450" i="1"/>
  <c r="AW450" i="1"/>
  <c r="AU440" i="1"/>
  <c r="AV440" i="1"/>
  <c r="AW440" i="1"/>
  <c r="AU422" i="1"/>
  <c r="AV422" i="1"/>
  <c r="AW422" i="1"/>
  <c r="AW399" i="1"/>
  <c r="AU399" i="1"/>
  <c r="AU395" i="1"/>
  <c r="AU372" i="1"/>
  <c r="AV372" i="1"/>
  <c r="AW372" i="1"/>
  <c r="AW364" i="1"/>
  <c r="AU364" i="1"/>
  <c r="AU352" i="1"/>
  <c r="AV352" i="1"/>
  <c r="AW352" i="1"/>
  <c r="AW344" i="1"/>
  <c r="AU344" i="1"/>
  <c r="AU216" i="1"/>
  <c r="AV216" i="1"/>
  <c r="AW216" i="1"/>
  <c r="AV176" i="1"/>
  <c r="AW176" i="1"/>
  <c r="AV504" i="1"/>
  <c r="AW499" i="1"/>
  <c r="AV493" i="1"/>
  <c r="AV479" i="1"/>
  <c r="AV476" i="1"/>
  <c r="AU465" i="1"/>
  <c r="AW459" i="1"/>
  <c r="AW446" i="1"/>
  <c r="AW406" i="1"/>
  <c r="AU391" i="1"/>
  <c r="AV383" i="1"/>
  <c r="AW319" i="1"/>
  <c r="AU319" i="1"/>
  <c r="AW284" i="1"/>
  <c r="AV266" i="1"/>
  <c r="AW266" i="1"/>
  <c r="AU257" i="1"/>
  <c r="AU221" i="1"/>
  <c r="AU211" i="1"/>
  <c r="AU176" i="1"/>
  <c r="AW512" i="1"/>
  <c r="AU507" i="1"/>
  <c r="AU504" i="1"/>
  <c r="AU482" i="1"/>
  <c r="AU479" i="1"/>
  <c r="AW414" i="1"/>
  <c r="AU414" i="1"/>
  <c r="AU410" i="1"/>
  <c r="AV406" i="1"/>
  <c r="AU387" i="1"/>
  <c r="AV387" i="1"/>
  <c r="AW387" i="1"/>
  <c r="AU302" i="1"/>
  <c r="AV302" i="1"/>
  <c r="AW302" i="1"/>
  <c r="AW640" i="1"/>
  <c r="AW635" i="1"/>
  <c r="AW630" i="1"/>
  <c r="AW625" i="1"/>
  <c r="AW620" i="1"/>
  <c r="AW615" i="1"/>
  <c r="AW610" i="1"/>
  <c r="AW605" i="1"/>
  <c r="AW600" i="1"/>
  <c r="AW595" i="1"/>
  <c r="AW590" i="1"/>
  <c r="AW585" i="1"/>
  <c r="AW580" i="1"/>
  <c r="AW575" i="1"/>
  <c r="AW570" i="1"/>
  <c r="AW565" i="1"/>
  <c r="AW560" i="1"/>
  <c r="AW555" i="1"/>
  <c r="AW550" i="1"/>
  <c r="AW545" i="1"/>
  <c r="AW540" i="1"/>
  <c r="AW535" i="1"/>
  <c r="AW530" i="1"/>
  <c r="AW525" i="1"/>
  <c r="AV512" i="1"/>
  <c r="AW470" i="1"/>
  <c r="AW429" i="1"/>
  <c r="AU429" i="1"/>
  <c r="AU331" i="1"/>
  <c r="AW331" i="1"/>
  <c r="AU327" i="1"/>
  <c r="AV327" i="1"/>
  <c r="AW327" i="1"/>
  <c r="AV261" i="1"/>
  <c r="AW261" i="1"/>
  <c r="AV640" i="1"/>
  <c r="AV635" i="1"/>
  <c r="AV630" i="1"/>
  <c r="AV625" i="1"/>
  <c r="AV620" i="1"/>
  <c r="AV615" i="1"/>
  <c r="AV610" i="1"/>
  <c r="AW517" i="1"/>
  <c r="AV464" i="1"/>
  <c r="AU425" i="1"/>
  <c r="AV421" i="1"/>
  <c r="AU402" i="1"/>
  <c r="AV402" i="1"/>
  <c r="AW402" i="1"/>
  <c r="AU398" i="1"/>
  <c r="AW379" i="1"/>
  <c r="AU379" i="1"/>
  <c r="AU375" i="1"/>
  <c r="AU371" i="1"/>
  <c r="AW371" i="1"/>
  <c r="AU355" i="1"/>
  <c r="AU351" i="1"/>
  <c r="AW351" i="1"/>
  <c r="AU446" i="1"/>
  <c r="AU436" i="1"/>
  <c r="AU367" i="1"/>
  <c r="AV367" i="1"/>
  <c r="AW367" i="1"/>
  <c r="AW359" i="1"/>
  <c r="AU359" i="1"/>
  <c r="AU347" i="1"/>
  <c r="AV347" i="1"/>
  <c r="AW347" i="1"/>
  <c r="AW339" i="1"/>
  <c r="AU339" i="1"/>
  <c r="AW314" i="1"/>
  <c r="AU314" i="1"/>
  <c r="AV256" i="1"/>
  <c r="AW256" i="1"/>
  <c r="AU171" i="1"/>
  <c r="AW171" i="1"/>
  <c r="AV495" i="1"/>
  <c r="AU467" i="1"/>
  <c r="AW467" i="1"/>
  <c r="AU452" i="1"/>
  <c r="AW452" i="1"/>
  <c r="AW449" i="1"/>
  <c r="AU449" i="1"/>
  <c r="AW439" i="1"/>
  <c r="AU439" i="1"/>
  <c r="AV428" i="1"/>
  <c r="AU417" i="1"/>
  <c r="AV417" i="1"/>
  <c r="AW417" i="1"/>
  <c r="AW394" i="1"/>
  <c r="AU394" i="1"/>
  <c r="AU390" i="1"/>
  <c r="AU196" i="1"/>
  <c r="AV196" i="1"/>
  <c r="AW196" i="1"/>
  <c r="AV171" i="1"/>
  <c r="AW797" i="1"/>
  <c r="AW792" i="1"/>
  <c r="AW702" i="1"/>
  <c r="AW697" i="1"/>
  <c r="AW692" i="1"/>
  <c r="AW687" i="1"/>
  <c r="AW682" i="1"/>
  <c r="AW677" i="1"/>
  <c r="AW672" i="1"/>
  <c r="AW667" i="1"/>
  <c r="AW662" i="1"/>
  <c r="AW657" i="1"/>
  <c r="AW652" i="1"/>
  <c r="AW647" i="1"/>
  <c r="AW642" i="1"/>
  <c r="AW637" i="1"/>
  <c r="AW632" i="1"/>
  <c r="AW627" i="1"/>
  <c r="AW622" i="1"/>
  <c r="AW617" i="1"/>
  <c r="AW612" i="1"/>
  <c r="AW607" i="1"/>
  <c r="AW602" i="1"/>
  <c r="AW597" i="1"/>
  <c r="AW592" i="1"/>
  <c r="AW587" i="1"/>
  <c r="AW582" i="1"/>
  <c r="AW577" i="1"/>
  <c r="AW572" i="1"/>
  <c r="AW567" i="1"/>
  <c r="AW562" i="1"/>
  <c r="AW557" i="1"/>
  <c r="AW552" i="1"/>
  <c r="AW547" i="1"/>
  <c r="AU470" i="1"/>
  <c r="AU455" i="1"/>
  <c r="AW455" i="1"/>
  <c r="AU432" i="1"/>
  <c r="AW432" i="1"/>
  <c r="AU428" i="1"/>
  <c r="AU386" i="1"/>
  <c r="AU326" i="1"/>
  <c r="AW326" i="1"/>
  <c r="AU322" i="1"/>
  <c r="AV322" i="1"/>
  <c r="AW322" i="1"/>
  <c r="AU292" i="1"/>
  <c r="AW269" i="1"/>
  <c r="AV251" i="1"/>
  <c r="AW251" i="1"/>
  <c r="AU442" i="1"/>
  <c r="AW442" i="1"/>
  <c r="AW409" i="1"/>
  <c r="AU409" i="1"/>
  <c r="AU382" i="1"/>
  <c r="AV382" i="1"/>
  <c r="AW382" i="1"/>
  <c r="AU246" i="1"/>
  <c r="AV246" i="1"/>
  <c r="AW246" i="1"/>
  <c r="AV166" i="1"/>
  <c r="AW166" i="1"/>
  <c r="AV519" i="1"/>
  <c r="AW509" i="1"/>
  <c r="AV492" i="1"/>
  <c r="AW484" i="1"/>
  <c r="AU370" i="1"/>
  <c r="AU366" i="1"/>
  <c r="AW366" i="1"/>
  <c r="AU350" i="1"/>
  <c r="AU346" i="1"/>
  <c r="AW346" i="1"/>
  <c r="AW334" i="1"/>
  <c r="AU334" i="1"/>
  <c r="AW309" i="1"/>
  <c r="AW264" i="1"/>
  <c r="AU166" i="1"/>
  <c r="AU445" i="1"/>
  <c r="AV445" i="1"/>
  <c r="AW445" i="1"/>
  <c r="AU435" i="1"/>
  <c r="AV435" i="1"/>
  <c r="AW435" i="1"/>
  <c r="AW424" i="1"/>
  <c r="AU424" i="1"/>
  <c r="AU420" i="1"/>
  <c r="AV416" i="1"/>
  <c r="AU397" i="1"/>
  <c r="AV397" i="1"/>
  <c r="AW397" i="1"/>
  <c r="AW374" i="1"/>
  <c r="AU374" i="1"/>
  <c r="AU362" i="1"/>
  <c r="AV362" i="1"/>
  <c r="AW362" i="1"/>
  <c r="AW354" i="1"/>
  <c r="AU354" i="1"/>
  <c r="AU342" i="1"/>
  <c r="AV342" i="1"/>
  <c r="AW342" i="1"/>
  <c r="AU238" i="1"/>
  <c r="AV233" i="1"/>
  <c r="AW233" i="1"/>
  <c r="AW191" i="1"/>
  <c r="AW659" i="1"/>
  <c r="AW654" i="1"/>
  <c r="AW649" i="1"/>
  <c r="AW644" i="1"/>
  <c r="AW639" i="1"/>
  <c r="AW634" i="1"/>
  <c r="AW629" i="1"/>
  <c r="AW624" i="1"/>
  <c r="AW619" i="1"/>
  <c r="AW614" i="1"/>
  <c r="AW609" i="1"/>
  <c r="AW604" i="1"/>
  <c r="AW599" i="1"/>
  <c r="AW594" i="1"/>
  <c r="AW589" i="1"/>
  <c r="AW584" i="1"/>
  <c r="AW579" i="1"/>
  <c r="AW574" i="1"/>
  <c r="AW569" i="1"/>
  <c r="AW564" i="1"/>
  <c r="AW559" i="1"/>
  <c r="AW554" i="1"/>
  <c r="AW549" i="1"/>
  <c r="AW544" i="1"/>
  <c r="AW539" i="1"/>
  <c r="AW534" i="1"/>
  <c r="AW529" i="1"/>
  <c r="AW516" i="1"/>
  <c r="AW514" i="1"/>
  <c r="AW463" i="1"/>
  <c r="AU321" i="1"/>
  <c r="AW321" i="1"/>
  <c r="AU317" i="1"/>
  <c r="AV317" i="1"/>
  <c r="AW317" i="1"/>
  <c r="AU233" i="1"/>
  <c r="AV659" i="1"/>
  <c r="AV654" i="1"/>
  <c r="AV649" i="1"/>
  <c r="AV644" i="1"/>
  <c r="AV639" i="1"/>
  <c r="AV634" i="1"/>
  <c r="AV629" i="1"/>
  <c r="AV624" i="1"/>
  <c r="AV619" i="1"/>
  <c r="AV614" i="1"/>
  <c r="AV609" i="1"/>
  <c r="AV604" i="1"/>
  <c r="AV599" i="1"/>
  <c r="AV594" i="1"/>
  <c r="AV589" i="1"/>
  <c r="AV584" i="1"/>
  <c r="AV579" i="1"/>
  <c r="AV574" i="1"/>
  <c r="AV569" i="1"/>
  <c r="AV564" i="1"/>
  <c r="AV559" i="1"/>
  <c r="AV554" i="1"/>
  <c r="AV549" i="1"/>
  <c r="AV544" i="1"/>
  <c r="AV539" i="1"/>
  <c r="AV534" i="1"/>
  <c r="AV529" i="1"/>
  <c r="AV516" i="1"/>
  <c r="AW508" i="1"/>
  <c r="AW483" i="1"/>
  <c r="AU472" i="1"/>
  <c r="AW472" i="1"/>
  <c r="AV463" i="1"/>
  <c r="AU412" i="1"/>
  <c r="AV412" i="1"/>
  <c r="AW412" i="1"/>
  <c r="AW389" i="1"/>
  <c r="AU389" i="1"/>
  <c r="AU385" i="1"/>
  <c r="AW304" i="1"/>
  <c r="AV218" i="1"/>
  <c r="AW218" i="1"/>
  <c r="AV186" i="1"/>
  <c r="AW186" i="1"/>
  <c r="AW521" i="1"/>
  <c r="AW519" i="1"/>
  <c r="AV508" i="1"/>
  <c r="AW505" i="1"/>
  <c r="AV497" i="1"/>
  <c r="AV494" i="1"/>
  <c r="AW491" i="1"/>
  <c r="AW489" i="1"/>
  <c r="AV483" i="1"/>
  <c r="AW480" i="1"/>
  <c r="AU457" i="1"/>
  <c r="AW457" i="1"/>
  <c r="AV444" i="1"/>
  <c r="AV434" i="1"/>
  <c r="AV419" i="1"/>
  <c r="AW396" i="1"/>
  <c r="AW329" i="1"/>
  <c r="AU329" i="1"/>
  <c r="AU277" i="1"/>
  <c r="AW254" i="1"/>
  <c r="AU218" i="1"/>
  <c r="AU186" i="1"/>
  <c r="AU161" i="1"/>
  <c r="AW161" i="1"/>
  <c r="AV521" i="1"/>
  <c r="AW513" i="1"/>
  <c r="AV505" i="1"/>
  <c r="AU494" i="1"/>
  <c r="AV491" i="1"/>
  <c r="AV480" i="1"/>
  <c r="AW469" i="1"/>
  <c r="AU460" i="1"/>
  <c r="AW460" i="1"/>
  <c r="AW454" i="1"/>
  <c r="AU427" i="1"/>
  <c r="AW427" i="1"/>
  <c r="AW404" i="1"/>
  <c r="AU404" i="1"/>
  <c r="AU400" i="1"/>
  <c r="AU377" i="1"/>
  <c r="AV377" i="1"/>
  <c r="AW377" i="1"/>
  <c r="AU365" i="1"/>
  <c r="AU361" i="1"/>
  <c r="AW361" i="1"/>
  <c r="AU345" i="1"/>
  <c r="AU341" i="1"/>
  <c r="AW341" i="1"/>
  <c r="AU199" i="1"/>
  <c r="AV161" i="1"/>
  <c r="AW524" i="1"/>
  <c r="AU441" i="1"/>
  <c r="AW411" i="1"/>
  <c r="AU396" i="1"/>
  <c r="AV388" i="1"/>
  <c r="AV384" i="1"/>
  <c r="AW369" i="1"/>
  <c r="AU369" i="1"/>
  <c r="AU357" i="1"/>
  <c r="AV357" i="1"/>
  <c r="AW357" i="1"/>
  <c r="AW349" i="1"/>
  <c r="AU349" i="1"/>
  <c r="AU337" i="1"/>
  <c r="AV337" i="1"/>
  <c r="AW337" i="1"/>
  <c r="AV324" i="1"/>
  <c r="AU316" i="1"/>
  <c r="AU312" i="1"/>
  <c r="AV312" i="1"/>
  <c r="AW312" i="1"/>
  <c r="AW299" i="1"/>
  <c r="AU272" i="1"/>
  <c r="AU232" i="1"/>
  <c r="AW232" i="1"/>
  <c r="AV232" i="1"/>
  <c r="AU217" i="1"/>
  <c r="AW217" i="1"/>
  <c r="AV214" i="1"/>
  <c r="AW214" i="1"/>
  <c r="AV31" i="1"/>
  <c r="AW31" i="1"/>
  <c r="AU309" i="1"/>
  <c r="AU304" i="1"/>
  <c r="AU299" i="1"/>
  <c r="AU294" i="1"/>
  <c r="AU289" i="1"/>
  <c r="AU284" i="1"/>
  <c r="AU279" i="1"/>
  <c r="AU274" i="1"/>
  <c r="AU269" i="1"/>
  <c r="AU264" i="1"/>
  <c r="AU259" i="1"/>
  <c r="AU254" i="1"/>
  <c r="AW243" i="1"/>
  <c r="AV229" i="1"/>
  <c r="AW229" i="1"/>
  <c r="AU191" i="1"/>
  <c r="AU188" i="1"/>
  <c r="AU178" i="1"/>
  <c r="AU168" i="1"/>
  <c r="AU158" i="1"/>
  <c r="AW143" i="1"/>
  <c r="AU132" i="1"/>
  <c r="AV132" i="1"/>
  <c r="AW132" i="1"/>
  <c r="AV124" i="1"/>
  <c r="AV116" i="1"/>
  <c r="AW116" i="1"/>
  <c r="AV104" i="1"/>
  <c r="AV96" i="1"/>
  <c r="AW96" i="1"/>
  <c r="AU83" i="1"/>
  <c r="AU78" i="1"/>
  <c r="AV243" i="1"/>
  <c r="AV143" i="1"/>
  <c r="AU112" i="1"/>
  <c r="AV112" i="1"/>
  <c r="AW112" i="1"/>
  <c r="AU92" i="1"/>
  <c r="AV92" i="1"/>
  <c r="AW92" i="1"/>
  <c r="AW78" i="1"/>
  <c r="AW316" i="1"/>
  <c r="AW311" i="1"/>
  <c r="AW306" i="1"/>
  <c r="AW301" i="1"/>
  <c r="AW296" i="1"/>
  <c r="AW291" i="1"/>
  <c r="AW286" i="1"/>
  <c r="AW281" i="1"/>
  <c r="AV249" i="1"/>
  <c r="AV204" i="1"/>
  <c r="AW204" i="1"/>
  <c r="AU147" i="1"/>
  <c r="AV147" i="1"/>
  <c r="AW147" i="1"/>
  <c r="AV135" i="1"/>
  <c r="AW135" i="1"/>
  <c r="AU69" i="1"/>
  <c r="AV69" i="1"/>
  <c r="AW69" i="1"/>
  <c r="AU207" i="1"/>
  <c r="AV207" i="1"/>
  <c r="AW207" i="1"/>
  <c r="AV139" i="1"/>
  <c r="AW139" i="1"/>
  <c r="AV39" i="1"/>
  <c r="AW39" i="1"/>
  <c r="AU237" i="1"/>
  <c r="AW237" i="1"/>
  <c r="AV228" i="1"/>
  <c r="AV225" i="1"/>
  <c r="AV194" i="1"/>
  <c r="AW194" i="1"/>
  <c r="AV150" i="1"/>
  <c r="AW150" i="1"/>
  <c r="AU135" i="1"/>
  <c r="AU64" i="1"/>
  <c r="AV64" i="1"/>
  <c r="AW64" i="1"/>
  <c r="AW248" i="1"/>
  <c r="AU210" i="1"/>
  <c r="AW206" i="1"/>
  <c r="AW203" i="1"/>
  <c r="AU197" i="1"/>
  <c r="AV197" i="1"/>
  <c r="AW197" i="1"/>
  <c r="AV184" i="1"/>
  <c r="AW184" i="1"/>
  <c r="AV174" i="1"/>
  <c r="AW174" i="1"/>
  <c r="AV164" i="1"/>
  <c r="AW164" i="1"/>
  <c r="AV154" i="1"/>
  <c r="AW154" i="1"/>
  <c r="AW131" i="1"/>
  <c r="AV119" i="1"/>
  <c r="AV111" i="1"/>
  <c r="AW111" i="1"/>
  <c r="AV99" i="1"/>
  <c r="AV91" i="1"/>
  <c r="AU87" i="1"/>
  <c r="AV87" i="1"/>
  <c r="AW87" i="1"/>
  <c r="AU68" i="1"/>
  <c r="AU56" i="1"/>
  <c r="AV56" i="1"/>
  <c r="AW56" i="1"/>
  <c r="AV248" i="1"/>
  <c r="AU240" i="1"/>
  <c r="AV234" i="1"/>
  <c r="AW234" i="1"/>
  <c r="AU222" i="1"/>
  <c r="AW222" i="1"/>
  <c r="AV219" i="1"/>
  <c r="AW219" i="1"/>
  <c r="AV206" i="1"/>
  <c r="AV203" i="1"/>
  <c r="AV190" i="1"/>
  <c r="AU150" i="1"/>
  <c r="AW138" i="1"/>
  <c r="AU127" i="1"/>
  <c r="AV127" i="1"/>
  <c r="AW127" i="1"/>
  <c r="AU107" i="1"/>
  <c r="AV107" i="1"/>
  <c r="AW107" i="1"/>
  <c r="AW38" i="1"/>
  <c r="AU38" i="1"/>
  <c r="AV38" i="1"/>
  <c r="AU187" i="1"/>
  <c r="AV187" i="1"/>
  <c r="AW187" i="1"/>
  <c r="AV180" i="1"/>
  <c r="AW180" i="1"/>
  <c r="AU177" i="1"/>
  <c r="AV177" i="1"/>
  <c r="AW177" i="1"/>
  <c r="AV170" i="1"/>
  <c r="AW170" i="1"/>
  <c r="AU167" i="1"/>
  <c r="AV167" i="1"/>
  <c r="AW167" i="1"/>
  <c r="AV160" i="1"/>
  <c r="AW160" i="1"/>
  <c r="AU157" i="1"/>
  <c r="AV157" i="1"/>
  <c r="AW157" i="1"/>
  <c r="AW146" i="1"/>
  <c r="AV138" i="1"/>
  <c r="AU142" i="1"/>
  <c r="AV142" i="1"/>
  <c r="AW142" i="1"/>
  <c r="AU51" i="1"/>
  <c r="AV51" i="1"/>
  <c r="AW51" i="1"/>
  <c r="AU7" i="1"/>
  <c r="AV7" i="1"/>
  <c r="AW7" i="1"/>
  <c r="AV236" i="1"/>
  <c r="AV221" i="1"/>
  <c r="AW215" i="1"/>
  <c r="AU190" i="1"/>
  <c r="AU180" i="1"/>
  <c r="AU170" i="1"/>
  <c r="AU160" i="1"/>
  <c r="AV134" i="1"/>
  <c r="AW134" i="1"/>
  <c r="AV86" i="1"/>
  <c r="AV81" i="1"/>
  <c r="AU67" i="1"/>
  <c r="AV67" i="1"/>
  <c r="AW67" i="1"/>
  <c r="AW425" i="1"/>
  <c r="AW420" i="1"/>
  <c r="AW415" i="1"/>
  <c r="AW410" i="1"/>
  <c r="AW405" i="1"/>
  <c r="AW400" i="1"/>
  <c r="AW395" i="1"/>
  <c r="AW390" i="1"/>
  <c r="AW385" i="1"/>
  <c r="AW380" i="1"/>
  <c r="AW375" i="1"/>
  <c r="AW370" i="1"/>
  <c r="AW365" i="1"/>
  <c r="AW360" i="1"/>
  <c r="AW355" i="1"/>
  <c r="AW350" i="1"/>
  <c r="AW345" i="1"/>
  <c r="AW340" i="1"/>
  <c r="AW335" i="1"/>
  <c r="AW330" i="1"/>
  <c r="AW325" i="1"/>
  <c r="AW320" i="1"/>
  <c r="AW315" i="1"/>
  <c r="AW295" i="1"/>
  <c r="AW290" i="1"/>
  <c r="AW285" i="1"/>
  <c r="AW280" i="1"/>
  <c r="AW275" i="1"/>
  <c r="AW270" i="1"/>
  <c r="AW265" i="1"/>
  <c r="AW260" i="1"/>
  <c r="AW255" i="1"/>
  <c r="AW250" i="1"/>
  <c r="AV215" i="1"/>
  <c r="AV145" i="1"/>
  <c r="AW145" i="1"/>
  <c r="AV141" i="1"/>
  <c r="AV126" i="1"/>
  <c r="AW126" i="1"/>
  <c r="AV114" i="1"/>
  <c r="AV106" i="1"/>
  <c r="AW106" i="1"/>
  <c r="AV94" i="1"/>
  <c r="AV425" i="1"/>
  <c r="AV420" i="1"/>
  <c r="AV415" i="1"/>
  <c r="AV410" i="1"/>
  <c r="AV405" i="1"/>
  <c r="AV400" i="1"/>
  <c r="AV395" i="1"/>
  <c r="AV390" i="1"/>
  <c r="AV385" i="1"/>
  <c r="AV380" i="1"/>
  <c r="AV375" i="1"/>
  <c r="AV370" i="1"/>
  <c r="AV365" i="1"/>
  <c r="AV360" i="1"/>
  <c r="AV355" i="1"/>
  <c r="AV350" i="1"/>
  <c r="AV345" i="1"/>
  <c r="AV340" i="1"/>
  <c r="AV335" i="1"/>
  <c r="AV330" i="1"/>
  <c r="AV325" i="1"/>
  <c r="AV320" i="1"/>
  <c r="AV315" i="1"/>
  <c r="AV310" i="1"/>
  <c r="AV305" i="1"/>
  <c r="AV300" i="1"/>
  <c r="AU245" i="1"/>
  <c r="AV209" i="1"/>
  <c r="AW209" i="1"/>
  <c r="AV149" i="1"/>
  <c r="AW149" i="1"/>
  <c r="AU141" i="1"/>
  <c r="AU122" i="1"/>
  <c r="AV122" i="1"/>
  <c r="AW122" i="1"/>
  <c r="AU102" i="1"/>
  <c r="AV102" i="1"/>
  <c r="AW102" i="1"/>
  <c r="AV59" i="1"/>
  <c r="AW59" i="1"/>
  <c r="AV239" i="1"/>
  <c r="AW239" i="1"/>
  <c r="AU212" i="1"/>
  <c r="AW212" i="1"/>
  <c r="AU145" i="1"/>
  <c r="AU76" i="1"/>
  <c r="AV76" i="1"/>
  <c r="AW76" i="1"/>
  <c r="AU72" i="1"/>
  <c r="AV72" i="1"/>
  <c r="AV24" i="1"/>
  <c r="AW24" i="1"/>
  <c r="AU227" i="1"/>
  <c r="AW227" i="1"/>
  <c r="AV224" i="1"/>
  <c r="AW224" i="1"/>
  <c r="AV199" i="1"/>
  <c r="AW199" i="1"/>
  <c r="AU41" i="1"/>
  <c r="AV41" i="1"/>
  <c r="AW297" i="1"/>
  <c r="AW292" i="1"/>
  <c r="AW287" i="1"/>
  <c r="AW282" i="1"/>
  <c r="AW277" i="1"/>
  <c r="AW272" i="1"/>
  <c r="AW267" i="1"/>
  <c r="AW262" i="1"/>
  <c r="AW257" i="1"/>
  <c r="AW252" i="1"/>
  <c r="AW241" i="1"/>
  <c r="AU230" i="1"/>
  <c r="AW211" i="1"/>
  <c r="AW208" i="1"/>
  <c r="AU202" i="1"/>
  <c r="AV202" i="1"/>
  <c r="AW202" i="1"/>
  <c r="AU137" i="1"/>
  <c r="AV137" i="1"/>
  <c r="AW137" i="1"/>
  <c r="AV89" i="1"/>
  <c r="AW41" i="1"/>
  <c r="AV14" i="1"/>
  <c r="AV297" i="1"/>
  <c r="AV292" i="1"/>
  <c r="AV287" i="1"/>
  <c r="AV282" i="1"/>
  <c r="AV277" i="1"/>
  <c r="AV272" i="1"/>
  <c r="AV267" i="1"/>
  <c r="AV262" i="1"/>
  <c r="AV257" i="1"/>
  <c r="AV252" i="1"/>
  <c r="AV241" i="1"/>
  <c r="AW238" i="1"/>
  <c r="AW226" i="1"/>
  <c r="AV211" i="1"/>
  <c r="AV208" i="1"/>
  <c r="AV189" i="1"/>
  <c r="AW189" i="1"/>
  <c r="AV179" i="1"/>
  <c r="AW179" i="1"/>
  <c r="AV169" i="1"/>
  <c r="AW169" i="1"/>
  <c r="AV159" i="1"/>
  <c r="AW159" i="1"/>
  <c r="AV129" i="1"/>
  <c r="AW129" i="1"/>
  <c r="AV121" i="1"/>
  <c r="AW121" i="1"/>
  <c r="AV101" i="1"/>
  <c r="AW101" i="1"/>
  <c r="AU71" i="1"/>
  <c r="AV71" i="1"/>
  <c r="AW71" i="1"/>
  <c r="AV238" i="1"/>
  <c r="AW235" i="1"/>
  <c r="AV226" i="1"/>
  <c r="AW223" i="1"/>
  <c r="AW220" i="1"/>
  <c r="AU214" i="1"/>
  <c r="AU205" i="1"/>
  <c r="AW201" i="1"/>
  <c r="AW198" i="1"/>
  <c r="AU192" i="1"/>
  <c r="AV192" i="1"/>
  <c r="AW192" i="1"/>
  <c r="AU152" i="1"/>
  <c r="AV152" i="1"/>
  <c r="AW152" i="1"/>
  <c r="AV140" i="1"/>
  <c r="AW140" i="1"/>
  <c r="AV136" i="1"/>
  <c r="AU117" i="1"/>
  <c r="AV117" i="1"/>
  <c r="AW117" i="1"/>
  <c r="AU97" i="1"/>
  <c r="AV97" i="1"/>
  <c r="AW97" i="1"/>
  <c r="AV36" i="1"/>
  <c r="AV244" i="1"/>
  <c r="AW244" i="1"/>
  <c r="AV235" i="1"/>
  <c r="AU229" i="1"/>
  <c r="AV223" i="1"/>
  <c r="AV220" i="1"/>
  <c r="AV217" i="1"/>
  <c r="AV201" i="1"/>
  <c r="AV198" i="1"/>
  <c r="AV185" i="1"/>
  <c r="AW185" i="1"/>
  <c r="AU182" i="1"/>
  <c r="AV182" i="1"/>
  <c r="AW182" i="1"/>
  <c r="AV175" i="1"/>
  <c r="AW175" i="1"/>
  <c r="AU172" i="1"/>
  <c r="AV172" i="1"/>
  <c r="AW172" i="1"/>
  <c r="AV165" i="1"/>
  <c r="AW165" i="1"/>
  <c r="AU162" i="1"/>
  <c r="AV162" i="1"/>
  <c r="AW162" i="1"/>
  <c r="AV155" i="1"/>
  <c r="AW155" i="1"/>
  <c r="AV144" i="1"/>
  <c r="AW144" i="1"/>
  <c r="AU136" i="1"/>
  <c r="AU23" i="1"/>
  <c r="AV23" i="1"/>
  <c r="AW23" i="1"/>
  <c r="AV9" i="1"/>
  <c r="AW9" i="1"/>
  <c r="AW249" i="1"/>
  <c r="AU195" i="1"/>
  <c r="AV151" i="1"/>
  <c r="AU140" i="1"/>
  <c r="AW128" i="1"/>
  <c r="AU116" i="1"/>
  <c r="AU96" i="1"/>
  <c r="AU79" i="1"/>
  <c r="AV79" i="1"/>
  <c r="AW79" i="1"/>
  <c r="AU48" i="1"/>
  <c r="AU18" i="1"/>
  <c r="AV18" i="1"/>
  <c r="AW18" i="1"/>
  <c r="AV61" i="1"/>
  <c r="AU44" i="1"/>
  <c r="AU29" i="1"/>
  <c r="AW91" i="1"/>
  <c r="AW86" i="1"/>
  <c r="AV52" i="1"/>
  <c r="AW49" i="1"/>
  <c r="AU35" i="1"/>
  <c r="AV35" i="1"/>
  <c r="AW35" i="1"/>
  <c r="AW19" i="1"/>
  <c r="AW83" i="1"/>
  <c r="AU26" i="1"/>
  <c r="AW22" i="1"/>
  <c r="AV19" i="1"/>
  <c r="AU10" i="1"/>
  <c r="AV10" i="1"/>
  <c r="AW10" i="1"/>
  <c r="AU75" i="1"/>
  <c r="AW75" i="1"/>
  <c r="AU55" i="1"/>
  <c r="AW55" i="1"/>
  <c r="AW28" i="1"/>
  <c r="AV22" i="1"/>
  <c r="AW3" i="1"/>
  <c r="AV28" i="1"/>
  <c r="AV3" i="1"/>
  <c r="AU49" i="1"/>
  <c r="AU25" i="1"/>
  <c r="AV25" i="1"/>
  <c r="AW25" i="1"/>
  <c r="AU16" i="1"/>
  <c r="AU80" i="1"/>
  <c r="AW80" i="1"/>
  <c r="AW12" i="1"/>
  <c r="AU60" i="1"/>
  <c r="AW60" i="1"/>
  <c r="AU40" i="1"/>
  <c r="AW40" i="1"/>
  <c r="AU34" i="1"/>
  <c r="AW210" i="1"/>
  <c r="AW205" i="1"/>
  <c r="AW200" i="1"/>
  <c r="AW130" i="1"/>
  <c r="AW125" i="1"/>
  <c r="AW120" i="1"/>
  <c r="AW115" i="1"/>
  <c r="AW110" i="1"/>
  <c r="AW105" i="1"/>
  <c r="AW100" i="1"/>
  <c r="AW95" i="1"/>
  <c r="AW90" i="1"/>
  <c r="AW82" i="1"/>
  <c r="AV68" i="1"/>
  <c r="AV48" i="1"/>
  <c r="AU31" i="1"/>
  <c r="AU9" i="1"/>
  <c r="AU6" i="1"/>
  <c r="AV6" i="1"/>
  <c r="AW6" i="1"/>
  <c r="AV105" i="1"/>
  <c r="AV100" i="1"/>
  <c r="AV95" i="1"/>
  <c r="AV90" i="1"/>
  <c r="AV82" i="1"/>
  <c r="AU74" i="1"/>
  <c r="AU54" i="1"/>
  <c r="AW21" i="1"/>
  <c r="AU15" i="1"/>
  <c r="AV15" i="1"/>
  <c r="AW15" i="1"/>
  <c r="AU85" i="1"/>
  <c r="AW85" i="1"/>
  <c r="AW33" i="1"/>
  <c r="AU65" i="1"/>
  <c r="AW65" i="1"/>
  <c r="AU45" i="1"/>
  <c r="AW45" i="1"/>
  <c r="AW36" i="1"/>
  <c r="AU30" i="1"/>
  <c r="AV30" i="1"/>
  <c r="AW30" i="1"/>
  <c r="AU24" i="1"/>
  <c r="AW14" i="1"/>
  <c r="AU5" i="1"/>
  <c r="AV5" i="1"/>
  <c r="AW5" i="1"/>
  <c r="AW84" i="1"/>
  <c r="AV73" i="1"/>
  <c r="AV53" i="1"/>
  <c r="AU21" i="1"/>
  <c r="AW17" i="1"/>
  <c r="AV84" i="1"/>
  <c r="AU59" i="1"/>
  <c r="AW47" i="1"/>
  <c r="AU39" i="1"/>
  <c r="AV17" i="1"/>
  <c r="AV47" i="1"/>
  <c r="AW44" i="1"/>
  <c r="AW29" i="1"/>
  <c r="AW124" i="1"/>
  <c r="AW119" i="1"/>
  <c r="AW114" i="1"/>
  <c r="AW109" i="1"/>
  <c r="AW104" i="1"/>
  <c r="AW99" i="1"/>
  <c r="AW94" i="1"/>
  <c r="AW89" i="1"/>
  <c r="AW81" i="1"/>
  <c r="AV44" i="1"/>
  <c r="AU36" i="1"/>
  <c r="AW32" i="1"/>
  <c r="AV29" i="1"/>
  <c r="AU14" i="1"/>
  <c r="AU70" i="1"/>
  <c r="AW70" i="1"/>
  <c r="AU50" i="1"/>
  <c r="AW50" i="1"/>
  <c r="AW26" i="1"/>
  <c r="AU20" i="1"/>
  <c r="AV20" i="1"/>
  <c r="AW20" i="1"/>
  <c r="AU11" i="1"/>
  <c r="AV11" i="1"/>
</calcChain>
</file>

<file path=xl/sharedStrings.xml><?xml version="1.0" encoding="utf-8"?>
<sst xmlns="http://schemas.openxmlformats.org/spreadsheetml/2006/main" count="51620" uniqueCount="32424">
  <si>
    <t>Funda√ß√£o de Amparo √† Pesquisa do Estado de Minas Gerais</t>
  </si>
  <si>
    <t>undefined</t>
  </si>
  <si>
    <t>FAPEMIG</t>
  </si>
  <si>
    <t>['two yeasts', 'two species', 'streptococcus pyogenes', 'staphylococcus aureus', 'shigella sonnei', 'rights reserved', 'results suggest', 'respectively ).', 'pseudomonas aeruginosa', 'promastigote forms', 'positively correlated', 'phytochemical analysis', 'phenolic compounds', 'ml ).', 'ml ),', 'mitracarpus frigidus', 'micrococcus luteus', 'mammalian cells', 'major groups', 'lowest mic', 'klebsiella pneumoniae', 'interesting antimicrobial', 'hydromethanolic fractions', 'extracts tested', 'escherichia coli', 'enterococcus faecalis', 'enterobacter cloacae', 'cytotoxic effect', 'crude extract', 'ch2cl2 fraction', 'candida albicans', 'best activity', 'bacillus cereus', 'antioxidant activity', 'antioxidant activities', 'antimicrobial activity', 'also reported', 'aerial parts', '9 œºg', '7 œºg', '39 œºg', '31 œºg', '10 œºg']</t>
  </si>
  <si>
    <t>Antileishmanial | Antimicrobial | Antioxidant | Cytotoxicity | Mitracarpus frigidus</t>
  </si>
  <si>
    <t>The crude extract and the hexane, CH2Cl2, EtOAc, n-BuOH, and hydromethanolic fractions of the aerial parts of Mitracarpus frigidus were evaluated against promastigote forms of two species of Leishmania (L. chagasi and L. amazonensis), 11 strains of bacteria (Staphylococcus aureus, Pseudomonas aeruginosa, Salmonella enterica sorovar Tythimurium, Shigella sonnei, Klebsiella pneumoniae, Escherichia coli, Micrococcus luteus, Enterococcus faecalis, Enterobacter cloacae, Streptococcus pyogenes and Bacillus cereus) and two yeasts (Candida albicans and Cryptococcus neoformans). The antioxidant activity (DPPH radical scavenging activity and reducing power), cytotoxicity against mammalian cells, and the contents of phenolics and flavonoids were determined. Phytochemical analysis of the major groups of phytoconstituents is also reported. All samples showed antioxidant activity which was positively correlated to the content of phenolic compounds. S. sonnei, B. cereus and C. neoformans were susceptible to all extracts tested, except for the n-BuOH and hydromethanolic fractions, which demonstrated no antimicrobial activity. The lowest MIC was recorded for the CH2Cl2 fraction against C. neoformans (MIC of 10 Œºg/ml), followed by B. cereus, S. sonnei, and E. cloacae (MIC of 20, 39 and 39 Œºg/ml, respectively). The CH2Cl2 fraction was the most effective against L. chagasi (IC50 of 6.7 Œºg/ml), and the hydromethanolic fraction exhibited the best activity against L. amazonensis (IC50 of 9 Œºg/ml). A cytotoxic effect on mammalian cells was observed only for the crude extract and CH2Cl2 fraction at the concentrations of 130 and 31 Œºg/ml, respectively. These results suggest that M. frigidus has interesting antimicrobial, antileishmanial and antioxidant activities. ¬© 2008 Elsevier Ltd. All rights reserved.</t>
  </si>
  <si>
    <t>428-433</t>
  </si>
  <si>
    <t>Journal</t>
  </si>
  <si>
    <t>Bioresource Technology</t>
  </si>
  <si>
    <t>60000590;60000590;100746983;100746983;60000590</t>
  </si>
  <si>
    <t>16199624000;24466911800;16177193000;15831437300;6506218720</t>
  </si>
  <si>
    <t>Fabri, R. L.;Nogueira, M. S.;Braga, F. G.;Coimbra, E. S.;Scio, E.</t>
  </si>
  <si>
    <t>Brazil;Brazil</t>
  </si>
  <si>
    <t>Juiz de Fora;Juiz de Fora</t>
  </si>
  <si>
    <t>Universidade Federal de Juiz de Fora;ICB</t>
  </si>
  <si>
    <t>60000590;100746983</t>
  </si>
  <si>
    <t>Fabri R.L.</t>
  </si>
  <si>
    <t>Article</t>
  </si>
  <si>
    <t>ar</t>
  </si>
  <si>
    <t>Mitracarpus frigidus aerial parts exhibited potent antimicrobial, antileishmanial, and antioxidant effects</t>
  </si>
  <si>
    <t>S0960852408005014</t>
  </si>
  <si>
    <t>10.1016/j.biortech.2008.05.053</t>
  </si>
  <si>
    <t>2-s2.0-51349109110</t>
  </si>
  <si>
    <t>National Science Council</t>
  </si>
  <si>
    <t>NSC 95-2221-E-030-006</t>
  </si>
  <si>
    <t>NSC</t>
  </si>
  <si>
    <t>['weighting analysis', 'weighting analyses', 'weight vectors', 'uses twice', 'synchronous multi', 'stbc scheme', 'stbc ).', 'rights reserved', 'received signal', 'numerical simulations', 'multiuser receivers', 'multiuser detection', 'like property', 'input multiple', 'hermitian persymmetric', 'division multiple', 'diagonal loading', 'derived first', 'considering alamouti', 'computational cost', 'compared receivers', 'carrier code']</t>
  </si>
  <si>
    <t>Blind channel estimation | Constrained minimum output energy receiver | Forward-backward averaging technique | MC-CDMA | MIMO system | STBC</t>
  </si>
  <si>
    <t>In this paper, we examine the multiuser detection for quasi-synchronous multi-carrier code-division multiple-access (MC-CDMA) multiple-input multiple-output (MIMO) systems with space-time block codes (STBC). Considering Alamouti's STBC scheme which involves two transmit and multiple receive antennas, the Hermitian persymmetric-like property of the received signal is derived first. The forward-backward averaging technique and weighting analysis are then proposed for the blind constrained minimum output energy (CMOE), subspace-based and diagonal loading (DL)-based CMOE receivers. The forward-backward averaging technique, which uses twice the equivalent STBC blocks to design the multiuser receivers, reduces the bit-error-rate (BER) tremendously for the compared receivers. Besides, the weighting analyses are performed in which half of the computational cost is saved in the calculation of weight vectors. Finally, numerical simulations are given to evaluate and demonstrate the superiority of the multiuser receivers with forward-backward averaging technique and the correctness of weighting analyses. ¬© 2008 Elsevier B.V. All rights reserved.</t>
  </si>
  <si>
    <t>99-110</t>
  </si>
  <si>
    <t>Signal Processing</t>
  </si>
  <si>
    <t>60005101;60005101;60005101</t>
  </si>
  <si>
    <t>7405529951;55756999300;16022576100</t>
  </si>
  <si>
    <t>Yu, Jung Lang;Lee, Ming Feng;Lin, Chih Chan</t>
  </si>
  <si>
    <t>Taiwan</t>
  </si>
  <si>
    <t>New Taipei City</t>
  </si>
  <si>
    <t>Fu Jen Catholic University</t>
  </si>
  <si>
    <t>Yu J.</t>
  </si>
  <si>
    <t>Multiuser receivers for MC-CDMA MIMO systems with space-time block codes</t>
  </si>
  <si>
    <t>S0165168408002193</t>
  </si>
  <si>
    <t>10.1016/j.sigpro.2008.07.010</t>
  </si>
  <si>
    <t>2-s2.0-52049124524</t>
  </si>
  <si>
    <t>n</t>
  </si>
  <si>
    <t>Engineering and Physical Sciences Research Council</t>
  </si>
  <si>
    <t>EPSRC</t>
  </si>
  <si>
    <t>['rights reserved', 'infinitesimal mechanisms', 'force density', 'dihedral symmetries', 'analytical expression', 'also derived', 'adapted equilibrium']</t>
  </si>
  <si>
    <t>Block-diagonalisation | Dihedral group | Group representation theory | Symmetry | Tensegrity</t>
  </si>
  <si>
    <t>This paper presents analytical formulations for the symmetry-adapted equilibrium, force density and geometrical stiffness matrices for prismatic tensegrity structures with dihedral symmetries. An analytical expression for the infinitesimal mechanisms is also derived. ¬© 2008 Elsevier Ltd. All rights reserved.</t>
  </si>
  <si>
    <t>15-30</t>
  </si>
  <si>
    <t>International Journal of Solids and Structures</t>
  </si>
  <si>
    <t>60011001;60031101;60011001</t>
  </si>
  <si>
    <t>12241155500;7005968351;55372541000</t>
  </si>
  <si>
    <t>Zhang, J. Y.;Guest, S. D.;Ohsaki, M.</t>
  </si>
  <si>
    <t>United Kingdom;Japan</t>
  </si>
  <si>
    <t>Cambridge;Kyoto</t>
  </si>
  <si>
    <t>University of Cambridge;Kyoto University</t>
  </si>
  <si>
    <t>60031101;60011001</t>
  </si>
  <si>
    <t>Zhang J.</t>
  </si>
  <si>
    <t>Symmetric prismatic tensegrity structures. Part II: Symmetry-adapted formulations</t>
  </si>
  <si>
    <t>S0020768308003077</t>
  </si>
  <si>
    <t>10.1016/j.ijsolstr.2008.07.035</t>
  </si>
  <si>
    <t>2-s2.0-55149105000</t>
  </si>
  <si>
    <t>['stability investigations', 'rights reserved', 'presented based', 'paper presents', 'equilibrated configurations', 'efficient method', 'directly related', 'dihedral symmetry', 'also sensitive', 'also dependent']</t>
  </si>
  <si>
    <t>Dihedral group | Group representation theory | Self-equilibrium | Stability | Symmetry | Tensegrity structure</t>
  </si>
  <si>
    <t>This paper presents a simple and efficient method to determine the self-equilibrated configurations of prismatic tensegrity structures, nodes and members of which have dihedral symmetry. It is demonstrated that stability of this class of structures is not only directly related to the connectivity of members, but is also sensitive to their geometry (height/radius ratio), and is also dependent on the level of self-stress and stiffness of members. A catalogue of the structures with relatively small number of members is presented based on the stability investigations. ¬© 2008 Elsevier Ltd. All rights reserved.</t>
  </si>
  <si>
    <t>Symmetric prismatic tensegrity structures: Part I. Configuration and stability</t>
  </si>
  <si>
    <t>S0020768308003235</t>
  </si>
  <si>
    <t>10.1016/j.ijsolstr.2008.08.032</t>
  </si>
  <si>
    <t>2-s2.0-55149119672</t>
  </si>
  <si>
    <t>['solving maxwell', 'single parameters', 'rights reserved', 'readily extractable', 'numerically calculated', 'model includes', 'information unavailable', 'ice due', 'horizontal extent', 'gpr response', 'glaciers worldwide', 'difference time', 'destructive method', 'cryoconite thickness', 'cryoconite holes', 'cryoconite hole', 'controlled variation', 'constituent parameters', 'ablation area', '3d finite']</t>
  </si>
  <si>
    <t>3D FDTD | Antarctica | Blue ice | Cryoconite | GPR | Numerical modeling</t>
  </si>
  <si>
    <t>Cryoconite holes form on ice due to enhanced ablation around particles deposited on the surface, and are present in the ablation area of glaciers worldwide. Here we investigate the use of Ground Penetrating Radar (GPR) as a non-destructive method to monitor and map cryoconite holes. We compare GPR data obtained from the Jutulsessen blue ice area in Dronning Maud Land, Antarctica, with modeled GPR data. The modeled GPR response to cryoconite holes is numerically calculated by solving Maxwell's equations with a 3D Finite-Difference Time-Domain (FDTD) scheme. The model includes a realistic shielded bowtie antenna and dimensions and constituent parameters of cryoconite holes excavated in the field. We have performed what-if scenarios with controlled variation of single parameters. We show that GPR can be used to determine the horizontal extent, depth and whether a cryoconite hole is frozen or contains liquid water, information unavailable from visual surface inspection. The cryoconite thickness can, for completely frozen holes, be determined to within a 1/4 of the GPR center frequency wavelength. The exact water content is not readily extractable because the GPR response is influenced by many other factors such as: cryoconite thickness, shape and roughness, as well as antenna ground coupling. ¬© 2008 Elsevier B.V. All rights reserved.</t>
  </si>
  <si>
    <t>111-119</t>
  </si>
  <si>
    <t>0165232X</t>
  </si>
  <si>
    <t>Cold Regions Science and Technology</t>
  </si>
  <si>
    <t>60013137;60013137;60027272;60013137</t>
  </si>
  <si>
    <t>16240956600;56109957500;35944910400;7202427376</t>
  </si>
  <si>
    <t>Brandt, Ola;Taurisano, Andrea;Giannopoulos, Antonios;Kohler, Jack</t>
  </si>
  <si>
    <t>United Kingdom;Norway</t>
  </si>
  <si>
    <t>Edinburgh;Tromso</t>
  </si>
  <si>
    <t>The University of Edinburgh;Norsk Polarinstitutt</t>
  </si>
  <si>
    <t>60027272;60013137</t>
  </si>
  <si>
    <t>Brandt O.</t>
  </si>
  <si>
    <t>What can GPR tell us about cryoconite holes? 3D FDTD modeling, excavation and field GPR data</t>
  </si>
  <si>
    <t>S0165232X08000876</t>
  </si>
  <si>
    <t>10.1016/j.coldregions.2008.06.002</t>
  </si>
  <si>
    <t>2-s2.0-55349097090</t>
  </si>
  <si>
    <t>['squares algorithm', 'simulated annealing', 'rights reserved', 'particle swarm', 'paper presents', 'msa ).', 'method based', 'hybrid learning', 'experimental results', 'differential evolution', 'determine optimally', 'design parameters', 'best result', 'anfis models']</t>
  </si>
  <si>
    <t>ANFIS | Bandwidth | Fuzzy inference system | Microstrip antenna</t>
  </si>
  <si>
    <t>This paper presents a method based on adaptive-network-based fuzzy inference system (ANFIS) to compute the bandwidth of a rectangular microstrip antenna (MSA). Seven optimization algorithms, least-squares, Nelder-Mead, genetic, differential evolution, hybrid learning, particle swarm, and simulated annealing are used to determine optimally the design parameters of the ANFIS. The results of the ANFIS models show better agreement with the experimental results as compared to the results of previous methods available in the literature. When the performances of ANFIS models are compared with each other, the best result is obtained from the ANFIS model trained by the least-squares algorithm. ¬© 2008 Elsevier Ltd. All rights reserved.</t>
  </si>
  <si>
    <t>3522-3535</t>
  </si>
  <si>
    <t>2 PART 2</t>
  </si>
  <si>
    <t>Expert Systems with Applications</t>
  </si>
  <si>
    <t>60003217;60003217</t>
  </si>
  <si>
    <t>7005087231;6507855610</t>
  </si>
  <si>
    <t>Guney, K.;Sarikaya, N.</t>
  </si>
  <si>
    <t>Turkey</t>
  </si>
  <si>
    <t>Kayseri</t>
  </si>
  <si>
    <t>Erciyes √úniversitesi</t>
  </si>
  <si>
    <t>Guney K.</t>
  </si>
  <si>
    <t>Comparison of adaptive-network-based fuzzy inference systems for bandwidth calculation of rectangular microstrip antennas</t>
  </si>
  <si>
    <t>S0957417408001358</t>
  </si>
  <si>
    <t>10.1016/j.eswa.2008.02.008</t>
  </si>
  <si>
    <t>2-s2.0-56349150328</t>
  </si>
  <si>
    <t>['second technique', 'rights reserved', 'paper proposes', 'observable phase', 'modal parameters', 'modal analysis', 'makes use', 'gnss signal', 'flexible link', 'flexible dynamics', 'first technique', 'dynamic signature', 'conveniently placed', 'based approach', 'attitude estimation', 'accelerometer sensors']</t>
  </si>
  <si>
    <t>This paper proposes an approach that makes use of two different techniques to sense and identify both the rigid attitude motion and the flexible dynamics of a manipulator. With the first technique, an accurate attitude motion determination, based on the use of a global navigation satellite systems (GNSS) signals, is performed. For this purpose, some antennas are placed on the manipulator in order to obtain the observable phase of the GNSS signal. The second technique, based on the use of accelerometer sensors, is used in order to identify the dynamic signature during the motion of the flexible link. Specifically, the modal parameters are estimated using data recorded from accelerometers, conveniently placed on the structure, by means of an output-only based approach. The developed algorithms used for both the attitude estimation and the output-only modal analysis are validated by experimental activities carried out on an in-house testbed representing a two flexible arm manipulator. ¬© 2008 Elsevier Ltd. All rights reserved.</t>
  </si>
  <si>
    <t>212-221</t>
  </si>
  <si>
    <t>Acta Astronautica</t>
  </si>
  <si>
    <t>60032350;60032350;60032350;60032350</t>
  </si>
  <si>
    <t>16315839600;6603132122;6603320254;16647534600</t>
  </si>
  <si>
    <t>Gasbarri, Paolo;Palmerini, Giovanni B.;Coppotelli, Giuliano;Toglia, Chiara</t>
  </si>
  <si>
    <t>Italy</t>
  </si>
  <si>
    <t>Rome</t>
  </si>
  <si>
    <t>Sapienza Universit√† di Roma</t>
  </si>
  <si>
    <t>Gasbarri P.</t>
  </si>
  <si>
    <t>Validation of attitude/deformation sensing techniques for space flexible manipulators</t>
  </si>
  <si>
    <t>S0094576508002981</t>
  </si>
  <si>
    <t>10.1016/j.actaastro.2008.07.020</t>
  </si>
  <si>
    <t>2-s2.0-56349167985</t>
  </si>
  <si>
    <t>['wing skin', 'wing configurations', 'wing configuration', 'wing aircraft', 'trimmed flight', 'structurally optimized', 'proposed long', 'optimization analyses', 'minimum weight', 'lightweight joined', 'gust loads', 'flexible joined', 'aerodynamic analyses']</t>
  </si>
  <si>
    <t>Configuration design | Multidisciplinary optimization | Response surface methodology</t>
  </si>
  <si>
    <t>An optimized configuration design utilizing both structural and aerodynamic analyses of a flexible joined-wing configuration is presented in this paper. The joined-wing aircraft concept fulfills a proposed long-endurance surveillance mission and incorporates a load-bearing antenna structure embedded in the wing skin. Aerodynamic, structural, and optimization analyses are completed a number of times. A range of joined-wing configurations were trimmed for critical flight conditions and then structurally optimized for trimmed flight and gust loads to achieve a minimum weight for each configuration. A response surface statistical analysis was then applied to determine optimal joined-wing aircraft configurations. The response surface showed trends in the design of lightweight joined-wing aircraft. ¬© 2008 Springer-Verlag.</t>
  </si>
  <si>
    <t>265-277</t>
  </si>
  <si>
    <t>1615147X</t>
  </si>
  <si>
    <t>Structural and Multidisciplinary Optimization</t>
  </si>
  <si>
    <t>60020251;60020251;60019228</t>
  </si>
  <si>
    <t>8444053600;7102174639;56265264500</t>
  </si>
  <si>
    <t>Rasmussen, C. C.;Canfield, R. A.;Blair, M.</t>
  </si>
  <si>
    <t>United States;United States</t>
  </si>
  <si>
    <t>Wright-Patterson AFB;Dayton</t>
  </si>
  <si>
    <t>United States Air Force Institute of Technology;Air Force Research Laboratory</t>
  </si>
  <si>
    <t>60020251;60019228</t>
  </si>
  <si>
    <t>Rasmussen C.C.</t>
  </si>
  <si>
    <t>Optimization process for configuration of flexible joined-wing</t>
  </si>
  <si>
    <t>10.1007/s00158-008-0229-4</t>
  </si>
  <si>
    <t>2-s2.0-56449121980</t>
  </si>
  <si>
    <t>Hanyang University</t>
  </si>
  <si>
    <t>HYU</t>
  </si>
  <si>
    <t>['tx modes', 'rights reserved', 'proposed technique', 'phase characteristics', 'modes ).', 'characteristic difference', 'antenna element']</t>
  </si>
  <si>
    <t>Calibration | CDMA2000 1X | Smart antenna</t>
  </si>
  <si>
    <t>The problem of calibration has arisen because the phase characteristics of signal paths associated with each antenna in a smart antenna system (SAS) are different (in both receiving (RX) and transmitting (TX) modes). In this paper, we propose a simple and accurate calibration technique for eliminating the phase characteristic difference of the signal path associated with each antenna element in both RX and TX modes. Also, through the experimental data obtained from SAS, which has been implemented with the CDMA2000 1X standard, we confirm that the proposed technique has eliminated the characteristic difference. ¬© 2007 Elsevier Inc. All rights reserved.</t>
  </si>
  <si>
    <t>14-21</t>
  </si>
  <si>
    <t>Digital Signal Processing: A Review Journal</t>
  </si>
  <si>
    <t>60024872;60024872;60024872</t>
  </si>
  <si>
    <t>6508355174;14828332300;55413900600</t>
  </si>
  <si>
    <t>Hyeon, Seungheon;Yun, Yusuk;Choi, Seungwon</t>
  </si>
  <si>
    <t>South Korea</t>
  </si>
  <si>
    <t>Seoul</t>
  </si>
  <si>
    <t>Hyeon S.</t>
  </si>
  <si>
    <t>Novel automatic calibration technique for smart antenna systems</t>
  </si>
  <si>
    <t>S1051200407001522</t>
  </si>
  <si>
    <t>10.1016/j.dsp.2007.10.006</t>
  </si>
  <si>
    <t>2-s2.0-56549085038</t>
  </si>
  <si>
    <t>['rights reserved', 'electrodynamics used', 'basic equations']</t>
  </si>
  <si>
    <t>Cagniard-de Hoop method | Moving wire antenna | Pulsed electromagnetic radiation</t>
  </si>
  <si>
    <t>Comments are given on the basic equations of electrodynamics used for the analysis of the moving antenna problem under consideration and the use of the Cagniard-de Hoop method to arrive at the results. ¬© 2008 Elsevier B.V. All rights reserved.</t>
  </si>
  <si>
    <t>89-91</t>
  </si>
  <si>
    <t>Wave Motion</t>
  </si>
  <si>
    <t>de Hoop, Adrianus T.</t>
  </si>
  <si>
    <t>Netherlands</t>
  </si>
  <si>
    <t>Delft</t>
  </si>
  <si>
    <t>Faculteit Elektrotechniek, Wiskunde en Informatica, TU Delft</t>
  </si>
  <si>
    <t>de Hoop A.</t>
  </si>
  <si>
    <t>Comments on: J. Rafa, C. Zi√≥lkowski, "Influence of transmitter motion on received signal parameters - An analysis of the Doppler effect", Wave Motion 45 (2008) 178-190</t>
  </si>
  <si>
    <t>S0165212508000620</t>
  </si>
  <si>
    <t>10.1016/j.wavemoti.2008.06.002</t>
  </si>
  <si>
    <t>2-s2.0-56549093967</t>
  </si>
  <si>
    <t>Technische Universiteit Delft</t>
  </si>
  <si>
    <t>TU Delft</t>
  </si>
  <si>
    <t>['temporal changes', 'rights reserved', 'remediation work', 'production data', 'looking appraisal', 'lab analyses', 'interpretative character', 'hazard map', 'groundwater contamination', 'fuzzy analysis', 'field campaigning', 'falling back', 'existing maps', 'evaluation process', 'desk study', 'degraded terrain', 'conventional approach', 'building permits', 'article presents', 'aerial photos']</t>
  </si>
  <si>
    <t>Aerial photo interpretation | Brownfields | Fuzzy logic | Kriging | Site investigation</t>
  </si>
  <si>
    <t>The quality of a site investigation campaign stands and falls with the quality of the preparatory desk study. This article presents a fuzzy expert system that improves conventional desk studies. The evaluation process is referred to as a "multi-temporal desk study" (MTDS) and is similar to the conventional approach, falling back on existing maps, building permits, production data and aerial photos. As backward-looking appraisal it documents the spatio-functional and temporal changes of degraded terrain with regard to physico-chemical hazards present in the form of soil and groundwater contamination. The fuzzy approach differs from the conventional desk study in that it incorporates the semiotic-interpretative character of a MTDS in a rigid mathematical framework that is based on fuzzy set theory. By doing so, the interpretative grey zone inherent to all hazard assessments becomes more transparent and - above all - is not lost or forced into a inflexible "yes-no" or "1/0" scheme. The fuzzy expert system (FES) increases the quality of the desk study and reduces the costs for field campaigning, lab analyses and remediation work. The validity of the approach was confirmed by comparing a hazard map for a degraded harbour terrain produced by means of the FES with a hazard map reflecting ground truth based on a traditional field campaign. For the fuzzy analysis the only source of information were official building permits and aerial photographs taken at different time steps. ¬© 2007 Elsevier Ltd. All rights reserved.</t>
  </si>
  <si>
    <t>2459-2472</t>
  </si>
  <si>
    <t>2 PART 1</t>
  </si>
  <si>
    <t>60025858-106428436;106428389-106428436</t>
  </si>
  <si>
    <t>6602108095;57212885645</t>
  </si>
  <si>
    <t>Genske, Dieter D.;Heinrich, Klemens</t>
  </si>
  <si>
    <t>Switzerland;Switzerland;Germany</t>
  </si>
  <si>
    <t>Zurich ZH,;Bern;</t>
  </si>
  <si>
    <t>ETH Zurich;Egs-Network Environmental Geo-Sciences;BioSoil Service GmbH</t>
  </si>
  <si>
    <t>60025858;106428436;106428389</t>
  </si>
  <si>
    <t>Genske D.</t>
  </si>
  <si>
    <t>A knowledge-based fuzzy expert system to analyse degraded terrain</t>
  </si>
  <si>
    <t>S0957417407006720</t>
  </si>
  <si>
    <t>10.1016/j.eswa.2007.12.021</t>
  </si>
  <si>
    <t>2-s2.0-56649103638</t>
  </si>
  <si>
    <t>National Natural Science Foundation of China</t>
  </si>
  <si>
    <t>NSFC</t>
  </si>
  <si>
    <t>['rights reserved', 'paraxial multi', 'nonparaxial multi', 'model predictions', 'experimental results', 'exact rayleigh']</t>
  </si>
  <si>
    <t>Multi-Gaussian beam model | Nonparaxial | Phased array | Ultrasonic measurement model</t>
  </si>
  <si>
    <t>A nonparaxial multi-Gaussian beam model is proposed in order to overcome the limitation that paraxial Gaussian beam models lose accuracy in simulating the beam steering behavior of phased array transducers. Using this nonparaxial multi-Gaussian beam model, the focusing and steering sound fields generated by an ultrasonic linear phased array transducer are calculated and compared with the corresponding results obtained by paraxial multi-Gaussian beam model and more exact Rayleigh-Sommerfeld integral model. In addition, with help of this novel nonparaxial method, an ultrasonic measurement model is provided to investigate the sensitivity of linear phased array transducers versus steering angles. Also the comparisons of model predictions with experimental results are presented to certify the accuracy of this provided measurement model. ¬© 2008 Elsevier B.V. All rights reserved.</t>
  </si>
  <si>
    <t>126-130</t>
  </si>
  <si>
    <t>0041624X</t>
  </si>
  <si>
    <t>Ultrasonics</t>
  </si>
  <si>
    <t>60019616;60019616</t>
  </si>
  <si>
    <t>55705182300;6603854446</t>
  </si>
  <si>
    <t>Zhao, Xinyu;Gang, Tie</t>
  </si>
  <si>
    <t>China</t>
  </si>
  <si>
    <t>Harbin</t>
  </si>
  <si>
    <t>Harbin Institute of Technology</t>
  </si>
  <si>
    <t>Zhao X.</t>
  </si>
  <si>
    <t>Nonparaxial multi-Gaussian beam models and measurement models for phased array transducers</t>
  </si>
  <si>
    <t>S0041624X08001340</t>
  </si>
  <si>
    <t>10.1016/j.ultras.2008.07.015</t>
  </si>
  <si>
    <t>2-s2.0-56949098616</t>
  </si>
  <si>
    <t>['x missions', 'x formation', 'track biases', 'remaining uncertainty', 'presumably reflects', 'potentially affected', 'pod antenna', 'flight calibration', 'field campaign', 'considered essential', 'combined ground', 'characterized based', 'accurate modeling', '5 cm', '4 mm', '3d rms', '14 antenna']</t>
  </si>
  <si>
    <t>Antennas | CHAMP | GRACE | LEO satellites | Orbit determination | Phase center variation | TerraSAR-X</t>
  </si>
  <si>
    <t>Phase center variations of the receiver and transmitter antenna constitute a remaining uncertainty in the high precision orbit determination (POD) of low Earth orbit (LEO) satellites using GPS measurements. Triggered by the adoption of absolute phase patterns in the IGS processing standards, a calibration of the Sensor Systems S67-1575-14 antenna with GFZ choke ring has been conducted that serves as POD antenna on various geodetic satellites such as CHAMP, GRACE and TerraSAR-X. Nominal phase patterns have been obtained with a robotic measurement system in a field campaign and the results were used to assess the impact of receiver antenna phase patterns on the achievable positioning accuracy. Along with this, phase center distortions in the actual spacecraft environment were characterized based on POD carrier phase residuals for the GRACE and TerraSAR-X missions. It is shown that the combined ground and in-flight calibration can improve the carrier phase modeling accuracy to a level of 4 mm which is close to the pure receiver noise. A 3.5 cm (3D rms) consistency of kinematic and reduced dynamic orbit determination solutions is achieved for TerraSAR-X, which presumably reflects the limitations of presently available GPS ephemeris products. The reduced dynamic solutions themselves match the observations of high grade satellite laser ranging stations to 1.5 cm but are potentially affected by cross-track biases at the cm-level. With respect to the GPS based relative navigation of TerraSAR-X/TanDEM-X formation, the in-flight calibration of the antenna phase patterns is considered essential for an accurate modeling of differential carrier phase measurements and a mm level baseline reconstruction. ¬© 2008 Springer-Verlag.</t>
  </si>
  <si>
    <t>23-34</t>
  </si>
  <si>
    <t>GPS Solutions</t>
  </si>
  <si>
    <t>60007798;60007798;60007798;60004935;60020486</t>
  </si>
  <si>
    <t>7004343794;57197131578;36802646300;55944738800;9244224000</t>
  </si>
  <si>
    <t>Montenbruck, Oliver;Garcia-Fernandez, Miquel;Yoon, Yoke;Sch√∂n, Steffen;J√§ggi, Adrian</t>
  </si>
  <si>
    <t>Switzerland;Germany;Germany</t>
  </si>
  <si>
    <t>Bern;¬†Cologne;Hannover</t>
  </si>
  <si>
    <t>University of Bern;Deutsches Zentrum fur Luft- Und Raumfahrt;Gottfried Wilhelm Leibniz Universit√§t Hannover</t>
  </si>
  <si>
    <t>60020486;60007798;60004935</t>
  </si>
  <si>
    <t>Montenbruck O.</t>
  </si>
  <si>
    <t>Antenna phase center calibration for precise positioning of LEO satellites</t>
  </si>
  <si>
    <t>10.1007/s10291-008-0094-z</t>
  </si>
  <si>
    <t>2-s2.0-57049167043</t>
  </si>
  <si>
    <t>Natural Sciences and Engineering Research Council of Canada</t>
  </si>
  <si>
    <t>TIC-INF 06/01-004</t>
  </si>
  <si>
    <t>NSERC</t>
  </si>
  <si>
    <t>['transmission power', 'rng neighbors', 'rng ).', 'particular neighbor', 'one neighbor', 'node needs', 'minimal necessary', 'high number', 'globalized algorithms', 'global protocols', 'global information', 'geographic position', 'first time', 'first protocol', 'efficient broadcasting', 'describe dlbop', 'dense networks', 'competitive performance', 'centralized algorithms', 'called drbop', 'adaptively switches', 'adaptive protocol', 'achieve energy']</t>
  </si>
  <si>
    <t>Broadcasting | Directional antenna | Distributed networks | Power management</t>
  </si>
  <si>
    <t>There are a number of proposals to achieve energy-efficient broadcasting in wireless multihop networks using directional antennas. However, these proposals are based on centralized algorithms, which require global knowledge of the topology of the network. Such global protocols are not suitable for ad hoc networks because of the high number of control messages required to gather such global information. We propose several localized algorithms to achieve energy-efficient broadcasting in wireless multihop networks using directional antennas. Each node needs to know only geographic position of itself and its neighbors. Our first protocol is called DRBOP and it follows the one-to-one communication model to reach to all nodes in the relative neighborhood graph (RNG). Each node that receives a message for the first time from one of its RNG neighbors will rebroadcast it to each of its remaining RNG neighbors separately. The transmission power is adjusted for each transmission to the minimal necessary for reaching the particular neighbor. Next, we describe DLBOP, where RNG is replaced by the localized minimum spanning tree (LMST) graph which is a localized topology resembling the minimum spanning tree. We then observe that, for very dense networks, it is more energy-efficient to reach more than one neighbor at a time. A one-to-many protocol efficient for dense networks is proposed. We then describe an efficient localized protocol which adaptively switches (without any threshold) between one-to-one and one-to-many communication models and is efficient for both sparse and dense networks. Our simulation results show that for different energy models, the adaptive protocol is able to achieve a competitive performance to globalized algorithms while having a fully localized operation. ¬© 2008 IEEE.</t>
  </si>
  <si>
    <t>120-131</t>
  </si>
  <si>
    <t>IEEE Transactions on Computers</t>
  </si>
  <si>
    <t>60008447;60000130;60183040;60019702-60028897;60000130</t>
  </si>
  <si>
    <t>24490553200;7201624285;6507597763;7005893790;36927115600</t>
  </si>
  <si>
    <t>Iguchi-Cartigny, Julien;Ruiz, Pedro M.;Simplot-Ryl, David;Stojmenovic, Ivan;Yago, Carmen M.</t>
  </si>
  <si>
    <t>France;Canada;United Kingdom;France;Spain</t>
  </si>
  <si>
    <t>Villeneuve-d‚ÄòAscq;Ottawa;Birmingham;Limoges;Murcia</t>
  </si>
  <si>
    <t>Institut de Recherche sur les Composants logiciels et Mat√©riels pour l'Information et la Communication Avanc√©e (IRCICA);University of Ottawa;University of Birmingham;Universite de Limoges;Universidad de Murcia</t>
  </si>
  <si>
    <t>60183040;60028897;60019702;60008447;60000130</t>
  </si>
  <si>
    <t>Iguchi-Cartigny J.</t>
  </si>
  <si>
    <t>Localized minimum-energy broadcasting for wireless multihop networks with directional antennas</t>
  </si>
  <si>
    <t>10.1109/TC.2008.125</t>
  </si>
  <si>
    <t>2-s2.0-57349130639</t>
  </si>
  <si>
    <t>['waterfall kayaking', 'study explored', 'solo rope', 'results indicate', 'real chance', 'phenomenological method', 'negative perspective', 'free climbing', 'firsthand accounts', 'far greater', 'extreme sports', 'extreme skiing', 'extreme mountaineering', 'deliberately sought', 'commonly explored']</t>
  </si>
  <si>
    <t>Courage | Extreme sports | Humility | Risk-taking</t>
  </si>
  <si>
    <t>Extreme sports and extreme sports participants have been most commonly explored from a negative perspective, for example, the "need to take unnecessary risks." This study explored what can be learned from extreme sports about courage and humilityƒù‚Ç¨"two positive psychology constructs. A phenomenological method was used via unstructured interviews with 15 extreme sports participants and other firsthand accounts. The extreme sports included BASE (building, antenna, span, earth) jumping, big wave surfing, extreme skiing, waterfall kayaking, extreme mountaineering, and solo rope-free climbing. Results indicate that humility and courage can be deliberately sought out by participating in activities that involve a real chance of death, fear, and the realization that nature in its extreme is far greater and more powerful than humanity.</t>
  </si>
  <si>
    <t>114-126</t>
  </si>
  <si>
    <t>1552650X</t>
  </si>
  <si>
    <t>Journal of Humanistic Psychology</t>
  </si>
  <si>
    <t>60006234;60011664</t>
  </si>
  <si>
    <t>25824684100;6603129341</t>
  </si>
  <si>
    <t>Brymer, E.;Oades, L. G.</t>
  </si>
  <si>
    <t>Australia;Australia</t>
  </si>
  <si>
    <t>Wollongong;Footscray</t>
  </si>
  <si>
    <t>University of Wollongong;Victoria University</t>
  </si>
  <si>
    <t>60011664;60006234</t>
  </si>
  <si>
    <t>Brymer E.</t>
  </si>
  <si>
    <t>Extreme sports: A positive transformation in courage and humility</t>
  </si>
  <si>
    <t>10.1177/0022167808326199</t>
  </si>
  <si>
    <t>2-s2.0-57349144276</t>
  </si>
  <si>
    <t>['wavelength dependence', 'switching performance', 'structural dependence', 'sla ),', 'rights reserved', 'modified implementation', 'matrix method', 'longitudinal variation', 'distributed feedback', 'contrast ratio', 'bistability hysteresis']</t>
  </si>
  <si>
    <t>All-optical switching | Distributed coupling coefficient (DCC) | Nonuniform DFB | Optical bistability | Semiconductor laser amplifier (SLA)</t>
  </si>
  <si>
    <t>In this paper, optical bistability behavior in a distributed feedback (DFB) semiconductor laser amplifier (SLA), with nonuniform-grating is studied. The investigation is focused on distributed coupling coefficient (DCC) structures, in which the corrugation has a nonuniform depth along the cavity. A modified implementation of transfer-matrix method, which takes the longitudinal variation of coupling coefficient along the structure into account, and considers gain saturation, is utilized to examine switching characteristics of DCC DFB SLA's in the steady state regime. Along with the wavelength dependence of bistability hysteresis, the structural dependence of switching performance in these devices is demonstrated. Low-power switching spectral range and ON-OFF contrast ratio is investigated and the results are discussed. ¬© 2008 Elsevier Ltd. All rights reserved.</t>
  </si>
  <si>
    <t>79-85</t>
  </si>
  <si>
    <t>Solid-State Electronics</t>
  </si>
  <si>
    <t>60026914;60026914</t>
  </si>
  <si>
    <t>57191200507;11739103000</t>
  </si>
  <si>
    <t>Tahvili, M. Saeed;Sheikhi, M. Hossein</t>
  </si>
  <si>
    <t>Iran</t>
  </si>
  <si>
    <t>Shiraz</t>
  </si>
  <si>
    <t>Shiraz University</t>
  </si>
  <si>
    <t>Tahvili M.</t>
  </si>
  <si>
    <t>Steady state analysis of optical bistability in distributed coupling coefficient DFB semiconductor laser amplifiers</t>
  </si>
  <si>
    <t>S0038110108003316</t>
  </si>
  <si>
    <t>10.1016/j.sse.2008.10.004</t>
  </si>
  <si>
    <t>2-s2.0-57449102328</t>
  </si>
  <si>
    <t>Fundo Regional para a Ci√™ncia e Tecnologia</t>
  </si>
  <si>
    <t>POCI/FP/81928/2007</t>
  </si>
  <si>
    <t>FRCT</t>
  </si>
  <si>
    <t>['stable operation', 'several hours', 'ring operator', 'rights reserved', 'pure xenon', 'phase chamber', 'maximum gain', 'gas purity', 'gas phase', 'controlled conditions']</t>
  </si>
  <si>
    <t>Dark matter | Double-phase detectors | Gas electron multiplier | GEM | Xenon</t>
  </si>
  <si>
    <t>Operation of Gas Electron Multiplier (GEM) in pure xenon was studied in a double-phase chamber under well-controlled conditions, in terms of temperature, pressure and gas purity. The maximum gain of ‚âà 150 was achieved in gas phase at - 108 {ring operator} C. Stable operation, during several hours, was observed. ¬© 2008 Elsevier B.V. All rights reserved.</t>
  </si>
  <si>
    <t>126-129</t>
  </si>
  <si>
    <t>Nuclear Instruments and Methods in Physics Research, Section A: Accelerators, Spectrometers, Detectors and Associated Equipment</t>
  </si>
  <si>
    <t>60020985;60020985;60020985;60020985;60020985</t>
  </si>
  <si>
    <t>20336953700;6603937920;8693869200;57191292992;7202369258</t>
  </si>
  <si>
    <t>Balau, F.;Solovov, V.;Chepel, V.;Pereira, A.;Lopes, M. I.</t>
  </si>
  <si>
    <t>Portugal</t>
  </si>
  <si>
    <t>Coimbra</t>
  </si>
  <si>
    <t>Universidade de Coimbra</t>
  </si>
  <si>
    <t>Balau F.</t>
  </si>
  <si>
    <t>GEM operation in double-phase xenon</t>
  </si>
  <si>
    <t>S0168900208012084</t>
  </si>
  <si>
    <t>10.1016/j.nima.2008.08.017</t>
  </si>
  <si>
    <t>2-s2.0-57649085075</t>
  </si>
  <si>
    <t>['¬© 2008', 'transmitting array', 'theoretical performances', 'targets demonstrates', 'taking advantage', 'slow targets', 'short introduction', 'rias developed', 'receiving channels', 'radar operates', 'practical ship', 'moving targets', 'mimo techniques', 'mimo configuration', 'limited number', 'input multiple', 'hfswr ).', 'freedom offered', 'fading environments', 'doppler shift', 'conventional stap', 'congested area', 'communication applications', 'coastal radar', 'bistatic configuration']</t>
  </si>
  <si>
    <t>A multiple-input multiple-output (MIMO) configuration has been studied for communication applications, offering a lot of advantages to mitigate propagation effects because of multipath and fading environments. More recently, MIMO techniques in radar have been proposed. MIMO is discussed in the context of high-frequency surface waves radar (HFSWR). After a short introduction to the MIMO radar technique (a technique which is not new; the RIAS developed by ONERA was probably the first MIMO radar), explores two different applications are explored. The first application aims at improving the resolution and accuracy of a coastal radar, proposed here in a bistatic configuration. Such a radar operates with a wide sparse frequency band and with an equivalent wide aperture, taking advantage of the MIMO configuration. Simulation over a congested area of targets demonstrates the benefit of MIMO over the conventional HFSWR radar, especially in terms of separation of targets. The second application consists in a more practical ship-borne HFWSR configuration compatible with space time adaptive processing (STAP) to improve the detection of slow targets. In this case, a limited number of receiving channels is considered whereas STAP uses the degrees of freedom offered by the transmitting array. The MIMO-STAP is compared with a conventional STAP, showing that theoretical performances should not be affected by the MIMO configuration even if the signals are no longer perfectly orthogonal, because of Doppler shift, once scattered by moving targets. ¬© 2008 The Institution of Engineering and Technology.</t>
  </si>
  <si>
    <t>49-61</t>
  </si>
  <si>
    <t>IET Radar, Sonar and Navigation</t>
  </si>
  <si>
    <t>Lesturgie, M.</t>
  </si>
  <si>
    <t>France</t>
  </si>
  <si>
    <t>Palaiseau</t>
  </si>
  <si>
    <t>ONERA Centre de Palaiseau</t>
  </si>
  <si>
    <t>Lesturgie M.</t>
  </si>
  <si>
    <t>Improvement of high-frequency surface waves radar performances by use of multiple-input multiple-output configurations</t>
  </si>
  <si>
    <t>10.1049/iet-rsn:20070116</t>
  </si>
  <si>
    <t>2-s2.0-57649158914</t>
  </si>
  <si>
    <t>['¬© 2008', 'reduced complexity', 'easier manufacture', 'directivity maximisation']</t>
  </si>
  <si>
    <t>The maximisation of the directivity of compromise difference patterns in sub-arrayed monopulse linear array antennas with an optimum sum mode is addressed by means of a two-stage excitation matching procedure. The knowledge of the independently optimum difference excitations, which provide maximum directivity, is exploited with an efficient matching technique based on the contiguous partition method. Simple and reliable compromise solutions, characterised by reduced complexity as well as easier manufacture of antennas, are synthesised to assess the effectiveness of the proposed method also in comparison with state-of-the-art methods devoted to directivity maximisation. ¬© 2008 The Institution of Engineering and Technology.</t>
  </si>
  <si>
    <t>42-48</t>
  </si>
  <si>
    <t>60015986;60015986;60015986</t>
  </si>
  <si>
    <t>22985586600;22035972900;7005085831</t>
  </si>
  <si>
    <t>Manica, L.;Rocca, P.;Massa, A.</t>
  </si>
  <si>
    <t>Trento</t>
  </si>
  <si>
    <t>Universit√† di Trento</t>
  </si>
  <si>
    <t>Manica L.</t>
  </si>
  <si>
    <t>Excitation matching procedure for sub-arrayed monopulse arrays with maximum directivity</t>
  </si>
  <si>
    <t>10.1049/iet-rsn:20070176</t>
  </si>
  <si>
    <t>2-s2.0-57649178632</t>
  </si>
  <si>
    <t>['¬© 2008', 'rejection weights', 'received snapshots', 'realistic case', 'range dependent', 'range dependence', 'radar using', 'proposed foundation', 'optimum interference', 'neighbouring ranges', 'gaussian interference', 'detecting slow', 'dependence compensation', 'challenging situation', 'bistatic configurations', 'bistatic configuration', 'adaptively compensate']</t>
  </si>
  <si>
    <t>The problem of detecting slow-moving targets using a space-time adaptive processing (STAP) radar is addressed. The determination of the optimum interference-rejection weights at each range is based on snapshots at neighbouring ranges. However, in virtually all bistatic configurations or/and when using conformal antenna arrays (CAA), snapshot statistics are range dependent, which results in poor detection performance. To address this issue, a foundation for range-dependence compensation in STAP in the case of Gaussian interference and noise is proposed. The realistic case where received snapshots are the only source of information for mitigating the range dependence is considered. To illustrate the usefulness of the proposed foundation, this foundation is used to design a method to adaptively compensate for range dependence in a challenging situation, that is, for a radar using a CAA and operating in a bistatic configuration. ¬© 2008 The Institution of Engineering and Technology.</t>
  </si>
  <si>
    <t>18-29</t>
  </si>
  <si>
    <t>60004280;60000964;60000964</t>
  </si>
  <si>
    <t>57190110687;23036629500;35585229900</t>
  </si>
  <si>
    <t>Lapierre, F. D.;Ries, P.;Verly, J. G.</t>
  </si>
  <si>
    <t>Belgium;Belgium</t>
  </si>
  <si>
    <t>Brussels;Liege</t>
  </si>
  <si>
    <t>Koninklijke Militaire School - Ecole Royale Militaire;Universit√© de Li√®ge</t>
  </si>
  <si>
    <t>60004280;60000964</t>
  </si>
  <si>
    <t>Lapierre F.</t>
  </si>
  <si>
    <t>Foundation for mitigating range dependence in radar space-time adaptive processing</t>
  </si>
  <si>
    <t>10.1049/iet-rsn:20070162</t>
  </si>
  <si>
    <t>2-s2.0-57649217582</t>
  </si>
  <si>
    <t>['stroma lamellae', 'rights reserved', 'psii ratios', 'psii ratio', 'phase systems', 'membrane vesicles', 'highly enriched', 'grana vesicles', 'grana core', 'grana constitute', 'end membranes', 'distinct peaks', 'distinct domain', 'different chlorophyll', 'b ratios', 'b ratio', 'also allows', '4 subpopulations']</t>
  </si>
  <si>
    <t>Antenna size | Counter-current distribution | Phase partition | Photo system I | Photo system II | Plastoglobule | Thylakoid</t>
  </si>
  <si>
    <t>Membrane vesicles, originating from grana, grana core (appressed grana regions), grana margins and stroma lamellae/end membranes, were analysed by counter current distribution (CCD) using aqueous dextran-polyethylene glycol two-phase systems. Each vesicle population gave rise to distinct peaks in the CCD diagram representing different vesicle subpopulations. The grana vesicles and grana core vesicles each separated into 3 different subpopulations having different chlorophyll a/b ratios and PSI/PSII ratios. Two of the grana core subpopulations had a chlorophyll a/b ratio of 2.0 and PSI/PSII ratio of 0.10 and are among the most PSII enriched thylakoid vesicle preparation obtained so far by a non detergent method. The margin vesicles separated into 3 different populations, with about the same chlorophyll a/b ratios, but different fluorescence emission spectra. The stroma lamellae/end membrane vesicles separated into 4 subpopulations. Plastoglobules, connected to membrane vesicles, were highly enriched in 2 of these subpopulations and it is proposed that these 2 subpopulations originate from stroma lamellae while the 2 others originate from end membranes. Fragmentation and separation analysis shows that the margins of grana constitute a distinct domain of the thylakoid and also allows the estimation of the chlorophyll antenna sizes of PSI and PSII in different thylakoid domains. ¬© 2008 Elsevier B.V. All rights reserved.</t>
  </si>
  <si>
    <t>25-36</t>
  </si>
  <si>
    <t>Biochimica et Biophysica Acta - Bioenergetics</t>
  </si>
  <si>
    <t>60029170;60029170</t>
  </si>
  <si>
    <t>7003752066;7005280402</t>
  </si>
  <si>
    <t>Danielsson, Ravi;Albertsson, Per √Öke</t>
  </si>
  <si>
    <t>Sweden</t>
  </si>
  <si>
    <t>Lund</t>
  </si>
  <si>
    <t>Lunds Universitet</t>
  </si>
  <si>
    <t>Danielsson R.</t>
  </si>
  <si>
    <t>Fragmentation and separation analysis of the photosynthetic membrane from spinach</t>
  </si>
  <si>
    <t>S0005272808006932</t>
  </si>
  <si>
    <t>10.1016/j.bbabio.2008.10.002</t>
  </si>
  <si>
    <t>2-s2.0-57749104796</t>
  </si>
  <si>
    <t>Seventh Framework Programme</t>
  </si>
  <si>
    <t>FP7</t>
  </si>
  <si>
    <t>['user cooperation', 'time coding', 'surveying approaches', 'road map', 'question arises', 'practical implementation', 'multiple scenarios', 'link vs', 'integrating cooperation', 'integrated efficiently', 'cooperative networks', 'cooperation diversity', 'cooperating partners', 'cellular standards', 'case study', 'business media', 'benefits introduced', 'approaches solve']</t>
  </si>
  <si>
    <t>Cooperation diversity | Cooperative networks | Resource allocation</t>
  </si>
  <si>
    <t>In future wireless networks devices may cooperate to form logical links. Each of these links may consist of several independent physical channels which are shared by the cooperating partners. Even without multiple antennas this cooperation provides diversity in time and space. This so-called cooperation diversity increases the robustness of the link vs. fading and interference. After surveying approaches in cooperation diversity we focus on optimizing its performance by combining several cooperation schemes and by integrating cooperation into space-time coding. For multiple scenarios, we further discuss the factors and benefits introduced by user cooperation and how cooperation-aware resource allocation can be employed to further increase the performance of cooperative networks. When it comes to implementation, the question arises how cooperation can be integrated efficiently into existing wireless networks. A case study for 802.11-based WLANs reveals the issues that need to be solved in order to deploy cooperative techniques. We provide an overview of the state of the art in implementing cooperation approaches, analyze how appropriate these approaches solve the issues, and, where appropriate, point out their deficiencies. We conclude with a road map for future research necessary to tackle these deficiencies for the practical implementation of cooperation in next generation mesh, WLAN, WMAN, and cellular standards. ¬© 2007 Springer Science+Business Media, LLC.</t>
  </si>
  <si>
    <t>49-68</t>
  </si>
  <si>
    <t>Wireless Personal Communications</t>
  </si>
  <si>
    <t>60020238;60020238;60020238;60024590;60024590;60007592;60007592</t>
  </si>
  <si>
    <t>23010469900;23392933600;7101711052;7003574039;6701666620;55684387700;6602942871</t>
  </si>
  <si>
    <t>Valentin, Stefan;Lichte, Hermann S.;Karl, Holger;Vivier, Guillaume;Simoens, S√©bastien;Vidal, Josep;Agustin, Adrian</t>
  </si>
  <si>
    <t>United States;Germany;Spain</t>
  </si>
  <si>
    <t>Schaumburg;Paderborn;Barcelona</t>
  </si>
  <si>
    <t>Motorola;Universit√§t Paderborn;Universitat Polit√®cnica de Catalunya</t>
  </si>
  <si>
    <t>60024590;60020238;60007592</t>
  </si>
  <si>
    <t>Valentin S.</t>
  </si>
  <si>
    <t>Cooperative wireless networking beyond store-and-forward : PPPerspectives in PHY and MAC design</t>
  </si>
  <si>
    <t>10.1007/s11277-007-9429-2</t>
  </si>
  <si>
    <t>2-s2.0-57749175810</t>
  </si>
  <si>
    <t>['wireless channels', 'video streaming', 'user satisfaction', 'user classification', 'transmission rates', 'transmission rate', 'therefore put', 'therefore consider', 'remaining users', 'physical layer', 'one group', 'mobile internet', 'iterative application', 'directly related', 'data transfer', 'certain level', 'business media']</t>
  </si>
  <si>
    <t>Antenna arrays | Broadcast channels | Information rates | MIMO systems | Multiuser channels | Optimization methods</t>
  </si>
  <si>
    <t>In many wireless applications, such as video streaming, data transfer or mobile Internet, user satisfaction is directly related to the transmission rates of the wireless channels in the physical layer. If the transmission rate of one user undercuts a certain level, the quality of the application becomes unacceptable. Furthermore network operators are interested in maximizing overall system throughput. However, this aim can usually not be achieved without violating these minimum rate constraints. In this article we therefore consider a practical resource allocation scheme for MIMO OFDM systems that achieves both aims without requiring computationally expensive optimization algorithms. The main part consists of a user classification. Users in one group will only be served with their minimum required rates. The remaining users can exploit the additional system resources more effectively for strong throughput increases and are therefore put in the other group. An iterative application of the proposed scheme enables additional throughput increases and the consideration of maximum transmission rates. ¬© 2007 Springer Science+Business Media, LLC.</t>
  </si>
  <si>
    <t>157-173</t>
  </si>
  <si>
    <t>60019722;60019722;60073313;60019722</t>
  </si>
  <si>
    <t>23008341800;6701497651;6701608210;7006232833</t>
  </si>
  <si>
    <t>Guthy, Christian;Utschick, Wolfgang;Bauch, Gerhard;Nossek, Josef A.</t>
  </si>
  <si>
    <t>Germany;Germany</t>
  </si>
  <si>
    <t>Munich;Munich</t>
  </si>
  <si>
    <t>DoCoMo Communications Laboratories Europe GmbH;Technical University of Munich</t>
  </si>
  <si>
    <t>60073313;60019722</t>
  </si>
  <si>
    <t>Guthy C.</t>
  </si>
  <si>
    <t>Sum throughput enhancements in quality of service constrained multiuser MIMO OFDM systems</t>
  </si>
  <si>
    <t>10.1007/s11277-007-9422-9</t>
  </si>
  <si>
    <t>2-s2.0-57749177786</t>
  </si>
  <si>
    <t>Shanghai Municipal Education Commission</t>
  </si>
  <si>
    <t>['two classes', 'significant rise', 'rights reserved', 'rapid immobilization', 'mesoporous titania', 'important nano', 'composite system', '8 ),', '20 nm']</t>
  </si>
  <si>
    <t>CdSe quantum dots | Mesoporous titania | Photoelectric exchange | Photon antenna</t>
  </si>
  <si>
    <t>Two classes of important nano-materials, mesoporous titania (MT) and CdSe quantum dots, are prepared via chemical methods. Rapid immobilization of CdSe quantum dots into mesoporous titania has been achieved and the composite system is characterized by high-resolution transmission electron microscopy and photoluminescence. The band-to-band photoluminescence emission of CdSe quantum dots is blue-shifted for 20 nm after the dots are immobilized into mesoporous titania. Loading CdSe quantum dots into mesoporous titania leads to speedy photoelectric exchange process of the system and a significant rise in photoconductivity (for a factor of 8), which would attract great deal of attention in quantum dots solar cell. ¬© 2008 Elsevier B.V. All rights reserved.</t>
  </si>
  <si>
    <t>3908-3911</t>
  </si>
  <si>
    <t>Applied Surface Science</t>
  </si>
  <si>
    <t>60029925-60023813;60029925;60029925;60029925;60023813;60023813;60023813</t>
  </si>
  <si>
    <t>56849648300;47761977900;7005754939;55675224383;7103295545;15835513700;8906376900</t>
  </si>
  <si>
    <t>Shen, Y.;Bao, J.;Dai, N.;Wu, J.;Gu, F.;Tao, J. C.;Zhang, J. C.</t>
  </si>
  <si>
    <t>China;China</t>
  </si>
  <si>
    <t>Shanghai;Shanghai</t>
  </si>
  <si>
    <t>Shanghai Institute of Technical Physics Chinese Academy of Sciences;Shanghai University</t>
  </si>
  <si>
    <t>60029925;60023813</t>
  </si>
  <si>
    <t>Shen Y.</t>
  </si>
  <si>
    <t>Speedy photoelectric exchange of CdSe quantum dots/mesoporous titania composite system</t>
  </si>
  <si>
    <t>S016943320802120X</t>
  </si>
  <si>
    <t>10.1016/j.apsusc.2008.10.004</t>
  </si>
  <si>
    <t>2-s2.0-57849148981</t>
  </si>
  <si>
    <t>['wireless communications', 'rights reserved', 'proposed method', 'noticeable gain', 'mobile handsets', 'high signal', 'general case', 'cooperative networks', 'analytical results']</t>
  </si>
  <si>
    <t>Coded cooperation | Flat fading channels | Spatial diversity | Wireless networks</t>
  </si>
  <si>
    <t>We propose a new coded cooperation method for wireless communications to obtain transmit diversity in the scenarios that agents such as mobile handsets, and sensor network nodes, due to size, power or other constraints, cannot utilize multiple antennas. New method supports more than two cooperative users with low cooperation levels. We evaluate the performance of our proposed method in the frequency nonselective slow fading channels. Our numerical results show that each of the N cooperative users obtains the full diversity order of N in moderate-to-high signal to noise ratio regimes. Also simulation results show that the new coded cooperation method can achieve a noticeable gain over non-cooperative networks. Because of the complexity of the general case, we only derive the exact frame error rate for two cooperative users. The analytical results are evaluated by the simulations. ¬© 2008 Elsevier Ltd. All rights reserved.</t>
  </si>
  <si>
    <t>96-106</t>
  </si>
  <si>
    <t>Computers and Electrical Engineering</t>
  </si>
  <si>
    <t>60104317;60104317</t>
  </si>
  <si>
    <t>57202051868;24605305200</t>
  </si>
  <si>
    <t>Jamshidi, Azizollah;Karimi-Birgani, Bizhan</t>
  </si>
  <si>
    <t>Mahshahr</t>
  </si>
  <si>
    <t>Islamic Azad University, Mahshahr Branch</t>
  </si>
  <si>
    <t>Jamshidi A.</t>
  </si>
  <si>
    <t>Multiple partner coded cooperation scheme for wireless communications and its performance analysis for two cooperative users</t>
  </si>
  <si>
    <t>S0045790608000773</t>
  </si>
  <si>
    <t>10.1016/j.compeleceng.2008.04.014</t>
  </si>
  <si>
    <t>2-s2.0-57849162317</t>
  </si>
  <si>
    <t>['¬© 2009', 'planar antennas', 'parallel computer', 'home made']</t>
  </si>
  <si>
    <t>The use of an artificial magnetic conductor (AMC) has proved very effective to simultaneously enhance gain and reduce the thickness of planar antennas. Owing to the strong resonant nature of such metamaterials, low profile antennas based on periodic AMC exhibit poor performances in terms of bandwidth. Demonstrated is the use of a non-intuitive and automatic CAD tool to synthesise a thin partially reflected surface based on AMC (PRS-AMC) operating in a wide frequency band. The process of optimisation is carried out using a micro genetic algorithm (mGA) coupled to a 'home made' 3D-TLM electromagnetic software implemented on a parallel computer. ¬© 2009 The Institution of Engineering and Technology.</t>
  </si>
  <si>
    <t>16-18</t>
  </si>
  <si>
    <t>Electronics Letters</t>
  </si>
  <si>
    <t>60110755;60110755</t>
  </si>
  <si>
    <t>25928467100;35571525300</t>
  </si>
  <si>
    <t>Kossiavas, C.;Dubard, J. L.</t>
  </si>
  <si>
    <t>Sophia Antipolis</t>
  </si>
  <si>
    <t>Laboratoire D'√©lectronique, Antennes et T√©l√©communications</t>
  </si>
  <si>
    <t>Kossiavas C.</t>
  </si>
  <si>
    <t>Synthesis of new artificial magnetic conductors for wideband applications</t>
  </si>
  <si>
    <t>10.1049/el:20091962</t>
  </si>
  <si>
    <t>2-s2.0-58049085028</t>
  </si>
  <si>
    <t>['¬© 2009', 'wave antennas', 'polar component', 'novel technique', 'higher cross', 'based leaky']</t>
  </si>
  <si>
    <t>A novel technique to reduce the higher cross-polar component of interdigital-capacitor and stub-inductor-based leaky-wave antennas is presented. ¬© 2009 The Institution of Engineering and Technology.</t>
  </si>
  <si>
    <t>60022109;60022109;60022109</t>
  </si>
  <si>
    <t>57212819225;7201594095;7005244140</t>
  </si>
  <si>
    <t>Rahman, A.;Hao, Y.;Parini, C. G.</t>
  </si>
  <si>
    <t>United Kingdom</t>
  </si>
  <si>
    <t>London</t>
  </si>
  <si>
    <t>Queen Mary University of London</t>
  </si>
  <si>
    <t>Rahman A.</t>
  </si>
  <si>
    <t>Cross-polar component suppression of interdigital-capacitor and stub-inductor-based leaky-wave antenna</t>
  </si>
  <si>
    <t>10.1049/el:20092044</t>
  </si>
  <si>
    <t>2-s2.0-58049089186</t>
  </si>
  <si>
    <t>['¬© 2009', 'total dimensions', 'spidron fractal', 'shaped slot', 'polarisation characteristics', 'peak gain', 'fabricated antenna', 'broadband circularly', 'antenna design', '3 dbi']</t>
  </si>
  <si>
    <t>A broadband circularly-polarised fractal antenna is proposed, designed, and tested. The concept of a novel Spidron fractal system is employed to achieve both broadband and circular-polarisation characteristics. Presented is the first known application of a Spidron fractal to antenna design. A simple 50Œ© microstrip line is used to excite the Spidron-shaped slot. The total dimensions of the fabricated antenna are 40√ó40√ó1.52mm3. The measured -10dB return loss bandwidth and the 3dB axial ratio bandwidth are 78.3 and 15.2, respectively. The peak gain of the antenna is 4.3 dBi. ¬© 2009 The Institution of Engineering and Technology.</t>
  </si>
  <si>
    <t>Hwang, K. C.</t>
  </si>
  <si>
    <t>Dongguk University, Seoul</t>
  </si>
  <si>
    <t>Hwang K.</t>
  </si>
  <si>
    <t>Broadband circularly-polarised Spidron fractal slot antenna</t>
  </si>
  <si>
    <t>10.1049/el:20092876</t>
  </si>
  <si>
    <t>2-s2.0-58049089703</t>
  </si>
  <si>
    <t>['¬© 2009', 'total gain', 'proposed antenna', 'order resonance', 'microstrip line', 'form solutions', 'design procedures', '7ghz owing', '22 dbi']</t>
  </si>
  <si>
    <t>A metamaterial-based compact one-unit-cell antenna realised on a microstrip line is presented. The size of the proposed antenna is only 6√ó13.5mm (or 0.05√ó0.13Œª0) at 2.7GHz owing to zeroth-order resonance. The design procedures with closed-form solutions are provided using transmission line theory considering radiation loss. The measured antenna bandwidth is 15MHz and total gain is 1.22 dBi. ¬© 2009 The Institution of Engineering and Technology.</t>
  </si>
  <si>
    <t>60001873;60001873</t>
  </si>
  <si>
    <t>56160130200;7405436619</t>
  </si>
  <si>
    <t>Kim, T. G.;Lee, B.</t>
  </si>
  <si>
    <t>Kyung Hee University</t>
  </si>
  <si>
    <t>Kim T.</t>
  </si>
  <si>
    <t>Metamaterial-based compact zeroth-order resonant antenna</t>
  </si>
  <si>
    <t>10.1049/el:20092715</t>
  </si>
  <si>
    <t>2-s2.0-58049093034</t>
  </si>
  <si>
    <t>['upper band', 'split cross', 'rectangle rings', 'one band', 'lower band', 'layer dual', 'cell elements']</t>
  </si>
  <si>
    <t>A single-layer dual-band orthogonal polarisation reflectarray antenna composed of a combination of split cross and rectangle rings for one band and double split square rings for the other band is presented. Using these types of cell elements, a wideband, single-layer dual-band (12GHz/14GHz) orthogonal polarisation reflectarray is designed, fabricated, and tested. Measured results demonstrate radiation efficiency close to 60 for both bands and a 1dB gain bandwidth of 24 for the lower band and 19 for the upper band. ¬© 2009 Canadian Crown Copyright.</t>
  </si>
  <si>
    <t>13-14</t>
  </si>
  <si>
    <t>60018714;60018714;60018714</t>
  </si>
  <si>
    <t>6602653553;7003484529;7004114987</t>
  </si>
  <si>
    <t>Chaharmir, M. R.;Shaker, J.;Gagnon, N.</t>
  </si>
  <si>
    <t>Canada</t>
  </si>
  <si>
    <t>Ottawa</t>
  </si>
  <si>
    <t>Communications Research Centre</t>
  </si>
  <si>
    <t>Chaharmir M.</t>
  </si>
  <si>
    <t>Broadband dual-band linear orthogonal polarisation reflectarray</t>
  </si>
  <si>
    <t>10.1049/el:20092679</t>
  </si>
  <si>
    <t>2-s2.0-58049094147</t>
  </si>
  <si>
    <t>['¬© 2009', 'uhf band', 'tag achieves', 'smic 0']</t>
  </si>
  <si>
    <t>An on-chip antenna suitable for radio frequency identification at UHF band is presented. It is integrated with an EPC Class 1 Generation 2 compatible tag in SMIC 0.18m standard CMOS process. The tag achieves a 1cm communication distance with 1 W reader output power. ¬© 2009 The Institution of Engineering and Technology.</t>
  </si>
  <si>
    <t>14-16</t>
  </si>
  <si>
    <t>60009860;60009860;60009860;60009860;60009860;60009860</t>
  </si>
  <si>
    <t>35075443100;14219877500;24066653200;36683389600;9841912600;7102292496</t>
  </si>
  <si>
    <t>Xi, J.;Yan, N.;Che, W.;Wang, X.;Jian, H.;Min, H.</t>
  </si>
  <si>
    <t>Shanghai</t>
  </si>
  <si>
    <t>Fudan University</t>
  </si>
  <si>
    <t>Xi J.</t>
  </si>
  <si>
    <t>On-chip antenna design for UHF RFID</t>
  </si>
  <si>
    <t>10.1049/el:20092033</t>
  </si>
  <si>
    <t>2-s2.0-58049105802</t>
  </si>
  <si>
    <t>['¬© 2008', 'white leds', 'results indicate', 'rendering index', 'red component', 'photoluminescence mechanism', 'high color', 'good candidate', 'emitting europium', 'emitting diode', 'electrochemical society', 'efficient red', '3 phen']</t>
  </si>
  <si>
    <t>An efficient red-emitting europium(III) organic complex Eu (ECTFBD)3 phen was designed and synthesized, where ECTFBD was 1-(9-ethyl-9H-carbazol-3-yl)-4,4, 4-trifluorobutane-1,3-dione and phen was 1,10-phenanthroline. Eu (ECTFBD)3 phen exhibits a high thermal stability and excellent photoluminescence properties. The photoluminescence mechanism of the complex was proposed as a ligand-sensitized luminescence process (antenna effect). A bright red light-emitting diode (LED) was fabricated by coating the complex phosphor onto an ‚àº395 nm -emitting InGaN chip, whose CIE chromaticity coordinates (x=0.65, y=0.320) are close to the National Television Standard Committee standard values for red. All the results indicate that Eu (ECTFBD)3 phen is a good candidate as a red component in the fabrication of white LEDs with a high color-rendering index. ¬© 2008 The Electrochemical Society.</t>
  </si>
  <si>
    <t>Journal of the Electrochemical Society</t>
  </si>
  <si>
    <t>60021182;60021182;60021182;60021182;60021182;60021182;60021182</t>
  </si>
  <si>
    <t>56508852000;35076872100;25925139700;57188659067;7404495447;57219101599;7201566077</t>
  </si>
  <si>
    <t>He, Pei;Wang, Huihui;Liu, Shenggui;Hu, Wei;Shi, Jianxin;Wang, Gang;Gong, Menglian</t>
  </si>
  <si>
    <t>Guangzhou</t>
  </si>
  <si>
    <t>Sun Yat-Sen University</t>
  </si>
  <si>
    <t>He P.</t>
  </si>
  <si>
    <t>An efficient europium(III) organic complex as red phosphor applied in LED</t>
  </si>
  <si>
    <t>10.1149/1.3042206</t>
  </si>
  <si>
    <t>2-s2.0-58049118798</t>
  </si>
  <si>
    <t>['¬© 2009', 'vswr less', 'two bands', 'simulation results', 'measured results', 'measured gains', 'four elements', 'array antenna', 'also achieved', '8ghz bands']</t>
  </si>
  <si>
    <t>A dual-band bidirectional high gain dipole array antenna for WLAN (2.4/5.8GHz) applications is proposed and analysed. The array antenna is composed of four elements. Each element is a double-sided printed dipole which is fed with a balanced twin transmission line. Measured results agree very well with simulation results. According to the measured results, the bandwidth with a VSWR less than two is about 400 and 1100MHz in the two bands, respectively. Good shaped patterns are also achieved. The measured gains for the 2.4 and 5.8GHz bands are between 4.8-6 and 6-8.8dBi, respectively. ¬© 2009 The Institution of Engineering and Technology.</t>
  </si>
  <si>
    <t>60025578;60025578;60025578;60025578;60025578;60025578</t>
  </si>
  <si>
    <t>57196379554;14625801200;7410100984;43862025100;36911334900;24766157700</t>
  </si>
  <si>
    <t>Zhang, J.;Zhang, X. M.;Liu, J. S.;Wu, Q. F.;Ying, T.;Jin, H.</t>
  </si>
  <si>
    <t>Xi'an</t>
  </si>
  <si>
    <t>Xidian University</t>
  </si>
  <si>
    <t>Dual-band bidirectional high gain antenna for WLAN 2.4/5.8GHz applications</t>
  </si>
  <si>
    <t>10.1049/el:20092617</t>
  </si>
  <si>
    <t>2-s2.0-58049122477</t>
  </si>
  <si>
    <t>['¬© 2009', 'valued excitations', 'procedure yields', 'numerical results', 'mainlobe width', 'inherently taken', 'array elements']</t>
  </si>
  <si>
    <t>A pattern synthesis technique for arbitrary planar arrays which are characterised in terms of a generalised scattering matrix and whose radiated field is expressed as a spherical mode expansion is introduced. The procedure yields the complex-valued excitations to achieve a minimum-maximum sidelobe level given a specified pointing direction and mainlobe width, as well as prescribed field nulls. All inter-element coupling effects coming from complex radiating structures used as array elements are inherently taken into account. Numerical results are presented for arrays of dielectric resonator antennas. ¬© 2009 The Institution of Engineering and Technology.</t>
  </si>
  <si>
    <t>60028442;60028442;60028442</t>
  </si>
  <si>
    <t>24502715400;25122490900;35614881800</t>
  </si>
  <si>
    <t>C√≥rcoles, J.;Gonz√°lez, M. A.;Zapata, J.</t>
  </si>
  <si>
    <t>Spain</t>
  </si>
  <si>
    <t>Madrid</t>
  </si>
  <si>
    <t>Universidad Polit√©cnica de Madrid</t>
  </si>
  <si>
    <t>C√≥rcoles J.</t>
  </si>
  <si>
    <t>Linear programming from generalised scattering matrix analysis of array for minimum sidelobe level and prescribed nulls</t>
  </si>
  <si>
    <t>10.1049/el:20092008</t>
  </si>
  <si>
    <t>2-s2.0-58049127222</t>
  </si>
  <si>
    <t>['years following', 'supernova 1993j', 'sn 1993j', 'realistic uv', 'plane sampling', 'plane distributions', 'phase errors', 'observed uv', 'morphologically simple', 'models ).', 'instrumental effects', 'inexorably coupled', 'incomplete uv', 'final images', 'extreme care', 'even though', 'drastic effect', 'directly infer', 'density profile', 'course assume', 'calibration procedures', 'brightness contrast', 'based amplitude', 'azimuthal features', 'azimuthal dependence', 'apparent rotation', '8œé level']</t>
  </si>
  <si>
    <t>Radio continuum: stars | Supernovae: individual: SN 1993J | Techniques: interferometric</t>
  </si>
  <si>
    <t>We present simulated images of Supernova 1993J at 8.4 GHz using Very Long Baseline Interferometry (VLBI) techniques. A spherically symmetric source model is convolved with realistic uv-plane distributions, together with standard imaging procedures, to assess the extent of instrumental effects on the recovered brightness distribution. In order to facilitate direct comparisons between the simulations and published VLBI images of SN 1993J, the observed uv-coverage is determined from actual VLBI observations made in the years following its discovery. The underlying source model only exhibits radial variation in its density profile, with no azimuthal dependence and, even though this model is morphologically simple, the simulated VLBI observations qualitatively reproduce many of the azimuthal features of the reported VLBI observations, such as appearance and evolution of complex azimuthal structure and apparent rotation of the shell. We demonstrate that such features are inexorably coupled to the uv-plane sampling. The brightness contrast between the peaks and the surrounding shell material are not as prominent in the simulations (which of course assume no antenna- or baseline-based amplitude or phase errors, meaning no self-calibration procedures will have incorporated any such features in models). It is conclusive that incomplete uv-plane sampling has a drastic effect on the final images for observations of this nature. Difference imaging reveals residual emission up to the 8œÉ level. Extreme care should be taken when using interferometric observations to directly infer the structure of objects such as supernovae. ¬© 2008 RAS.</t>
  </si>
  <si>
    <t>855-867</t>
  </si>
  <si>
    <t>Monthly Notices of the Royal Astronomical Society</t>
  </si>
  <si>
    <t>60026851;60026851;60026851;60093052</t>
  </si>
  <si>
    <t>55887060500;6701868792;55976967500;7005579504</t>
  </si>
  <si>
    <t>Heywood, Ian;Blundell, Katherine M.;Kl√∂ckner, Hans Rainer;Beasley, Anthony J.</t>
  </si>
  <si>
    <t>United States;United Kingdom</t>
  </si>
  <si>
    <t>Boulder;Oxford</t>
  </si>
  <si>
    <t>National Ecological Observatory Network;University of Oxford</t>
  </si>
  <si>
    <t>60093052;60026851</t>
  </si>
  <si>
    <t>Heywood I.</t>
  </si>
  <si>
    <t>The radio remnant of SN 1993J: An instrumental explanation for the evolving complex structure</t>
  </si>
  <si>
    <t>10.1111/j.1365-2966.2008.14102.x</t>
  </si>
  <si>
    <t>2-s2.0-58049147357</t>
  </si>
  <si>
    <t>Nihon Medi-Physics</t>
  </si>
  <si>
    <t>PR 1109/1-1</t>
  </si>
  <si>
    <t>NMP</t>
  </si>
  <si>
    <t>['¬© springer', 'verlag 2008', 'transformation comprises', 'tarsal identity', 'ss leads', 'ss homolog', 'small portion', 'significantly larger', 'regulated downstream', 'homeotic transformation', 'femoral identity', 'exclusive role', 'entire antenna', 'e .,', 'drosophila spineless', 'beetle antenna', 'basal antennifer', 'antennal segments', 'antennal phenotype', 'antenna development']</t>
  </si>
  <si>
    <t>Appendage development | Homeotic transformation | Insect evolution | Morphological diversity | Selector genes</t>
  </si>
  <si>
    <t>The Drosophila spineless (ss) gene is regulated downstream of the appendage gene Distal-less (Dll) and is involved in leg and antenna development. Specifically, loss of ss leads to the homeotic transformation of the arista, the distalmost antennal segment, into tarsal identity, and the loss or fusion of distal leg segments. Here we show that the ss homolog from the red flour beetle Tribolium castaneum also homeotically transforms the beetle antenna into leg, but the extent of the transformation is significantly larger than in Drosophila, as the entire antenna (except for the basal antennifer) is transformed into pretarsal, tibiotarsal, and femoral identity; i.e., the transformation comprises the Dll positive area in both appendages. We interpret the antennal phenotype in Tribolium as evidence for a more exclusive role of ss in antennal determination downstream of DlI in the beetle. By contrast, the fact that, in Drosophila ss mutants, only a small portion of the Dll positive area in the antenna is homeotically transformed indicates that Dll uses additional targets to govern the development of the other antennal segments in the fly. ¬© Springer-Verlag 2008.</t>
  </si>
  <si>
    <t>53-58</t>
  </si>
  <si>
    <t>0949944X</t>
  </si>
  <si>
    <t>Development Genes and Evolution</t>
  </si>
  <si>
    <t>60031514;60031514;60031514</t>
  </si>
  <si>
    <t>25650591300;7102918006;6506748804</t>
  </si>
  <si>
    <t>Toegel, Jane Patricia;Wimmer, Ernst A.;Prpic, Nikola Michael</t>
  </si>
  <si>
    <t>Germany</t>
  </si>
  <si>
    <t>Gottingen</t>
  </si>
  <si>
    <t>Georg-August-Universit√§t G√∂ttingen</t>
  </si>
  <si>
    <t>Toegel J.</t>
  </si>
  <si>
    <t>Loss of spineless function transforms the Tribolium antenna into a thoracic leg with pretarsal, tibiotarsal, and femoral identity</t>
  </si>
  <si>
    <t>10.1007/s00427-008-0265-5</t>
  </si>
  <si>
    <t>2-s2.0-58049209675</t>
  </si>
  <si>
    <t>National Science Foundation</t>
  </si>
  <si>
    <t>IOB0321882</t>
  </si>
  <si>
    <t>NSF</t>
  </si>
  <si>
    <t>['¬© springer', 'verlag 2008', 'tribolium provides', 'tribolium ortholog', 'tribolium larval', 'tribolium castaneum', 'results represent', 'one species', 'one another', 'ideal system', 'fruit fly', 'first step', 'either larval', 'drosophila melanogaster', 'distal portion', 'compare modes', 'characterizing larval', 'best candidate', 'ap locus', 'antennal development', 'adult structures', 'adult antennae']</t>
  </si>
  <si>
    <t>Antenna | Appendage | Insect | Spineless | Tribolium</t>
  </si>
  <si>
    <t>The morphology of insect antennae varies widely among species, but our understanding of antennal development comes almost solely from studies of one species - the fruit fly, Drosophila melanogaster. Moreover, this knowledge applies mostly to adult structures, since Drosophila lacks external larval appendages. In contrast to Drosophila, the red flour beetle, Tribolium castaneum, has both larval and adult antennae, which are very different from one another in morphology. Thus, Tribolium provides an ideal system to compare modes of antennal development both within and between species. Here, we report that the Tribolium ortholog of spineless (Tc-ss) is required in both the larval and adult antennae. Knockdown of Tc-ss by RNAi during either larval or imaginal development causes transformation of the distal portion of the antennae to legs. Thus, the function of ss is conserved between Drosophila and Tribolium with respect to adult antennal specification and also between Tribolium larval and adult antennal development. The similarity of the Tc-ss RNAi phenotype to that of a classically described Tribolium mutation, antennapedia (ap) (of no relationship to the Drosophila Hox gene of the same name), led us to characterize the original ap mutation and two newly identified ap alleles. Our mapping and phenotypic data suggest that Tc-ss is the best candidate for the ap locus. These results represent a first step in characterizing larval and adult antennal patterning in Tribolium, which should provide important insights into the evolution of insect antennal development. ¬© Springer-Verlag 2008.</t>
  </si>
  <si>
    <t>45-51</t>
  </si>
  <si>
    <t>60000689;60000689;60000689</t>
  </si>
  <si>
    <t>6506079164;24475680800;7003910465</t>
  </si>
  <si>
    <t>Shippy, Teresa D.;Yeager, Stephanie J.;Denell, Robin E.</t>
  </si>
  <si>
    <t>United States</t>
  </si>
  <si>
    <t>Manhattan</t>
  </si>
  <si>
    <t>Kansas State University</t>
  </si>
  <si>
    <t>Shippy T.</t>
  </si>
  <si>
    <t>The Tribolium spineless ortholog specifies both larval and adult antennal identity</t>
  </si>
  <si>
    <t>10.1007/s00427-008-0261-9</t>
  </si>
  <si>
    <t>2-s2.0-58049215341</t>
  </si>
  <si>
    <t>Natural Environment Research Council</t>
  </si>
  <si>
    <t>cpb010001</t>
  </si>
  <si>
    <t>NERC</t>
  </si>
  <si>
    <t>['¬© 2009', 'various states', 'typically wood', 'tribe cryptini', 'thus making', 'parasitic wasps', 'moth larvae', 'many hosts', 'linnean society', 'like structure', 'immobile stage', 'families cerambycidae', 'even pupae', 'electron micrographs', 'different degrees', 'concealed environment', 'beetle hosts', 'also found']</t>
  </si>
  <si>
    <t>Antennae | Antennal hammers | Cryptinae | Echolocation | Host | Parasitoid | Wood-borer</t>
  </si>
  <si>
    <t>Many hosts of parasitic wasps are, when attacked, either at an immobile stage, living in a concealed environment, or both, thus making their detection especially difficult. Cryptine ichneumonid wasps often parasitize beetle or moth larvae, prepupae or even pupae in tunnels in wood, and many others attack cocooned hosts in various states of concealment. The structure of the antennal tips shows a range of adaptations at least the most extreme of which appear to be involved in locating deeply concealed hosts through vibrational sounding (= echolocation through solid media). We show that, within the Cryptinae, the tips of the antenna are modified into a hammer-like structure that is suitable for knocking a substrate; this form of echo-location is typical to the tribe Cryptini, although it is also found in a few phygadeuontines and in the hemigastrine genus Echthrus. Electron micrographs are presented to illustrate the different degrees of antennal modifications found in the subfamily. Comparative analysis using independent contrasts was then used to demonstrate a statistically significant association between degree of antennal hammer development and attacking, typically wood-boring, beetle hosts of the families Cerambycidae and Buprestidae. ¬© 2009 The Linnean Society of London.</t>
  </si>
  <si>
    <t>82-102</t>
  </si>
  <si>
    <t>Biological Journal of the Linnean Society</t>
  </si>
  <si>
    <t>60022214;60015150;60015150-60025352</t>
  </si>
  <si>
    <t>6508351785;25825043100;35578013000</t>
  </si>
  <si>
    <t>Laurenne, Nina;Karatolos, Nikos;Quicke, Donald L.J.</t>
  </si>
  <si>
    <t>United Kingdom;Finland;United Kingdom</t>
  </si>
  <si>
    <t>London;Helsinki;London</t>
  </si>
  <si>
    <t>The Natural History Museum, London;Luonnontieteellinen Keskusmuseo;Imperial College London</t>
  </si>
  <si>
    <t>60025352;60022214;60015150</t>
  </si>
  <si>
    <t>Laurenne N.</t>
  </si>
  <si>
    <t>Hammering homoplasy: Multiple gains and losses of vibrational sounding in cryptine wasps (Insecta: Hymenoptera: Ichneumonidae)</t>
  </si>
  <si>
    <t>10.1111/j.1095-8312.2008.01114.x</t>
  </si>
  <si>
    <t>2-s2.0-58149090757</t>
  </si>
  <si>
    <t>Agency for Defense Development</t>
  </si>
  <si>
    <t>ADD</t>
  </si>
  <si>
    <t>['stationary phase', 'separated transmitter', 'k algorithm', 'image quality', 'eta ),', 'equal velocity', 'bistatic sar', 'analytical method']</t>
  </si>
  <si>
    <t>Bistatic spotlight synthetic aperture radar (SAR) | Omega-k algorithm</t>
  </si>
  <si>
    <t>Bistatic spotlight synthetic aperture radar (SAR) which uses a separated transmitter and receiver has been studied intensively due to its flexibility. To reconstruct the image for the bistatic SAR in the parallel track configuration, where the transmitter and the receiver have equal velocity, we modify the omega-k algorithm. Specifically, using the extended Taylor approximation (ETA), we convert the parallel track configuration into the single track configuration. Then, using the principle of the stationary phase, we propose an analytical method to increase the image quality of bistatic SAR systems. ¬© 2006 IEEE.</t>
  </si>
  <si>
    <t>238-250</t>
  </si>
  <si>
    <t>IEEE Transactions on Geoscience and Remote Sensing</t>
  </si>
  <si>
    <t>60032144;60032144</t>
  </si>
  <si>
    <t>17137490700;7403452672</t>
  </si>
  <si>
    <t>Shin, Hee Sub;Lim, Jong Tae</t>
  </si>
  <si>
    <t>Daejeon</t>
  </si>
  <si>
    <t>Korea Advanced Institute of Science and Technology</t>
  </si>
  <si>
    <t>Shin H.</t>
  </si>
  <si>
    <t>Omega-k algorithm for airborne spatial invariant bistatic spotlight SAR imaging</t>
  </si>
  <si>
    <t>10.1109/TGRS.2008.2002954</t>
  </si>
  <si>
    <t>2-s2.0-58149105361</t>
  </si>
  <si>
    <t>['systems allow', 'solution uniqueness', 'single interferogram', 'observed scene', 'multiple interferograms', 'ml one', 'mainly depends', 'high slopes', 'height profile', 'ground slopes', 'estimation techniques', 'estimation problem', 'earth surface', 'different frequencies', 'different baselines', 'baselines choice', 'attainable accuracy', 'adjacent pixels']</t>
  </si>
  <si>
    <t>Digital elevation model (DEM) reconstruction | Statistical estimation | Synthetic aperture radar (SAR) interferometry</t>
  </si>
  <si>
    <t>Interferometric synthetic aperture radar (InSAR) systems allow the estimation of the height profile of the Earth surface. When the height profile of the observed scene is characterized by high slopes or exhibits strong height discontinuities, the height reconstruction obtained from a single interferogram is ambiguous, since the solution of the estimation problem is not unique. To solve this ambiguity and restore the solution uniqueness, multiple interferograms, obtained with different baselines and/or with different frequencies, have to be used (multichannel InSAR). The height profile can then be estimated from multiple interferograms using maximum likelihood (ML) estimation techniques or by means of maximum a posteriori (MAP) estimation techniques, which take into account the relation between adjacent pixels. In this paper, the height estimation accuracy achievable with a given multibaseline interferometric configuration and using the aforementioned estimation techniques in terms of CramerRao lower bound for the ML and of error lower bound for the MAP, is analyzed and discussed. It is shown that the MAP technique outperforms the ML one and that its attainable accuracy is not sensitive to the baselines choice, while mainly depends on the ground slopes. ¬© 2006 IEEE.</t>
  </si>
  <si>
    <t>191-201</t>
  </si>
  <si>
    <t>60017293;60001711;60025235;60001711</t>
  </si>
  <si>
    <t>6701532326;22235043000;7003486376;7003330705</t>
  </si>
  <si>
    <t>Ferraiuolo, Giancarlo;Meglio, Federica;Pascazio, Vito;Schirinzi, Gilda</t>
  </si>
  <si>
    <t>Italy;Italy;Italy</t>
  </si>
  <si>
    <t>Naples;Naples;Cassino</t>
  </si>
  <si>
    <t>Parthenope University of Naples;Universit√† degli Studi di Napoli Federico II;Universita di Cassino e del Lazio Meridionale</t>
  </si>
  <si>
    <t>60025235;60017293;60001711</t>
  </si>
  <si>
    <t>Ferraiuolo G.</t>
  </si>
  <si>
    <t>DEM reconstruction accuracy in multichannel SAR interferometry</t>
  </si>
  <si>
    <t>10.1109/TGRS.2008.2002644</t>
  </si>
  <si>
    <t>2-s2.0-58149107235</t>
  </si>
  <si>
    <t>Dipartimento della Protezione Civile, Presidenza del Consiglio dei Ministri</t>
  </si>
  <si>
    <t>FP6-2005-SPACE-1/GMES SECURITY</t>
  </si>
  <si>
    <t>DPC</t>
  </si>
  <si>
    <t>['work addresses', 'time series', 'stable single', 'spacevelocity imaging', 'single scatterers', 'scattering power', 'sar tomography', 'sar imaging', 'recently proposed', 'real data', 'may impair', 'interferometry technique', 'interfering targets', 'high resolution', 'first time', 'elevationvelocity focusing', 'double scatterers', 'different heights', 'also known', 'also distinguishing', 'also discusses']</t>
  </si>
  <si>
    <t>4-D SAR imaging | Differential synthetic aperture radar (SAR) tomography | Multibaseline/multitemporal coherent SAR processing | Permanent scatterers interferometry</t>
  </si>
  <si>
    <t>The superposition of contributions from different stable targets within the same pixel is a phenomenon that may impair the imaging and monitoring of ground scatterers via the multipass synthetic aperture radar (SAR) interferometry technique. Three-dimensional SAR imaging, also known as SAR tomography, uses multiple views to profile the scattering power at different heights. This technique has been shown to be capable of separating interfering target responses on real data. Differential SAR tomography has been recently proposed as a technique that extends the potentialities of SAR tomography to the target deformation monitoring. It performs a 4-D spacevelocity imaging that enables not only separating interfering targets in elevation but also distinguishing their single slow deformation velocities. This work addresses for the first time the application of 4-D SAR imaging to real data to determine the height and mean deformation velocity of single scatterers and double-scattering mechanisms interfering at high resolution in the same pixel. It also discusses the postprocessing steps required to identify the presence of stable single and double scatterers after elevationvelocity focusing. Moreover, it proposes a technique for the extraction of time series from interfering targets to measure possible nonlinear temporal deformations. ¬© 2006 IEEE.</t>
  </si>
  <si>
    <t>224-237</t>
  </si>
  <si>
    <t>60001111;60001111;60001111</t>
  </si>
  <si>
    <t>7005348278;25651870200;21934618600</t>
  </si>
  <si>
    <t>Fornaro, Gianfranco;Reale, Diego;Serafino, Francesco</t>
  </si>
  <si>
    <t>Naples</t>
  </si>
  <si>
    <t>Consiglio Nazionale delle Ricerche, Institute for Electromagnetic Sensing of the Environment</t>
  </si>
  <si>
    <t>Fornaro G.</t>
  </si>
  <si>
    <t>Four-dimensional SAR imaging for height estimation and monitoring of single and double scatterers</t>
  </si>
  <si>
    <t>10.1109/TGRS.2008.2000837</t>
  </si>
  <si>
    <t>2-s2.0-58149119420</t>
  </si>
  <si>
    <t>['superior reconstruction', 'show potential', 'sar system', 'receive configurations', 'pseudo quad', 'pol information', 'discuss modifications', 'data rate', 'compact polarimetry', 'allows construction']</t>
  </si>
  <si>
    <t>Polarimetric radar | Radar polarimetry | Radar signature</t>
  </si>
  <si>
    <t>Compact polarimetry is a technique that allows construction of pseudo quad-pol information from dual-polarization synthetic aperture radar (SAR) systems. Compact polarimetry showed promise of being able to reduce the complexity, cost, mass, and data rate of a SAR system while attempting to maintain many capabilities of a fully polarimetric system. In this paper, we study different transmit/receive configurations to determine which polarimetric configurations allow for superior reconstruction of the fully polarimetric data. We discuss modifications of the original reconstruction algorithm proposed by Souyris , which show potential to better reconstruct fully polarimetric data. ¬© 2006 IEEE.</t>
  </si>
  <si>
    <t>174-188</t>
  </si>
  <si>
    <t>60005248-60027271;60027271;60027271-60024666;60003480</t>
  </si>
  <si>
    <t>23012993100;7004632284;7601484371;6701408512</t>
  </si>
  <si>
    <t>Nord, Michael E.;Ainsworth, Thomas L.;Lee, Jong Sen;Stacy, Nick J.S.</t>
  </si>
  <si>
    <t>United States;Taiwan;United States;Australia</t>
  </si>
  <si>
    <t>Washington, D.C.;Taoyuan;Baltimore;Edinburgh</t>
  </si>
  <si>
    <t>Naval Research Laboratory;National Central University;Johns Hopkins University;Defence Science and Technology Group</t>
  </si>
  <si>
    <t>60027271;60024666;60005248;60003480</t>
  </si>
  <si>
    <t>Nord M.E.</t>
  </si>
  <si>
    <t>Comparison of compact polarimetric synthetic aperture radar modes</t>
  </si>
  <si>
    <t>10.1109/TGRS.2008.2000925</t>
  </si>
  <si>
    <t>2-s2.0-58149123390</t>
  </si>
  <si>
    <t>['whereas images', 'test case', 'sufficient timeliness', 'single building', 'significant potential', 'satellite data', 'rescue teams', 'possible synergy', 'optical images', 'new missions', 'information may', 'high resolution', 'extremely important', 'district scale', 'different resolutions', 'detect damage', 'damage levels']</t>
  </si>
  <si>
    <t>Damage detection | Earthquake | Synthetic aperture radar (SAR) | Very high resolution (VHR) optical image</t>
  </si>
  <si>
    <t>Using satellite sensors to detect urban damage and other surface changes due to earthquakes is gaining increasing interest. Optical images at different resolutions and radar images represent useful tools for this application, particularly when more frequent revisit times will be available with the implementation of new missions and future possible constellations of satellites. Very high resolution (VHR) images (on the order of 1 m or less) may provide information at the scale of a single building, whereas images at resolutions on the order of tens of meters may give indications of damage levels at a district scale. Both types of information may be extremely important if provided with sufficient timeliness to rescue teams. The earthquake that hit the city of Bam, Iran, has been taken as a test case, where QuickBird VHR optical images and advanced synthetic aperture radar data were available both before and after the event. Methods to process these data in order to detect damage and to extract features used to estimate damage levels are investigated in this paper, pointing out the significant potential of these satellite data and their possible synergy. ¬© 2006 IEEE.</t>
  </si>
  <si>
    <t>145-152</t>
  </si>
  <si>
    <t>60000243;60032350;60000221</t>
  </si>
  <si>
    <t>35847445700;6701394887;35598959400</t>
  </si>
  <si>
    <t>Chini, Marco;Pierdicca, Nazzareno;Emery, William J.</t>
  </si>
  <si>
    <t>Italy;Italy;United States</t>
  </si>
  <si>
    <t>Rome;Rome;Boulder</t>
  </si>
  <si>
    <t>Sapienza Universit√† di Roma;Istituto Nazionale Di Geofisica E Vulcanologia, Rome;University of Colorado Boulder</t>
  </si>
  <si>
    <t>60032350;60000243;60000221</t>
  </si>
  <si>
    <t>Chini M.</t>
  </si>
  <si>
    <t>Exploiting SAR and VHR optical images to quantify damage caused by the 2003 bam earthquake</t>
  </si>
  <si>
    <t>10.1109/TGRS.2008.2002695</t>
  </si>
  <si>
    <t>2-s2.0-58149125205</t>
  </si>
  <si>
    <t>European Space Agency</t>
  </si>
  <si>
    <t>TEC2005-06863-C02-01/TCM</t>
  </si>
  <si>
    <t>ESA</t>
  </si>
  <si>
    <t>['windowing techniques', 'sky looks', 'physical temperatures', 'matrix pseudoinverse', 'images indicate', 'hexagonal samplings', 'general equation', 'briefly discussed', 'best results', 'antenna temperatures']</t>
  </si>
  <si>
    <t>Brightness temperature image reconstruction | Interferometry | Synthetic aperture microwave radiometers</t>
  </si>
  <si>
    <t>Brightness-temperature retrieval techniques for synthetic aperture radiometers are reviewed. Three different approaches to combine measured visibility and antenna temperatures, along with instrument characterization data, into a general equation to invert are presented. Discretization and windowing techniques are briefly discussed, and formulas for reciprocal grids using rectangular and hexagonal samplings are given. Two known techniques are used to invert the equation, namely, inverse Fourier transform and $G$ -matrix pseudoinverse. The proposed preprocessing approaches combined with these two inversion methods are implemented with real data measured by an airborne Y-shaped interferometric radiometer over land and water, and are compared. The images indicate that best results are obtained when inverting an incremental visibility obtained after substracting a term that includes the individual antenna temperatures, the physical temperatures of the receivers, and a flat-target response directly measured from cold-sky looks. ¬© 2006 IEEE.</t>
  </si>
  <si>
    <t>285-294</t>
  </si>
  <si>
    <t>60007592;60007592;60007592;60007592;60007592</t>
  </si>
  <si>
    <t>7003676233;7102336728;7005018006;6602569719;6602926234</t>
  </si>
  <si>
    <t>Corbella, Ignasi;Torres, Francesc;Camps, Adriano;Duffo, Nuria;Vall-Llossera, Merc√©</t>
  </si>
  <si>
    <t>Barcelona</t>
  </si>
  <si>
    <t>Universitat Polit√®cnica de Catalunya</t>
  </si>
  <si>
    <t>Corbella I.</t>
  </si>
  <si>
    <t>Brightness-temperature retrieval methods in synthetic aperture radiometers</t>
  </si>
  <si>
    <t>10.1109/TGRS.2008.2002911</t>
  </si>
  <si>
    <t>2-s2.0-58149129407</t>
  </si>
  <si>
    <t>['temporal decorrelation', 'target decorrelation', 'simultaneous antenna', 'scattering power', 'sar tomography', 'sar systems', 'repeated passes', 'paper analyzes', 'multistatic systems', 'multiple views', 'geometrical derivations', 'future bistatic', 'different heights', 'data acquired', 'conventional processing', 'allows handling']</t>
  </si>
  <si>
    <t>3-D SAR tomography | 3-D synthetic aperture radar (3-D SAR) imaging</t>
  </si>
  <si>
    <t>Three-dimensional synthetic aperture radar (SAR) imaging, a technique also known as SAR tomography, uses multiple views to extend the capability of SAR systems to 3-D imaging by achieving a profiling of the scattering power at different heights. Multiple views are obtained with the current satellite technology via successive passes of a single antenna SAR sensor over the same scene, but next-generation sensor formations are foreseen to acquire multistatic data. Conventional processing, such as the beamforming, or singular values decomposition inversion is based on geometrical derivations and, hence, assumes the accurate phase calibration and the absence of target decorrelation. This paper analyzes the effects of phase miscalibration due to residual uncompensated atmospheric contribution and temporal decorrelation and proposes a 3-D imaging technique based on a linear minimum mean square error approach. The resulting algorithm extends the possibilities of the conventional processing by carrying out an integration of data that accounts for the a priori data correlation properties. Hence, it allows handling of the presence of additional stochastic contributions such as: temporal coherence losses and atmospheric phase miscalibration. Moreover, with reference to future bistatic and multistatic systems, it permits an improved coherent integration of data acquired by simultaneous antenna in repeated passes. ¬© 2006 IEEE.</t>
  </si>
  <si>
    <t>214-223</t>
  </si>
  <si>
    <t>60001111;60001111</t>
  </si>
  <si>
    <t>7005348278;6506197276</t>
  </si>
  <si>
    <t>Fornaro, Gianfranco;Pauciullo, Antonio</t>
  </si>
  <si>
    <t>LMMSE 3-D SAR focusing</t>
  </si>
  <si>
    <t>10.1109/TGRS.2008.2000633</t>
  </si>
  <si>
    <t>2-s2.0-58149129414</t>
  </si>
  <si>
    <t>['study showed', 'streptomyces lividans', 'streptomyces coelicolor', 'stimulate actinorhodin', 'sigq resulted', 'sigq might', 'results suggested', 'rapid growth', 'precocious hyperproduction', 'phenotype identical', 'morphological development', 'located upstream', 'identified previously', 'either afsq1', 'detectable changes', 'dependent regulation', 'dependent manner', 'dependent antibiotic', 'delayed formation', 'coelicolor led', 'antibiotic biosynthesis', 'also found', 'afsq mutant', 'aerial mycelium']</t>
  </si>
  <si>
    <t>Morphological differentiation | Secondary metabolism | Sigma factor | Streptomyces coelicolor | Two-component system</t>
  </si>
  <si>
    <t>Two-component system AfsQ1-Q2 of Streptomyces coelicolor was identified previously for its ability to stimulate actinorhodin (ACT) and undecylprodigiosin (RED) production in Streptomyces lividans. However, disruption of either afsQ1 or afsQ2 in S. coelicolor led to no detectable changes in secondary metabolite formation or morphogenesis. In this study, we reported that, when cultivated on defined minimal medium (MM) with glutamate as the sole nitrogen source, the afsQ mutant exhibited significantly decreased ACT, RED, and calcium-dependent antibiotic (CDA) production and rapid growth of aerial mycelium. In addition, we also found that deletion of sigQ, which is located upstream of afsQ1-Q2 and encodes a putative sigma factor, led to the precocious hyperproduction of these antibiotics and delayed formation of sporulating aerial mycelium in the same glutamate-based defined MM. Reverse-transcription polymerase chain reaction and egfp fusion analyses showed that the expression of sigQ was under control by afsQ. In addition, deletion of both afsQ-sigQ resulted in the phenotype identical to that of afsQ mutant. The results suggested that afsQ1-Q2 and sigQ worked together in the regulation of both antibiotic biosynthesis and morphological development, and sigQ might be responsible for antagonizing the function of AfsQ1-Q2 in S. coelicolor, however, in a medium-dependent manner. Moreover, the study showed that the medium-dependent regulation of antibiotic biosynthesis by AfsQ1-Q2-SigQ was through pathway-specific activator genes actII-ORF4, redD, and cdaR. The study provides new insights on regulation of antibiotic biosynthesis and morphological development in S. coelicolor. ¬© 2008 Springer-Verlag.</t>
  </si>
  <si>
    <t>1149-1160</t>
  </si>
  <si>
    <t>Applied Microbiology and Biotechnology</t>
  </si>
  <si>
    <t>60103523-60027363;60103523-60027363;60103523-60027363;60103523-60027363;60103523-60027363;60003892;60103523;60103523;60103523</t>
  </si>
  <si>
    <t>57196709277;57219188732;57206568722;56299048500;35238330100;7409430763;22837280100;55506514500;7403697918</t>
  </si>
  <si>
    <t>Shu, Dan;Chen, Lei;Wang, Weihua;Yu, Zhenyu;Ren, Cong;Zhang, Weiwen;Yang, Sheng;Lu, Yinhua;Jiang, Weihong</t>
  </si>
  <si>
    <t>China;China;United States</t>
  </si>
  <si>
    <t>Shanghai;Beijing;Tempe</t>
  </si>
  <si>
    <t>Institute of Plant Physiology and Ecology, Shanghai Institute for Biological Sciences Chinese Academy of Sciences;University of Chinese Academy of Sciences;Arizona State University</t>
  </si>
  <si>
    <t>60103523;60027363;60003892</t>
  </si>
  <si>
    <t>Shu D.</t>
  </si>
  <si>
    <t>afsQ1-Q2-sigQ is a pleiotropic but conditionally required signal transduction system for both secondary metabolism and morphological development in Streptomyces coelicolor</t>
  </si>
  <si>
    <t>10.1007/s00253-008-1738-1</t>
  </si>
  <si>
    <t>2-s2.0-58149142983</t>
  </si>
  <si>
    <t>Schweizerischer Nationalfonds zur F√∂rderung der Wissenschaftlichen Forschung</t>
  </si>
  <si>
    <t>SNF</t>
  </si>
  <si>
    <t>['von hippel', 'vhl status', 'vhl mutations', 'vhl inactivation', 'tumor types', 'significantly higher', 'rights reserved', 'renal cysts', 'range 12', 'primary cilium', 'primary cilia', 'observed differences', 'line mutations', 'inducible factor', 'important role', 'immunohistochemical staining', 'dna sequencing', 'displayed evidence', 'cycle control', 'clear cell', 'cilia frequency', 'based antenna', 'asked whether', '9 cases', '67 staining', '3 %).', '20 cases']</t>
  </si>
  <si>
    <t>Primary cilia | Renal cell carcinoma | VHL gene</t>
  </si>
  <si>
    <t>Renal cysts and clear cell renal cell carcinoma are common clinical manifestations of people with germ-line mutations of the von Hippel-Lindau tumor suppressor gene, VHL. Recent cell biological evidence suggests that the VHL gene product, pVHL, functions to maintain the primary cilium, a microtubule-based antenna-like structure whose functional integrity is believed to have an important role in cell-cycle control. As VHL mutations are common in sporadic clear cell renal cell carcinoma, but not papillary renal cell carcinoma, we asked whether there is an association between VHL status and primary cilia in vivo. VHL status was assessed in 20 cases of clear cell renal cell carcinoma and 9 cases of papillary renal cell carcinoma by DNA sequencing and by immunohistochemical staining for the hypoxia-inducible factor-Œ± target gene products CA9 and GLUT-1. Of 20, 18 clear cell renal cell carcinomas, but only 1 of 9 papillary renal cell carcinomas, displayed evidence of VHL inactivation. In clear cell renal cell carcinoma the frequency of ciliated tumor cells ranged from 0 to 22% (median value 7.8¬±6.0%), whereas cilia frequency was significantly higher (P&lt;0.0001) in papillary renal cell carcinoma (range 12-83%, median value 43.3¬±21.3%). There was no correlation between Ki-67 staining and cilia frequency, suggesting that the observed differences between the tumor types in cilia frequency are not accounted for by differences in cellular proliferation rates and that primary cilia degeneration in sporadic clear cell renal cell carcinoma depends on VHL inactivation. We propose that the different ciliation status of clear cell and papillary renal cell carcinoma may contribute, at least in part, to the different biological behaviors of these tumor types. ¬© 2009 USCAP, Inc All rights reserved.</t>
  </si>
  <si>
    <t>31-36</t>
  </si>
  <si>
    <t>Modern Pathology</t>
  </si>
  <si>
    <t>60019619;60025858;60025858;60019619;60019619;60025858;60019619</t>
  </si>
  <si>
    <t>57207525737;16301154800;14052793400;24474095800;6602619631;57202567751;8076762000</t>
  </si>
  <si>
    <t>Schraml, Peter;Frew, Ian J.;Thoma, Claudio R.;Boysen, Gunther;Struckmann, Kirsten;Krek, Wilhelm;Moch, Holger</t>
  </si>
  <si>
    <t>Switzerland;Switzerland</t>
  </si>
  <si>
    <t>Zurich ZH,;Zurich</t>
  </si>
  <si>
    <t>ETH Zurich;UniversitatsSpital Zurich</t>
  </si>
  <si>
    <t>60025858;60019619</t>
  </si>
  <si>
    <t>Schraml P.</t>
  </si>
  <si>
    <t>Sporadic clear cell renal cell carcinoma but not the papillary type is characterized by severely reduced frequency of primary cilia</t>
  </si>
  <si>
    <t>MODPATHOL2008132</t>
  </si>
  <si>
    <t>10.1038/modpathol.2008.132</t>
  </si>
  <si>
    <t>2-s2.0-58149159900</t>
  </si>
  <si>
    <t>U.S. Department of Energy</t>
  </si>
  <si>
    <t>USDOE</t>
  </si>
  <si>
    <t>['using real', 'unmatched side', 'successfully implemented', 'plasma parameters', 'mode plasmas', 'maximum voltage', 'matching system', 'matching stub', 'maintained matching', 'large range', 'including l', 'feedback control', 'digital controller', 'coil currents', 'alcator c', '80 mhz', '37 kv']</t>
  </si>
  <si>
    <t>Alcator C-Mod tokamak | Ferrite tuner | ICRF | Matching | Real-time</t>
  </si>
  <si>
    <t>A real-time ion cyclotron range of frequencies (ICRF) antenna matching system has been successfully implemented on Alcator C-Mod. This is a triple-stub tuning system working at 80 MHz, where one stub acts as a pre-matching stub and the other two stubs use fast ferrite tuners (FFTs) to accomplish fast tuning. It utilizes a digital controller for feedback control (200 Œºs per iteration) using real-time antenna loading measurements as inputs and the coil currents to the FFT as outputs. The system has achieved and maintained matching for a large range of plasma parameters, including L-mode, H-mode, and plasmas with edge localized modes. It has succeeded in delivering up to 1.85 MW net rf power into H-mode plasmas at maximum voltage of 37 kV on the unmatched side of the matching system. ¬© 2008 Elsevier B.V.</t>
  </si>
  <si>
    <t>33-37</t>
  </si>
  <si>
    <t>Fusion Engineering and Design</t>
  </si>
  <si>
    <t>60022717;60022717;60022717</t>
  </si>
  <si>
    <t>7406586092;23033525300;6701920812</t>
  </si>
  <si>
    <t>Lin, Y.;Binus, A.;Wukitch, S. J.</t>
  </si>
  <si>
    <t>Cambridge</t>
  </si>
  <si>
    <t>Plasma Science and Fusion Center</t>
  </si>
  <si>
    <t>Lin Y.</t>
  </si>
  <si>
    <t>Real-time fast ferrite ICRF tuning system on the Alcator C-Mod tokamak</t>
  </si>
  <si>
    <t>S0920379608002925</t>
  </si>
  <si>
    <t>10.1016/j.fusengdes.2008.08.044</t>
  </si>
  <si>
    <t>2-s2.0-58149201124</t>
  </si>
  <si>
    <t>['polarized element', 'polarization control', 'dipole array', 'complex weightings', 'circular crossed', 'circular configuration', 'bit amplitude', 'beamforming synthesis', 'array elements', 'array consists', '12 dual']</t>
  </si>
  <si>
    <t>Adaptive beamforming | Crossed-dipole antenna | Method of moments | Particle swarm optimization algorithm | Smart antennas | Uniform circular arrays</t>
  </si>
  <si>
    <t>In this article, the performance of a circular crossed-dipole array (CCDA) for space division multiple access (SDMA) configurations adopting directivity and polarization control is presented. The array consists of 12 dual-polarized elements uniformly distributed in a circular configuration; each dual-polarized element (crossed-dipole) consists of two halfwave dipoles in a ¬± 45¬∞ slant configuration. The modified particle swarm optimization and moment of method (MPSO-MOM) algorithm is used to calculate the complex weightings of the array elements in a mutual coupling environment for beamforming synthesis. In addition, the performance of the adaptive array using discrete feedings (1-bit amplitude and 4-bit phase shifters or only 4-bit phase shifters) is studied. ¬© 2008 Wiley Periodicals, Inc.</t>
  </si>
  <si>
    <t>50-59</t>
  </si>
  <si>
    <t>1099047X</t>
  </si>
  <si>
    <t>International Journal of RF and Microwave Computer-Aided Engineering</t>
  </si>
  <si>
    <t>60029258-60022659;60022659;60029258;60003419;60029258</t>
  </si>
  <si>
    <t>14031747200;7202185170;6506142878;6701493848;6505836236</t>
  </si>
  <si>
    <t>Mahmoud, K. R.;Bansal, R.;El-Adawy, M. I.;Zainud-Deen, S. H.;Ibrahem, Sabry M.M.</t>
  </si>
  <si>
    <t>Egypt;United States;Egypt</t>
  </si>
  <si>
    <t>Cairo;Storrs;Shibin El Kom</t>
  </si>
  <si>
    <t>Helwan University;University of Connecticut;Minufiya University Faculty of Electronic Engineering</t>
  </si>
  <si>
    <t>60029258;60022659;60003419</t>
  </si>
  <si>
    <t>Mahmoud K.R.</t>
  </si>
  <si>
    <t>Performance of a circular crossed-dipole array for SDMA configuration adopting directivity and polarization control using particle swarm optimization algorithm</t>
  </si>
  <si>
    <t>10.1002/mmce.20314</t>
  </si>
  <si>
    <t>2-s2.0-58149229351</t>
  </si>
  <si>
    <t>['speckle filtering', 'simple concept', 'sigma probability', 'resolution data', 'reasonably effective', 'quantitatively evaluate', 'proposed algorithm', 'error estimator', 'computationally efficient', 'bias problem', '1983 based']</t>
  </si>
  <si>
    <t>Sigma filter | Speckle | Speckle filtering | Synthetic aperture radar (SAR)</t>
  </si>
  <si>
    <t>The Lee sigma filter was developed in 1983 based on the simple concept of two-sigma probability, and it was reasonably effective in speckle filtering. However, deficiencies were discovered in producing biased estimation and in blurring and depressing strong reflected targets. The advancement of synthetic aperture radar (SAR) technology with high-resolution data of large dimensions demands better and efficient speckle filtering algorithms. In this paper, we extend and improve the Lee sigma filter by eliminating these deficiencies. The bias problem is solved by redefining the sigma range based on the speckle probability density functions. To mitigate the problems of blurring and depressing strong reflective scatterers, a target signature preservation technique is developed. In addition, we incorporate the minimum-mean-square- error estimator for adaptive speckle reduction. Simulated SAR data are used to quantitatively evaluate the characteristics of this improved sigma filter and to validate its effectiveness. The proposed algorithm is applied to spaceborne and airborne SAR data to demonstrate its overall speckle filtering characteristics as compared with other algorithms. This improved sigma filter remains simple in concept and is computationally efficient but without the deficiencies of the original Lee sigma filter. ¬© 2006 IEEE.</t>
  </si>
  <si>
    <t>202-213</t>
  </si>
  <si>
    <t>60027271-60024666;60024666;60027271;60024666;60024666</t>
  </si>
  <si>
    <t>7601484371;25937047800;7004632284;57154888600;7403392158</t>
  </si>
  <si>
    <t>Lee, Jong Sen;Wen, Jen Hung;Ainsworth, Thomas L.;Chen, Kun Shan;Chen, Abel J.</t>
  </si>
  <si>
    <t>United States;Taiwan</t>
  </si>
  <si>
    <t>Washington, D.C.;Taoyuan</t>
  </si>
  <si>
    <t>Naval Research Laboratory;National Central University</t>
  </si>
  <si>
    <t>60027271;60024666</t>
  </si>
  <si>
    <t>Lee J.</t>
  </si>
  <si>
    <t>Improved sigma filter for speckle filtering of SAR imagery</t>
  </si>
  <si>
    <t>10.1109/TGRS.2008.2002881</t>
  </si>
  <si>
    <t>2-s2.0-58149231215</t>
  </si>
  <si>
    <t>['two components', 'tuneable colloidal', 'temporal response', 'slow process', 'rights reserved', 'processed semiconductors', 'organic circuits', 'optical circuitry', 'low sensitivity', 'fold improvement', 'fast process', 'electron drift', 'electron diffusion', 'direct integration', 'diffusion component', 'commercial microelectronics', 'building devices', 'bandwidth product']</t>
  </si>
  <si>
    <t>Solution-processed semiconductors are compatible with a range of substrates, which enables their direct integration with organic circuits, microfluidics, optical circuitry and commercial microelectronics. Ultrasensitive photodetectors based on solution-process colloidal quantum dots operating in both the visible and infrared have been demonstrated, but these devices have poor response times (on the scale of seconds) to changes in illumination, and rapid-response devices based on a photodiode architecture suffer from low sensitivity. Here, we show that the temporal response of these devices is determined by two components-electron drift, which is a fast process, and electron diffusion, which is a slow process. By building devices that exclude the diffusion component, we are able to demonstrate a &gt;1,000-fold improvement in the sensitivity-bandwidth product of tuneable colloidal-quantum-dot photodiodes operating in the visible and infrared. ¬© 2009 Macmillan Publishers Limited. All rights reserved.</t>
  </si>
  <si>
    <t>40-44</t>
  </si>
  <si>
    <t>Nature Nanotechnology</t>
  </si>
  <si>
    <t>60016849;60016849;60016849;60016849;60016849;60016849</t>
  </si>
  <si>
    <t>14043234400;6507458800;23100109600;6602194782;16520928000;7102619565</t>
  </si>
  <si>
    <t>Clifford, Jason P.;Konstantatos, Gerasimos;Johnston, Keith W.;Hoogland, Sjoerd;Levina, Larissa;Sargent, Edward H.</t>
  </si>
  <si>
    <t>Toronto</t>
  </si>
  <si>
    <t>University of Toronto</t>
  </si>
  <si>
    <t>Clifford J.</t>
  </si>
  <si>
    <t>Fast, sensitive and spectrally tuneable colloidal-quantum-dot photodetectors</t>
  </si>
  <si>
    <t>NNANO2008313</t>
  </si>
  <si>
    <t>10.1038/nnano.2008.313</t>
  </si>
  <si>
    <t>2-s2.0-58149235115</t>
  </si>
  <si>
    <t>['wavelength monopole', 'three monopoles', 'successfully predicted', 'monopoles combination', 'measured performance', 'low band', 'helix antenna', 'established successfully', 'equivalent circuit', 'em simulation', 'covering dcs', 'chip antenna', 'achieving minimization', '975 mhz', '95 mhz', '8 db', '6 db']</t>
  </si>
  <si>
    <t>Antenna | Bandwidth | Equivalent circuit | LTCC</t>
  </si>
  <si>
    <t>In this article, low temperature cofired ceramic (LTCC) technology was used to realize the quarter of wavelength helical antenna instead of the quarter of wavelength monopole for achieving minimization of ceramic chip antenna (13 mm √ó 5.25 mm √ó 1.2 mm). The equivalent circuit of the helix-monopoles combination of chip antenna has been established successfully. Using circuit simulation on the equivalent circuit model we proposed, two extra parasitic monopole antennas were added into helix antenna to enhance the second mode bandwidth because of the presence of these two close modes. The measured performance of the dual band LTCC chip antenna with helix-three monopoles has been successfully predicted by using circuit simulation instead of EM simulation. The first and the second modes bandwidth of the dual band chip antenna can be achieved to 95 MHz (880-975 MHz) (meeting GSM band) and 300MHz (covering DCS and PCS band), respectively. The measured peak gains of this ceramic chip antenna are approximately -1.8 dB in low band and 0.6 dB in high band based on the 120 √ó 40 mm2 ground size. ¬© 2008 Wiley Periodicals, Inc.</t>
  </si>
  <si>
    <t>120-127</t>
  </si>
  <si>
    <t>60014982;60014982;60014982</t>
  </si>
  <si>
    <t>57145000700;12042183000;55870564800</t>
  </si>
  <si>
    <t>Lee, Wen Hsi;Su, Chi Yi;Chen, Yi Sen</t>
  </si>
  <si>
    <t>Tainan</t>
  </si>
  <si>
    <t>National Cheng Kung University</t>
  </si>
  <si>
    <t>Lee W.</t>
  </si>
  <si>
    <t>A study on bandwidth enhancement of 900/1800 dual band LTCC chip antenna by using equivalent circuit analysis</t>
  </si>
  <si>
    <t>10.1002/mmce.20322</t>
  </si>
  <si>
    <t>2-s2.0-58149236751</t>
  </si>
  <si>
    <t>['vector multiplication', 'usually leads', 'toeplitz property', 'resultant equations', 'rectangular grid', 'preconditioned lgmres', 'operation complexity', 'memory requirement', 'function would', 'conventional lgmres', 'computational efficiency', 'cg ).', 'basis functions', 'accelerate iteration']</t>
  </si>
  <si>
    <t>Adaptive integral method | Loose GMRES method | Planar structures</t>
  </si>
  <si>
    <t>In this article, the adaptive integral method (AIM) is used to analyze largescale planar structures. Discretization of the corresponding integral equations by method of moment (MoM) with Rao-Wilton-Glisson (RWG) basis functions can model arbitrarily shaped planar structures, but usually leads to a fully populated matrix. AIM could map these basis functions onto a rectangular grid, where the Toeplitz property of the Green's function would be utilized, which enables the calculation of the matrix-vector multiplication by use of the fast Fourier transform (FFT) technique. It reduces the memory requirement from O(N2) to O(N) and the operation complexity from O(N2) to O(N log N), where N is the number of unknowns. The resultant equations are then solved by the loose generalized minimal residual method (LGMRES) to accelerate iteration, which converges much faster than the conventional conjugate gradient method (CG). Furthermore, several preconditioning techniques are employed to enhance the computational efficiency of the LGMRES. Some typical microstrip circuits and microstrip antenna array are analyzed and numerical results show that the preconditioned LGMRES can converge much faster than conventional LGMRES. ¬© 2008 Wiley Periodicals, Inc.</t>
  </si>
  <si>
    <t>24-32</t>
  </si>
  <si>
    <t>60010080;60010080;60010080</t>
  </si>
  <si>
    <t>56389254200;35319782400;24474716000</t>
  </si>
  <si>
    <t>Zhuang, W.;Fan, Z. H.;Hu, Y. Q.</t>
  </si>
  <si>
    <t>Nanjing</t>
  </si>
  <si>
    <t>Nanjing University of Science and Technology</t>
  </si>
  <si>
    <t>Zhuang W.</t>
  </si>
  <si>
    <t>Adaptive integral method combined with the loose GMRES algorithm for planar structures analysis</t>
  </si>
  <si>
    <t>10.1002/mmce.20310</t>
  </si>
  <si>
    <t>2-s2.0-58149242517</t>
  </si>
  <si>
    <t>TMU 860313</t>
  </si>
  <si>
    <t>['results indicate', 'radiation characteristics', 'planar circuits', 'impedance bandwidth', 'ground plane', 'good effect', 'defected patterns']</t>
  </si>
  <si>
    <t>Defected ground structures | Microstrip patch antenna | Periodic structures</t>
  </si>
  <si>
    <t>In this article, the radiation characteristics of the microstrip patch antenna with periodic defected ground structures have been studied. These structures are realized by etching off defected patterns from the ground plane of planar circuits and antennas. Results indicate that a periodic defected ground structure has good effect on reducing the patch resonant length without decreasing the impedance bandwidth.</t>
  </si>
  <si>
    <t>24-30</t>
  </si>
  <si>
    <t>1532527X</t>
  </si>
  <si>
    <t>Electromagnetics</t>
  </si>
  <si>
    <t>60032053;60032053;60032053</t>
  </si>
  <si>
    <t>14066535000;6602304894;14010150800</t>
  </si>
  <si>
    <t>Oskouei, H. Dalili;Forooraghi, K.;Hakkak, M.</t>
  </si>
  <si>
    <t>Tehran</t>
  </si>
  <si>
    <t>Tarbiat Modares University</t>
  </si>
  <si>
    <t>Oskouei H.</t>
  </si>
  <si>
    <t>Radiation characteristics of a microstrip patch antenna over a periodic defected ground structure substrate</t>
  </si>
  <si>
    <t>10.1080/02726340802529601</t>
  </si>
  <si>
    <t>2-s2.0-58149247980</t>
  </si>
  <si>
    <t>['various types', 'successfully developed', 'successfully achieved', 'split ratio', 'prescribed structures', 'output ports', 'large number', 'junction designs', 'judiciously placed', 'integral part', 'input port', 'excellent match', 'essential requirement', 'dimensional tolerance', 'developed design', 'design procedure', 'design equations', 'dbs 12', 'data produced', 'cost high']</t>
  </si>
  <si>
    <t>Antenna feeds | Power combiners | Waveguide components | Waveguide discontinuities | Waveguide junctions</t>
  </si>
  <si>
    <t>Design equations have been developed for the design of an H-plane rectangular waveguide T-junction with an arbitrary power split. These design equations were derived using curve fitting of data produced from a large number of EM simulation runs. A design procedure has been successfully developed and resulted in scalable, practically manufacturable structures. Various types of discontinuities were judiciously placed in the junction to provide adequate degrees of freedom and concurrently achieve diverse design goals. Added discontinuities included wedges and diaphragms which have been implemented as an integral part of the prescribed structures. For demonstration, T-junction designs at Kuband have been fabricated and tested, which have adequate bandwidth performance covering the US-DBS 12.2-2.7 GHz frequency range. Both excellent match at the input port and in-phase flat power-split ratio over a relatively wide band at the output ports were successfully achieved-an essential requirement for high-performance antenna feeds. The dimensional tolerance of the developed design was also thoroughly investigated using extensive sensitivity analysis, and the developed structures proved to be appropriate for low-cost high-volume fabrication methods such as casting. ¬© 2008 Wiley Periodicals, Inc.</t>
  </si>
  <si>
    <t>91-98</t>
  </si>
  <si>
    <t>60015574;60015574</t>
  </si>
  <si>
    <t>14822755300;7004116403</t>
  </si>
  <si>
    <t>Yang, Songnan;Fathy, Aly E.</t>
  </si>
  <si>
    <t>Knoxville</t>
  </si>
  <si>
    <t>The University of Tennessee, Knoxville</t>
  </si>
  <si>
    <t>Yang S.</t>
  </si>
  <si>
    <t>Design equations of arbitrary power split ratio waveguide T-junctions using a curve fitting approach</t>
  </si>
  <si>
    <t>10.1002/mmce.20320</t>
  </si>
  <si>
    <t>2-s2.0-58149263133</t>
  </si>
  <si>
    <t>['shall consider', 'recent interest', 'practical implementation', 'performance shall', 'genetic algorithm', 'disadvantaged antennas', 'design tool', 'bandwidth product', 'antenna using', 'antenna design']</t>
  </si>
  <si>
    <t>Antenna design | Genetic algorithm | Linear insulated antenna | Metamaterials</t>
  </si>
  <si>
    <t>Recent interest in the application of metamaterials to antenna design has shown some promise in terms of improving the performance of disadvantaged antennas. In this article, we shall consider the design of a linear insulated antenna with a metamaterial coating operating in a lossy surrounding medium. Performance shall be examined for two different embodiments of this antenna using a genetic algorithm as the design tool, and shall address designs based on maximum antenna bandwidth, gain, and gain-bandwidth product. Practical implementation of such antennas shall also be discussed and some experimental data presented. ¬© 2008 Wiley Periodicals, Inc.</t>
  </si>
  <si>
    <t>39-49</t>
  </si>
  <si>
    <t>60022791;60022659</t>
  </si>
  <si>
    <t>6603092201;7202185170</t>
  </si>
  <si>
    <t>Tonn, David A.;Bansal, Rajeev</t>
  </si>
  <si>
    <t>Newport;Storrs</t>
  </si>
  <si>
    <t>Naval Undersea Warfare Center Division Newport;University of Connecticut</t>
  </si>
  <si>
    <t>Tonn D.</t>
  </si>
  <si>
    <t>Design of a metamaterial-based linear insulated antenna using a genetic algorithm</t>
  </si>
  <si>
    <t>10.1002/mmce.20313</t>
  </si>
  <si>
    <t>2-s2.0-58149265098</t>
  </si>
  <si>
    <t>['proposed antenna', 'one side', 'novel antenna', 'edges represent', 'design specifications', 'circular patch', 'calculated results', 'antenna satisfies']</t>
  </si>
  <si>
    <t>Microstrip-fed | Patch | Planar antennas | Slot | Ultra-wideband (UWB)</t>
  </si>
  <si>
    <t>A novel antenna for ultra-wideband (UWB) applications is presented in this article. The proposed antenna consists of one circular patch placed on one side of a substrate and one circular slot placed on the other side. The antenna is fed with a microstrip line connected to the circular patch. The radii of the circular patch and slot and the separation between their edges represent the three design parameters which are optimized such that the antenna satisfies the design specifications. The proposed antenna has been fabricated using printed circuit board (PCB) technology. It has been characterized both theoretically and experimentally. The measured and calculated results are presented, compared, and discussed. ¬© 2008 Wiley Periodicals, Inc.</t>
  </si>
  <si>
    <t>33-38</t>
  </si>
  <si>
    <t>60019087;60070034;60025063</t>
  </si>
  <si>
    <t>7006317749;7004393371;7005545716</t>
  </si>
  <si>
    <t>Soliman, Ezzeldin A.;De Raedt, Walter;Vandenbosch, Guy A.E.</t>
  </si>
  <si>
    <t>Belgium;Belgium;Egypt</t>
  </si>
  <si>
    <t>Leuven;3000 Leuven;New Cairo</t>
  </si>
  <si>
    <t>Interuniversity Micro-Electronics Center at Leuven;KU Leuven;American University in Cairo</t>
  </si>
  <si>
    <t>60070034;60025063;60019087</t>
  </si>
  <si>
    <t>Soliman E.</t>
  </si>
  <si>
    <t>Microstrip-fed cusp antenna for ultra-wide band communication systems</t>
  </si>
  <si>
    <t>10.1002/mmce.20311</t>
  </si>
  <si>
    <t>2-s2.0-58149271089</t>
  </si>
  <si>
    <t>1000008-8046</t>
  </si>
  <si>
    <t>['textor tokamak', 'spectral resolution', 'specific geometry', 'rights reserved', 'radiation ).', 'probing wave', 'much weaker', 'mode wave', 'microwave reflectometry', 'major modification', 'incident wave', 'important role', 'gain antennas', 'front play', 'front effect', 'front curvature', 'front alteration', 'electromagnetic waves', 'dimensional full', 'cylindrical plasma', 'cutoff surface', 'cutoff density', 'cutoff curvature', 'curvature near', 'conventional reflectometer', 'center leads', 'always less']</t>
  </si>
  <si>
    <t>2D full-wave numerical calculations | Curvature effects | Plasma turbulence diagnostics | Reflectometry</t>
  </si>
  <si>
    <t>Both the plasma poloidal curvature and the curvature of the probing wave-front play an important role for the spectral resolution of microwave reflectometry. The propagation of electromagnetic waves in a cylindrical plasma with a refractive index monotonically decreasing towards its center leads to elongation of the wave-front (i.e. an increase of the radius of curvature near the axis of radiation). Such a phase-front alteration can result in a major modification of the reflectometry response regarding on high kŒ∏ fluctuations. At the same time, the curvature of the cutoff surface in cylindrical plasma is always less than the curvature of the cutoff density for an O-mode wave. For specific geometry of the TEXTOR tokamak we perform numerical two-dimensional full-wave reflectometry synthesizing. The response from poloidaly rotating coherent density perturbation was analyzed on the variety of the plasma cutoff curvature and density scale length, which affects the incident wave-front curvature. The simulations are shown that the increase of the incident wave front curvature extends the spectral resolution of conventional reflectometer with gain antennas. On the other hand, the effect from the cutoff curvature is found to be much weaker as compare to the wave-front effect. ¬© 2008 Elsevier B.V. All rights reserved.</t>
  </si>
  <si>
    <t>64-71</t>
  </si>
  <si>
    <t>60007774-100314581;60007774;60075517</t>
  </si>
  <si>
    <t>7003893223;6701593963;7004068781</t>
  </si>
  <si>
    <t>Soldatov, S.;Kr√§mer-Flecken, A.;Klimov, C. N.</t>
  </si>
  <si>
    <t>Russian Federation;Germany;Russian Federation</t>
  </si>
  <si>
    <t>Khimki;J√ºlich;Moscow</t>
  </si>
  <si>
    <t>NPO Lavochkin;Forschungszentrum J√ºlich (FZJ);Nuclear Fusion Institute</t>
  </si>
  <si>
    <t>60075517;60007774;100314581</t>
  </si>
  <si>
    <t>Soldatov S.</t>
  </si>
  <si>
    <t>Investigation of the poloidal spectral resolution of O-mode reflectometry with two-dimensional full-wave modeling</t>
  </si>
  <si>
    <t>S0920379608003426</t>
  </si>
  <si>
    <t>10.1016/j.fusengdes.2008.10.004</t>
  </si>
  <si>
    <t>2-s2.0-58149280222</t>
  </si>
  <si>
    <t>European Commission</t>
  </si>
  <si>
    <t>LIFE02NAT/GR/8492</t>
  </si>
  <si>
    <t>EC</t>
  </si>
  <si>
    <t>['video signal', 'transmitter together', 'system caused', 'survival chance', 'supplementary feeding', 'studying siblicide', 'starvation accelerated', 'solar panel', 'significant correlation', 'sibling although', 'sibling aggression', 'second chick', 'recording subsystem', 'operating autonomously', 'minimal levels', 'hatching interval', 'hatching asynchrony', 'gypaetus barbatus', 'gsm modem', 'feeding rate', 'egg clutches', 'dominant chick', 'day laying', 'charge controller', 'bioacoustic data', 'bearded vulture', 'antenna receiver', 'antenna ),', 'also determined', '1 week']</t>
  </si>
  <si>
    <t>Audio-video system | Bearded vulture | Breeding phenology | Crete | Siblicide | Spectrogram</t>
  </si>
  <si>
    <t>We describe here an automated surveillance system that was installed in a bearded vulture (Gypaetus barbatus) nest in Crete during 2003-2006 with the aim of studying siblicide in this species. The system caused only minimal levels of disturbance to the birds and was capable of operating autonomously for more than 1 week. It comprised (1) a nest monitoring subsystem (camera, microphone, battery with a charge controller and a transmitter together with an antenna), which was supported by a solar panel, and (2) a recording subsystem (antenna receiver, video signal controller and a remote controlled PC through a GSM modem) that compressed the audio-video signal and provided real time monitoring. Two-egg clutches with a 7-day laying and hatching interval were recorded while hatching asynchrony was also determined through an analysis of the bioacoustic data. Food delivery rate and number of feeds to the first chick increased after the hatching of its sibling although not significantly so. Of the aggressive interactions recorded, 98% were initiated by the dominant chick and resulted in an average of 246 ¬± 157 peckings per day. Supplementary feeding did not produce any significant correlation between feeding rate and sibling aggression. The second chick survived 5 days and died as a result of starvation accelerated by sibling aggression. Intervention measures aimed at increasing the survival chance of the second chick should be undertaken when the latter is 1-2 days old. ¬© 2008 Japan Ethological Society and Springer.</t>
  </si>
  <si>
    <t>105-116</t>
  </si>
  <si>
    <t>Journal of Ethology</t>
  </si>
  <si>
    <t>60001524;60001524;60003230;105800002;60001524;60001524</t>
  </si>
  <si>
    <t>24328465500;6506337893;57197427036;24328496800;23093751700;24328696200</t>
  </si>
  <si>
    <t>Grivas, Costas;Xirouchakis, Stavros M.;Christodoulou, Costas;Carcamo-Aboitiz, Beatriz;Georgiakakis, Panagiotis;Probonas, Michalis</t>
  </si>
  <si>
    <t>Greece;Greece;Greece</t>
  </si>
  <si>
    <t>Athens;Rethymnon;Athens</t>
  </si>
  <si>
    <t>Hellenic Centre for Marine Research;University of Crete;WWF-Hellas</t>
  </si>
  <si>
    <t>60003230;60001524;105800002</t>
  </si>
  <si>
    <t>Grivas C.</t>
  </si>
  <si>
    <t>An audio-visual nest monitoring system for the study and manipulation of siblicide in bearded vultures Gypaetus barbatus on the island of Crete (Greece)</t>
  </si>
  <si>
    <t>10.1007/s10164-008-0091-2</t>
  </si>
  <si>
    <t>2-s2.0-58149295846</t>
  </si>
  <si>
    <t>['target transponder', 'signal strengths', 'rf signal', 'previous measurements', 'potential error', 'kalman filtering', 'interest using', 'estimated doa', 'environmental conditions', 'easily distorted', 'docking system', 'developed system', 'developed based', 'algorithm allows']</t>
  </si>
  <si>
    <t>DOA | Docking | Dual-directional antenna | Kalman filtering | RFID</t>
  </si>
  <si>
    <t>Direction of arrival (DOA) guided automated target acquisition and docking system is proposed for mobile robots employing the dual-directional antenna system. The dual-directional antenna estimates the DOA of the signal of interest using the ratio of the signal strengths between two adjacent antennas. In practice, DOA estimation poses a significant technical challenge, since the RF signal is easily distorted by the environmental conditions. Therefore, the robot often loses its way in an electromagnetically disturbed environment. To cope with this problem, a robust DOA estimation algorithm is developed based on Kalman filtering. This algorithm allows the robot to reduce the potential error in the estimated DOA, and adjust the robot's heading to the target transponder without needing to know the positions of current and previous measurements in a global coordinate system. The simulation and experiment results clearly demonstrate that the mobile robot equipped with the developed system is able to dock to a target transponder in an indoor environment partially occupied by obstacles. ¬© 2008 Springer-Verlag.</t>
  </si>
  <si>
    <t>41-51</t>
  </si>
  <si>
    <t>Intelligent Service Robotics</t>
  </si>
  <si>
    <t>106020184;60011375;60001558</t>
  </si>
  <si>
    <t>23008868300;7007012034;7403913565</t>
  </si>
  <si>
    <t>Kim, Myungsik;Chong, Nak Young;Yu, Wonpil</t>
  </si>
  <si>
    <t>Japan;South Korea;South Korea</t>
  </si>
  <si>
    <t>Nomi;Daejeon;</t>
  </si>
  <si>
    <t>Japan Advanced Institute of Science and Technology;Electronics and Telecommunications Research Institute;Ubiquitous Gwangyang and Global IT Institute</t>
  </si>
  <si>
    <t>60011375;60001558;106020184</t>
  </si>
  <si>
    <t>Kim M.</t>
  </si>
  <si>
    <t>Robust DOA estimation and target docking for mobile robots</t>
  </si>
  <si>
    <t>10.1007/s11370-008-0029-0</t>
  </si>
  <si>
    <t>2-s2.0-58149333820</t>
  </si>
  <si>
    <t>['young stars', 'young population', 'typically found', 'traversed twice', 'third group', 'study highlights', 'star cluster', 'spiral structure', 'spiral galaxies', 'spiral features', 'spiral arms', 'several line', 'radio observations', 'probably related', 'powerful tool', 'possible presence', 'photometry constitutes', 'perseus arm', 'particular direction', 'monoceros ring', 'model predictions', 'model extrapolations', 'lies beyond', 'hi observations', 'fourth quadrant', 'formerly assumed', 'first time', 'fields need', 'distant norma', 'direction close', 'deep photometry', 'cygnus arm', 'carina branch', 'carina arm', '7 kpc', '0 kpc']</t>
  </si>
  <si>
    <t>Galaxy: general | Galaxy: stellar content | Galaxy: structure</t>
  </si>
  <si>
    <t>Context. The detailed spiral structure of the outer Galactic disk remains poorly constrained, and for several line of sights in the Galaxy we depend on model extrapolations.Aims. One of these regions is the fourth Galactic quadrant, between Vela and Carina (270¬∞ ‚â§ 300¬∞), where, apart from the conspicuous Carina branch of the Carina Sagittarius arm, no spiral arms have been detected so far in the optical beyond ‚àº 270¬∞.Methods. By means of deep photometry, we search for spiral features in known low absorption windows. Although observationally demanding, photometry constitutes a powerful tool for detecting and characterizing distant aggregates of young stars, and allows firmer distance estimates to be derived. We study a direction close to the tangent (l ‚àº 290¬∞) of the Carina arm, in an attempt to detect optical spiral tracers far beyond the Carina branch, where radio observations and model predictions appear to indicate the presence of an extension of the Perseus and Norma-Cygnus spiral arms in the fourth quadrant.Results. Along this line of sight, we detect three distinct groups of young stars. Two of them, at distances of ~2.5 and ~6.0 kpc, belong to the Carina spiral arm, which is traversed twice in this particular direction. Interestingly, the latter is detected for the first time. The third group, at a distance of ~12.7 kpc, is probably related to the Perseus arm which lies beyond the Carina arm, and constitutes the first optical detection of this arm in the fourth Galactic quadrant. The position of this feature is consistent with both HI observations and model predictions. We also present evidence that this extremely distant group, formerly assumed to be a star cluster (Shorlin 1), is a diffuse, young population, typically found in spiral galaxies. In addition, our data-set does not support, as claimed in the literature, the possible presence of the Monoceros Ring in this directionConclusions. This study highlights how multicolor optical studies can be effective in probing the spiral structure of the outer Galactic disk. More fields need to be studied in this region of the Galaxy to constrain the spiral structure in the fourth Galactic quadrant more accurately, in particular, the shape and extent of the Perseus arm, and, possibly, to detect the even more distant Norma-Cygnus arm. ¬© 2008 ESO.</t>
  </si>
  <si>
    <t>71-78</t>
  </si>
  <si>
    <t>Astronomy and Astrophysics</t>
  </si>
  <si>
    <t>106649736-60000481;60012464</t>
  </si>
  <si>
    <t>57206132735;55664134000</t>
  </si>
  <si>
    <t>Carraro, G.;Costa, E.</t>
  </si>
  <si>
    <t>Chile;Italy;Italy</t>
  </si>
  <si>
    <t>Santiago;Padua;Padua</t>
  </si>
  <si>
    <t>Universidad de Chile;Universit√† degli Studi di Padova;ESO</t>
  </si>
  <si>
    <t>60012464;60000481;106649736</t>
  </si>
  <si>
    <t>Carraro G.</t>
  </si>
  <si>
    <t>Searching for spiral features in the outer Galactic disk the field towards WR38 and WR38a</t>
  </si>
  <si>
    <t>10.1051/0004-6361:200810800</t>
  </si>
  <si>
    <t>2-s2.0-58149337549</t>
  </si>
  <si>
    <t>['v ).', 'time curve', 'successfully applied', 'single dose', 'rat plasma', 'plasma concentration', 'pharmacokinetic study', 'peak area', 'intravenous injection', 'found satisfactory', 'flow rate', 'correlation coefficient', 'column effluent', 'chloride 3', 'array detector', '6 mm', '304 h', '192 nm']</t>
  </si>
  <si>
    <t>Chloride 3-methyl-9-(2-oxa-2Œª5-2H-1,3,2-oxazaphosphorine-2-cyclohexyl)-3, 6,9-triazaspiro [5.5] undecane | Column liquid chromatography | Pharmacokinetic study | Rat plasma samples</t>
  </si>
  <si>
    <t>A novel and simple liquid chromatographic (LC) method was developed for quantification of a new anticancer compound, chloride 3-methyl-9-(2-oxa- 2Œª5-2H-1,3,2-oxazaphosphorine-2-cyclohexyl)-3,6,9-triazaspiro [5.5] undecane (SLXM-2) in rat plasma. The present method used protein precipitation for extraction of SLXM-2 from rat plasma. Separation was carried out on a reversed-phase C18 column (150 mm x 4.6 mm i.d., 5 Œºm). The mobile phases consisted of acetonitrile and 2 mM sodium dodecyl sulfate (SDS) (24:76, v/v). The flow rate was 1.0 mL min-1. A diode-array detector (DAD) was used and the column effluent was monitored at 192 nm. Regression equations revealed good linear relationship between the peak area and the concentration. The correlation coefficient was 0.9996. The relative standard deviations (RSD) of the precision and accuracy were &lt;9.0% (intra-day) and &lt;6.1% (inter-day), respectively. The recovery and stability were found satisfactory during the study. The method was successfully applied for the pharmacokinetic study of SLXM-2 in rats. After a single dose (400 mg kg-1) of SLXM-2 was given to rats by intravenous injection, the half-life of SLXM-2 was 0.304 h, the area under the plasma concentration-time curve was 673.1 Œºg h mL -1 and the maximal plasma concentration was 1534.9 ¬± 185.8 Œºg mL-1. ¬© 2008 Vieweg+Teubner | GWV Fachverlage GmbH.</t>
  </si>
  <si>
    <t>111-115</t>
  </si>
  <si>
    <t>Chromatographia</t>
  </si>
  <si>
    <t>60014966;60014966;60014966;60014966;60014966</t>
  </si>
  <si>
    <t>25627240900;57196285956;14039145500;7404724226;7401811348</t>
  </si>
  <si>
    <t>Bai, Yihao;Chen, Zhen;Ling, Xiaomei;Li, Runtao;Cui, Jingrong</t>
  </si>
  <si>
    <t>Beijing</t>
  </si>
  <si>
    <t>Peking University</t>
  </si>
  <si>
    <t>Bai Y.</t>
  </si>
  <si>
    <t>Determination of chloride 3-methyl-9-(2-oxa-2Œª5-2H-1,3,2- oxazaphosphorine-2-cyclohexyl)-3,6,9-triazaspiro [5.5] undecane (SLXM-2) in rats by LC: Application to a pharmacokinetic study</t>
  </si>
  <si>
    <t>10.1365/s10337-008-0839-4</t>
  </si>
  <si>
    <t>2-s2.0-58149460941</t>
  </si>
  <si>
    <t>['via method', 'thin wire', 'theory approach', 'special case', 'integral equation', 'goal consists', 'following approach', '2 ].', '1 ].']</t>
  </si>
  <si>
    <t>Circuit theory | Complex capacitance | Complex inductance | Pocklington's integral equation</t>
  </si>
  <si>
    <t>In this paper it is shown a circuit-theory approach for the integral equation for thin wire antennas, from which Pocklington's equation can be deduced as a special case. In this way, when solving it via method of moments, impedance, current and voltage matrix acquire meaning [1]. It is shown that a thin wire can be considered as an infinite-port electric network, in which the goal consists in finding out the current in each port. The following approach is based on Aharoni's theory [2]. ¬© 2009 C. Roy Keys Inc.</t>
  </si>
  <si>
    <t>45-69</t>
  </si>
  <si>
    <t>Apeiron</t>
  </si>
  <si>
    <t>60019176;60019176;60019176</t>
  </si>
  <si>
    <t>14826294400;14827429800;7004268655</t>
  </si>
  <si>
    <t>Barrera-Figueroa, V.;Sosa-Pedroza, J.;L√≥pez-Bonilla, J.</t>
  </si>
  <si>
    <t>Mexico</t>
  </si>
  <si>
    <t>Mexico City</t>
  </si>
  <si>
    <t>Instituto Polit√©cnico Nacional</t>
  </si>
  <si>
    <t>Barrera-Figueroa V.</t>
  </si>
  <si>
    <t>Pocklington equation via circuit theory</t>
  </si>
  <si>
    <t>2-s2.0-58149475516</t>
  </si>
  <si>
    <t>EP/D053749/1</t>
  </si>
  <si>
    <t>['wia providing', 'using tissue', 'significant improvement', 'propagation study', 'muscle tissue', 'impedance bandwidth', 'f antenna', 'equivalent numerical', 'diversity implementation', 'diversity gain', 'combined antennas', '7 db', '45 ghz', '24 %.']</t>
  </si>
  <si>
    <t>Body area network | Channel characterization | Diversity | On-body channels | Wearable antennas</t>
  </si>
  <si>
    <t>A combined antennas and propagation study has been undertaken with a view to directly improving link conditions for wireless body area networks. Using tissue-equivalent numerical and experimental phantoms representative of muscle tissue at 2.45 GHz, we show that the node to node |S21| path gain performance of a new wearable integrated antenna (WIA) is up to 9 dB better than a conventional compact Printed-F antenna, both of which are suitable for integration with wireless node circuitry. Overall, the WIA performed extremely well with a measured radiation efficiency of 38% and an impedance bandwidth of 24%. Further benefits were also obtained using spatial diversity, with the WIA providing up to 7.7 dB of diversity gain for maximal ratio combining. The results also show that correlation was lower for a multipath environment leading to higher diversity gain. Furthermore, a diversity implementation with the new antenna gave up to 18 dB better performance in terms of mean power level and there was a significant improvement in level crossing rates and average fade durations when moving from a singlebranch to a two-branch diversity system. ¬© 2006 IEEE.</t>
  </si>
  <si>
    <t>27-36</t>
  </si>
  <si>
    <t>IEEE Journal on Selected Areas in Communications</t>
  </si>
  <si>
    <t>60029738;60029738;60029738</t>
  </si>
  <si>
    <t>17433332900;16023895100;7003566126</t>
  </si>
  <si>
    <t>Conway, Gareth A.;Cotton, Simon L.;Scanlon, William G.</t>
  </si>
  <si>
    <t>Belfast</t>
  </si>
  <si>
    <t>Queen's University Belfast</t>
  </si>
  <si>
    <t>Conway G.</t>
  </si>
  <si>
    <t>An antennas and propagation approach to improving physical layer performance in wireless body area networks</t>
  </si>
  <si>
    <t>10.1109/JSAC.2009.090104</t>
  </si>
  <si>
    <t>2-s2.0-58149479492</t>
  </si>
  <si>
    <t>2007AA12Z118</t>
  </si>
  <si>
    <t>['two images', 'track resolution', 'track direction', 'smooth image', 'row low', 'resolution image', 'one quasi', 'often lower', 'noise submerges', 'noise energy', 'low resolution', 'linear array', 'letter concerns', 'lasar ).', 'imaging sar', 'image completely', 'fusion method', 'fusion distortion', 'frequency component', 'column low', 'column directions', '$( n']</t>
  </si>
  <si>
    <t>Linear array 3-D imaging synthetic aperture radar (LASAR) | Orthogonal complement decomposition | Resolution fusion</t>
  </si>
  <si>
    <t>This letter concerns the resolution-fusion method for linear array 3-D imaging SAR (LASAR). Limited by the length of the linear array, the cross-track resolution of LASAR is often lower than that in the along-track direction. To overcome this disadvantage, we assume that there are two LASAR systems whose trajectories are orthogonal to each other. Thus, we obtain a row low-resolution image and a column low-resolution image of the same scene. Using the orthogonal complement decomposition technique, we fuse the two images into one quasi-high-resolution image. Moreover, we find that the fusion distortion is unavoidable and contains the high-frequency component in both row and column directions. The information loss ratio is $(N - 1)^{2}/N^{2}$ ($N$ denotes the ratio of low resolution to high resolution). For a smooth image, the energy loss ratio is near to zero. With the increase of the noise energy, the energy loss ratio increases correspondingly. When the noise submerges the image completely, the energy loss ratio converges to the information loss ratio. ¬© 2006 IEEE.</t>
  </si>
  <si>
    <t>147-151</t>
  </si>
  <si>
    <t>1545598X</t>
  </si>
  <si>
    <t>IEEE Geoscience and Remote Sensing Letters</t>
  </si>
  <si>
    <t>60005465;60005465;60005465;60005465</t>
  </si>
  <si>
    <t>35237419900;56913190300;18433923300;27170145100</t>
  </si>
  <si>
    <t>Jun, Shi;Xiaoling, Zhang;Jianyu, Yang;Junjie, Wu</t>
  </si>
  <si>
    <t>Chengdu</t>
  </si>
  <si>
    <t>University of Electronic Science and Technology of China</t>
  </si>
  <si>
    <t>Jun S.</t>
  </si>
  <si>
    <t>Radix-N resolution-fusion for LASAR via orthogonal complement decomposition</t>
  </si>
  <si>
    <t>10.1109/LGRS.2008.2009951</t>
  </si>
  <si>
    <t>2-s2.0-58149481270</t>
  </si>
  <si>
    <t>['sdr architecture', 'realized using', 'processing time', 'null steering', 'multiple beam', 'modularized design', 'mode switching', 'minimal delay', 'important issues', 'hardware reconfiguration', 'digital beamformer', 'different modes', 'defined radio', 'dbf system', 'dbf mode', 'common module']</t>
  </si>
  <si>
    <t>Digital beamformer (DBF) | Microsatellite | Software-defined radio (SDR) | Synthetic aperture radar (SAR)</t>
  </si>
  <si>
    <t>The hardware reconfiguration feature of a software-defined radio (SDR) architecture can support multiple modes of a digital beamformer (DBF) striving for compactness and efficient processing power, which are important issues for microsatellite synthetic aperture radar (SAR) systems. In this letter, based on the SDR architecture, a DBF system, consisting of multiple beam, direction-of-arrival (DOA) estimation, and null-steering operation modes, is realized using a field-programmable gate array (FPGA) processor. Since the hardware reconfiguration has to be processed with minimal delay, the FPGA hardware must be of modularized design. Different modes can share the common module during mode switching. Experimental results verify the performance of DOA, null steering, and mode switching. The processing time of each DBF mode is less than the cross-range pulse repetition interval of the microsatellite SAR system. ¬© 2006 IEEE.</t>
  </si>
  <si>
    <t>92-96</t>
  </si>
  <si>
    <t>60013395;60013395</t>
  </si>
  <si>
    <t>7005882710;8503578000</t>
  </si>
  <si>
    <t>Mar, Jeich;Lin, You Rong</t>
  </si>
  <si>
    <t>Chung-Li</t>
  </si>
  <si>
    <t>Yuan Ze University</t>
  </si>
  <si>
    <t>Mar J.</t>
  </si>
  <si>
    <t>Implementation of SDR digital beamformer for microsatellite SAR</t>
  </si>
  <si>
    <t>10.1109/LGRS.2008.2008315</t>
  </si>
  <si>
    <t>2-s2.0-58149481418</t>
  </si>
  <si>
    <t>200020-109509</t>
  </si>
  <si>
    <t>['swara horn', 'small irregularities', 'resonant variations', 'middle atmosphere', 'frequency spectrum', 'db level', 'corrugated horn', 'copolar pattern', 'based measurements', 'antenna pattern', '$-$ 20']</t>
  </si>
  <si>
    <t>Antenna pattern measurements | Microwave remote sensing | Middle atmosphere | Water vapor</t>
  </si>
  <si>
    <t>The Stratospheric WAter vapor RAdiometer (SWARA) is a microwave radiometer designed for ground-based measurements of water vapor $(\hbox{H}-{2}\ hbox{O})$ in the middle atmosphere (20 to 80 km), including the stratosphere and mesosphere. The instrument is operating in a noncryogenic balancing calibration mode. Since its deployment, features have been observed in the spectrum which can be attributed to resonant variations of the antenna pattern of the corrugated horn. This paper presents copolar and crosspolar antenna pattern measurements of two sister antennas of the SWARA horn, as well as water vapor measurements from both antennas on the ground-based microwave radiometer MI ddle Atmospheric WAter vapor RA diometer. We show that small irregularities in the frequency spectrum at the $-$ 20-dB level are visible in the copolar pattern, which, due to the balancing operation scheme used for the radiometer, lead to features in the spectrum that have the same or even higher brightness temperature as the line of interest. ¬© 2006 IEEE.</t>
  </si>
  <si>
    <t>60020486;60020486;60020486;60020486;60003533;60003533;60020486</t>
  </si>
  <si>
    <t>25625913900;7004084418;24825561100;25626178000;24338507400;7402155206;6701618694</t>
  </si>
  <si>
    <t>DeWachter, Evelyn;Murk, Axel;Straub, Corinne;Haefele, Alexander;Ka, Soohyun;Oh, Jung Jin;K√§mpfer, Niklaus</t>
  </si>
  <si>
    <t>Switzerland;South Korea</t>
  </si>
  <si>
    <t>Bern;Seoul</t>
  </si>
  <si>
    <t>University of Bern;Sookmyung Women's University</t>
  </si>
  <si>
    <t>60020486;60003533</t>
  </si>
  <si>
    <t>DeWachter E.</t>
  </si>
  <si>
    <t>Effects of resonances in corrugated horn antennas for a 22-GHz balancing radiometer</t>
  </si>
  <si>
    <t>10.1109/LGRS.2008.2005851</t>
  </si>
  <si>
    <t>2-s2.0-58149483742</t>
  </si>
  <si>
    <t>['weighted sum', 'still room', 'sp numbers', 'singular unit', 'sample sites', 'restoration method', 'proposed based', 'preserved appropriately', 'performance removal', 'often lost', 'novel scheme', 'new concept', 'interferogram obtained', 'higher signal', 'filtering process', 'data image', 'conventional filtering', 'also find']</t>
  </si>
  <si>
    <t>Image filtering | Interferometric synthetic aperture radar (InSAR) | Markov random field | Phase unwrapping | Singular point (SP)</t>
  </si>
  <si>
    <t>In generating a digital elevation map from an interferogram obtained by interferometric synthetic aperture radar, the filtering process is as important as the phase unwrapping process. Before unwrapping, we usually have to restore the data image by reducing so-called singular points (SPs) by filtering process without destroying or smearing delicate fringes. Previously, an effective SP restoration method was proposed based on the complex-valued Markov random field (CMRF) model. However, there is still room for improvement in the definition of SPs and in the formulation of CMRF parameter estimation. In this letter, we propose a novel scheme by introducing a new concept, namely, the singular unit. We also estimate CMRF parameters locally as a weighted sum by taking the distance and SP numbers in sample sites into account. By using this restoration method, we demonstrate a high-performance removal of SPs. We also find that delicate landscape features, which are often lost in conventional filtering, are preserved appropriately. We confirm the quality in higher signal-to-noise ratios obtained against actual height data. ¬© 2006 IEEE.</t>
  </si>
  <si>
    <t>18-22</t>
  </si>
  <si>
    <t>60025272;60025272</t>
  </si>
  <si>
    <t>22236064700;35416951600</t>
  </si>
  <si>
    <t>Yamaki, Ryo;Hirose, Akira</t>
  </si>
  <si>
    <t>Japan</t>
  </si>
  <si>
    <t>Tokyo</t>
  </si>
  <si>
    <t>The University of Tokyo</t>
  </si>
  <si>
    <t>Yamaki R.</t>
  </si>
  <si>
    <t>Singular unit restoration in interferograms based on complex-valued markov random field model for phase unwrapping</t>
  </si>
  <si>
    <t>10.1109/LGRS.2008.2005588</t>
  </si>
  <si>
    <t>2-s2.0-58149485162</t>
  </si>
  <si>
    <t>National University of Defense Technology</t>
  </si>
  <si>
    <t>2008-HT-GFKD</t>
  </si>
  <si>
    <t>NUDT</t>
  </si>
  <si>
    <t>['transfer function', 'tf phase', 'squint case', 'range frequency', 'phase component', 'negligible increment', 'legendre expansion', 'extended rda', 'conventional rda', 'computation load', 'analytical expressions']</t>
  </si>
  <si>
    <t>Legendre orthogonal polynomials | Range Doppler algorithm (RDA) | Synthetic aperture radar (SAR)</t>
  </si>
  <si>
    <t>The range Doppler algorithm (RDA) is based on Taylor series expansion for the transfer function (TF) phase component, resulting in increasing phase error as the range frequency or the squint angle increases. We introduce Legendre orthogonal polynomials into synthetic aperture radar data processing steps to replace Taylor series expansion used in approximating the TF phase. A novel range Doppler imaging approach based on Legendre expansion is addressed with an extended RDA as example, and the analytical expressions of the new phase multiplication factors are then derived. The simulation results show that the proposed method provides better focusing performance than the conventional RDA in the same squint case and is more suitable for the large squint mode while there is negligible increment of computation load. ¬© 2006 IEEE.</t>
  </si>
  <si>
    <t>13-17</t>
  </si>
  <si>
    <t>60024350;60024350;60024350;60024350;60024350</t>
  </si>
  <si>
    <t>57202950768;55496667400;57211569120;35779607700;57192491402</t>
  </si>
  <si>
    <t>Deng, Bin;Qin, Yuliang;Li, Yanpeng;Wang, Hongqiang;Li, Xiang</t>
  </si>
  <si>
    <t>Changsha</t>
  </si>
  <si>
    <t>Deng B.</t>
  </si>
  <si>
    <t>A novel approach to range doppler SAR processing based on legendre orthogonal polynomials</t>
  </si>
  <si>
    <t>10.1109/LGRS.2008.2006572</t>
  </si>
  <si>
    <t>2-s2.0-58149485163</t>
  </si>
  <si>
    <t>['sar images', 'quantitative applications', 'proposed method', 'phase unwrapping', 'noise subspace', 'neighboring pixels', 'method employs', 'key problem', 'interferogram filtering', 'image coregistration', 'data optimization', 'accurately determine']</t>
  </si>
  <si>
    <t>Image autocoregistration | Interferometric phase unwrapping | Multibaseline interferometric synthetic aperture radar (InSAR) | Multibaseline optimal weighted joint data (MOWJD) vector</t>
  </si>
  <si>
    <t>Phase unwrapping is a key problem not only in all quantitative applications of synthetic aperture radar (SAR) interferometry but also in other fields. In this letter, a new phase unwrapping approach is investigated. Our study is based on the model of the optimum data vector. In order to autocoregister the SAR images, the proposed method takes advantage of the multibaseline optimal weighted joint data vector by extracting all the coherence information available in the neighboring pixels. Moreover, the method employs the projection of the joint signal subspace onto the corresponding noise subspace to estimate the unwrapped interferometric phases (or the terrain heights). The proposed method can accurately determine the dimensions of the noise subspace and provide the robust unwrapped interferometric phases even in the presence of the large image coregistration errors. Moreover, the multibaseline processing idea is a combination of data optimization, image coregistration, interferogram filtering, and phase unwrapping. ¬© 2006 IEEE.</t>
  </si>
  <si>
    <t>42-46</t>
  </si>
  <si>
    <t>60025578;60025578</t>
  </si>
  <si>
    <t>25638819000;10042143700</t>
  </si>
  <si>
    <t>Mao, Zhijie;Liao, Guisheng</t>
  </si>
  <si>
    <t>Mao Z.</t>
  </si>
  <si>
    <t>Optimum data vector approach to multibaseline SAR interferometry phase unwrapping</t>
  </si>
  <si>
    <t>10.1109/LGRS.2008.2005649</t>
  </si>
  <si>
    <t>2-s2.0-58149485164</t>
  </si>
  <si>
    <t>['vertical nanoslit', 'transmission enhancement', 'slit opening', 'resonant nanoslit', 'physical mechanism', 'perot cavity', 'nonresonant nanoslit', 'nanocavity antenna', 'metallic nanostrip', 'metal waveguide', 'metal film', 'horizontal metal', 'fixed wavelength', 'first time', 'extraordinary transmission', 'enhance greatly', 'cavity antenna', '20 times', '124 %).']</t>
  </si>
  <si>
    <t>The extraordinary transmission of light through a vertical nanoslit in a metal film is enhanced by introducing a nanocavity antenna formed by a nearby metallic nanostrip over the slit opening. For a fixed wavelength, the width of the metallic nanostrip should be chosen to make the horizontal metal-insulator-metal waveguide of finite length resonant as a Fabry-Perot cavity. When such a cavity antenna is used to enhance the transmission through a nonresonant nanoslit, the slit should be opened at a position with a maximal magnetic field in the horizontal resonant cavity. It is shown that an optimized cavity antenna can enhance greatly the transmission of light through a nonresonant nanoslit (by about 20 times) or a resonant nanoslit (by 124%). Such a transmission enhancement with a nanocavity antenna is studied for the first time, and the physical mechanism is explained. ¬© 2008 Optical Society of America.</t>
  </si>
  <si>
    <t>Optics Letters</t>
  </si>
  <si>
    <t>60233143-60003970;60233143-60003970-60002014</t>
  </si>
  <si>
    <t>25958601400;36048024500</t>
  </si>
  <si>
    <t>Yanxia, Cui;Sailing, He</t>
  </si>
  <si>
    <t>China;China;Sweden</t>
  </si>
  <si>
    <t>Hangzhou;Hangzhou;Stockholm</t>
  </si>
  <si>
    <t>Sino-Swedish Joint Research Center of Photonics;Zhejiang University;The Royal Institute of Technology (KTH)</t>
  </si>
  <si>
    <t>60233143;60003970;60002014</t>
  </si>
  <si>
    <t>Yanxia C.</t>
  </si>
  <si>
    <t>Enhancing extraordinary transmission of light through a metallic nanoslit with a nanocavity antenna</t>
  </si>
  <si>
    <t>10.1364/OL.34.000016</t>
  </si>
  <si>
    <t>2-s2.0-58149486640</t>
  </si>
  <si>
    <t>['vertical reflectivities', 'two modes', 'still preserved', 'sidelobe level', 'recently equipped', 'previous single', 'precipitation areas', 'polarization mode', 'one hand', 'new design', 'modification required', 'modes work', 'gate ),', 'french c', 'dual polarization', 'doppler spectrum', 'decrease strongly', 'coherence coefficient', 'antenna geometry', 'additional receiver']</t>
  </si>
  <si>
    <t>Antenna with direct illumination | Polarimetric C-band meteorological Doppler radar</t>
  </si>
  <si>
    <t>The French C-band meteorological Doppler radar Recherche sur les Orages et Nuages par un Systme Associ de Radars Doppler (RONSARD) was recently equipped with dual polarization. This modification required, on the one hand, an additional receiver and, on the other hand, a new design for the antenna geometry in order to decrease strongly the sidelobe level. This new radar configuration allows us to choose between two complementary modes: 1) the previous single-polarization mode, still preserved with fast Fourier transform calculations of the first three momentums of the Doppler spectrum, i.e., horizontal (H) reflectivity, radial wind velocity, and wind velocity variance calculated both in precipitation areas and clear air areas (depending on the gate), and 2) the dual-polarization mode with pulse pair processing of H and vertical reflectivities and velocities, differential phase shift, and coherence coefficient. Moreover, both modes work over contiguous gates along each direction, allowing fine radial range resolution. Thanks to the flexibility between these two modes, the RONSARD radar becomes a new major facility aimed at studying the dynamicsmicrophysics interactions within precipitation and their environment. ¬© 2006 IEEE.</t>
  </si>
  <si>
    <t>132-136</t>
  </si>
  <si>
    <t>60106194;60106194;60106194;60106194;60106194;60106194;60106194</t>
  </si>
  <si>
    <t>6701409929;25928267600;25928508600;7004346981;14019543900;55880561900;6602375917</t>
  </si>
  <si>
    <t>Scialom, Georges;Faroux, Jacques;Giraud, Manuel;Ney, Richard;Evaristo, Raquel;Lemaitre, Yvon;Viltard, Nicolas</t>
  </si>
  <si>
    <t>Guyancourt</t>
  </si>
  <si>
    <t>Laboratoire Atmosph√®res, Milieux, Observations Spatiales</t>
  </si>
  <si>
    <t>Scialom G.</t>
  </si>
  <si>
    <t>RONSARD radar: Implementation of dual polarization on a C-band doppler weather radar</t>
  </si>
  <si>
    <t>10.1109/LGRS.2008.2008318</t>
  </si>
  <si>
    <t>2-s2.0-58149490753</t>
  </si>
  <si>
    <t>['wide swaths', 'systems due', 'successfully applied', 'real data', 'modified approach', 'known constraint', 'high resolutions', 'channel imbalance', 'channel data']</t>
  </si>
  <si>
    <t>Azimuth ambiguity | Multiple channel | Radar imaging | Synthetic aperture radar (SAR)</t>
  </si>
  <si>
    <t>Azimuth ambiguity occurs in synthetic aperture radar (SAR) systems due to the well-known constraint of minimum antenna area, particularly at high resolutions and wide swaths. A space time domain method can be utilized to remove this ambiguity if the multiple-channel data are available. In this letter, a modified approach is presented to determine the filter weight vectors. This approach was successfully applied to the real data, which were collected by an experimental airborne multiple-channel SAR system. The channel imbalance and the error in antenna phase center position are analyzed in detail. ¬© 2006 IEEE.</t>
  </si>
  <si>
    <t>102-106</t>
  </si>
  <si>
    <t>60025578;60025578;60017161;60025578;60017161</t>
  </si>
  <si>
    <t>55435239000;7005922869;8589921500;7202908312;7102523120</t>
  </si>
  <si>
    <t>Jing, Wei;Xing, Mengdao;Qiu, Cheng Wei;Bao, Zheng;Yeo, Tat Soon</t>
  </si>
  <si>
    <t>China;Singapore</t>
  </si>
  <si>
    <t>Xi'an;Singapore City</t>
  </si>
  <si>
    <t>Xidian University;National University of Singapore</t>
  </si>
  <si>
    <t>60025578;60017161</t>
  </si>
  <si>
    <t>Jing W.</t>
  </si>
  <si>
    <t>Unambiguous reconstruction and high-resolution imaging for multiple-channel SAR and Airborne experiment results</t>
  </si>
  <si>
    <t>10.1109/LGRS.2008.2008825</t>
  </si>
  <si>
    <t>2-s2.0-58149490754</t>
  </si>
  <si>
    <t>['moisture measurement', 'model based', 'geometrical optics', 'focusing mechanisms', 'dielectric materials', 'complex permittivity', 'cellular concrete', 'application related']</t>
  </si>
  <si>
    <t>Calibration | Complex permittivity | Dielectric constant | Free-space | Loss tangent | Reflectometer | Spread-loss</t>
  </si>
  <si>
    <t>A free-space method without any focusing mechanisms for determining the complex permittivity of dielectric materials is demonstrated. A model based on geometrical optics is developed for the propagation of a spherical electromagnetic wave through a material. The proposed method implemented using a four-port reflectometer associated to a pyramidal horn antenna is validated through an application related to the moisture measurement of a sample of cellular concrete. ¬© 2006 IEEE.</t>
  </si>
  <si>
    <t>33-35</t>
  </si>
  <si>
    <t>IEEE Microwave and Wireless Components Letters</t>
  </si>
  <si>
    <t>60026113;60026113;60026113;60026113;60026113</t>
  </si>
  <si>
    <t>23992392000;25628680800;15769162200;6602348166;6603005292</t>
  </si>
  <si>
    <t>Haddadi, K.;Wang, M. M.;Benzaim, O.;Glay, D.;Lasri, Tuami</t>
  </si>
  <si>
    <t>Villeneuve-d'Ascq</t>
  </si>
  <si>
    <t>Institut d'Electronique de Micro√©lectronique et de Nanotechnologie (IEMN)</t>
  </si>
  <si>
    <t>Haddadi K.</t>
  </si>
  <si>
    <t>Contactless microwave technique based on a spread-loss model for dielectric materials characterization</t>
  </si>
  <si>
    <t>10.1109/LMWC.2008.2008573</t>
  </si>
  <si>
    <t>2-s2.0-58149492513</t>
  </si>
  <si>
    <t>Academy of Finland</t>
  </si>
  <si>
    <t>['way similar', 'vertical axis', 'use descriptors', 'trunkground reflection', 'study scattering', 'sar image', 'needed averaging', 'monostatic scattering', 'model output', 'large variations', 'image pixels', 'general k', 'gaussian behavior', 'easily generated', 'directional variability', 'commonly used', 'averaging technique', 'alpha angle']</t>
  </si>
  <si>
    <t>Forest | Polarimetry | Scattering model | Synthetic aperture radar (SAR)</t>
  </si>
  <si>
    <t>In this letter, we study scattering from a Scots Pine tree by using a realistic cylinder model of the tree and the coherent electric field scattering model. We study the directional variability of bistatic and monostatic scattering at L-band and show that, due to large variations in results, some averaging technique should be used to describe and interpret the model output efficiently. We propose that the needed averaging can be done by multilooking and that multilook data could be easily generated by rotating the tree model randomly around its vertical axis. We show that the resulting scattering data obey generally the multidimensional Gaussian distribution or the more general K-distribution, in a way similar to synthetic aperture radar (SAR) image pixels, and can therefore be represented by a single averaged covariance matrix. The trunkground reflection to the backscattering direction adds to the model output non-Gaussian behavior, which can be treated as texture. Covariance matrix formalism allows us to use descriptors which are commonly used to analyze SAR images, like target entropy and alpha angle. The method helps interpretation and comparison between the model output and SAR image. ¬© 2006 IEEE.</t>
  </si>
  <si>
    <t>162-166</t>
  </si>
  <si>
    <t>60103653;60103653;60103653;60033178</t>
  </si>
  <si>
    <t>6602183405;6602366032;35579880600;7005023087</t>
  </si>
  <si>
    <t>Praks, Jaan;Sarvas, Jukka;Hallikainen, Martti;Pulliainen, Jouni</t>
  </si>
  <si>
    <t>Finland;Finland</t>
  </si>
  <si>
    <t>Espoo;Helsinki</t>
  </si>
  <si>
    <t>Aalto University;Finnish Meteorological Institute</t>
  </si>
  <si>
    <t>60103653;60033178</t>
  </si>
  <si>
    <t>Praks J.</t>
  </si>
  <si>
    <t>Using multilook averaging for coherently modeled scattering from a pine tree at L-band</t>
  </si>
  <si>
    <t>10.1109/LGRS.2008.2006069</t>
  </si>
  <si>
    <t>2-s2.0-58149494114</t>
  </si>
  <si>
    <t>TEC 2005-06863-C0201</t>
  </si>
  <si>
    <t>['two cases', 'troposphere changes', 'results obtained', 'quantitatively compared', 'polarization channel', 'polarimetric ground', 'polarimetric acquisitions', 'phase information', 'northeastern spain', 'march 2007', 'linear component', 'last century', 'june 2006', 'finally stressed', 'estimated separately', 'deformation process', 'cpt ).', 'advantages provided']</t>
  </si>
  <si>
    <t>Ground-based synthetic aperture radar (GBSAR) sensor | SAR differential interferometry (DInSAR) | SAR polarimetry</t>
  </si>
  <si>
    <t>The Remote Sensing Laboratory of the Universitat Politcnica de Catalunya carried out a one-year measuring campaign in the village of Sallent, northeastern Spain, using a polarimetric ground-based synthetic aperture radar (SAR) sensor. The objective was to study the subsidence phenomenon induced by the salt mining activity conducted in this area up to the middle of the last century. Zero-Baseline polarimetric SAR (PolSAR) data were gathered at X-band in nine different days, from June 2006 to March 2007. In this letter, the problem of extracting subsidence information from fully PolSAR acquisitions for the retrieval of high-quality deformation maps is addressed. After compensating for the atmospheric artifacts caused by troposphere changes, the linear component of the deformation process is estimated separately for each polarization channel with the Coherent Pixels Technique (CPT). Afterward, a novel polarimetric approach mixing the differential-phase information of each polarization channel is proposed. The results obtained in the two cases are quantitatively compared, and the advantages provided by the polarimetric acquisitions are finally stressed. ¬© 2006 IEEE.</t>
  </si>
  <si>
    <t>167-171</t>
  </si>
  <si>
    <t>60007592;60007592;60007592;60007592;60007592;60007592;100426121</t>
  </si>
  <si>
    <t>22235255500;55930052100;6602371416;56036083300;23011367400;7004104911;6504476340</t>
  </si>
  <si>
    <t>Pipia, Luca;Fabregas, Xavier;Aguasca, Albert;L√≥pez-Martinez, Carlos;Duque, Sergi;Mallorqui, Jordi J.;Marturi√†, Jordi</t>
  </si>
  <si>
    <t>Spain;Spain</t>
  </si>
  <si>
    <t>Barcelona;Barcelona</t>
  </si>
  <si>
    <t>Universitat Polit√®cnica de Catalunya;Institut Geol√≤gic de Catalunya</t>
  </si>
  <si>
    <t>60007592;100426121</t>
  </si>
  <si>
    <t>Pipia L.</t>
  </si>
  <si>
    <t>Polarimetric differential SAR interferometry: First results with ground-based measurements</t>
  </si>
  <si>
    <t>10.1109/LGRS.2008.2009007</t>
  </si>
  <si>
    <t>2-s2.0-58149496077</t>
  </si>
  <si>
    <t>Ministry of Education, Culture, Sports, Science and Technology</t>
  </si>
  <si>
    <t>2005-S-092-03</t>
  </si>
  <si>
    <t>MEXT</t>
  </si>
  <si>
    <t>['varies according', 'transponder directions', 'target transponder', 'robot loses', 'rfid transponder', 'proposed algorithm', 'potential error', 'mobile robot', 'indoor environments', 'estimated doa', 'environmental conditions', 'doa estimation', 'directional antenna', 'developed employing', 'continuously monitor', 'cluttered environment']</t>
  </si>
  <si>
    <t>Direction finding | Dual-directional antenna | Mobile robot navigation | Radio frequency identification (RFID)</t>
  </si>
  <si>
    <t>A self-contained direction sensing radio frequency identification (RFID) reader is developed employing a dual-directional antenna for automated target acquisition and docking of a mobile robot in indoor environments. The dual-directional antenna estimates the direction of arrival (DOA) of signals from a transponder by using the ratio of the received signal strengths between two adjacent antennas. This enables the robot to continuously monitor the changes in transponder directions and ensures reliable docking guidance to the target transponder. One of the technical challenges associated with this RFID direction finding is to sustain the accuracy of the estimated DOA that varies according to environmental conditions. It is often the case that the robot loses its way to the target in a cluttered environment. To cope with this problem, the direction correction algorithm is proposed to triangulate the location of the transponder with the most recent three DOA estimates. Theoretical simulation results verify the reliability of the proposed algorithm that quantifies the potential error in the DOA estimation. Using the algorithm, we validate mobile robot docking to an RFID transponder in an office environment occupied by obstacles. ¬© 2006 IEEE.</t>
  </si>
  <si>
    <t>44-54</t>
  </si>
  <si>
    <t>IEEE Transactions on Automation Science and Engineering</t>
  </si>
  <si>
    <t>60011375;60011375</t>
  </si>
  <si>
    <t>23008868300;7007012034</t>
  </si>
  <si>
    <t>Kim, Myungsik;Chong, Nak Young</t>
  </si>
  <si>
    <t>Nomi</t>
  </si>
  <si>
    <t>Japan Advanced Institute of Science and Technology</t>
  </si>
  <si>
    <t>Direction sensing RFID reader for mobile robot navigation</t>
  </si>
  <si>
    <t>10.1109/TASE.2008.2006858</t>
  </si>
  <si>
    <t>2-s2.0-58149496080</t>
  </si>
  <si>
    <t>Swedish National Space Agency</t>
  </si>
  <si>
    <t>SNSA</t>
  </si>
  <si>
    <t>['type l', 'two methods', 'systems operating', 'square error', 'significant impact', 'several studies', 'sar images', 'residual crosstalk', 'palsar data', 'palsar ),', 'measurement techniques', 'measure fr', 'linear model', 'largest effect', 'ionosphere may', 'good agreement', 'fr ).', 'first using', 'faraday rotation', 'devised models', 'correct fr', 'channel imbalance', 'become possible', 'band sar', 'band frequencies']</t>
  </si>
  <si>
    <t>Calibration | Faraday rotation (FR) | Phased Array-type L-band Synthetic Aperture Radar (PALSAR) | Polarimetry | SAR</t>
  </si>
  <si>
    <t>For spaceborne synthetic aperture radar (SAR) systems operating at L-band frequencies or lower, the ionosphere may have a significant impact on the SAR images. The largest effect at L-band is caused by Faraday rotation (FR). Several studies have modeled the effect of FR and/or devised models to measure and correct FR. With the launch of the fully polarimetric L-band system Phased Array-type L-band SAR (PALSAR), it has become possible to test both models and measurement techniques on real SAR data. In this letter, the quality of calibrated polarimetric PALSAR data is assessed, and FR is measured. It is found that residual crosstalk and channel imbalance are small in the PALSAR data. Two methods are used to measure FR, the first using in-scene distributed targets and the second using large trihedrals. The two methods show very good agreement. The measurements are compared with values of the total electron content using a linear model. It is found that the model and measurements are in good agreement, with a root-mean-square error of 0.3$^{\circ}$ or 15% of the mean FR angle. ¬© 2006 IEEE.</t>
  </si>
  <si>
    <t>142-146</t>
  </si>
  <si>
    <t>60000990;60000990;60003554-60000990</t>
  </si>
  <si>
    <t>23493315600;7403253539;7005480938</t>
  </si>
  <si>
    <t>Sandberg, Gustaf;Eriksson, Leif E.B.;Ulander, Lars M.H.</t>
  </si>
  <si>
    <t>Sweden;Sweden</t>
  </si>
  <si>
    <t>Stockholm;Gothenburg</t>
  </si>
  <si>
    <t>Totalforsvarets forskningsinstitut;Chalmers University of Technology</t>
  </si>
  <si>
    <t>60003554;60000990</t>
  </si>
  <si>
    <t>Sandberg G.</t>
  </si>
  <si>
    <t>Measurements of faraday rotation using polarimetric PALSAR images</t>
  </si>
  <si>
    <t>10.1109/LGRS.2008.2010062</t>
  </si>
  <si>
    <t>2-s2.0-58149500668</t>
  </si>
  <si>
    <t>['time gating', 'therefore necessary', 'target signal', 'shallowly buried', 'rough ground', 'result shows', 'requirement results', 'proposed techniques', 'promising sensor', 'penetrating radar', 'gpr antenna', 'dramatically improved', 'common midpoint', 'clutter ratio', 'antenna array']</t>
  </si>
  <si>
    <t>Common midpoint (CMP) antenna array | Ground-penetrating radar (GPR) | Landmine detection | Signal-to-clutter ratio (SCR) | Velocity estimation</t>
  </si>
  <si>
    <t>Ground-penetrating radar (GPR) is recognized as a promising sensor for detecting buried landmines. In this case, the GPR antenna(s) must be elevated above the ground. However, this requirement results in heavy surface clutter. It is therefore necessary to overcome the effect. A commonly used procedure of time gating and background averaging cannot suit to small shallow nonmetallic landmine beneath a rough ground surface. In this letter, we proposed techniques to enhance the target signal through common midpoint (CMP) antenna array and data processing techniques, including velocity spectrum and CMP multifold stacking. The method has been tested using experiment data over a rough ground under which small plastic antipersonnel landmines is shallowly buried. The result shows the signal-to-clutter ratio was dramatically improved. ¬© 2006 IEEE.</t>
  </si>
  <si>
    <t>23-27</t>
  </si>
  <si>
    <t>60007711;60008435;60007711;60007711;60009409;60073652</t>
  </si>
  <si>
    <t>7403047472;7405726997;56031060500;57193059042;57225711333;36112140600</t>
  </si>
  <si>
    <t>Feng, Xuan;Sato, Motoyuki;Zhang, Yan;Liu, Cai;Shi, Fusheng;Zhao, Yonghui</t>
  </si>
  <si>
    <t>China;China;Japan;China</t>
  </si>
  <si>
    <t>Shanghai;Beijing;Sendai;Changchun</t>
  </si>
  <si>
    <t>Tongji University;China University of Geosciences, Beijing;Tohoku University;Jilin University</t>
  </si>
  <si>
    <t>60073652;60009409;60008435;60007711</t>
  </si>
  <si>
    <t>Feng X.</t>
  </si>
  <si>
    <t>CMP antenna array GPR and signal-to-clutter ratio improvement</t>
  </si>
  <si>
    <t>10.1109/LGRS.2008.2006634</t>
  </si>
  <si>
    <t>2-s2.0-58149505952</t>
  </si>
  <si>
    <t>['terrain slopes', 'strong indicator', 'shading technique', 'sar intensity', 'range component', 'radar polarimetry', 'prior knowledge', 'perpendicular directions', 'national aeronautics', 'method proposed', 'flight passes', 'dem generation', 'dem derived', 'camp roberts', 'alternative way', 'also included', 'airsar l']</t>
  </si>
  <si>
    <t>Digital elevation model (DEM) | Polarimetric synthetic aperture radar (POLSAR) | Shape from shading | Terrain slope</t>
  </si>
  <si>
    <t>Estimation of the polarization orientation angle shifts induced by terrain azimuth slope variations is a recently developed application in radar polarimetry. In general, without any prior knowledge on the terrain, two polarimetric SAR (POLSAR) flight passes are required to derive terrain slopes in perpendicular directions for digital elevation model (DEM) generation. Moreover, we note that SAR intensity is a strong indicator of the range component of the terrain slopes. In this letter, we developed a method for DEM generation requiring only one POLSAR flight pass, by combining orientation angle estimation and a shape-from-shading technique. In particular, when limited POLSAR data are available, this POLSAR technique provides an alternative way for DEM generation. National Aeronautics and Space Administration Jet Propulsion Laboratory (NASA/JPL) AIRSAR L-band POLSAR data over Camp Roberts, California, is used to demonstrate the results of the method proposed in this letter, and a DEM derived from simultaneously measured C-band interferometric SAR from NASA/JPL topographic SAR instrument is selected as the comparative ground truth to validate the effectiveness of this single POLSAR method. Analyses and discussions are also included in this letter. ¬© 2006 IEEE.</t>
  </si>
  <si>
    <t>28-32</t>
  </si>
  <si>
    <t>60117380-60033466;60117380;60117380</t>
  </si>
  <si>
    <t>57192475190;55141316100;56179236500</t>
  </si>
  <si>
    <t>Chen, Xi;Wang, Chao;Zhang, Hong</t>
  </si>
  <si>
    <t>Haidian;Beijing</t>
  </si>
  <si>
    <t>Center for Earth Observation and Digital Earth;Institute of Remote Sensing Application Chinese Academy of Sciences</t>
  </si>
  <si>
    <t>60117380;60033466</t>
  </si>
  <si>
    <t>Chen X.</t>
  </si>
  <si>
    <t>DEM generation combining SAR polarimetry and shape-from-shading techniques</t>
  </si>
  <si>
    <t>10.1109/LGRS.2008.2002810</t>
  </si>
  <si>
    <t>2-s2.0-58149507999</t>
  </si>
  <si>
    <t>['would carry', 'test results', 'rfid systems', 'reader units', 'reader antennas', 'proposes solutions', 'passive ultra', 'paper industry', 'paper discusses', 'major challenges', 'life cycle', 'identification codes', 'high frequency', 'application environment']</t>
  </si>
  <si>
    <t>Paper industry | Radio frequency identification (RFID) | Tag antenna designs</t>
  </si>
  <si>
    <t>Radio frequency identification (RFID) systems for the paper industry is an emerging research topic due to the need for an automated identification system for the paper industry which would carry on the identification codes of paper and board reels throughout their life cycle. This paper discusses the application of passive ultra-high frequency (UHF) RFID systems to the paper industry. Challenges, benefits, and the application environment of using passive UHF RFID systems in the paper industry are presented and discussed. The major challenges are development of globally operable tag antenna designs and integration of reader units and reader antennas to paper handling machinery. To confront and solve these challenges, this paper presents novel tag antenna designs for paper and board reel identification and proposes solutions for reader and reader antenna integration to paper handling machinery. In addition, the identification locations within the paper reel supply chain and the effects of RFID systems to supply chain visibility are presented and discussed. In addition, test results of using passive UHF RFID systems in the paper industry environment are presented. ¬© 2006 IEEE.</t>
  </si>
  <si>
    <t>66-79</t>
  </si>
  <si>
    <t>106676045;60011170;60011170;60011170;60011170</t>
  </si>
  <si>
    <t>55397926900;11140176200;6506424417;6603629386;6604053043</t>
  </si>
  <si>
    <t>Lehto, Arttu;Nummela, Jussi;Ukkonen, Leena;Sydanheimo, Lauri;Kivikoski, Markku</t>
  </si>
  <si>
    <t>Tampere;</t>
  </si>
  <si>
    <t>Tampereen Yliopisto;Rauma Stevedoring Ltd.</t>
  </si>
  <si>
    <t>60011170;106676045</t>
  </si>
  <si>
    <t>Lehto A.</t>
  </si>
  <si>
    <t>Passive UHF RFID in paper industry: Challenges, benefits and the application environment</t>
  </si>
  <si>
    <t>10.1109/TASE.2008.2007269</t>
  </si>
  <si>
    <t>2-s2.0-58149512090</t>
  </si>
  <si>
    <t>Russian Foundation for Basic Research</t>
  </si>
  <si>
    <t>07-02-01205</t>
  </si>
  <si>
    <t>–†–§–§–ò</t>
  </si>
  <si>
    <t>['wave field', 'water sea', 'time reversal', 'successfully applied', 'reversed signal', 'reversed field', 'point source', 'opportunity arises', 'method presented', 'ideal waveguide', 'entire thickness', 'allows one', '12 km']</t>
  </si>
  <si>
    <t>A method is proposed for calculating the time-reversed wave field generated by a point source in a waveguide by using signals received by a vertical antenna array. The procedure of time reversal is based on representing the wave field in the form of the decomposition into modes of the ideal waveguide. In contrast to the earlier proposed simplified numerical method of time reversal of waves, the method presented here allows one to obtain the reversed field for the entire thickness of the waveguide. The method is successfully applied to a shallow-water sea with a depth of 120 m, at distances of 7, 10.5, and 12 km. It is shown that an opportunity arises to increase the gain of the array; to determine the parameters of the medium, including its stability in the presence of currents; and to match the point of transmission of an arbitrary received signal and the point of transmission of the reversed signal. ¬© 2009 Pleiades Publishing, Ltd.</t>
  </si>
  <si>
    <t>81-91</t>
  </si>
  <si>
    <t>Acoustical Physics</t>
  </si>
  <si>
    <t>60011774;60011774;60011774</t>
  </si>
  <si>
    <t>56238536600;6602489209;6602759041</t>
  </si>
  <si>
    <t>Zverev, V. A.;Korotin, P. I.;Stromkov, A. A.</t>
  </si>
  <si>
    <t>Russian Federation</t>
  </si>
  <si>
    <t>Nizhny Novgorod</t>
  </si>
  <si>
    <t>Institute of Applied Physics of the Russian Academy of Sciences</t>
  </si>
  <si>
    <t>Zverev V.A.</t>
  </si>
  <si>
    <t>Modal time reversal of waves for shallow-water sea</t>
  </si>
  <si>
    <t>10.1134/S1063771009010096</t>
  </si>
  <si>
    <t>2-s2.0-58149512196</t>
  </si>
  <si>
    <t>Ministerio de Educaci√≥n Superior, Ciencia y Tecnolog√≠a, Rep√∫blica Dominicana</t>
  </si>
  <si>
    <t>20801/07/I-LG</t>
  </si>
  <si>
    <t>MESCYT</t>
  </si>
  <si>
    <t>['standard deviation', 'square error', 'situ data', 'retrieve lst', 'results show', 'producing lst', 'operational algorithm', 'modtran 4', 'modis data', 'main purpose', 'lst product', 'france ),', 'evaluated using', 'different surfaces', 'another algorithm', 'algorithm proposed', '9 k', '7 k', '5 k', '3 k', '0 code']</t>
  </si>
  <si>
    <t>Land surface temperature (LST) | Meteosat Second Generation (MSG) | Moderate Resolution Imaging Spectroradiometer (MODIS) | Spinning Enhanced Visible and Infrared Imager (SEVIRI) | Split window (SW)</t>
  </si>
  <si>
    <t>The main purpose of this letter is to give an operational algorithm for retrieving the land surface temperature (LST) using the Spinning Enhanced Visible and Infrared Imager data onboard the Meteosat Second Generation (MSG2) satellite. The algorithm is a split-window method using the two thermal infrared channels IR10.8 and IR12.0. The MODTRAN 4.0 code was used to obtain numerical coefficients of the algorithm proposed. The results show that for viewing angles lower than 50$^{\circ}$ the algorithm is capable of producing LST with a standard deviation of 0.7 K and a root-mean-square error (rmse) of 1.3 K. The algorithm has been applied to a series of MSG2 images obtained from an MSG antenna system installed at the Imaging Processing Laboratory (IPL) in the University of Valencia, Valencia, Spain. The LST product has been evaluated using the in situ data from the European Space Agency (ESA) field campaign named CarboEurope, FLEx and Sentinel-2 (CEFLES2) carried out in 2007 in Bordeaux (France), and using the official LST MODIS product and another algorithm to retrieve LST from the MODIS data. This evaluation has been applied over different surfaces and under different viewing angles. The results show an rmse of 1.9 K for the in situ data, 1.5 K for the official LST MODIS product, and 0.7 K compared with that of the MODIS LST algorithm. ¬© 2006 IEEE.</t>
  </si>
  <si>
    <t>122-126</t>
  </si>
  <si>
    <t>60002644;60002644</t>
  </si>
  <si>
    <t>25928312600;55939316400</t>
  </si>
  <si>
    <t>Atitar, Mariam;Sobrino, Jos√© Antonio</t>
  </si>
  <si>
    <t>Valencia</t>
  </si>
  <si>
    <t>Universitat de Val√®ncia</t>
  </si>
  <si>
    <t>Atitar M.</t>
  </si>
  <si>
    <t>A split-window algorithm for estimating LST from meteosat 9 data: Test and comparison with in situ data and MODIS LSTs</t>
  </si>
  <si>
    <t>10.1109/LGRS.2008.2006410</t>
  </si>
  <si>
    <t>2-s2.0-58149520128</t>
  </si>
  <si>
    <t>['presented together', 'integrated circuit', 'experimental data']</t>
  </si>
  <si>
    <t>Antennas | Passive modulated backscatter | Power reflection | RF identification (RFID) | Tags | Transponders</t>
  </si>
  <si>
    <t>In this paper, an indirect noninvasive method for measuring input impedance and the variations in the assembly of the interconnect and packaging between antenna and the integrated circuit (IC) effects of passive radio frequency identification (RFID) transponder (tags) antennas is presented. The analysis of different RFID tags is presented together with the experimental data. ¬© 2006 IEEE.</t>
  </si>
  <si>
    <t>60015543;60015543;60015543</t>
  </si>
  <si>
    <t>14062263500;56284566300;7003919767</t>
  </si>
  <si>
    <t>Mats, Leonid;Cain, J. T.;Mickle, Marlin H.</t>
  </si>
  <si>
    <t>Pittsburgh</t>
  </si>
  <si>
    <t>University of Pittsburgh</t>
  </si>
  <si>
    <t>Mats L.</t>
  </si>
  <si>
    <t>The in-situ technique for measuring input impedance and connection effects of RFID tag antenna</t>
  </si>
  <si>
    <t>10.1109/TASE.2008.917082</t>
  </si>
  <si>
    <t>2-s2.0-58149521981</t>
  </si>
  <si>
    <t>['time knowledge', 'time algorithm', 'test maneuvers', 'slip angle', 'rollover prevention', 'road characteristics', 'paper develops', 'optical sensors', 'including two', 'experimental tests', 'developed system', 'developed algorithm', 'based estimation', 'algorithm utilizes']</t>
  </si>
  <si>
    <t>Bank angle estimation | Friction estimation | Slip angle estimation | Stability control | Vehicle dynamics</t>
  </si>
  <si>
    <t>Real-time knowledge of the slip angle in a vehicle is useful in many active vehicle safety applications, including yaw stability control, rollover prevention, and lane departure avoidance. Sensors to measure slip angle, including two-antenna GPS systems and optical sensors, are too expensive for ordinary automotive applications. This paper develops a real-time algorithm for estimation of slip angle using inexpensive sensors normally available for yaw stability control applications. The algorithm utilizes a combination of model-based estimation and kinematics-based estimation. Compared with previously published results on slip angle estimation, this present paper compensates for the presence of road bank angle and variations in tire-road characteristics. The developed algorithm is evaluated through experimental tests on a Volvo XC90 sport utility vehicle. Detailed experimental results show that the developed system can reliably estimate slip angle for a variety of test maneuvers. ¬© 2008 IEEE.</t>
  </si>
  <si>
    <t>78-88</t>
  </si>
  <si>
    <t>IEEE Transactions on Control Systems Technology</t>
  </si>
  <si>
    <t>100360971;60029445;100356112;100360971</t>
  </si>
  <si>
    <t>6506049314;7005055280;16177223000;7101685480</t>
  </si>
  <si>
    <t>Piyabongkarn, Damrongrit;Rajamani, Rajesh;Grogg, John A.;Lew, Jae Y.</t>
  </si>
  <si>
    <t>United States;United States;United States</t>
  </si>
  <si>
    <t>Minneapolis;Eden Prairie;Marshall</t>
  </si>
  <si>
    <t>University of Minnesota Twin Cities;Eaton Corporation;Eaton Corporation</t>
  </si>
  <si>
    <t>60029445;100360971;100356112</t>
  </si>
  <si>
    <t>Piyabongkarn D.</t>
  </si>
  <si>
    <t>Development and experimental evaluation of a slip angle estimator for vehicle stability control</t>
  </si>
  <si>
    <t>10.1109/TCST.2008.922503</t>
  </si>
  <si>
    <t>2-s2.0-58249085812</t>
  </si>
  <si>
    <t>['triantennary glycans', 'traditional techniques', 'specific derivatization', 'sialic acidswere', 'predominantly man5glcnac2', 'ms techniques', 'mannose glycans', 'major carbohydrates', 'mainly branched', 'glycans released', 'glcnac residues', 'branching pattern', 'also found', '6 linkage']</t>
  </si>
  <si>
    <t>Electrospray | Immunoglobulin G | Isomer differentiation | N-glycans | Negative ion</t>
  </si>
  <si>
    <t>Structures of N-glycans released from rat CEACAM1 expressed in human embryonic kidney cells were determined by MALDI and negative ion nanospray MS/MS techniques. The major carbohydrates were bi-, tri- and tetra-antennary complex glycans with and without sialic acid, fucose and bisecting GlcNAc residues. High-mannose glycans, predominantly Man5GlcNAc2, were also found. The negative ion fragmentation technique easily identified the branching pattern of the triantennary glycans (mainly branched on the 6-antenna) and the presence of 'bisecting' GlcNAc residues (attached to the 4-position of the core mannose), features that are difficult to determine by traditional techniques. Sialic acidswere in both Œ±2-3 and Œ±2-6 linkage as determined by MALDI-TOFMS following linkage-specific derivatization. Copyright ¬© 2008 John Wiley &amp; Sons, Ltd.</t>
  </si>
  <si>
    <t>50-60</t>
  </si>
  <si>
    <t>Journal of Mass Spectrometry</t>
  </si>
  <si>
    <t>60002634;60002634;60002634</t>
  </si>
  <si>
    <t>7202064593;18436203400;7006400837</t>
  </si>
  <si>
    <t>Harvey, David J.;Baruah, Kavitha;Scanlan, Christopher N.</t>
  </si>
  <si>
    <t>Oxford</t>
  </si>
  <si>
    <t>University of Oxford Medical Sciences Division</t>
  </si>
  <si>
    <t>Harvey D.J.</t>
  </si>
  <si>
    <t>Application of negative ion MS/MS to the identification of N-glycans released from carcinoembryonic antigen cell adhesion molecule 1 (CEACAM1)</t>
  </si>
  <si>
    <t>10.1002/jms.1470</t>
  </si>
  <si>
    <t>2-s2.0-58249104048</t>
  </si>
  <si>
    <t>['simple antenna', 'portable antennas', 'low voltage', 'like discharge', 'initial glow', 'frequency bands', 'feasibility study', 'captured signals', 'arc source', 'arc process', 'alternative method']</t>
  </si>
  <si>
    <t>Arc | Electromagnetic radiation | Loop antenna | Spark | Stick antenna</t>
  </si>
  <si>
    <t>A feasibility study of utilizing radiated electromagnetic energy from spark/arc source as a means of detecting arcing faults is conducted using two types of simple antenna, stick and loop. From the investigation, it is concluded that arc/spark of low voltage can be detected by portable antennas with frequency bands of low amplitude modulation and megahertz as an alternative method to the conventional arcing detection methods and their apparatus. In addition, each of the first two phases of arc process, initial glow-like discharge and transient arc development, is distinguished by the respective inception time and radiation spectral content of the captured signals by the antennas. ¬© 2008 IEEE.</t>
  </si>
  <si>
    <t>416-423</t>
  </si>
  <si>
    <t>IEEE Transactions on Power Delivery</t>
  </si>
  <si>
    <t>Kim, Charles J.</t>
  </si>
  <si>
    <t>Washington, D.C.</t>
  </si>
  <si>
    <t>Howard University</t>
  </si>
  <si>
    <t>Kim C.</t>
  </si>
  <si>
    <t>Electromagnetic radiation behavior of low-voltage arcing fault</t>
  </si>
  <si>
    <t>10.1109/TPWRD.2008.2002873</t>
  </si>
  <si>
    <t>2-s2.0-58249126431</t>
  </si>
  <si>
    <t>['significant factor', 'several points', 'resonance effects', 'radio frequencies', 'protect workers', 'paper studies', 'human brain', 'drastically reduced', 'domain technique', 'difference time', 'also shown']</t>
  </si>
  <si>
    <t>Finite-difference time domain (FDTD) | Geophysical measurement techniques | Ground penetrating radar | Human brain | Humans | Magnetic heads | Materials | Mathematical model | Power lines | Protective hood | Radio frequency</t>
  </si>
  <si>
    <t>This paper studies the effect of the conducting hoods used to protect workers from the exposure to high-voltage power frequency and high-frequency communication electromagnetic fields. The finite-difference time-domain technique is employed to solve for the electric-field strength inside a human head model filled with biological material representing the human brain. By evaluating the field at several points and comparing the results with and without the hood, it is shown that at some spots in the head, the field is higher by a significant factor when the hood is present. It is also shown that with the presence of a see-through screen, the field intensity inside the head can be drastically reduced by eliminating the resonance effects. Following our analysis, a general safety guideline can be prescribed and used by the workers when exposed to a broad frequency range spanning from extremely low frequencies to the radio frequencies. The method also enables investigations on how to design a hood that is most suitable for a given frequency spectrum. ¬© 2008 IEEE.</t>
  </si>
  <si>
    <t>111-117</t>
  </si>
  <si>
    <t>60011073;60011073</t>
  </si>
  <si>
    <t>6603614143;6701798691</t>
  </si>
  <si>
    <t>Zunoubi, Mohammad R.;Kalhor, Hassan A.</t>
  </si>
  <si>
    <t>New Paltz</t>
  </si>
  <si>
    <t>SUNY New Paltz</t>
  </si>
  <si>
    <t>Zunoubi M.R.</t>
  </si>
  <si>
    <t>Analysis of protective hoods near high-voltage power lines with installed communication antennas</t>
  </si>
  <si>
    <t>10.1109/TPWRD.2008.2005678</t>
  </si>
  <si>
    <t>2-s2.0-58249129420</t>
  </si>
  <si>
    <t>['wave due', 'various gas', 'simulator based', 'insulators constituting', 'insulated switchgears', 'gis ).', 'frequency couplers', 'domain method', 'difference time']</t>
  </si>
  <si>
    <t>Analytical models | Conductors | Couplers | Finite difference methods | Finite-difference time-domain (FDTD) method | Gas-insulated switchgear (GIS) | Geographic information systems | Insulators | Partial discharge (PD) | Partial discharges | Ultra-high frequency (UHF) method</t>
  </si>
  <si>
    <t>It takes a lot of trouble to measure and calibrate the sensitivity of ultra-high-frequency couplers which are set in various gas-insulated switchgears (GIS). This paper is related to the approach of calculating the attenuation of the electromagnetic (EM) wave due to the partial discharge propagating through insulators constituting a GIS. The use of a simulator based on the finite-difference time-domain method for analyzing the three-dimensional transient EM fields shows the degree of precision of the modeling descriptions employed and their ability to confirm experimental results. ¬© 2008 IEEE.</t>
  </si>
  <si>
    <t>153-159</t>
  </si>
  <si>
    <t>60018735;60018735;60018735</t>
  </si>
  <si>
    <t>7402635696;56112852400;7202130704</t>
  </si>
  <si>
    <t>Hoshino, Toshibiro;Maruyama, Shiro;Sakakibara, Takaaki</t>
  </si>
  <si>
    <t>Toshiba Corporation</t>
  </si>
  <si>
    <t>Hoshino T.</t>
  </si>
  <si>
    <t>Simulation of propagating electromagnetic wave due to partial discharge in GIS using FDTD</t>
  </si>
  <si>
    <t>10.1109/TPWRD.2008.2008474</t>
  </si>
  <si>
    <t>2-s2.0-58249130039</t>
  </si>
  <si>
    <t>['v ),', 'training factors', 'threshold voltage', 'systematic modeling', 'subthreshold swing', 'structured mosfet', 'significantly influenced', 'rights reserved', 'process parameters', 'prediction performance', 'prediction model', 'normalization factor', 'membership function', 'g ).', 'either v', 'decade ),', 'considerably affected', 'better predictions', 'anfis model', 'anfis ).']</t>
  </si>
  <si>
    <t>Adaptive network fuzzy inference system | Charging damage | Metal-oxide-semiconductor field-effect transistors | Plasma</t>
  </si>
  <si>
    <t>A prediction model of plasma-induced charging damage is presented. The model was constructed using adaptive network fuzzy inference system (ANFIS). The prediction performance of ANFIS model was optimized as a function of training factors, including a step-size, a normalization factor, and type of membership function. Charging damage data were obtained from antenna-structured MOSFET with the variations in process parameters. For a systematic modeling, the experiment was characterized by means of a face-centered Box Wilson experiment. Electrical properties modeled include a threshold voltage (V), a subthreshold swing (S), and a transconductance (G). Both S and G were found to be considerably affected by the normalization factor. For the variations in the type of membership function, either V or S was the most significantly influenced. The optimized root mean square errors are about 0.041 (V), 5.040 (mV/decade), and 12.311 (√ó10-6/Œ©), respectively. Better predictions were demonstrated against statistical regression models and the improvements were even more than 15% for V and S models. ¬© 2008 Elsevier Ltd. All rights reserved.</t>
  </si>
  <si>
    <t>6570-6573</t>
  </si>
  <si>
    <t>3 PART 2</t>
  </si>
  <si>
    <t>60027884;60027884;60005273</t>
  </si>
  <si>
    <t>7501563018;36865680100;56124210800</t>
  </si>
  <si>
    <t>Kim, Byungwhan;Kwon, Hee Ju;Choi, Seongjin</t>
  </si>
  <si>
    <t>South Korea;South Korea</t>
  </si>
  <si>
    <t>Seoul;Seoul</t>
  </si>
  <si>
    <t>Sejong University;Korea University</t>
  </si>
  <si>
    <t>60027884;60005273</t>
  </si>
  <si>
    <t>Kim B.</t>
  </si>
  <si>
    <t>Use of adaptive network fuzzy inference system to predict plasma charging damage on electrical MOSFET properties</t>
  </si>
  <si>
    <t>S0957417408004983</t>
  </si>
  <si>
    <t>10.1016/j.eswa.2008.07.034</t>
  </si>
  <si>
    <t>2-s2.0-58349094924</t>
  </si>
  <si>
    <t>Universidad Complutense de Madrid</t>
  </si>
  <si>
    <t>TEC2006-1882</t>
  </si>
  <si>
    <t>UCM</t>
  </si>
  <si>
    <t>['simulate numerically', 'rights reserved', 'practical guidelines', 'optical parameters', 'infrared frequencies', 'frequency response', 'coupled detectors', 'bowtie antennas']</t>
  </si>
  <si>
    <t>Antenna-coupled detectors | Infrared detectors | Material dispersion | Nanophotonics</t>
  </si>
  <si>
    <t>In this paper the optical parameters at infrared frequencies of metallic thin films were obtained experimentally using a variable angle spectroscopic ellipsometer and used to simulate numerically the frequency response of antennas and antenna-coupled detectors at infrared frequencies (5-15 Œºm). The simulation results agree with previously published data and practical guidelines are presented for the design and fabrication of dipole and bowtie antennas at infrared frequencies. ¬© 2008 Elsevier B.V. All rights reserved.</t>
  </si>
  <si>
    <t>48-51</t>
  </si>
  <si>
    <t>Infrared Physics and Technology</t>
  </si>
  <si>
    <t>60025512;60027282;60025512;60022144;60022144</t>
  </si>
  <si>
    <t>36632322000;7007155487;36835475000;14832697300;7006366203</t>
  </si>
  <si>
    <t>Gonz√°lez, Francisco Javier;Alda, Javier;Sim√≥n, Jorge;Ginn, James;Boreman, Glenn</t>
  </si>
  <si>
    <t>Spain;Mexico;United States</t>
  </si>
  <si>
    <t>Madrid;San Luis Potosi;Orlando</t>
  </si>
  <si>
    <t>Universidad Complutense de Madrid;Instituto de Investigacion en Comunicacion Optica;University of Central Florida</t>
  </si>
  <si>
    <t>60027282;60025512;60022144</t>
  </si>
  <si>
    <t>Gonz√°lez F.</t>
  </si>
  <si>
    <t>The effect of metal dispersion on the resonance of antennas at infrared frequencies</t>
  </si>
  <si>
    <t>S1350449508000649</t>
  </si>
  <si>
    <t>10.1016/j.infrared.2008.12.002</t>
  </si>
  <si>
    <t>2-s2.0-58349097892</t>
  </si>
  <si>
    <t>['various tools', 'technology include', 'technology distributed', 'substantially strengthen', 'stockpile distribution', 'site investigation', 'scale modifications', 'satellite images', 'rights reserved', 'research adopts', 'require large', 'register data', 'overall monitoring', 'monitoring stations', 'manage disasters', 'interpretation given', 'international standards', 'integrated via', 'grids designed', 'grid computing', 'facilitate tasks', 'existing systems', 'existing database', 'efficiency triggered', 'distributed data', 'disaster monitoring', 'different purposes', 'different organizations', 'delivery routes', 'data collected', 'application grid', 'airscape images', 'aerial photos', 'added applications', 'academic units']</t>
  </si>
  <si>
    <t>Disaster monitoring | Grid | Remote sensing</t>
  </si>
  <si>
    <t>Nowadays, the administration and execution of disaster monitoring in Taiwan are able to achieve the goal of overall monitoring with the assistance of various tools and technology distributed in different organizations. Examples of information and technology include the data collected by monitoring stations, existing database and spatial data warehouse, precipitation information provided by the Central Weather Bureau (CWB), results of site investigation, Remotely Piloted Vehicle (RPV) airscape images, aerial photos, satellite images, and etc. Therefore, in order to facilitate tasks of disaster monitoring, heterogeneous data needs to be integrated via a consistent communication interface. The use of grids was proposed to solve the problems in heterogeneity, distribution, and efficiency triggered by networking. Information worth sharing is uploaded to a platform which can publish and register data and control the flow of information; users then access the platform to search and fetch valuable information and value-added applications. On the platform, all of the heterogeneous and distributed data is encrypted, decrypted, monitored, and hence interchangeable according to international standards. Because the employment of grid computing does not require large-scale modifications of existing systems, grids designed for different purposes are being developed. Our research adopts the emerging grid technology to create a grid-based disaster management mechanism. Taking disaster relief distribution as an example, we optimize the stockpile distribution and delivery routes by utilizing Sensor GRID and Application GRID and by combining the interpretation given by real-time traffic information systems. Our study will further the government's abilities to manage disasters, and substantially strengthen the cooperation and communication between the government and academic units. ¬© 2008 Elsevier Ltd. All rights reserved.</t>
  </si>
  <si>
    <t>5784-5792</t>
  </si>
  <si>
    <t>60004879;60004879;60004879;60101458;60101458</t>
  </si>
  <si>
    <t>52963402600;7405439560;8690206800;24481566200;36942475200</t>
  </si>
  <si>
    <t>Fang, Yao Min;Lee, Bing Jean;Chou, Tien Yin;Lin, Yu I.;Lien, Jung Chi</t>
  </si>
  <si>
    <t>Taiwan;Taiwan</t>
  </si>
  <si>
    <t>Nan-Tou;Taichung</t>
  </si>
  <si>
    <t>Soil and Water Conservation Bureau, Taiwan;Feng Chia University</t>
  </si>
  <si>
    <t>60101458;60004879</t>
  </si>
  <si>
    <t>Fang Y.</t>
  </si>
  <si>
    <t>The implementation of SOA within grid structure for disaster monitoring</t>
  </si>
  <si>
    <t>S0957417408003461</t>
  </si>
  <si>
    <t>10.1016/j.eswa.2008.06.091</t>
  </si>
  <si>
    <t>2-s2.0-58349102917</t>
  </si>
  <si>
    <t>['upper bands', 'umts penta', 'umts operation', 'talk condition', 'standby condition', 'small volume', 'proposed pifa', 'practical applications', 'pifa occupies', 'open state', 'obtained results', 'obtained lower', 'mobile phone', 'f antennas', 'cover gsm850', 'cover gsm1800', 'coupling feed', 'close state', 'band operation', 'also generate', '900 operation', '2293 mhz', '1080 mhz', '1 vswr', '1 cm3']</t>
  </si>
  <si>
    <t>Coupled-fed | Folder-type mobile phone | Internal mobile phone antenna | Penta-band operation | PIFA (planar inverted-F antenna)</t>
  </si>
  <si>
    <t>A small-size planar inverted-F antennas (PIFA) for penta-band operation in the folder-type mobile phone is presented. The PIFA occupies a small volume of 2.1 cm3 only. Instead of using the conventional direct contact feed, the proposed PIFA uses a coupling feed, which allows the antenna in its open state or talk condition to generate a dual-resonance lower band of bandwidth 300 MHz (780-1080 MHz, 3:1 VSWR or 6-dB return loss) to cover GSM850/900 operation. In addition, the PIFA can also generate a very wide upper band of band-width 925 MHz (1368-2293 MHz) to cover GSM1800/1900/UMTS operation. When the mobile phone is in its close state or standby condition, the obtained lower and upper bands can still cover GSM850/900/1800/ 1900/UMTS penta-band operation with impedance matching better than 6:1 VSWR or 3-dB return loss, which is acceptable for the mobile phone in standby condition for practical applications. Details of the proposed PIFA and the obtained results are presented. ¬© 2008 Wiley Periodicals, Inc.</t>
  </si>
  <si>
    <t>18-23</t>
  </si>
  <si>
    <t>Microwave and Optical Technology Letters</t>
  </si>
  <si>
    <t>60011357;60011357;60006834</t>
  </si>
  <si>
    <t>35072538100;35460663000;7004026337</t>
  </si>
  <si>
    <t>Chang, Chih Hua;Wong, Kin Lu;Row, Jeen Sheen</t>
  </si>
  <si>
    <t>Kaohsiung;Changhua</t>
  </si>
  <si>
    <t>National Sun Yat-Sen University;National Changhua University of Education</t>
  </si>
  <si>
    <t>60011357;60006834</t>
  </si>
  <si>
    <t>Chang C.</t>
  </si>
  <si>
    <t>Coupled-fed small-size PIFA for penta-band folder-type mobile phone application</t>
  </si>
  <si>
    <t>10.1002/mop.23980</t>
  </si>
  <si>
    <t>2-s2.0-58449084959</t>
  </si>
  <si>
    <t>['nonsymmetric u', 'new aperture', 'letter presents', 'ground plane', 'good agreement', 'experimental results', '7 db', '6 ghz', '47 %).', '22 ghz']</t>
  </si>
  <si>
    <t>Aperture coupled microstrip antenna | Microstrip antenna | Ultra wideband antenna</t>
  </si>
  <si>
    <t>This letter presents a new aperture, coupled microstrip antenna with a nonsymmetric U-shaped feed line and two rectangular slots on the ground plane. Simulation results show that the antenna has VSWR &lt;2 from 10.5 to 22 GHz and the simulated gain bandwidth (above 7 dB) of the antenna is 6.6 GHz (47%). Good agreement is obtained between simulation and experimental results. ¬© 2008 Wiley Periodicals, Inc.</t>
  </si>
  <si>
    <t>259-260</t>
  </si>
  <si>
    <t>60027682;60022927;60027682</t>
  </si>
  <si>
    <t>24824295400;6602633301;55911185700</t>
  </si>
  <si>
    <t>Ghassemi, N.;Rashed-Mohassel, J.;Neshati, M. H.</t>
  </si>
  <si>
    <t>Iran;Iran</t>
  </si>
  <si>
    <t>Zahedan;Tehran</t>
  </si>
  <si>
    <t>University of Sistan and Baluchestan;University of Tehran</t>
  </si>
  <si>
    <t>60027682;60022927</t>
  </si>
  <si>
    <t>Ghassemi N.</t>
  </si>
  <si>
    <t>A new ultra wideband aperture coupled microstrip antenna</t>
  </si>
  <si>
    <t>10.1002/mop.24004</t>
  </si>
  <si>
    <t>2-s2.0-58449088767</t>
  </si>
  <si>
    <t>['wwan operation', 'without meandering', 'umts wwan', 'top portion', 'still occupy', 'small volume', 'proposed antenna', 'mobile phone', 'metal pattern', 'hence promising', 'embedded camera', 'covering gsm850', 'compact integration', 'antenna comprises', 'adjacent portions', '5 cm3', '2000 mhz']</t>
  </si>
  <si>
    <t>Ceramic chip antennas | Internal mobile phone antennas | Penta-band operation | WWAN antennas</t>
  </si>
  <si>
    <t>A promising compact ceramic chip antenna capable of generating two wide operating bands at about 900 and 2000 MHz for covering GSM850/900/1800/1900/UMTS WWAN (wireless wide area network) operation is presented. The antenna comprises a ceramic chip base of high relative permittivity 40 and small volume 2.5 √ó 5 √ó 40 mm3 (0.5 cm3) and a simple metal pattern embedded therein. The metal pattern is of an asymmetric T-shape with two different simple radiating arms; no meandering in the metal pattern is used, which is different from the meandered-type metal pattern used in conventional chip antennas. Without meandering in the metal pattern, the possible large coupling between the adjacent portions in the metal pattern can be avoided. Large operating bandwidths are hence promising to be achieved. Also, without meandering in the metal pattern, the proposed chip antenna can still occupy a small volume for WWAN operation. The small volume allows it easy for the proposed antenna to incorporate the possible electronic elements such as the speaker and the lens of the embedded camera at the top portion of the system circuit board of the mobile phone to achieve a compact integration. Details of the proposed ceramic chip antenna are presented and studied. ¬© 2008 Wiley Periodicals, Inc.</t>
  </si>
  <si>
    <t>103-110</t>
  </si>
  <si>
    <t>60011357;60011357</t>
  </si>
  <si>
    <t>15757809000;35460663000</t>
  </si>
  <si>
    <t>Hsu, Ming Ren;Wong, Kin Lu</t>
  </si>
  <si>
    <t>Kaohsiung</t>
  </si>
  <si>
    <t>National Sun Yat-Sen University</t>
  </si>
  <si>
    <t>Hsu M.</t>
  </si>
  <si>
    <t>WWAN ceramic chip antenna for mobile phone application</t>
  </si>
  <si>
    <t>10.1002/mop.24020</t>
  </si>
  <si>
    <t>2-s2.0-58449089824</t>
  </si>
  <si>
    <t>['space enough', 'provides diversity', 'proposed pre', 'processing schemes', 'processing scheme', 'processing approach', 'new pre', 'ms receiver', 'mobile station', 'mimo scheme', 'low complexity', 'like mimo', 'best performance', 'beam forming', 'base station', 'also shown', 'accommodate n']</t>
  </si>
  <si>
    <t>In this paper we present and evaluate a new pre-processing scheme for Multiple Input Multiple Output (MIMO) channels. Its performance is compared with other MIMO schemes proposed for the downlink of Wideband-Code Division Multiple Access (W-CDMA) systems, namely a variation of the Beam Forming (BF), entitled Beam-Selective Transmit Diversity (BSTD) or post-processing schemes, such as the Alamouti-like MIMO or the Vertical Bell Laboratories Layered Space-Time (V-BLAST) MIMO scheme. It is assumed that the Base Station (BS) has M ‚â• 2 transmit antennas and the Mobile Station (MS) receiver has space enough to accommodate N = 2 uncorrelated receive antennas. It is shown that the proposed pre-processing scheme allows receivers with very low complexity, contrarily to the case where a post-processing approach is followed, simplifying the MS receiver. Therefore, the proposed M √ó N MIMO pre-processing scheme can be seen as an alternative to post-processing schemes. It is also shown that the pre-processing scheme for MIMO channels tends to achieve the best performance in most scenarios, being followed by the BSTD, which allows interference cancellation and provides diversity. Copyright ¬© 2007 John Wiley &amp; Sons, Ltd.</t>
  </si>
  <si>
    <t>107-121</t>
  </si>
  <si>
    <t>1124318X</t>
  </si>
  <si>
    <t>European Transactions on Telecommunications</t>
  </si>
  <si>
    <t>60017375;60017375-60027922;60104136</t>
  </si>
  <si>
    <t>7402847785;35498158500;6701511111</t>
  </si>
  <si>
    <t>Da Silva, M√°rio Marques;Correia, Am√©rico M.C.;Dinis, Rui</t>
  </si>
  <si>
    <t>Portugal;Portugal;Portugal</t>
  </si>
  <si>
    <t>Lisbon;Lisbon;Lisboa</t>
  </si>
  <si>
    <t>Instituto de Sistemas e Rob√≥tica;Associacao para o Desenvolvimento das Telecomunicacoes e Tecnicas de Informatica;Instituto de Telecomunicacoes</t>
  </si>
  <si>
    <t>60104136;60027922;60017375</t>
  </si>
  <si>
    <t>Da Silva M.M.</t>
  </si>
  <si>
    <t>On transmission techniques for multi-antenna W-CDMA systems</t>
  </si>
  <si>
    <t>10.1002/ett.1252</t>
  </si>
  <si>
    <t>2-s2.0-58449093432</t>
  </si>
  <si>
    <t>['slant strip', 'radiation pattern', 'multiple modes', 'first iteration', 'different planes', 'current distribution', 'coinciding well', 'boresight gain', 'also presented', '83 ghz', '45 ghz', '10 db']</t>
  </si>
  <si>
    <t>Compact patch antenna | Dual band WLAN | Fractal | Sierpinski-like</t>
  </si>
  <si>
    <t>A Sierpinski-like fractal patch antenna with a slant strip in the first iteration is proposed in this article. The parameters of this kind of antenna are analyzed and optimized for dual WLAN application. The added slant strip provides simple probe feeding for compactness and also helps bandwidth enhancement due to multiple modes, which can be evident from current distribution. Measured return loss below -10 dB is from 2.38-2.45 GHz and 5.17-5.83 GHz, coinciding well with dual band WLAN standard. The boresight gain and radiation pattern in different planes are also presented. ¬© 2008 Wiley Periodicals, Inc.</t>
  </si>
  <si>
    <t>36-40</t>
  </si>
  <si>
    <t>60117981;60105168;60117981;60117981-60002014</t>
  </si>
  <si>
    <t>35968247600;25961080200;25960854400;36048024500</t>
  </si>
  <si>
    <t>Hui, Li;Salman, Khan;Jingxian, Liu;Sailing, He</t>
  </si>
  <si>
    <t>China;Pakistan;Sweden</t>
  </si>
  <si>
    <t>Hangzhou;Lahore;Stockholm</t>
  </si>
  <si>
    <t>State Key Laboratory of Modern Optical Instrumentation;COMSATS Institute of Information Technology Lahore;The Royal Institute of Technology (KTH)</t>
  </si>
  <si>
    <t>60117981;60105168;60002014</t>
  </si>
  <si>
    <t>Hui L.</t>
  </si>
  <si>
    <t>Parametric analysis of sierpinski-like fractal patch antenna for compact and dual band WLAN applications</t>
  </si>
  <si>
    <t>10.1002/mop.23974</t>
  </si>
  <si>
    <t>2-s2.0-58449093741</t>
  </si>
  <si>
    <t>['parasitic arm', 'operation band', 'fr4 substrate', 'easily printed', 'antenna occupies', 'antenna consists', '360 mhz', '1 vswr', '0 dbi']</t>
  </si>
  <si>
    <t>Antenna | Broadband antenna | Compact antenna | DTV | Planar antenna</t>
  </si>
  <si>
    <t>A novel compact broadband planar antenna for digital television signal reception is presented. The antenna consists of a folded radiating patch and a parasitic arm, which are easily printed on an FR4 substrate. The antenna occupies an area of only 70 √ó 42 mm2, while it covers a bandwidth (3:1 VSWR) of 360 MHz (460-820 MHz). Moreover, it has dipole-like radiation patterns within its operation band with gain values larger than 0 dBi. ¬©2008 Wiley Periodicals, Inc.</t>
  </si>
  <si>
    <t>239-242</t>
  </si>
  <si>
    <t>60024542;60024542</t>
  </si>
  <si>
    <t>24503009100;55554965100</t>
  </si>
  <si>
    <t>Hanqing, Ma;Chu, Qing Xin</t>
  </si>
  <si>
    <t>South China University of Technology</t>
  </si>
  <si>
    <t>Hanqing M.</t>
  </si>
  <si>
    <t>Compact broadband planar antenna for DVB-H applications</t>
  </si>
  <si>
    <t>10.1002/mop.24024</t>
  </si>
  <si>
    <t>2-s2.0-58449094893</t>
  </si>
  <si>
    <t>['whole band', 'srt ).', 'radio observatory', 'periodic dipole', 'monitoring system', 'gain higher', 'finally tested', 'currently involved', 'article describes', 'anechoic chamber', 'actually free', '5 ghz', '13 dbi', '11 dbi']</t>
  </si>
  <si>
    <t>Anechoic chamber | Log periodic dipole antenna | Radio astronomy | Radio frequency interference</t>
  </si>
  <si>
    <t>The Italian National Institute for Astrophysics (INAF) is currently involved in the construction of the Sardinia Radio Telescope (SRT). The radio observatory will be equipped with an accurate and sensitive Radio Frequency Interference (RFI) monitoring system, aimed to control if the radio bands allocated to the Radio Astronomy Service are actually free of interferences. This article describes a Log-Periodic Dipole-Antenna (LPDA) designed for such a system, operating with very high-performance in L-band and S-band. The LPDA, consisting of 38-elements, achieves a gain higher than 11 dBi with peaks up to 13 dBi and good impedance match in the whole band of interest: 1.2-2.5 GHz. The antenna was designed, manufactured, and finally tested in an anechoic chamber; the results for each step will be described in this article. ¬© 2008 Wiley Periodicals, Inc.</t>
  </si>
  <si>
    <t>60083755;60083755;60083755;60002324</t>
  </si>
  <si>
    <t>7005617252;25960938300;16417976600;7801369746</t>
  </si>
  <si>
    <t>Bolli, Pietro;Messina, Filippo;Pisanu, Tonino;Riminesi, Cristiano</t>
  </si>
  <si>
    <t>Italy;Italy</t>
  </si>
  <si>
    <t>Capoterra;Florence</t>
  </si>
  <si>
    <t>Osservatorio Astronomico di Cagliari;Istituto Di Fisica Applicata Nello Carrara</t>
  </si>
  <si>
    <t>60083755;60002324</t>
  </si>
  <si>
    <t>Bolli P.</t>
  </si>
  <si>
    <t>A high-performance log-periodic dipole-antenna for radio frequency interference monitoring system at the sardinia radio telescope</t>
  </si>
  <si>
    <t>10.1002/mop.23997</t>
  </si>
  <si>
    <t>2-s2.0-58449094894</t>
  </si>
  <si>
    <t>['two lines', 'two elements', 'small size', 'radiation efficiency', 'proposed antenna', 'lc resonator', 'inductive element', 'good performance', 'fabricated antenna', 'design correctness', 'combined system', 'capacitive element', 'antenna structure', '6 dbi', '04 ghz']</t>
  </si>
  <si>
    <t>Capacitive loading | Electrically small antenna | Equivalent circuit | High efficiency and gain | Loop antenna</t>
  </si>
  <si>
    <t>In this article, an electrically small loop antenna using capacitive loading is proposed. The loop antenna acts as an inductive element and the gap between two lines of SRR in the ground plane acts as a capacitive element; hence the combined system with these two elements is operated as a LC resonator. The equivalent circuit model of the antenna structure is applied to analyze and qualify the design correctness. Although the proposed antenna has a very small size, it shows a good performance. The measured maximum gain and radiation efficiency of the fabricated antenna at the frequency of 2.04 GHz are 3.6 dBi and. 81.02%, respectively. ¬© 2008 Wiley Periodicals, Inc.</t>
  </si>
  <si>
    <t>201-204</t>
  </si>
  <si>
    <t>60017818;60017818;60017818;60017818</t>
  </si>
  <si>
    <t>24329797600;36065720100;56981386600;7501482975</t>
  </si>
  <si>
    <t>Kim, Joong Kwan;Kim, Yong Jin;Kim, Ho Yong;Lee, Hong Min</t>
  </si>
  <si>
    <t>Suwon</t>
  </si>
  <si>
    <t>Kyonggi University</t>
  </si>
  <si>
    <t>Kim J.</t>
  </si>
  <si>
    <t>Efficient electrically small loop antenna using SRR structure on the ground plane</t>
  </si>
  <si>
    <t>10.1002/mop.24016</t>
  </si>
  <si>
    <t>2-s2.0-58449095900</t>
  </si>
  <si>
    <t>['vswr less', 'proposed antenna', 'novel cpw', 'notched ground', 'impedance bandwidth']</t>
  </si>
  <si>
    <t>Notched ground | Planar antenna | Ultra wide band (UWB)</t>
  </si>
  <si>
    <t>A novel CPW-fed monopole UWB antenna is presented in this article. To increase the impedance bandwidth, a notched ground is introduced. The parameters and the characteristics of the antenna are given. The optimized antenna presents 3.8:1 ratio bandwidth and 116.7% impedance bandwidth for VSWR less than 2. Simulations and measurements are presented for the proposed antenna. ¬© 2008 Wiley Periodicals, Inc.</t>
  </si>
  <si>
    <t>88-91</t>
  </si>
  <si>
    <t>60025578;60025578;60025578;60025578;60025578</t>
  </si>
  <si>
    <t>55811684400;57213422045;57205024977;24544486900;16047931000</t>
  </si>
  <si>
    <t>Zhang, Xin;Wu, Wei;Yan, Ze Hong;Jiang, Jun Bo;Song, Yue</t>
  </si>
  <si>
    <t>Zhang X.</t>
  </si>
  <si>
    <t>Design of CPW-fed monopole UWB antenna with a novel notched ground</t>
  </si>
  <si>
    <t>10.1002/mop.24013</t>
  </si>
  <si>
    <t>2-s2.0-58449099670</t>
  </si>
  <si>
    <t>['tapered effect', 'impedance matching', 'ground plane', 'frequency range', '20 ghz']</t>
  </si>
  <si>
    <t>Monopole antenna | UWB antenna | Wideband antenna</t>
  </si>
  <si>
    <t>An ultra small low-profile, top-loaded, low-Q hollow cylindrical monopole antenna for ultra-wideband (UWB) operations is proposed. A hollow cylindrical radiator with ground plane for tapered effect is used to enhance the impedance matching and frequency range. The designed UWB antenna from 3 to 20 GHz is attainable. ¬© 2008 Wiley Periodicals, Inc.</t>
  </si>
  <si>
    <t>217-218</t>
  </si>
  <si>
    <t>60012392;60012392</t>
  </si>
  <si>
    <t>57135503200;7410368148</t>
  </si>
  <si>
    <t>Chen, Guan Yu;Sun, Jwo Shiun</t>
  </si>
  <si>
    <t>Taipei</t>
  </si>
  <si>
    <t>National Taipei University of Technology</t>
  </si>
  <si>
    <t>Chen G.</t>
  </si>
  <si>
    <t>A novel cylindrical UWB antenna</t>
  </si>
  <si>
    <t>10.1002/mop.23963</t>
  </si>
  <si>
    <t>2-s2.0-58449100229</t>
  </si>
  <si>
    <t>['wimax operation', 'wide bandwidth', 'whose length', 'wavelength modes', 'upper band', 'two 0', 'thin thickness', 'small volume', 'slightly less', 'mobile phone', 'lower band', 'loop antenna', 'cover gsm850', 'cover gsm1800', 'band operation', 'also excited', '900 operation', '310 mhz', '3 mm', '1 ghz', '0 -,']</t>
  </si>
  <si>
    <t>Capacitively coupled feed | Internal mobile phone antennas | Loop antennas | Multiband operation | Surface-mount antennas</t>
  </si>
  <si>
    <t>A surface-mount loop antenna with a capacitively coupled feed capable of seven-band operation in the mobile phone is presented. The capacitively coupled feed successfully excites the 0.5-, 1.0-, and 1.5-wavelength modes of the loop antenna. Further, the presence of the capacitively coupled feed leads to a new loop path, whose length is slightly less than that of the original loop strip. The 0.5-, 1.0-, and 1.5-wavelength modes of the new loop path are also excited with good impedance matching. The two 0.5-wavelength modes of the new loop path and original loop strip form a wide bandwidth of 310 MHz for the antenna's lower band to cover GSM850/900 operation. The other modes of the two loops form a very wide bandwidth of larger than 1 GHz for the antenna's upper band to cover GSM1800/1900/UMTS/WLAN/WiMAX operation. With seven-band operation achieved, the proposed loop antenna only occupies a small volume of 60 √ó 10 √ó 3 mm3 (1.8 cm3), and owing to its thin thickness of 3 mm only, and the antenna is very promising for thin mobile phone applications. ¬© 2008 Wiley Periodicals, Inc.</t>
  </si>
  <si>
    <t>81-88</t>
  </si>
  <si>
    <t>36068679100;35460663000</t>
  </si>
  <si>
    <t>Li, Wei Yu;Wong, Kin Lu</t>
  </si>
  <si>
    <t>Li W.</t>
  </si>
  <si>
    <t>Seven-band surface-mount loop antenna with a capacitively coupled feed for mobile phone application</t>
  </si>
  <si>
    <t>10.1002/mop.23955</t>
  </si>
  <si>
    <t>2-s2.0-58449110018</t>
  </si>
  <si>
    <t>['slots iteratively', 'moment method', 'layer substrates', 'formulation updates', 'finding mutual', 'field distribution', 'extended reciprocity', 'especially relevant', 'coupling interaction', 'conductorbacked two', 'based formulation', 'based calculations']</t>
  </si>
  <si>
    <t>Coplanar waveguides | Multilayered media | Mutual coupling | Slot antennas | Slot arrays</t>
  </si>
  <si>
    <t>An extended reciprocity-based formulation for finding mutual, admittance between coplanar waveguide fed slots on conductorbacked two-layer substrates was presented. The formulation updates the field distribution in both slots iteratively to account for coupling interaction between slots. This is especially relevant for cases of high mutual coupling. The results agree well with moment method-based calculations. ¬© 2008 Wiley Periodicals, Inc.</t>
  </si>
  <si>
    <t>91-94</t>
  </si>
  <si>
    <t>60021902;60021902;60021902</t>
  </si>
  <si>
    <t>34975061400;35561582300;7004459157</t>
  </si>
  <si>
    <t>Jacobs, Jan P.;Joubert, Johan;Odendaal, Johann W.</t>
  </si>
  <si>
    <t>South Africa</t>
  </si>
  <si>
    <t>Pretoria</t>
  </si>
  <si>
    <t>University of Pretoria</t>
  </si>
  <si>
    <t>Jacobs J.</t>
  </si>
  <si>
    <t>Extended reciprocity-based computation of mutual admittance between CPW-fed slots on conductor-backed two-layer substrates</t>
  </si>
  <si>
    <t>10.1002/mop.24012</t>
  </si>
  <si>
    <t>2-s2.0-58449111285</t>
  </si>
  <si>
    <t>['would yield', 'structural parameters', 'solved via', 'slits along', 'proper combination', 'parameter values', 'paper deals', 'neural network', 'microstrip antennas', 'inverse problem', 'frequency performance', 'feed position']</t>
  </si>
  <si>
    <t>Artificial neural networks | Microstrip antennas | Multiband printed antennas | Multiple layer perceptron (MLP) neural network</t>
  </si>
  <si>
    <t>This paper deals with the utilization of Artificial Neural Networks (ANN) methodology in the design of microstrip antennas having a priori defined operational features. A printed annular ring antenna, textured by slits, was designed in a multilayered dielectric substrate. The width and the position of the slits along with the values of the structural parameters and the feed position of the antenna affect directly its frequency performance. The inverse problem, namely to find out the proper combination of all these parameter values which would yield the desired frequency response, was solved via a Multiple Layer Perceptron (MLP) Neural Network. ¬© 2007 Springer-Verlag London Limited.</t>
  </si>
  <si>
    <t>57-64</t>
  </si>
  <si>
    <t>Neural Computing and Applications</t>
  </si>
  <si>
    <t>Siakavara, K.</t>
  </si>
  <si>
    <t>Greece</t>
  </si>
  <si>
    <t>Thessaloniki</t>
  </si>
  <si>
    <t>Aristotle University of Thessaloniki</t>
  </si>
  <si>
    <t>Siakavara K.</t>
  </si>
  <si>
    <t>Artificial neural network based design of a three-layered microstrip circular ring antenna with specified multi-frequency operation</t>
  </si>
  <si>
    <t>10.1007/s00521-007-0153-3</t>
  </si>
  <si>
    <t>2-s2.0-58449111292</t>
  </si>
  <si>
    <t>['phase centre', 'fundamental tm11', 'excitation amplitude', 'cavity model']</t>
  </si>
  <si>
    <t>Higher order modes | Microstrip antenna | Phase centre</t>
  </si>
  <si>
    <t>The phase centre of a dual-mode circular microstrip antenna is investigated when the fundamental TM11 and higher order TM02 modes are excited. It is shown that the location of the phase centre can be controlled by the excitation amplitude and phase of these modes. The problem is treated analytically using the cavity model. ¬© 2008 Wiley Periodicals, Inc.</t>
  </si>
  <si>
    <t>166-169</t>
  </si>
  <si>
    <t>60009697;60009697</t>
  </si>
  <si>
    <t>22986192700;8092251400</t>
  </si>
  <si>
    <t>Pour, Zahra Allahgholi;Shafai, Lotfollah</t>
  </si>
  <si>
    <t>Winnipeg</t>
  </si>
  <si>
    <t>University of Manitoba</t>
  </si>
  <si>
    <t>Pour Z.</t>
  </si>
  <si>
    <t>Control of phase centre location in circular microstrip antennas operating at TM&lt;inf&gt;11&lt;/inf&gt; and TM&lt;inf&gt;02&lt;/inf&gt; MODES</t>
  </si>
  <si>
    <t>10.1002/mop.24017</t>
  </si>
  <si>
    <t>2-s2.0-58449112183</t>
  </si>
  <si>
    <t>['two monopoles', 'symmetric configuration', 'results show', 'provide spatial', 'proposed antenna', 'pattern diversity', 'mobile handsets', 'diversity performance', 'approximately calculated', 'antenna consists', 'acceptable isolation', '2490 mhz']</t>
  </si>
  <si>
    <t>Correlation coefficient | Diversity antenna | Diversity gain | Mean effective gain (MEG) | Wideband antenna</t>
  </si>
  <si>
    <t>A novel wideband printed diversity antenna for mobile handsets is proposed and studied. The antenna consists of two monopoles with symmetric configuration. The effects of some parameters of the proposed antenna are studied. The measured relative bandwidth reaches to 29.0% (1860-2490 MHz) with acceptable isolation over the bandwidth. The measured radiation patterns of the two monopoles cover complementary space regions. The diversity performance is approximately calculated, and the results show that the proposed antenna can provide spatial and pattern diversity. ¬© 2008 Wiley Periodicals, Inc.</t>
  </si>
  <si>
    <t>218-222</t>
  </si>
  <si>
    <t>60025278;60025278;60025278</t>
  </si>
  <si>
    <t>55182621800;7402288557;7007024222</t>
  </si>
  <si>
    <t>Cai, Yaxing;Du, Zhengwei;Gong, Ke</t>
  </si>
  <si>
    <t>Tsinghua University</t>
  </si>
  <si>
    <t>Cai Y.</t>
  </si>
  <si>
    <t>A novel wideband diversity antenna for mobile handsets</t>
  </si>
  <si>
    <t>10.1002/mop.23948</t>
  </si>
  <si>
    <t>2-s2.0-58449112461</t>
  </si>
  <si>
    <t>['vertical bow', 'tie antenna', 'plane board', 'numerical results', 'numerical analysis', 'network analyzer', 'monopole bow', 'lifted fashion', 'high efficiency', 'height reduction', 'good agreement', 'flare angle', 'experimental data', 'db bandwidth', 'coplanar waveguide', 'broad bandwidth', 'board communication', 'allowing effective', '45 ghz', '4 mm', '4 ghz', '4 %,']</t>
  </si>
  <si>
    <t>Bow-tie antenna | In-plane board-to-board communication | Interboard communication | Intraboard communication | Vertically standing</t>
  </si>
  <si>
    <t>Coplanar waveguide (CPW)-fed vertically standing bowtie antennas for 2.45 GHz ISM band, applications for inter-/intraboard wireless communication are presented. The vertical antenna scheme provides wave propagation in the horizontal direction parallel to the substrate, allowing effective in-plane board-to-board communication. The monopole bow-tie antenna is implemented in an air-lifted fashion, resulting in high efficiency, broad bandwidth, and small footprint compared with the conventional surface mounted patch type antenna. The vertical bow-tie antenna with a height of 22.4 mm and a flare angle of 43¬∞ shows a 10-dB bandwidth of 20.4%, a footprint of ‚àº1 mm 2, and a height reduction of 33% compared with a cylindrical monopole counterpart. A numerical analysis has been performed between I and 4 GHz and the transmission characteristics using two identical antennas have been performed at 2.45 GHz with a network analyzer. The numerical results are in good agreement with experimental data. ¬© 2008 Wiley Periodicals, Inc.</t>
  </si>
  <si>
    <t>266-269</t>
  </si>
  <si>
    <t>60032083;60032083;60032083;60032083</t>
  </si>
  <si>
    <t>24722725600;48661832600;7005282133;57214819665</t>
  </si>
  <si>
    <t>Kim, J. K.;Cha, S. Y.;Yun, T. S.;Yoon, Y. K.</t>
  </si>
  <si>
    <t>Buffalo</t>
  </si>
  <si>
    <t>University at Buffalo, The State University of New York</t>
  </si>
  <si>
    <t>Kim J.K.</t>
  </si>
  <si>
    <t>2.45 GHz inter-/intraboard wireless communication using a CPW-fed vertical bow tie antenna</t>
  </si>
  <si>
    <t>10.1002/mop.23988</t>
  </si>
  <si>
    <t>2-s2.0-58449114134</t>
  </si>
  <si>
    <t>['wireless services', 'wideband property', 'proposed antenna', 'band uwb', 'additional resonance', '62 ghz', '483 ghz']</t>
  </si>
  <si>
    <t>Cylindrical monopole | Multiple resonance | UWB antenna | Wideband antenna</t>
  </si>
  <si>
    <t>A wideband cylindrical monapole antenna is presented for multiple band applications. Wideband property of the proposed antenna is achieved by the additional resonance from a stepped base part and a convex ground plane. The measured -10 dB impedance bandwidths are 1.74-3.06 and 5.59-10.62 GHz, which can cover various kinds of wireless services such as PCS (1.75-1.87 GHz), IMT-2000 (1.92-2.17 GHz), WiBw (2.3-2.39 GHz), WLAN (2.412-2.483 GHz, 5.725-5.825 GHz), DMB (2.63-2.655 GHz), and high-band UWB in Korea (7.2-10.2 GHz). ¬© 2008 Wiley Periodicals, Inc.</t>
  </si>
  <si>
    <t>15-17</t>
  </si>
  <si>
    <t>Chun, Joong Chang</t>
  </si>
  <si>
    <t>Jinju-si</t>
  </si>
  <si>
    <t>Gyeongnam National University of Science and Technology</t>
  </si>
  <si>
    <t>Chun J.C.</t>
  </si>
  <si>
    <t>Wideband cylindrical monopole antenna for multiband wireless applications</t>
  </si>
  <si>
    <t>10.1002/mop.23981</t>
  </si>
  <si>
    <t>2-s2.0-58449118622</t>
  </si>
  <si>
    <t>['thermal stability', 'tga ),', 'synthesized via', 'surface morphology', 'situ polymerization', 'ray diffraction', 'pure ppy', 'probe methods', 'pristine mmt', 'plastics engineers', 'novel montmorillonite', 'mmp ).', 'magnitude higher', 'layer surface', 'electrical conductivity']</t>
  </si>
  <si>
    <t>A novel montmorillonite (MMT)/polypyrrole (PPy) nanocomposite (MPN) with high electrical conductivity and thermal stability has been synthesized via in-situ polymerization. The surface morphology, characterization, thermal stability, and electrical conductivity have been tested by scanning electron microscopy (SEM), Fouriertransform infrared spectroscopy (FTIR), X-ray diffraction (XRD), thermogravimetric analysis (TGA), and four-probe methods, respectively. SEM results show that the antenna-like PPy deposits on the layer surface of MMT. FTIR and XRD analyses show that there is interaction between MMT and PPy. The nanocomposite has high electrical conductivity (4 S/cm), eight orders of magnitude higher than that of pristine MMT. The thermal stability of MPN is higher than the pure PPy as well as the mixture of MMT and PPy (MMP). ¬© 2008 Society of Plastics Engineers.</t>
  </si>
  <si>
    <t>66-69</t>
  </si>
  <si>
    <t>Polymer Composites</t>
  </si>
  <si>
    <t>Yongqin, Han</t>
  </si>
  <si>
    <t>Maanshan</t>
  </si>
  <si>
    <t>Anhui University of Technology</t>
  </si>
  <si>
    <t>Yongqin H.</t>
  </si>
  <si>
    <t>Synthesis and characterization of montmorillonite/polypyrrole nanocomposite</t>
  </si>
  <si>
    <t>10.1002/pc.20534</t>
  </si>
  <si>
    <t>2-s2.0-58449119434</t>
  </si>
  <si>
    <t>['stub insertion', 'several configurations', 'particularly useful', 'optimally design']</t>
  </si>
  <si>
    <t>Antenna radiation | Imperfect form | Reflector antenna | Satellite communications | Septum polarizer</t>
  </si>
  <si>
    <t>A septum polarizer influenced by inserting short stubs inside the waveguide is studied. Several configurations of stub insertion are investigated to exhibit their physical, behaviors. Numerical results show that proper stub insertions may provide additional freedoms to optimally design the polarizer with a better return loss and a flexible phase tuning, which is particularly useful to compensate the deficiency of an imperfect horn antenna to radiate good circularly polarized fields. ¬© 2008 Wiley Periodicals, Inc.</t>
  </si>
  <si>
    <t>269-273</t>
  </si>
  <si>
    <t>7202063846;56165082800</t>
  </si>
  <si>
    <t>Chou, Hsi Tseng;Lee, Wen Wen</t>
  </si>
  <si>
    <t>Chou H.</t>
  </si>
  <si>
    <t>Numerical investigation on the performance of a septum polarizer by inserting additional stubs for its applications in the CP horn antennas</t>
  </si>
  <si>
    <t>10.1002/mop.23982</t>
  </si>
  <si>
    <t>2-s2.0-58449119458</t>
  </si>
  <si>
    <t>['theoretical results', 'polarized conical', 'four patches', 'central point', 'antenna array']</t>
  </si>
  <si>
    <t>Circular polarized antennas | Conical beam | Microstrip antennas | Polarization</t>
  </si>
  <si>
    <t>A circularly-polarized conical-beam microstrip patch antenna, with a coplanar conductor pattern, is realized as an array of a number of stripline-fed slotted patches whose diagonal corners are cut off and whose feedlines meet at a central point. Prototypes of such an antenna array with four patches are studied and tested. The results show reasonable agreement between measured and theoretical results. ¬© 2008 Wiley Periodicals, Inc.</t>
  </si>
  <si>
    <t>78-81</t>
  </si>
  <si>
    <t>60008524;60008524;60008524;60008524;60104726</t>
  </si>
  <si>
    <t>26650299400;7003902501;16025593100;55952532900;7006824457</t>
  </si>
  <si>
    <t>Zhou, D.;Abd-Alhameed, R. A.;See, C. H.;McEwan, N. J.;Excell, P. S.</t>
  </si>
  <si>
    <t>United Kingdom;United Kingdom</t>
  </si>
  <si>
    <t>Wrexham;Bradford</t>
  </si>
  <si>
    <t>Wrexham Glynd≈µr University;University of Bradford</t>
  </si>
  <si>
    <t>60104726;60008524</t>
  </si>
  <si>
    <t>Zhou D.</t>
  </si>
  <si>
    <t>New circularly-polarised conical-beam microstrip patch antenna array for short-range communication systems</t>
  </si>
  <si>
    <t>10.1002/mop.23956</t>
  </si>
  <si>
    <t>2-s2.0-58449122810</t>
  </si>
  <si>
    <t>['top center', 'three slits', 'required frequency', 'operation within', 'notch function', 'ground plane', 'ghz notchband', 'fine tuned', 'excluded uwb', 'domain characteristics', 'antenna show', '6 ghz']</t>
  </si>
  <si>
    <t>Band notch | Monopole antenna | UWB</t>
  </si>
  <si>
    <t>In this article, an octagonal monopole antenna embedded with three slits in the ground plane is proposed. Its ultra-wideband (UWB) operation within the required frequency (3.1-10.6 GHz) is fine tuned by embedding a small rectangular slit at the top center of the ground plane, whereas the band-notch function is achieved by embedding two symmetrical L-shaped slits located at both sides of the ground plane. The gain and time-domain characteristics of this antenna show that it is applicable to any wireless communication system that requires a stable signal transmission in the 5-GHz notchband-excluded UWB. ¬© 2008 Wiley Periodicals, Inc.</t>
  </si>
  <si>
    <t>74-78</t>
  </si>
  <si>
    <t>60004879;60006834;60006834</t>
  </si>
  <si>
    <t>8273190800;24436047500;7410144027</t>
  </si>
  <si>
    <t>Sim, Chow Yen Desmond;Chung, Wen Tsan;Lee, Ching Her</t>
  </si>
  <si>
    <t>Changhua;Taichung</t>
  </si>
  <si>
    <t>National Changhua University of Education;Feng Chia University</t>
  </si>
  <si>
    <t>60006834;60004879</t>
  </si>
  <si>
    <t>Sim C.</t>
  </si>
  <si>
    <t>An octagonal UWB monopole antenna with 5 GHz band-notch function</t>
  </si>
  <si>
    <t>10.1002/mop.23971</t>
  </si>
  <si>
    <t>2-s2.0-58449124134</t>
  </si>
  <si>
    <t>['shaped strip', 'radiation mechanism', 'pentagonal patch', 'optimized design', 'multinetwork application', 'like patterns', 'inverted u', 'experimental measurement', 'cpw structure']</t>
  </si>
  <si>
    <t>CPW-fed | Monopole antenna | Multi-band | Patch antenna | Wideband</t>
  </si>
  <si>
    <t>Design of a CPW-fed monopole antenna for multinetwork application is presented. The radiation mechanism of such an antenna has been investigated, based on a moment-method numerical analysis and experimental measurement. The antenna with a pentagonal patch and an inverted U-shaped strip is fed by a CPW structure and can excite multiresonance modes, which therefore provide dual continuous frequency bands, to cover the GPS L1 band, 3.5/5.5 GHz WiMAX bands, and 5.2/5.8 GHz WLAN bands. The effects of the pentagonal patch with different added loads are analyzed and the prototype of optimized design has been constructed and measured. The measured results explore good radiation characteristics including monopole-like patterns, good impedance matching, and high-peak antenna gains for operating over the two frequency ranges. ¬© 2008 Wiley Periodicals, Inc.</t>
  </si>
  <si>
    <t>48-52</t>
  </si>
  <si>
    <t>60024155;60024155;60024155;60008495</t>
  </si>
  <si>
    <t>36071638600;7403253260;25648862700;14422560800</t>
  </si>
  <si>
    <t>Liu, Wen Chung;Song, Chau Chung;Chung, Shih Hsiung;Jaw, Jieh La</t>
  </si>
  <si>
    <t>Yunlin;Changhua</t>
  </si>
  <si>
    <t>National Formosa University Taiwan;Chienkuo Technology University Taiwan</t>
  </si>
  <si>
    <t>60024155;60008495</t>
  </si>
  <si>
    <t>Liu W.</t>
  </si>
  <si>
    <t>Strip-loaded CPW-fed pentagonal antenna for GPS/WIMAX/WLAN applications</t>
  </si>
  <si>
    <t>10.1002/mop.23979</t>
  </si>
  <si>
    <t>2-s2.0-58449124135</t>
  </si>
  <si>
    <t>['smallest dimension', 'proposed finder', 'promisingly constructed', 'processing units', 'processing unit', 'low profile', 'low complexity', 'linearly increased', 'high level', 'fully comprised', 'find direction', 'every angle', 'economic microprocessors', 'doa finders', 'doa finder', 'compact size', 'commercial products', 'array antennas', 'antenna elements', 'antenna array', '360 ¬∞.', '0 ¬∞']</t>
  </si>
  <si>
    <t>Butler matrix | DOA | Rectangular array | Smart antenna | Switched beam</t>
  </si>
  <si>
    <t>Technique to find direction of arrival (DOA) has been promisingly constructed by smart antenna technology. It consists of array antennas and signal processing unit. Because of the limitation of space in commercial products, the size of antenna array should he designed with the smallest dimension. Also the processing unit is expected in low complexity and expense. Most of DOA finders were recently proposed employing linear array in which the size is linearly increased as a number of antenna elements. Also the processing units were fully comprised with high level of computation. In this paper, the low profile of 2.4 GHz DOA finder is proposed. The DOA finder is designed in the compact size of 2 √ó 2 array antennas. Using modified Butler matrix, the processing unit is very simple in which it can be handled by any economic microprocessors. The proposed finder is able to delicately specify DOA in every angle from 0¬∞ to 360¬∞. The experimental results confirm the success of proposed DOA finder. ¬© 2008 Wiley Periodicals, Inc.</t>
  </si>
  <si>
    <t>252-256</t>
  </si>
  <si>
    <t>60026326;60026326;60026326;60026326</t>
  </si>
  <si>
    <t>6506488555;6506413918;25961207400;25961085000</t>
  </si>
  <si>
    <t>Uthansakul, M.;Uthansakul, P.;Sangmanee, N.;Sangpradittara, S.</t>
  </si>
  <si>
    <t>Thailand</t>
  </si>
  <si>
    <t>Nakhon Ratchasima</t>
  </si>
  <si>
    <t>Suranaree University of Technology</t>
  </si>
  <si>
    <t>Uthansakul M.</t>
  </si>
  <si>
    <t>Low profile DOA finder at 2.4 GHz</t>
  </si>
  <si>
    <t>10.1002/mop.23984</t>
  </si>
  <si>
    <t>2-s2.0-58449126668</t>
  </si>
  <si>
    <t>['shaped strip', 'proposed dual', 'proposed antenna', 'microstrip antenna', 'ground plane', 'frequency operation', 'frequency antenna', 'cp performances', 'circularly polarized', 'certain sequences']</t>
  </si>
  <si>
    <t>Aperture coupling | Circular polarization | Dual frequency</t>
  </si>
  <si>
    <t>A circularly polarized (CP) microstrip antenna with dual-frequency operation is presented. The proposed antenna has a square radiating patch with four shorting pins, and it is excited by an L-shaped strip through the coupling of a ring-slot in the ground plane. Five PIN diodes are attached to the proposed antenna, and the ability to reconfigure the CP performances is achieved by switching these diodes in certain sequences. The measured results demonstrated that the proposed dual-frequency antenna is able to operate with a small frequency ratio radiating in the same polarization. ¬© 2008 Wiley Periodicals, Inc.</t>
  </si>
  <si>
    <t>29-32</t>
  </si>
  <si>
    <t>60017511-60008495;60017511</t>
  </si>
  <si>
    <t>14066062800;7201526682</t>
  </si>
  <si>
    <t>Han, Tuan Yung;Tseng, Lin Yu</t>
  </si>
  <si>
    <t>Taichung;Changhua</t>
  </si>
  <si>
    <t>National Chung Hsing University;Chienkuo Technology University Taiwan</t>
  </si>
  <si>
    <t>60017511;60008495</t>
  </si>
  <si>
    <t>Han T.</t>
  </si>
  <si>
    <t>Reconfigurable circularly polarized microstrip antenna with dual-frequency operation</t>
  </si>
  <si>
    <t>10.1002/mop.23987</t>
  </si>
  <si>
    <t>2-s2.0-58449126670</t>
  </si>
  <si>
    <t>['return loss', 'permittivity substrate', 'measurement results', 'improved compared', 'frequencies within', 'fr4 substrate', 'copolarization radiation', 'center frequency', '90 ¬∞.', '5 ghz', '4 dbi', '20 ¬∞', '11 bandwidth', '10 db', '0 dbi']</t>
  </si>
  <si>
    <t>Bandwidth | Coplanar waveguide feed line | Patch antenna | Return loss</t>
  </si>
  <si>
    <t>In this article, the measurement results for the doublelayered compact coplanar patch antenna with coplanar waveguide feed line at 2.5 GHz has been presented. With this technique, a 3.6% bandwidth (return loss &lt; -10 dB) of center frequency at about 2.5 GHz has successfully been achieved. The copolarization radiation is strongest at Œ∏ ‚âÖ 0¬∞ and 20¬∞ from the broadside in the xz- and yz-planes, respectively. The antenna has a 3 dB beam angle of about 90¬∞. Peak antenna gain is about 4.4 dBi, with gain variations less than 1.0 dBi for frequencies within in the - 10-dB S 11 bandwidth. From the measured return loss, it was demonstrated that the bandwidth of coplanar patch antenna printed on CaLa4Ti 5O17 high-permittivity substrate with coplanar waveguide feed line on FR4 substrate can be improved compared with conventional patch antenna. ¬© 2008 Wiley Periodicals, Inc.</t>
  </si>
  <si>
    <t>98-100</t>
  </si>
  <si>
    <t>60023065;60023065</t>
  </si>
  <si>
    <t>56404823300;24833760900</t>
  </si>
  <si>
    <t>Chen, Yih Chien;Zeng, Yu Wei</t>
  </si>
  <si>
    <t>Taoyuan</t>
  </si>
  <si>
    <t>LungHwa University of Science and Technology</t>
  </si>
  <si>
    <t>Chen Y.</t>
  </si>
  <si>
    <t>Double-layered coplanar patch antenna on CaLa&lt;inf&gt;4&lt;/inf&gt;Ti &lt;inf&gt;5&lt;/inf&gt;O&lt;inf&gt;17&lt;/inf&gt; high-permittivity substrate with coplanar waveguide feed line</t>
  </si>
  <si>
    <t>10.1002/mop.23998</t>
  </si>
  <si>
    <t>2-s2.0-58449127254</t>
  </si>
  <si>
    <t>['turn numbers', 'small reflection', 'slot width', 'provided along', 'phase progressions', 'detailed characterization', 'broad bandwidth', 'balun circuit', 'arm ports', 'antenna components', '8 ghz']</t>
  </si>
  <si>
    <t>Archimedean spiral | Balun | Two-arm spiral slot antenna</t>
  </si>
  <si>
    <t>A wideband coplanar waveguide (CPW)-fed two-arm spiral slot antenna without a balun circuit is presented in this article. Phase progressions at arm ports are realized through the coplanar waveguide excitations. A detailed characterization of all antenna components and parameters is provided along with guidelines and recommendations for broad bandwidth and small reflection. Variations of the impedance matching due to the turn numbers, the ground width serrated between two neighboring turns and the slot width are tested and studied. The measured impedance bandwidth of a S11 ‚â§ 10 dB ranges from 1.63 to 8 GHz and covers most of the commercial wireless communication systems, such as DCS, PCS, IMT-2000, WLAN, Bluetooth, and HIPERLAN. ¬© 2008 Wiley Periodicals, Inc.</t>
  </si>
  <si>
    <t>222-225</t>
  </si>
  <si>
    <t>60017991;60012370</t>
  </si>
  <si>
    <t>7501637046;7409256441</t>
  </si>
  <si>
    <t>Wang, Chien Jen;Wu, Jin Wei</t>
  </si>
  <si>
    <t>Tainan;Hsinchu</t>
  </si>
  <si>
    <t>National University of Tainan Taiwan;National Chiao Tung University</t>
  </si>
  <si>
    <t>Wang C.</t>
  </si>
  <si>
    <t>A CPW-fed two-arm spiral slot antenna</t>
  </si>
  <si>
    <t>10.1002/mop.23947</t>
  </si>
  <si>
    <t>2-s2.0-58449127814</t>
  </si>
  <si>
    <t>['varying width', 'resonant modes', 'rectangular microstrip', 'length ratio', 'first time', 'experimentally examined']</t>
  </si>
  <si>
    <t>Microstrip antenna | Rectangular microstrip patch</t>
  </si>
  <si>
    <t>The resonant modes and characteristics of a rectangular microstrip with a variable air gap are theoretically and experimentally examined. Effect of varying width to length ratio is another important aspect addressed and a computer aided design is presented Thorough experiments are presented, a few of which are reported for the first time. ¬© 2008 Wiley Periodicals, Inc.</t>
  </si>
  <si>
    <t>169-173</t>
  </si>
  <si>
    <t>60115556;60069521;60069521;60069521</t>
  </si>
  <si>
    <t>57214909976;7102911954;7006336099;7006844165</t>
  </si>
  <si>
    <t>Chattopadhyay, Sudipta;Biswas, Manotosh;Siddiqui, Jawad Y.;Guha, Debatosh</t>
  </si>
  <si>
    <t>India;India</t>
  </si>
  <si>
    <t>Darjeeling;Kolkata</t>
  </si>
  <si>
    <t>Siliguri Institute of Technology;Institute of Radiophysics and Electronics India</t>
  </si>
  <si>
    <t>60115556;60069521</t>
  </si>
  <si>
    <t>Chattopadhyay S.</t>
  </si>
  <si>
    <t>Rectangular microstrips with variable air gap and varying aspect ratio: Improved formulations and experiments</t>
  </si>
  <si>
    <t>10.1002/mop.24025</t>
  </si>
  <si>
    <t>2-s2.0-58449131028</t>
  </si>
  <si>
    <t>['wide stubs', 'wide bandwidth', 'triangular patch', 'simulated results', 'radiation pattern', 'nearly omnidirectional', 'good agreement', 'fabricated antenna', '9 db', '6 ns', '12 ghz']</t>
  </si>
  <si>
    <t>Microstrip-fed | Monopole antenna | Triangular antenna | Ultrawideband</t>
  </si>
  <si>
    <t>A novel small size microstrip-fed monopole antenna with wide bandwidth and small group delay variation is proposed for ultrawideband (UWB) applications. It consists of a triangular patch with a pair of wide stubs on the lower sides thereof and linearly tapered partial ground plane on the backside. The measured return loss of the fabricated antenna is better than -9 dB from 2.9 to 12 GHz. The radiation pattern is nearly omnidirectional, and the variation of the measured group delay between two proposed antennas is less than 1.6 ns over the entire UWB band. A good agreement is observed between measured and simulated results. ¬© 2008 Wiley Periodicals, Inc.</t>
  </si>
  <si>
    <t>263-266</t>
  </si>
  <si>
    <t>60032325;60032325;60032325</t>
  </si>
  <si>
    <t>9433076600;55836445100;7102287283</t>
  </si>
  <si>
    <t>Choi, Sung Tae;Hamaguchi, Kiyoshi;Kohno, Ryuji</t>
  </si>
  <si>
    <t>Koganei</t>
  </si>
  <si>
    <t>Japan National Institute of Information and Communications Technology</t>
  </si>
  <si>
    <t>Choi S.</t>
  </si>
  <si>
    <t>A novel microstrip-fed ultrawideband triangular monopole antenna with wide stubs</t>
  </si>
  <si>
    <t>10.1002/mop.23989</t>
  </si>
  <si>
    <t>2-s2.0-58449133138</t>
  </si>
  <si>
    <t>['wavelength modes', 'umts operation', 'small size', 'small area', 'proposed antenna', 'mobile phone', 'loop strip', 'loop antenna', 'hence obtained', 'ground portion', 'chip inductor', 'chip capacitor', 'band operation', '5 mm2', '5 -,', '2200 mhz']</t>
  </si>
  <si>
    <t>Internal mobile phone antennas | Mobile phone antennas | Multiband operation | Printed antennas | Quarter-wavelength loop antennas</t>
  </si>
  <si>
    <t>A very-small-size printed loop antenna for mobile phone application is proposed. The antenna has a loop strip of length 62 mm only, which is folded into an L-shape and occupies a small area of 96.5 mm2 on the top no-ground portion of the system circuit board of the mobile phone. By incorporating a simple matching circuit formed by a chip capacitor and a chip inductor, both in series, the loop antenna can generate three resonant modes (0.25-, 0.5-, and 1.0-wavelength modes) at about 925, 1800, and 2200 MHz. The 0.25-wavelength mode forms the antenna's lower band covering GSM operation, whereas the 0.5- and 1.0-wavelength modes form the antenna's upper band covering DCS/PCS/UMTS operation. Quad-band operation is hence obtained for the printed loop antenna, although it has a very small size. Details of the proposed antenna are presented. ¬© 2008 Wiley Periodicals, Inc.</t>
  </si>
  <si>
    <t>184-192</t>
  </si>
  <si>
    <t>54790495700;35460663000</t>
  </si>
  <si>
    <t>Chi, Yun Wen;Wong, Kin Lu</t>
  </si>
  <si>
    <t>Chi Y.</t>
  </si>
  <si>
    <t>Very-small-size printed loop antenna for GSM/DCS/PCS/UMTS operation in the mobile phone</t>
  </si>
  <si>
    <t>10.1002/mop.24008</t>
  </si>
  <si>
    <t>2-s2.0-58449134580</t>
  </si>
  <si>
    <t>['new design', 'letter demonstrates', 'ground configuration', 'broadband operation']</t>
  </si>
  <si>
    <t>Access-point antennas | Probe-fed patch antennas | WLAN antennas</t>
  </si>
  <si>
    <t>This letter demonstrates a new design of a probe-fed patch antenna with a modified antenna ground, and a constructed prototype ideal for applications in a 2.4-GHz WLAN access point is presented. The antenna has a thick air substrate for broadband operation and is fed by an inclined probe pin at the edge of the patch bent portion. The antenna ground comprises different portions and is in the shape of a step. With the proposed probe feed and ground configuration, good impedance bandwidth with VSWR below 1.5 over the 2.4 GHz WLAN band can be obtained. In addition, good broadside radiation characteristics have also been observed. ¬© 2008 Wiley Periodicals, Inc.</t>
  </si>
  <si>
    <t>139-141</t>
  </si>
  <si>
    <t>60019330;60002069;60095839;60095839</t>
  </si>
  <si>
    <t>7403648871;56448545900;7402029960;9239854400</t>
  </si>
  <si>
    <t>Chang, Fa Shian;Liu, Yung Tao;Su, Saou Wen;Chou, Jui Hung</t>
  </si>
  <si>
    <t>Taiwan;Taiwan;Taiwan</t>
  </si>
  <si>
    <t>Taipei;Kaohsiung;Feng Shan</t>
  </si>
  <si>
    <t>Lite-On Technology Corporation;Cheng Shiu University Taiwan;Chinese Military Academy Taiwan</t>
  </si>
  <si>
    <t>60095839;60019330;60002069</t>
  </si>
  <si>
    <t>Chang F.</t>
  </si>
  <si>
    <t>A probe-fed patch antenna with a step-shaped ground plane for 2.4 GHz access point</t>
  </si>
  <si>
    <t>10.1002/mop.24019</t>
  </si>
  <si>
    <t>2-s2.0-58449135782</t>
  </si>
  <si>
    <t>['vswr requirement', 'uwb applications', 'notched response', 'notched function', 'microstrip line', 'good monopole', 'frequency band', 'antenna gains', '7 ghz', '2 ghz']</t>
  </si>
  <si>
    <t>Band-notched antenna | Printed antenna | Ultra wide band (UWB)</t>
  </si>
  <si>
    <t>A novel printed antenna having a frequency band-notched function for UWB applications is proposed and studied. With a pair of inverted-L-shaped slots introduced around the microstrip line on the ground, a frequency-notched response at 5.2 GHz is obtained. The designed antenna satisfies the VSWR requirement of less than 2.0 in the frequency band between 2.8 and 10.7 GHz while showing the band rejection performance in the frequency band from 4.8 to 5.7 GHz. Good monopole-like radiation patterns and antenna gains have also been obtained. ¬© 2008 Wiley Periodicals, Inc.</t>
  </si>
  <si>
    <t>260-263</t>
  </si>
  <si>
    <t>24544486900;16047931000;57205024977;55811684400;57213422045</t>
  </si>
  <si>
    <t>Jiang, Jun Bo;Song, Yue;Yan, Ze Hong;Zhang, Xin;Wu, Wei</t>
  </si>
  <si>
    <t>Jiang J.B.</t>
  </si>
  <si>
    <t>Band-notched UWB printed antenna with an inverted-L-slotted ground</t>
  </si>
  <si>
    <t>10.1002/mop.24003</t>
  </si>
  <si>
    <t>2-s2.0-58449136907</t>
  </si>
  <si>
    <t>Consejo Nacional de Investigaciones Cient√≠ficas y T√©cnicas</t>
  </si>
  <si>
    <t>CONICET</t>
  </si>
  <si>
    <t>['used experimental', 'synthetic patterns', 'small cemetery', 'rights reserved', 'residential unit', 'reported structures', 'palo blanco', 'new non', 'missed buildings', 'localize two', 'imprecise location', 'fact missed', 'discovered near', 'buildings could', 'buildings became', 'better define', 'archaeological targets', 'applied migration', 'andean region', '70s reported']</t>
  </si>
  <si>
    <t>Archaeology | Geophysical prospecting | GPR</t>
  </si>
  <si>
    <t>Palo Blanco is an approximately 1600¬†year old archaeological site located in Fiambal√° Valley, in the Andean region of Argentina. Pioneer archaeological studies published in the 70s reported the existence of five residential units in this site. Also a small cemetery which included three circular tombs was discovered near to these buildings. Since that time, a profuse sedimentation covered the zone, so nowadays there are no evidences of most of these buildings on surface. Because of an imprecise location of the structures, most of the buildings became in fact missed. Then, in this work we aimed to re-localize two of the missed buildings, a residential unit and a tomb, by applying ground penetrating radar (GPR) methodology. We used fast fixed offset GPR configurations to investigate two areas in which these buildings could be expected. We used experimental and synthetic patterns to aid the identification of the characteristic signals due to the archaeological targets. We applied migration to the data to better define and resolve unclear anomalous signals. The employed methodology revealed the location of both buildings. Also a number of new non-reported structures were predicted and confirmed. ¬© 2008 Elsevier B.V. All rights reserved.</t>
  </si>
  <si>
    <t>80-87</t>
  </si>
  <si>
    <t>Journal of Applied Geophysics</t>
  </si>
  <si>
    <t>60001563-60004518;60001563-60004518;60001563-60004518;60001563</t>
  </si>
  <si>
    <t>6602927935;25647129400;7004252065;6506061100</t>
  </si>
  <si>
    <t>Bonomo, N√©stor;Cedrina, Lorena;Osella, Ana;Ratto, Norma</t>
  </si>
  <si>
    <t>Argentina;Argentina</t>
  </si>
  <si>
    <t>Buenos Aires;Buenos Aires</t>
  </si>
  <si>
    <t>Consejo Nacional de Investigaciones Cient√≠ficas y T√©cnicas;Universidad de Buenos Aires</t>
  </si>
  <si>
    <t>60004518;60001563</t>
  </si>
  <si>
    <t>Bonomo N.</t>
  </si>
  <si>
    <t>GPR prospecting in a prehispanic village, NW Argentina</t>
  </si>
  <si>
    <t>S0926985108001304</t>
  </si>
  <si>
    <t>10.1016/j.jappgeo.2008.09.013</t>
  </si>
  <si>
    <t>2-s2.0-58549086948</t>
  </si>
  <si>
    <t>['standard dipole', 'simulation provides', 'simulation analysis', 'semiconductor equations', 'radiation characteristics', 'pulse generation', 'nonlinear behavior', 'field acceleration', 'domain analysis', 'dipole antenna', 'difference time', 'charge transport', 'bias voltage', 'based terahertz', 'aperture radiator']</t>
  </si>
  <si>
    <t>Finite-difference time-domain (FDTD) method | High-power photoconductive antenna | Terahertz (THz)-pulse generation</t>
  </si>
  <si>
    <t>A 3-D finite-difference time-domain analysis of a photoconductive-semiconductor-switch-based terahertz (THz) source, integrated with a standard dipole and a large-aperture radiator, is presented. The simulation analysis is based on the coupling of semiconductor equations for charge transport with Maxwell electromagnetic equations. The simulation provides the transient field redistribution, carrier generation characteristics, and the field acceleration as a result of the bias voltage on the device, contributing to the nonlinear behavior of THz-pulse generation. A comparison of the radiation characteristics of the two antenna types shows that the large-aperture antenna produces approximately three times higher radiation amplitude and broader power spectrum than those produced by the dipole antenna. ¬© 2008 IEEE.</t>
  </si>
  <si>
    <t>219-228</t>
  </si>
  <si>
    <t>IEEE Transactions on Plasma Science</t>
  </si>
  <si>
    <t>60006173;60015710;60006173</t>
  </si>
  <si>
    <t>6602383253;6507307024;24474961600</t>
  </si>
  <si>
    <t>Kirawanich, Phumin;Yakura, Susumu J.;Islam, Naz E.</t>
  </si>
  <si>
    <t>Kirtland;Columbia</t>
  </si>
  <si>
    <t>Kirtland Air Force Base;University of Missouri</t>
  </si>
  <si>
    <t>60015710;60006173</t>
  </si>
  <si>
    <t>Kirawanich P.</t>
  </si>
  <si>
    <t>Study of high-power wideband terahertz-pulse generation using integrated high-speed photoconductive semiconductor switches</t>
  </si>
  <si>
    <t>10.1109/TPS.2008.2006978</t>
  </si>
  <si>
    <t>2-s2.0-58549087533</t>
  </si>
  <si>
    <t>['vertical profiles', 'tested within', 'tested approach', 'spectral amplitude', 'specific codes', 'spaced dipoles', 'scanning trajectories', 'rights reserved', 'radar sweeps', 'radar profiles', 'radar data', 'northern italy', 'large areas', 'large amount', 'fully automate', 'dragging direction', 'different channels', 'detail proving', 'dense grid', 'defined reflectors', 'data processing', 'critical steps', 'collected data', 'code development', 'clearly visible', 'based environment', 'assisting high', 'achieved operating', '45 ¬∞']</t>
  </si>
  <si>
    <t>Archaeology | CART | GPR | GPS positioning | Multi-channel</t>
  </si>
  <si>
    <t>A fast and efficient subsurface radar imaging procedure, based on a multi-channel cart system, has been developed and tested within the framework of a large-scale archaeological investigation project in northern Italy. The tested cart comprises 14 closely-spaced dipoles, rotated by 45¬∞ with respect to the dragging direction, and allows unidirectional scanning operations. Using this approach, an area of approximately 75 000m2 was surveyed daytime via recording of a dense grid of about 490km of radar profiles. Geo-referencing of the scanning trajectories was achieved operating a separate on-board differential Global Positioning System in real-time kinematic mode. In this configuration the final positioning error of the radar sweeps was less than 0.05m. The large amount of collected data, of the order of tens of GBytes, was processed, using an open-source software package, on a workstation-based environment. A set of specific codes was developed to fully automate the data processing and the image generation procedure. Critical steps during code development were the integration of positioning and radar data, the referencing of the single radar sweeps and the correction for changes in the spectral amplitude of the different channels. The processed data volume displays high signal coherency and reveals several well-defined reflectors, clearly visible both on vertical profiles and horizontal time slices. The plan of the Roman settlement could be revealed in detail proving the potential of the tested approach for assisting high-resolution archaeological investigations of large areas. ¬© 2008 Elsevier B.V. All rights reserved.</t>
  </si>
  <si>
    <t>44-51</t>
  </si>
  <si>
    <t>60007111;60000481;</t>
  </si>
  <si>
    <t>6602289284;6701748945;26027577300</t>
  </si>
  <si>
    <t>Francese, Roberto G.;Finzi, Ermanno;Morelli, Gianfranco</t>
  </si>
  <si>
    <t>Sgonico;Padua</t>
  </si>
  <si>
    <t>Istituto Nazionale di Oceanografia e di Geofisica Sperimentale;Universit√† degli Studi di Padova</t>
  </si>
  <si>
    <t>60007111;60000481</t>
  </si>
  <si>
    <t>Francese R.G.</t>
  </si>
  <si>
    <t>3-D high-resolution multi-channel radar investigation of a Roman village in Northern Italy</t>
  </si>
  <si>
    <t>S0926985108001109</t>
  </si>
  <si>
    <t>10.1016/j.jappgeo.2008.09.004</t>
  </si>
  <si>
    <t>2-s2.0-58549089162</t>
  </si>
  <si>
    <t>2004-COM-024982</t>
  </si>
  <si>
    <t>['wavelet resolution', 'waterloo moraine', 'synthetic investigation', 'summing together', 'subsurface reflectivity', 'spectral maxima', 'spectral bandwidth', 'single octave', 'several frequency', 'scaling factors', 'rights reserved', 'resolving power', 'properties approximating', 'promising foundation', 'present multiple', 'particular response', 'often necessary', 'often hindered', 'numerous depths', 'normally concentrated', 'limited radargrams', 'limited datasets', 'limited dataset', 'jointly interpreted', 'investigation suggests', 'improving deconvolution', 'improvement suggests', 'gpr wavelet', 'gpr profile', 'gpr data', 'frequency yields', 'frequency compositing', 'frequency composite', 'examined using', 'delta function', 'corresponding composite', 'compositing process', 'composite wavelet', 'composite radargram', 'complete understanding', 'combining data', 'coincident radargrams', 'broadened uniformly', 'broad bandwidth', 'balanced contributions', 'amplitude spectrum', 'amplitude spectra']</t>
  </si>
  <si>
    <t>Bandwidth | Composite | Deconvolution | Frequency | Ground penetrating radar | Resolution</t>
  </si>
  <si>
    <t>The amplitude spectrum of ground penetrating radar (GPR) reflection data acquired with a particular antenna set is normally concentrated over a spectral bandwidth of a single octave, limiting the resolving power of the GPR wavelet. Where variously-sized GPR targets are located at numerous depths in the ground, it is often necessary to acquire several profiles of GPR data using antennas of different nominal frequencies. The most complete understanding of the subsurface is obtained when those frequency-limited radargrams are jointly interpreted, since each frequency yields a particular response to subsurface reflectivity. The application of deconvolution to GPR data could improve image quality, but is often hindered by limited spectral bandwidth. We present multiple-frequency compositing as a means of combining data from several frequency-limited datasets and improving the spectral bandwidth of the GPR profile. A multiple-frequency composite is built by summing together a number of spatially-coincident radargrams, each acquired with antennae of different centre frequency. The goal of the compositing process is therefore to produce a composite radargram with balanced contributions from frequency-limited radargrams and obtain a composite wavelet that has properties approximating a delta function (i.e. short in duration and having a broad, uniform spectral bandwidth). A synthetic investigation of the compositing process was performed using Berlage wavelets as proxies for GPR source pulses. This investigation suggests that a balanced, broad bandwidth, effective source pulse is obtained by a compositing process that equalises the spectral maxima of frequency-limited wavelets prior to summation into the composite. The compositing of real GPR data was examined using a set of 225, 450 and 900¬†MHz GPR common offset profiles acquired at a site on the Waterloo Moraine in Ontario, Canada. The most successful compositing strategy involved derivation of scaling factors from a time-variant least squares analysis of the amplitude spectra of each frequency-limited dataset. Contributions to the composite from each nominal acquisition frequency are clear, and the trace averaged amplitude spectrum of the corresponding composite is broadened uniformly over a bandwidth approaching two-octaves. Improvements to wavelet resolution are clear when a composite radargram is treated with a spiking deconvolution algorithm. Such improvement suggests that multiple-frequency compositing is a useful imaging tool, and a promising foundation for improving deconvolution of GPR data. ¬© 2008 Elsevier B.V. All rights reserved.</t>
  </si>
  <si>
    <t>88-97</t>
  </si>
  <si>
    <t>60004572;60014171;60004572</t>
  </si>
  <si>
    <t>24470892600;7006808449;7401956572</t>
  </si>
  <si>
    <t>Booth, Adam D.;Endres, Anthony L.;Murray, Tavi</t>
  </si>
  <si>
    <t>Canada;United Kingdom</t>
  </si>
  <si>
    <t>Waterloo;Swansea</t>
  </si>
  <si>
    <t>University of Waterloo;Swansea University</t>
  </si>
  <si>
    <t>60014171;60004572</t>
  </si>
  <si>
    <t>Booth A.</t>
  </si>
  <si>
    <t>Spectral bandwidth enhancement of GPR profiling data using multiple-frequency compositing</t>
  </si>
  <si>
    <t>S092698510800133X</t>
  </si>
  <si>
    <t>10.1016/j.jappgeo.2008.09.015</t>
  </si>
  <si>
    <t>2-s2.0-58549098034</t>
  </si>
  <si>
    <t>National Aeronautics and Space Administration</t>
  </si>
  <si>
    <t>NNA07CN64A</t>
  </si>
  <si>
    <t>NASA</t>
  </si>
  <si>
    <t>['world dataset', 'sudden drops', 'standard method', 'simulated dataset', 'prognostic signal', 'perform gpr', 'paper describes', 'novel approach', 'nh3 laser', 'methods rely', 'lorenz attractor', 'laser dataset', 'large numbers', 'kernel methods', 'gpr ).', 'exhibit low', 'dimensional chaos', 'data points', 'current state', 'also review']</t>
  </si>
  <si>
    <t>Anomaly detection | Gaussian process regression (GPR) | K-nearest neighbor | Log-likelihood function | Lorenz model | NH  laser system 3 | Prediction | Prognosis</t>
  </si>
  <si>
    <t>This paper describes the application of known and novel prognostic algorithms on systems that can be described by low-dimensional, potentially nonlinear dynamics. The methods rely on estimating the conditional probability distribution of the output of the system at a future time given knowledge of the current state of the system. We show how to estimate these conditional probabilities using a variety of techniques, including bagged neural networks and kernel methods such as Gaussian process regression (GPR). The results are compared with standard method such as the nearest neighbor algorithm. We demonstrate the algorithms on a real-world dataset and a simulated dataset. The real-world dataset consists of the intensity of an NH3 laser. The laser dataset has been shown by other authors to exhibit low-dimensional chaos with sudden drops in intensity. The simulated dataset is generated from the Lorenz attractor and has known statistical characteristics. On these datasets, we show the evolution of the estimated conditional probability distribution, the way it can act as a prognostic signal, and its use as an early warning system. We also review a novel approach to perform GPR with large numbers of data points. ¬© 2008 IEEE.</t>
  </si>
  <si>
    <t>IEEE Transactions on Systems, Man and Cybernetics Part C: Applications and Reviews</t>
  </si>
  <si>
    <t>60004179;60024941-60004179</t>
  </si>
  <si>
    <t>56295249700;57213459666</t>
  </si>
  <si>
    <t>Srivastava, Ashok N.;Das, Santanu</t>
  </si>
  <si>
    <t>Santa Cruz;Moffett Field</t>
  </si>
  <si>
    <t>University of California, Santa Cruz;NASA Ames Research Center</t>
  </si>
  <si>
    <t>60024941;60004179</t>
  </si>
  <si>
    <t>Srivastava A.N.</t>
  </si>
  <si>
    <t>Detection and prognostics on low-dimensional systems</t>
  </si>
  <si>
    <t>10.1109/TSMCC.2008.2006988</t>
  </si>
  <si>
    <t>2-s2.0-58649088448</t>
  </si>
  <si>
    <t>['wireless interconnect', 'whole antenna', 'standard 0', 'return loss', 'reflector array', 'ladder structure', 'experiment indicated', 'energy radiating', 'effectively enhanced', 'data taken', 'chip communications', 'article presented', 'antenna gain', 'active dipole', '84 mm', '30 ghz', '25 dbds', '25 db', '24 ghz']</t>
  </si>
  <si>
    <t>Antenna gain | Antenna on chip (AOC) | Front-back ratio | Wireless interconnect | Yagi antenna</t>
  </si>
  <si>
    <t>This article presented a new ladder reflector antenna on chip (AOC) which consisted of an active dipole and reflector array. The ladder structure was very easy to fabricate with the standard CMOS process. A ladder reflector antenna operating at the 24 GHz ISM band was designed with a standard 0.18 Œºm six metal layers CMOS process. The whole antenna had a dimension of 0.025 mm √ó 2.84 mm. The measurement results showed that the ladder reflector antenna got a return loss of -7.25 dB and a gain of 6.25 dBds at 24 GHz, as well as a -5 dB impedance bandwidth of 16.2-30 GHz. The measured S12 indirectly proved the simulated radiation patterns. The data taken from the experiment indicated that the ladder reflector increased the antenna gain and effectively enhanced the energy radiating to the outside of the chip. It's very useful for the wireless interconnect for inter-chip communications. ¬© 2008 Wiley Periodicals, Inc.</t>
  </si>
  <si>
    <t>59-63</t>
  </si>
  <si>
    <t>60025084;60025084</t>
  </si>
  <si>
    <t>56287932800;13408269300</t>
  </si>
  <si>
    <t>Jiang, Bo Tao;Mao, Jun Fa</t>
  </si>
  <si>
    <t>Shanghai Jiao Tong University</t>
  </si>
  <si>
    <t>Jiang B.</t>
  </si>
  <si>
    <t>An efficient CMOS on-chip ladder reflector antenna for inter-chip communications</t>
  </si>
  <si>
    <t>10.1002/mop.24000</t>
  </si>
  <si>
    <t>2-s2.0-58649107128</t>
  </si>
  <si>
    <t>National Key Research and Development Program of China</t>
  </si>
  <si>
    <t>NKRDPC</t>
  </si>
  <si>
    <t>['verlag gmbh', 'step ni', 'spodoptera litura', 'specifically expressed', 'slgobp ii', 'sds electrophoresis', 'recombinant sigobpii', 'recombinant protein', 'rapid amplification', 'raise antiserum', 'race ).', 'predicted mw', 'molecular weight', 'homologous cloning', 'highly expressed', 'gobp ii', 'genbank accession', 'elisa showed', 'china press', 'cdna ends', 'cdna encoding', '489 bp', '32a vector', '32 kd', '2 kd']</t>
  </si>
  <si>
    <t>Antennae | Gene cloning | General odorant binding protein | Prokaryotic expression | Spodoptera litura</t>
  </si>
  <si>
    <t>A cDNA encoding the general odorant binding protein II (GOBP II) was isolated from the antennae of Spodoptera litura (SlGOBP II, GenBank Accession No. EU086371) by homologous cloning and rapid amplification of cDNA ends (RACE). Sequencing and structural analyses revealed that the open reading frame (ORF) of SlGOBP II was 489 bp, encoding 162 amino acids with a predicted MW of 18.2 kD and pI of 5.72. SlGOPB II shared typical structural features of odorant binding proteins with other insects, including the six conservative cysteine residues. The deduced amino acid sequence of SlGOPB II shared significant identity with the GOBP II from S. frugiperda and S. exigua. RT-PCR and Northern blot analyses showed that SlGOBP II was specifically expressed in the antennae. cDNA encoding SlGOBP II was constructed into the pET-32a vector and the recombinant protein was highly expressed in Escherichia coli BL21 (DE3) after induction with IPTG. SDS electrophoresis and Western blot analysis confirmed the molecular weight of the recombinant SIGOBPII i.e, 32 kD, which has a 6√óHis tag at the N-terminus. The recombinant SlGOBP II was purified by single-step Ni-NTA affinity chromatography and used to raise antiserum in rabbits. ELISA showed that the titer of antiserum was 1:12800, while Western blot analysis showed that the recombinant SlGOBP II was recognized as anti-SlGOBP II antiserum. ¬© 2009 Science in China Press and Springer-Verlag GmbH.</t>
  </si>
  <si>
    <t>Science in China, Series C: Life Sciences</t>
  </si>
  <si>
    <t>60032203;60032203;60032203;60032203</t>
  </si>
  <si>
    <t>14123342600;37099662000;55612616900;7202285711</t>
  </si>
  <si>
    <t>Jin, Fengliang;Dong, Xiaolin;Xu, Xiaoxia;Ren, Shunxiang</t>
  </si>
  <si>
    <t>South China Agricultural University</t>
  </si>
  <si>
    <t>Jin F.</t>
  </si>
  <si>
    <t>CDNA cloning and recombinant expression of the general odorant binding protein II from Spodoptera litura</t>
  </si>
  <si>
    <t>10.1007/s11427-009-0001-z</t>
  </si>
  <si>
    <t>2-s2.0-58649122504</t>
  </si>
  <si>
    <t>['¬© 2009', 'two milliliters', 'tumor endoscopically', 'subserosa intraoperatively', 'submucosa around', 'study shows', 'stage cancers', 'stage cancer', 'series consisted', 'sentinel node', 'possible usefulness', 'metastatic status', 'mean number', 'mapping guided', 'lymph nodes', 'living tissues', 'lippincott williams', 'light source', 'indocyanine green', 'icg solution', 'gastric cancer', 'fluorescence imaging', 'even sns', 'emitting diode', 'data suggest', 'cut filter', 'conducted using', 'color could', 'clearly visualized', '820 nm', '760 nm', '56 patients', '5 vs', '5 %)', '4 %)', '0039 ),', '0004 ),', '0001 ),']</t>
  </si>
  <si>
    <t>Objective: In this study, we determined the possible usefulness of sentinel node (SN) mapping guided by indocyanine green (ICG) fluorescence imaging in the management of gastric cancer. Summary Background Data: ICG fluorescence imaging system has recently been developed for obtaining biochemical information from living tissues. Methods: Our series consisted of 56 patients with gastric cancer who underwent standard gastrectomy with lymphadenectomy. Two milliliters of ICG solution (0.5%) was injected into the submucosa around the tumor endoscopically before the operation or into the subserosa intraoperatively. ICG fluorescence imaging was conducted using a charge-coupled device camera with a light-emitting diode having a wavelength of 760 nm as the light source and a cut filter to filter out light with wavelengths below 820 nm as the detector. Results: SNs were detected in 54 (96.4%) of the 56 patients, and the mean number of SNs was 7.2 ¬± 7.0. Even SNs that were not green in color could be easily and clearly visualized by ICG fluorescence imaging. cT1-stage cancers were associated with a significantly higher accuracy rate (97.2% vs. 72.2%, P = 0.0127) than cT2-or cT3-stage cancers. Preoperative ICG injection was associated with a significantly higher incidence of cT1-stage cancers (87.1% vs. 40.0%, P = 0.0004), a larger mean number of SNs (9.9 ¬± 7.5 vs. 4.1 ¬± 5.0, P &lt; 0.0001), a higher accuracy rate (100% vs. 73.9%, P = 0.0039), and a lower false negative rate (0% vs. 60.0%, P = 0.0345) as compared with intraoperative ICG injection. Conclusions: This study shows that ICG fluorescence imaging allows highly sensitive image-guided intraoperative SN mapping in cases of gastric cancer. Our data suggest that SN mapping guided by ICG fluorescence imaging might be useful for predicting the metastatic status in lymph nodes in cases of gastric cancer, especially those with cT1-stage cancer. ¬© 2009 by Lippincott Williams &amp; Wilkins.</t>
  </si>
  <si>
    <t>58-62</t>
  </si>
  <si>
    <t>Annals of Surgery</t>
  </si>
  <si>
    <t>60024973;60024973;60024973;60024973;60024973;60024973;60024973;60024973;101218735;60024973</t>
  </si>
  <si>
    <t>35346201200;7402217622;35345147500;35427530600;6603740315;57203953473;57192544975;8452997100;7202188314;35431735800</t>
  </si>
  <si>
    <t>Tajima, Yusuke;Yamazaki, Kimiyasu;Masuda, Yuki;Kato, Masanori;Yasuda, Daisuke;Aoki, Takeshi;Kato, Takashi;Murakami, Masahiko;Miwa, Mitsuharu;Kusano, Mitsuo</t>
  </si>
  <si>
    <t>Japan;Japan</t>
  </si>
  <si>
    <t>Tokyo;Shizuoka</t>
  </si>
  <si>
    <t>Showa University;Central Research Laboratory</t>
  </si>
  <si>
    <t>60024973;101218735</t>
  </si>
  <si>
    <t>Tajima Y.</t>
  </si>
  <si>
    <t>Sentinel node mapping guided by indocyanine green fluorescence imaging in gastric cancer</t>
  </si>
  <si>
    <t>10.1097/SLA.0b013e3181927267</t>
  </si>
  <si>
    <t>2-s2.0-58749098461</t>
  </si>
  <si>
    <t>['upper bound', 'ulas pertinent', 'ula ))', 'suboptimal subspace', 'spacing constraint', 'source associations', 'simultaneous signal', 'signal parameters', 'proposed setup', 'potentially significant', 'performance gain', 'noise ratio', 'method similar', 'low snr', 'low signal', 'estimation error', 'element spacing', 'conveniently increased', 'confirmatory simulation', 'closely spaced', 'broadband sources', 'bound frequency', 'based algorithm', 'approximate expression', 'aliasing ambiguity', 'algorithm based']</t>
  </si>
  <si>
    <t>Array signal processing | Direction-of-arrival estimation | Maximum likelihood estimation | Uniform linear arrays</t>
  </si>
  <si>
    <t>Given a certain transmission frequency, the Shannon spatial sampling limit defines an upper bound for the antenna element spacing. Beyond this bound, the exceeded ambiguity avoids correct estimation of the signal parameters (i.e., array manifold crossing). In this survey, the problem of simultaneous signal and direction-of-arrival (DOA) estimation of broadband sources is addressed when the element spacing of a uniform array antenna (uniform linear array (ULA)) is inordinate. It is illustrated that one can resolve the aliasing ambiguity by utilizing the inherent frequency diversity of the broadband sources. An algorithm based on maximum likelihood estimation (MLE) has been developed to estimate the transmitted data signal and the DOA of each source. Through confirmatory simulation, it is shown that the performance gain of the proposed setup is potentially significant, specifically under a low signal-to-noise ratio (SNR) and when the transmitters are closely spaced. This relaxes the stringent maximum element-spacing constraint of ULAs pertinent to the upper-bound frequency of transmission and suggests that the element spacing - which in practical applications results in detrimental element coupling - can be conveniently increased, in particular under wide transmission spectrum and low SNR (e.g., license-free communication). A method similar to the frequency hopping approach (i.e., subband hopping) is utilized for the problem of source associations and identification. In the sequel, a suboptimal subspace-based algorithm is proposed and its performance is investigated. An approximate expression for the estimation error has also been developed to gauge the behavior of the proposed setup. ¬© Birkh√§user Boston 2008.</t>
  </si>
  <si>
    <t>17-39</t>
  </si>
  <si>
    <t>0278081X</t>
  </si>
  <si>
    <t>Circuits, Systems, and Signal Processing</t>
  </si>
  <si>
    <t>60020547;60020547</t>
  </si>
  <si>
    <t>7801334962;7003366947</t>
  </si>
  <si>
    <t>Shapoury, Alireza;Serpedin, Erchin</t>
  </si>
  <si>
    <t>College Station</t>
  </si>
  <si>
    <t>Texas A&amp;M University</t>
  </si>
  <si>
    <t>Shapoury A.</t>
  </si>
  <si>
    <t>Incoherent DOA estimation in uniform antenna arrays with inordinate spacing using a subband hopping approach</t>
  </si>
  <si>
    <t>10.1007/s00034-008-9069-0</t>
  </si>
  <si>
    <t>2-s2.0-58749099093</t>
  </si>
  <si>
    <t>['¬© 2009', 'using varactor', 'two pairs', 'tunable dual', 'second bands', 'proposed structure', 'open stubs', 'one example', 'harmonic suppression', 'fed via', 'electrical length', 'diode capacitors', 'design technique', 'coupling structure', 'coupled structure', 'coupled resonators']</t>
  </si>
  <si>
    <t>A tunable dual-band bandpass microstrip filter is proposed and presented. It is composed of two pairs of quarter-wavelength transmission line resonators and two bandstop structures made of open stubs. Each operation bandpass frequency, denoted by f1 and f2, is generated by a pair of coupled resonators. The first coupled resonator is fed via a tap-coupled structure, while the second is fed through a coupling structure. The tunability of each bandpass and harmonic suppression is achieved by modifying the electrical length of the resonators and the electrical length of the open stubs by using varactor-diode capacitors. Finally, a 2.5 and 4.25GHz dual band bandpass filter is designed, fabricated and measured as one example and a tunability of 22.2 and 19.6, respectively, is obtained for the first and second bands. These excellent experimental results validate the proposed structure and design technique for dual-band bandpass filters. ¬© 2009 The Institution of Engineering and Technology.</t>
  </si>
  <si>
    <t>117-124</t>
  </si>
  <si>
    <t>IET Microwaves, Antennas and Propagation</t>
  </si>
  <si>
    <t>60104244;60005415;60104244</t>
  </si>
  <si>
    <t>15057681900;7005832360;9042159400</t>
  </si>
  <si>
    <t>Djoumessi, E. E.;Chaker, M.;Wu, K.</t>
  </si>
  <si>
    <t>Canada;Canada</t>
  </si>
  <si>
    <t>Montreal;Varennes</t>
  </si>
  <si>
    <t>Centre de Recherche Poly-Grames;Centre √ânergie Mat√©riaux T√©l√©communications</t>
  </si>
  <si>
    <t>60104244;60005415</t>
  </si>
  <si>
    <t>Djoumessi E.</t>
  </si>
  <si>
    <t>Varactor-tuned quarter-wavelength dual-bandpass filter</t>
  </si>
  <si>
    <t>10.1049/iet-map:20080040</t>
  </si>
  <si>
    <t>2-s2.0-58849095142</t>
  </si>
  <si>
    <t>['wing venation', 'suggesting origination', 'south americas', 'pelecinid morphology', 'pelecinid existence', 'nov .,', 'northeastern china', 'middle jurassic', 'et sp', 'east asia', 'earliest record', 'body size', 'article documents', 'archaeopelecinus tebbei']</t>
  </si>
  <si>
    <t>Biogeography | Jiulongshan Formation | Middle Jurassic | Palaeoentomology | Pelecinidae</t>
  </si>
  <si>
    <t>Two new genera, including three new species assigned to the subfamily Iscopininae Rasnitsyn, 1980 and family Pelecinidae Haliday, 1840 - Archaeopelecinus tebbei, gen. et sp. nov., A. jinzhouensis, gen. et sp. nov., and Cathaypelecinus daohugouensis gen. et sp. nov. - are described from the Middle Jurassic Jiulongshan Formation of Eastern Inner Mongolia, China. This article documents the earliest record of fossil pelecinid wasps, extending the pelecinid existence to the Middle Jurassic and suggesting origination of pelecinid in northeastern China. Migration of pelecinid from East Asia to North, Central, and South Americas and evolution of pelecinid morphology (e.g., antennae, wing venation, body size, mouthparts) and dietary requirement also are discussed. ¬© 2009 Entomological Society of America.</t>
  </si>
  <si>
    <t>20-38</t>
  </si>
  <si>
    <t>Annals of the Entomological Society of America</t>
  </si>
  <si>
    <t>60020256;60020256;60020256</t>
  </si>
  <si>
    <t>13406849900;14052347000;7202034641</t>
  </si>
  <si>
    <t>Shih, Chungkun;Liu, Chenxi;Ren, Dong</t>
  </si>
  <si>
    <t>Capital Normal University</t>
  </si>
  <si>
    <t>Shih C.</t>
  </si>
  <si>
    <t>The earliest fossil record of pelecinid wasps (Inseta: Hymenoptera: Proctotrupoidea: Pelecinidae) from Inner Mongolia, China</t>
  </si>
  <si>
    <t>10.1603/008.102.0103</t>
  </si>
  <si>
    <t>2-s2.0-58949093758</t>
  </si>
  <si>
    <t>IBN 0445202</t>
  </si>
  <si>
    <t>['uniform increase', 'ubiquitously expressed', 'transduces ca2', 'rights reserved', 'postmolt stages', 'postmolt compared', 'pmca exhibits', 'plasma membrane', 'pccam mrna', 'pccam exhibited', 'pccam ).', 'muscle cells', 'mineralization cycle', 'including ca2', 'greater upregulation', 'greater role', 'freshwater crayfish', 'excitable tissue', 'epithelial tissues', 'common increase', 'cellular processes', 'cam gene', 'basolateral efflux', 'antennal gland']</t>
  </si>
  <si>
    <t>Axial muscle | Calmodulin | Crayfish | Molting | PMCA | Procambarus clarkii | SERCA</t>
  </si>
  <si>
    <t>Calmodulin (CaM) is a highly conserved calcium (Ca2+) binding protein that transduces Ca2+ signals into downstream effects influencing a range of cellular processes, including Ca2+ homeostasis. The present study explores CaM expression when Ca2+ homeostasis is challenged during the mineralization cycle of the freshwater crayfish (Procambarus clarkii). In this paper we report the cloning of a CaM gene from axial abdominal crayfish muscle (referred to as pcCaM). The pcCaM mRNA is ubiquitously expressed but is far more abundant in excitable tissue (muscle, nerve) than in any epithelia (gill, antennal gland, digestive) suggesting that it plays a greater role in the biology of excitation than in epithelial ion transport. In muscle cells the pcCaM was colocalized on the plasma membrane with the Ca2+ ATPase (PMCA) known to regulate intracellular Ca2+ through basolateral efflux. While PMCA exhibits a greater upregulation in epithelia (than in non-epithelial tissues) during molting stages requiring transcellular Ca2+ flux (pre- and postmolt compared with intermolt), expression of pcCaM exhibited a uniform increase in epithelial and non-epithelial tissues alike. The common increase in expression of CaM in all tissues during pre- and postmolt stages (compared with intermolt) suggests that the upregulation is systemically (hormonally) mediated. Colocalization of CaM with PMCA confirms physiological findings that their regulation is linked. ¬© 2008 Elsevier Inc. All rights reserved.</t>
  </si>
  <si>
    <t>216-225</t>
  </si>
  <si>
    <t>Comparative Biochemistry and Physiology - B Biochemistry and Molecular Biology</t>
  </si>
  <si>
    <t>60018306;60001966;60018306</t>
  </si>
  <si>
    <t>7404705273;7004018680;6701456368</t>
  </si>
  <si>
    <t>Gao, Yongping;Gillen, Christopher M.;Wheatly, Michele G.</t>
  </si>
  <si>
    <t>Dayton;Gambier</t>
  </si>
  <si>
    <t>Wright State University;Kenyon College</t>
  </si>
  <si>
    <t>60018306;60001966</t>
  </si>
  <si>
    <t>Gao Y.</t>
  </si>
  <si>
    <t>Cloning and characterization of a calmodulin gene (CaM) in crayfish Procambarus clarkii and expression during molting</t>
  </si>
  <si>
    <t>S1096495908003758</t>
  </si>
  <si>
    <t>10.1016/j.cbpb.2008.11.006</t>
  </si>
  <si>
    <t>2-s2.0-59049083217</t>
  </si>
  <si>
    <t>['unthresholded measurements', 'track targets', 'tbd algorithm', 'target detection', 'proposed algorithm', 'power measurements', 'potentially detect', 'noise ratio', 'horizon radar', 'conventional methods', 'complex measurements', 'characteristic make', 'amplitude measurements']</t>
  </si>
  <si>
    <t>Over-the-horizon radar | Particle filter | Track-before-detect</t>
  </si>
  <si>
    <t>A particle filter based Track-before-detect (TBD) algorithm for Over-the-horizon radar (OTHR) target detection and tracking is proposed in this paper. In the TBD algorithm the unthresholded measurements are integrated over time, thus it can potentially detect and track targets with a much lower signal-to-noise ratio than conventional methods. Such a characteristic make the TBD technique adequate for OTHR target detection and tracking. The performance of the proposed algorithm employs different unthresholded measurements, such as complex measurements, amplitude measurements and power measurements, are compared and discussed. Simulation results show that the proposed algorithm is capable to detect and track dim targets for OTHR and the amplitude measurements are preferred for the proposed algorithm.</t>
  </si>
  <si>
    <t>59-64</t>
  </si>
  <si>
    <t>Chinese Journal of Electronics</t>
  </si>
  <si>
    <t>60025578;60025578;60025578;60025578</t>
  </si>
  <si>
    <t>7401459649;6701796833;35337184800;7202908312</t>
  </si>
  <si>
    <t>Su, Hongtao;Shui, Penglang;Liu, Hongwei;Bao, Zheng</t>
  </si>
  <si>
    <t>Su H.</t>
  </si>
  <si>
    <t>Particle filter based track-before-detect algorithm for over-the-horizon radar target detection and tracking</t>
  </si>
  <si>
    <t>2-s2.0-59049084646</t>
  </si>
  <si>
    <t>['widest band', 'waveform reciever', 'recording facilities', 'new receiving', 'main characteristics', 'last decade', 'large antenna', 'frequency resolutions', 'fourier technique', 'dynamic range', 'digital spectropolarimiter', 'data processing', 'data obtained', 'best sensitivity', 'already known', '2 ),']</t>
  </si>
  <si>
    <t>Planets and satellites: individual: Jupiter</t>
  </si>
  <si>
    <t>Aims. The wide-band dynamic spectra of Jovian decameter emission obtained over the last decade with high-frequency and high time resolution equipment on the largest decameter band antenna array, the Ukrainian T-shape Radio telescope (UTR-2), are presented. Methods. We analyzed the data obtained with the Digital SpectroPolarimiter (DSP) and WaveForm Reciever (WFR) installed at UTR-2. The combination of the large antenna and high performance equipment gives the best sensitivity and widest band of analysis, dynamic range, time and frequency resolutions. The wavelet transform method and the Fourier technique was used for further data processing. Results. The main characteristics of already known and newly detected modulation events were investigated and specified. The new receiving-recording facilities, methodology and program of observations are described in detail. ¬© ESO 2009.</t>
  </si>
  <si>
    <t>651-660</t>
  </si>
  <si>
    <t>60068504;60003674;60020103;60068504;60068504;60020103;60068504;60011774</t>
  </si>
  <si>
    <t>7005878344;7003423533;7005640512;55386607400;16500330100;15078857300;57218827256;7006226561</t>
  </si>
  <si>
    <t>Litvinenko, G. V.;Lecacheux, A.;Rucker, H. O.;Konovalenko, A. A.;Ryabov, B. P.;Taubenschuss, U.;Vinogradov, V. V.;Shaposhnikov, V. E.</t>
  </si>
  <si>
    <t>Ukraine;Austria;Russian Federation;France</t>
  </si>
  <si>
    <t>Kharkiv;Graz;Nizhny Novgorod;Paris</t>
  </si>
  <si>
    <t>Institute of Radio Astronomy National Academy of Sciences of Ukraine;Institut fur Weltraumforschung;Institute of Applied Physics of the Russian Academy of Sciences;L'Observatoire de Paris</t>
  </si>
  <si>
    <t>60068504;60020103;60011774;60003674</t>
  </si>
  <si>
    <t>Litvinenko G.V.</t>
  </si>
  <si>
    <t>Modulation structures in the dynamic spectra of Jovian radio emission obtained with high time-frequency resolution</t>
  </si>
  <si>
    <t>10.1051/0004-6361:200809676</t>
  </si>
  <si>
    <t>2-s2.0-59049097757</t>
  </si>
  <si>
    <t>['widely used', 'transfer functions', 'though ins', 'sar antenna', 'qpe depends', 'many sources', 'laplace domain', 'ins errors', 'ins data', 'highfrequency errors', 'high performance', 'gyro drift', 'gps data', 'echo accumulated', 'different effects', 'cost ratio', 'computer simulations', 'coherent time', 'avoided due', 'analytical relations', 'analytical relation', 'analytical conclusions']</t>
  </si>
  <si>
    <t>Image resolution, quadratic phase error | Ins (Inertial navigation system) error | SAR (synthetic aperture radar) motion compensation | Transfer function</t>
  </si>
  <si>
    <t>Quadratic phase error (QPE) of SAR (Synthetic aperture radar) echo accumulated during SAR integration interval, determines SAR image resolution. QPE depends on quadratic position error of SAR antenna. Though INS (Inertial navigation system)/GPS (Globe position system) integrated navigation system is widely used in SAR motion compensation, in each coherent time, however only INS data is used for the measurement of SAR antenna position and GPS data is avoided due to its highfrequency errors. So INS errors play main role in the SAR image resolution. There are many sources of INS errors, such as gyro drift, accelerometer bias etc. In order to find the analytical relation between INS errors and QPE of SAR we have written their transfer functions in Laplace domain. These transfer functions depict the different effects of different INS errors on QPE of SAR. Time domain simulations and SAR imaging simulations prove the analytical conclusions. In this paper the analytical relations have been verified by computer simulations. The results in this paper are useful for developing SAR motion compensation system with high performance and cost ratio.</t>
  </si>
  <si>
    <t>177-182</t>
  </si>
  <si>
    <t>60013789;60013789;60013789</t>
  </si>
  <si>
    <t>36096168400;26024780200;57213506778</t>
  </si>
  <si>
    <t>Sheng, Wei;Lv, Tianhui;Cao, Juanjuan</t>
  </si>
  <si>
    <t>Beihang University</t>
  </si>
  <si>
    <t>Sheng W.</t>
  </si>
  <si>
    <t>The deviation in the phase of SAR echoes due to INS error</t>
  </si>
  <si>
    <t>2-s2.0-59049100559</t>
  </si>
  <si>
    <t>['wave oscillators', 'upper limit', 'several hundreds', 'rotational temperature', 'rotational spectrum', 'range 71', 'range 28', 'predict reliably', 'possible detection', 'new sets', 'molecular clouds', 'lines frequencies', 'j values', 'iram 30', 'interstellar objects', 'hot core', 'ground state', 'fitting procedure', 'first time', 'experimental spectra', 'experimental data', 'ethyl cyanide', 'deuterated species', 'deuterated isotopologues', 'column density', 'antenna observations', 'analyzed using', 'abundant molecule', '50 k', '31 depending', '300 lines', '300 k', '17 ghz', '1014 cm', '013 cm']</t>
  </si>
  <si>
    <t>ISM: molecules | Line: identification | Methods: laboratory | Molecular data | Radio lines: ISM | Submillimeter</t>
  </si>
  <si>
    <t>Context. Ethyl cyanide is an abundant molecule in hot molecular clouds. Its rotational spectrum is very dense and several hundreds of rotational transitions within the ground state have been identified in molecular clouds in the 40-900 GHz frequency range. Lines from. 13C isotopically substituted ethyl cyanide were identified in Orion. Aims. To enable the search and the possible detection of other isotopologues of ethyl cyanide in interstellar objects, we have studied the rotational spectrum of deuterated ethyl cyanide: CH2DCH2CN (in-plane and out-of-plane) and CH3CHDCN and the spectrum of 15N substituted ethyl cyanide CH3CH2C15N. Using these experimental data, we have searched for these species in Orion. Methods. The rotational, spectrum of each species in the ground state was measured in the microwave and m.illimeter-submilli.m.eter wavelength range using a waveguide Fourier Transform spectrometer (8-17 GHz) and a source-modulated spectrometer employing backward-wave oscillators (BWOs) (150-260 and 580-660 GHz). More than 300 lines were identified for each species, for J values in the range 71-80 and K a values in the range 28-31 depending on the isotopologues. The experimental spectra were analyzed using a Watson's Hamiltonian in the A-reduction. Results. From the fitting procedure, accurate spectroscopic constants were derived for each of the species. These new sets of spectroscopic constants enable us to predict reliably the rotational spectrum (lines frequencies and intensities) in the 4-1000 GHz frequency range and for J and Ka up to 80 and 31, respectively. Combined with IRAM 30 m antenna observations of Orion, this experimental study allowed us to detect 15N substituted ethyl cyanide CH3CH2C 15N for the first time in Orion. The derived column density and rotational temperature are 1.013 cm-2 and .1.50 K for the plateau and 3 √ó 1014 cm-2 and 300 K for the hot core. The deuterated species were searched for but were not detected. The upper limit to the column density of each deuterated isotopologues was 1014 cm-2. ¬© ESO 2009.</t>
  </si>
  <si>
    <t>565-569</t>
  </si>
  <si>
    <t>60073338;60073338;60027245;60028677;60028677;60012345;60012345;60012345;60012345;60073338</t>
  </si>
  <si>
    <t>7003868485;14066446800;6602689783;14322584800;35769114600;16686811100;26024934500;6701373558;7006758346;26024634200</t>
  </si>
  <si>
    <t>Margul√®s, L.;Motiyenko, R.;Demyk, K.;Tercero, B.;Cernicharo, J.;Sheng, M.;Weidmann, M.;Gripp, J.;M√§der, H.;Dernaison, J.</t>
  </si>
  <si>
    <t>France;Spain;France;Germany</t>
  </si>
  <si>
    <t>Villeneuve-d'Ascq;Torrejon de Ardoz;Toulouse;Kiel</t>
  </si>
  <si>
    <t>Laboratoire de Physique des Lasers, Atomes et Mol√©cules (PhLam);Centro de Astrobiolog√≠a (CSIC-INTA);Universite Paul Sabatier Toulouse III;Christian-Albrechts-Universit√§t zu Kiel</t>
  </si>
  <si>
    <t>60073338;60028677;60027245;60012345</t>
  </si>
  <si>
    <t>Margul√®s L.</t>
  </si>
  <si>
    <t>Rotational spectrum of deuterated and&lt;sup&gt;15&lt;/sup&gt;N ethyl cyanides: CH &lt;inf&gt;3&lt;/inf&gt;CHDCN and CH&lt;inf&gt;2&lt;/inf&gt;DCH&lt;inf&gt;2&lt;/inf&gt;CN and of CH &lt;inf&gt;3&lt;/inf&gt;CH&lt;inf&gt;2&lt;/inf&gt;C&lt;sup&gt;15&lt;/sup&gt;N</t>
  </si>
  <si>
    <t>10.1051/0004-6361:200810889</t>
  </si>
  <si>
    <t>2-s2.0-59049106759</t>
  </si>
  <si>
    <t>['wide range', 'time series', 'surface relief', 'stereoscopic effect', 'sar interferometry', 'radargrammetric techniques', 'produce pairs', 'pointing geometry', 'pass stereo', 'paper reports', 'metric accuracy', 'limiting geometries', 'less accurate', 'last decade', 'earth latitudes', 'different methods', 'bistatic stereo', 'bistatic mission']</t>
  </si>
  <si>
    <t>Single-pass stereo-radargrammetry | Space mission design | Spaceborne monostatic-bistatic synthetic aperture radar | Terrain elevation measurement accuracy</t>
  </si>
  <si>
    <t>During the last decade a methodology for the reconstruction of surface relief by Synthetic Aperture Radar (SAR) measurements - SAR interferometry - has become a standard. Different techniques developed before, such as stereo-radargrammetry, have been experienced from space only in very limiting geometries and time series, and, hence, branded as less accurate. However, novel formation flying configurations achievable by modern spacecraft allow fulfillment of SAR missions able to produce pairs of monostatic-bistatic images gathered simultaneously, with programmed looking angles. Hence it is possible to achieve large antenna separations, adequate for exploiting to the utmost the stereoscopic effect, and to make negligible time decorrelation, a strong liming factor for repeat-pass stereo-radargrammetric techniques. This paper reports on design of a monostatic-bistatic mission, in terms of orbit and pointing geometry, and taking into account present generation SAR and technology for accurate relative navigation. Performances of different methods for monostatic-bistatic stereo-radargrammetry are then evaluated, showing the possibility to determine the local surface relief with a metric accuracy over a wide range of Earth latitudes.</t>
  </si>
  <si>
    <t>175-195</t>
  </si>
  <si>
    <t>Sensors</t>
  </si>
  <si>
    <t>60017293;60017293</t>
  </si>
  <si>
    <t>25632802300;7003833593</t>
  </si>
  <si>
    <t>Renga, Alfredo;Moccia, Antonio</t>
  </si>
  <si>
    <t>Universit√† degli Studi di Napoli Federico II</t>
  </si>
  <si>
    <t>Renga A.</t>
  </si>
  <si>
    <t>Effects of orbit and pointing geometry of a rne formation for monostatic-bistatic radargrammetry on terrain elevation measurement accuracy</t>
  </si>
  <si>
    <t>10.3390/s90100175</t>
  </si>
  <si>
    <t>2-s2.0-59249088452</t>
  </si>
  <si>
    <t>['smart antennas', 'interference limited', 'either accept', 'code limited', 'code limitation', 'channelization codes', 'cdma systems', 'blocking capacity', 'base stations', 'analytical model']</t>
  </si>
  <si>
    <t>Blocking probability | Call admission control | CDMA cellular network | Performance analysis | Smart antenna</t>
  </si>
  <si>
    <t>In this paper, we present an analytical model to assess the blocking capacity of multi-service code division multiple access (CDMA) systems. We include smart antenna systems in our model and show how the capacity of CDMA systems can be improved if smart antennas are employed at the base stations. Applying smart antennas can actually transform CDMA systems from being interference limited to being channel/code limited. To investigate this effect, we extend our model to include the limitation of channelization codes in CDMA-based universal mobile telecommunication system (UMTS) systems. From the point of view of the call admission control (CAC) in a smart antenna CDMA system, we can either accept the capacity loss due to code limitation, or we can additionally apply space division multiple access (SDMA) techniques to re-use channelization codes and thus re-approach the capacity which is obtained if no code limitation is considered. Copyright ¬© 2008 John Wiley &amp; Sons, Ltd.</t>
  </si>
  <si>
    <t>117-129</t>
  </si>
  <si>
    <t>Wireless Communications and Mobile Computing</t>
  </si>
  <si>
    <t>60019722;60015881</t>
  </si>
  <si>
    <t>35272185300;9638688800</t>
  </si>
  <si>
    <t>Hartmann, Christian;Nasser, Nidal</t>
  </si>
  <si>
    <t>Germany;Canada</t>
  </si>
  <si>
    <t>Munich;Guelph</t>
  </si>
  <si>
    <t>Technical University of Munich;University of Guelph</t>
  </si>
  <si>
    <t>Hartmann C.</t>
  </si>
  <si>
    <t>Modeling and performance analysis of multi-service wireless CDMA cellular networks using smart antennas</t>
  </si>
  <si>
    <t>10.1002/wcm.631</t>
  </si>
  <si>
    <t>2-s2.0-59449091389</t>
  </si>
  <si>
    <t>Alphawood Foundation</t>
  </si>
  <si>
    <t>2006-35302-17457</t>
  </si>
  <si>
    <t>['tribe rosaliini', 'specific compound', 'pheromone structure', 'males contained', 'major male', 'horned beetle', 'headspace collections', 'field bioassays', 'common diol', 'cerambycid pheromones', 'business media', 'adult r']</t>
  </si>
  <si>
    <t>(Z)-3-decenyl (E)-2-hexenoate | Aggregation pheromone | Banded alder borer | Cerambycidae | Long-horned beetle | Sex pheromone | Woodborer</t>
  </si>
  <si>
    <t>We report the identification, synthesis, and field bioassays of a volatile, male-produced aggregation pheromone of a long-horned beetle, the banded alder borer, Rosalia funebris Mots. Headspace collections from males contained a major male-specific compound, (Z)-3-decenyl (E)-2-hexenoate, and several minor components, identified as (Z)-3-decenol, (Z)-3-nonenyl (E)-2-hexenoate, and (Z)-3-decenyl (E)-3-hexenoate. The antennae of both males and females responded strongly to (Z)-3-decenyl (E)-2-hexenoate. We collected significant numbers of adult R. funebris in field bioassays using traps baited with this compound. This pheromone structure is unprecedented in the literature of cerambycid pheromones and distinct from the more common diol/hydroxyketone pheromone motif of many other species of the diverse subfamily Cerambycinae. This is the first pheromone identified for a species in the tribe Rosaliini. ¬© 2008 Springer Science+Business Media, LLC.</t>
  </si>
  <si>
    <t>96-103</t>
  </si>
  <si>
    <t>Journal of Chemical Ecology</t>
  </si>
  <si>
    <t>60000745;60029526;60029526;;60033389;60000745</t>
  </si>
  <si>
    <t>13407831100;7203077089;6603356914;18438734300;24735575300;7003821215</t>
  </si>
  <si>
    <t>Ray, Ann M.;Millar, Jocelyn G.;McElfresh, J. Steven;Swift, Ian P.;Barbour, James D.;Hanks, Lawrence M.</t>
  </si>
  <si>
    <t>Moscow;Riverside;Urbana</t>
  </si>
  <si>
    <t>University of Idaho;University of California, Riverside;University of Illinois Urbana-Champaign</t>
  </si>
  <si>
    <t>60033389;60029526;60000745</t>
  </si>
  <si>
    <t>Ray A.</t>
  </si>
  <si>
    <t>Male-produced aggregation pheromone of the cerambycid beetle rosalia funebris</t>
  </si>
  <si>
    <t>10.1007/s10886-008-9576-2</t>
  </si>
  <si>
    <t>2-s2.0-59449093668</t>
  </si>
  <si>
    <t>Verband der Chemischen Industrie</t>
  </si>
  <si>
    <t>2004-03099</t>
  </si>
  <si>
    <t>VCI</t>
  </si>
  <si>
    <t>['yl acetate', 'two dienes', 'tube bioassay', 'trapping experiment', 'similar amount', 'significant number', 'ratios found', 'ratios emitted', 'ovipositor extract', 'mayetiola destructor', 'mass spectroscopy', 'male flies', 'male antennae', 'main compound', 'main component', 'identified previously', 'gland extracts', 'females revealed', 'female extracts', 'female extract', 'component blend', 'business media', 'agricultural systems', 'active compounds', 'accurately mimicking', '10 ng', '1 ng']</t>
  </si>
  <si>
    <t>(2S)-Tridec-2-yl acetate | (2S,10E)-10-Tridecen- 2-ol | (2S,10E)-10-tridecen-2-yl acetate | (2S,8E,10E)-8 | (2S,8Z,10E)-8 | 10-Tridecadien-2-yl acetate | Cecidomyiidae | Diptera | GC-EAD | Hessian fly | Mayetiola destructor | Sex pheromone</t>
  </si>
  <si>
    <t>Coupled gas chromatographic (GC)-electroantennographic detection (EAD) analyses of ovipositor extract of calling Hessian fly, Mayetiola destructor, females revealed that seven compounds elicited responses from male antennae. Four of the compounds-(2S)-tridec-2-yl acetate, (2S,10Z)-10-tridecen-2-yl acetate, (2S,10E)-10-tridecen-2-yl acetate, and (2S,10E)-10-tridecen-2-ol-were identified previously in female extracts. Two new EAD-active compounds, (2S,8Z,10E)-8,10-tridecadien-2-yl acetate and (2S,8E,10E)-8,10-tridecadien-2-yl acetate, were identified by GC-mass spectroscopy (MS) and the use of synthetic reference samples. In a Y-tube bioassay, a five-component blend (1 ng (2S)-tridec-2-yl acetate, 10 ng (2S,10E)-10-tridecen-2-yl acetate, 1 ng (2S,10E)-10-tridecen-2-ol, 1 ng (2S,8Z,10E)-8,10-tridecadien-2-yl acetate, and 1 ng (2S,8E,10E)-8,10-tridecadien-2-yl acetate) was as attractive to male Hessian flies as a similar amount of female extract (with respect to the main compound, (2S,10E)-10-tridecen-2-yl acetate). The five-component blend was more attractive to male flies than a three-component blend lacking the two dienes. Furthermore, the five-component blend was more attractive than a blend with the same compounds but that contained one tenth the concentration of (2S,8E,10E)-8,10-tridecadien-2-yl acetate (more accurately mimicking the ratios found in female extract). This suggests that the ratios emitted by females might deviate from those in gland extracts. In a field-trapping experiment, the five-component blend applied to polyethylene cap dispensers in a 100:10 Œºg ratio between the main component and each of the other blend components attracted a significant number of male Hessian flies. Also, a small-plot field test demonstrated the attractiveness of the five-component blend to male Hessian flies and suggests that this pheromone blend may be useful for monitoring and predicting Hessian fly outbreaks in agricultural systems. ¬© 2008 Springer Science+Business Media, LLC.</t>
  </si>
  <si>
    <t>81-95</t>
  </si>
  <si>
    <t>60027152;60028229;60009254;60009254;60032270;60032270;60028229;60028229;60027152</t>
  </si>
  <si>
    <t>57197096505;8534853300;57210604225;6603352812;7404204539;7202176247;7102044255;7006506442;6508173544</t>
  </si>
  <si>
    <t>Andersson, Martin N.;Haftmann, Jenny;Stuart, Jeffrey J.;Cambron, Sue E.;Harris, Marion O.;Foster, Stephen P.;Franke, Stephan;Francke, Wittko;Hillbur, Ylva</t>
  </si>
  <si>
    <t>United States;Germany;Sweden;United States</t>
  </si>
  <si>
    <t>Fargo;Hamburg;Uppsala;West Lafayette</t>
  </si>
  <si>
    <t>North Dakota State University;Universit√§t Hamburg;Sveriges lantbruksuniversitet;Purdue University</t>
  </si>
  <si>
    <t>60032270;60028229;60027152;60009254</t>
  </si>
  <si>
    <t>Andersson M.</t>
  </si>
  <si>
    <t>Identification of sex pheromone components of the hessian fly, mayetiola destructor</t>
  </si>
  <si>
    <t>10.1007/s10886-008-9569-1</t>
  </si>
  <si>
    <t>2-s2.0-59449096372</t>
  </si>
  <si>
    <t>['wide range', 'user detection', 'receiving antennas', 'realistic multi', 'rate transmissions', 'performance analysis', 'noise enhancement', 'mud mode', 'linear receivers', 'investigation suggests', 'interference cancellers', 'interference cancellation', 'intercell interference', 'indeed investigated', 'identification errors', 'gaussian assumption', 'far situations', 'cope better', 'complexity tradeoffs', 'cell interference', 'best performance', '1sr ),']</t>
  </si>
  <si>
    <t>CDMA | Multi-cellular | Multi-rate | Multi-user detection</t>
  </si>
  <si>
    <t>In this paper, we address the issue of multi-user receiver design in realistic multi-cellular and multi-rate CDMA systems based on performance analysis. We consider the multi-user detection (MUD) technique, denoted interference subspace rejection (1SR), because it offers a wide range of canonic suppression modes that range in performance and complexity between interference cancellers and linear receivers. To further broaden our study, we propose a modified 1SR scheme called hybrid 1SR to cope better with multi-rate transmissions. The performance analysis, which is based on the Gaussian assumption (GA) and validated by simulations, takes into account data estimation errors, carrier frequency mismatch, imperfect power control, identification errors of time-varying multipara Rayleigh channels and intercell interference. This analysis enables us to optimize the selection of the MUD mode for multi-rate transmissions in different operating conditions. The effectiveness of interference cancellation is indeed investigated under different mobile speeds, numbers of receiving antennas, near-far situations, channel estimation errors, and out-cell to in-cell interference ratios. This investigation suggests that the out-of-cell interference, the residual in-cell interference, the noise enhancement as well as low mobility favor the simplest MUD modes as they offer the best performance/complexity tradeoffs. Copyright ¬© 2008 John Wiley &amp; Sons, Ltd.</t>
  </si>
  <si>
    <t>60009982;60005415</t>
  </si>
  <si>
    <t>6507944700;7003384623</t>
  </si>
  <si>
    <t>Smida, Besma;Affes, Sofi√®ne</t>
  </si>
  <si>
    <t>United States;Canada</t>
  </si>
  <si>
    <t>Cambridge;Varennes</t>
  </si>
  <si>
    <t>Harvard University;Centre √ânergie Mat√©riaux T√©l√©communications</t>
  </si>
  <si>
    <t>Smida B.</t>
  </si>
  <si>
    <t>Analysis of multi-user detection of multi-rate transmissions in multi-cellular CDMA</t>
  </si>
  <si>
    <t>10.1002/wcm.671</t>
  </si>
  <si>
    <t>2-s2.0-59449105308</t>
  </si>
  <si>
    <t>Office of Naval Research</t>
  </si>
  <si>
    <t>ONR</t>
  </si>
  <si>
    <t>['wind tunnel', 'tube olfactometer', 'terrestrial environments', 'successfully measured', 'strand mixing', 'stimulus situations', 'spatial resolution', 'probe portion', 'plume environments', 'olfactory signals', 'multichannel insect', 'mixture strands', 'major means', 'higher frequency', 'experiments demonstrate', 'every strand', 'confluent plumes', 'complex multiple', 'chemosensor classified', 'business media', 'based chemosensor']</t>
  </si>
  <si>
    <t>Electroantennogram | Insect antennae | Odor detection | Odor plume | Odor strand | Odor strand detection | Odor strand discrimination | Tissue-based chemosensor | Volatile detection</t>
  </si>
  <si>
    <t>Olfactory signals, a major means of communication in insects, travel in the form of turbulent odor plumes. In terrestrial environments, an odor blend emitted from a single point source exists in every strand of the plume, whereas, in confluent plumes from two different odor sources, the strands have some chance of being coincident and comprising a new third odor in those strands. Insects have the ability to detect and interpret necessary olfactory information from individual filamentous odor strands in complex multifilament odor plumes. However, behaviorists have had no way to measure the stimulus situations they are presenting to their temporally acute insect subjects when performing Y-tube olfactometer or confluent pheromone plume wind tunnel assays. We have successfully measured the degree of plume-strand mixing in confluent plumes in a wind tunnel by using a multichannel insect-antenna-based chemosensor. A PC-based computer algorithm to analyze antennal signals from the probe portion of the system performed real-time signal processing and, following a short training session, classified individual odorant/mixture strands at sub-second temporal resolution and a few tens of millimeters of spatial resolution. In our studies, the chemosensor classified a higher frequency of strands of two different odorants emitted from two closely spaced filter papers as being "mixed" when the sources were located only 1 or 2 cm apart than when the sources were 5 or 10 cm apart. These experiments demonstrate the chemosensor's potential to be used for measuring odor stimulus situations in more complex multiple-plume environments. ¬© 2008 Springer Science+Business Media, LLC.</t>
  </si>
  <si>
    <t>118-130</t>
  </si>
  <si>
    <t>60001439;60001439-60032176;60027561;60001439</t>
  </si>
  <si>
    <t>24169313600;7408066828;6602279498;7402604731</t>
  </si>
  <si>
    <t>Myrick, Andrew J.;Park, Kye Chung;Hetling, John R.;Baker, Thomas C.</t>
  </si>
  <si>
    <t>New Zealand;United States;United States</t>
  </si>
  <si>
    <t>Lincoln;Chicago;University Park</t>
  </si>
  <si>
    <t>HortResearch Canterbury;University of Illinois at Chicago;Pennsylvania State University</t>
  </si>
  <si>
    <t>60032176;60027561;60001439</t>
  </si>
  <si>
    <t>Myrick A.</t>
  </si>
  <si>
    <t>Detection and discrimination of mixed odor strands in overlapping plumes using an insect-antenna-based chemosensor system</t>
  </si>
  <si>
    <t>10.1007/s10886-008-9582-4</t>
  </si>
  <si>
    <t>2-s2.0-59549107201</t>
  </si>
  <si>
    <t>U.S. Naval Research Laboratory</t>
  </si>
  <si>
    <t>NRL</t>
  </si>
  <si>
    <t>['weapon systems', 'waves transmitted', 'surface treatments', 'stealth performance', 'radar antenna', 'promising method', 'polyimide film', 'nitric acid', 'mechanical impact', 'epoxy composite', 'copper foil', 'bonding characteristics', 'also measured']</t>
  </si>
  <si>
    <t>Bonding strength | E-glass/epoxy composite | EM transmission | Frequency selective surface | Surface treatment</t>
  </si>
  <si>
    <t>Radomes of weapon systems such as aircraft, warships, and missiles have been manufactured using FSS (Frequency Selective Surface) for the stealth performance and E-glass/epoxy composite to protect the radar antenna from weather and mechanical impact and to minimize the loss of EM (electromagnetic) waves transmitted through the radome. In this work, the FSS was manufactured from an FCCL (Flexible Copper Clad Laminate) composed of a copper foil of 20 Œºm thickness and a polyimide film of 40 Œºm thickness. The bonding characteristics between the FSS and E-glass/epoxy composite were determined for different surface treatments of copper such as atmospheric pressure plasma treatment and nitric acid/ferric chloride treatment. The EM transmission characteristics of the FSS were also measured by the free space measurement system before and after surface treatments. Nitric acid/ferric chloride treatment of the FSS was found to be a promising method to enhance the bonding characteristics between the FSS and the E-glass/epoxy composite without change in the EM transmission characteristics of FSS. ¬© 2009 VSP.</t>
  </si>
  <si>
    <t>215-227</t>
  </si>
  <si>
    <t>Journal of Adhesion Science and Technology</t>
  </si>
  <si>
    <t>14037719800;7406669984</t>
  </si>
  <si>
    <t>Kim, Po Chul;Lee, Dai Gil</t>
  </si>
  <si>
    <t>Kim P.</t>
  </si>
  <si>
    <t>Improvement of bonding characteristics between the frequency selective surface and e-glass/epoxy composites for stealth radomes</t>
  </si>
  <si>
    <t>10.1163/156856108X369570</t>
  </si>
  <si>
    <t>2-s2.0-59649117364</t>
  </si>
  <si>
    <t>['uropod 2', 'uropod 1', 'talitrid amphipod', 'specimens examined', 'second gnathopod', 'pacific coast', 'nov .,', 'new species', 'forceps smith', 'filamentous algae', 'chelorchestia differs', 'central zone', 'antenna 2', '2001 principally', '1864 ),']</t>
  </si>
  <si>
    <t>A new species of talitrid amphipod, Chelorchestia colombiensis sp. nov., is described from the central zone of the Pacific coast of Colombia. Specimens examined were collected on the intertidal rocky shore associated with encrusting and filamentous algae. This new species of Chelorchestia differs from the other four described species, C. costaricana (Stebbing, 1906), C. vaggala (Bowman, 1977), C. darwinii (Muller, 1864), and C. forceps Smith &amp; Heard, 2001 principally by the presence of well developed lobes on the ischium of the second gnathopod in males, as well as by the presence of two well developed rounded humps on the palm of the second gnathopod in males. Furthermore, variation was found in the length of antenna 2, uropod 1, uropod 2, and telson. ¬© 2009 Brill Academic Publishers.</t>
  </si>
  <si>
    <t>0011216X</t>
  </si>
  <si>
    <t>Crustaceana</t>
  </si>
  <si>
    <t>60066812;60066812</t>
  </si>
  <si>
    <t>26027361300;7005608949</t>
  </si>
  <si>
    <t>Valencia, Bellineth;Giraldo, Alan</t>
  </si>
  <si>
    <t>Colombia</t>
  </si>
  <si>
    <t>Cali</t>
  </si>
  <si>
    <t>Universidad del Valle, Cali</t>
  </si>
  <si>
    <t>Valencia B.</t>
  </si>
  <si>
    <t>A new species of the genus Chelorchestia (Amphipoda, Talitridae) from Palma Island, Malaga Bay, Pacific coast of Colombia</t>
  </si>
  <si>
    <t>10.1163/156854008X363768</t>
  </si>
  <si>
    <t>2-s2.0-59649118683</t>
  </si>
  <si>
    <t>['wave reflection', 'spatial filter', 'reducing sidelobes', 'radiation beam', 'optical frequencies', 'medium sheet', 'limiting case', 'incident waves', 'axial parameters']</t>
  </si>
  <si>
    <t>Plane-wave reflection from and transmission through a slab of uniaxial anisotropic medium is studied and the concept of ZAP (Zero-Axial-Parameter) medium sheet is defined as the limiting case when the axial parameters and the thickness of the slab vanish simultaneously. It is shown that the ZAP sheet may act as a spatial filter for the incident waves with transmission in a narrow cone around normal direction. Such a sheet may find application in narrowing the radiation beam and reducing sidelobes of an antenna or as a computer privacy filter in optical frequencies.</t>
  </si>
  <si>
    <t>213-224</t>
  </si>
  <si>
    <t>Progress in Electromagnetics Research</t>
  </si>
  <si>
    <t>60103653;60103653</t>
  </si>
  <si>
    <t>7102492958;35568243700</t>
  </si>
  <si>
    <t>Lindell, I. V.;Sihvola, A. H.</t>
  </si>
  <si>
    <t>Finland</t>
  </si>
  <si>
    <t>Espoo</t>
  </si>
  <si>
    <t>Aalto University</t>
  </si>
  <si>
    <t>Lindell I.</t>
  </si>
  <si>
    <t>Zero-Axial-Parameter (ZAP) medium sheet</t>
  </si>
  <si>
    <t>10.2528/PIER08120307</t>
  </si>
  <si>
    <t>2-s2.0-59849086920</t>
  </si>
  <si>
    <t>['size reduction', 'simulated results', 'ro4003 substrate', 'resonance frequency', 'practical applications', 'patch surface', 'microstrip antennas', 'measurement results', 'integration technology', 'increased largely', 'good agreement', 'finally antenna', 'fem ).']</t>
  </si>
  <si>
    <t>With development of communication with integration technology, size reduction of microstrip antennas is becoming an important design consideration for practical applications. Here a new microstrip antenna with Koch shaped fractal defects on the patch surface is presented. Using this method, the overall electric length of the antenna is increased largely and hence the size of antenna is reduced to 85%, compared to an ordinary microstrip antenna with the same resonance frequency. Antenna is simulated using high frequency structure simulator (HFSS) V.10 which is based on finite element modeling (FEM). Finally antenna is fabricated on RO4003 substrate. Measurement results are in good agreement with simulated results.</t>
  </si>
  <si>
    <t>29-37</t>
  </si>
  <si>
    <t>Progress In Electromagnetics Research B</t>
  </si>
  <si>
    <t>60012835;60012835</t>
  </si>
  <si>
    <t>26321636000;6507478196</t>
  </si>
  <si>
    <t>Kordzadeh, A.;Kashani, F. Hojat</t>
  </si>
  <si>
    <t>Iran University of Science and Technology</t>
  </si>
  <si>
    <t>Kordzadeh A.</t>
  </si>
  <si>
    <t>A new reduced size microstrip patch antenna with fractial shaped defects</t>
  </si>
  <si>
    <t>10.2528/PIERB08100501</t>
  </si>
  <si>
    <t>2-s2.0-59849088063</t>
  </si>
  <si>
    <t>['top shaped', 'top patterns', 'simulated realization', 'proposed synthesis', 'planar 2', 'optimized flat', 'large array', 'isotropic ones', 'high efficiency', 'freedom involved', 'element must', 'determined ).', 'design problem', 'beam using', 'beam pattern', 'antenna array']</t>
  </si>
  <si>
    <t>The optimization and simulated realization of planar 2-D antenna array with a flat-top shaped-beam pattern are proposed in this paper. The shaped-beam planar array can be used as an element of Very Large Array for the Deep Space Detection. A conventional genetic algorithm is chosen for the optimization. However, the synthesis of flat-top shaped-beam using a planar 2-D array is difficult because of the inherently large number of degrees of freedom involved in the algorithm (in generally, the amplitude and phase of each element must be determined). Therefore, a sub-array rotation method, which lies on the flat-top pattern synthesis itself, is proposed in this study to resolve the design problem. Besides, the proposed synthesis has taken the actual element patterns but identical and isotropic ones into account, which can reduce the error between computation and realization. A 8√ó8 (64)-element rectangular array is exampled, and the results of the optimized flat-top patterns are shown to illustrate the validity and high efficiency of the technique.</t>
  </si>
  <si>
    <t>56138894700;16317753300;36651009800;55712178800</t>
  </si>
  <si>
    <t>Zhou, H. J.;Sun, B. H.;Li, J. F.;Liu, Q. Z.</t>
  </si>
  <si>
    <t>Zhou H.J.</t>
  </si>
  <si>
    <t>Efficient optimization and realization of a shaped-beam planar array for Very Large Array application</t>
  </si>
  <si>
    <t>10.2528/PIER08112503</t>
  </si>
  <si>
    <t>2-s2.0-59849088834</t>
  </si>
  <si>
    <t>['steepest descent', 'results presented', 'radio astronomy', 'radiation fields', 'numerical results', 'laboratory plasmas', 'highest directivity', 'existing ones', 'existing methods', 'dyadic green', 'cma diagram', 'analytical results']</t>
  </si>
  <si>
    <t>The solution to the problem of far field radiation from an arbitrarily oriented Hertzian dipole in an electrically gyrotropic medium is found with the application of dyadic Green's function (DGF) technique. The form of the DGF, which is expressed as the sum of two single dyads, simplifies the derivation of the far fields significantly in comparison to the existing methods. The far field integral is evaluated analytically using the method of steepest descent. The numerical results for the radiation fields are presented in different frequency bandwidth using Clemmow-Mually-Allis (CMA) diagram. It is shown that the operational frequency bandwidth and the orientation of the antenna, which give the highest directivity and gain, can be determined when the CMA diagram is employed. Our analytical results are compared with the existing ones which were obtained using different techniques. Agreement is observed on all of them. The results presented in this paper can be used for radiation problems involvingspace exploration, radio astronomy or laboratory plasmas.</t>
  </si>
  <si>
    <t>291-310</t>
  </si>
  <si>
    <t>60122486;60030551</t>
  </si>
  <si>
    <t>35588863600;7601481286</t>
  </si>
  <si>
    <t>Eroglu, A.;Lee, J. K.</t>
  </si>
  <si>
    <t>Fort Wayne;Syracuse</t>
  </si>
  <si>
    <t>Indiana University Fort Wayne;Syracuse University</t>
  </si>
  <si>
    <t>Eroglu A.</t>
  </si>
  <si>
    <t>Far field radiation from an arbitrarily oriented Hertzian dipole in an unbounded electrically gyrotropic medium</t>
  </si>
  <si>
    <t>10.2528/PIER08122202</t>
  </si>
  <si>
    <t>2-s2.0-59849091341</t>
  </si>
  <si>
    <t>['require knowledge', 'parallel profiles', 'paralind ),', 'paper links', 'nonblind space', 'linear dependencies', 'better performance']</t>
  </si>
  <si>
    <t>This paper links the multipath smart antenna CDMA system signal detection problem to the PARAllel profiles with LINear Dependencies (PARALIND), and derives a deterministic blind PARALIND algorithm whose performance is very close to nonblind space-time minimum mean square error (ST-MMSE) method. The blind PARALIND algorithm has the better performance than spacetime matched filter. The proposed PARALIND algorithm also works well in array error condition. Most notably, it does not require knowledge of the DOA (Direction Of Arrival) and channel fading information.</t>
  </si>
  <si>
    <t>23-38</t>
  </si>
  <si>
    <t>60021666;60021666;60021666</t>
  </si>
  <si>
    <t>8247132000;55712117300;57221406628</t>
  </si>
  <si>
    <t>Zhang, X.;Gao, X.;Wang, Z.</t>
  </si>
  <si>
    <t>Nanjing University of Aeronautics and Astronautics</t>
  </si>
  <si>
    <t>Blind PARALIND multiuser detection for smart antenna CDMA system over multipath fading channel</t>
  </si>
  <si>
    <t>10.2528/PIER08112903</t>
  </si>
  <si>
    <t>2-s2.0-59849094560</t>
  </si>
  <si>
    <t>['waveguide depend', 'studied experimentally', 'plasma density', 'plasma control', 'high efficiency', 'discharge current', 'discharge column', 'directional pattern', 'dielectric parameters', 'demonstrated experimentally', '17 ¬∞.']</t>
  </si>
  <si>
    <t>The possibility of controlling the directional pattern of a multislot waveguide antenna with the help of a gas-discharge tube placed inside the waveguide was studied experimentally. Since the dielectric parameters of the waveguide depend on the plasma density in the discharge column, they can be controlled by varying the discharge current. The high efficiency of such plasma control was demonstrated experimentally: as the discharge current was varied from 0 to 200 mA, the antenna directional pattern turned by 17¬∞. ¬© 2009 Pleiades Publishing, Ltd.</t>
  </si>
  <si>
    <t>50-53</t>
  </si>
  <si>
    <t>1063780X</t>
  </si>
  <si>
    <t>Plasma Physics Reports</t>
  </si>
  <si>
    <t>60068680;60068680;60068680;60068680;60068680</t>
  </si>
  <si>
    <t>26028203400;6701515133;7005944284;23986327700;13806445300</t>
  </si>
  <si>
    <t>Volodin, K. S.;Minaev, I. M.;Rukhadze, A. A.;Rukhadze, K. Z.;Sergeichev, K. F.</t>
  </si>
  <si>
    <t>Moscow</t>
  </si>
  <si>
    <t>Prokhorov General Physics Institute of the Russian Academy of Sciences</t>
  </si>
  <si>
    <t>Volodin K.</t>
  </si>
  <si>
    <t>Plasma control of the directional pattern of a multislot waveguide antenna</t>
  </si>
  <si>
    <t>10.1134/S1063780X09010061</t>
  </si>
  <si>
    <t>2-s2.0-59849098257</t>
  </si>
  <si>
    <t>['uniform theory', 'type integration', 'ray trace', 'ray technique', 'radiation pattern', 'radiation fields', 'proposed method', 'partly shadowing', 'paraxial approximation', 'large ship', 'hybrid method', 'great number', 'good agreement', 'free space', 'dipole placed', 'dimension carriers', 'diffraction ).', 'different carriers', 'complex rays', '20 seconds']</t>
  </si>
  <si>
    <t>A hybrid method is developed to compute the radiation pattern of antennas on large complex three-dimension carriers. The hybrid method involves computing the radiation fields of the antenna in free space with FEM, characterizing the reflection and diffraction of the carrier to the radiation fields with CRE (Complex Ray Expansion) and UTD (Uniform Theory of Diffraction). The ray technique of SBR using traditional hybrid method is employed by CRE. The shortcomings of the SBR, such as great number of ray trace, distortion and partly shadowing of the rays etc., are overcome by the use of CRE, and the time consuming physical-optics-type integration is replaced by the paraxial approximation of the complex rays. A dipole placed on different carriers are taken as the examples to show the validity of the hybrid method, and the radiation patterns computed by the proposed method are in good agreement with those by FEM. By using the proposed method, the computation of the three dimension radiation pattern of an antenna in a large ship is finished by a PC in 1671.20 seconds.</t>
  </si>
  <si>
    <t>75-84</t>
  </si>
  <si>
    <t>60025578;60025578;60025578</t>
  </si>
  <si>
    <t>55491592600;7203001464;56329966700</t>
  </si>
  <si>
    <t>Zhang, P. F.;Gong, S. X.;Zhao, S. F.</t>
  </si>
  <si>
    <t>Zhang P.</t>
  </si>
  <si>
    <t>Fast hybrid FEM/CRE - UTD method to compute the radiation pattern of antennas on large carriers</t>
  </si>
  <si>
    <t>10.2528/PIER08112506</t>
  </si>
  <si>
    <t>2-s2.0-59849098343</t>
  </si>
  <si>
    <t>['proposed theory', 'proper set', 'proper components', 'mom solution', 'integral equations', 'high value', 'function derivation', 'first time', 'detailed procedure', 'derived green', 'corresponding green', 'circuit modelling', 'awsa ).', 'array design', 'applicable form', 'annular waveguide']</t>
  </si>
  <si>
    <t>Detailed procedure for Green's function derivation of an annular waveguide is presented in this paper for the first time. The proper components of the electromagnetic fields along with their corresponding Green's functions will be derived in a useful and applicable form. Based on the derived Green's functions, a proper set of integral equations are derived in a novel general form which MoM solution will lead to complete slot field distribution in the annular waveguide slot antenna (AWSA). The proposed theory is found having high value in circuit modelling and array design of such novel antenna structures in the future.</t>
  </si>
  <si>
    <t>101-119</t>
  </si>
  <si>
    <t>60032053;60032053</t>
  </si>
  <si>
    <t>55930917600;6602304894</t>
  </si>
  <si>
    <t>Ebadi, S.;Forooraghi, K.</t>
  </si>
  <si>
    <t>Ebadi S.</t>
  </si>
  <si>
    <t>Green's function derivation of an annular waveguide for application in method of moment analysis of annular waveguide slot antennas</t>
  </si>
  <si>
    <t>10.2528/PIER08121201</t>
  </si>
  <si>
    <t>2-s2.0-59849107736</t>
  </si>
  <si>
    <t>['wlan ),', 'usually operate', 'umts 1', 'return losses', 'radiation patterns', 'proposed antennas', 'proposed antenna', 'pcs 1', 'paper presents', 'multiband operation', 'microwave access', 'initial model', 'generator model', 'fractal geometry', 'center side', '85 ghz', '825 ghz', '69 ghz', '5 ghz', '360 ghz', '35 ghz']</t>
  </si>
  <si>
    <t>This paper presents a rhombic patch monopole antenna applied with a technique of fractal geometry. The antenna has multiband operation in which the generator model, which is an initial model to create a fractal rhombic patch monopole, is inserted at each center side of a rhombic patch monopole antenna. Especially, a modified ground plane has been employed to improve input impedance bandwidth and high frequency radiation performance. The proposed antenna is designed and implemented to effectively support personal communication system (PCS 1.85-1.99 GHz), universal mobile telecommunication system (UMTS 1.92-2.17GHz), wireless local area network (WLAN), which usually operate in the 2.4GHz (2.4-2.484GHz) and 5.2/5.8GHz (5.15-5.35 GHz/5.725-5.825 GHz) bands, mobile worldwide interoperability for microwave access (Mobile WiMAX), and WiMAX, which operate in the 2.3/2.5 GHz (2.305-2.360 GHz/2.5-2.69 GHz) and 5.5 GHz (5.25-5.85 GHz) bands. The radiation patterns of the proposed antennas are similar to an omnidirectional radiation pattern. The properties of the antenna such as return losses, radiation patterns and gain are determined via numerical simulation and measurement.</t>
  </si>
  <si>
    <t>57-74</t>
  </si>
  <si>
    <t>60103462;60103462;60103462;60021543</t>
  </si>
  <si>
    <t>24825110400;25031671900;6506006755;6603834855</t>
  </si>
  <si>
    <t>Mahatthanajatuphat, C.;Saleekaw, S.;Akkaraekthalin, P.;Krairiksh, M.</t>
  </si>
  <si>
    <t>Thailand;Thailand</t>
  </si>
  <si>
    <t>Bangkok;Ladkrabang Bangkok</t>
  </si>
  <si>
    <t>King Mongkut's University of Technology North Bangkok;King Mongkut's Institute of Technology Ladkrabang</t>
  </si>
  <si>
    <t>60103462;60021543</t>
  </si>
  <si>
    <t>Mahatthanajatuphat C.</t>
  </si>
  <si>
    <t>A rhombic patch monopole antenna with modified minkowski fractal geometry for umts, wlan, and mobile wimax application</t>
  </si>
  <si>
    <t>10.2528/PIER08111907</t>
  </si>
  <si>
    <t>2-s2.0-59849114326</t>
  </si>
  <si>
    <t>['viewing dump', 'tts could', 'tts ),', 'tftr plasmas', 'systematic disagreement', 'radial coverage', 'r ).', 'plasma refraction', 'perpendicular view', 'oblique view', 'maxwellian distortion', 'major revision', 'implemented without', 'front end', '50 %,', '40 kev', '20 deg', '2 tts']</t>
  </si>
  <si>
    <t>Electron cyclotron emission | ITER | Plasma diagnostics</t>
  </si>
  <si>
    <t>A systematic disagreement between the electron temperature measured by electron cyclotron emission (ECE) (TECE) and laser Thomson scattering (TTS), which increases with TECE, is observed in JET and TFTR plasmas, such that TECE ‚àº 1.2 TTS when T ECE ‚àº 10 keV. The disagreement is consistent with a non-Maxwellian distortion in the bulk electron momentum distribution. ITER is projected to operate with Te (0) ‚àº 20 to 40 keV so the disagreement between TECE and TTS could be &gt;50%, with significant physics implications. The GENRAY raytracing code predicts that a two-view ECE system, with perpendicular and moderately oblique viewing antennas, would be sufficient to reconstruct a two-temperature bulk distribution. If the electron momentum distribution remains Maxwellian, the moderately oblique view could still be used to measure the electron temperature profile Te (R). A viewing dump will not be required for the oblique view, and plasma refraction will be minimal. The oblique view has a similar radial resolution to the perpendicular view, but with some reduction in radial coverage. Oblique viewing angles of up to 20 deg can be implemented without a major revision to the front end of the existing ITER ECE diagnostic design.</t>
  </si>
  <si>
    <t>64-75</t>
  </si>
  <si>
    <t>Fusion Science and Technology</t>
  </si>
  <si>
    <t>60018020;60004612</t>
  </si>
  <si>
    <t>56567233300;8535353900</t>
  </si>
  <si>
    <t>Taylor, Gary;Harvey, Robert W.</t>
  </si>
  <si>
    <t>Princeton;Marina</t>
  </si>
  <si>
    <t>Princeton Plasma Physics Laboratory;CompX</t>
  </si>
  <si>
    <t>Taylor G.</t>
  </si>
  <si>
    <t>Assessment of an oblique ECE diagnostic for ITER</t>
  </si>
  <si>
    <t>10.13182/FST55-64</t>
  </si>
  <si>
    <t>2-s2.0-59849115256</t>
  </si>
  <si>
    <t>['wcs se', 'urban conditions', 'two receiving', 'transmitting antennas', 'transmission technology', 'substantially limited', 'spectral efficiency', 'significantly increased', 'relative positions', 'receiver input', 'noise ratio', 'model example', 'mimo technology', 'mimo systems', 'channel energy']</t>
  </si>
  <si>
    <t>Expressions are derived that make it possible to calculate and optimize the spectral efficiency (SE) of multiple-input-multiple-output (MIMO) cellular wireless communication systems (WCSs) with allowance for the interaction of radiators in the receiving and transmitting antennas of the MIMO systems, the properties of the deterministic radio channel, and the presence of directionally concentrated interference. The effect of the interaction of radiators on the SE of the MIMO systems is studied, and the efficiency of the MIMO technology is analyzed on the basis of the model example of two receiving and two transmitting antennas with a conducting screen placed in between them. It is demonstrated that, in comparison to single-channel-transmission technology, MIMO technology allows an increase the WCS SE only at relatively high values of the signal-to-interference-plus-noise ratio at the receiver input and in the case of nearly equal channel gains. It is shown that the relative positions of the transmitter and receiver at which the MIMO-WCS SE can be significantly increased are dependent on the channel energy and are substantially limited at real powers transmitted under urban conditions. ¬© 2009 Pleiades Publishing, Ltd.</t>
  </si>
  <si>
    <t>76-91</t>
  </si>
  <si>
    <t>Journal of Communications Technology and Electronics</t>
  </si>
  <si>
    <t>;</t>
  </si>
  <si>
    <t>16437068800;6603021808</t>
  </si>
  <si>
    <t>Ponomarev, L. I.;Skorodumov, A. I.</t>
  </si>
  <si>
    <t>Ponomarev L.</t>
  </si>
  <si>
    <t>Optimization of the spectral efficiency in MIMO cellular wireless communications</t>
  </si>
  <si>
    <t>10.1134/S1064226909010070</t>
  </si>
  <si>
    <t>2-s2.0-59849116047</t>
  </si>
  <si>
    <t>['uwb radars', 'unknown signal', 'traditional theory', 'substantially smaller', 'signal changes', 'radar receiver', 'radar observation', 'possible lines', 'many cases', 'longitudinal dimension', 'illuminated target', 'energy approach', 'circuit designs', 'antenna dimensions']</t>
  </si>
  <si>
    <t>Features of ultrawideband (UWB) radars, which radiate signals whose spatial duration is substantially smaller than the antenna dimensions and/or the longitudinal dimension of the illuminated target, are analyzed. It is shown that, during the radar observation of the target, this signal changes its shape several times and enters the radar receiver as an unknown signal. In many cases, this circumstance prohibits application of the traditional theory for the design of UWB radars. Methods for calculating the characteristics of UWB radars on the basis of the energy approach are proposed. Examples of engineering and circuit designs of several UWB radars are presented. Possible lines of development of the technology and technique of such radars are considered. ¬© 2009 Pleiades Publishing, Ltd.</t>
  </si>
  <si>
    <t>Immoreev, I. Ya</t>
  </si>
  <si>
    <t>Immoreev I.</t>
  </si>
  <si>
    <t>Ultrawideband radars: Features and capabilities</t>
  </si>
  <si>
    <t>10.1134/S106422690901001X</t>
  </si>
  <si>
    <t>2-s2.0-59849117670</t>
  </si>
  <si>
    <t>['‚ àº93', '‚ àº0', 'wave power', 'wave polarization', 'vacuum pressure', 'transmission line', 'transmission efficiency', 'torus window', 'tested using', 'pumping time', 'power system', 'polarization control', 'numerical calculations', 'mm waveguide', 'measured using', 'kw gyrotron', 'kstar 84', 'grooved mirrors', 'commissioning results', 'antenna system', '84 ghz', '500 kw', '3 torr', '1 torr']</t>
  </si>
  <si>
    <t>ECH | KSTAR | Transmission line</t>
  </si>
  <si>
    <t>An 84-GHz electron cyclotron heating (ECH) system has been installed to assist plasma start-up by preionization in the Korea Superconducting Tokamak Advanced Research (KSTAR) device. The KSTAR 84-GHz ECH system consists of a 500-kW gyrotron, a transmission line, and an antenna system. The wave power is transmitted from the gyrotron to the antenna through an evacuated corrugated circular waveguide of 31.75-mm inner diameter and six miter bends, which include a pair of polarizer miter bends for polarization control. The maximum permitted vacuum pressure without radiofrequency (rf) breakdown in the 31.75-mm waveguide at 84 GHz, 500 kW was calculated to be ‚àº0.1 torr. The pumping time to reach the vacuum pressure of 1 √ó 10-3 torr in the KSTAR ECH system was ‚àº2 h by two turbomolecular pumps. The transmission efficiency of ‚àº93% from the output of the mirror optical unit to the torus window was measured using a low-power rf source. The wave polarization by a pair of polarizer miter bends with grooved mirrors was tested using the low-power system, and it showed good agreement with numerical calculations. In this paper, we present the design and commissioning results of the KSTAR 84-GHz transmission line.</t>
  </si>
  <si>
    <t>56-63</t>
  </si>
  <si>
    <t>60032330;60032330;60032330;60032330;60104266;60104266;60104266</t>
  </si>
  <si>
    <t>53981917100;26435177200;7005430557;17136702900;16160026800;25622390900;8135005900</t>
  </si>
  <si>
    <t>Park, Seungil;Jeong, Jinhyun;Namkung, Won;Cho, Moo Hyun;Bae, Young S.;Han, Won Soon;Yang, Hyung Lyeol</t>
  </si>
  <si>
    <t>Daejeon;Pohang</t>
  </si>
  <si>
    <t>Korea Institute of Fusion Energy;Pohang University of Science and Technology</t>
  </si>
  <si>
    <t>60104266;60032330</t>
  </si>
  <si>
    <t>Park S.</t>
  </si>
  <si>
    <t>Commissioning of KSTAR 84-GHz ECH transmission system</t>
  </si>
  <si>
    <t>10.13182/FST09-A4053</t>
  </si>
  <si>
    <t>2-s2.0-59849123599</t>
  </si>
  <si>
    <t>06-08-96922</t>
  </si>
  <si>
    <t>RFBR</t>
  </si>
  <si>
    <t>['width modulation', 'two receivers', 'special algorithm', 'dynamic errors', 'combined pulse', 'channel reduces', 'antenna signal']</t>
  </si>
  <si>
    <t>A two-channel microwave radiometer (with two receivers) for the decimeter wavelength range is described. The null measurement method is realized in this instrument through application of combined pulse (amplitude and pulse-width) modulation. The use of a special algorithm for forming signals controlling the pulse-width modulation in each channel reduces the dynamic errors in tracking the changes in the antenna signal. ¬© 2009 Pleiades Publishing, Ltd.</t>
  </si>
  <si>
    <t>79-84</t>
  </si>
  <si>
    <t>Instruments and Experimental Techniques</t>
  </si>
  <si>
    <t>60010892;60010892;60010892</t>
  </si>
  <si>
    <t>55951130500;57197433627;26027947200</t>
  </si>
  <si>
    <t>Filatov, A. V.;Vinokurov, V. M.;Misyunas, A. O.</t>
  </si>
  <si>
    <t>Tomsk</t>
  </si>
  <si>
    <t>Tomsk State University of Control Systems and Radioelectronics</t>
  </si>
  <si>
    <t>Filatov A.V.</t>
  </si>
  <si>
    <t>A two-channel radiometer based on the null measurement method</t>
  </si>
  <si>
    <t>10.1134/S0020441209010126</t>
  </si>
  <si>
    <t>2-s2.0-59849126167</t>
  </si>
  <si>
    <t>['weakly dependent', 'tunneling modes', 'thermal emission', 'second law', 'polarization state', 'nãñ gap', 'may result', 'gap coating', 'emission angle', 'defined direction', 'also insensitive', 'absorbing substrate']</t>
  </si>
  <si>
    <t>Based on Kirchoff's second law, we investigate the spectral-directional thermal emissivity of a photonic quantum well (PQW) structure with a zero-averaged-refractive-index (zero-nÃÑ) gap coating on an absorbing substrate. It is shown that the thermal emission through tunneling modes having frequencies in the zero-nÃÑ gap is not only weakly dependent on the emission angle and polarization state but also insensitive to the unit-cell size scaling of the barrier photonic crystal. More importantly, the PQW structure promises the frequency-selective thermal emission for both TE and TM polarization states along a well-defined direction. This may result in designing thermal antennas. ¬© 2008 Optical Society of America.</t>
  </si>
  <si>
    <t>96-100</t>
  </si>
  <si>
    <t>Journal of the Optical Society of America B: Optical Physics</t>
  </si>
  <si>
    <t>60018308;60018308</t>
  </si>
  <si>
    <t>26028441800;26028311100</t>
  </si>
  <si>
    <t>Tao, Bo;Fu-Li, Li</t>
  </si>
  <si>
    <t>Xi'an Jiaotong University</t>
  </si>
  <si>
    <t>Tao B.</t>
  </si>
  <si>
    <t>Controlling thermal radiation by photonic quantum well structure with zero-averaged-refractive-index gap</t>
  </si>
  <si>
    <t>10.1364/JOSAB.26.000096</t>
  </si>
  <si>
    <t>2-s2.0-59949101182</t>
  </si>
  <si>
    <t>['tof ms', 'sustainable agriculture', 'sexes along', 'sesamia nonagrioides', 'rights reserved', 'remarkably high', 'proteomic techniques', 'present herein', 'preferentially expressed', 'pest management', 'ms ).', 'identified proteins', 'high levels', 'female antennae', 'electrophysiologically respond', 'dimensional electrophoresis', 'complete photoperiod', 'biodiversity maintenance', 'antennal proteins', 'although females', 'also detected', '800 spots']</t>
  </si>
  <si>
    <t>Antennal proteins | ESI-MS/MS | MALDI-TOF MS | OBPs | Olfaction | Pheromone | Proteomics | Sesamia nonagrioides</t>
  </si>
  <si>
    <t>Pest damage causes important decrease in crop yield every year all over the world, particularly by Lepidoptera. Characterization of the antennal proteins implicated in the reproduction of Lepidoptera will help to develop new methods for pest management and contribute to sustainable agriculture and biodiversity maintenance. We present herein the characterization of some antennal proteins of Sesamia nonagrioides by proteomic techniques such as two-dimensional electrophoresis, MALDI-TOF MS, and electrospray ionization tandem mass spectrometry (ESI-MS/MS). The antennal proteins expressed in both sexes were analyzed and more than 800 spots were detected, finding 16 proteins differentially expressed between males and females. Most of the identified proteins were involved in olfaction. High levels of pheromone binding proteins (PBP1 and PBP2) were found as expected in males, but also in female antennae, although females did not electrophysiologically respond to their own pheromone. General odorant binding proteins (GOBP1 and GOBP2) were preferentially expressed in females but high levels were also detected in males. The expression was remarkably high in both sexes along the complete photoperiod. A sensitive proteomic methodology was developed to identify antennal proteins. ¬© 2008 Elsevier Ltd. All rights reserved.</t>
  </si>
  <si>
    <t>Insect Biochemistry and Molecular Biology</t>
  </si>
  <si>
    <t>60022428;60006754;60006754;60022428;60022428</t>
  </si>
  <si>
    <t>25640965200;6701529976;57191803273;7201428748;35568723400</t>
  </si>
  <si>
    <t>Ac√≠n, Patricia;Carrascal, Montserrat;Abi√°n, Joaquin;Guerrero, Angel;Quero, Carmen</t>
  </si>
  <si>
    <t>Barcelona;Madrid</t>
  </si>
  <si>
    <t>CSIC - Instituto de Investigaciones Quimicas y Ambientales Josep Pascual Vila (IIAQB);Consejo Superior de Investigaciones Cient√≠ficas</t>
  </si>
  <si>
    <t>60022428;60006754</t>
  </si>
  <si>
    <t>Ac√≠n P.</t>
  </si>
  <si>
    <t>Expression of differential antennal proteins in males and females of an important crop pest, Sesamia nonagrioides</t>
  </si>
  <si>
    <t>S0965174808001665</t>
  </si>
  <si>
    <t>10.1016/j.ibmb.2008.09.007</t>
  </si>
  <si>
    <t>2-s2.0-60049089375</t>
  </si>
  <si>
    <t>Korea Aerospace Research Institute</t>
  </si>
  <si>
    <t>KARI</t>
  </si>
  <si>
    <t>['timing constrains', 'simultaneous attacks', 'sead team', 'path planning', 'optimal solution', 'multiple tasks', 'mission scenarios', 'military operations', 'key role', 'genetic algorithms', 'dangerous areas', 'also focused']</t>
  </si>
  <si>
    <t>Aerospace researchers used genetic algorithms to solve the problems of cooperative task assignment and path planning of multiple unmanned aerial vehicles (UAV) that are used to carry out special military operations. The researchers used one of the mission scenarios of the Suppression of Enemy Air Defense (SEAD) military operations. It was demonstrated that cooperative task assignment and path planning of multiple UAVs plays a key role in the SEAD military operations. They also focused on primary terrain information, used by the SEAD team to carry out cooperative military operations, such as location of targets, obstacles, and dangerous areas. The investigations also revealed that the timing constrains for simultaneous attacks and multiple tasks with specific time delays were applied for carrying more advanced military operations. Genetic algorithms was used to solve the problem, as it not restricted to continuity, differentiability, or unimodality of searching for the optimal solution.</t>
  </si>
  <si>
    <t>338-343</t>
  </si>
  <si>
    <t>Journal of Aircraft</t>
  </si>
  <si>
    <t>January-February 2009</t>
  </si>
  <si>
    <t>60032144-109613890;109613890</t>
  </si>
  <si>
    <t>55640307900;7102318037</t>
  </si>
  <si>
    <t>Eun, Yeonju;Bang, Hyochoong</t>
  </si>
  <si>
    <t>Daejeon;Yusong</t>
  </si>
  <si>
    <t>Korea Advanced Institute of Science and Technology;School of Mechanical, Aerospace and Systems Engineering</t>
  </si>
  <si>
    <t>60032144;109613890</t>
  </si>
  <si>
    <t>Eun Y.</t>
  </si>
  <si>
    <t>Cooperative task assignment/Path planning of multiple unmanned aerial vehicles using genetic algorithms</t>
  </si>
  <si>
    <t>10.2514/1.38510</t>
  </si>
  <si>
    <t>2-s2.0-60049095438</t>
  </si>
  <si>
    <t>Defense Advanced Research Projects Agency</t>
  </si>
  <si>
    <t>DARPA</t>
  </si>
  <si>
    <t>['test results', 'rights reserved', 'paper describes', 'load factor', 'limit boundaries', 'georgia institute', 'estimate limits', 'controller commands', 'american institute', 'aggressive maneuvering']</t>
  </si>
  <si>
    <t>This paper describes the design, development, and testing of an automatic envelope protection system as implemented on Georgia Institute of Technology's unmanned helicopter GTMax. The envelope protection system makes use of online-learning adaptive neural networks to generate online dynamic models, which are used to estimate limits on controller commands. The system provides command capability up to the limit boundaries while preventing envelope exceedance. Simulation and flight-test results are provided for load factor and rotor stall limit protection during aggressive maneuvering. Copyright ¬© 2008 by the American Institute of Aeronautics and Astronautics, Inc. All rights reserved.</t>
  </si>
  <si>
    <t>248-261</t>
  </si>
  <si>
    <t>Journal of Guidance, Control, and Dynamics</t>
  </si>
  <si>
    <t>60004305;60019647-124670259;101454079</t>
  </si>
  <si>
    <t>10241194700;7102569488;6701535239</t>
  </si>
  <si>
    <t>Yavrucuk, Ilkay;Prasad, J. V.R.;Unnikrishnan, Suraj</t>
  </si>
  <si>
    <t>United States;Turkey;;United States</t>
  </si>
  <si>
    <t>Atlanta;Ankara;;</t>
  </si>
  <si>
    <t>Georgia Institute of Technology;Middle East Technical University (METU);School of Aerospace Engineering;Guided Systems Technologies, Inc.</t>
  </si>
  <si>
    <t>60019647;60004305;124670259;101454079</t>
  </si>
  <si>
    <t>Yavrucuk I.</t>
  </si>
  <si>
    <t>Envelope protection for autonomous unmanned aerial vehicles</t>
  </si>
  <si>
    <t>10.2514/1.35265</t>
  </si>
  <si>
    <t>2-s2.0-60349105182</t>
  </si>
  <si>
    <t>['wireless communication', 'sensor fusion', 'scaled model', 'receiver receptacle', 'optical measurements', 'loop demonstration', 'inertial measurements', 'close proximity', 'american institute']</t>
  </si>
  <si>
    <t>A methodology for performing sensor fusion using differential Global Positioning System receivers, inertial measurements, wireless communication, and electro-optical measurements is presented. An estimation structure based on an extended Kalman filter is developed to estimate the precise relative position, velocity, and attitude of two aircraft flying in close proximity. The project is focused on the development of this methodology for automatic aerial refueling in which a boom control system uses the output of the sensor fusion to guide the boom into the receiver receptacle. Results from a real-time, hardware-in-the-loop demonstration are presented which show estimator performance and feedback control capability on a scaled model. Copyright ¬© 2008 by SySense, Inc. Published by the American Institute of Aeronautics and Astronautics, Inc.</t>
  </si>
  <si>
    <t>262-275</t>
  </si>
  <si>
    <t>100406682;100406682;100406682;100406682;60030821-109869112;60030821</t>
  </si>
  <si>
    <t>7102045743;57220465084;35263788300;7102975723;26029640300;26029642000</t>
  </si>
  <si>
    <t>Williamson, Walton R.;Glenn, Gregory J.;Dang, Vu T.;Speyer, Jason L.;Stecko, Stephen M.;Takacs, John M.</t>
  </si>
  <si>
    <t>Chicago;;</t>
  </si>
  <si>
    <t>Boeing Corporation;Boeing Integrated Defensive Systems;SySense Inc.</t>
  </si>
  <si>
    <t>60030821;109869112;100406682</t>
  </si>
  <si>
    <t>Williamson W.R.</t>
  </si>
  <si>
    <t>Sensor fusion applied to autonomous aerial refueling</t>
  </si>
  <si>
    <t>10.2514/1.34589</t>
  </si>
  <si>
    <t>2-s2.0-60349117883</t>
  </si>
  <si>
    <t>['vascular plants', 'universally applicable', 'strategy presented', 'reinhardtii proteome', 'reinhardtii possesses', 'reinhardtii contains', 'quantitative markers', 'psi subunits', 'lower proportion', 'lhci antenna', 'heterogeneously composed', 'harvesting complex', 'core complex', '4 subunits', '1 stoichio']</t>
  </si>
  <si>
    <t>Membrane proteins | Quantitative analysis | Stable isotope labelling</t>
  </si>
  <si>
    <t>We used isotope dilution MS to measure the stoichiometry of light-harvesting complex I (LHCI) proteins with the photosystem I (PSI) core complex in the green alga Chlamydomonas reinhardtii. Proteotypic peptides served as quantitative markers for each of the nine gene products (Lhca1-9) and for PSI subunits. The quantitative data revealed that the LHCI antenna of C. reinhardtii contains about 7.5 ¬± 1.4 subunits. It further demonstrated that the thylakoid LHCI population is heterogeneously composed and that several Ihca gene products are not present in 1:1 stoichio-metries with PSI. When compared with vascular plants, LHCI of C. reinhardtii possesses a lower proportion of proteins potentially contributing to far-red fluorescence emission. In general, the strategy presented is universally applicable for exploring subunit stoichiometries within the C. reinhardtii proteome. ¬© 2009 WILEY-VCH Verlag GmbH &amp; Co. KGaA.</t>
  </si>
  <si>
    <t>398-408</t>
  </si>
  <si>
    <t>Proteomics</t>
  </si>
  <si>
    <t>60016305-60007902;60000401;60000401;60016305;60016305-60000401</t>
  </si>
  <si>
    <t>7004616727;57196629463;8643788100;7004335640;56254003700</t>
  </si>
  <si>
    <t>Stauber, Einar J.;Busch, Andreas;Naumann, Bianca;Svatos, Ales;Hippler, Michael</t>
  </si>
  <si>
    <t>Germany;Germany;Germany</t>
  </si>
  <si>
    <t>Jena;Braunschweig;Munster</t>
  </si>
  <si>
    <t>Max Planck Institute for Chemical Ecology;Technische Universit√§t Braunschweig;Westf√§lische Wilhelms-Universit√§t M√ºnster</t>
  </si>
  <si>
    <t>60016305;60007902;60000401</t>
  </si>
  <si>
    <t>Stauber E.</t>
  </si>
  <si>
    <t>Proteotypic profiling of LHCI from Chlamydomonas reinhardtii provides new insights into structure and function of the complex</t>
  </si>
  <si>
    <t>10.1002/pmic.200700620</t>
  </si>
  <si>
    <t>2-s2.0-60349121052</t>
  </si>
  <si>
    <t>['vertical walls', 'successfully demonstrated', 'siws presented', 'simulated values', 'paper consist', 'microstrip lines', 'leakage losses', 'flex pcb', 'become negligible', 'around 2', '8 dbi', '78 ghz']</t>
  </si>
  <si>
    <t>Flexible printed circuit boards (flex PCB) | Millimeter waves | Millimeter-wave (mm-W) antennas | Polyimide foils | Substrate integrated waveguides (SIWs)</t>
  </si>
  <si>
    <t>Substrate integrated waveguides (SIWs) are presented and demonstrated in a flexible printed circuit board (flex PCB) for application in the 77-81 GHz range. The vertical walls of the SIWs presented in this paper consist of multiple electrodeposited metallic wires. The diameters of these wires and the spacing between them are on the order of hundreds of nanometers. Hence, the walls can be seen as continuous metallic walls, and the leakage losses through them become negligible. In turn, the SIWs presented in this paper can operate at higher frequencies compared with previously presented structures that are realized with PCB fabrication processes. The attenuation of the SIWs is comparable to that of microstrip lines on the same sample. The SIWs are successfully demonstrated in a SIW-based slot antenna. The antenna gain along the z-axis (normal-to-plane) was found to be around 2.8 dBi at 78 GHz which is in agreement with the simulated values. ¬© 2008 IEEE.</t>
  </si>
  <si>
    <t>154-162</t>
  </si>
  <si>
    <t>Journal of Microelectromechanical Systems</t>
  </si>
  <si>
    <t>60003858;60003858;60003858</t>
  </si>
  <si>
    <t>8426897300;7404684647;8926987800</t>
  </si>
  <si>
    <t>Yousef, Hanna;Cheng, Shi;Kratz, Henrik</t>
  </si>
  <si>
    <t>Uppsala</t>
  </si>
  <si>
    <t>Uppsala Universitet</t>
  </si>
  <si>
    <t>Yousef H.</t>
  </si>
  <si>
    <t>Substrate integrated waveguides (SIWs) in a flexible printed circuit board for millimeter-wave applications</t>
  </si>
  <si>
    <t>10.1109/JMEMS.2008.2009799</t>
  </si>
  <si>
    <t>2-s2.0-60449105279</t>
  </si>
  <si>
    <t>['technical content', 'technical colleges', 'study investigates', 'study draws', 'rf technology', 'results showed', 'remote laboratories', 'radio frequency', 'publication exists', 'particular field', 'paper discusses', 'microwave circuits', 'laboratory instrumentation', 'effective design', 'authors know', 'also considered']</t>
  </si>
  <si>
    <t>Educational technology | Electrical engineering education | Life-long learning | Radio frequency (RF) | Remote laboratory</t>
  </si>
  <si>
    <t>This paper discusses the results of a study of the requirements for developing a remote RF laboratory. This study draws on the perspectives of educators in university electrical engineering departments and in technical colleges, on the teaching of the radio frequency (RF) domain. The study investigates how these educators would like the technical content of a state of the art RF laboratory to be designed. As far as the authors know, no publication exists in the literature that investigates the requirements and needs of remote laboratories in that particular field. The outcomes of this work are expected to guide remote laboratory platform developers towards the most effective design of their platforms. The analysis of the results showed that educators would like the technical content of the laboratory to cover basic communication techniques, microwave circuits and devices, antennas and propagation, RF technology, and radio system design aspects of modern telecommunication systems. They would therefore like the laboratory instrumentation to be designed to that end. The educators also reported the need for advanced experimental setups which require expensive RF measurement devices. The discrepancy between university and technical college views was also considered in this paper. ¬© 2008 IEEE.</t>
  </si>
  <si>
    <t>75-81</t>
  </si>
  <si>
    <t>IEEE Transactions on Education</t>
  </si>
  <si>
    <t>60021797;60021797;60021797;60021797;60023654;60012862</t>
  </si>
  <si>
    <t>16237826800;56217996200;15835001000;7102824862;24330989700;25824005300</t>
  </si>
  <si>
    <t>Cagiltay, Nergiz Ercil;Aydin, Elif;Oktem, Rusen;Kara, Ali;Alexandru, Marian;Reiner, Bodo</t>
  </si>
  <si>
    <t>Romania;Turkey;Germany</t>
  </si>
  <si>
    <t>Brasov;Ankara;Flensburg</t>
  </si>
  <si>
    <t>Universitatea Transilvania din Brasov;Atilim University;Europa-Universit√§t Flensburg</t>
  </si>
  <si>
    <t>60023654;60021797;60012862</t>
  </si>
  <si>
    <t>Cagiltay N.</t>
  </si>
  <si>
    <t>Requirements for remote RF laboratory applications: An educators' perspective</t>
  </si>
  <si>
    <t>10.1109/TE.2008.919806</t>
  </si>
  <si>
    <t>2-s2.0-60549088093</t>
  </si>
  <si>
    <t>['tarsal segments', 'small size', 'new species', 'new genus', 'hister beetles', 'elytra covered', 'deep punctures']</t>
  </si>
  <si>
    <t>Burmese amber | Cretaceous fossil | Pantostictus | Pantostictus burmanicus</t>
  </si>
  <si>
    <t>Pantostictus burmanicus Poinar and Brown, a new genus and new species of hister beetles (Coleoptera: Hydrophiloidea: Histeridae) are described from Cretaceous Burmese amber. The new genus is characterized by the following: small size (under 2 mm), prognathous head; head, pronotum and elytra covered with deep punctures; a 9-segmented geniculate antenna terminated with a 1-segmented asymmetrical club; tarsal formula 5-5-5; pairs of spines on all tarsal segments, fused elytra covering most of the abdomen, and a postocciput bearing paired triangular-shaped sclerotized apophyses. This represents the first Cretaceous member of the family.</t>
  </si>
  <si>
    <t>38-46</t>
  </si>
  <si>
    <t>Proceedings of the Entomological Society of Washington</t>
  </si>
  <si>
    <t>60013402;</t>
  </si>
  <si>
    <t>36792176800;7408339025</t>
  </si>
  <si>
    <t>Poinar, George;Brown, Alex E.</t>
  </si>
  <si>
    <t>Corvallis</t>
  </si>
  <si>
    <t>Oregon State University</t>
  </si>
  <si>
    <t>Poinar G.</t>
  </si>
  <si>
    <t>Pantostictus burmanicus, A new genus and species of cretaceous beetles (Coleoptera: Hydrophiloidea: Histeridae) in Burmese amber</t>
  </si>
  <si>
    <t>10.4289/0013-8797-111.1.38</t>
  </si>
  <si>
    <t>2-s2.0-60549089592</t>
  </si>
  <si>
    <t>['upper position', 'unequal ventrites', 'tarsal claws', 'small trochanters', 'new genus', 'narrow rostrum', 'geniculate antennae']</t>
  </si>
  <si>
    <t>Anchineus dolichobothris n. Sp | Anchineus n. Gen | Burmese amber | Curculionidae | Early cretaceous</t>
  </si>
  <si>
    <t>A new genus and species of weevils (Coleoptera: Curculionidae: Anchineus dolichobothris Poinar and Brown) are described from Cretaceous Burmese amber. The new genus is characterized by: a long, narrow rostrum in the upper position, geniculate antennae with a loosely compact club, antennal scrobes extending the length of the rostrum, a lobed fifth tarsal segment, small trochanters, a well developed unguitractor plate, divaricate, toothed, tarsal claws and unequal ventrites.</t>
  </si>
  <si>
    <t>263-270</t>
  </si>
  <si>
    <t>Anchineus dolichobothris, a new genus and species of early cretaceous weevils (Curculionidae: Coleoptera) in burmese amber</t>
  </si>
  <si>
    <t>10.4289/0013-8797-111.1.263</t>
  </si>
  <si>
    <t>2-s2.0-60549097433</t>
  </si>
  <si>
    <t>['volatiles emanating', 'sex pheromone', 'sensitive compared', 'secretion suggest', 'phase microextraction', 'mellein dominated', 'mass spectrometry', 'infrared spectroscopy', 'electroantennographic detection', 'ead analysis', 'ead ),', 'compounds constitute', 'calling males', 'calling male', 'american society', '7 ).', '6 ),']</t>
  </si>
  <si>
    <t>Male wing gland secretion and volatiles emanating from calling males were investigated in the bumble bee wax moth, Aphomia. sociella, using comprehensive two-dimensional gas chromatography-mass spectrometry (GCxGC-TOF-MS), gas chromatography-infrared spectroscopy (GC-FTIR), enantioselective gas chromatography, electroantennography (EAG), gas chromatography with electroantennographic detection (GC-EAD), and NMR. GC-EAD analysis of the male wing gland secretion revealed seven active areas, corresponding to 1-hexanol (1), 2-phenylethanol (2), [(R),(Z)]-nona-2,6-dien-4-olide (3), [(S),(Z)]-nona-6-en-4-olide (4), mellein (5), phytone (6), and a mixture of C18 fatty acids (7). Solid-phase microextraction (SPME) confirmed the presence of 2-phenylethanol, nona-2,6-dien-4-olide, nona-6-en-4-olide, mellein, and phytone in volatiles emanating from a calling male. Though the abundance of these compounds slightly differed in SPME and gland secretion analysis, nona-2,6-dien-4-olide and mellein dominated in both samples, followed by 2-phenylethanol, nona-6-en-4-olide, and phytone. The strong antennal responses elicited by components of the secretion suggest that one or more of these compounds constitute the sex pheromone. Both sexes perceived male wing gland secretion, with females being significantly more sensitive compared to males. ¬© 2009 American Chemical Society and American Society of Pharmacognosy.</t>
  </si>
  <si>
    <t>Journal of Natural Products</t>
  </si>
  <si>
    <t>60058192;60058192;60058192;60058192;60058192;60058192;60058192</t>
  </si>
  <si>
    <t>6601973811;6603103314;9939413400;36909957100;6602938552;8742756600;7004605546</t>
  </si>
  <si>
    <t>Kalinov√°, Blanka;Kindl, Ji≈ô√≠;Jiro≈°, Pavel;≈Ω√°ƒçek, Petr;Va≈°√≠ƒçkov√°, So≈àa;Budƒõ≈°√≠nsk√Ω, Milo≈°;Valterov√°, Irena</t>
  </si>
  <si>
    <t>Czech Republic</t>
  </si>
  <si>
    <t>Prague</t>
  </si>
  <si>
    <t>Institute of Organic Chemistry and Biochemistry of the Academy of Sciences of the Czech Republic</t>
  </si>
  <si>
    <t>Kalinov√° B.</t>
  </si>
  <si>
    <t>Composition and electrophysiological activity of constituents identified in male wing gland secretion of the bumblebee parasite Aphomia sociella</t>
  </si>
  <si>
    <t>10.1021/np800434x</t>
  </si>
  <si>
    <t>2-s2.0-60549099610</t>
  </si>
  <si>
    <t>['√© xico', 'wockia heinemann', 'wockia chewbacca', 'salicaceae ).', 'primary dry', 'neotropical elements', 'mexican species', 'lobed integument', 'larval stage', 'hydroid bush', 'female genitalia', 'congeneric relationship', 'chewbacca include', 'chewbacca feeding', 'casearia nitida', 'apical turret']</t>
  </si>
  <si>
    <t>Anchimacheta | Chaetotaxy | Chamela | DNA barcodes | Genetic distance | Genitalia | Neotropics | Pupa | Spiladarcha | Urodidae | Urodus</t>
  </si>
  <si>
    <t>Two new species of Wockia Heinemann, 1870 (Lepidoptera: Urodidae), W. chewbacca and W. mexicana, are described from primary dry-forests in western M√©xico. A new host record is reported for the genus from larvae of W. chewbacca feeding on leaves of Casearia nitida (L.) Jacq. (Salicaceae). Several shared genitalic features and DNA barcode similarities suggest a congeneric relationship between the two Mexican species but uncertain generic placement within Urodidae. Scanning electron micrographs of the larva and illustrations of the larva and pupa of Wockia chewbacca are provided, along with illustrations of male and female genitalia of both Mexican species. Three unusual features found in the larval stage are documented for W. chewbacca include; a multi-lobed integument, recurved D2 seta on the shield of Tl, and a "hydroid bush" consisting of multiple sensilla trichoidea on the apical turret of the antenna. Locality data indicate the existence of Neotropical elements of Wockia and an expanded distributional range for the genus.</t>
  </si>
  <si>
    <t>166-182</t>
  </si>
  <si>
    <t>60007670;60174564;60019967;60020304</t>
  </si>
  <si>
    <t>55970854500;8980538600;7102087289;23490573400</t>
  </si>
  <si>
    <t>Adamski, David;Boege, Karina;Landry, Jean Francois;Sohn, Jae Cheon</t>
  </si>
  <si>
    <t>Mexico;United States;Canada;United States</t>
  </si>
  <si>
    <t>Mexico City;College Park;Ottawa;Washington, D.C.</t>
  </si>
  <si>
    <t>Instituto de Ecolog√≠a, UNAM;University of Maryland, College Park;Agriculture et Agroalimentaire Canada;Smithsonian National Museum of Natural History</t>
  </si>
  <si>
    <t>60174564;60020304;60019967;60007670</t>
  </si>
  <si>
    <t>Adamski D.</t>
  </si>
  <si>
    <t>Two new species of Wockia heinemann (Lepidoptera: Urodidae) from coastal dry-forests in western M√©xico</t>
  </si>
  <si>
    <t>10.4289/0013-8797-111.1.166</t>
  </si>
  <si>
    <t>2-s2.0-60649096753</t>
  </si>
  <si>
    <t>['wfao limitations', 'telescope case', 'statistical errors', 'several wide', 'phase volume', 'phase reconstruction', 'object ao', 'next generation', 'moao ),', 'layer ao', 'investigate model', 'fundamental limitations', 'fourier domain', 'expected performance', 'elts ).', 'different configurations', 'conjugate ao', 'comprehensive view']</t>
  </si>
  <si>
    <t>Several wide-field-of-view adaptive optics (WFAO) concepts such as multi-conjugate AO (MCAO), multi-object AO (MOAO), and ground-layer AO (GLAO) are currently being studied for the next generation of Extremely Large Telescopes (ELTs). All these concepts will use atmospheric tomography to reconstruct the turbulent-phase volume. In this paper, we explore different reconstruction algorithms and their fundamental limitations, conducting this analysis in the Fourier domain. This approach allows us to derive simple analytical formulations for the different configurations and brings a comprehensive view of WFAO limitations. We then investigate model and statistical errors and their effect on the phase reconstruction. Finally, we show some examples of different WFAO systems and their expected performance on a 42 m telescope case. ¬© 2008 Optical Society of America.</t>
  </si>
  <si>
    <t>219-235</t>
  </si>
  <si>
    <t>Journal of the Optical Society of America A: Optics and Image Science, and Vision</t>
  </si>
  <si>
    <t>60017355;60017355;60017355</t>
  </si>
  <si>
    <t>23392937200;7003425249;7004184708</t>
  </si>
  <si>
    <t>Neichel, Benoit;Fusco, Thierry;Conan, Jean Marc</t>
  </si>
  <si>
    <t>Chatillon</t>
  </si>
  <si>
    <t>ONERA - The French Aerospace Lab</t>
  </si>
  <si>
    <t>Neichel B.</t>
  </si>
  <si>
    <t>Tomographic reconstruction for wide-field adaptive optics systems: Fourier domain analysis and fundamental limitations</t>
  </si>
  <si>
    <t>10.1364/JOSAA.26.000219</t>
  </si>
  <si>
    <t>2-s2.0-60749085989</t>
  </si>
  <si>
    <t>['œ ≤-', 'sidic acid', 'new compound', 'meoh extract', 'isolated compounds', 'hydroxyluteolin 7', 'globularia aphyllanthes', 'also obtained', 'aerial parts']</t>
  </si>
  <si>
    <t>Aphyllanthoside | Flavonoids | Globularia aphyllanthes | Phenylethanoid and iridoid glycosides | Plantaginaceae</t>
  </si>
  <si>
    <t>A new flavone glycoside, 6-hydroxyluteolin 7-O-[6‚Ä¥-benzoyl-Œ≤-D- glucopyranosyl-(l ‚Üí 2)]-Œ≤- D-glucopyranoside (aphyllanthoside, 1) was isolated from the MeOH extract of the aerial parts of Globularia aphyllanthes. Besides this new compound, two flavonoid glycosides (6-hydroxyluteolin 7-O-[6‚Ä¥-(E)-caffeoyl-Œ≤-D-glucopyranosyl-(l ‚Üí 2)]-Œ≤-D-glucopyranoside and isoquercitrin), three phenylethanoid glycosides (verbascoside, rossicaside A, and trichosanthoside A), and 11 iridoid glycosides (aucubin, catalpol, 10-O-benzoylcatalpol, globularin, asperuloside, besperuloside, asperulo-sidic acid, daphylloside, scandoside, alpinoside and baldaccioside) were also obtained and characterized. Identification of the isolated compounds was carried out by spectroscopic analysis including 1D and 2D NMR experiments as well as HRMS. ¬© 2009 Veriag der Zeitschrift f√ºr Naturforschung.</t>
  </si>
  <si>
    <t>Zeitschrift fur Naturforschung - Section B Journal of Chemical Sciences</t>
  </si>
  <si>
    <t>60016446;60007061;60007061;60020484;60020484-60006471</t>
  </si>
  <si>
    <t>6602402789;6602595692;7003865150;6602924678;7004817539</t>
  </si>
  <si>
    <t>Kirmizibekmez, Hasan;Bassarello, Carla;Piacente, Sonia;Akaydin, Galip;√áali≈ü, Ihsan</t>
  </si>
  <si>
    <t>Turkey;Turkey;Italy;Turkey</t>
  </si>
  <si>
    <t>Ankara;Istanbul;Salerno;Nicosia</t>
  </si>
  <si>
    <t>Hacettepe √úniversitesi;Yeditepe University;Universit√† degli Studi di Salerno;Yakin Doƒüu √úniversitesi</t>
  </si>
  <si>
    <t>60020484;60016446;60007061;60006471</t>
  </si>
  <si>
    <t>Kirmizibekmez H.</t>
  </si>
  <si>
    <t>Flavonoid, phenylethanoid and iridoid glycosides from Globularia aphyllanthes</t>
  </si>
  <si>
    <t>10.1515/znb-2009-0217</t>
  </si>
  <si>
    <t>2-s2.0-60749087850</t>
  </si>
  <si>
    <t>['three instars', 'taxonomic key', 'result showed', 'microscopic slides', 'life history', 'greatly different', 'conventional method', 'body structure', 'body outgrowth', 'adult stage']</t>
  </si>
  <si>
    <t>Antenna | Ficus thonningii | Mealybug | Stylet</t>
  </si>
  <si>
    <t>Investigations were conducted on life history of Rastrococcus invadens William (Hemi: Pseudococcidae ) reared on Ficus thonningii plant in the southern guinea savanna of Nigeria. Microscopic slides were prepared for the existing life forms according to the conventional method in entomology. Observations were made on the body structure and dimensions. Attention was paid to body outgrowth and appendages as possible future tools in taxonomic key's construction. Result showed that there were three instars and the adult stage. The entire life history lasted 50 days, adult body length ranged between 10.05mm and 11.34mm (x = 10.80 + 0.9mm) n = 20 while the body width ranged between 7.34mm and 8.67mm (x= 8.00 + 0.94mm) n = 20. Behaviours of the neonates and adult regarding movement, feeding and growth were monitored and reported which were found to be greatly different from what was observed in Togo and Benin, (close neighbouring countries of Nigeria) with different abiotic factors such as rainfall, humidity and wind. The possible ecological factors responsible for these differences are discussed. ¬© 2009 Southern Cross Journals.</t>
  </si>
  <si>
    <t>Australian Journal of Crop Science</t>
  </si>
  <si>
    <t>60004606;60010382</t>
  </si>
  <si>
    <t>15070498800;24767777600</t>
  </si>
  <si>
    <t>Akintola, A. J.;Ande, A. T.</t>
  </si>
  <si>
    <t>Nigeria;Nigeria</t>
  </si>
  <si>
    <t>Ilorin;Ogbomoso</t>
  </si>
  <si>
    <t>University of Ilorin;Ladoke Akintola University of Technology</t>
  </si>
  <si>
    <t>60010382;60004606</t>
  </si>
  <si>
    <t>Akintola A.</t>
  </si>
  <si>
    <t>Life history and behaviour of Rastrococcus invadens Williams on Ficus thonningii in Nigeria</t>
  </si>
  <si>
    <t>2-s2.0-60749104539</t>
  </si>
  <si>
    <t>['wet sand', 'weed species', 'temperature increase', 'surface dropping', 'study used', 'study determined', 'soil moisture', 'several studies', 'ryegrass species', 'ryegrass seeds', 'problematic weeds', 'microwave treatment', 'microwave heating', 'microwave energy', 'lolium rigidum', 'lolium perenne', 'locations farther', 'irradiation time', 'irradiated surface', 'horn antenna', 'heating time', 'heating rate', 'germination response', 'germination percentage', 'dry sand', 'control treatment', 'biological engineers', '8 min', '4 min', '2 cm', '12 min', '10 cm', '1 ).']</t>
  </si>
  <si>
    <t>Microwave radiation | Seed germination | Soils | Weed control</t>
  </si>
  <si>
    <t>Several studies have evaluated the effectiveness of microwave soil heating to control a range of weed species. Ryegrass species are problematic weeds of cropping systems across many of the major crop production regions of Australia. This study determined the effect of irradiation time, soil moisture, and distance into the soil from the irradiated surface on the efficacy of microwave soil heating in reducing the germination of both perennial (Lolium perenne) and annual (Lolium rigidum) ryegrass seeds. The study used a horn antenna to apply the microwave energy to the soil. Temperature increased linearly with heating time in dry sand, although the rate of temperature increase depended on distance from the irradiated surface. The rate of temperature increase was highest at 2 cm depth (‚âà5.6¬∞C min -1) and lowest at 10 cm depth (‚âà2.6¬∞C min -1). The germination of seeds in the dry sand was unaffected until the microwave treatment time reached 12 min. Even after 12 min of heating in dry sand, only seeds that were close to the irradiated surface were affected, with the germination percentage of seeds on the surface dropping to 2% of the control treatment's germination response. There was no effect on seeds that were 10 cm from the irradiated surface. The rate of temperature increase in wet sand was more complex. The temperature in the first 2 cm of sand rose rapidly (‚âà18.3¬∞C min -1 at 2 cm) during the first 4 min of heating and then stabilized between 80¬∞C and 90¬∞C. As the heating time continued beyond 4 min, the temperature at other locations farther from the irradiated surface also rose and stabilized between 80¬∞C and 90¬∞C; however, the heating rate was slower than near the surface (‚âà7.8¬∞C min -1 at 10 cm). Heating in the wet sand reduced seed germination at all depths to less than 2.5% of the control treatment's germination response after 8 min of microwave treatment. Seeds that were within 5 cm of the irradiated surface of the wet sand were all killed (0% germination) after only 4 min of microwave heating. ¬© 2009 American Society of Agricultural and Biological Engineers.</t>
  </si>
  <si>
    <t>295-302</t>
  </si>
  <si>
    <t>Transactions of the ASABE</t>
  </si>
  <si>
    <t>60026553;60026553;60026553;60029470;60029470;60026553;106752796</t>
  </si>
  <si>
    <t>16686529800;23392825300;23394032600;26031851400;26031577600;26031596600;36890223400</t>
  </si>
  <si>
    <t>Brodie, Graham I.;Harris, Gerry;Pasma, Lindie;Travers, Amelia;Leyson, Danielle;Lancaster, Carmel;Woodworth, Jon</t>
  </si>
  <si>
    <t>Australia;Australia;Australia</t>
  </si>
  <si>
    <t>Melbourne;Parkville;</t>
  </si>
  <si>
    <t>Commonwealth Scientific and Industrial Research Organization;University of Melbourne;Woodworth Family Trust</t>
  </si>
  <si>
    <t>60029470;60026553;106752796</t>
  </si>
  <si>
    <t>Brodie G.</t>
  </si>
  <si>
    <t>Microwave soil heating for controlling ryegrass seed germination</t>
  </si>
  <si>
    <t>2-s2.0-60749120046</t>
  </si>
  <si>
    <t>['unknown antenna', 'significant advantage', 'known impedances', 'input impedance', 'helical antenna', 'handheld radio', 'free space', 'accurate measurement']</t>
  </si>
  <si>
    <t>Antenna measurements | Antenna radiation impedance | Impedance matching | Indirect measurement | Scattering parameters</t>
  </si>
  <si>
    <t>A novel indirect measurement technique is developed in which the input impedance of an unknown antenna structure is determined by measuring the change in the measured input impedance of a second probe antenna, while the unknown antenna is loaded at its input by a set of known impedances. The feasibility of the approach is explored using method-of-moment boundary element simulations of the interaction between two dipole antennas in free space. Examples of the measurement of the helical antenna of a terrestrial trunked radio (TETRA) handheld radio and a small portable device with an electrically small antenna are presented. The significant advantage of the technique in the accurate measurement of electrically small antennas is confirmed. ¬© 2008 IEEE.</t>
  </si>
  <si>
    <t>578-585</t>
  </si>
  <si>
    <t>IEEE Transactions on Instrumentation and Measurement</t>
  </si>
  <si>
    <t>60074510;60026638;60016418;60016418;60016418</t>
  </si>
  <si>
    <t>6602760059;25627586600;7005566736;6603233576;7102969209</t>
  </si>
  <si>
    <t>Capstick, Myles H.;Jekkonen, Jari O.;Marvin, Andrew A.C.;Flintoft, Ian D.;Dawson, Linda</t>
  </si>
  <si>
    <t>Switzerland;Finland;United Kingdom</t>
  </si>
  <si>
    <t>Zurich;Espoo;York</t>
  </si>
  <si>
    <t>Foundation for Research on Information Technologies in Society (ITIS);Nokia Corporation;University of York</t>
  </si>
  <si>
    <t>60074510;60026638;60016418</t>
  </si>
  <si>
    <t>Capstick M.</t>
  </si>
  <si>
    <t>A novel indirect method to determine the radiation impedance of a handheld antenna structure</t>
  </si>
  <si>
    <t>10.1109/TIM.2008.2005263</t>
  </si>
  <si>
    <t>2-s2.0-60849091335</t>
  </si>
  <si>
    <t>['similar devices', 'primary importance', 'paper discusses', 'object calibrated', 'may cause', 'experiments performed', 'errors caused', 'biomedical investigations']</t>
  </si>
  <si>
    <t>Bioeffects | Electromagnetic field (EMF) measurements | Exposure system | Near field | Standard EMF</t>
  </si>
  <si>
    <t>This paper discusses the errors caused by multiple mirror reflections of an object calibrated (antenna) or exposed (animal and device) in a transverse electromagnetic cell. Although the effect may entirely be evident in the results of experiments performed with the use of the cell or similar devices, it has never been taken into account. Its role is of primary importance in biomedical investigations and may cause the experiments to be of qualitative, rather than quantitative, character. ¬© 2008 IEEE.</t>
  </si>
  <si>
    <t>626-630</t>
  </si>
  <si>
    <t>60019987;60019987</t>
  </si>
  <si>
    <t>22834244100;55993179700</t>
  </si>
  <si>
    <t>Dlugosz, Tomasz;Trzaska, Hubert</t>
  </si>
  <si>
    <t>Poland</t>
  </si>
  <si>
    <t>Wroclaw</t>
  </si>
  <si>
    <t>Wroc≈Çaw University of Science and Technology</t>
  </si>
  <si>
    <t>Dlugosz T.</t>
  </si>
  <si>
    <t>Proximity effects in the near-field EMF metrology</t>
  </si>
  <si>
    <t>10.1109/TIM.2008.2005276</t>
  </si>
  <si>
    <t>2-s2.0-60849095495</t>
  </si>
  <si>
    <t>1001/PMGT/816056</t>
  </si>
  <si>
    <t>['test stages', 'successfully acquire', 'standard deviation', 'soil surface', 'small sample', 'signals collected', 'signal may', 'reflective footprint', 'reflected signals', 'received simultaneously', 'particular satellite', 'moisture variations', 'moisture content', 'lots instead', 'ground surface', 'gps rhcp', 'arrival direction', 'also performed']</t>
  </si>
  <si>
    <t>Global positioning system | Moisture measurements | Object detection | Reflection coefficient | Remote sensing | Rough surfaces | Soil measurements</t>
  </si>
  <si>
    <t>A new application using reflected global positioning system (GPS) signals collected by a tightly integrated GPS receiver for ground object detection and soil moisture estimation is developed. Several operational considerations are discussed to successfully acquire and track the weakly reflected GPS signals from the ground surface. Both right-hand circular polarization (RHCP) and left-hand circular polarization (LHCP) antennas are employed so that the direct and reflected signals can be received simultaneously. The arrival direction of the signal may be along the reflected signal path or the line-of-sight of a particular satellite. Unlike most existing GPS reflection experiments, the goal of this paper is to exploit the carrier phase observables for soil moisture estimation and ground object detection. During the development and test stages, ground truth measurements are also performed for different soil water content over different surface roughness. The ground truth measurements are expected to be useful for the moisture content in a small sample to check with the moisture variations in the lots instead of using bulk samples. The roughness effect parameter is calibrated by accounting for the standard deviation of height on soil surface and reflective footprint from GPS RHCP/LHCP accurate positioning data. ¬© 2008 IEEE.</t>
  </si>
  <si>
    <t>730-737</t>
  </si>
  <si>
    <t>60014982;60014982;60014982;60011629;60072419;60014982</t>
  </si>
  <si>
    <t>16231019100;7202725912;23026196600;47561170800;56354088000;14010243800</t>
  </si>
  <si>
    <t>Shen, Lie Chung;Juang, Jyh Ching;Tsai, Ching Lang;Chang, Chia Chyang;Ko, Ping Ya;Tseng, Ching Liang</t>
  </si>
  <si>
    <t>Longtan;Tainan;Chung-Li</t>
  </si>
  <si>
    <t>Chung-shan Institute of Science and Technology Taiwan;National Cheng Kung University;Chien Hsin University of Science and Technology</t>
  </si>
  <si>
    <t>60072419;60014982;60011629</t>
  </si>
  <si>
    <t>Shen L.C.</t>
  </si>
  <si>
    <t>Stream soil moisture estimation by reflected GPS signals with ground truth measurements</t>
  </si>
  <si>
    <t>10.1109/TIM.2008.2005821</t>
  </si>
  <si>
    <t>2-s2.0-60849096358</t>
  </si>
  <si>
    <t>['xanthophylls concentrations', 'upon removal', 'treated leaves', 'total chi', 'time course', 'synthase complex', 'significant resynthesis', 'significant reduction', 'rapid resynthesis', 'psii antennae', 'prevalently investigated', 'photosystem changes', 'photosynthetic apparatus', 'new protein', 'minor extent', 'minor effects', 'isomeric lhcb1', 'especially chi', 'complete overview', 'change following', 'cd treatment', 'basal leaves', 'antenna proteins', 'also performed', '2d bn', '1 antenna']</t>
  </si>
  <si>
    <t>Blue native PAGE | Cadmium treatment | Spinach | Thylakoid membrane</t>
  </si>
  <si>
    <t>The time course of the thylakoid membranes proteomic profile changes upon cadmium (Cd) addition to hydroponic Spinacia oleracea L. plants has been investigated. Two different proteomic approaches have been used: blue native gel electrophoresis followed by SDS-PAGE (2D BN-SDS-PAGE) and sucrose density gradient ultracentrifugation followed by RP-HPLC. Chlorophyll (Chi) and xanthophylls concentrations, together with ESR and real time PCR measurements, were also performed to get a complete overview of all photosystem changes. Cd only accumulated in basal leaves, that therefore were prevalently investigated for assessment of Cd induced changes. Here, Cd strongly reduced Chi concentration, especially Chi a. During the first 15 days of treatment, native electrophoresis system revealed high sensitivity of PSI to Cd, while minor effects on PSII were observed. Cytochrome and the ATP-synthase complex did not change following the Cd treatment. A significant reduction of antenna proteins of PSI was observed, while PSII antennae were affected to a minor extent, with exception of the isomeric Lhcb1.1 which decreased significantly already at the onset of the treatment. Some PSII core proteins were overexpressed, but showed reduced activity. No new protein was formed and no specific protein disappeared in the photosynthetic apparatus of Cd-treated leaves. Upon removal of Cd, a rapid resynthesis of total Chi and a significant resynthesis of Lhcb1.1 antenna were observed, suggesting that Cd affects specifically the photosynthetic apparatus of spinach basal leaves, replacing other metal ions inside proteins. ¬© 2009 American Chemical Society.</t>
  </si>
  <si>
    <t>310-326</t>
  </si>
  <si>
    <t>Journal of Proteome Research</t>
  </si>
  <si>
    <t>60050715;60050715;60050715;60050715</t>
  </si>
  <si>
    <t>57213486974;12778725600;6603831098;7004750167</t>
  </si>
  <si>
    <t>Fagioni, Marco;D'Amici, Gian Maria;Timperio, Anna Maria;Zolla, Lello</t>
  </si>
  <si>
    <t>Viterbo</t>
  </si>
  <si>
    <t>Universit√† degli Studi della Tuscia Viterbo</t>
  </si>
  <si>
    <t>Fagioni M.</t>
  </si>
  <si>
    <t>Proteomic analysis of multiprotein complexes in the thylakoid membrane upon cadmium treatment</t>
  </si>
  <si>
    <t>10.1021/pr800507x</t>
  </si>
  <si>
    <t>2-s2.0-60849110605</t>
  </si>
  <si>
    <t>['wavelets originated', 'superlensing effect', 'subwavelength structures', 'second aim', 'never emulate', 'negative refraction', 'integral expression', 'first aim', 'experimental evidence', 'electromagnetic fields', 'e .,', 'coherent interference', 'basic questions', 'allows us', '2000 )]', '1968 )]']</t>
  </si>
  <si>
    <t>The purpose of this paper is threefold. The first aim is to discuss the superlensing effect in left-handed material presented originally by Veselago [Sov. Phys. Usp. 10, 509 (1968)] and Pendry [Phys. Rev. Lett. 85, 3966 (2000)] for n = -1. Our discussion is based on an integral expression for the electromagnetic fields (i.e., the Extinction Theorem), and it allows us to demonstrate that such superlensing effect does not exist. The second aim is to discuss some basic questions about structured metamaterials formed by periodic resonator arrays. We will show that a set of antennas can never emulate a negative refractive index material. The third, concurrent, aim is to discuss the experimental evidence for negative refraction in structured periodic materials. We present another possible explanation of the experimental results concerning negative refraction that is based on the coherent interference of wavelets originated in the subwavelength structures. ¬© 2008 Optical Society of America.</t>
  </si>
  <si>
    <t>78-84</t>
  </si>
  <si>
    <t>60071635;60071630</t>
  </si>
  <si>
    <t>7102399857;57210974549</t>
  </si>
  <si>
    <t>Ferrari, Jos√© A.;Perciante, C√©sar D.</t>
  </si>
  <si>
    <t>Uruguay;Uruguay</t>
  </si>
  <si>
    <t>Montevideo;Montevideo</t>
  </si>
  <si>
    <t>Universidad de la Republica Instituto de Fisica;Universidad Catolica del Uruguay</t>
  </si>
  <si>
    <t>Ferrari J.</t>
  </si>
  <si>
    <t>Superlenses, metamaterials, and negative refraction</t>
  </si>
  <si>
    <t>10.1364/JOSAA.26.000078</t>
  </si>
  <si>
    <t>2-s2.0-60849112294</t>
  </si>
  <si>
    <t>2004CCA04800</t>
  </si>
  <si>
    <t>['ultraviolet excitation', 'tb3 +)', 'sio2 particles', 'rights reserved', 'polymer matrix', 'modified products', 'lanthanide acceptors', 'hfnb ).', 'good dispersion', 'functionalized groups', 'fluorescent nanocomposites', 'final hfnbs', 'carbon nanotubes', 'built nanoligands', 'aqueous medium', 'anchored sma']</t>
  </si>
  <si>
    <t>Carbon nanotube | Fluorescence | Lanthanide complex | Nano donor | Silicon dioxide</t>
  </si>
  <si>
    <t>In this article, nano silicon dioxide (SiO2) and carbon nanotubes (CNTs) were chosen as nanoscaffolds to anchor organic oligomer of poly(styrene-alt-maleic acid)(SMA) and further as built nanoligands (donors) to chelate with lanthanide acceptors (i.e. Tb3+) to obtain hybrid fluorescent nanoblocks (HFNB). Firstly the surfaces of nano-SiO2 particles and CNTs were modified to introduce the functionalized groups that would be applied to anchor oligomer SMA. Then, lanthanide (Tb3+) chelated with the anchored SMA. The measurement results indicated these HFNBs have strong sharp fluorescent emission under ultraviolet excitation. Moreover, the modified products of nanoSiO2 and CNTs in each modification step show different dispersing behaviors in organic or aqueous medium. Based on the above results, the final HFNBs have good dispersion in polymer matrix and easy processing characteristic for fluorescent nanocomposites. ¬© 2008 Elsevier B.V. All rights reserved.</t>
  </si>
  <si>
    <t>85-91</t>
  </si>
  <si>
    <t>Materials Science and Engineering C</t>
  </si>
  <si>
    <t>60030434;60030434;60030434;60030434;60030434;60030434</t>
  </si>
  <si>
    <t>56303028400;36085850800;16550271500;55962620000;24438611300;24437734400</t>
  </si>
  <si>
    <t>Kong, Lingbo;Tang, Jianguo;Liu, Jixian;Wang, Yao;Wang, Lingyuan;Cong, Fei</t>
  </si>
  <si>
    <t>Qingdao</t>
  </si>
  <si>
    <t>Qingdao University</t>
  </si>
  <si>
    <t>Kong L.</t>
  </si>
  <si>
    <t>Fluorescent nanoblocks of lanthanide complexes on nano silicon dioxide and carbon nanotube donors with ligand-antenna integration (ALI) structure</t>
  </si>
  <si>
    <t>S0928493108001100</t>
  </si>
  <si>
    <t>10.1016/j.msec.2008.05.012</t>
  </si>
  <si>
    <t>2-s2.0-61349096148</t>
  </si>
  <si>
    <t>Agricultural Research Service</t>
  </si>
  <si>
    <t>USDA ARS</t>
  </si>
  <si>
    <t>['well documented', 'viable platforms', 'using object', 'used widely', 'texture measures', 'texture measure', 'spectral resolution', 'segmentation scales', 'segmentation scale', 'results indicated', 'results demonstrate', 'rangeland monitoring', 'prediction success', 'potentially increase', 'overall accuracy', 'multiple scales', 'low altitudes', 'imagery may', 'imagery acquired', 'highly suitable', 'highest score', 'high 90', 'great potential', 'error rate', 'deployed quickly', 'decision trees', 'decision tree', 'classification accuracy', 'class separability', 'based environment']</t>
  </si>
  <si>
    <t>Object-based classification | Rangelands | Scale | Texture | Unmanned aircraft</t>
  </si>
  <si>
    <t>Imagery acquired with unmanned aerial vehicles (UAVs) has great potential for incorporation into natural resource monitoring protocols due to their ability to be deployed quickly and repeatedly and to fly at low altitudes. While the imagery may have high spatial resolution, the spectral resolution is low when lightweight off-the-shelf digital cameras are used, and the inclusion of texture measures can potentially increase the classification accuracy. Texture measures have been used widely in pixel-based image analysis, but their use in an object-based environment has not been well documented. Our objectives were to determine the most suitable texture measures and the optimal image analysis scale for differentiating rangeland vegetation using UAV imagery segmented at multiple scales. A decision tree was used to determine the optimal texture features for each segmentation scale. Results indicated the following: 1) The error rate of the decision tree was lower; 2) prediction success was higher; 3) class separability was greater; and 4) overall accuracy was higher (high 90% range) at coarser segmentation scales. The inclusion of texture measures increased classification accuracies at nearly all segmentation scales, and entropy was the texture measure with the highest score in most decision trees. The results demonstrate that UAVs are viable platforms for rangeland monitoring and that the drawbacks of low-cost off-the-shelf digital cameras can be overcome by including texture measures and using object-based image analysis which is highly suitable for very high resolution imagery. ¬© 2006 IEEE.</t>
  </si>
  <si>
    <t>761-770</t>
  </si>
  <si>
    <t>60002162;60002162</t>
  </si>
  <si>
    <t>35578847100;7004992402</t>
  </si>
  <si>
    <t>Laliberte, Andrea S.;Rango, Albert</t>
  </si>
  <si>
    <t>Las Cruces</t>
  </si>
  <si>
    <t>New Mexico State University</t>
  </si>
  <si>
    <t>Laliberte A.S.</t>
  </si>
  <si>
    <t>Texture and scale in object-based analysis of subdecimeter resolution unmanned aerial vehicle (UAV) imagery</t>
  </si>
  <si>
    <t>10.1109/TGRS.2008.2009355</t>
  </si>
  <si>
    <t>2-s2.0-61349099437</t>
  </si>
  <si>
    <t>Samsung Advanced Institute of Technology</t>
  </si>
  <si>
    <t>SAIT</t>
  </si>
  <si>
    <t>['transmitted signals', 'transmitted sequences', 'theoretically analyze', 'spatial diversity', 'sfbc ).', 'proposed methods', 'promising candidate', 'papr ),', 'optimum equalization', 'iteratively recovered', 'input single', 'input multi', 'high peak', 'frequency code', 'easily employed', 'directly applied', 'different antennas', 'dependent due', 'conventional sfbc', 'computational complexity', 'clipped signals', 'clipped ofdm', 'approximately half', 'amplitude clipping']</t>
  </si>
  <si>
    <t>Amplitude clipping | Iterative amplitude reconstruction (IAR) | Orthogonal frequency-division multiplexing (OFDM) | Space-time and space-frequency block code (STBC/SFBC)</t>
  </si>
  <si>
    <t>Multi-input multi-output orthogonal frequencydivision multiplexing (MIMO-OFDM) has become a promising candidate for next generation broadband wireless communications. However, like a single-input single-output (SISO)-OFDM, one main disadvantage of the MIMO-OFDM is the high peak-to-average power ratio (PAPR), which can be reduced by using an amplitude clipping. In this paper, we propose clipped signal reconstruction methods for the MIMO-OFDMs with spatial diversity, such as space-time and space-frequency block codes (STBC/SFBC). The proposed methods are based on the technique called iterative amplitude reconstruction (IAR) for SISO-OFDM. It is shown that the IAR can be easily employed for the STBCOFDM, but it cannot be directly applied to the SFBC-OFDM, because the transmitted sequences over different antennas are dependent due to the use of space-frequency code. We propose a new SFBC transmitter for clipped OFDM, which has approximately half the computational complexity of conventional SFBC-OFDM. The proposed clipping preserves the orthogonality of transmitted signals, and the clipped signals are iteratively recovered at the receiver. Further, we theoretically analyze the performance of IAR with optimum equalization, and also provide highly accurate channel estimation of the OFDM with amplitude clipping. Simulation results show that the proposed receivers effectively recover contaminated OFDM signals with a moderate computational complexity. ¬© 2006 IEEE.</t>
  </si>
  <si>
    <t>268-277</t>
  </si>
  <si>
    <t>IEEE Transactions on Wireless Communications</t>
  </si>
  <si>
    <t>60032330;60032330;60032330</t>
  </si>
  <si>
    <t>57224764164;36063794400;55577336000</t>
  </si>
  <si>
    <t>Kwon, Ui Kun;Kim, Dongsik;Im, Gi Hong</t>
  </si>
  <si>
    <t>Pohang</t>
  </si>
  <si>
    <t>Pohang University of Science and Technology</t>
  </si>
  <si>
    <t>Kwon U.K.</t>
  </si>
  <si>
    <t>Amplitude clipping and iterative reconstruction of MIMO-OFDM signals with optimum equalization</t>
  </si>
  <si>
    <t>10.1109/T-WC.2009.071034</t>
  </si>
  <si>
    <t>2-s2.0-61349101931</t>
  </si>
  <si>
    <t>Ministry of Education - Singapore</t>
  </si>
  <si>
    <t>RG74/07</t>
  </si>
  <si>
    <t>MOE</t>
  </si>
  <si>
    <t>['way relaying', 'way amplify', 'upper bound', 'transmit alamouti', 'single antenna', 'significantly recover', 'shape parameter', 'proposed two', 'one antenna', 'lower bounds', 'improved compared', 'harmonic mean', 'first derive', 'duplex relaying', 'diversity order', 'destination terminals', 'derived analytically', 'also extend', 'also achieved']</t>
  </si>
  <si>
    <t>Amplify-and-forward | Harmonic mean | Pairwise error probability | Space time block code | Two-way relaying</t>
  </si>
  <si>
    <t>In this paper, the average sum rate of two-way amplify-and-forward (AF) half-duplex relaying system is analyzed. To this end, we first derive the harmonic mean of two independent gamma distributed random variables which have the same shape parameter but different scale parameters. By deriving tight upper and lower bounds for the average sum rate of two-way relaying, we verify that two-way relaying can significantly recover the spectrum efficiency loss of one-way relaying. We also extend the two-way AF half-duplex relaying to the case where source and destination terminals both transmit Alamouti's orthogonal space time block code (OSTBC) utilizing two antennas and the relay has only one antenna. By deriving both upper and lower bounds for the average sum rate as well as an upper bound for the pairwise error probability (PEP) for the proposed two-way OSTBC scheme, we show that the average sum rate is further improved compared to the single antenna case and a diversity order of two is also achieved. Furthermore, optimal power allocations under a global power constraint for two-way relaying with single antenna and the proposed two-way OSTBC scheme are derived analytically. ¬© 2006 IEEE.</t>
  </si>
  <si>
    <t>432-439</t>
  </si>
  <si>
    <t>60005510;60005510;60002668;60002668</t>
  </si>
  <si>
    <t>55489214700;14120540400;7404653683;49863051600</t>
  </si>
  <si>
    <t>Han, Yang;Ting, See Ho;Ho, Chin Keong;Chin, Woon Hau</t>
  </si>
  <si>
    <t>Singapore;Singapore</t>
  </si>
  <si>
    <t>Singapore City;Singapore City</t>
  </si>
  <si>
    <t>Nanyang Technological University;A-Star, Institute for Infocomm Research</t>
  </si>
  <si>
    <t>60005510;60002668</t>
  </si>
  <si>
    <t>Han Y.</t>
  </si>
  <si>
    <t>Performance bounds for two-way amplify-and-forward relaying</t>
  </si>
  <si>
    <t>10.1109/T-WC.2009.080316</t>
  </si>
  <si>
    <t>2-s2.0-61349120242</t>
  </si>
  <si>
    <t>['traditional multiple', 'simple form', 'sfc schemes', 'receiver compared', 'overall system', 'output systems', 'optimization criterion', 'input multiple', 'general case', 'frequency coding', 'forward relaying', 'form solutions', 'fading mitigation', 'derive closed', 'cyclic delays', 'csf filters', 'csf filtering', 'certain length', 'carefully taken', 'antenna transmission', 'adopted interleaver']</t>
  </si>
  <si>
    <t>BICM-OFDM | Co-located and distributed transmit antennas | Cyclic space-frequency (CSF) filtering | Space-frequency coding (SFC)</t>
  </si>
  <si>
    <t>In this paper, we introduce cyclic space-frequency (CSF) filtering for orthogonal frequency division multiplexing (OFDM) systems using bit-interleaved coded modulation (BICM) and multiple transmit antennas for fading mitigation, and discuss the extension to orthogonal frequency division multiple access (OFDMA) systems. CSF filtering is a simple form of space-frequency coding (SFC) and may be viewed as a generalization of cyclic delay diversity (CDD) where the cyclic delays are replaced by CSF filters. CSF is applicable to both traditional multiple-input multiple-output systems with co-located transmit antennas and cooperative diversity systems with decode-and-forward relaying and distributed transmit antennas. Similar to CDD and in contrast to other SFC schemes, CSF filtering does not require any changes to the receiver compared to single-antenna transmission. Based on the asymptotic pairwise error probability of the overall system we derive an optimization criterion for the CSF filters for co-located and distributed transmit antennas, respectively. We show that the optimum CSF filters are independent of the interleaver if they do not exceed a certain length. If this length is exceeded, the adopted interleaver has to be carefully taken into account in the CSF filter design. For several special cases we derive closed-form solutions for the optimum CSF filters and for the general case we provide various CSF filter design methods. Our simulation results show that CSF filtering can achieve significant performance gains over existing CDD schemes. ¬© 2006 IEEE.</t>
  </si>
  <si>
    <t>336-346</t>
  </si>
  <si>
    <t>60010365;60010365</t>
  </si>
  <si>
    <t>20336896500;7004473639</t>
  </si>
  <si>
    <t>Chen, Harry Z.B.;Schober, Robert</t>
  </si>
  <si>
    <t>Vancouver</t>
  </si>
  <si>
    <t>The University of British Columbia</t>
  </si>
  <si>
    <t>Chen H.</t>
  </si>
  <si>
    <t>Cyclic space-frequency filtering for BICM-OFDM systems with multiple co-located or distributed transmit antennas</t>
  </si>
  <si>
    <t>10.1109/T-WC.2009.071411</t>
  </si>
  <si>
    <t>2-s2.0-61349124998</t>
  </si>
  <si>
    <t>['user state', 'selection combination', 'receiver diversity', 'opposite sides', 'open literature', 'nakagami fading', 'multipath contribution', 'local environment', 'full characterization', 'first time', 'fading experienced', 'egc ).', 'combiners operating', 'anechoic chamber', '4 db']</t>
  </si>
  <si>
    <t>Body area network (BAN) | Bodyworn channel | Channel characterization | Diversity</t>
  </si>
  <si>
    <t>For the first time in the open literature we present a full characterization of the performance of receiver diversity for the on-body channels found in body area networks. The study involved three commonly encountered diversity combining schemes: selection combination (SC), maximal ratio combining (MRC) and equal gain combining (EGC). Measurements were conducted for both stationary and mobile user scenarios in an anechoic chamber and open office area environment. Achievable diversity gain for various on-body dual branch diversity receivers, consisting of horizontal and vertical spatially separated antennas, was found to be dependent upon transmitter-receive array separation, user state and level of multipath contribution from the local environment. The maximum diversity gain (6.4 dB) was observed for a horizontal two branch MRC combiner while the transmitter and receiver were on opposite sides of the body, and the user was mobile in the open office area. A novel statistical characterization of the fading experienced in on-body diversity channels is also performed using purposely derived first and second order diversity statistics for combiners operating in Nakagami fading. ¬© 2006 IEEE.</t>
  </si>
  <si>
    <t>176-185</t>
  </si>
  <si>
    <t>60029738;60029738</t>
  </si>
  <si>
    <t>16023895100;7003566126</t>
  </si>
  <si>
    <t>Cotton, Simon L.;Scanlon, William G.</t>
  </si>
  <si>
    <t>Cotton S.</t>
  </si>
  <si>
    <t>Characterization and modeling of on-body spatial diversity within indoor environments at 868 MHz</t>
  </si>
  <si>
    <t>10.1109/T-WC.2009.070440</t>
  </si>
  <si>
    <t>2-s2.0-61349132153</t>
  </si>
  <si>
    <t>['tomographic reconstruction', 'spectral domain', 'resolution method', 'physical quantities', 'method requires', 'image reconstructed', 'generate images', 'electric field', 'direct formulation', 'current density', 'convolution back', 'cartesian interpolation', 'another contribution', 'also improved']</t>
  </si>
  <si>
    <t>Convolution back projection (CBP) | Matrix pencil (MP) | Synthetic aperture radar (SAR) | Tomographic radar imaging</t>
  </si>
  <si>
    <t>We present a high-resolution method for spotlight mode SAR imaging that utilizes parametric modeling of projected target reflectivity density function and tomographic reconstruction. The method requires no polar-to-cartesian interpolation in spectral domain. Utilization of forward-backward total least squares bandpass matrix pencil method allows super resolution to be achieved in range for a single imaging angle. Hence, the quality of the image reconstructed by convolution back-projection is also improved. It is shown that the method is very resistant to noise and can generate images down to very low SNR values. Direct formulation in terms of physical quantities such as electric field and current density is another contribution of this paper. ¬© 2009 IEEE.</t>
  </si>
  <si>
    <t>573-581</t>
  </si>
  <si>
    <t>IEEE Transactions on Image Processing</t>
  </si>
  <si>
    <t>106772111;60013071</t>
  </si>
  <si>
    <t>25638950600;56240230800</t>
  </si>
  <si>
    <t>Ozsoy, ≈ûahin;Ergin, A. Arif</t>
  </si>
  <si>
    <t>Turkey;Turkey</t>
  </si>
  <si>
    <t>Kocaeli;Istanbul</t>
  </si>
  <si>
    <t>Gebze Teknik √úniversitesi;Turkish Navy Research Center</t>
  </si>
  <si>
    <t>60013071;106772111</t>
  </si>
  <si>
    <t>Ozsoy S.</t>
  </si>
  <si>
    <t>Pencil back-projection method for SAR imaging</t>
  </si>
  <si>
    <t>10.1109/TIP.2008.2010178</t>
  </si>
  <si>
    <t>2-s2.0-61349132855</t>
  </si>
  <si>
    <t>['¬© springer', 'vlbi co', 'vertical component', 'verlag 2008', 'time series', 'stations behavior', 'station positions', 'satellite techniques', 'poor number', 'physical ones', 'major role', 'location sites', 'itrf formation', 'itrf elaboration', 'internal precision', 'input data', 'incorporated solutions', 'igs started', 'horizontal component', 'frame parameters', 'better agreement', 'absolute model', '5 mm', '2 mm']</t>
  </si>
  <si>
    <t>Earth rotation | GPS | IGS | ITRF | Reference frames | Reference systems</t>
  </si>
  <si>
    <t>We examine the contribution of the International GNSS Service (IGS) to the International Terrestrial Reference Frame (ITRF) by evaluating the quality of the incorporated solutions as well as their major role in the ITRF formation. Starting with the ITRF2005, the ITRF is constructed with input data in the form of time series of station positions (weekly for satellite techniques and daily for VLBI) and daily Earth Orientation Parameters. Analysis of time series of station positions is a fundamental first step in the ITRF elaboration, allowing to assess not only the stations behavior, but also the frame parameters and in particular the physical ones, namely the origin and the scale. As it will be seen, given the poor number and distribution of SLR and VLBI co-location sites, the IGS GPS network plays a major role by connecting these two techniques together, given their relevance for the definition of the origin and the scale of the ITRF. Time series analysis of the IGS weekly combined and other individual Analysis Center solutions indicates an internal precision (or repeatability) &lt;2 mm in the horizontal component and &lt;5 mm in the vertical component. Analysis of three AC weekly solutions shows generally poor agreement in origin and scale, with some indication of better agreement when the IGS started to use the absolute model of antenna phase center variations after the GPS week 1400 (November 2006). ¬© Springer-Verlag 2008.</t>
  </si>
  <si>
    <t>375-383</t>
  </si>
  <si>
    <t>Journal of Geodesy</t>
  </si>
  <si>
    <t>60073356;60073356</t>
  </si>
  <si>
    <t>57203173566;23667117000</t>
  </si>
  <si>
    <t>Altamimi, Z.;Collilieux, X.</t>
  </si>
  <si>
    <t>Paris</t>
  </si>
  <si>
    <t>IGN Institut Geographique National</t>
  </si>
  <si>
    <t>Altamimi Z.</t>
  </si>
  <si>
    <t>IGS contribution to the ITRF</t>
  </si>
  <si>
    <t>10.1007/s00190-008-0294-x</t>
  </si>
  <si>
    <t>2-s2.0-61349136234</t>
  </si>
  <si>
    <t>National Institutes of Health</t>
  </si>
  <si>
    <t>R01HL090728</t>
  </si>
  <si>
    <t>NIH</t>
  </si>
  <si>
    <t>['transforming mri', 'traditionally performed', 'spatial properties', 'shaped plane', 'resolution mri', 'rabbit aortas', 'plane resolution', 'mri sensitivity', 'mri endoscope', 'modified sensitivity', 'mm thick', 'loopless antennas', 'laboratory frame', 'intact porcine', 'employs active', 'adiabatic excitation', '80 œºm']</t>
  </si>
  <si>
    <t>Atherosclerosis | Endoscopy | Interventional MRI | Intravascular MRI | MRI coils | Safety</t>
  </si>
  <si>
    <t>Magnetic resonance imaging (MRI) is traditionally performed with fixed externally applied gradient magnetic fields and is hence intrinsically locked to the laboratory frame of reference (FoR). Here a method for high-resolution MRI that employs active, catheter-based, tiny internal probes that utilize the spatial properties of the probe itself for localization is proposed and demonstrated at 3 T. Because these properties are intrinsic to the probe, they move with it, transforming MRI from the laboratory FoR to the FoR of the device itself, analogous to an endoscope. The "MRI endoscope" can utilize loop coils and loopless antennas with modified sensitivity, in combination with adiabatic excitation by the device itself, to restrict the MRI sensitivity to a disk-shaped plane a few mm thick. Excitation with the MRI endoscope limits the eddy currents induced in the sample to an excited volume whose size is orders of magnitude below that excited by a conventional body MRI coil. Heat testing shows maximum local temperature increases of &lt;1¬∞C during MRI, within regulatory guidelines. The method is demonstrated in a kiwifruit, in intact porcine and rabbit aortas, and in an atherosclerotic human iliac artery specimen, with in-plane resolution as small as 80 Œºm and 1.5-5 mm slice thickness. ¬© 2009 American Association of Physicists in Medicine.</t>
  </si>
  <si>
    <t>908-919</t>
  </si>
  <si>
    <t>Medical Physics</t>
  </si>
  <si>
    <t>60005248;60005248</t>
  </si>
  <si>
    <t>14819805600;24758040100</t>
  </si>
  <si>
    <t>Sathyanarayana, Shashank;Bottomley, Paul A.</t>
  </si>
  <si>
    <t>Baltimore</t>
  </si>
  <si>
    <t>Johns Hopkins University</t>
  </si>
  <si>
    <t>Sathyanarayana S.</t>
  </si>
  <si>
    <t>MRI endoscopy using intrinsically localized probes</t>
  </si>
  <si>
    <t>10.1118/1.3077125</t>
  </si>
  <si>
    <t>2-s2.0-61349139892</t>
  </si>
  <si>
    <t>['user state', 'upper front', 'scale fading', 'much greater', 'mobile channels', 'measurement scenarios', 'local surroundings', 'local environment', 'hallway experiencing', 'body channels', 'back torso', 'anechoic chamber']</t>
  </si>
  <si>
    <t>Bodyworn antennas | Channel characterization | On-body propagation | Wireless body area networks</t>
  </si>
  <si>
    <t>Using seven strategically placed, time-synchronized bodyworn receivers covering the head, upper front and back torso, and the limbs, we have investigated the effect of user state: stationary or mobile and local environment: anechoic chamber, open office area and hallway upon first and second order statistics for on-body fading channels. Three candidate models were considered: Nakagami, Rice and lognormal. Using maximum likelihood estimation and the Akaike information criterion it was established that the Nakagami-m distribution best described small-scale fading for the majority of on-body channels over all the measurement scenarios. When the user was stationary, Nakagami-m parameters were found to be much greater than 1, irrespective of local surroundings. For mobile channels, Nakagami-m parameters significantly decreased, with channels in the open office area and hallway experiencing the worst fading conditions. ¬© 2006 IEEE.</t>
  </si>
  <si>
    <t>An experimental investigation into the influence of user state and environment on fading characteristics in wireless body area networks at 2.45 GHz</t>
  </si>
  <si>
    <t>10.1109/T-WC.2009.070788</t>
  </si>
  <si>
    <t>2-s2.0-61349141943</t>
  </si>
  <si>
    <t>['reduced delay', 'problem known', 'mac protocol', 'key element', 'gain issue', 'energy consumption', 'broadcast transmissions']</t>
  </si>
  <si>
    <t>Ad hoc networks | MAC protocols | MIMO | Space time coding</t>
  </si>
  <si>
    <t>Beamforming is regarded as a key element for multiantenna ad hoc networks. However, it cannot simultaneously provide the omnidirectional and long-range coverage required by broadcast transmissions [1][4], a problem known as the Asymmetry in Gain. We propose a scheme for control packet exchange over an extended radio coverage based on a Space Time Code technique. This solution is shown to solve the Asymmetry in Gain issue, and is proposed as part of a MAC protocol for MIMO ad hoc networks, whose performance benefits include increased throughput and reduced delay and energy consumption. ¬© 2006 IEEE.</t>
  </si>
  <si>
    <t>130-135</t>
  </si>
  <si>
    <t>60000481;60000481</t>
  </si>
  <si>
    <t>16176148900;7102431876</t>
  </si>
  <si>
    <t>Rossetto, Francesco;Zorzi, Michele</t>
  </si>
  <si>
    <t>Padua</t>
  </si>
  <si>
    <t>Universit√† degli Studi di Padova</t>
  </si>
  <si>
    <t>Rossetto F.</t>
  </si>
  <si>
    <t>A low-delay MAC solution for MIMO ad hoc networks</t>
  </si>
  <si>
    <t>10.1109/T-WC.2009.080662</t>
  </si>
  <si>
    <t>2-s2.0-61349143214</t>
  </si>
  <si>
    <t>EP/G05178X/1</t>
  </si>
  <si>
    <t>['ultra wideband', 'several orders', 'proposed scheme', 'mp ),', 'mat ).', 'magnitude compared', 'long pseudonoise', 'improved criterion', 'dl ).', 'codes suitable', 'benchmark scenario']</t>
  </si>
  <si>
    <t>Direct sequence-ultra wideBand (DS-UWB) | Initial acquisition | Mean acquisition time (MAT) | Message passing (MP) | Search space reduction (SSR)</t>
  </si>
  <si>
    <t>In this paper we propose and investigate an iterative code acquisition scheme assisted by both Search Space Reduction (SSR) and iterative Message Passing (MP), which was designed for the multiple receive antenna assisted Direct Sequence-Ultra WideBand (DS-UWB) DownLink (DL). The performance of this iterative code acquisition scheme is analysed in terms of both the correct detection probability and the achievable Mean Acquisition Time (MAT). We propose an improved criterion for designing the iterative MP based two-stage acquisition regime in terms of the achievable MAT performance. Our proposed scheme is capable of reducing the MAT by several orders of magnitude compared to the benchmark scenario, when considering the employment of long PseudoNoise (PN) codes suitable for a variety of applications. ¬© 2006 IEEE.</t>
  </si>
  <si>
    <t>386-395</t>
  </si>
  <si>
    <t>60025225;60025225</t>
  </si>
  <si>
    <t>16176694900;36043733600</t>
  </si>
  <si>
    <t>Won, Seunghwan;Hanzo, Lajos</t>
  </si>
  <si>
    <t>Southampton</t>
  </si>
  <si>
    <t>University of Southampton</t>
  </si>
  <si>
    <t>Won S.</t>
  </si>
  <si>
    <t>Initial acquisition performance of the multiple receive antenna assisted DS-UWB downlink using Search Space Reduction and iterative code phase estimation</t>
  </si>
  <si>
    <t>10.1109/T-WC.2009.080062</t>
  </si>
  <si>
    <t>2-s2.0-61349152488</t>
  </si>
  <si>
    <t>22(0365)/04/EMR-II</t>
  </si>
  <si>
    <t>['zero entry', 'zero entries', 'total number', 'standard construction', 'special case', 'severe constraint', 'rate scods', 'paper outperform', 'high peak', 'hardware implementation', 'given equation', 'extensively studied', 'explicit construction', 'entries equal', 'designs result', 'codes using', 'codes presented', 'codes constructed', 'arbitrary values', 'also impose', '2a scods']</t>
  </si>
  <si>
    <t>Amicable orthogonal designs | MIMO | Orthogonal designs | PAPR | Space-time codes | Transmit diversity</t>
  </si>
  <si>
    <t>Space-Time Block Codes from square complex orthogonal designs (SCOD) have been extensively studied and most of the existing SCODs contain large number of zero. The zeros in the designs result in high peak-to-average power ratio (PAPR) and also impose a severe constraint on hardware implementation of the code when turning off some of the transmitting antennas whenever a zero is transmitted. Recently, rate SCODs with no zero entry have been reported for 8 transmit antennas. In this paper, SCODs with no zero entry for 2a transmit antennas whenever a +1 is a power of 2, are constructed which includes the 8 transmit antennas case as a special case. More generally, for arbitrary values of a, explicit construction of 2a 2a rate a+1/2a SCODs with the ratio of number of zero entries to the total number of entries equal to given equation is reported, whereas for standard known constructions, the ratio is 1 a+1/sa. The codes presented do not result in increased signaling complexity. Simulation results show that the codes constructed in this paper outperform the codes using the standard construction under peak power constraint while performing the same under average power constraint. ¬© 2006 IEEE.</t>
  </si>
  <si>
    <t>204-213</t>
  </si>
  <si>
    <t>60014097;60014097</t>
  </si>
  <si>
    <t>55476994000;35617116700</t>
  </si>
  <si>
    <t>Das, Smarajit;Rajan, B. Sundar</t>
  </si>
  <si>
    <t>India</t>
  </si>
  <si>
    <t>Bengaluru</t>
  </si>
  <si>
    <t>Indian Institute of Science</t>
  </si>
  <si>
    <t>Das S.</t>
  </si>
  <si>
    <t>Square complex orthogonal designs with low PAPR and signaling complexity</t>
  </si>
  <si>
    <t>10.1109/T-WC.2009.070771</t>
  </si>
  <si>
    <t>2-s2.0-61349168547</t>
  </si>
  <si>
    <t>['two localities', 'trees according', 'tree clumping', 'tree average', 'standard deviation', 'small catchments', 'sample plots', 'respectively ).', 'norway spruce', 'natural lakes', 'inventory based', 'individual trees', 'higher values', 'high dynamics', 'extreme stands', 'determined semi', 'dbh ratio', 'crown diameter', 'bohemian forest', 'average values', 'altitudes 1', '76 ha', '7 ha']</t>
  </si>
  <si>
    <t>Allometry | Altitudinal gradient | Bohemian forest | Crown diameter | Lake catchment | Orthophoto | Picea abies L.</t>
  </si>
  <si>
    <t>The combination of georeferenced colour aerial photos and limited field measurements of individual trees was used to determine tree stand biomass in forests of prevailing Norway spruce. The technique was carried out in two localities - small catchments of natural lakes in the Bohemian Forest (56 and 76 ha in size, respectively). This method is not so expansive as the inventory based on sample plots, namely in the terrain of high dynamics in the mountains. Tree crown diameters were determined semi-automatically on the basis of orthophotos. The catchment of Ple≈°n√© jezero Lake can be described by these average values: crown diameter 4.5 ¬± 1.35 m, mean tree height varying between 19.6 and 30.2 m depending on altitude (tree average and standard deviation are 25.5 ¬± 3.9 m), tree density 154 ¬± 67.7 ha and stand biomass 197 t/ha. The ƒåertovo jezero Lake catchment shows somewhat different values: crown diameter 4.9 ¬± 1.35 m, mean tree height varying between 20.9 and 25.1 m (dependence on altitude is weak; tree average and standard deviation are 25.6 ¬± 2.0 m), tree density 200 ¬± 65.7 ha (all parameters for Norway spruce only), and stand biomass 156 t/ha (Norway spruce) + 17 t/ha (European beech). Some features are common to both catchments: a regular to random tree pattern prevails. Tree clumping is typical of the most extreme stands. Minimum tree density occurs in the zone of the altitudes 1,200-1,250 m a.s.l. The crown diameter to dbh ratio is independent of altitude. Tree height decreases linearly with altitude. The distribution of trees according to crown diameter is skewed to higher values.</t>
  </si>
  <si>
    <t>63-74</t>
  </si>
  <si>
    <t>Journal of Forest Science</t>
  </si>
  <si>
    <t>Matƒõjka, K.</t>
  </si>
  <si>
    <t>IDS</t>
  </si>
  <si>
    <t>Matƒõjka K.</t>
  </si>
  <si>
    <t>Assessment of tree layer biomass and structure using aerial photos in lake catchments of the ≈†umava Mts.</t>
  </si>
  <si>
    <t>10.17221/95/2008-jfs</t>
  </si>
  <si>
    <t>2-s2.0-61349169008</t>
  </si>
  <si>
    <t>['two components', 'soft errors', 'sdf systems', 'relay station', 'realistic scenario', 'proposed decoders', 'performance improvements', 'ncr system', 'mobile station', 'imperfect decoding', 'hdf decoder', 'first propose', 'error pattern', 'error model', 'efficient operation', 'deleterious effects', 'decoding algorithm', 'decoded signals', 'data received', 'base station']</t>
  </si>
  <si>
    <t>Cooperative communication | Multiple-input multiple-output (MIMO) system | Network coding | Relaying</t>
  </si>
  <si>
    <t>This paper proposes two types of new decoding algorithms for a network coding aided relaying (NCR) system, which adopts multiple antennas at both the transmitter and receiver. In the NCR system, the relay station (RS) decodes the data received from both the base station (BS) as well as from the mobile station (MS) and combines the decoded signals into a single data stream before forwarding it to both. In this paper, we consider the realistic scenario of encountering decoding errors at the RS, which results in erroneous forwarded data. Under this assumption, we derive decoding algorithms for both the BS and the MS in order to reduce the deleterious effects of imperfect decoding at the RS. We first propose a decoding algorithm for a hard decision based forwarding (HDF) system. Then, for the sake of achieving further performance improvements, we also employ soft decision forwarding (SDF) and propose a novel error model, which divides the error pattern into two components: hard and soft errors. Given this error model, we then modify the HDF decoder for employment in SDF systems. We also derive estimation algorithms for their parameters that are required for the efficient operation of the proposed decoders. Our simulation results show that the proposed algorithms provide substantial performance improvements in terms of the attainable packet error rate as a benefit of our more accurate error model. ¬© 2006 IEEE.</t>
  </si>
  <si>
    <t>376-385</t>
  </si>
  <si>
    <t>60003780;60025225</t>
  </si>
  <si>
    <t>57196250261;36043733600</t>
  </si>
  <si>
    <t>Lee, Kyungchun;Hanzo, Lajos</t>
  </si>
  <si>
    <t>United Kingdom;South Korea</t>
  </si>
  <si>
    <t>Southampton;Suwon</t>
  </si>
  <si>
    <t>University of Southampton;Samsung Electronics Co. Ltd.</t>
  </si>
  <si>
    <t>60025225;60003780</t>
  </si>
  <si>
    <t>Lee K.</t>
  </si>
  <si>
    <t>MIMO-assisted hard versus soft decoding-and-forwarding for network coding aided relaying systems</t>
  </si>
  <si>
    <t>10.1109/T-WC.2009.080048</t>
  </si>
  <si>
    <t>2-s2.0-61349173227</t>
  </si>
  <si>
    <t>['¬© springer', 'well suited', 'well correlated', 'verlag 2008', 'time series', 'successive days', 'single epoch', 'problematic behavior', 'position differences', 'position determinations', 'orbit discontinuities', 'one based', 'igs switched', 'igs accuracy', 'better metric', 'arc values', 'arc analyses', 'antenna calibration']</t>
  </si>
  <si>
    <t>Accuracy | GPS | IGS | Positional discontinuity | Precision | Satellite orbit</t>
  </si>
  <si>
    <t>In order to explore the precision and accuracy of International GNSS Service (IGS) orbits, we difference geocentric satellite positions midway between successive daily Final orbits for the period starting 5 November 2006, when the IGS switched its method of antenna calibration, through 31 December 2007. This yields a time series of orbit repeatabilities analogous to the classical geodetic test for position determinations. If we compare our average positional discontinuities to the official IGS accuracy codes, root-sum-squared (RSS) for each pair of days, we find the discontinuities are not well correlated with the predicted performance values. If instead the IGS weighted root-mean-square (WRMS) values from the Final combination long-arc analyses are taken as the measure of IGS accuracy, we find the position differences and long-arc values are correlated, but the long-arc values are exaggerated, particularly around eclipses, despite the fact that our day-boundary position differences apply to a single epoch each day and the long-arc analyses consider variations over a week. Our method is not well suited to probe the extent to which systematic effects dominate over random orbit errors, as indicated by satellite laser ranging residuals, but eclipsing satellites often display the most problematic behavior. A better metric than the current IGS orbit accuracy codes would probably be one based on the orbit discontinuities between successive days. ¬© Springer-Verlag 2008.</t>
  </si>
  <si>
    <t>277-287</t>
  </si>
  <si>
    <t>60027716;60027716</t>
  </si>
  <si>
    <t>26039060800;7402379074</t>
  </si>
  <si>
    <t>Griffiths, Jake;Ray, Jim R.</t>
  </si>
  <si>
    <t>National Oceanic and Atmospheric Administration</t>
  </si>
  <si>
    <t>Griffiths J.</t>
  </si>
  <si>
    <t>On the precision and accuracy of IGS orbits</t>
  </si>
  <si>
    <t>10.1007/s00190-008-0237-6</t>
  </si>
  <si>
    <t>2-s2.0-61349182640</t>
  </si>
  <si>
    <t>CCR-0311398</t>
  </si>
  <si>
    <t>['users adheres', 'transmission powers', 'successful reception', 'mac ),', 'decentralized mac', 'date rate', 'data rates', 'completely characterize', 'channel codes', 'capacity region', 'based access', 'autonomously change', 'also show']</t>
  </si>
  <si>
    <t>Ad - Hoc | Antenna correlation | Decentralized multiple access | Low-power regime | MIMO | Multi - antenna | Multiple access | Policy | Spectral efficiency</t>
  </si>
  <si>
    <t>In this paper, we present an information theoretic study of a decentralized multiple access channel (MAC), where users are allowed to autonomously change their data rates, transmission powers, and channel codes, independently from other users in the system. We introduce a policy-based access mechanism, where each user is allocated a set of code-books, with various data rates and powers. Successful reception of all users is guaranteed, provided that each of the users adheres to its assigned access policy, when selecting its date rate and power. We completely characterize the capacity region for such policy-based access in the low power regime, for both single and multi-antenna (MIMO) systems, and we show that nonorthogonal policies outperform orthogonal ones. We also show that known MIMO capacity scaling laws, which apply in single user systems, carry over into framework of decentralized MAC. ¬© 2006 IEEE.</t>
  </si>
  <si>
    <t>256-267</t>
  </si>
  <si>
    <t>60015272;60005286;60005286</t>
  </si>
  <si>
    <t>6507374480;57223450164;7006212666</t>
  </si>
  <si>
    <t>Muharemovic, Tarik;Sabharwal, Ashutosh;Aazhang, Behnaam</t>
  </si>
  <si>
    <t>Dallas;Houston</t>
  </si>
  <si>
    <t>Texas Instruments;Rice University</t>
  </si>
  <si>
    <t>60015272;60005286</t>
  </si>
  <si>
    <t>Muharemovic T.</t>
  </si>
  <si>
    <t>Policy-based multiple access for decentralized low power systems</t>
  </si>
  <si>
    <t>10.1109/T-WC.2009.071022</t>
  </si>
  <si>
    <t>2-s2.0-61349195309</t>
  </si>
  <si>
    <t>['uncoded multiple', 'transmit antennas', 'theoretical analysis', 'snrs ).', 'shift keying', 'receiver maximal', 'receive antennas', 'ratio combining', 'qam ).', 'outage probability', 'noise ratios', 'mrc scheme', 'infinite series', 'first derived', 'fading channels', 'binary phase', 'ary phase', 'arbitrary real']</t>
  </si>
  <si>
    <t>Antenna selection | Diversity | Maximal-ratio combining (MRC) | Nakagami-m fading</t>
  </si>
  <si>
    <t>In this paper, the performance of an uncoded multiple-input-multiple-output (MIMO) scheme combining single transmit antenna selection and receiver maximal-ratio combining (the TAS/MRC scheme) is investigated for independent flat Nakagami-m fading channels with arbitrary real-valued m. The outage probability is first derived. Then the error rate expressions are attained from two different approaches. First, based on the observation of the instantaneous channel gain, the binary phase-shift keying (BPSK) asymptotic bit error rate (BER) expression is derived, and the exact BER expression is obtained as an infinite series, which converges for reasonably large signal-to-noise ratios (SNRs). Then the exact symbol error rate (SER) expressions are attained as a multiple infinite sum based on the moment generating function (MGF) method for M-ary phase-shift keying (M-PSK) and quadrature amplitude modulation (M-QAM). The asymptotic SER expressions reveal a diversity order equal to the product of the m parameter, the number of transmit antennas and the number of receive antennas. Theoretical analysis is verified by simulation. ¬© 2006 IEEE.</t>
  </si>
  <si>
    <t>424-431</t>
  </si>
  <si>
    <t>60001481;60032170;60090755;60090755</t>
  </si>
  <si>
    <t>55558053100;16506333900;57200273285;7004279281</t>
  </si>
  <si>
    <t>Chen, Zhuo;Chi, Zhanjiang;Li, Yonghui;Vucetic, Branka</t>
  </si>
  <si>
    <t>Australia;United States;Australia</t>
  </si>
  <si>
    <t>Sydney;New York;Sydney</t>
  </si>
  <si>
    <t>Faculty of Engineering;Accenture;CSIRO Ict Centre</t>
  </si>
  <si>
    <t>60090755;60032170;60001481</t>
  </si>
  <si>
    <t>Chen Z.</t>
  </si>
  <si>
    <t>Error performance of maximal-ratio combining with transmit antenna selection in flat Nakagami-m fading channels</t>
  </si>
  <si>
    <t>10.1109/T-WC.2009.080207</t>
  </si>
  <si>
    <t>2-s2.0-61349199649</t>
  </si>
  <si>
    <t>['system configurations', 'selection scheme', 'rf chains', 'max mse', 'lower complexity', 'hybrid scheme', 'hardware cost', 'good trade', 'effectively reduce', 'blast systems', 'best performance', 'analytical proof']</t>
  </si>
  <si>
    <t>Antenna selection | Layered space-time | MIMO systems</t>
  </si>
  <si>
    <t>Multiple antennas wireless systems can achieve large capacity at the expense of high hardware cost associated with the radio frequency chains. Antenna selection schemes make use of more antennas than RF chains and select a subset of antennas to effectively reduce the hardware cost and power consumption without much capacity loss. In this paper, the problem of receive antenna selection in V-BLAST systems is investigated. Two performance based selection criteria are proposed, namely the min-max MSE and min-first stage MSE criteria. The min-max criterion achieves the best performance at the expense of high computational complexity. Complexity reduced algorithms for this selection scheme are discussed. Analytical proof is provided to show the suboptimality of the capacity based selection to the performance based selection. The hybrid scheme, which combines the performance and capacity based selection approaches is proposed, it provides a good trade-off between performance and complexity. Computer simulations demonstrate that the complexity reduction algorithms and the hybrid scheme perform better and also with a lower complexity than the capacity based selection algorithm under most system configurations. Finally, robustness of the min-max MSE criterion under channel estimation errors is evaluated via computer simulations. ¬© 2006 IEEE.</t>
  </si>
  <si>
    <t>214-225</t>
  </si>
  <si>
    <t>60003771;60003771</t>
  </si>
  <si>
    <t>51561915200;7003869058</t>
  </si>
  <si>
    <t>Lu, Di;So, Daniel K.C.</t>
  </si>
  <si>
    <t>Manchester</t>
  </si>
  <si>
    <t>The University of Manchester</t>
  </si>
  <si>
    <t>Lu D.</t>
  </si>
  <si>
    <t>Performance based receive antenna selection for V-BLAST systems</t>
  </si>
  <si>
    <t>10.1109/T-WC.2009.070820</t>
  </si>
  <si>
    <t>2-s2.0-61349202952</t>
  </si>
  <si>
    <t>['¬© 2009', 'stronger variation', 'significant improvement', 'results obtained', 'reflected waves', 'reflectarrays placed', 'reflectarray design', 'reflectarray cell', 'primary feed', 'incident field', 'horn antenna', 'fresnel zone', 'feed horns', 'enhanced analysis', 'conventional analysis', 'classic analysis', 'analysis technique', '5ghz band']</t>
  </si>
  <si>
    <t>An analysis technique is proposed for the analysis of reflectarrays placed in the Fresnel zone of the primary feed. The technique is based on the classic analysis of reflectarrays considering local periodicity, improved by considering the near field radiated by the feed horn instead of ideal feed models. The incident field on each reflectarray cell is obtained by applying field transformation to the measured far field (FF) of the horn antenna. The stronger variation of the incident field is considered by increasing the number of samples per reflectarray cell for the incident and reflected waves. This enhanced analysis has been applied to the analysis of a multi-fed and multiple-shaped beam reflectarray placed in the Fresnel zone of the feed horns. The antenna was proposed as a central station antenna for a local multipoint distribution system in the 24.5-26.5GHz band. The antenna was designed by considering an approximate FF feed model in the radiation pattern synthesis and the reflectarray design. The results obtained through the enhanced analysis are compared with those from measurements of a prototype, validating the proposed analysis procedure and providing a significant improvement with respect to conventional analysis. ¬© 2009 The Institution of Engineering and Technology.</t>
  </si>
  <si>
    <t>187-194</t>
  </si>
  <si>
    <t>60009455;60006793;60009455;60006793</t>
  </si>
  <si>
    <t>56029367400;16023815600;7005853672;6701608102</t>
  </si>
  <si>
    <t>Arrebola, M.;√Ålvarez, Y.;Encinar, J. A.;Las-Heras, F.</t>
  </si>
  <si>
    <t>Madrid;Oviedo</t>
  </si>
  <si>
    <t>Escuela T√©cnica Superior de Ingenieros de Telecomunicaci√≥n, Universidad Polit√©cnica de Madrid;Universidad de Oviedo</t>
  </si>
  <si>
    <t>60009455;60006793</t>
  </si>
  <si>
    <t>Arrebola M.</t>
  </si>
  <si>
    <t>Accurate analysis of printed reflectarrays considering the near field of the primary feed</t>
  </si>
  <si>
    <t>10.1049/iet-map:20070325</t>
  </si>
  <si>
    <t>2-s2.0-61449181309</t>
  </si>
  <si>
    <t>['subwavelength scale', 'perot resonance', 'new class', 'metal siab', 'generated plasmons']</t>
  </si>
  <si>
    <t>We present a new class of nanoscale plasmonŒØc sources based on subwavelength dielectric cavities embedded in a metal siab. Exploiting the streng dispersion near the Fabry-Perot resonance in such a resonator, we control the phase and the amplitude of the generated plasmons at the subwavelength scale. As an example, we present a subwavelength unidirectional plasmonic antenna utilizing interference between two plasmonic cavŒØty sources wŒØth matched phase and amplitude.¬© 2009 American Chemcal Society.</t>
  </si>
  <si>
    <t>327-331</t>
  </si>
  <si>
    <t>Nano Letters</t>
  </si>
  <si>
    <t>60025038-106773277-60105746;60007174-106773277;60007174-106773277;60007174-106773277;60025038-106773277-60007174</t>
  </si>
  <si>
    <t>6507166348;6603541345;36708025900;36707006500;26222017400</t>
  </si>
  <si>
    <t>Lerosey, G.;Pile, D. F.P.;Mathieu, P.;Bartel, G.;Zheng, X.</t>
  </si>
  <si>
    <t>France;United States;United States;United States</t>
  </si>
  <si>
    <t>Paris;Berkeley;Berkeley;Sacramento</t>
  </si>
  <si>
    <t>Institut Langevin;University of California, Berkeley;Lawrence Berkeley National Laboratory;University of California</t>
  </si>
  <si>
    <t>60105746;60025038;60007174;106773277</t>
  </si>
  <si>
    <t>Lerosey G.</t>
  </si>
  <si>
    <t>Controlling the phase and amplitude of plasmon sources at a subwavelength scale</t>
  </si>
  <si>
    <t>10.1021/nl803079s</t>
  </si>
  <si>
    <t>2-s2.0-61649090749</t>
  </si>
  <si>
    <t>W911NF-04-1-0224</t>
  </si>
  <si>
    <t>['various factors', 'transmission range', 'time modulation', 'spreading gain', 'spatial diversity', 'solomon codes', 'shadowing spread', 'scales due', 'rayleigh fading', 'normal shadowing', 'multiple antennas', 'interference ratio', 'information efficiency', 'feedback length', 'feedback demodulation', 'erasure insertion', 'doppler frequency', 'different time', 'derived based', 'coding schemes', 'channel statistics', 'assumed time', '15 ].']</t>
  </si>
  <si>
    <t>Erasure insertion | Frequency-hopped (FH) CDMA | Gaussian quadrature | Information efficiency | MIMO | Mobile ad hoc network (MANET) | Optimum transmission range</t>
  </si>
  <si>
    <t>Optimization of the transmission range in terms of maximizing information efficiency is studied in this paper for mobile ad hoc networks (MANETs) with frequency-hopped (FH) CDMA and multiple antennas. Realistic channel models are employed to account for path-loss, log-normal shadowing, and Rayleigh fading. The shadowing and fading are assumed time-varying with different time-scales due to mobility and hopping. The receiver employs decision-feedback demodulation for differential unitary space-time modulation and erasure insertion decoding for Reed-Solomon codes [14] [15]. The decoding error probability is derived based on distributions of the multiple access interference power and the signal-to-interference ratio in a dwell for ground propagation model. The trade-off between information efficiency and transmission range is studied in detail and insight is obtained into the impact of various factors, including the spreading gain, modulation and coding schemes, feedback length, erasure insertion, order of spatial diversity, time-variation of the shadowing, and channel statistics such as Doppler frequency and shadowing spread. ¬© 2009 IEEE.</t>
  </si>
  <si>
    <t>481-491</t>
  </si>
  <si>
    <t>IEEE Transactions on Communications</t>
  </si>
  <si>
    <t>60121655;60121655</t>
  </si>
  <si>
    <t>15835819500;35602298100</t>
  </si>
  <si>
    <t>Sui, Haichang;Zeidler, James R.</t>
  </si>
  <si>
    <t>San Diego</t>
  </si>
  <si>
    <t>The Electrical and Computer Engineering Department</t>
  </si>
  <si>
    <t>Sui H.</t>
  </si>
  <si>
    <t>Information efficiency and transmission range optimization for coded MIMO FH-CDMA Ad Hoc networks in time-varying environments</t>
  </si>
  <si>
    <t>10.1109/TCOMM.2009.02.070076</t>
  </si>
  <si>
    <t>2-s2.0-61649091836</t>
  </si>
  <si>
    <t>['upon excitation', 'successive insertion', 'lanthanide ions', 'incorporating ln', 'bridging ligands', 'antenna chromophore', '5 ),']</t>
  </si>
  <si>
    <t>Reaction of (CH3)3SiC‚â°Cbpy (bpy = 2,2‚Ä≤-bipyridyl), (CH3)3SiC‚â°CC 6H4tpy (tpy = 2,2‚Ä≤6‚Ä≤2‚Ä≥-terpyridyl), or (CH3)3SiC‚â° CC6H4C‚â°Cbpy with Pt(Bu‚Ä≤2bpy)Cl2 in the presence of KF and Cul gave Pt(Bu‚Ä≤2bpy)(C=Cbpy)2 (1), Pt(Bu‚Ä≤ 2bpy)(C‚â°CC6H4tpy)2 (5), or Pt(Bu‚Ä≤bPy)(C‚â°CC6H4C‚â°CbPy)2 (9), respectively. Incorporating Ln(hfac)3 (Ln = Nd, Er, Yb; hfac = hexafluoroacetylacetonate) units with 1, 5, and 9 through 2,2‚Ä≤-bipyridyl/ 2,2‚Ä≤:6‚Ä≤2‚Ä≥-terpyridyl chelation induces isolation of a series of PtLn2 heterotrinuclear complexes. Upon excitation of the PtLn 2 complexes at 350 nm ‚â§ Œªex ‚â§ 500 nm, near-infrared (NIR) luminescence from lanthanide ions is indeed "lighting up" through effective Pt ‚Üí Ln energy transfer from 3[d(Pt) ‚Üí œÄ*(Bu‚Ä≤2bpy)] metal-to-ligand charge transfer transition excited-state of the Pt(Bu‚Ä≤2bpy)bis(acetylide) antenna chromophore. By successive insertion of phenylene or ethynyl between acetylide and 2,2‚Ä≤-bipyridyl/2,2‚Ä≤:6‚Ä≤,2‚Ä≥-terpyridyl in the bridging ligands, the rate and efficiency of Pt - Ln energy transfer are tunable. In contrast with quite effective Pt ‚Üí Ln energy transfer in Pt-C‚â°Cbpy-Ln (Pf‚ãØLn = 8.6 √Ö) and Pt-C‚â°CC6H4tpy-Ln (Pt‚ãØLn = 14.1 √Ö) arrays, the long-range energy transfer across Pt-C‚â°CC6H4C‚â°Cbpy-Ln (Pt‚ãØLn = 14.9 √Ö) array becomes less efficient. ¬© 2009 American Chemical Society.</t>
  </si>
  <si>
    <t>569-576</t>
  </si>
  <si>
    <t>Crystal Growth and Design</t>
  </si>
  <si>
    <t>60021182;60073523;60021182;60073523;60073523</t>
  </si>
  <si>
    <t>12799685500;15039917800;36014536300;27170697700;55917466200</t>
  </si>
  <si>
    <t>Xu, Hai Bing;Zhang, Li Yi;Chen, Xiao Ming;Li, Xiu Ng;Chen, Zhong Ning</t>
  </si>
  <si>
    <t>Fuzhou;Guangzhou</t>
  </si>
  <si>
    <t>State Key Laboratory of Structural Chemistry, Fuzhou;Sun Yat-Sen University</t>
  </si>
  <si>
    <t>60073523;60021182</t>
  </si>
  <si>
    <t>Xu H.</t>
  </si>
  <si>
    <t>Modulation of Pt ‚Üí Ln energy transfer in PtLn&lt;inf&gt;2&lt;/inf&gt; (Ln = Nd, Er, Yb) complexes with 2,2‚Ä≤-bipyridyl/2,2‚Ä≤:6‚Ä≤2‚Ä≥- terpyridyl ethynyl ligands</t>
  </si>
  <si>
    <t>10.1021/cg800866r</t>
  </si>
  <si>
    <t>2-s2.0-61649119935</t>
  </si>
  <si>
    <t>['uda substrate', 'three kinds', 'resonant frequencies', 'reflecting wave', 'reconfiguration technique', 'radiate without', 'put directly', 'patch antenna', 'new yagi']</t>
  </si>
  <si>
    <t>In this paper, a new Yagi-Uda substrate is proposed to obtain radar cross section (RCS) reduction. The Yagi-Uda substrate on which three kinds of metal microstrip lines are etched is put directly on the top of a patch antenna and can reduce RCS sharply by steering the direction of reflecting wave at resonant frequencies. Using a reconfiguration technique, the antenna can radiate without the substrate's effects. When the antenna does not need to work, the Yagi-Uda substrate works to reduce the RCS of the antenna. Besides, the resonant frequencies can be shifted by reconfiguring the Yagi-Uda substrate, so the RCS can be reduced in a broad frequency band.</t>
  </si>
  <si>
    <t>173-187</t>
  </si>
  <si>
    <t>60005465;60005465;60005465</t>
  </si>
  <si>
    <t>23490896100;8945567500;57202486312</t>
  </si>
  <si>
    <t>Zhao, S. C.;Wang, B. Z.;Shao, W.</t>
  </si>
  <si>
    <t>Zhao S.C.</t>
  </si>
  <si>
    <t>Reconfigurable Yagi-Uda substrate for radar cross section reduction of patch antenna</t>
  </si>
  <si>
    <t>10.2528/pierb08120101</t>
  </si>
  <si>
    <t>2-s2.0-61849092048</t>
  </si>
  <si>
    <t>['transmission cross', 'transmission coefficient', 'starting geometry', 'sierpinski carpet', 'scaled copies', 'perpendicular polarizations', 'operator equation', 'numerical results', 'minkowski fractal', 'koch curve', 'infinite number', 'image theory', 'hilbert curve', 'fundamental property', 'fractals contain', 'equivalence principle', 'electromagnetic transmission', 'aperture surface', 'antenna structures']</t>
  </si>
  <si>
    <t>Fractals contain an infinite number of scaled copies of a starting geometry. Due to this fundamental property, they offer multiband characteristics and can be used for miniaturization of antenna structures. In this paper, electromagnetic transmission through fractal shaped apertures in an infinite conducting screen has been investigated for a number of fractal geometries like Sierpinski gasket, Sierpinski carpet, Koch curve, Hilbert Curve and Minkowski fractal. Equivalence principle and image theory are applied to obtain an operator equation in terms of equivalent surface magnetic current over the aperture surface. The operator equation is then solved using method of moments (MoM) with the aperture surface modeled using triangular patches. Numerical results are presented in terms of transmission coefficient and transmission cross-section for both parallel and perpendicular polarizations of incident plane wave which show the existence of multiple transmission bands.</t>
  </si>
  <si>
    <t>105-138</t>
  </si>
  <si>
    <t>60031818;60031818;60031818</t>
  </si>
  <si>
    <t>56216728300;7403739821;6603631347</t>
  </si>
  <si>
    <t>Ghosh, Basugdec;Sinha, S. N.;Kartikeyan, M. V.</t>
  </si>
  <si>
    <t>Roorkee</t>
  </si>
  <si>
    <t>Indian Institute of Technology Roorkee</t>
  </si>
  <si>
    <t>Ghosh B.</t>
  </si>
  <si>
    <t>Electromagnetic transmission through fractal apertures in infinite conducting screen</t>
  </si>
  <si>
    <t>10.2528/PIERB08121005</t>
  </si>
  <si>
    <t>2-s2.0-61849094306</t>
  </si>
  <si>
    <t>['tem cell', 'signal leader', 'proposed setup', 'placed outside', 'phone position', 'outside areas', 'optimum setup', 'fields generated', 'field uniformity', 'experiments related', 'dialing type', 'coupling voltage', 'cell phone', 'biological cells', 'area inside']</t>
  </si>
  <si>
    <t>A technique to characterize the fields generated by a cell phone, and projected into an area inside a TEM cell for possible biological interaction studies is described. A double-ended monopole antenna is proposed as the lead signal inducer between the inside and the outside areas of the TEM cell. The coupling voltage at the TEM cell ports and the field distribution within the area under test (AUT) were found to be a function of the phone position, polarization, and dialing type. The measurements for a GSM 850MHz cellular phone showed that the optimum setup is achievable when the phone is placed outside the TEM cell and co-polarized with the signal leader. An improvement of the field uniformity is possible with the use of a shorter signal leader but at the cost of decreased field strength. The proposed setup can be utilized in studies and experiments related to the radio frequency effects on biological cells and organs.</t>
  </si>
  <si>
    <t>15-28</t>
  </si>
  <si>
    <t>60006173;60006173-60012718;60006173</t>
  </si>
  <si>
    <t>24824104000;6602383253;24474961600</t>
  </si>
  <si>
    <t>Boriraksantikul, N.;Kirawanich, P.;Islam, N. E.</t>
  </si>
  <si>
    <t>Thailand;United States</t>
  </si>
  <si>
    <t>Nakhon Pathom;Columbia</t>
  </si>
  <si>
    <t>Mahidol University;University of Missouri</t>
  </si>
  <si>
    <t>60012718;60006173</t>
  </si>
  <si>
    <t>Boriraksantikul N.</t>
  </si>
  <si>
    <t>Near-field radiation from commercial cellular phones using a TEM cell</t>
  </si>
  <si>
    <t>10.2528/PIERB08100201</t>
  </si>
  <si>
    <t>2-s2.0-61849100549</t>
  </si>
  <si>
    <t>['wide range', 'resonance frequency', 'proposed left', 'practical implementation', 'planar left', 'microwave filters', 'incident waves', 'incident angles', 'incident angle', 'high flexibility', 'handed metamaterial', 'field distributions', 'dielectric resonators', 'dielectric blocks', 'desired mode', 'antenna radomes', 'angle polarization']</t>
  </si>
  <si>
    <t>Based on dielectric resonators, the design and implementation of planar left-handed metamaterials made of dielectric blocks are investigated in this paper. By etching simple metallic patterns on surface of the dielectric blocks, field distributions of the desired resonance modes can be enhanced while those of the undesired are suppressed. In this way, the resonance frequency of the desired mode can be tuned down to lower frequency range. A wide-angle polarization-independent planar left-handed metamaterial based on disk-like dielectric resonators is proposed and analyzed. Such a left-handed metamaterial is independent of the polarization of incident waves. Moreover, its double-negative property keeps almost the same under a wide range of incident angles. At the end, practical implementation of the left-handed metamaterial by using flexible supporting slabs is given. Due to its polarization-independence, wide range of incident angle and high flexibility, the proposed left-handed metamaterial is ready to be used in various microwave components, such as antenna radomes, microwave filters and frequency selective surfaces.</t>
  </si>
  <si>
    <t>243-258</t>
  </si>
  <si>
    <t>60069720;60069720;60069720;60069720;60069720;60018308;60001298</t>
  </si>
  <si>
    <t>56040187900;8666462600;24923500700;55720009600;55715003200;8077831000;36794050600</t>
  </si>
  <si>
    <t>Wang, J. F.;Qu, S. B.;Ma., H.;Yang, Y. M.;Wu, X.;Xu-, Z.;Hao, M. J.</t>
  </si>
  <si>
    <t>China;China;China</t>
  </si>
  <si>
    <t>Xi'an;Xi'an;Xi'an</t>
  </si>
  <si>
    <t>Air Force Engineering University China;Xi'an Jiaotong University;Northwest University</t>
  </si>
  <si>
    <t>60069720;60018308;60001298</t>
  </si>
  <si>
    <t>Wang J.</t>
  </si>
  <si>
    <t>Wide-angle polarization-independent planar left-handed metamaterials based on dielectric resonators</t>
  </si>
  <si>
    <t>10.2528/PIERB08121609</t>
  </si>
  <si>
    <t>2-s2.0-61849114219</t>
  </si>
  <si>
    <t>['uhf channels', 'structural parameters', 'proposed w', 'portable dvb', 'mean gain', 'loading conditions', 'genetic algorithm', 'espar antenna', 'element w', 'eight passive', 'computer simulations', 'antenna elements', 'analytical results', '9 dbi', '890 mhz', '470 mhz']</t>
  </si>
  <si>
    <t>The design of an optimized Wideband Electronically Steerable Passive Array Radiator (W-ESPAR) antenna, for Terrestrial Digital Video Broadcasting (DVB-T) reception, is proposed. A genetic algorithm is used in order to calculate the positions and lengths of antenna elements (structural parameters) and loading conditions (control parameters). A nine-element W-ESPAR antenna with one element active and eight passive can have one directive beam per channel, with mean gain of 9 dBi, reflection factor less than 0.2 and input impedance around 75 Ohms. Computer simulations have shown that one main lobe may be achieved in the same direction and for all UHF channels, from 470 MHz to 890 MHz. The analytical results for the design are provided, and they show that the proposed W-ESPAR antenna is suitable for portable DVB-T reception.</t>
  </si>
  <si>
    <t>183-199</t>
  </si>
  <si>
    <t>60002947;60002947;60002947;60002947;60002947;60002947</t>
  </si>
  <si>
    <t>10840512800;57225257647;55296633100;37059557900;10839580200;7003690777</t>
  </si>
  <si>
    <t>Tsiafakis, V. G.;Sotiriou, A. I.;Petropoulos, Y. I.;Psarropoulos, E. S.;Nanou, E. D.;Capsalis, C. N.</t>
  </si>
  <si>
    <t>Athens</t>
  </si>
  <si>
    <t>National Technical University of Athens</t>
  </si>
  <si>
    <t>Tsiafakis V.G.</t>
  </si>
  <si>
    <t>Design of a wideband espar antenna for DVB-T reception</t>
  </si>
  <si>
    <t>10.2528/PIERB08121307</t>
  </si>
  <si>
    <t>2-s2.0-61849120860</t>
  </si>
  <si>
    <t>['sectional dimension', 'ring width', 'ring lengths', 'ring length', 'ring height', 'rectangular ring', 'radiation pattern', 'radiation characteristics', 'prototype antenna', 'proposed antenna', 'power beamwidth', 'peak direction', 'modal distributions', 'function approach', 'excited probe', 'dyadic green', 'dominant mode', 'compact size', 'coincided results', 'calculated half', 'bidirectional pattern', '43 dbi']</t>
  </si>
  <si>
    <t>Radiation characteristics of a probe-excited rectangular ring antenna are investigated by using the dyadic Green's function approach. The radiation characteristics, such as radiation pattern, beam-peak direction, half-power beamwidth and directivity, are analyzed. For the specified operating frequency, the ring width and ring height are selected as the same cross-sectional dimension of rectangular waveguide operated at the dominant mode. The effects of the excited probe and rectangular ring to the modal distributions are described. For the desired modal distribution, the directivity primarily depends on the ring lengths. For compact size of the proposed antenna, the ring length of 0.4Œª is chosen to provide a bidirectional pattern with the calculated half-power beamwidth in E-plane and H-plane of 100 and 69 degrees respectively, and directivity of 4.43 dBi. Furthermore, the prototype antenna was fabricated and measured. The coincided results between the theory and the experiment are obtained.</t>
  </si>
  <si>
    <t>79-101</t>
  </si>
  <si>
    <t>60021543;60021543;60021543;60021543</t>
  </si>
  <si>
    <t>6507797286;6603712247;6603103949;6603834855</t>
  </si>
  <si>
    <t>Lamultree, S.;Phongcharoenpanich, C.;Kosulvit, S.;Krairiksh, M.</t>
  </si>
  <si>
    <t>Ladkrabang Bangkok</t>
  </si>
  <si>
    <t>King Mongkut's Institute of Technology Ladkrabang</t>
  </si>
  <si>
    <t>Lamultree S.</t>
  </si>
  <si>
    <t>Analysis of radiation characteristics of a probe-excited rectangular ring antenna by the dyadic Green's function approach</t>
  </si>
  <si>
    <t>10.2528/PIERB08101602</t>
  </si>
  <si>
    <t>2-s2.0-61849123745</t>
  </si>
  <si>
    <t>['two concepts', 'triggering process', 'sources allows', 'short pulses', 'semiconductor samples', 'radiated power', 'optical control', 'experiments realized', 'coherent emission', 'another way']</t>
  </si>
  <si>
    <t>An ultra wideband radar system based on a coherent emission of an ultra-wideband antenna array using photoconductive switching devices is proposed. The triggering process is obtained by the excitation of semiconductor samples in linear mode using a picosecond laser source. The emitting antenna system and the receiving antenna developed by the Research Institute XLIM present some specific qualities suitable for radiation and measurement of ultra-short pulses. The optical control of the sources allows to sum the radiated power and to steer the transient radiation beam accurately. The experiments realized with this optoelectronic array validate these two concepts. Another way of improving these systems is proposed. It involves using bipolar pulse generators.</t>
  </si>
  <si>
    <t>205-222</t>
  </si>
  <si>
    <t>60027892;60027892;60027892;60027892;106925100;60008447;60008447;60008447;60008447;60025149;60103238;106925533</t>
  </si>
  <si>
    <t>57204336319;16021309700;16023445700;56262865200;7004702109;6602523627;12753904500;56214225500;55884015600;12752919800;6507551033;16021308500</t>
  </si>
  <si>
    <t>Lalande, M.;Diot, J. C.;Vauchamp, S.;Andrieu, J.;Bertrand, V.;Beillard, B.;Vergne, B.;Couderc, V.;Barth√©l√©my, A.;Gontier, D.;Guillerey, R.;Brishoual, M.</t>
  </si>
  <si>
    <t>France;France;France;France;France;France</t>
  </si>
  <si>
    <t>Bordeaux Armees;Limoges;Bruyeres-les-Chatel;Limoges;Bagneux;Limoges</t>
  </si>
  <si>
    <t>D√©l√©gation G√©n√©rale pour l'Armement;XLIM Institut de Recherche;CEA Dam Ile-de France;Universite de Limoges;DGA/SPART;CISTEME</t>
  </si>
  <si>
    <t>60103238;60027892;60025149;60008447;106925533;106925100</t>
  </si>
  <si>
    <t>Lalande M.</t>
  </si>
  <si>
    <t>An ultra wideband impulse optoelectronic radar: Rugbi</t>
  </si>
  <si>
    <t>10.2528/PIERB08120306</t>
  </si>
  <si>
    <t>2-s2.0-61849174329</t>
  </si>
  <si>
    <t>['unconstrained optimization', 'standard schemes', 'signal directions', 'several desired', 'optimization parameters', 'lagrange method', 'iterative technique', 'interfering signals', 'interference contributions', 'factor phases', 'enforces magnitude', 'arising nonlinearly']</t>
  </si>
  <si>
    <t>In this paper, we present an adaptive beamforming scheme for smart antenna arrays in the presence of several desired and interfering signals, and additive white Gaussian noise. As compared with standard schemes, the proposed algorithm minimizes the noise and interference contributions, but enforces magnitude-only constraints, and exploits the array-factor phases in the desired-signal directions as further optimization parameters. The arising nonlinearly-constrained optimization problem is recast, via the Lagrange method, in the unconstrained optimization of a non-quadratic cost function, for which an iterative technique is proposed. The implementation via artificial neural networks is addressed, and results are compared with those obtained via standard schemes.</t>
  </si>
  <si>
    <t>60004300;60004300;60019984-60032882</t>
  </si>
  <si>
    <t>35236148200;7004403725;24479405400</t>
  </si>
  <si>
    <t>Castaldi, G.;Galdi, V.;Gerini, G.</t>
  </si>
  <si>
    <t>Netherlands;Netherlands;Italy</t>
  </si>
  <si>
    <t>Eindhoven;The Hague;Benevento</t>
  </si>
  <si>
    <t>Technische Universiteit Eindhoven;Nederlandse Organisatie voor toegepast natuurwetenschappelijk onderzoek- TNO;Universit√† degli Studi del Sannio</t>
  </si>
  <si>
    <t>60032882;60019984;60004300</t>
  </si>
  <si>
    <t>Castaldi G.</t>
  </si>
  <si>
    <t>Evaluation of a neural-network-based adaptive beamforming scheme with magnitude-only constraints</t>
  </si>
  <si>
    <t>10.2528/PIERB08092303</t>
  </si>
  <si>
    <t>2-s2.0-61849178789</t>
  </si>
  <si>
    <t>['two types', 'thick substrates', 'squares algorithm', 'resonant frequency', 'models based', 'good agreement', 'fis models', 'best result']</t>
  </si>
  <si>
    <t>Models based on fuzzy inference systems (FISs) for calculating the resonant frequency of rectangular microstrip antennas (MSAs) with thin and thick substrates are presented. Two types of FIS models, Mamdani FIS model and Sugeno FIS model, are used to compute the resonant frequency. The parameters of FIS models are determined by using various optimization algorithms. The resonant frequency results predicted by FIS models are in very good agreement with the experimental results available in the literature. When the performances of FIS models are compared with each other, the best result is obtained from the Sugeno FIS model trained by the least-squares algorithm.</t>
  </si>
  <si>
    <t>81-104</t>
  </si>
  <si>
    <t>Comparison of Mamdani and Sugeno fuzzy inference system models dor resonant frequency calculation of rectangular microstrip antennas</t>
  </si>
  <si>
    <t>10.2528/PIERB08121302</t>
  </si>
  <si>
    <t>2-s2.0-61849184998</t>
  </si>
  <si>
    <t>['whole structure', 'well suited', 'three parts', 'singlelayer structure', 'scaled networks', 'power splitter', 'output ports', 'insertion losses', 'insertion loss', 'experimental results', 'easily designed', 'corporate layers', 'basic blocks', 'bandwidth enhancement', 'also shown', 'also proposed', '5 db', '4 subsection', '30 ghz', '2 ¬∞.', '150 ¬∞']</t>
  </si>
  <si>
    <t>Antenna feeds | Power dividers | Rectangular waveguides | Slot arrays | Traveling-wave devices</t>
  </si>
  <si>
    <t>A composite corporate traveling-wave power divider is presented. The singlelayer structure is composed of three parts: two interdigital traveling-wave subsections combined with a power splitter. An iterative design technique is described in which the divider is split into a number of basic blocks. Large-scaled networks are then easily designed because the whole structure does not need to be simulated. A method to take into account the insertion losses is also proposed and bandwidth enhancement is discussed, which is done by increasing the number of corporate layers. Experimental results are also shown for a 1:4 subsection. It provides equal output power with 0.5 dB of insertion loss. The phase-shift between output ports is close to the specifications of -150¬∞ at 30 GHz, with an error of less than 2¬∞. It is also shown that this topology is well suited for frequency scanning antenna. ¬© 2008 Wiley Periodicals, Inc.</t>
  </si>
  <si>
    <t>177-186</t>
  </si>
  <si>
    <t>60027863;60011832;60019141</t>
  </si>
  <si>
    <t>55911730600;6701422885;9042159400</t>
  </si>
  <si>
    <t>Deslandes, Dominic;Boone, Fran√ßois;Wu, Ke</t>
  </si>
  <si>
    <t>Canada;Canada;Canada</t>
  </si>
  <si>
    <t>Montreal;Montreal;Sherbrooke</t>
  </si>
  <si>
    <t>Universit√© du Qu√©bec √† Montr√©al;Polytechnique Montr√©al;Universit√© de Sherbrooke</t>
  </si>
  <si>
    <t>60027863;60019141;60011832</t>
  </si>
  <si>
    <t>Deslandes D.</t>
  </si>
  <si>
    <t>Composite corporate traveling-wave power dividers for slot array waveguide antennas</t>
  </si>
  <si>
    <t>10.1002/mmce.20338</t>
  </si>
  <si>
    <t>2-s2.0-62149106296</t>
  </si>
  <si>
    <t>['vertebrate cells', 'using gfp', 'trafficking machinery', 'specific confining', 'results suggest', 'primary cilium', 'primary cilia', 'morphological examination', 'inv protein', 'inv compartment', 'inv antibody', 'fluorescence recovery', 'dynamic within', 'developmental abnormalities', 'detected previously', 'ciliary proteins', 'also known', 'actively regulated', 'acid protein']</t>
  </si>
  <si>
    <t>Cilia localization signal | Inv | Inversin | Primary cilia</t>
  </si>
  <si>
    <t>The primary cilium is an antenna-like structure extending from the surface of most vertebrate cells. Loss or mutation of ciliary proteins can lead to polycystic kidney disease and other developmental abnormalities. inv mutant mice develop multiple renal cysts and are a model for human nephronophthisis type 2. The mouse Inv gene encodes a 1062-amino-acid protein that is localized in primary cilia. In this study, we show that the Inv protein (also known as inversin) is localized at a distinctive proximal segment of the primary cilium, using GFP-tagged Inv constructs and anti-Inv antibody. We named this segment the Inv compartment of the cilium. Further investigation of the Inv protein showed that 60 amino acids at its C-terminal, which contains ninein homologous sequences, are crucial for its localization to the Inv compartment. Fluorescence recovery after photobleaching analysis revealed that the Inv protein was dynamic within this compartment. These results suggest that localization of the Inv protein to the Inv compartment is actively regulated. The present study revealed that the primary cilium has a distinct molecular compartment in the body of the primary cilium with a specific confining and trafficking machinery that has not been detected previously by morphological examination.</t>
  </si>
  <si>
    <t>Journal of Cell Science</t>
  </si>
  <si>
    <t>60171739;60171739;60162044;60171739;60024322;60171739</t>
  </si>
  <si>
    <t>8298048500;23007287200;7201936620;7102343101;7402815524;7403357591</t>
  </si>
  <si>
    <t>Shiba, Dai;Yamaoka, Yoshihisa;Hagiwara, Haruo;Takamatsu, Tetsuro;Hamada, Hiroshi;Yokoyama, Takahiko</t>
  </si>
  <si>
    <t>Japan;Japan;Japan</t>
  </si>
  <si>
    <t>Kyoto;Maebashi;Suita</t>
  </si>
  <si>
    <t>Graduate School of Medical Science;Graduate School of Medicine;Osaka University</t>
  </si>
  <si>
    <t>60171739;60162044;60024322</t>
  </si>
  <si>
    <t>Shiba D.</t>
  </si>
  <si>
    <t>Localization of Inv in a distinctive intraciliary compartment requires the C-terminal ninein-homolog-containing region</t>
  </si>
  <si>
    <t>10.1242/jcs.037408</t>
  </si>
  <si>
    <t>2-s2.0-62149117660</t>
  </si>
  <si>
    <t>Agence Nationale de la Recherche</t>
  </si>
  <si>
    <t>ANR-NT05-2_42808</t>
  </si>
  <si>
    <t>ANR</t>
  </si>
  <si>
    <t>['showers coming', 'rights reserved', 'radio observatory', 'radio events', 'radio array', 'observed asymmetry', 'new setup', 'large asymmetry', 'geomagnetic origin', 'electric polarity', 'electric field', 'counting rates', 'angular dependencies', 'also observe', 'allowing us']</t>
  </si>
  <si>
    <t>95.55.Jz | 95.85.Ry | 96.40.-z | Extensive air showers | Radio detection | Ultra high energy cosmic rays</t>
  </si>
  <si>
    <t>The new setup of the CODALEMA experiment installed at the Radio Observatory in Nan√ßay, France, is described. It includes broadband active dipole antennas and an extended and upgraded particle detector array. The latter gives access to the air shower energy, allowing us to compute the efficiency of the radio array as a function of energy. We also observe a large asymmetry in counting rates between showers coming from the North and the South in spite of the symmetry of the detector. The observed asymmetry can be interpreted as a signature of the geomagnetic origin of the air shower radio emission. A simple linear dependence of the electric field with respect to v ‚àß B is used which reproduces the angular dependencies of the number of radio events and their electric polarity. ¬© 2009 Elsevier B.V. All rights reserved.</t>
  </si>
  <si>
    <t>192-200</t>
  </si>
  <si>
    <t>Astroparticle Physics</t>
  </si>
  <si>
    <t>60032006;60032006-60026070;60026070;60073296;60032006;60026070;60104190;60073296;60073296;60032006;60028894;60028894;60028894;60032006;60073296;60031276;60032006;60032006;60026070;60032006;60032006;60026070;60028894;60029689;60032006;60031276;60031276;60028894;60073296;60026070;60026070;60104190;60032006;60032006;60026070;60032006;60104190;60026070;60026070;60032006</t>
  </si>
  <si>
    <t>6602580322;9433671800;34970800800;35285418800;9435414200;7006252114;6506562160;57213203332;35276940500;9434909000;57224697446;19640152100;36561471100;26323598800;35276945600;26029769800;55960076900;7203034613;6602763004;9437273400;55933248000;57208549566;7003423533;6603706866;8625263300;57210519535;56486181100;6603962056;6602746572;56251052400;35277623200;56203959600;8625269200;35277481600;35277563800;15064741000;56616717000;6603184162;7007031937;15064708900</t>
  </si>
  <si>
    <t>Ardouin, D.;Belletoile, A.;Berat, C.;Breton, D.;Charrier, D.;Chauvin, J.;Chendeb, M.;Cordier, A.;Dagoret-Campagne, S.;Dallier, R.;Denis, L.;Dumez-Viou, C.;Fabrice, C.;Gar√ßon, T.;Garrido, X.;Gautherot, N.;Gousset, T.;Haddad, F.;Koang, D. H.;Lamblin, J.;Lautridou, P.;Lebrun, D.;Lecacheux, A.;Lefeuvre, F.;Martin, L.;Meyer, E.;Meyer, F.;Meyer-Vernet, N.;Monnier-Ragaigne, D.;Montanet, F.;Payet, K.;Plantier, G.;Ravel, O.;Revenu, B.;Riviere, C.;Saugrin, T.;Sourice, A.;Stassi, P.;Stutz, A.;Valcares, S.</t>
  </si>
  <si>
    <t>France;France;France;France;France;France;France</t>
  </si>
  <si>
    <t>Angers;Orsay;Nantes;Besancon;Orleans;Meudon;Grenoble</t>
  </si>
  <si>
    <t>ESEO Group;Laboratoire de l'Acc√©l√©rateur Lin√©aire;Universit√© de Nantes;Universit√© de Franche-Comt√©;Universite d'Orleans;LESIA - Laboratoire d'Etudes Spatiales et d'Instrumentation en Astrophysique;Laboratoire de Physique Subatomique et de Cosmologie de Grenoble</t>
  </si>
  <si>
    <t>60104190;60073296;60032006;60031276;60029689;60028894;60026070</t>
  </si>
  <si>
    <t>Ardouin D.</t>
  </si>
  <si>
    <t>Geomagnetic origin of the radio emission from cosmic ray induced air showers observed by CODALEMA</t>
  </si>
  <si>
    <t>S0927650509000140</t>
  </si>
  <si>
    <t>10.1016/j.astropartphys.2009.01.001</t>
  </si>
  <si>
    <t>2-s2.0-62249101365</t>
  </si>
  <si>
    <t>['simulation results', 'simplified treatment', 'signal strength', 'probabilistic treatment', 'outage capacity', 'mimo channels', 'hoc networks', 'hoc network', 'given threshold', 'fading ad', 'directional measure', 'connectivity relying', 'connectivity phenomenon', 'antenna configuration', 'analysis shows', 'analysis relies', 'also provide', 'accurately capturing']</t>
  </si>
  <si>
    <t>Ad-hoc networks | Capacity | Central limit theorem | Connectivity | Multiple-input multiple-output (MIMO) fading channel | Random graphs | Symbol error rate (SER)</t>
  </si>
  <si>
    <t>We investigate the connectivity of fading wireless ad-hoc networks with a pair of novel connectivity metrics. Our first metric looks at the problem of connectivity relying on the outage capacity of MIMO channels. Our second metric relies on a probabilistic treatment of the symbol error rates for such channels. We relate both capacity and symbol error rates to the characteristics of the underlying communication system such as antenna configuration, modulation, coding, and signal strength measured in terms of signal-to-interference-noise- ratio. For each metric of connectivity, we also provide a simplified treatment in the case of ergodic fading channels. In each case, we assume a pair of nodes are connected if their bi-directional measure of connectivity is better than a given threshold. Our analysis relies on the central limit theorem to approximate the distribution of the combined undesired signal affecting each link of an ad-hoc network as Gaussian. Supported by our simulation results, our analysis shows that (1) a measure of connectivity purely based on signal strength is not capable of accurately capturing the connectivity phenomenon, and (2) employing multiple antenna mobile nodes improves the connectivity of fading ad-hoc networks. ¬© 2009 KICS.</t>
  </si>
  <si>
    <t>47-56</t>
  </si>
  <si>
    <t>Journal of Communications and Networks</t>
  </si>
  <si>
    <t>60007278;60007278;60007278</t>
  </si>
  <si>
    <t>6602774955;7004144452;15834715500</t>
  </si>
  <si>
    <t>Yousefi'zadeh, H.;Jafarkhani, H.;Kazemitabar, J.</t>
  </si>
  <si>
    <t>Irvine</t>
  </si>
  <si>
    <t>University of California, Irvine</t>
  </si>
  <si>
    <t>Yousefi'zadeh H.</t>
  </si>
  <si>
    <t>A study of connectivity in MIMO fading ad-hoc networks</t>
  </si>
  <si>
    <t>10.1109/JCN.2009.6388373</t>
  </si>
  <si>
    <t>2-s2.0-62349092630</t>
  </si>
  <si>
    <t>['simbo island', 'sar images', 'roughly estimate', 'rights reserved', 'reflection radiometer', 'ranongga island', 'optical sensors', 'offset cross', 'magnitude mw', 'jaxa ).', 'japanese scientists', 'images acquired', 'dislocation related', 'correlation intensities', 'array l', '1 occurred']</t>
  </si>
  <si>
    <t>Displacement | SAR | Shoreline | Solomon Islands</t>
  </si>
  <si>
    <t>The Solomon Islands earthquake with magnitude Mw = 8.1 occurred on 2 April 2007 at 7:39 local time. We used six L-band Synthetic Aperture Radar (SAR) images acquired by the Advanced Land Observing Satellite (ALOS) Array L-band Synthetic Aperture Radar (PALSAR) data to roughly estimate the shoreline and vertical displacements associated with this earthquake. We processed the raw SAR data with the SIGMA-SAR software package, produced by Japan Aerospace Exploration Agency (JAXA). Our measurements showed good agreement with field observations performed by Japanese scientists just a few weeks after the earthquake. We estimated the dislocation related to this earthquake between Ranongga Island and Simbo Island. Moreover, we compared the radar imagery analysis data with Advanced Spaceborne Thermal Emission and Reflection Radiometer (ASTER) data and found that the SAR images were more efficient for investigating vertical displacements than similar techniques based on data from optical sensors. Measurements of offset cross-correlation intensities in SAR images indicated about 1.4 m of uplift on southwestern New Georgia Island. ¬© 2008 Elsevier Ltd. All rights reserved.</t>
  </si>
  <si>
    <t>409-415</t>
  </si>
  <si>
    <t>Physics and Chemistry of the Earth</t>
  </si>
  <si>
    <t>60002787;108967960</t>
  </si>
  <si>
    <t>36147680800;6602714037</t>
  </si>
  <si>
    <t>Lubis, Ashar Muda;Isezaki, Nobuhiro</t>
  </si>
  <si>
    <t>Chiba;Chiba</t>
  </si>
  <si>
    <t>Chiba University;Faculty of Science</t>
  </si>
  <si>
    <t>Lubis A.M.</t>
  </si>
  <si>
    <t>Shoreline changes and vertical displacement of the 2 April 2007 Solomon Islands earthquake Mw 8.1 revealed by ALOS PALSAR images</t>
  </si>
  <si>
    <t>S1474706508002441</t>
  </si>
  <si>
    <t>10.1016/j.pce.2008.09.008</t>
  </si>
  <si>
    <t>2-s2.0-62549099044</t>
  </si>
  <si>
    <t>Monbusho</t>
  </si>
  <si>
    <t>['typical frequency', 'temporal changes', 'since 1998', 'schumann resonance', 'rights reserved', 'particular mode', 'observation station', 'nakatasugawa station', 'gifu prefecture', 'frequency shifted', 'copper wire', 'anomalous resonances', 'also observed', '50 hz', '2004 mid', '2 hz', '000 turns']</t>
  </si>
  <si>
    <t>Direction finding of ELF wave | Precursor of earthquake | Schumann resonance | ULF/ELF electromagnetic observation</t>
  </si>
  <si>
    <t>We have carried out the observation of ULF/ELF electromagnetic waves below 50 Hz at Nakatsugawa (in Gifu Prefecture in Japan) with three component induction coil antennas (the permalloy of 1.2 m length with 1,00,000 turns of the copper wire) since 1998. We have observed the excitation of anomalous resonances possibly associated with earthquakes at Nakatasugawa station. In this paper, we analyzed the anomalous strong Schumann resonance and an additional anomalous resonance observed before the 2004 Mid-Niigata Prefecture earthquake and the 2007 Noto Hantou earthquake. The intensity of a particular mode of the Schumann resonance increased before the large earthquake near the observation station, and decreased after the occurrence of earthquake. An excitation of another anomalous resonance was also observed at the frequency shifted by about 2 Hz from the typical frequency of the Schumann resonance. Since the temporal changes of the intensity of the anomalous Schumann resonance and another excited anomalous resonance were almost the same, there is a possibility that another anomalous resonance was related with the Schumann resonance. However, we need to consider a more convincible generation mechanism of anomalous resonances. ¬© 2008 Elsevier Ltd. All rights reserved.</t>
  </si>
  <si>
    <t>441-448</t>
  </si>
  <si>
    <t>60007976;60007976;60032315</t>
  </si>
  <si>
    <t>7403539925;6508119356;55145417300</t>
  </si>
  <si>
    <t>Ohta, Kenji;Izutsu, Jun;Hayakawa, Masashi</t>
  </si>
  <si>
    <t>Chofu;Kasugai</t>
  </si>
  <si>
    <t>The University of Electro-Communications;Chubu University</t>
  </si>
  <si>
    <t>60032315;60007976</t>
  </si>
  <si>
    <t>Ohta K.</t>
  </si>
  <si>
    <t>Anomalous excitation of Schumann resonances and additional anomalous resonances before the 2004 Mid-Niigata prefecture earthquake and the 2007 Noto Hantou Earthquake</t>
  </si>
  <si>
    <t>S1474706508001782</t>
  </si>
  <si>
    <t>10.1016/j.pce.2008.07.008</t>
  </si>
  <si>
    <t>2-s2.0-62549122145</t>
  </si>
  <si>
    <t>['take place', 'hybrid time', 'good agreement', 'experimental results', 'excited opto', 'domain model', 'dipole antennas']</t>
  </si>
  <si>
    <t>Drude-Lorentz model | Pulse-excited antennas | THz time-domain spectroscopy | Time-domain model</t>
  </si>
  <si>
    <t>In this paper we study the effect of the length of dipole antennas on the spectrum of the radiated THz signal in pulse-excited opto-electronic terahertz systems. In particular, we investigate the origin of the commonly observed sharp dips that occur in the spectra of photoconductive dipole antennas, and explain them on the basis of reflections of the excitation current pulse that take place at the ends of the antenna. We develop a hybrid time-domain model for the system and show that the predictions of our model are in good agreement with experimental results.</t>
  </si>
  <si>
    <t>Journal of the European Optical Society</t>
  </si>
  <si>
    <t>60007902;60007902;60007902;60007902;60007902;60115651;60007774;60007902</t>
  </si>
  <si>
    <t>24778161000;26421118200;23004693600;23006809700;8878783000;23006478600;8161161500;56941303500</t>
  </si>
  <si>
    <t>Ezdi, Kamran;Heinen, B.;J√∂rdens, C.;Vieweg, N.;Krumbholz, N.;Wilk, R.;Mikulics, M.;Koch, M.</t>
  </si>
  <si>
    <t>Martinsried;Braunschweig;J√ºlich</t>
  </si>
  <si>
    <t>Menlo Systems GmbH;Technische Universit√§t Braunschweig;Forschungszentrum J√ºlich (FZJ)</t>
  </si>
  <si>
    <t>60115651;60007902;60007774</t>
  </si>
  <si>
    <t>Ezdi K.</t>
  </si>
  <si>
    <t>A hybrid time-domain model for pulsed terahertz dipole antennas</t>
  </si>
  <si>
    <t>10.2971/jeos.2009.09001</t>
  </si>
  <si>
    <t>2-s2.0-62749143567</t>
  </si>
  <si>
    <t>['used algan', 'transistor channel', 'like coupling', 'improved responsivity', 'higher frequency', 'fast switches', 'device responsivity', 'detection based', 'cutoff frequency', 'basic element', '7 w', '5 without', '30 ghz', '15 thz']</t>
  </si>
  <si>
    <t>Detector | Heterostructure | Near-field | Terahertz</t>
  </si>
  <si>
    <t>We used AlGaN/GaN high electron mobility transistors as room-temperature direct detectors of radiation at 0.15 THz from a free electron laser, hence 5 times higher than their cutoff frequency of 30 GHz. By near-field active mapping we investigated the antenna-like coupling of the radiation to the transistor channel. We formulate a model for the detection based on self-mixing in the transistor channel. The noise equivalent power is found in the range of 10-7 W/Hz0.5 without any optimization of the device responsivity. Present day AlGaN/GaN fabrication technology may provide operation at higher frequency, integration of amplifiers for improved responsivity and fast switches for multiplexing, which make the detector here described the basic element of a monolithic terahertz focal plane array.</t>
  </si>
  <si>
    <t>60021199;60021199;60021199;60021199;60021199;60027075;60027075;60027075;60027075;60027075;60104073;60104073;60104073</t>
  </si>
  <si>
    <t>7004250966;8704744000;6603189358;7004452271;7003507432;56156376800;56133306300;6603830678;7103136115;6603502138;24825175600;55458234100;6701674206</t>
  </si>
  <si>
    <t>Ortolani, Michele;Di Gaspare, A.;Giovine, E.;Evangelisti, F.;Foglietti, V.;Doria, A.;Gallerano, G. P.;Giovenale, E.;Messina, G.;Spassovsky, I.;Lanzieri, C.;Peroni, M.;Cetronio, A.</t>
  </si>
  <si>
    <t>Rome;Frascati;Rome</t>
  </si>
  <si>
    <t>SELEX Sistemi integrati;ENEA Centro Ricerche Frascati;Consiglio Nazionale delle Ricerche</t>
  </si>
  <si>
    <t>60104073;60027075;60021199</t>
  </si>
  <si>
    <t>Ortolani M.</t>
  </si>
  <si>
    <t>Imaging the coupling of terahertz radiation to a high electron mobility transistor in the near-field</t>
  </si>
  <si>
    <t>10.2971/jeos.2009.09006</t>
  </si>
  <si>
    <t>2-s2.0-62749144089</t>
  </si>
  <si>
    <t>['wireless engineer', 'uwb transmission', 'uwb antennas', 'typical advantages', 'proper design', 'nearly unlimited', 'frequency domain', 'final outcome', 'exist numbers', 'example antenna', 'discussion starts', 'classification according', 'basic principles']</t>
  </si>
  <si>
    <t>Ultra-wide-band (UWB) | UWB antenna characterization | UWB link | UWB transfer functions</t>
  </si>
  <si>
    <t>Basic principles for ultra-wide-band (UWB) radiation are presented and discussed in this paper. The discussion starts with a description of the influence of antennas on UWB transmission. The parameters characterizing antennas in time and in frequency domain are specified. Since the number of possible antenna structures is nearly unlimited, the focus will be on a classification according to different radiation principles. For each of these mechanisms, the typical advantages and disadvantages are discussed, and an example antenna and its characteristics are presented. For a wireless engineer, the problem to solve is the proper design of an antenna with the desired radiation characteristics. The final outcome of this paper is that there exist numbers of UWB antennas, but not each of them is suited for any application, especially in view of radar and communication systems requirements. ¬© 2009 IEEE.</t>
  </si>
  <si>
    <t>372-385</t>
  </si>
  <si>
    <t>Proceedings of the IEEE</t>
  </si>
  <si>
    <t>60029428;60029428;60029428</t>
  </si>
  <si>
    <t>7006593766;24474086600;57197100584</t>
  </si>
  <si>
    <t>Wiesbeck, Werner;Adamiuk, Grzegorz;Sturm, Christian</t>
  </si>
  <si>
    <t>Karlsruhe</t>
  </si>
  <si>
    <t>Karlsruhe Institute of Technology, Campus South</t>
  </si>
  <si>
    <t>Wiesbeck W.</t>
  </si>
  <si>
    <t>Basic properties and design principles of UWB antennas</t>
  </si>
  <si>
    <t>10.1109/JPROC.2008.2008838</t>
  </si>
  <si>
    <t>2-s2.0-62949200518</t>
  </si>
  <si>
    <t>['thz tip', 'thz band', 'successfully confirmed', 'submillimeter wavelengths', 'snom tips', 'simulation results', 'rigorous model', 'numerical simulation', 'modeling results', 'laser pulses', 'good agreement', 'field techniques', 'field interactions', 'commonly used', 'antenna theory', '8 ].']</t>
  </si>
  <si>
    <t>Metal optics | Near-field microscopy | Scattering measurements | THz imaging</t>
  </si>
  <si>
    <t>Apertureless scanning near-field optical microscopy (SNOM) operating with terahertz (THz) laser pulses is a subject of great research interest. The Mie scattering theory is commonly used to explain the features of the optical waves produced by field interactions with SNOM tips and microstructures. However, since Mie scattering fails with SNOMs at submillimeter wavelengths, a rigorous model and analysis are desirable to assess the feasibility of the THz tip-enhanced scanning near-field techniques. In this paper, we present a numerical simulation of an apertureless SNOM imaging system in the THz band. A 2-dimensional model based on the finite element method (FEM) is investigated and discussed. The modeling results are in good agreement with the experimental data obtained for this system at 2 THz radiation [8]. Additionally, a physical interpretation using the antenna theory is successfully confirmed by the simulation results.</t>
  </si>
  <si>
    <t>60002014;60002014;60002014-60103653-60103673;60008402</t>
  </si>
  <si>
    <t>55769745100;7202624351;7006743541;7003515926</t>
  </si>
  <si>
    <t>Li, Yanlu;Popov, Sergei;Friberg, Ari T.;Sergeyev, Sergey</t>
  </si>
  <si>
    <t>Finland;Finland;Ireland;Sweden</t>
  </si>
  <si>
    <t>Kuopio;Espoo;Waterford;Stockholm</t>
  </si>
  <si>
    <t>It√§-Suomen yliopisto;Aalto University;Waterford Institute of Technology;The Royal Institute of Technology (KTH)</t>
  </si>
  <si>
    <t>60103673;60103653;60008402;60002014</t>
  </si>
  <si>
    <t>Li Y.</t>
  </si>
  <si>
    <t>Rigorous modeling and physical interpretation of terahertz near-field imaging using SNOM techniques</t>
  </si>
  <si>
    <t>10.2971/jeos.2009.09007</t>
  </si>
  <si>
    <t>2-s2.0-62949215037</t>
  </si>
  <si>
    <t>['wireless communications', 'weighting filters', 'viable way', 'typically applied', 'time coding', 'three kinds', 'technology combined', 'substantial increase', 'stc ),', 'spectral efficiency', 'spatial multiplexing', 'single transmit', 'since uwb', 'side lobe', 'research infancy', 'receive antennas', 'provided showing', 'performance comparison', 'optimal beamformer', 'offline testbed', 'multiple transmit', 'mimo systems', 'main lobe', 'increased logarithmically', 'first results', 'element number', 'diversity gain', 'data rate', 'briefly discussed', 'brief overview', 'beam patterns', 'antenna selection', 'antenna branch', 'also presented', '1 gb']</t>
  </si>
  <si>
    <t>Beamforming | Channel capacity | MIMO | Space-time coding | Ultra-wide-band communications</t>
  </si>
  <si>
    <t>Ultra-wide-band (UWB) technology combined with multiple transmit and receive antennas (MIMO) is a viable way to achieve data rates of more than 1 Gb/s for wireless communications. UWB is typically applied to short-range and therefore mainly indoor communications in environments characterized usually by dense multipath propagation. For this type of environment, MIMO systems allow for a substantial increase of spectral efficiency by exploiting the inherent array gain and spatial multiplexing gain of the systems. In this paper, we provide a brief overview for UWB-MIMO wireless technology. The overview covers channel capacity, space-time coding (STC), and beamforming. It is shown that the spectral efficiency is increased logarithmically and linearly, respectively, for single transmit and multiple receive antennas (SIMO) and MIMO systems. For multiple transmit and single receive antenna (MISO) systems, a threshold for the data transmission rate exists such that the spatial multiplexing gain can be obtained if the data rate is lower than this threshold, but it is not beneficial to deploy multiple transmit antennas if the required data rate is higher than the threshold. Two STC schemes for UWB-MIMO are briefly discussed, and their performance comparison is presented. A discussion about antenna selection is also presented, and the performance comparison between antenna selection and equal gain com-biner is provided showing the diversity gain for some scenarios. For the beamforming, it is shown that the optimal beamformer is obtained if all the weighting filters in each antenna branch are identical. About the optimal beamformer, it is found that the amplitude of the side lobe is independent of the ray incidence angle, and the amplitude of the main lobe is increased by a fold of the element number in the array. Three kinds of beam patterns are defined, and the beamwidth of the main lobe is given. Experimental results based on an offline testbed are provided to verify some analytical results presented in this paper. Since UWB-MIMO is still in its research infancy, the aim of this paper is to present some first results on spatial multiplexing, STC, and beamforming to illustrate the potential of UWB-MIMO. ¬© 2009 IEEE.</t>
  </si>
  <si>
    <t>285-312</t>
  </si>
  <si>
    <t>60004935;60004935;60004935</t>
  </si>
  <si>
    <t>35983476500;55667396500;57207527100</t>
  </si>
  <si>
    <t>Kaiser, Thomas;Zheng, Feng;Dimitrov, Emil</t>
  </si>
  <si>
    <t>Hannover</t>
  </si>
  <si>
    <t>Gottfried Wilhelm Leibniz Universit√§t Hannover</t>
  </si>
  <si>
    <t>Kaiser T.</t>
  </si>
  <si>
    <t>An overview of ultra-wide-band systems with MIMO</t>
  </si>
  <si>
    <t>10.1109/JPROC.2008.2008784</t>
  </si>
  <si>
    <t>2-s2.0-62949225653</t>
  </si>
  <si>
    <t>Ministerstwo Nauki i Szkolnictwa Wy≈ºszego</t>
  </si>
  <si>
    <t>3T11B06328</t>
  </si>
  <si>
    <t>MNiSW</t>
  </si>
  <si>
    <t>['surface pin', 'spin structures', 'reconfigurable aperture', 'reconfigurable antenna', 'radiation pattern', 'plasma density', 'key element', 'function possibilities', 'desired shapes', 'conventional one', 'allows one', 'activated selectively']</t>
  </si>
  <si>
    <t>Reconfigurable antennas | Semiconductors devices | Slot arrays | Traveling wave arrays</t>
  </si>
  <si>
    <t>The concept and results of investigation of a waveguide slot antenna with reconfigurable aperture is presented. Solutions are based on the utilized semiconductor material, which allows one to design the electronically reconfigurable antennas. The key element of the reconfigurable antenna is a surface PIN (SPIN) diode whose conductivity changes proportionally to the plasma density. SPIN structures can be activated selectively and cause, in turn, the generation of the desired shapes of radiation pattern. It allows one to extend the function possibilities of waveguide slot antennas compared with the conventional one. ¬© 2009 IEEE.</t>
  </si>
  <si>
    <t>0018926X</t>
  </si>
  <si>
    <t>IEEE Transactions on Antennas and Propagation</t>
  </si>
  <si>
    <t>60003675;60069012;60003675;60003675;60069012</t>
  </si>
  <si>
    <t>6507142795;8716061300;35575660000;6603910015;7003522108</t>
  </si>
  <si>
    <t>Yashchyshyn, Yevhen;Marczewski, Jacek;Derzakowski, Krzysztof;Modelski, J√≥zef W.;Grabiec, Piotr B.</t>
  </si>
  <si>
    <t>Poland;Poland</t>
  </si>
  <si>
    <t>Warsaw;Warsaw</t>
  </si>
  <si>
    <t>Instytut Technologii Elektronowej;Politechnika Warszawska</t>
  </si>
  <si>
    <t>60069012;60003675</t>
  </si>
  <si>
    <t>Yashchyshyn Y.</t>
  </si>
  <si>
    <t>Development and investigation of an antenna system with reconfigurable aperture</t>
  </si>
  <si>
    <t>10.1109/TAP.2008.2009728</t>
  </si>
  <si>
    <t>2-s2.0-63149124870</t>
  </si>
  <si>
    <t>['¬© springer', 'verlag 2008', 'two 30', 'temporal variations', 'six satellites', 'satellite center', 'satellite attitude', 'reduced dynamic', 'precisely calibrated', 'phase measurements', 'pcv ),', 'orbit accuracies', 'observed attitude', 'nearly identical', 'near real', 'largely due', 'kinematic solutions', 'kinematic orbits', 'kinematic methods', 'joint taiwan', 'h arcs', 'gravity field', 'gps ephemerides', 'force models', 'different uses', 'difference carrier', 'april 17', '10 cm']</t>
  </si>
  <si>
    <t>Attitude | FORMOSAT-3/COSMIC | GPS | Kinematic orbit | Reduced dynamic orbit</t>
  </si>
  <si>
    <t>The joint Taiwan-US mission FORMOSAT-3/COSMIC (COSMIC) was launched on April 17, 2006. Each of the six satellites is equipped with two POD antennas. The orbits of the six satellites are determined from GPS data using zero-difference carrier-phase measurements by the reduced dynamic and kinematic methods. The effects of satellite center of mass (COM) variation, satellite attitude, GPS antenna phase center variation (PCV), and cable delay difference on the COSMIC orbit determination are studied. Nominal attitudes estimated from satellite state vectors deliver a better orbit accuracy when compared to observed attitude. Numerical tests show that the COSMIC COM must be precisely calibrated in order not to corrupt orbit determination. Based on the analyses of the 5 and 6-h orbit overlaps of two 30-h arcs, orbit accuracies from the reduced dynamic and kinematic solutions are nearly identical and are at the 2-3 cm level. The mean RMS difference between the orbits from this paper and those from UCAR (near real-time) and WHU (post-processed) is about 10 cm, which is largely due to different uses of GPS ephemerides, high-rate GPS clocks and force models. The kinematic orbits of COSMIC are expected to be used for recovery of temporal variations in the gravity field. ¬© Springer-Verlag 2008.</t>
  </si>
  <si>
    <t>477-489</t>
  </si>
  <si>
    <t>60012370;60012370;60012370;60019722;60015590</t>
  </si>
  <si>
    <t>7403387432;24492404400;55467821900;6503940494;24492402300</t>
  </si>
  <si>
    <t>Hwang, Cheinway;Tseng, Tzu Pang;Lin, Tingjung;≈†vehla, Dra≈æen;Schreiner, Bill</t>
  </si>
  <si>
    <t>Germany;United States;Taiwan</t>
  </si>
  <si>
    <t>Munich;Boulder;Hsinchu</t>
  </si>
  <si>
    <t>Technical University of Munich;University Corporation for Atmospheric Research;National Chiao Tung University</t>
  </si>
  <si>
    <t>60019722;60015590;60012370</t>
  </si>
  <si>
    <t>Hwang C.</t>
  </si>
  <si>
    <t>Precise orbit determination for the FORMOSAT-3/COSMIC satellite mission using GPS</t>
  </si>
  <si>
    <t>10.1007/s00190-008-0256-3</t>
  </si>
  <si>
    <t>2-s2.0-63149193805</t>
  </si>
  <si>
    <t>['wing area', 'theater continuously', 'solar panels', 'smaller scales', 'rights reserved', 'rectifying antennas', 'range 3', 'powered aircraft', 'photovoltaic cells', 'onboard motors', 'new metrics', 'mission capabilities', 'metrics relate', 'heavily dependent', 'harvest power', 'flight performance', 'energy transmitter', 'energy source', 'discussed herein', 'design features', 'american institute']</t>
  </si>
  <si>
    <t>Unmanned aerial vehicles typically have limited flight duration, particularly at smaller scales. A microwave-/solar-powered flight vehicle, on the other hand, can remain in theater continuously by harvesting electromagnetic radiation using onboard antennas and solar panels. Moreover, these seemingly disparate power sources are complementary in that they are both heavily dependent on the wing area. Rectifying antennas are used to harvest power and convert it into electrical energy usable by the onboard motors and other electronics. To supplement this energy source, photovoltaic cells are used to harness incoming solar radiation. Discussed herein are design features of fuel-less air vehicles and their sensitivity to several key performance metrics for this class of aircraft In this study, aircraft with wingspans in the range 3-5 m and cruise Re = 5 √ó 105-5 √ó 106 are considered. New metrics are presented that are unique to a microwave-powered aircraft and are useful in the development of its missions. These metrics relate the design of the aircraft and the energy transmitter to the duration and range of the vehicle's missions. The addition of solar power harvesting to a microwave-powered aircraft is examined. Furthermore, an examination of the strong coupling among the aircraft's flight performance, power harvesting abilities, and its mission capabilities is given. Traditional and nontraditional wing shapes are presented to motivate a discussion of this coupling. In particular, tradeoffs between flight performance and power harvesting performance are discussed. Copyright ¬© 2009 by the American Institute of Aeronautics and Astronautics, Inc. All rights reserved.</t>
  </si>
  <si>
    <t>510-519</t>
  </si>
  <si>
    <t>March-April 2009</t>
  </si>
  <si>
    <t>60007776-60104946;60007776-60104946</t>
  </si>
  <si>
    <t>6508128495;7402249590</t>
  </si>
  <si>
    <t>Wickenheiser, Adam M.;Garcia, Ephrahim</t>
  </si>
  <si>
    <t>Ithaca;Ithaca</t>
  </si>
  <si>
    <t>Cornell University College of Engineering;Cornell University</t>
  </si>
  <si>
    <t>60104946;60007776</t>
  </si>
  <si>
    <t>Wickenheiser A.M.</t>
  </si>
  <si>
    <t>Conceptual design considerations for microwave- and solar-powered fuel-less aircraft</t>
  </si>
  <si>
    <t>10.2514/1.37669</t>
  </si>
  <si>
    <t>2-s2.0-63349083359</t>
  </si>
  <si>
    <t>['widely used', 'redundant traffic', 'reachable nodes', 'proposed scheme', 'neighbouring nodes', 'limited coverage', 'inderscience publishers', 'forward nodes', 'excessive amount', 'exaggerated interference', 'disseminate information', 'directional scheme', 'broadcast packet']</t>
  </si>
  <si>
    <t>Broadcast | Broadcast storm problem | Flooding | Interference | MANETs | Mobile ad hoc networks | Omni-directional antenna</t>
  </si>
  <si>
    <t>Broadcast has been widely used in Mobile Ad Hoc Networks (MANETs) to disseminate information to all reachable nodes. However, the conventional broadcast scheme using simple flooding mechanism suffers from broadcast storm problem characterised by excessive amount of redundant traffic, exaggerated interference/contention between neighbouring nodes, and limited coverage. In this paper, we propose Probabilistic Counter Based Broadcast Protocol (PCBP) to alleviate broadcast storm problem in ad hoc networks. Compared with omni-directional scheme, PCBP uses minimum number of forward nodes to relay the broadcast packet. The proposed scheme is implemented in ns2 and the performances are compared against the conventional broadcast scheme. Copyright ¬© 2009, Inderscience Publishers.</t>
  </si>
  <si>
    <t>108-114</t>
  </si>
  <si>
    <t>International Journal of Ad Hoc and Ubiquitous Computing</t>
  </si>
  <si>
    <t>60114757;60114757;60021176</t>
  </si>
  <si>
    <t>19933943700;57213715167;57204264596</t>
  </si>
  <si>
    <t>Kathiravan, K.;Divya, V.;Selvi, S. Thamarai</t>
  </si>
  <si>
    <t>Chennai;Chennai</t>
  </si>
  <si>
    <t>Easwari Engineering College;Anna University</t>
  </si>
  <si>
    <t>60114757;60021176</t>
  </si>
  <si>
    <t>Kathiravan K.</t>
  </si>
  <si>
    <t>A hybrid probabilistic counter-based broadcast approach protocol for Mobile Ad hoc Networks</t>
  </si>
  <si>
    <t>10.1504/IJAHUC.2009.023901</t>
  </si>
  <si>
    <t>2-s2.0-63349086527</t>
  </si>
  <si>
    <t>['stagnation problems', 'rights reserved', 'results show', 'proposed method', 'problems caused', 'previous methods', 'precision compared', 'paper presents', 'new method', 'moments establishes', 'mainly triggered', 'main corona', 'eigenvalue decomposition', 'corona emissions', 'american institute', 'also made']</t>
  </si>
  <si>
    <t>This paper presents a new electric field computation method for aircraft to solve the problems caused by corona emissions. At the core of this new method is the use of the method of moments, the right and left symmetrical meshing that decreases a half-patch. The new method also employs a solution for large linear systems based on the eigenvalue decomposition that resolves the stagnation problems of large nonsymmetrical matrices with large condition numbers. Using the method of moments establishes the distorted field computation model of only the aircraft net charge and the ambient field around the aircraft. This, in turn, makes it more convenient to apply the proposed method. Simulations on a real unmanned aerial vehicle are also made to validate this method and analyze the main corona-emission trigger factor. The results show that the new method could guarantee speed and precision compared with the previous methods, indicating that corona emissions are mainly triggered by the aircraft net charge. A scheme is proposed to predict the corona emissions for atmospheric electric field measurement aircraft using the new method. Copyright ¬© 2008 by the American Institute of Aeronautics and Astronautics, Inc. All rights reserved.</t>
  </si>
  <si>
    <t>557-561</t>
  </si>
  <si>
    <t>60073461-106998653;60073461;60073461-106998653</t>
  </si>
  <si>
    <t>25929216800;14627920000;35279925700</t>
  </si>
  <si>
    <t>Da, Xingya;Shen, Huairong;Hong, Lei</t>
  </si>
  <si>
    <t>Beijing;</t>
  </si>
  <si>
    <t>Chinese Academy of Equipment Command and Technology;Postgraduate College</t>
  </si>
  <si>
    <t>60073461;106998653</t>
  </si>
  <si>
    <t>Da X.</t>
  </si>
  <si>
    <t>New electric field computation method for aircraft</t>
  </si>
  <si>
    <t>10.2514/1.38699</t>
  </si>
  <si>
    <t>2-s2.0-63349091180</t>
  </si>
  <si>
    <t>['state variables', 'starting trajectories', 'results obtained', 'rectangular prism', 'performance index', 'operational airspace', 'often restricted', 'numerical results', 'natural choice', 'minimum time', 'minimum fuel', 'including airplanes', 'horizontal constraints', 'helical curves', 'direct collocation', 'dimensional climbs', 'different constraints', 'determining constrained', 'climb trajectories', 'climb problems', 'arbitrary height', 'also considered', 'airspace defined', 'aerospace vehicles']</t>
  </si>
  <si>
    <t>The operational airspace of aerospace vehicles, including airplanes and unmanned aerial vehicles, is often restricted so that constraints on three-dimensional climbs, descents, and other maneuvers are necessary. In this paper, the problem of determining constrained, three-dimensional, minimum time-to-climb, and minimum fuel-to-climb trajectories for an aircraft in an airspace defined by a rectangular prism of arbitrary height is considered. The optimal control problem is transformed to a parameter optimization problem. Because a helical geometry appears to be a natural choice for climbing and descending trajectories subject to horizontal constraints, helical curves are chosen as starting trajectories. A procedure for solving the minimum time-to-climb and minimum fuel-to-climb problems by using the direct collocation and nonlinear programming methods including Chebyshev pseudospectral and Gauss pseudospectral discretization is discussed. Results obtained when different constraints are placed on airspace and state variables are presented to show their effect on the performance index. The question of "optimality" of the numerical results is also considered.</t>
  </si>
  <si>
    <t>627-634</t>
  </si>
  <si>
    <t>60011754;60011754</t>
  </si>
  <si>
    <t>37861092800;7201915102</t>
  </si>
  <si>
    <t>Dai, Ran;Cochran, John E.</t>
  </si>
  <si>
    <t>Auburn</t>
  </si>
  <si>
    <t>Auburn University</t>
  </si>
  <si>
    <t>Dai R.</t>
  </si>
  <si>
    <t>Three-dimensional trajectory optimization in constrained airspace</t>
  </si>
  <si>
    <t>10.2514/1.39327</t>
  </si>
  <si>
    <t>2-s2.0-63349101701</t>
  </si>
  <si>
    <t>['worldwide interoperability', 'user channel', 'transmit power', 'system throughput', 'simultaneous transmission', 'sdma ),', 'radio resource', 'radial dimension', 'paper proposes', 'orthogonal signaling', 'new method', 'multiple signals', 'microwave access', 'joint detection', 'increasing bandwidth', 'ieee 802', 'fourth generation', 'fairness constraints', 'detailed link', 'cost efficient', 'cell edge', 'basic idea', 'base stations', 'angular dimension', '16m show']</t>
  </si>
  <si>
    <t>Besides having significantly enhanced throughput, fourth generation (4G) cellular wireless access systems are expected to be cost efficient and provide sufficient performance even at the cell edge. This paper proposes a new method, called radial space-division multiple access (RDMA) for improving the system's spectral efficiency significantly and providing fairness among users without increasing the number of antennas and without requiring fast backbone communication and synchronization between base stations. The basic idea is to approach the capacity of the multi-user channel under fairness constraints by exploiting not only the angular dimension of space, as in space-division multiple access (SDMA), but also the radial dimension. Non-orthogonal signaling for simultaneous transmission of multiple signals over the same radio resource and joint detection in the receiver are used. Significant throughput gains are achieved with low complexity methods requiring only long term channel statistics and no instantaneous channel state information at the transmitter. Detailed link and first simple system-level simulation results in the context of the evolution of IEEE 802.16/ Worldwide Interoperability for Microwave Access (WiMAX) systems towards 802.16m show that system throughput can be doubled without requiring more advanced analog hardware or increasing bandwidth or transmit power. ¬© 2009 Alcatel-Lucent.</t>
  </si>
  <si>
    <t>59-77</t>
  </si>
  <si>
    <t>Bell Labs Technical Journal</t>
  </si>
  <si>
    <t>Winter 2009</t>
  </si>
  <si>
    <t>60021378-107002124;60026638</t>
  </si>
  <si>
    <t>6506190039;57199227032</t>
  </si>
  <si>
    <t>Schaepperle, Joerg;R√ºegg, Andreas</t>
  </si>
  <si>
    <t>Finland;United States;Germany</t>
  </si>
  <si>
    <t>Espoo;Murray;</t>
  </si>
  <si>
    <t>Nokia Corporation;Nokia Bell Labs;Advanced WiMAX Radio System research project</t>
  </si>
  <si>
    <t>60026638;60021378;107002124</t>
  </si>
  <si>
    <t>Schaepperle J.</t>
  </si>
  <si>
    <t>Enhancement of throughput and fairness in 4G wireless access systems by non-orthogonal signaling</t>
  </si>
  <si>
    <t>10.1002/bltj.20336</t>
  </si>
  <si>
    <t>2-s2.0-63449087297</t>
  </si>
  <si>
    <t>['user mimo', 'transmitter knows', 'relevant snrs', 'related zero', 'receiver knows', 'numerical results', 'noise ratio', 'n antennas', 'multiple input', 'mimo channel', 'met outperforms', 'met multi', 'met distributes', 'met ),', 'loop single', 'linear precoding', 'k users', 'frame basis', 'forcing strategy', 'forcing beamforming', 'finite case', 'combining technique', 'called multi', 'baseline system', 'array equipped']</t>
  </si>
  <si>
    <t>We consider the multiple input-multiple output broadcast channel (MIM0-BC) where an array equipped with M antennas transmits distinct information to K users, each equipped with N antennas. Perfect channel knowledge is assumed, so that each receiver knows its own N √ó M MIMO channel, and the transmitter knows all K MIMO channels. We propose a linear precoding and combining technique, called multi-user eigenmode transmission (MET), which uses a linear transmission strategy based on zero-forcing beamforming for maximizing the weighted sum rate. On a frame-by-frame basis, MET distributes up to M spatially multiplexed streams for one or more users. We show that the sum rate performance of a related zero-forcing strategy with receiver antenna selection scales optimally as the number of users K increases without bound. For the finite case of users with equal average signal-to-noise ratio (SNR), numerical simulations show that MET outperforms all previous linear techniques uniformly over a range of relevant SNRs. Numerical results for a conventional cellular network with three sectors per cell show that MET multi-user MIMO increases the median system throughput by about 40 percent compared to a baseline system using closed-loop single-user MIMO. We show how a novel MET architecture that coordinates antennas across co-located sectors nearly doubles the throughput of the baseline system with no additional radio frequency (RF) hardware. ¬© 2009 Alcatel-Lucent.</t>
  </si>
  <si>
    <t>79-95</t>
  </si>
  <si>
    <t>60099514;60021378;60000481</t>
  </si>
  <si>
    <t>24330538400;7405611201;17435972200</t>
  </si>
  <si>
    <t>Boccardi, Federico;Huang, Howard;Trivellato, Matteo</t>
  </si>
  <si>
    <t>United Kingdom;United States;Italy</t>
  </si>
  <si>
    <t>Sudbury;Murray;Padua</t>
  </si>
  <si>
    <t>Bell Laboratories, UK;Nokia Bell Labs;Universit√† degli Studi di Padova</t>
  </si>
  <si>
    <t>Boccardi F.</t>
  </si>
  <si>
    <t>A near-optimum precoding technique for downlink multi-user MIMO transmissions</t>
  </si>
  <si>
    <t>10.1002/bltj.20337</t>
  </si>
  <si>
    <t>2-s2.0-63449089155</t>
  </si>
  <si>
    <t>Ministerio de Ciencia e Innovaci√≥n</t>
  </si>
  <si>
    <t>MICINN</t>
  </si>
  <si>
    <t>['vertical resolutions', 'usually carried', 'using antennas', 'spatial resolution', 'rights reserved', 'resolution ground', 'radiation patterns', 'radiation pattern', 'penetrating radar', 'paper describes', 'forms part', 'final result', 'experimental determination', 'evaluated first', 'emitted energy', 'different distances', 'comprehensive characterization', 'commercial 1', 'closely related', 'also taken']</t>
  </si>
  <si>
    <t>Antenna characterization | Antenna footprint | Ground-penetrating radar | Radiation pattern | Resolution</t>
  </si>
  <si>
    <t>High-resolution ground-penetrating radar (GPR) evaluations of structures are usually carried out using antennas with high nominal centre frequencies (between 1 and 2 GHz). A comprehensive characterization of such an antenna would make it possible to determine the capabilities of a system and obtain accurate data interpretations. This paper describes the experimental determination of the radiation pattern of a commercial 1.6 GHz antenna, which forms part of a comprehensive experimental characterization. Radiation patterns are closely related to spatial resolution, so the horizontal and vertical resolutions are evaluated first. The footprint of the antenna is then measured in air using simple devices at different distances. The final result is the approximate spatial radiation pattern of the emitted energy, measured in air. Finally, these measurements are also taken in sand to obtain the radiation pattern and footprint of the antenna in this medium. ¬© 2009 Elsevier Ltd. All rights reserved.</t>
  </si>
  <si>
    <t>336-344</t>
  </si>
  <si>
    <t>NDT and E International</t>
  </si>
  <si>
    <t>60007592;60007592;60007592;60007592</t>
  </si>
  <si>
    <t>23493745300;23975544600;16642934700;6701784009</t>
  </si>
  <si>
    <t>P√©rez-Gracia, Vega;Di Capua, Daniel;Gonz√°lez-Drigo, Ram√≥n;Pujades, Llu√≠s</t>
  </si>
  <si>
    <t>P√©rez-Gracia V.</t>
  </si>
  <si>
    <t>Laboratory characterization of a GPR antenna for high-resolution testing: Radiation pattern and vertical resolution</t>
  </si>
  <si>
    <t>S0963869508001515</t>
  </si>
  <si>
    <t>10.1016/j.ndteint.2008.12.007</t>
  </si>
  <si>
    <t>2-s2.0-63449089593</t>
  </si>
  <si>
    <t>['verlag gmbh', 'system design', 'square ring', 'notched characteristic', 'external filters', 'compact microstrip', 'antenna occupies', 'also obtained', '87 ghz', '8 ghz', '12 ghz', '11 10']</t>
  </si>
  <si>
    <t>Band-notched | Monopole antenna | Planar antenna | Ultra WideBand (UWB) | Wireless communication</t>
  </si>
  <si>
    <t>A simple and compact microstrip-fed Ultra WideBand (UWB) printed monopole antenna with band-notched characteristic is proposed in this paper. The antenna is composed of a square ring with a small strip bar, so that the antenna occupies about 7.69 GHz bandwidth covering 3.11 10.8 GHz with expected band rejection from 5.12 GHz to 5.87 GHz. A quasi-omnidirectional and quasi-symmetrical radiation pattern is also obtained. This kind of band-notched UWB antenna requires no external filters and thus greatly simplifies the system design of UWB wireless communication. ¬© 2009 Science Press, Institute of Electronics, CAS and Springer-Verlag GmbH.</t>
  </si>
  <si>
    <t>179-183</t>
  </si>
  <si>
    <t>Journal of Electronics</t>
  </si>
  <si>
    <t>60021666;60021666;60021666;60021666</t>
  </si>
  <si>
    <t>24752305200;24733880600;24768355400;15833527100</t>
  </si>
  <si>
    <t>Deng, Hongwei;He, Xiaoxiang;Yao, Binyan;Zhou, Yonggang</t>
  </si>
  <si>
    <t>Deng H.</t>
  </si>
  <si>
    <t>A novel Ultra WideBand monopole antenna with band-notched characteristics</t>
  </si>
  <si>
    <t>10.1007/s11767-007-0202-1</t>
  </si>
  <si>
    <t>2-s2.0-63449118001</t>
  </si>
  <si>
    <t>['selected using', 'relay transmissions', 'proposed technique', 'opportunistic approach', 'novel approach', 'level simulations', 'fourth generation', 'forward policy', 'effective degrees', 'diversity gain', 'different relays', 'basic idea', 'another factor']</t>
  </si>
  <si>
    <t>We present a novel approach for relay transmissions with multiple antennas using a decode and forward policy. The basic idea is to route the data by sending multiple independent spatial data streams directly to the destination and to different relays and then collect them at the destination. The relays are selected using an opportunistic approach in order to obtain the "multi-relay" diversity gain. Another factor of the gain is due to the fact that by splitting the streams between different relays, the effective degrees of freedom of the channel are not limited by the rank of a single link channel. We show the effectiveness of the proposed technique for fourth generation (4G) systems by using both link-level and system-level simulations. ¬© 2009 Alcatel-Lucent.</t>
  </si>
  <si>
    <t>161-173</t>
  </si>
  <si>
    <t>60099514;60099514;60099514-123982436</t>
  </si>
  <si>
    <t>24330538400;36807355700;57201517518</t>
  </si>
  <si>
    <t>Boccardi, Federico;Yu, Kai;Alexiou, Angeliki</t>
  </si>
  <si>
    <t>United Kingdom;</t>
  </si>
  <si>
    <t>Sudbury;</t>
  </si>
  <si>
    <t>Bell Laboratories, UK;Relay-Based Systems and Smart Antennas for the Wireless World Research Forum</t>
  </si>
  <si>
    <t>60099514;123982436</t>
  </si>
  <si>
    <t>Relay-aided multiple antenna transmissions for wireless backhaul applications</t>
  </si>
  <si>
    <t>10.1002/bltj.20342</t>
  </si>
  <si>
    <t>2-s2.0-63449135048</t>
  </si>
  <si>
    <t>['tree search', 'synthesized architecture', 'search algorithm', 'sd improves', 'sd algorithm', 'sd ).', 'proposed p', 'promising candidates', 'paper presents', 'main advantage', 'large number', 'hardware efficiency', 'fully exploit', 'first sd', 'error performance', 'early termination', 'conventional df', 'conventional depth', 'complexity tradeoffs', 'best algorithm', 'art architectures', 'adaptive manner']</t>
  </si>
  <si>
    <t>Adaptive signal processing | CMOS digital integrated circuits | Maximum-likelihood (ML) detection | Multiple-input-multiple-output (MIMO) systems</t>
  </si>
  <si>
    <t>This paper presents a novel probabilistic spherical-detection (P-SD) method which applies the probabilistic-search algorithm to conventional depth-first SD (DF-SD). By confining the tree search into candidates which can be selected in an adaptive manner, a large number of promising candidates can be evaluated before termination. Consequently, the proposed P-SD improves the error performance of DF-SD with early termination, while retaining the hardware efficiency. An efficient VLSI architecture is proposed for implementation of the P-SD algorithm, and the results of the synthesized architecture are presented. The main advantage of P-SD is that it can fully exploit the state-of-the-art architectures of DF-SD, since it can be implemented by simply adding two functional blocks to conventional DF-SD. By analyzing the performance-complexity tradeoffs, it is concluded that our proposed P-SD is advantageous over conventional DF-SD and K-best algorithm, when the maximum-likelihood error performance is desired. ¬© 2009 IEEE.</t>
  </si>
  <si>
    <t>685-698</t>
  </si>
  <si>
    <t>IEEE Transactions on Circuits and Systems I: Regular Papers</t>
  </si>
  <si>
    <t>60010484-60103834;60029445;60032144</t>
  </si>
  <si>
    <t>26425236400;7102542319;7501828821</t>
  </si>
  <si>
    <t>Park, Chester Sungchung;Parhi, Keshab K.;Park, Sin Chong</t>
  </si>
  <si>
    <t>United States;South Korea;United States;South Korea</t>
  </si>
  <si>
    <t>Plano;Daejeon;Minneapolis;Suwon</t>
  </si>
  <si>
    <t>Ericsson Inc.;Korea Advanced Institute of Science and Technology;University of Minnesota Twin Cities;Samsung Group</t>
  </si>
  <si>
    <t>60103834;60032144;60029445;60010484</t>
  </si>
  <si>
    <t>Park C.S.</t>
  </si>
  <si>
    <t>Probabilistic spherical detection and VLSI implementation for multiple-antenna systems</t>
  </si>
  <si>
    <t>10.1109/TCSI.2008.2002544</t>
  </si>
  <si>
    <t>2-s2.0-63449135804</t>
  </si>
  <si>
    <t>['wideband applications', 'simple l', 'shaped dr', 'operating bandwidth', 'numerical results', 'microstrip line', 'impedance bandwidth', 'good agreement', 'frequency range', 'conformal inverted', 'antenna provides', '17 ghz']</t>
  </si>
  <si>
    <t>Dielectric resonator antenna (DRA) | Inverted-trapezoidal patch | Wideband</t>
  </si>
  <si>
    <t>In this paper, a new dielectric resonator antenna (DRA) is introduced for wideband applications, where a simple L-shaped dielectric resonator (DR) is excited by a conformal inverted-trapezoidal patch connected to a microstrip line. It is observed that the impedance bandwidth can be expanded by using an inserted intermediate substrate, an L-shaped DR, and an inverted-trapezoidal patch feed mechanism. The experimental and numerical results were carried out and compared, showing a good agreement. The measured results demonstrate that the proposed DRA achieves an impedance bandwidth of about 71.4% for VSWR ‚â§ 2, covering the frequency range from 3.87 to 8.17 GHz. Furthermore, this antenna provides a stable broadside radiation pattern across the operating bandwidth. ¬© 2009 IEEE.</t>
  </si>
  <si>
    <t>272-274</t>
  </si>
  <si>
    <t>60005415-60025084;60005415;60023813</t>
  </si>
  <si>
    <t>26643246000;6701577028;56119464600</t>
  </si>
  <si>
    <t>Liang, Xian Ling;Denidni, Tayeb A.;Zhang, Li Na</t>
  </si>
  <si>
    <t>China;China;Canada</t>
  </si>
  <si>
    <t>Shanghai;Shanghai;Varennes</t>
  </si>
  <si>
    <t>Shanghai Jiao Tong University;Shanghai University;Centre √ânergie Mat√©riaux T√©l√©communications</t>
  </si>
  <si>
    <t>60025084;60023813;60005415</t>
  </si>
  <si>
    <t>Liang X.L.</t>
  </si>
  <si>
    <t>Wideband L-shaped dielectric resonator antenna with a conformal inverted-trapezoidal patch feed</t>
  </si>
  <si>
    <t>10.1109/TAP.2008.2009783</t>
  </si>
  <si>
    <t>2-s2.0-63449139521</t>
  </si>
  <si>
    <t>['‚ àº2', 'viti levu', 'upper crust', 'thereby providing', 'sw pacific', 'submarine canyons', 'study area', 'se slope', 'rarely observed', 'progressive development', 'previously known', 'presently accommodated', 'offshore area', 'occurs throughout', 'occur regularly', 'multibeam bathymetry', 'may result', 'main island', 'lie close', 'land surface', 'interpreted model', 'fuller coverage', 'fiji platform', 'faults mapped', 'fault mesh', 'exert control', 'distributed manner', 'distributed deformation', 'complex network', 'anticlockwise rotation', 'aerial photos', 'active deformation']</t>
  </si>
  <si>
    <t>Viti Levu, the main island of Fiji, is located in a seismically active area within the Fiji Platform, a remnant island arc that lies in a diffuse plate boundary zone between the Pacific and Australian tectonic plates in the SW Pacific. The upper crust of Viti Levu is dissected by numerous intersecting fault/lineament zones mapped from remote sensing imagery of the land surface (topography, radar and aerial photos) and basement (magnetic) and have been subject to rigorous statistical tests of reproducibility and verification with field mapped fault data. Lineaments on the various imagery correlate with faults mapped in the field, and show spatial continuity between and beyond mapped faults, thereby providing a fuller coverage of regional structural patterns than previously known. Some fault/lineaments zones extend beyond the coastline to the offshore area from the SE Viti Levu study area. Multibeam bathymetry and seismic reflection data show the fault zones occur along and exert control on the location of a number of submarine canyons on the SE slope of Viti Levu. Evidence for Late Quaternary fault activity is only rarely observed in onshore SE Viti Levu (e.g. by displaced shoreline features), and in seismic reflection profiles from offshore. The principal fault sets in Viti Levu represent generations of regional tectonic faulting that pervade the Fiji Platform during and after the disruption of the proto Fijian arc in the Middle to Late Miocene (‚àº15Ma). These fault sets combine to form a complex network of interlocking faults creating a fault mesh that divides the upper crust into a number of fault blocks ranging from ‚àº2-30 km wide. It is inferred that the fault mesh evolved throughout the Neogene as a response to the anticlockwise rotation of the Fiji Platform through progressive development of different fault sets and intervening crustal block rotations. Regional tectonic deformation is presently accommodated in a distributed manner through the entire fault mesh. Low magnitude earthquakes (&lt;M4) occur regularly and may represent ruptures along short linking segments of the fault mesh, while infrequent larger earthquakes (&gt;M4) may result from complex rupture propagation through several linking fault segments of the mesh that lie close to optimum stress orientations. The interpreted model of distributed deformation through the fault mesh for the study area in SE Viti Levu is inferred to be characteristic of the style of active deformation that occurs throughout the entire Fiji Platform.</t>
  </si>
  <si>
    <t>63-72</t>
  </si>
  <si>
    <t>Bulletin of the New Zealand Society for Earthquake Engineering</t>
  </si>
  <si>
    <t>60020585;60020585</t>
  </si>
  <si>
    <t>15021483900;7003317600</t>
  </si>
  <si>
    <t>Rahiman, Tariq I.H.;Pettinga, Jarg R.</t>
  </si>
  <si>
    <t>New Zealand</t>
  </si>
  <si>
    <t>Christchurch</t>
  </si>
  <si>
    <t>University of Canterbury</t>
  </si>
  <si>
    <t>Rahiman T.I.H.</t>
  </si>
  <si>
    <t>Fracture lineaments, fault mesh formation and seismicity: Towards a seismotectonic model for Viti Levu, Fiji</t>
  </si>
  <si>
    <t>10.5459/bnzsee.42.1.63-72</t>
  </si>
  <si>
    <t>2-s2.0-63549122015</t>
  </si>
  <si>
    <t>['strains experienced', 'strain sensitivity', 'strain measurement', 'resonance frequency', 'patch antenna', 'metallic patch', 'free end', 'cantilever beam', 'applying loads', 'applied strains', 'antenna obtained', 'analytical prediction']</t>
  </si>
  <si>
    <t>Flexible substrate | Passive wireless sensor | Patch antenna | Strain sensor</t>
  </si>
  <si>
    <t>The feasibility of applying patch antennas for strain measurement is investigated. The resonance frequency of a patch antenna is determined by the size of its metallic patch. An applied strain changes the dimensions of the metallic patch, resulting in a shift in the antenna resonant frequency. Therefore, the applied strains can be measured from the changes in antenna resonant frequency. A dual-frequency patch antenna was designed and fabricated using conventional photolithography techniques. The application of the patch antenna for strain measurement was evaluated by bonding the patch antenna to an aluminum cantilever beam and applying loads at the free end of the cantilever beam. The shifts of the return loss S11 curves under loads were correlated to the strains experienced by the patch antenna. The strain sensitivity of the antenna obtained from experimental measurements agreed well with the analytical prediction. ¬© 2009 IOP Publishing Ltd.</t>
  </si>
  <si>
    <t>Measurement Science and Technology</t>
  </si>
  <si>
    <t>60003467;60003467;60003467;60003467</t>
  </si>
  <si>
    <t>24538166200;35778246600;7402936802;35195416000</t>
  </si>
  <si>
    <t>Tata, U.;Huang, H.;Carter, R. L.;Chiao, J. C.</t>
  </si>
  <si>
    <t>Arlington</t>
  </si>
  <si>
    <t>The University of Texas at Arlington</t>
  </si>
  <si>
    <t>Tata U.</t>
  </si>
  <si>
    <t>Exploiting a patch antenna for strain measurements</t>
  </si>
  <si>
    <t>S0957023309899591</t>
  </si>
  <si>
    <t>10.1088/0957-0233/20/1/015201</t>
  </si>
  <si>
    <t>2-s2.0-63749092790</t>
  </si>
  <si>
    <t>['presented based', 'multitazget tracking', 'multitarget tracking', 'monopulse technique', 'monopulse system', 'module multiplying', 'digital beamforming', 'difference beams', 'data processing', 'antenna array']</t>
  </si>
  <si>
    <t>Antenna azray | Digital beamforming | Monopulse | Multitarget tracking</t>
  </si>
  <si>
    <t>In this paper, a DBF (Digital Beamforming) monopulse technique &amp; system with ability of multitazget tracking is presented based on antenna array and digital signal processing. The scheme of the DBF monopulse tracking system is given. The sum &amp; difference beams and corresponding angle error signal of the monopulse system are formed by data processing in baseband. Algorithms for the forming of these 5 monopulse beams are proposed. Multitarget tracking is achieved by module multiplying. Finally, an example of this DBF monopulse tracking is shown. ¬© 2009 TSI¬Æ Press.</t>
  </si>
  <si>
    <t>201-209</t>
  </si>
  <si>
    <t>2326005X</t>
  </si>
  <si>
    <t>Intelligent Automation and Soft Computing</t>
  </si>
  <si>
    <t>60023380;60023380;60023380;60023380;60023380</t>
  </si>
  <si>
    <t>24336745800;7406949288;15832207200;56422678300;24764609000</t>
  </si>
  <si>
    <t>Yang, Lisheng;Yang, Shizhong;Lei, Jianmei;Wang, Tao;Cao, Hailin</t>
  </si>
  <si>
    <t>Chongqing</t>
  </si>
  <si>
    <t>Chongqing University</t>
  </si>
  <si>
    <t>Yang L.</t>
  </si>
  <si>
    <t>Dbf monopulse technique and system for multi-target tracking</t>
  </si>
  <si>
    <t>10.1080/10798587.2009.10643025</t>
  </si>
  <si>
    <t>2-s2.0-63849324462</t>
  </si>
  <si>
    <t>['unsupervised segmentation', 'two components', 'standard deviation', 'segmentation speed', 'regions characterised', 'moving averages', 'iteration process', 'energy function', 'computation load', 'also used', 'also introduced']</t>
  </si>
  <si>
    <t>Aerial suburban images | Hierarchical implementation | Markov random field model | Segmentation</t>
  </si>
  <si>
    <t>An adaptive image segmentation method using Markov random field model for suburban aerial images is presented in this paper. The image is modelled as a collection of regions characterised by slowly moving averages and standard deviation. Decreasing sized windows are used to calculate the moving averages during the iteration process. A function based weighting parameter between the two components in the energy function is also used to improve the performance of unsupervised segmentation. A hierarchical implementation scheme is also introduced to reduce the computation load and increase the segmentation speed. Copyright ¬© 2009 Inderscience Enterprises Ltd.</t>
  </si>
  <si>
    <t>235-240</t>
  </si>
  <si>
    <t>International Journal of Computer Applications in Technology</t>
  </si>
  <si>
    <t>60001248;60001248</t>
  </si>
  <si>
    <t>7403534587;24344982200</t>
  </si>
  <si>
    <t>Zhao, Mansuo;Tien, David</t>
  </si>
  <si>
    <t>Australia</t>
  </si>
  <si>
    <t>Bathurst</t>
  </si>
  <si>
    <t>Charles Sturt University</t>
  </si>
  <si>
    <t>Zhao M.</t>
  </si>
  <si>
    <t>An adaptive segmentation method using MRF model for suburban aerial images</t>
  </si>
  <si>
    <t>10.1504/IJCAT.2009.024073</t>
  </si>
  <si>
    <t>2-s2.0-63849331016</t>
  </si>
  <si>
    <t>['tangent analysis', 'system uses', 'single frequency', 'sand pit', 'robust algorithm', 'retrieved result', 'remote sensing', 'original shape', 'orientation effect', 'good agreement', 'experimental setup', 'different locations', 'different depths', 'buried object', 'backscattered signal', 'ann technique']</t>
  </si>
  <si>
    <t>A robust algorithm has been developed for improving the backscattered signal and recognizing the shape of the shallow buried metallic object using Artificial Neural Network (ANN) and image analysis techniques for remote sensing at X-band. An ANN with image analysis technique based on tangent analysis is proposed to recognize the shape of metallic buried objects and minimize the orientation effect of buried object. The experimental setup has been assembled for detecting the buried metallic objects of any size at different depths in the sand pit. The system uses only one pyramidal horn antenna for transmitting and receiving microwave signals at X-band (10.0 GHz). All the data to be processed by this algorithm has been received by moving the transmitter/receiver to different locations at a single frequency in X-band in the far field region. ANN technique has been found to be very efficient. An effective training technique has been used to improve the effectiveness of the algorithm. The retrieved result of shape is in good agreement with original shape.</t>
  </si>
  <si>
    <t>257-273</t>
  </si>
  <si>
    <t>60031818;60031818;60031818;60019106</t>
  </si>
  <si>
    <t>36912015700;35766362800;57214612594;56362979800</t>
  </si>
  <si>
    <t>Singh, D.;Choudhary, N. K.;Tiwari, K. C.;Prasad, R.</t>
  </si>
  <si>
    <t>Roorkee;Varanasi</t>
  </si>
  <si>
    <t>Indian Institute of Technology Roorkee;Indian Institute of Technology Banaras Hindu University</t>
  </si>
  <si>
    <t>60031818;60019106</t>
  </si>
  <si>
    <t>Singh D.</t>
  </si>
  <si>
    <t>Shape recognition of shallow buries metallic objects at X-band using ANN and image analysis techniques</t>
  </si>
  <si>
    <t>10.2528/pierb09010301</t>
  </si>
  <si>
    <t>2-s2.0-64549086014</t>
  </si>
  <si>
    <t>['users put', 'size reduction', 'single element', 'simulation results', 'radiation pattern', 'pattern compared', 'path loss', 'parasitic array', 'paper describes', 'normally large', 'long range', 'loaded monopole', 'loaded antenna', 'least 50', 'high gain', 'high capacity', 'hence increase', 'good agreement', 'easily controlled', 'design antennas', 'body environment', 'body channel', 'body applications', 'beam switching', 'battery life', '4 monopole']</t>
  </si>
  <si>
    <t>This paper describes the design of the disk-loaded monopole with a parasitic array for beam switching. Usually the radiation pattern of a single element such as a Œª/4 monopole and the disk-loaded monopole provide low values of gain. The beamwidth is normally large and the coverage is wide. This may be appropriate in an on-body channel where the antenna orientation may not be easily controlled, such as when the users put the terminal in their pocket. In some non-body applications such as WLAN, it is necessary to design antennas with high gain to meet other demands such as high capacity or long range. Also, in the on-body environment it is essential to have such gain in order to minimize the path loss between the antennas, and hence increase the battery life. The antenna was excited using coaxial cable produced more gain and pattern compared to the single element top disk-loaded antenna. The reduced-size antenna namely a sector antenna array also has been discussed in detail in this paper. Such design has allowed at least 50% of the size reduction. The simulation results have shown very good agreement with the measurement for both antennas.</t>
  </si>
  <si>
    <t>187-201</t>
  </si>
  <si>
    <t>60021005;60019702</t>
  </si>
  <si>
    <t>11940735500;57213425197</t>
  </si>
  <si>
    <t>Kamarudin, M. R.;Hall, P. S.</t>
  </si>
  <si>
    <t>Malaysia;United Kingdom</t>
  </si>
  <si>
    <t>Johor Bahru;Birmingham</t>
  </si>
  <si>
    <t>Universiti Teknologi Malaysia;University of Birmingham</t>
  </si>
  <si>
    <t>Kamarudin M.R.</t>
  </si>
  <si>
    <t>Switched beam antenna array with parasitic elements</t>
  </si>
  <si>
    <t>10.2528/PIERB09011603</t>
  </si>
  <si>
    <t>2-s2.0-64549105735</t>
  </si>
  <si>
    <t>['weapon fuzing', 'transmitter modules', 'three modules', 'third used', 'satellite communications', 'remote sensing', 'radio altimeters', 'power splitter', 'modules give', 'missile technology', 'microstrip lines', 'manpack equipments', 'lange coupler', 'good performance', 'fully takes', 'feed elements', 'discontinuities included', 'design methodologies', 'complex antennas', 'complete design', 'biomedical radiators', 'better efficiency', 'antenna gain', 'active seekers', '7 ¬∞', '7 db', '61 software', '4 ghz', '2 ¬∞']</t>
  </si>
  <si>
    <t>The purpose of this paper is to present a complete design and analysis of a new integrated balanced transmitter operated at 4 GHz using microstrip technology. It comprises a 4 GHz two-port negative resistance oscillator and a microstrip-patch antenna resonated at 4 GHz. Three different modules are designed and analyzed. The first one used a Lange coupler as a power splitter while the second and third used a one (two)-section branch coupler. The components of the three modules are designed using full-scale computer simulation program named with MSDES, performed by the author, which fully takes into account all the discontinuities included in the microstrip lines, while the modules are analyzed and optimized using APLAC V7.61 software. The design methodologies of the two-port negative resistance oscillator and microstrip patch antenna are introduced and explained. The analyses of the designed modules show a better efficiency and good performance. The modules give a transmit-antenna gain of 15.7 dB with antenna beam widths 91.7¬∞ and 18.2¬∞ in E-and H-planes, respectively. The complete schematic diagrams of the transmitter modules are drawn. These modules can be used in satellite communications, Doppler and other radars, active and semi-active seekers, radio altimeters, missile technology, weapon fuzing, manpack equipments, remote sensing, feed elements in complex antennas, satellite navigation receivers, and biomedical radiators.</t>
  </si>
  <si>
    <t>111-131</t>
  </si>
  <si>
    <t>Ibrahim, S. H.</t>
  </si>
  <si>
    <t>Saudi Arabia</t>
  </si>
  <si>
    <t>Al-Ahsa</t>
  </si>
  <si>
    <t>King Faisal University</t>
  </si>
  <si>
    <t>Ibrahim S.</t>
  </si>
  <si>
    <t>Design and analysis considerations of 4GHz integrated antenna with negative resistance oscillator</t>
  </si>
  <si>
    <t>10.2528/PIERB08122901</t>
  </si>
  <si>
    <t>2-s2.0-64549132997</t>
  </si>
  <si>
    <t>['simulation results', 'similar performances', 'optimized designs', 'optimal performance', 'genetic algorithms', 'differential evolution', 'comparative analysis', 'better performance', 'antenna elements', '360 ¬∞).']</t>
  </si>
  <si>
    <t>A comparison between different modern population based optimization methods applied to the design of scannable circular antenna arrays is presented in this paper. This design of scannable circular arrays considers the optimization of the amplitude and phase excitations across the antenna elements to operate with optimal performance in the whole azimuth plane (360¬∞). Simulation results for scannable circular arrays with the amplitude and phase excitation optimized by genetic algorithms, particle swarm optimization and the differential evolution method are provided. Furthermore, in order to set which design case could provide a better performance in terms of the side lobe level and the directivity, a comparative analysis of the performance of the optimized designs with the case of conventional progressive phase excitation is achieved. Simulation results show that differential evolution and particle swarm optimization have similar performances and both of them had better performance compared to genetic algorithms when all algorithms are allowed equal computation time.</t>
  </si>
  <si>
    <t>171-186</t>
  </si>
  <si>
    <t>60019607;60072737;60019607;60019607</t>
  </si>
  <si>
    <t>8392629300;6603395517;37058545700;37058616700</t>
  </si>
  <si>
    <t>Panduro, M. A.;Brizuela, C. A.;Balderas, L. I.;Acosta, D. A.</t>
  </si>
  <si>
    <t>Paraguay;Mexico</t>
  </si>
  <si>
    <t>San Lorenzo;Ciudad Victoria</t>
  </si>
  <si>
    <t>Universidad Nacional de Asuncion;Universidad Aut√≥noma de Tamaulipas</t>
  </si>
  <si>
    <t>60072737;60019607</t>
  </si>
  <si>
    <t>Panduro M.</t>
  </si>
  <si>
    <t>A comparison of genetic algorithms, particle swarm optimization and the differential evolution method for the design of scannable circular antenna arrays</t>
  </si>
  <si>
    <t>10.2528/PIERB09011308</t>
  </si>
  <si>
    <t>2-s2.0-64649084954</t>
  </si>
  <si>
    <t>['type diterpenoids', 'spectroscopic analyses', 'including application', 'gomphostemma microdon', 'aerial parts']</t>
  </si>
  <si>
    <t>Clerodane diterpenoids | Gomphostemma microdon | Microdon a | Microdon b diterpenes</t>
  </si>
  <si>
    <t>Two new clerodane-type diterpenoids, along with seven known compounds have been isolated from the aerial parts of Gomphostemma microdon. All structures were established on the basis of spectroscopic analyses, including application of MS, UV, IR, 1D and 2D NMR techniques. ¬© 2009 Verlag der Zeitschrift f√ºr Naturforschung.</t>
  </si>
  <si>
    <t>443-446</t>
  </si>
  <si>
    <t>60018910-60027363;60018910-60027363;60018910;60018910</t>
  </si>
  <si>
    <t>26435001700;55119070500;8504472700;7402870948</t>
  </si>
  <si>
    <t>Zhang, Rong Ting;Tao, Feng;Cai, Xiang Hai;Luo, Xiao Dong</t>
  </si>
  <si>
    <t>Beijing;Kunming</t>
  </si>
  <si>
    <t>University of Chinese Academy of Sciences;Kunming Institute of Botany Chinese Academy of Sciences</t>
  </si>
  <si>
    <t>60027363;60018910</t>
  </si>
  <si>
    <t>Zhang R.T.</t>
  </si>
  <si>
    <t>Two new clerodane-type diterpenoids from gomphostemma micradon</t>
  </si>
  <si>
    <t>10.1515/znb-2009-0415</t>
  </si>
  <si>
    <t>2-s2.0-64749090370</t>
  </si>
  <si>
    <t>['vector sensors', 'unknown locations', 'steering vectors', 'rights reserved', 'propagator method', 'presented method', 'polarization parameters', 'polarization estimation', 'paper proposes', 'noise subspaces', 'noise ratio', 'medium signal', 'linear operations', 'ieee trans', 'estimation accuracy', 'estimating angle', 'esprit counterpart', 'eigenvalue decomposition', 'antennas propagat', '681 ],']</t>
  </si>
  <si>
    <t>Array signal processing | Direction-of-arrival estimation | Electromagnetic vector sensor | ESPRIT | Polarization estimation | Propagator</t>
  </si>
  <si>
    <t>This paper proposes a computationally efficient method for estimating angle of arrival and polarization parameters of multiple farfield narrowband diversely polarized electromagnetic sources, using arbitrarily spaced electromagnetic vector sensors at unknown locations. The electromagnetic vector sensor is six-component in composition, consisting of three orthogonal electric dipoles plus three orthogonal magnetic loops, collocating in space. The presented method is based on an estimation method named propagator, which requires only linear operations but no eigenvalue decomposition or singular value decomposition into the signal and noise subspaces, to estimate the scaled electromagnetic vector sensors' steering vectors and then to estimate the azimuth arrival angle, the elevation arrival angle, and the polarization parameters. Comparing with its ESPRIT counterpart [K.T. Wong, M.D. Zoltowski, Closed-form direction finding and polarization estimation with arbitrarily spaced electromagnetic vector-sensors at unknown locations, IEEE Trans. Antennas Propagat. 48 (5) (2000) 671-681], the propagator method has its computational complexity reduced by this ratio: the number of sources to sextuple the number of vector sensors. Simulation results show that at high and medium signal-to-noise ratio, the proposed propagator method's estimation accuracy is similar to its ESPRIT counterpart. ¬© 2008 Elsevier SAS. All rights reserved.</t>
  </si>
  <si>
    <t>491-503</t>
  </si>
  <si>
    <t>60010080;60010080</t>
  </si>
  <si>
    <t>57219010718;57209331004</t>
  </si>
  <si>
    <t>He, Jin;Liu, Zhong</t>
  </si>
  <si>
    <t>He J.</t>
  </si>
  <si>
    <t>Computationally efficient 2D direction finding and polarization estimation with arbitrarily spaced electromagnetic vector sensors at unknown locations using the propagator method</t>
  </si>
  <si>
    <t>S1051200408000067</t>
  </si>
  <si>
    <t>10.1016/j.dsp.2008.01.002</t>
  </si>
  <si>
    <t>2-s2.0-64749093576</t>
  </si>
  <si>
    <t>Kookmin University</t>
  </si>
  <si>
    <t>S120808L1101104</t>
  </si>
  <si>
    <t>KMU</t>
  </si>
  <si>
    <t>['œ ≤-', 'structure elucidation', 'origanum syriacum', 'mtt assay', 'methanol extract', 'isolated compounds', 'hela cells', 'crude extract', 'aerial parts', '11 ),']</t>
  </si>
  <si>
    <t>Acacetin triglycoside | Cytotoxicity | Flavonoids | Hela cells | Lamiaceae | Origanum syriacu</t>
  </si>
  <si>
    <t>The cytotoxicity of the methanol extract of Origanum syriacum against human cerivical adenocarcinoma, Hela cells, was evaluated by the MTT assay. From the crude extract, a new flavone glycoside, acacetin-7O-[2‚Ä≥-O-Œ±-L- rhamnopyranosyl-6‚Ä≥-O-Œ≤-D-glucopyranosyl]- beta;-D-glucopyranoside (1), together with the ten known flavonoids luteolin (2), apigenin (3), luteolin-6-C-glucoside (4), luteolin-3‚Ä≤-methylether-6-C-glucoside (5), luteolin-7,4‚Ä≤-dimethyether-6-C-glucoside (6), apigenin-7- mefhylefher-6-C-glueoside (7), apigenin-7-O-glucoside (8), diosmetin-7-O- glucoside (9), acacetin- 7-O-glucoside (10) and acacetin-7-O-rutinoside (11), was isolated from the methanol extract of the aerial parts of Origanum syriacum. The structure elucidation of the isolated compounds was performed by spectroscopic and chromatographic methods.¬© 2009 Verlag der Zeitschrift f√ºr Naturforschung.</t>
  </si>
  <si>
    <t>447-451</t>
  </si>
  <si>
    <t>60014618;60014618;60014618;60014618;60006245;60006245;60000257;60006245</t>
  </si>
  <si>
    <t>16300583500;23060559900;6506092027;6602169549;56060202600;35770554800;57216165491;57190346114</t>
  </si>
  <si>
    <t>El-Desouky, Samy K.;Ibrahim, Lamyaa F.;Kawashty, Salwa A.;El-Ansari, Mohamed A.;Kim, Yeong Suk;Chong, Han Soo;Kim, Ok Kyung;Kim, Young Kyoon</t>
  </si>
  <si>
    <t>Egypt;South Korea;South Korea</t>
  </si>
  <si>
    <t>Cairo;Seoul;Pocheon</t>
  </si>
  <si>
    <t>National Research Centre;Kookmin University;Daejin University</t>
  </si>
  <si>
    <t>60014618;60006245;60000257</t>
  </si>
  <si>
    <t>El-Desouky S.K.</t>
  </si>
  <si>
    <t>Phytochemical constituents and biological activities of origanum syriacum</t>
  </si>
  <si>
    <t>10.1515/znb-2009-0416</t>
  </si>
  <si>
    <t>2-s2.0-64749105096</t>
  </si>
  <si>
    <t>['spectroscopic studies', 'ene triterpene', 'aerial parts']</t>
  </si>
  <si>
    <t>Activity | Rutaceae | Skimmia laureola</t>
  </si>
  <si>
    <t>Aerial parts of Skimmia laureola yielded a new (+)-lanostane-3Œ≤,24- dihydroxy-25-ene triterpene (1) along with fourteen known compounds. The structures were identified by spectroscopic studies. ¬© 2009 Veriag der Zeitschrift f√ºr Naturforschung.</t>
  </si>
  <si>
    <t>459-463</t>
  </si>
  <si>
    <t>60041097;60041097</t>
  </si>
  <si>
    <t>7005382125;57203211848</t>
  </si>
  <si>
    <t>Sultana, Nighat;Sultana, Razia</t>
  </si>
  <si>
    <t>Pakistan</t>
  </si>
  <si>
    <t>Peshawar</t>
  </si>
  <si>
    <t>PCSIR Laboratories</t>
  </si>
  <si>
    <t>Sultana N.</t>
  </si>
  <si>
    <t>A new lanostane triterpene from skimmia laureola</t>
  </si>
  <si>
    <t>10.1515/znb-2009-0418</t>
  </si>
  <si>
    <t>2-s2.0-64749105612</t>
  </si>
  <si>
    <t>['xidian university', 'twisting stiffness', 'theoretical analysis', 'suspended system', 'suspended structure', 'stable cables', 'rights reserved', 'quantitative analysis', 'proposed method', 'feed cable', 'experiment show', 'electronic performance', 'developed combining', 'design project', '60 ¬∞']</t>
  </si>
  <si>
    <t>Antenna pattern | Cabin | Cable-suspended system | Optimization design | Stable cable | Super antenna | Twisting stiffness</t>
  </si>
  <si>
    <t>This paper presents design and experiment of the feed cable-suspended structure for the next generation large spherical radio telescope. To begin with, considering the requirement of the orientation of the feed cable-suspended structure increased to 60¬∞ from 40¬∞, optimization design of the structure is performed. Then, aiming at the drawback of weak twisting stiffness of the feed cable-suspended system, a method to add stable cables is proposed to enhance the twisting stiffness of the structure; and a great of experiments had been developed combining with the inner FAST model of 5-m built in Xidian University, which demonstrate the effectiveness and feasibility of the proposed method. Next, the qualitative and quantitative analysis of effect of the stable cables on electronic performance is made. In the end, the results of theoretical analysis, simulation and experiment show that the design project of the feed cable-suspended structure can be applied in large radio telescope with the diameter of 500-m. ¬© 2008 Elsevier Ltd. All rights reserved.</t>
  </si>
  <si>
    <t>503-509</t>
  </si>
  <si>
    <t>Mechatronics</t>
  </si>
  <si>
    <t>60025578;60025578;60025578;60025578-60073460</t>
  </si>
  <si>
    <t>55490800300;7403279523;35265490700;8873233400</t>
  </si>
  <si>
    <t>Duan, B. Y.;Qiu, Y. Y.;Zhang, F. S.;Zi, B.</t>
  </si>
  <si>
    <t>Xuzhou;Xi'an</t>
  </si>
  <si>
    <t>China University of Mining and Technology;Xidian University</t>
  </si>
  <si>
    <t>60073460;60025578</t>
  </si>
  <si>
    <t>Duan B.Y.</t>
  </si>
  <si>
    <t>On design and experiment of the feed cable-suspended structure for super antenna</t>
  </si>
  <si>
    <t>S0957415808001943</t>
  </si>
  <si>
    <t>10.1016/j.mechatronics.2008.11.018</t>
  </si>
  <si>
    <t>2-s2.0-64849084029</t>
  </si>
  <si>
    <t>['¬© 2009', 'well separated', 'unique snapshots', 'typically less', 'total time', 'time ).', 'tight enough', 'standard assumptions', 'short enough', 'several gpc', 'mild effect', 'lisa band', 'last year', 'dynamical evolution', 'direct n', 'circular binaries', 'body techniques', 'binding energy', 'binary intermediate', 'binary decreases', 'binaries using', 'also show']</t>
  </si>
  <si>
    <t>Black hole physics | Gravitational waves | Methods: N-body simulations | Stellar dynamics</t>
  </si>
  <si>
    <t>If binary intermediate-mass black holes (IMBHs; with masses between 100 and 104M) form in dense stellar clusters, their inspiral will be detectable with the planned Laser Interferometer Space Antenna (LISA) out to several Gpc. Here, we present a study of the dynamical evolution of such binaries using a combination of direct N-body techniques (when the binaries are well separated) and three-body relativistic scattering experiments (when the binaries are tight enough that interactions with stars occur one at a time). We find that for reasonable IMBH masses there is only a mild effect on the structure of the surrounding cluster even though the binary binding energy can exceed the binding energy of the cluster. We demonstrate that, contrary to standard assumptions, the eccentricity in the LISA band can be in some cases as large as 0.2-0.3 and that it induces a measurable phase difference from circular binaries in the last year before merger. We also show that, even though energy input from the binary decreases the density of the core and slows down interactions, the total time to coalescence is short enough (typically less than a 100 million years) that such mergers will be unique snapshots of clustered star formation. ¬© 2009 The American Astronomical Society. All rights reserved..</t>
  </si>
  <si>
    <t>0004637X</t>
  </si>
  <si>
    <t>Astrophysical Journal</t>
  </si>
  <si>
    <t>60022558-60011901;60020304;60019598</t>
  </si>
  <si>
    <t>15064955900;57203774991;57203026352</t>
  </si>
  <si>
    <t>Amaro-Seoane, Pau;Miller, M. Coleman;Freitag, Marc</t>
  </si>
  <si>
    <t>Spain;United States;United Kingdom;Germany</t>
  </si>
  <si>
    <t>Barcelona;College Park;Cambridge;Am M√ºhlenberg 1</t>
  </si>
  <si>
    <t>Instituto de Estudios Espaciales de Catalu√±a;University of Maryland, College Park;Institute of Astronomy;Max Planck Institute for Gravitational Physics (Albert Einstein Institute)</t>
  </si>
  <si>
    <t>60022558;60020304;60019598;60011901</t>
  </si>
  <si>
    <t>Amaro-Seoane P.</t>
  </si>
  <si>
    <t>Gravitational waves from eccentric intermediate-mass black hole binaries</t>
  </si>
  <si>
    <t>10.1088/0004-637X/692/1/L50</t>
  </si>
  <si>
    <t>2-s2.0-64849094254</t>
  </si>
  <si>
    <t>['¬© 2009', 'south baselines', 'single 10', 'rights reserved', 'riaf models', 'recent detection', 'millimeter wavelength', 'greatest power', 'form north', 'disk orientation', 'closure amplitudes', 'chilean telescope', 'black hole', 'baseline visibility', 'arizona demonstrates', 'accretion disk', '3 mm']</t>
  </si>
  <si>
    <t>Accretion, accretion disks | Black hole physics | Galaxy: center | Submillimeter | Techniques: interferometric</t>
  </si>
  <si>
    <t>The recent detection of Sagittarius A* at Œª = 1.3 mm on a baseline from Hawaii to Arizona demonstrates that millimeter wavelength very long baseline interferometry (VLBI) can now spatially resolve emission from the innermost accretion flow of the Galactic center region. Here, we investigate the ability of future millimeter VLBI arrays to constrain the spin and inclination of the putative black hole and the orientation of the accretion disk major axis within the context of radiatively inefficient accretion flow (RIAF) models. We examine the range of baseline visibility and closure amplitudes predicted by RIAF models to identify critical telescopes for determining the spin, inclination, and disk orientation of the Sgr A* black hole and accretion disk system. We find that baseline lengths near 3 GŒª have the greatest power to distinguish amongst RIAF model parameters, and that it will be important to include new telescopes that will form north-south baselines with a range of lengths. If an RIAF model describes the emission from Sgr A*, it is likely that the orientation of the accretion disk can be determined with the addition of a Chilean telescope to the array. Some likely disk orientations predict detectable fluxes on baselines between the continental United States and even a single 10-12 m dish in Chile. The extra information provided from closure amplitudes by a four-antenna array enhances the ability of VLBI to discriminate amongst model parameters. ¬© 2009. The American Astronomical Society. All rights reserved.</t>
  </si>
  <si>
    <t>60015009;60017159;60015009;60009982</t>
  </si>
  <si>
    <t>6701500929;7005699469;6602389278;35230271800</t>
  </si>
  <si>
    <t>Fish, Vincent L.;Broderick, Avery E.;Doeleman, Sheperd S.;Loeb, Abraham</t>
  </si>
  <si>
    <t>Canada;United States;United States</t>
  </si>
  <si>
    <t>Toronto;Westford;Cambridge</t>
  </si>
  <si>
    <t>L‚ÄôInstitut Canadien d‚ÄôAstrophysique Th√©orique;MIT Haystack Observatory;Harvard University</t>
  </si>
  <si>
    <t>60017159;60015009;60009982</t>
  </si>
  <si>
    <t>Fish V.</t>
  </si>
  <si>
    <t>Using millimeter vlbi to constrain riaf models of sagittarius a*</t>
  </si>
  <si>
    <t>10.1088/0004-637X/692/1/L14</t>
  </si>
  <si>
    <t>2-s2.0-64849103258</t>
  </si>
  <si>
    <t>['tag readability', 'successfully applied', 'six sigma', 'robustness strategies', 'research takes', 'reader antenna', 'main objective', 'inderscience publishers', 'improve performance', 'important part', 'existing ones', 'design parameters', 'base material']</t>
  </si>
  <si>
    <t>DFLSS | DFSS | Lean six sigma | RFID system | Robust design | Tag readability | Taguchi methods</t>
  </si>
  <si>
    <t>Lean Six Sigma and Design for Six Sigma (DFSS) methodologies have been successfully applied in a variety of industries (1) to improve performance, (2) to design new products, processes and services, or (3) to redesign the existing ones. Taguchi's robustness strategies are an important part of the (DFSS) approach. In this paper, we will describe how robustness strategies are used to design a radio-frequency identification system. The main objective of the design is to select a combination of design parameters that can assure good tag readability. This research takes into consideration the effect of base material, the distance between tag and base material, and the distance between tag and reader antenna on the robustness of the tag readability. Copyright ¬© 2009, Inderscience Publishers.</t>
  </si>
  <si>
    <t>100-112</t>
  </si>
  <si>
    <t>International Journal of Six Sigma and Competitive Advantage</t>
  </si>
  <si>
    <t>60022195;60028628;60028628;101933080</t>
  </si>
  <si>
    <t>6507732857;35587084600;7006538978;57198231643</t>
  </si>
  <si>
    <t>Jugulum, Rajesh;Kamarthi, Sagar;Zeid, Ibrahim;Samuel, Philip</t>
  </si>
  <si>
    <t>Boston;Cambridge;Longmont</t>
  </si>
  <si>
    <t>Northeastern University;Massachusetts Institute of Technology;Breakthrough Management Group</t>
  </si>
  <si>
    <t>60028628;60022195;101933080</t>
  </si>
  <si>
    <t>Jugulum R.</t>
  </si>
  <si>
    <t>Robust design of a radio-frequency identification system using Design for Six Sigma approach</t>
  </si>
  <si>
    <t>10.1504/IJSSCA.2009.024217</t>
  </si>
  <si>
    <t>2-s2.0-64949113436</t>
  </si>
  <si>
    <t>['standard instruments', 'radio measurements', 'microwave band', 'metrological characteristics', 'last 10', 'highest accuracy', 'business media', '15 years']</t>
  </si>
  <si>
    <t>Brightness temperature | Microwave radiometry | Radiometer calibration | Remote sensing | Standard</t>
  </si>
  <si>
    <t>Standard instruments for measuring brightness temperature, developed at the All-Russia Research Institute of Physicotechnical and Radio Measurements during the last 10-15 years, are considered. It is shown that, using these instruments and equipment of the highest accuracy for measuring the parameters of highly directional antennas in the microwave band, one can produce State Standards with metrological characteristics which satisfy modern requirements. ¬© 2009 Springer Science+Business Media, Inc.</t>
  </si>
  <si>
    <t>Measurement Techniques</t>
  </si>
  <si>
    <t>60073866;60073866</t>
  </si>
  <si>
    <t>6507616832;6506344499</t>
  </si>
  <si>
    <t>Yurchuk, E. F.;Arsaev, I. E.</t>
  </si>
  <si>
    <t>All-Union Scientific Research Institute of Physicotechnical and Radiotechnical Measurements</t>
  </si>
  <si>
    <t>Yurchuk E.</t>
  </si>
  <si>
    <t>Ensuring uniformity of measurements in microwave radiometry</t>
  </si>
  <si>
    <t>10.1007/s11018-009-9226-2</t>
  </si>
  <si>
    <t>2-s2.0-64949158404</t>
  </si>
  <si>
    <t>['using feed', 'paper emphasizes', 'new design', 'entering probe', 'design sensitivity', 'connector entry', 'conical segment']</t>
  </si>
  <si>
    <t>A new design of feed for radial line slot antenna (RLSA) is presented. For better impedance match to the waveguide the effect of the various feed parameters is analyzed and their design sensitivity is studied. This paper emphasizes the advantages of using feed with a funnel below the connector entry and a conical segment over the entering probe.</t>
  </si>
  <si>
    <t>51-62</t>
  </si>
  <si>
    <t>26530479900;26530621500</t>
  </si>
  <si>
    <t>Beheshti-Zavarch, O.;Hakak, M.</t>
  </si>
  <si>
    <t>Beheshti-Zavarch O.</t>
  </si>
  <si>
    <t>A stable design of coaxial adaptor for radial line slot antenna</t>
  </si>
  <si>
    <t>10.2528/pier08071902</t>
  </si>
  <si>
    <t>2-s2.0-65149103179</t>
  </si>
  <si>
    <t>['¬© 2009', 'switching manoeuvres', 'space vlbi', 'resolution radio', 'reference targets', 'reference calibrators', 'rapid position', 'radio structures', 'longest ground', 'less sensitive', 'least mjy', 'good opportunity', 'g antenna', 'catalogue data', 'beam phase', 'astronomical society']</t>
  </si>
  <si>
    <t>Galaxies: Quasars: General | Instrumentation: High angular resolution | Radio continuum: Galaxies | Surveys | Techniques: Interferometric</t>
  </si>
  <si>
    <t>We apply an efficient selection method to identify potential weak Very Long Baseline Interferometry (VLBI) target quasars simply using optical (SDSS) and low-resolution radio (FIRST) catalogue data. Our search is restricted to within 12‚Ä≤ from known compact radio sources that are detectable as phase-reference calibrators for ASTRO-G at 8.4 GHz frequency. These calibrators have estimated correlated flux density &gt; 20mJy on the longest ground-space VLBI baselines. The search radius corresponds to the primary beam size of the ASTRO-G antenna. We show that ‚àº20 quasars with at least mJy-level expected flux density can be pre-selected as potential in-beam phase-reference targets for ASTRO-G at 8.4 GHz frequency. Most of them have never been imaged with VLBI. The sample of these dominantly weak sources offers a good opportunity to study their radio structures with unprecedented angular resolution provided by Space VLBI. The method of in-beam phase-referencing is independent from the ability of the orbiting radio telescope to do rapid position-switching manoeuvres between the calibrators and the nearby reference sources, and less sensitive to the satellite orbit determination uncertainties. ¬© 2009. Astronomical Society of Japan.</t>
  </si>
  <si>
    <t>123-127</t>
  </si>
  <si>
    <t>Publications of the Astronomical Society of Japan</t>
  </si>
  <si>
    <t>113183697-60027811;113183697-60027811-60000809;60000809-60021523</t>
  </si>
  <si>
    <t>7102490529;13408500500;6602540571</t>
  </si>
  <si>
    <t>Frey, S√°ndor;GAB√ÅNYi, Krisztina √âva;Asaki, Yoshiharu</t>
  </si>
  <si>
    <t>Hungary;Japan;Japan;Hungary</t>
  </si>
  <si>
    <t>Budapest;Hayama;Sagamihara;Budapest</t>
  </si>
  <si>
    <t>Magyar Tudomanyos Akademia;The Graduate University for Advanced Studies;JAXA Institute of Space and Astronautical Science;F√ñMISatellite Geodetic Observatory</t>
  </si>
  <si>
    <t>60027811;60021523;60000809;113183697</t>
  </si>
  <si>
    <t>Frey S.</t>
  </si>
  <si>
    <t>Identification of potential weak target radio quasars for ASTRO-G in-beam phase-referencing</t>
  </si>
  <si>
    <t>10.1093/pasj/61.1.123</t>
  </si>
  <si>
    <t>2-s2.0-65249090353</t>
  </si>
  <si>
    <t>['¬© 2009', 'twelve 7', 'total power', 'take short', 'system design', 'submillimeter array', 'scientific importances', 'operation concepts', 'observed sources', 'mosaicing observations', 'low elevation', 'homogeneous array', 'four 12', 'compact configuration', 'brightness distribution', 'avoid shadowing', 'astronomical society', 'array composed', 'array ).', 'altitude site', '3 mm']</t>
  </si>
  <si>
    <t>General-radio lines | General-techniques | Image processing-techniques | Instrumentation | Interferometers-radio continuum | Interferometric</t>
  </si>
  <si>
    <t>For realizing high fidelity of imaging with mosaicing observations, the Atacama Large Millimeter/submillimeter Array (ALMA) consists of a homogeneous array of 12 m antennas (12 m Array) and the Atacama Compact Array (ACA) in order to cover all spatial frequency Fourier components of the brightness distribution of observed sources. The array is located at an altitude site of about 5000 m with an operating wavelength range of 0.3 to 3 mm. ACA is an array composed of four 12 m dishes [TP (Total Power) Array] and twelve 7 m dishes (7 m Array). The 7 m Array has a very compact configuration to take short-baseline data corresponding to the low spatial frequency Fourier components. The 7 m Array has two configurations extended over 30-50 m to avoid shadowing at low elevation. The scientific importances and operation concepts of ACA, and the system design of ACA and its performance are presented in this paper. ¬© 2009. Astronomical Society of Japan.</t>
  </si>
  <si>
    <t>60029701;60029701;60029701;60029701;60029701;60086353;60029701;60029701;60000809;60029701;60029701;60029701;60029701;60091990;60029701;60029701-107020710;60086353;60086353</t>
  </si>
  <si>
    <t>7005125652;35552169300;35786625800;23062153500;7404973074;7404174499;35449270400;7005350184;7402352137;7004951282;7102068353;57214211466;57212329475;56029717000;6603122276;6507889973;57214927083;56252992000</t>
  </si>
  <si>
    <t>Iguchi, Satoru;Morita, Koh Ichiro;Sugimoto, Masahiro;Vilar√≥, Baltasar Vila;Saito, Masao;Hasegawa, Tetsuo;Kawabe, Ryohei;Tatematsu, Ke N.Ichi;Sakamoto, Seiichi;Kiuchi, Hitoshi;Okumura, Sachiko K.;Kosugi, George;Inatani, Junji;Takakuwa, Shigehisa;Iono, Daisuke;Kamazaki, Takeshi;Ogasawara, Ryusuke;Ishiguro, Masato</t>
  </si>
  <si>
    <t>Taiwan;Chile;Japan;Japan;Chile</t>
  </si>
  <si>
    <t>Taipei;Santiago;Mitaka;Sagamihara;</t>
  </si>
  <si>
    <t>Academia Sinica, Institute of Astronomy and Astrophysics;Atacama Large Millimeter-submillimeter Array;National Institutes of Natural Sciences - National Astronomical Observatory of Japan;JAXA Institute of Space and Astronautical Science;Operations Support Facility Branch Office</t>
  </si>
  <si>
    <t>60091990;60086353;60029701;60000809;107020710</t>
  </si>
  <si>
    <t>Iguchi S.</t>
  </si>
  <si>
    <t>The atacama compact array (ACA)</t>
  </si>
  <si>
    <t>10.1093/pasj/61.1.1</t>
  </si>
  <si>
    <t>2-s2.0-65249114822</t>
  </si>
  <si>
    <t>['time domain', 'special attention', 'resonance inside', 'reference solution', 'po ),', 'physical optics', 'numerical solution', 'key elements', 'finite difference', 'field characteristics', 'electromagnetic properties', 'dimensional reduced', 'dielectric cylinder', 'controllable accuracy', 'arbitrary cross']</t>
  </si>
  <si>
    <t>The subject of the paper is estimation of the accuracy and applicability of the numerical algorithms based on the methods of the geometrical and physical optics (GO/PO), and the finite difference in time domain (FDTD) method for analyzing the electromagnetic properties of two-dimensional reduced-size hemielliptical lenses that are the key elements of the dielectric lens antennas in the mm and submm wave range applications. The reference solution has been derived by the Muller boundary integral equations (IE) that provide the controllable accuracy of the numerical solution to the problem of the electromagnetic wave diffraction by a dielectric cylinder of an arbitrary cross-section. The numerical results concern the field characteristics in the near- and far-field hemielliptical lenses made of rexolite, quartz and silicon, considering both E- and H-polarizations. A special attention has been paid to analyzing the resonance inside the lens. ¬© 2009 Begell House, Inc.</t>
  </si>
  <si>
    <t>Telecommunications and Radio Engineering (English translation of Elektrosvyaz and Radiotekhnika)</t>
  </si>
  <si>
    <t>60068535;60030553;60030553;60030553;60068535</t>
  </si>
  <si>
    <t>8376403800;56633472500;57196936790;23973241400;56962710300</t>
  </si>
  <si>
    <t>Boriskin, A. V.;Godi, G.;Rolland, A.;Sauleau, R.;Nosich, Alexander I.</t>
  </si>
  <si>
    <t>Ukraine;France</t>
  </si>
  <si>
    <t>Kharkiv;Rennes</t>
  </si>
  <si>
    <t>O. Ya. Usikov Institute for Radiophysics and Electronics of the National Academy of Sciences of Ukraine;Universite de Rennes 1</t>
  </si>
  <si>
    <t>60068535;60030553</t>
  </si>
  <si>
    <t>Boriskin A.V.</t>
  </si>
  <si>
    <t>Comparative research on the adequacy of GO/PO-, FDTD-, and IE-based numerical algorithms for analyzing compact dielectric lenses in MM and SubMM integrated antennas</t>
  </si>
  <si>
    <t>10.1615/TelecomRadEng.v68.i1.10</t>
  </si>
  <si>
    <t>2-s2.0-65349110864</t>
  </si>
  <si>
    <t>['winning approach', 'wide variety', 'subgridding techniques', 'subgridding schemes', 'strong memory', 'simultaneous use', 'parallel computing', 'parallel algorithms', 'often implemented', 'numerical solution', 'frequently used', 'francis group', 'fdtd scheme', 'em fields', 'computational effort', 'better afford']</t>
  </si>
  <si>
    <t>FDTD | Graded mesh | Human‚Äìantenna exposure | Numerical dosimetry | Parallel computing</t>
  </si>
  <si>
    <t>The finite difference time domain method (FDTD) is frequently used for the numerical solution of a wide variety of electromagnetic (EM) problems and, among them, those concerning human exposure to EM fields. In many practical cases related to the assessment of occupational EM exposure, large simulation domains are modeled and high space resolution adopted, so that strong memory and central processing unit power requirements have to be satisfied. To better afford the computational effort, the use of parallel computing is a winning approach; alternatively, subgridding techniques are often implemented. However, the simultaneous use of subgridding schemes and parallel algorithms is very new. In this paper, an easy-to-implement and highly-efficient parallel graded-mesh (GM) FDTD scheme is proposed and applied to human‚Äìantenna interaction problems, demonstrating its appropriateness in dealing with complex occupational tasks and showing its capability to guarantee the advantages of a traditional subgridding technique without affecting the parallel FDTD performance. ¬© 2009 Taylor &amp; Francis Group, LLC.</t>
  </si>
  <si>
    <t>45-52</t>
  </si>
  <si>
    <t>International Journal of Occupational Safety and Ergonomics</t>
  </si>
  <si>
    <t>60024353;60024353</t>
  </si>
  <si>
    <t>9733343200;7005895932</t>
  </si>
  <si>
    <t>Catarinucci, Luca;Tarricone, Luciano</t>
  </si>
  <si>
    <t>Lecce</t>
  </si>
  <si>
    <t>Universita del Salento</t>
  </si>
  <si>
    <t>Catarinucci L.</t>
  </si>
  <si>
    <t>A parallel graded-mesh fdtd algorithm for human‚Äìantenna interaction problems</t>
  </si>
  <si>
    <t>10.1080/10803548.2009.11076787</t>
  </si>
  <si>
    <t>2-s2.0-65349115999</t>
  </si>
  <si>
    <t>['tagged fish', 'supplementary searches', 'small proportion', 'sculpin size', 'relatively sedentary', 'reach showed', 'previously reported', 'portable antenna', 'nighttime searches', 'movement metrics', 'mottled sculpins', 'maximum displacement', 'larger reach', 'individuals moved', 'home range', 'differ significantly', 'depositional habitats', 'daytime relocations', 'cottus bairdii', '1 year']</t>
  </si>
  <si>
    <t>We monitored 94 mottled sculpins (Cottus bairdii) marked with passive integrated transponder (PIT) tags to examine seasonal movement patterns. High detection efficiency (mean ¬± standard error = 0.76 ¬± 0.03) of PIT-tagged fish was obtained with a portable antenna. Nighttime searches were more effective than daytime relocations in summer, and smaller fish (&lt;65 mm) were detected more readily than larger fish (‚â•65 mm). Sculpins used erosional habitats more than depositional habitats, particularly during summer and nighttime. Search attempts within a 150 m reach showed that displacement, mean movement distance, and home range did not differ significantly between summer and winter, suggesting that season did not strongly influence movement. Additionally, movement metrics were unrelated to sculpin size. However, supplementary searches of a larger reach (700 m) showed that 16% of PIT-tagged fish moved more than 100 m over 1 year, with a maximum displacement of 511 m, and mobile fish typically displayed upstream bias. Although most mottled sculpins in our system were relatively sedentary, a small proportion of individuals moved further than previously reported for other systems.</t>
  </si>
  <si>
    <t>31-41</t>
  </si>
  <si>
    <t>0706652X</t>
  </si>
  <si>
    <t>Canadian Journal of Fisheries and Aquatic Sciences</t>
  </si>
  <si>
    <t>60025659-107025259;60025659;60025659;60000879</t>
  </si>
  <si>
    <t>13003101700;6602219736;24073854400;7103067295</t>
  </si>
  <si>
    <t>Breen, Matthew J.;Ruetz, Carl R.;Thompson, Kurt J.;Kohler, Steven L.</t>
  </si>
  <si>
    <t>Allendale;Kalamazoo;</t>
  </si>
  <si>
    <t>Grand Valley State University;Western Michigan University;Division of Wildlife Resources</t>
  </si>
  <si>
    <t>60025659;60000879;107025259</t>
  </si>
  <si>
    <t>Breen M.</t>
  </si>
  <si>
    <t>Movements of mottled sculpins (Cottus bairdii) in a Michigan stream: How restricted are they?</t>
  </si>
  <si>
    <t>10.1139/F08-189</t>
  </si>
  <si>
    <t>2-s2.0-65349124255</t>
  </si>
  <si>
    <t>['tuning parameters', 'successfully implemented', 'pretty matched', 'measured results', 'measured gain', 'measured data', 'element used', 'dipole array', 'band balun', 'balance twin', '8ghz respectively', '4ghz band', '&amp;# x2212']</t>
  </si>
  <si>
    <t>A bidirectional high gain four-element printed dipole array for WLAN (2.4/5.8GHz) applications is analyzed and successfully implemented in this paper. Each element used is a double-side printed dipole fed with a balance twin-lead transmission line. A wide-band balun is implemented for the dipole array. Both simulated and measured data are pretty matched. According to the measured results, the bandwidth with return loss less than &amp;#x2212;10dB is about 280MHz (2250-2530MHz) and 510MHz (5470-5980MHz) in the two operating bands, the measured gain for 2.4GHz band is between 4.5 and 5.9dB, and 6.1-8.9dB for 5.8GHz respectively. Good shaped patterns have also been attained by tuning parameters of the dipole array.</t>
  </si>
  <si>
    <t>99-106</t>
  </si>
  <si>
    <t>Progress In Electromagnetics Research Letters</t>
  </si>
  <si>
    <t>35210756800;7406280723;7203001464;57192552478</t>
  </si>
  <si>
    <t>Li, X.;Yang, L.;Gong, S. X.;Yang, Y. J.</t>
  </si>
  <si>
    <t>Li X.</t>
  </si>
  <si>
    <t>Bidirectional high gain antenna for wlan applications</t>
  </si>
  <si>
    <t>10.2528/PIERL08122601</t>
  </si>
  <si>
    <t>2-s2.0-65449121583</t>
  </si>
  <si>
    <t>['slotted patch', 'proposed patch', 'proposed antenna', 'probe feeding', 'low profile', 'high gain', 'guided wavelength', 'given frequency', 'filled dielectric', 'enhancing bandwidth', 'composite effect', 'compact dimension', 'array applications', '29 ghz', '275 œª0', '22 %.']</t>
  </si>
  <si>
    <t>L-probe fed | Microstrip patch antenna | Slotted patch antenna</t>
  </si>
  <si>
    <t>The enhancing bandwidth and size reduction mechanism that improves the performance of a conventional microstrip patch antenna on a relatively thin substrate (about 0.01 Œª0), is presented in this research. The design adopts contemporary techniques; L-probe feeding, inverted patch structure with air-filled dielectric, and slotted patch. The composite effect of integrating these techniques and by introducing the novel slotted patch, offer a low profile, broadband, high gain, and compact antenna element. The simulated impedance bandwidth of the proposed antenna is about 22%. The proposed patch has a compact dimension of 0.544 Œª0 √ó 0.275 Œª0 (where Œª0 is the guided wavelength of the centre operating frequency). The design is suitable for array applications with respect to a given frequency of 1.84-2.29 GHz. ¬© EuroJournals Publishing, Inc. 2009.</t>
  </si>
  <si>
    <t>174-180</t>
  </si>
  <si>
    <t>1450202X</t>
  </si>
  <si>
    <t>1450216X</t>
  </si>
  <si>
    <t>European Journal of Scientific Research</t>
  </si>
  <si>
    <t>February, 2009</t>
  </si>
  <si>
    <t>60001821;60001821;60001821;60012005</t>
  </si>
  <si>
    <t>55328836300;57218671451;24483332300;57210001708</t>
  </si>
  <si>
    <t>Islam, Mohammad Tariqul;Shakib, Mohammed Nazmus;Misran, Norbahiah;Sun, Tiang Sew</t>
  </si>
  <si>
    <t>Malaysia;Malaysia</t>
  </si>
  <si>
    <t>Selangor;Bangi</t>
  </si>
  <si>
    <t>Multimedia University;Universiti Kebangsaan Malaysia</t>
  </si>
  <si>
    <t>60012005;60001821</t>
  </si>
  <si>
    <t>Islam M.T.</t>
  </si>
  <si>
    <t>Broadband microstrip patch antenna</t>
  </si>
  <si>
    <t>2-s2.0-65449123558</t>
  </si>
  <si>
    <t>['various materials', 'system consists', 'receiver antenna', 'operation principal', 'mirais ).', 'layered cylinder', 'increased sensitivity', 'imaging configuration', 'human head', 'function technique', 'focusing properties', 'antenna inside', 'analytical green', '0ghz ).']</t>
  </si>
  <si>
    <t>A Green's function based methodology has been developed and implemented with the view to optimize the focusing properties and thus the performance of a Microwave Radiometry Imaging System (MiRaIS). The system consists of an ellipsoidal conductive wall cavity and a sensitive radiometric receiver and its operation principal is based on the convergence of the radiation from one focal point, where the subject or phantom is placed, on the other, where the receiver antenna is positioned. A two-layered cylinder is used to model the human head with the semi-analytical Green's function technique. The imaging configuration is enhanced by different matching structures of various materials which are placed on the surface of both the human head model and the antenna inside the ellipsoidal. Numerical code executions have been realized and the results for the electric field distribution inside the head are presented for materials of various dielectric properties and for left handed materials at two different frequencies (0.5GHz and 1.0GHz). Increased sensitivity of the system focusing properties is observed using particular matching structures.</t>
  </si>
  <si>
    <t>385-407</t>
  </si>
  <si>
    <t>60002947;60002947;60002947</t>
  </si>
  <si>
    <t>24469585500;7801459913;7102355233</t>
  </si>
  <si>
    <t>Giamalaki, M. I.;Karanasiou, I. S.;Uzunoglu, N. K.</t>
  </si>
  <si>
    <t>Giamalaki M.</t>
  </si>
  <si>
    <t>Electromagnetic analysis of a non invasive microwave radiometry imaging system emphasizing on the focusing sensitivity optimization</t>
  </si>
  <si>
    <t>10.2528/PIER09010803</t>
  </si>
  <si>
    <t>2-s2.0-65449135546</t>
  </si>
  <si>
    <t>['useful range', 'suspended substrate', 'slot within', 'simulated results', 'rectangular patch', 'microstrip antenna', 'measured characteristics', 'good agreement', 'design proposed', 'circularly polarized', 'circular polarization', '15 db', '1 %.']</t>
  </si>
  <si>
    <t>In this paper we propose a circularly polarized (CP) microstrip antenna on a suspended substrate with a coplanar capacitive feed and a slot within the rectangular patch. The antenna has an axial ratio bandwidth (&lt; 3 dB) of 7.1%. The proposed antenna exhibits a much higher impedance bandwidth of about 49% (S11 &lt;-10 dB) and also yields return loss better than -15 dB in the useful range of circular polarization. Measured characteristics of the antenna are in good agreement with the simulated results. The radiation patterns indicate good cross polarization rejection and low back lobe radiations. The design proposed here can be scaled to any frequency of interest.</t>
  </si>
  <si>
    <t>353-368</t>
  </si>
  <si>
    <t>24437495500;7004212421</t>
  </si>
  <si>
    <t>Kasabegoudar, V. G.;Vinoy, K. J.</t>
  </si>
  <si>
    <t>Kasabegoudar V.</t>
  </si>
  <si>
    <t>A broadband suspended microstrip antenna for circular polarization</t>
  </si>
  <si>
    <t>10.2528/PIER09012901</t>
  </si>
  <si>
    <t>2-s2.0-65449140269</t>
  </si>
  <si>
    <t>['single e', 'reflection coefficient', 'radiation pattern', 'port metric', 'mutual coupling', 'measurement results', 'low profile', 'low cost', 'high degree', 'good isolation', 'four e', 'easy fabrication', 'designed using', 'designed antennas', 'array performance', '8 ghz']</t>
  </si>
  <si>
    <t>A novel compact four element multiple input multiple output (MIMO) antenna is proposed. The antenna is composed of four E-shaped patch elements and operates at 5.8 GHz. The single E-shaped patch antenna, operate at this frequency is designed using the Invasive Weed optimization algorithm. This algorithm is then applied to design the selected orthogonal polarization arrangement for two and four element MIMO antenna for high degree of isolation. In order to measure the array performance under MIMO signaling conditions a multi-port metric is used to characterize the compact array rather than the scattering matrix characterization. The designed antennas have low profile, easy fabrication, low cost and good isolation. The simulation and measurement results of reflection coefficient, mutual coupling and radiation pattern are presented.</t>
  </si>
  <si>
    <t>187-203</t>
  </si>
  <si>
    <t>60016972;60016972;60016972</t>
  </si>
  <si>
    <t>6507001698;26021762900;57224789073</t>
  </si>
  <si>
    <t>Mallahzadeh, A. R.;Es'haghi, S.;Alipour, A.</t>
  </si>
  <si>
    <t>Shahed University</t>
  </si>
  <si>
    <t>Mallahzadeh A.R.</t>
  </si>
  <si>
    <t>Design of an E-shaped MIMO antenna using IWO algorithm for wireless application at 5.8GHz</t>
  </si>
  <si>
    <t>10.2528/PIER08122704</t>
  </si>
  <si>
    <t>2-s2.0-65449148669</t>
  </si>
  <si>
    <t>['radiation element', 'proposed antenna', 'peak gain', 'folded slit', 'dipole antenna', 'also discussed', '10db ).']</t>
  </si>
  <si>
    <t>A compact printed dipole antenna for UHF RFID reader is presented. The peak gain of the printed dipole antenna is 2.07dBi, which is higher than traditional UHF RFID antenna. The proposed antenna occupies a volume of 65 √ó 30 √ó 2mm3 and the radiator is composed of two rectangular patches etched with folded slit. The radiation element of the dipole antenna is fed by 50Œ© coaxial line. Measured results indicate that the proposed antenna has a good impedance matching characteristic at 905-935.5MHz (return loss less than 10dB). In addition, the effect of some parameters on the performance of the proposed antenna is also discussed in this article. This printed dipole antenna will be applicable for future RFID systems.</t>
  </si>
  <si>
    <t>47-54</t>
  </si>
  <si>
    <t>35210756800;7406280723;7203001464;57192552478;34882026100</t>
  </si>
  <si>
    <t>Li, X.;Yang, L.;Gong, S. X.;Yang, Y. J.;Liu, J. F.</t>
  </si>
  <si>
    <t>A compact folded printed dipole antenna for UHF RFID reader</t>
  </si>
  <si>
    <t>10.2528/PIERL08121303</t>
  </si>
  <si>
    <t>2-s2.0-65449152992</t>
  </si>
  <si>
    <t>['radome surface', 'radiation patterns', 'po method', 'mutual interactions', 'mode matching', 'mm method', 'mm equation', 'hybrid method', 'horns enclosed', 'horn region', 'fully considered', 'finite element', 'field distributions', 'different kinds', 'boundary integral']</t>
  </si>
  <si>
    <t>In this paper, the hybrid physical optics/boundary integral-finite element-mode matching (PO/BI-FE-MM) method is proposed for the analysis of the horn antenna enclosed by the electrically large radome. The radome is modeled by the PO method, and the BI-FE-MM method is implemented to the horn region. The equivalent PO currents on the radome surface are coupled into the BI-FE-MM equation of the horn region to account for the effects of the radome on the horn. With this hybrid method, the mutual interactions between the radome and the horn are fully considered. The radiation patterns, field distributions, and the S-parameters of the horns enclosed by different kinds of radome are presented.</t>
  </si>
  <si>
    <t>219-233</t>
  </si>
  <si>
    <t>60005244;60005244</t>
  </si>
  <si>
    <t>24734356200;7006874529</t>
  </si>
  <si>
    <t>Meng, H. F.;Dou, W. B.</t>
  </si>
  <si>
    <t>Southeast University</t>
  </si>
  <si>
    <t>Meng H.</t>
  </si>
  <si>
    <t>A hybrid method for the analysis of radome-enclosed horn antenna</t>
  </si>
  <si>
    <t>10.2528/PIER08122502</t>
  </si>
  <si>
    <t>2-s2.0-65449156843</t>
  </si>
  <si>
    <t>['wideband transition', 'thoroughly investigated', 'thick substrate', 'significantly minimize', 'relevant measurements', 'detailed simulations', 'antenna array']</t>
  </si>
  <si>
    <t>A compact Vivaldi antenna array printed on thick substrate and fed by a Substrate Integrated Waveguides (SIW) structure has been developed. The antenna array utilizes a compact SIW binary divider to significantly minimize the feed structure insertion losses. The low-loss SIW binary divider has a common novel Grounded Coplanar Waveguide (GCPW) feed to provide a wideband transition to the SIW and to sustain a good input match while preventing higher order modes excitation. The antenna array was designed, fabricated, and thoroughly investigated. Detailed simulations of the antenna and its feed, in addition to its relevant measurements, will be presented in this paper.</t>
  </si>
  <si>
    <t>369-384</t>
  </si>
  <si>
    <t>60015574;60015574;60015574;60016618</t>
  </si>
  <si>
    <t>55741909500;14822755300;7004116403;22984655000</t>
  </si>
  <si>
    <t>Lin, S.;Yang, S.;Fathy, A. E.;Elsherbini, A.</t>
  </si>
  <si>
    <t>Egypt;United States</t>
  </si>
  <si>
    <t>Cairo;Knoxville</t>
  </si>
  <si>
    <t>Ain Shams University;The University of Tennessee, Knoxville</t>
  </si>
  <si>
    <t>60016618;60015574</t>
  </si>
  <si>
    <t>Lin S.</t>
  </si>
  <si>
    <t>Development of a novel uwb vivaldi antenna array using siw technology</t>
  </si>
  <si>
    <t>10.2528/PIER09020503</t>
  </si>
  <si>
    <t>2-s2.0-65449159753</t>
  </si>
  <si>
    <t>['simulation results', 'ridged antenna', 'rectangular double', 'radiation patterns', 'radar systems', 'proposed antenna', 'frequency range', 'feed element', 'emc applications', 'designed double', 'designed antenna', 'coaxial line', 'coaxial feeding', 'ansoft hfss', '18 ghz']</t>
  </si>
  <si>
    <t>In this paper, the design, simulation, and fabrication of a double-ridged antenna is presented. The designed double-ridged antenna is most suitable as a feed element in reflectors of the radar systems and EMC applications. The designed antenna has a voltage standing wave ratio (VSWR) less than 2 for the frequency range of 8-18 GHz. Moreover, the proposed antenna exhibits satisfactory far-field radiation characteristics in the entire operating bandwidth. A coaxial line to rectangular double-ridged waveguide transition is introduced for coaxial feeding of the designed antenna. The proposed antenna is simulated with commercially available packages such as CST microwave studio and Ansoft HFSS in the operating frequency range. Simulation results for the VSWR, radiation patterns, and gain of the designed antenna over the frequency band 8-18 GHz are presented and discussed.</t>
  </si>
  <si>
    <t>273-285</t>
  </si>
  <si>
    <t>60016972;60016972</t>
  </si>
  <si>
    <t>6507001698;57218365752</t>
  </si>
  <si>
    <t>Mallahzadeh, A. R.;Imani, A.</t>
  </si>
  <si>
    <t>Double-ridged antenna for wideband applications</t>
  </si>
  <si>
    <t>10.2528/PIER09022104</t>
  </si>
  <si>
    <t>2-s2.0-65449164987</t>
  </si>
  <si>
    <t>['radiation pattern', 'pattern characteristics', 'paper presents', 'open end', 'novel method', 'new method', 'motivated us', 'higher frequencies', 'completely remove', 'associated curvature', 'arc shape', 'aforementioned impact', '14 ghz']</t>
  </si>
  <si>
    <t>This paper presents a novel method to enhance the pattern characteristics of the TEM horn antenna for 2-14 GHz frequency band. The conventional TEM horn antenna introduces some fluctuations in the main lobe radiation pattern over the higher frequencies, i.e., 10-14 GHz. This motivated us to propose a new method to remove the aforementioned impact by carving an arc shape to the open end of exponentially tapered plates. The associated curvature of this arc is optimized to completely remove the fluctuation. The measurement results show that the improved TEM horn antenna structure exhibits low VSWR as well as radiation pattern over 2-14 GHz frequency band.</t>
  </si>
  <si>
    <t>105-119</t>
  </si>
  <si>
    <t>6507001698;26534459300</t>
  </si>
  <si>
    <t>Mallahzadeh, A. R.;Karshenas, F.</t>
  </si>
  <si>
    <t>Mallahzadeh A.</t>
  </si>
  <si>
    <t>Modified tem horn antenna for broadband applications</t>
  </si>
  <si>
    <t>10.2528/PIER08123106</t>
  </si>
  <si>
    <t>2-s2.0-65449173561</t>
  </si>
  <si>
    <t>['measured results', 'inclined slot', 'experimental results', 'coupling concept', 'article describes', '5ghz ).', '5 dbi']</t>
  </si>
  <si>
    <t>This article describes a compact UWB chip antenna using the coupling concept. The inclined slot is inserted on the rectangular radiating patch of the UWB chip antenna. From experimental results, the measured impedance bandwidth of the antenna (defined by -6 dB return loss) is 2.5GHz (3-5.5GHz). Also, the proposed antenna exhibits good radiation patterns with small gain variation (2.5-3.5 dBi) in the operating frequency band. Details of the proposed antenna design and the simulated and measured results are presented and discussed.</t>
  </si>
  <si>
    <t>341-351</t>
  </si>
  <si>
    <t>60068689;60068689</t>
  </si>
  <si>
    <t>54414371000;24480016200</t>
  </si>
  <si>
    <t>Lee, J. N.;Park, J. K.</t>
  </si>
  <si>
    <t>Yusong</t>
  </si>
  <si>
    <t>Hanbat National University</t>
  </si>
  <si>
    <t>Compact uwb chip antenna design using the coupling concept</t>
  </si>
  <si>
    <t>10.2528/PIER09011901</t>
  </si>
  <si>
    <t>2-s2.0-65449184140</t>
  </si>
  <si>
    <t>['upon exposure', 'sediment concentrations', 'mouth apparatus', 'mortality rate', 'morphofunctional parameters', 'metal concentrations', 'mercury accumulation', 'heavily effected', 'concentrations associated', 'chironomid larvae', 'bottom sediments', 'amounts exceeding']</t>
  </si>
  <si>
    <t>The effects of various mercury chloride (HgCl2) concentrations associated with bottom sediments on mercury accumulation in chironomid larvae and the modifications of morphofunctional parameters (mortality, growth, and structure of the mouth apparatus) have been studied. It was shown that, upon exposure, the larvae accumulated mercury in amounts exceeding its sediment concentrations. The mortality rate and metamorphosis duration increased with an increase in metal concentrations, while the animal size remained unaffected. Among all investigated morphological structures, the antennae were the most heavily effected. ¬© 2009 Pleiades Publishing, Ltd.</t>
  </si>
  <si>
    <t>89-95</t>
  </si>
  <si>
    <t>Inland Water Biology</t>
  </si>
  <si>
    <t>60026225;60026225;60026225</t>
  </si>
  <si>
    <t>6504752130;23567256800;6603360155</t>
  </si>
  <si>
    <t>Gremyatchikh, V. A.;Tomilina, I. I.;Grebenyuk, L. P.</t>
  </si>
  <si>
    <t>Nekouzsky</t>
  </si>
  <si>
    <t>Papanin Institute for Biology of Inland Waters, Russian Academy of Sciences</t>
  </si>
  <si>
    <t>Gremyatchikh V.</t>
  </si>
  <si>
    <t>The effect of mercury chloride on morphofunctional parameters in Chironomus riparius Meigen (Diptera, Chironomidae) larvae</t>
  </si>
  <si>
    <t>10.1134/S1995082909010143</t>
  </si>
  <si>
    <t>2-s2.0-65549099764</t>
  </si>
  <si>
    <t>['¬© 2009', 'transfer state', 'transfer character', 'theœîœº demonstrates', 'stark spectra', 'stark effect', 'shifted emission', 'qy region', 'photoprotective mechanism', 'peripheral light', 'lower energy', 'lhca4 complex', 'high value', 'harvesting complex', 'extreme red', 'excited states', 'excited state', 'energetic configuration', 'electric field', 'dipole moment', 'biophysical society', '710 nm', '4 k', '25 nm']</t>
  </si>
  <si>
    <t>The peripheral light-harvesting complex of photosystem I contains red chlorophylls (Chls) that, unlike the typical antenna Chls, absorb at lower energy than the primary electron donor P700. It has been shown that the red-most absorption band arises from two excitonically coupled Chls, although this interaction alone cannot explain the extreme red-shifted emission (25 nm, ‚àº480 cm-1 for Lhca4 at 4 K) that the red Chls present. Here, we report the electric field-induced absorption changes (Stark effect) on the Qy region of the Lhca4 complex. Two spectral forms, centered around 690 nm and 710 nm, were necessary to describe the absorption and Stark spectra. The analysis of the lowest energy transition yields a high value for the change in dipole moment, ŒîŒº710nm ‚âà z8Df -1, between the ground and excited states as compared with monomeric, ŒîŒº = 1 D, or dimeric, ŒîŒº = 5D, Chl a in solution. The high value of theŒîŒº demonstrates that the origin of the red-shifted emission is the mixing of the lowest exciton state with a charge-transfer state of the dimer. This energetic configuration, an excited state with charge-transfer character, is very favorable for the trapping and dissipation of excitations and could be involved in the photoprotective mechanism(s) of the photosystem I complex. ¬© 2009 by the Biophysical Society.</t>
  </si>
  <si>
    <t>Biophysical Journal</t>
  </si>
  <si>
    <t>60008734;60085410;60008734;60008734;60008734;60085410</t>
  </si>
  <si>
    <t>26536597300;8614543400;7006261095;7202457418;35599806700;7005812451</t>
  </si>
  <si>
    <t>Romero, Elisabet;Mozzo, Milena;Van Stokkum, Ivo H.M.;Dekker, Jan P.;Van Grondelle, Rienk;Croce, Roberta</t>
  </si>
  <si>
    <t>Netherlands;Netherlands</t>
  </si>
  <si>
    <t>Groningen;Amsterdam</t>
  </si>
  <si>
    <t>University of Groningen, Groningen Biomolecular Sciences and Biotechnology Institute (GBB);Vrije Universiteit Amsterdam</t>
  </si>
  <si>
    <t>60085410;60008734</t>
  </si>
  <si>
    <t>Romero E.</t>
  </si>
  <si>
    <t>The origin of the low-energy form of photosystem I light-harvesting complex Lhca4: Mixing of the lowest exciton with a charge-transfer state</t>
  </si>
  <si>
    <t>S0006349509002070</t>
  </si>
  <si>
    <t>10.1016/j.bpj.2008.11.043</t>
  </si>
  <si>
    <t>2-s2.0-65549107951</t>
  </si>
  <si>
    <t>['wavelet shape', 'waveform inversion', 'wave shape', 'transmission data', 'seismic attribute', 'scalar coherency', 'rights reserved', 'reflection data', 'quantitative information', 'polarimetric gpr', 'penetrating radar', 'layer model', 'largest eigenvalue', 'inversion results', 'incident waveform', 'incident field', 'improve detection', 'hydrologic experimentation', 'gpr signal', 'gpr methods', 'gpr antennas', 'fracture aperture', 'fracture alters', 'exploration geophysicists', 'em properties', 'electrical conductivity', 'domain full', 'dielectric permittivity', 'detection capability', 'destructive interference', 'describe fractures', 'delineates discontinuities', 'coherency attributes', 'calculating coherence', 'another method', 'algorithm based']</t>
  </si>
  <si>
    <t>Ground-penetrating radar (GPR) can detect and describe fractures to help us characterize fractured rock formations. A fracture alters the incident waveform, or wave shape, of a GPR signal through constructive and destructive interference, depending on the aperture, fill, and orientation of the fracture. Because the electromagnetic (EM) waves of GPR are vectorial, features exhibiting strong directionality can change the state of polarization of the incident field. GPR methods that focus on changes in waveform or polarization can improve detection and discrimination of fractures within rock bodies. An algorithm based on coherency, a seismic attribute that delineates discontinuities in wavelet shape, is developed for polarimetric GPR. It uses the largest eigenvalue of the time-domain scattering matrix when calculating coherence. This algorithm is sensitive to wave shape and is unbiased by the polarization of GPR antennas. Polarimetric coherency works better than scalar coherency in removing the effects of polarization on field data collected from a fractured limestone plot used for hydrologic experimentation. Another method, for time-domain full-waveform inversion of transmission data, quantitatively determines fracture aperture and EM properties of fill, based on a thin-layer model. Inversion results from field data show consistency with the location of fractures from reflection data. These two methods offer better fracture-detection capability and quantitative information on fracture aperture, dielectric permittivity, and electrical conductivity of the fill than traditional GPR imaging and scalar-coherency attributes. ¬© 2009 Society of Exploration Geophysicists. All rights reserved.</t>
  </si>
  <si>
    <t>Geophysics</t>
  </si>
  <si>
    <t>23100730300;7102339353</t>
  </si>
  <si>
    <t>Sassen, Douglas S.;Everett, Mark E.</t>
  </si>
  <si>
    <t>Sassen D.S.</t>
  </si>
  <si>
    <t>3D polarimetric GPR coherency attributes and full-waveform inversion of transmission data for characterizing fractured rock</t>
  </si>
  <si>
    <t>10.1190/1.3103253</t>
  </si>
  <si>
    <t>2-s2.0-65549152212</t>
  </si>
  <si>
    <t>['work looks', 'wideband cavity', 'spherical waves', 'obtained using', 'modal analysis', 'layer characteristics', 'frequency bandwidth', 'cylindrical cavities', 'configuration retains', 'backed u']</t>
  </si>
  <si>
    <t>Broadband U-slot patch antenna | Cavity-backed microstrip antennas | Finite element method | Finite phased array | Spherical mode expansion</t>
  </si>
  <si>
    <t>This work looks at the use of wideband cavity-backed U-slot microstrip antennas in finite phased arrays. This configuration retains the single-patch and single-layer characteristics of conventional microstrip antenna arrays and provides a good impedance matching over wider scan angles when electrically thick substrates are used to improve the frequency bandwidth. The characteristics of finite phased arrays of U-slot rectangular microstrip patches enclosed in cylindrical cavities are analyzed from a validated hybrid methodology based on the finite element method, the modal analysis, and the properties of spherical waves. The results are compared with those obtained using an infinite array model. ¬©2008 Wiley Periodicals, Inc. Int J RF and Microwave CAE 19: 389-396, 2009.</t>
  </si>
  <si>
    <t>389-396</t>
  </si>
  <si>
    <t>60028442;60028442;60017838;60028442</t>
  </si>
  <si>
    <t>24502715400;25122490900;7202580563;35614881800</t>
  </si>
  <si>
    <t>C√≥rcoles, Juan;Gonz√°lez, Miguel A.;Rubio, Jes√∫s;Zapata, Juan</t>
  </si>
  <si>
    <t>Madrid;Badajoz</t>
  </si>
  <si>
    <t>Universidad Polit√©cnica de Madrid;Universidad de Extremadura</t>
  </si>
  <si>
    <t>60028442;60017838</t>
  </si>
  <si>
    <t>Performance Characterization of Wideband, Wide-Angle Scan Arrays of Cavity-Backed U-Slot Microstrip Patch Antennas</t>
  </si>
  <si>
    <t>10.1002/mmce.20361</t>
  </si>
  <si>
    <t>2-s2.0-65649142162</t>
  </si>
  <si>
    <t>['term variability', 'statistical processing', 'residential areas', 'paper presents', 'mobile phones', 'meters distance', 'human beings', 'horn antenna', 'fields caused', 'electronic devices', 'electromagnetic interference', 'electromagnetic fields', 'comparative measurements', 'apartment buildings', 'antenna systems']</t>
  </si>
  <si>
    <t>Electromagnetic environment | Electromagnetic fields measurements | Mobile telecommunication systems</t>
  </si>
  <si>
    <t>This paper presents an analysis of the levels of electromagnetic fields caused by cellular base stations or mobile phones, measured in some residential areas. A statistical processing of the data has also been done in order to estimate both the short-term and the long-term variability of the fields caused by cellular base stations in some apartments and on the terraces of the apartment buildings at tens or hundreds of meters distance from the antenna systems. In some places, comparative measurements of the electromagnetic fields were performed, using two different antennas, namely the horn antenna and, respectively, the log periodic antenna, with the aim to determine the electromagnetic fields caused by mobile communication systems. This will allow to estimate the electromagnetic interference on electronic devices or on human beings, namely to calculate the relative exposure index or the specific absorption rate - SAR.</t>
  </si>
  <si>
    <t>341-345</t>
  </si>
  <si>
    <t>Environmental Engineering and Management Journal</t>
  </si>
  <si>
    <t>March/April 2009</t>
  </si>
  <si>
    <t>60009915;60009915;60009915</t>
  </si>
  <si>
    <t>7102472774;26538970200;6507995224</t>
  </si>
  <si>
    <t>David, Valeriu;Nica, Ionut;Salceanu, Alexandru</t>
  </si>
  <si>
    <t>Romania</t>
  </si>
  <si>
    <t>Iasi</t>
  </si>
  <si>
    <t>Universitatea Tehnica Gh. Asachi din IasI</t>
  </si>
  <si>
    <t>David V.</t>
  </si>
  <si>
    <t>Survey of electromagnetic environment due to mobile communications</t>
  </si>
  <si>
    <t>10.30638/eemj.2009.049</t>
  </si>
  <si>
    <t>2-s2.0-65749087610</t>
  </si>
  <si>
    <t>['subsequent resolution', 'stored energy', 'second boom', 'orbit environment', 'nal geometries', 'kind ground', 'intermediate geometry', 'high level', 'high degree', 'healthy antenna', 'fully deployed', 'flight team', 'first boom', 'experience gained', 'esa deployed', 'direct control', 'dipole booms', 'chaotic manner', 'american institute']</t>
  </si>
  <si>
    <t>During the summer of 2005, ESA deployed a series of three lenticular jointed antenna booms that formed a first-of-its-kind ground-penetrating radar antenna onboard the Mars Express spacecraft. The booms were each released from their cradles with a high level of stored energy and allowed to deploy in a chaotic manner with no direct control over their speed or range of motion until their. nal geometries were achieved. Despite careful preparations, an unforeseen anomaly occurred during the release of the first boom that resulted in a partially deployed state. The flight team was able to determine the boom's intermediate geometry with a high degree of accuracy and to recommend a corrective spacecraft maneuver. This determination, the measured boom properties, and the on-orbit environment that led to the irregularity are discussed, along with the subsequent resolution of the situation and the ultimately successful deployment. Experience gained from the first boom was used to develop a new spacecraft maneuver that was designed to mitigate the chances of another anomaly occurring during the deployment of the second boom, which took place successfully several weeks later. These activities are summarized and the resulting flight data are presented for both dipole booms, which demonstrate a fully deployed and healthy antenna. copyright¬© 2008 by the authors. Published by the American Institute of Aeronautics and Astronautics, Inc.</t>
  </si>
  <si>
    <t>403-410</t>
  </si>
  <si>
    <t>Journal of Spacecraft and Rockets</t>
  </si>
  <si>
    <t>60009037-109613921;107061218</t>
  </si>
  <si>
    <t>35617904700;6506188278</t>
  </si>
  <si>
    <t>Adams, Douglas S.;Mobrem, Mehran</t>
  </si>
  <si>
    <t>Pasadena;Pasadena;</t>
  </si>
  <si>
    <t>Jet Propulsion Laboratory;Spacecraft Structures and Dynamics Group;Northrop Grumman Space Technology Astro Aerospace</t>
  </si>
  <si>
    <t>60009037;109613921;107061218</t>
  </si>
  <si>
    <t>Adams D.S.</t>
  </si>
  <si>
    <t>Lenticular jointed antenna deployment anomaly and resolution onboard the mars express spacecraft</t>
  </si>
  <si>
    <t>10.2514/1.36891</t>
  </si>
  <si>
    <t>2-s2.0-65949088839</t>
  </si>
  <si>
    <t>['¬© 2008', 'three lenticular', 'successful deployments', 'stored energy', 'short summary', 'postlaunch realization', 'possible entanglement', 'lessons learned', 'jointed booms', 'important parameters', 'hinge properties', 'high level', 'extensive analytical', 'experimental activities', 'discussion includes', 'american institute']</t>
  </si>
  <si>
    <t>Extensive analytical and experimental activities were carried out that culminated in successful deployments in May and June of 2005 of three lenticular, jointed booms that formed a first of its kind of ground penetrating radar antenna onboard the Mars Express spacecraft. These activities went well beyond the normal required tasks due to a postlaunch realization that the stowed booms retained a high level of stored energy. This high level of stored energy resulted in an uncontrolled boom deployment rather than a predictable boom deployment. Experimentally measured straight section properties and hinge properties were incorporated into specialized modeling techniques that were then used to simulate the boom lenticular joints. System level models were exercised to understand the boom deployment dynamics and spacecraft level implications including spacecraft attitude control and possible entanglement. Discussion includes a comparison of deployment simulation results to measured flight data taken during the three boom deployments. Important parameters that govern lenticular joint behavior are outlined and a short summary of lessons learned and recommendations is included to better understand future applications of this technology. ¬© 2008 by the authors. Published by the American Institute of Aeronautics and Astronautics, Inc.</t>
  </si>
  <si>
    <t>394-402</t>
  </si>
  <si>
    <t>107061218;60009037-109613921</t>
  </si>
  <si>
    <t>6506188278;35617904700</t>
  </si>
  <si>
    <t>Mobrem, Mehran;Adams, Douglas S.</t>
  </si>
  <si>
    <t>Mobrem M.</t>
  </si>
  <si>
    <t>Deployment analysis of lenticular jointed antennas onboard the mars express spacecraft</t>
  </si>
  <si>
    <t>10.2514/1.36890</t>
  </si>
  <si>
    <t>2-s2.0-65949089640</t>
  </si>
  <si>
    <t>['vehicle constrained', 'solution tree', 'solution time', 'significant improvement', 'resulting subproblems', 'point optimization', 'paper describes', 'obstacle clockwise', 'novel method', 'nonconvex problems', 'method tailors', 'method depends', 'key property', 'good strategy', 'global optimal', 'find guaranteed', 'existing mixed', 'direct application', 'core concept', 'branching strategy', 'branching strategies', 'bound optimization', 'avoidance problems', 'american institute']</t>
  </si>
  <si>
    <t>This paper describes a novel method for finding optimal trajectories for a vehicle constrained to avoid fixed obstacles. The key property of the method is that it provides globally optimal solutions while retaining the full nonlinear dynamics model. Applications for the method include guidance of unmanned aerial vehicles, air Traffic control, and robot path planning. The core concept is the direct application of branch-and-bound optimization to find guaranteed, globally optimal solutions to nonconvex problems. The method tailors the branch-and-bound approach specifically for avoidance problems by exploiting two new ideas: first, using a geometric branching strategy based on the decision between passing an obstacle clockwise or counterclockwise; and second, solving the resulting subproblems by constructing simple solutions on each chosen "side" and using them to initialize an interior-point optimization. The algorithm is refined by comparing nine geometric branching strategies. The solution time of the method depends on the choice of branching strategy, which determines how the solution tree is explored. A good strategy is one requiring fewer tree branches to be enumerated before the global optimal is found. The best of these branching strategies has been compared with an existing mixed-integer linear programming approach and demonstrated a significant improvement on mixed-integer linear programming solve times. Copyright ¬© 2008 by the American Institute of Aeronautics and Astronautics, Inc.</t>
  </si>
  <si>
    <t>384-394</t>
  </si>
  <si>
    <t>60020650-124803956;60020650-124803956</t>
  </si>
  <si>
    <t>23090010600;10639549500</t>
  </si>
  <si>
    <t>Eele, Alison;Richards, Arthur</t>
  </si>
  <si>
    <t>Bristol;Bristol</t>
  </si>
  <si>
    <t>University of Bristol;University Walk</t>
  </si>
  <si>
    <t>60020650;124803956</t>
  </si>
  <si>
    <t>Eele A.</t>
  </si>
  <si>
    <t>Path-planning with avoidance using nonlinear branch-and-bound optimization</t>
  </si>
  <si>
    <t>10.2514/1.40034</t>
  </si>
  <si>
    <t>2-s2.0-65949095044</t>
  </si>
  <si>
    <t>CCF-0635048</t>
  </si>
  <si>
    <t>['transmitting antennas', 'system composed', 'spatial extension', 'space cannot', 'scattering objects', 'receiving domain', 'radiating system', 'jointly characterize', 'information transmission', 'information content', 'frequency spectra', 'electromagnetic radiation']</t>
  </si>
  <si>
    <t>Capacity | Degrees of freedom | Electromagnetic wave propagation | MIMO communication | Multiple antenna channels</t>
  </si>
  <si>
    <t>The concept of information transmission in a multiple antenna channel with scattering objects is studied from first physical principles. The amount of information that can be transported by electromagnetic radiation is related to the space-wavenumber and the time-frequency spectra of the system composed by the transmitting antennas and the scattering objects, and to the spatial extension of the receiving domain. The spatial information content of the field is related to the number of relevant communication modes of the channel. It is shown that for narrow-band frequency transmission space and time can be decoupled, leading to a space-time information duality principle in the computation of the capacity of the radiating system. In contrast, in the case of wide-band frequency transmission, it is shown that time and space cannot be decoupled and they jointly characterize the wave's information content. ¬© 2006 IEEE.</t>
  </si>
  <si>
    <t>1962-1972</t>
  </si>
  <si>
    <t>60121655;60013301</t>
  </si>
  <si>
    <t>6701855203;57197222448</t>
  </si>
  <si>
    <t>Franceschetti, Massimo;Chakraborty, Kaushik</t>
  </si>
  <si>
    <t>San Diego;San Diego</t>
  </si>
  <si>
    <t>The Electrical and Computer Engineering Department;Qualcomm Incorporated</t>
  </si>
  <si>
    <t>Franceschetti M.</t>
  </si>
  <si>
    <t>Space-time duality in multiple antenna channels</t>
  </si>
  <si>
    <t>10.1109/TWC.2009.070938</t>
  </si>
  <si>
    <t>2-s2.0-65949113836</t>
  </si>
  <si>
    <t>['turn maneuver', 'timevarying mass', 'rotational position', 'inertia associated', 'fuel transfer', 'feedback controller', 'equations include', 'atilla dogan', 'american institute']</t>
  </si>
  <si>
    <t>A set of equations of motion is derived for an aircraft undergoing aerial refueling. The equations include the timevarying mass and inertia associated with fuel transfer as well as the vortex-induced wind effect from the tanker. They are derived in terms of the translational and rotational position and velocity of the receiver with respect to the tanker. The equations of motion are implemented in an integrated simulation environment with a feedback controller for receiver station keeping as well as a feedback controller to fly the tanker on a U-turn maneuver. Copyright ¬© 2008 by Atilla Dogan. Published by the American Institute of Aeronautics and Astronautics, Inc.</t>
  </si>
  <si>
    <t>585-597</t>
  </si>
  <si>
    <t>60003467;60003467;60019228</t>
  </si>
  <si>
    <t>26633316100;7101805521;35331622900</t>
  </si>
  <si>
    <t>Waishek, Jayme;Dogan, Atilla;Blake, William</t>
  </si>
  <si>
    <t>Dayton;Arlington</t>
  </si>
  <si>
    <t>Air Force Research Laboratory;The University of Texas at Arlington</t>
  </si>
  <si>
    <t>60019228;60003467</t>
  </si>
  <si>
    <t>Waishek J.</t>
  </si>
  <si>
    <t>Derivation of the dynamics equations of receiver aircraft in aerial refueling</t>
  </si>
  <si>
    <t>10.2514/1.35892</t>
  </si>
  <si>
    <t>2-s2.0-65949117048</t>
  </si>
  <si>
    <t>['wind speed', 'total energy', 'simulation results', 'search method', 'regulate states', 'proposed approach', 'optimal values', 'jack w', 'instantaneous gain', 'found using', 'energy extraction', 'energy change', 'atmospheric turbulence', 'american institute']</t>
  </si>
  <si>
    <t>This paper discusses energy extraction from atmospheric turbulence by small and micro uninhabited aerial vehicles. A nonlinear longitudinal dynamic model of a glider with elevators as the sole control input is used for the aircraft, and feedback control laws for energy extraction are discussed. An expression for energy change with respect to distance for fight in a spatially varying wind field is derived, and this is used with measurements of wind speed and gradient to compute the state that maximizes the instantaneous gain in total energy. A state feedback controller uses elevator input to regulate states to the optimal values. The state feedback control law is computed using linear quadratic regulator synthesis, and the state and input weight matrices that maximize energy gain are found using a search method. Simulation results of flights through sinusoidal gust fields and random thermal fields show the performance of the proposed approach. Copyright ¬© 2008 by Jack W. Langelaan. Published by the American Institute of Aeronautics and Astronautics, Inc.</t>
  </si>
  <si>
    <t>463-472</t>
  </si>
  <si>
    <t>Langelaan, Jack W.</t>
  </si>
  <si>
    <t>University Park</t>
  </si>
  <si>
    <t>Pennsylvania State University</t>
  </si>
  <si>
    <t>Langelaan J.W.</t>
  </si>
  <si>
    <t>Gust energy extraction for mini and micro uninhabited aerial vehicles</t>
  </si>
  <si>
    <t>10.2514/1.37735</t>
  </si>
  <si>
    <t>2-s2.0-65949117248</t>
  </si>
  <si>
    <t>AV0Z50510513</t>
  </si>
  <si>
    <t>['¬© 2009', 'xanthorhodopsin increases', 'untreated xanthorhodopsin', 'triplet state', 'treated xanthorhodopsin', 'treated protein', 'state properties', 'state generates', 'state dynamics', 'specific binding', 'salinixanthin excited', 's2 lifetime', 's1 lifetimes', 'retinal protein', 'ground state', 'carbonyl carotenoid', 'biophysical society', 'binding site', 'allows observation', '66 fs', '40 %.', '165 fs', '110 fs']</t>
  </si>
  <si>
    <t>Xanthorhodopsin of the extremely halophilic bacterium Salinibacter ruber represents a novel antenna system. It consists of a carbonyl carotenoid, salinixanthin, bound to a retinal protein that serves as a light-driven transmembrane proton pump similar to bacteriorhodopsin of archaea. Here we apply the femtosecond transient absorption technique to reveal the excited-state dynamics of salinixanthin both in solution and in xanthorhodopsin. The results not only disclose extremely fast energy transfer rates and pathways, they also reveal effects of the binding site on the excited-state properties of the carotenoid. We compared the excited-state dynamics of salinixanthin in xanthorhodopsin and in NaBH4-treated xanthorhodopsin. The NaBH 4 treatment prevents energy transfer without perturbing the carotenoid binding site, and allows observation of changes in salinixanthin excited-state dynamics related to specific binding. The S1 lifetimes of salinixanthin in untreated and NaBH4-treated xanthorhodopsin were identical (3 ps), confirming the absence of the S1-mediated energy transfer. The kinetics of salinixanthin S2 decay probed in the near-infrared region demonstrated a change of the S2 lifetime from 66 fs in untreated xanthorhodopsin to 110 fs in the NaBH4-treated protein. This corresponds to a salinixanthin-retinal energy transfer time of 165 fs and an efficiency of 40%. In addition, binding of salinixanthin to xanthorhodopsin increases the population of the S* state that decays in 6 ps predominantly to the ground state, but a small fraction (&lt;10%) of the S* state generates a triplet state. ¬© 2009 by the Biophysical Society.</t>
  </si>
  <si>
    <t>2268-2277</t>
  </si>
  <si>
    <t>60009424-60008018;60007278;60009424;60007278;60029170;60029170;60007278</t>
  </si>
  <si>
    <t>7004628948;7006365250;26634824400;6603504674;6701803804;7006706612;7102497987</t>
  </si>
  <si>
    <t>Pol√≠vka, Tom√°≈°;Balashov, Sergei P.;Ch√°bera, Pavel;Imasheva, Eleonora S.;Yartsev, Arkady;Sundstr√∂m, Villy;Lanyi, Janos K.</t>
  </si>
  <si>
    <t>Sweden;Czech Republic;Czech Republic;United States</t>
  </si>
  <si>
    <t>Lund;Ceske Budejovice;Ceske Budejovice;Irvine</t>
  </si>
  <si>
    <t>Lunds Universitet;Jihoƒçesk√° Univerzita v ƒåesk√Ωch Budƒõjovic√≠ch;Institute of Plant Molecular Biology, Biology Centre of the Academy of Sciences of the Czech Republic;University of California, Irvine</t>
  </si>
  <si>
    <t>60029170;60009424;60008018;60007278</t>
  </si>
  <si>
    <t>Pol√≠vka T.</t>
  </si>
  <si>
    <t>Femtosecond carotenoid to retinal energy transfer in xanthorhodopsin</t>
  </si>
  <si>
    <t>S0006349509003804</t>
  </si>
  <si>
    <t>10.1016/j.bpj.2009.01.004</t>
  </si>
  <si>
    <t>2-s2.0-66149084418</t>
  </si>
  <si>
    <t>['¬© 2009', 'systems show', 'strong capacity', 'stress conditions', 'real time', 'quenching site', 'protein complex', 'main light', 'lying singlet', 'isia pigment', 'isia gene', 'harvesting complex', 'harvesting antennas', 'ground state', 'green plants', 'excited state', 'eventually reaches', 'energy dissipators', 'energy dissipation', 'dissipate energy', 'cyanobacteria express', 'carotenoids act', 'biophysical society', 'artificial light']</t>
  </si>
  <si>
    <t>When grown under a variety of stress conditions, cyanobacteria express the isiA gene, which encodes the IsiA pigment-protein complex. Overexpression of the isiA gene under iron-depletion stress conditions leads to the formation of large IsiA aggregates, which display remarkably short fluorescence lifetimes and thus a strong capacity to dissipate energy. In this work we investigate the underlying molecular mechanism responsible for chlorophyll fluorescence quenching. Femtosecond transient absorption spectroscopy allowed us to follow the process of energy dissipation in real time. The light energy harvested by chlorophyll pigments migrated within the system and eventually reaches a quenching site where the energy is transferred to a carotenoid-excited state, which dissipates it by decaying to the ground state. We compare these findings with those obtained for the main light-harvesting complex in green plants (light-harvesting complex II) and artificial light-harvesting antennas, and conclude that all of these systems show the same mechanism of energy dissipation, i.e., one or more carotenoids act as energy dissipators by accepting energy via low-lying singlet-excited S1 states and dissipating it as heat. ¬© 2009 by the Biophysical society.</t>
  </si>
  <si>
    <t>2261-2267</t>
  </si>
  <si>
    <t>60008734;60008734;60008734;60008734;60008734;60008734</t>
  </si>
  <si>
    <t>12807509300;7006261095;6508121646;6701664153;35599806700;7202457418</t>
  </si>
  <si>
    <t>Berera, Rudi;Van Stokkum, Ivo H.M.;D'Haene, Sandrine;Kennis, John T.M.;Van Grondelle, Rienk;Dekker, Jan P.</t>
  </si>
  <si>
    <t>Amsterdam</t>
  </si>
  <si>
    <t>Vrije Universiteit Amsterdam</t>
  </si>
  <si>
    <t>Berera R.</t>
  </si>
  <si>
    <t>A mechanism of energy dissipation in cyanobacteria</t>
  </si>
  <si>
    <t>S0006349509003294</t>
  </si>
  <si>
    <t>10.1016/j.bpj.2008.12.3905</t>
  </si>
  <si>
    <t>2-s2.0-66149088829</t>
  </si>
  <si>
    <t>National Institute of Biomedical Imaging and Bioengineering</t>
  </si>
  <si>
    <t>R01EB007829</t>
  </si>
  <si>
    <t>NIBIB</t>
  </si>
  <si>
    <t>['ultimately dominating', 'tuning capacitors', 'tape coils', 'spatial resolution', 'solder joints', 'sample noise', 'round wire', 'optimized loop', 'noise ratios', 'nfcoil values', 'experimental qs', 'eddy currents', 'designing snr', 'circular loops', 'array detectors', '9 db', '8 db', '400 mhz', '3 db', '3 cm', '2 db', '1 db']</t>
  </si>
  <si>
    <t>Loop coils | MR surface coils | Noise figure | Phased arrays | SNR</t>
  </si>
  <si>
    <t>Circular loops are the most common MR detectors. Loop arrays offer improved signal-to-noise ratios (SNRs) and spatial resolution, and enable parallel imaging. As loop size decreases, loop noise increases relative to sample noise, ultimately dominating the SNR. Here, relative noise contributions from the sample and the coil are quantified by a coil noise figure (NF), NF coil, which adds to the conventional system NF. NFcoil is determined from the ratio of unloaded-to-loaded coil quality factors Q. Losses from conductors, capacitors, solder joints, eddy currents in overlapped array coils, and the sample are measured and/or computed from 40 to 400 MHz using analytical and full-wave numerical electromagnetic analysis. The Qs are measured for round wire and tape loops tuned from 50 to 400 MHz. NFcoil is determined as a function of the radius, frequency, and number of tuning capacitors. The computed and experimental Qs and NFcoils agree within ‚àº10%. The NFcoil values for 3 cm-diameter wire coils are 3 dB, 1.9 dB, 0.8 dB, 0.2 dB, and 0.1 dB, at 1T, 1.5T, 3T, 7T, and 9.4T, respectively. Wire and tape perform similarly, but tape coils in arrays have substantial eddy current losses. The ability to characterize and reliably predict component- and geometry-associated coil losses is key to designing SNR-optimized loop and phased-array detectors. ¬© 2009 Wiley-Liss, Inc.</t>
  </si>
  <si>
    <t>1201-1209</t>
  </si>
  <si>
    <t>Magnetic Resonance in Medicine</t>
  </si>
  <si>
    <t>60005248;60005248;60005248</t>
  </si>
  <si>
    <t>7408039959;7005882614;24758040100</t>
  </si>
  <si>
    <t>Kumar, Ananda;Edelstein, William A.;Bottomley, Paul A.</t>
  </si>
  <si>
    <t>Kumar A.</t>
  </si>
  <si>
    <t>Noise figure limits for circular loop MR coils</t>
  </si>
  <si>
    <t>10.1002/mrm.21948</t>
  </si>
  <si>
    <t>2-s2.0-66149138882</t>
  </si>
  <si>
    <t>['tagged tools', 'stolen tools', 'prototype costs', 'laboratory tested', 'include materials', 'discussed along', 'cost associated', 'automatically check']</t>
  </si>
  <si>
    <t>Identification | RFID | Security | Theft loss prevention | Tools</t>
  </si>
  <si>
    <t>Construction companies need to find a balance between the cost of lost or stolen tools and equipment and the cost associated with tracking them. The objective of this research was to develop a tool and/or equipment management system using a construction gangbox modified with a radio frequency identification reader, antennas, and custom communication hardware and software. The system allows users to automatically check in or out tagged tools and/or equipment. It was laboratory tested for functionality using 50 tools over varying read times and found to be both accurate and reliable. The prototype costs are discussed along with potential cost reductions and improvements. The system can be extended to include materials and has the potential for use in industries other than construction.</t>
  </si>
  <si>
    <t>International Journal of Construction Education and Research</t>
  </si>
  <si>
    <t>60026306;60026306;107085948;106130159</t>
  </si>
  <si>
    <t>15729325100;7102855435;36709961600;36709290600</t>
  </si>
  <si>
    <t>Goedert, James D.;Foster, E. T.;Jewell, Jason;Bartek, John</t>
  </si>
  <si>
    <t>Lincoln;Omaha;Omaha</t>
  </si>
  <si>
    <t>University of Nebraska‚ÄìLincoln;Computer Engineer;Electronics Engineer</t>
  </si>
  <si>
    <t>60026306;107085948;106130159</t>
  </si>
  <si>
    <t>Goedert J.</t>
  </si>
  <si>
    <t>Automated tool tracking on the construction site</t>
  </si>
  <si>
    <t>10.1080/15578770902717535</t>
  </si>
  <si>
    <t>2-s2.0-66249145020</t>
  </si>
  <si>
    <t>R01 CA112192-02</t>
  </si>
  <si>
    <t>['ultrasound sector', 'tissue motion', 'strain imaging', 'since sector', 'routinely used', 'provide accurate', 'multilevel two', 'liver tissue', 'larger separations', 'hybrid method', 'estimation performance', 'dimensional cross', 'current two', 'correlation analysis', 'correlation algorithms', 'clinical imaging', 'cardiac short', 'cardiac applications', 'beam lines', 'authors propose', 'although sector', '45 ¬∞', '2d cross']</t>
  </si>
  <si>
    <t>Contrast-to-noise ratio | Cross-correlation | Elasticity | Elasticity imaging | Elastography | Phased array | Resolution | Sector | Signal-to-noise ratio | Strain</t>
  </si>
  <si>
    <t>Two-dimensional (2D) cross-correlation algorithms are necessary to estimate local displacement vector information for strain imaging. However, most of the current two-dimensional cross-correlation algorithms were developed for linear array transducers. Although sector and phased array transducers are routinely used for clinical imaging of abdominal and cardiac applications, strain imaging for these applications has been performed using one-dimensional (1D) cross-correlation analysis. However, one-dimensional cross-correlation algorithms are unable to provide accurate and precise strain estimation along all the angular insonification directions which can range from -45¬∞ to 45¬∞ with sector and phased array transducers. In addition, since sector and phased array based images have larger separations between beam lines as the pulse propagates deeper into tissue, signal decorrelation artifacts with deformation or tissue motion are more pronounced. In this article, the authors propose a multilevel two-dimensional hybrid algorithm for ultrasound sector and phased array data that demonstrate improved tracking and estimation performance when compared to the traditional 1D cross-correlation or 2D cross-correlation based methods. Experimental results demonstrate that the signal-to-noise and contrast-to-noise ratio estimates improve significantly for smaller window lengths for the hybrid method when compared to the currently used one-dimensional or two-dimensional cross-correlation algorithms. Strain imaging results on ex vivo thermal lesions created in liver tissue and in vivo on cardiac short-axis views demonstrate the improved image quality obtained with this method. ¬© 2009 American Association of Physicists in Medicine.</t>
  </si>
  <si>
    <t>2098-2106</t>
  </si>
  <si>
    <t>60032179;60032179</t>
  </si>
  <si>
    <t>57192534889;7006354043</t>
  </si>
  <si>
    <t>Chen, Hao;Varghese, Tomy</t>
  </si>
  <si>
    <t>Madison</t>
  </si>
  <si>
    <t>University of Wisconsin-Madison</t>
  </si>
  <si>
    <t>Multilevel hybrid 2D strain imaging algorithm for ultrasound sector/phased arrays</t>
  </si>
  <si>
    <t>10.1118/1.3121426</t>
  </si>
  <si>
    <t>2-s2.0-66449097077</t>
  </si>
  <si>
    <t>['‚ äô', '¬© 2009', 'virial radius', 'virial masses', 'unique probe', 'tsz distortion', 'thermal sunyaev', 'sized halos', 'shedding insight', 'sensitivity limits', 'ray observations', 'polytropic equation', 'outer regions', 'observed shortfall', 'nongravitational feedback', 'nearby group', 'local universe', 'local census', 'intragroup medium', 'hydrostatic equilibrium', 'hot gas', 'halo mass', 'group halos', 'extragalactic foregrounds', 'dark matter', 'cmb experiments', 'anticipated sensitivities', 'add entropy']</t>
  </si>
  <si>
    <t>Cosmic microwave background | Galaxies: clusters: general</t>
  </si>
  <si>
    <t>Motivated by the observed shortfall of baryons in the local universe, we investigate the ability of high-resolution cosmic microwave background (CMB) experiments to detect hot gas in the outer regions of nearby group halos. We construct hot gas models with the gas in hydrostatic equilibrium with the dark matter and described by a polytropic equation of state. We also consider models that add entropy to the gas in line with constraints from X-ray observations. We calculate the thermal Sunyaev-Zel'dovich (tSZ) signal in these halos and compare it to the anticipated sensitivities of forthcoming tSZ survey experiments such as Antenna Cosmology Telescope, PLANCK, and South Pole Telescope. Using a multifrequency Wiener filter we derive tSZ detectability limits as a function of halo mass and redshift in the presence of galactic and extragalactic foregrounds and the CMB. We find that group-sized halos with virial masses below 1014 M‚äô can be detected at z ‚â≤ 0.05 with the threshold mass dropping to (3-4) √ó 1013 M‚äô at z ‚â≤ 0.01. The tSZ distortion of nearby group-sized halos can thus be mapped out to the virial radius by these CMB experiments, beyond the sensitivity limits of X-ray observations. These measurements will provide a unique probe of hot gas in the outer regions of group halos, shedding insight into the local census of baryons and the injection of entropy into the intragroup medium from nongravitational feedback. ¬© 2009. The American Astronomical Society.</t>
  </si>
  <si>
    <t>1392-1409</t>
  </si>
  <si>
    <t>60010499;60010499;60000356;60020680</t>
  </si>
  <si>
    <t>6701449636;36170165800;6506161675;6506175565</t>
  </si>
  <si>
    <t>Moodley, K.;Warne, R.;Goheer, N.;Trac, H.</t>
  </si>
  <si>
    <t>United States;South Africa;South Africa</t>
  </si>
  <si>
    <t>Cambridge;Durban;Cape Town</t>
  </si>
  <si>
    <t>Harvard-Smithsonian Center for Astrophysics;University of KwaZulu-Natal;University of Cape Town</t>
  </si>
  <si>
    <t>60020680;60010499;60000356</t>
  </si>
  <si>
    <t>Moodley K.</t>
  </si>
  <si>
    <t>Detection of hot gas in galaxy groups via the thermal sunyaev-zel'dovich effect</t>
  </si>
  <si>
    <t>10.1088/0004-637X/697/2/1392</t>
  </si>
  <si>
    <t>2-s2.0-66649093585</t>
  </si>
  <si>
    <t>['‚ äô', '¬© 2009', 'spin parameter', 'sky lisa', 'significantly higher', 'rights reserved', 'noise ratio', 'lisa ).', 'greater response', 'estimated using', 'directional dependence', 'detector parameters', 'also study']</t>
  </si>
  <si>
    <t>Black hole physics | Gravitational waves</t>
  </si>
  <si>
    <t>The signal-to-noise ratio (S/N) for black hole quasinormal mode sources of low-frequency gravitational waves is estimated using a Monte Carlo approach that replaces the all-sky average approximation. We consider an 11-dimensional parameter space that includes both source and detector parameters. We find that in the black hole mass range M 4-7 √ó 106 M ‚äô the S/N is significantly higher than the S/N for the all-sky average case, as a result of the variation of the spin parameter of the sources. This increased S/N may translate to a higher event rate for the Laser Interferometer Space Antenna (LISA). We also study the directional dependence of the S/N, show at which directions in the sky LISA will have greater response, and identify the LISA blind spots. ¬© 2009. The American Astronomical Society. All rights reserved.</t>
  </si>
  <si>
    <t>562-566</t>
  </si>
  <si>
    <t>60020583;60020583-60119199</t>
  </si>
  <si>
    <t>26642526600;7003367729</t>
  </si>
  <si>
    <t>Jadhav, Manish M.;Burko, Lior M.</t>
  </si>
  <si>
    <t>Huntsville;Huntsville</t>
  </si>
  <si>
    <t>Center for Space Plasma and Aeronomic Research;The University of Alabama in Huntsville</t>
  </si>
  <si>
    <t>60119199;60020583</t>
  </si>
  <si>
    <t>Jadhav M.</t>
  </si>
  <si>
    <t>Black hole quasinormal mode spectroscopy with LISA</t>
  </si>
  <si>
    <t>10.1088/0004-637X/698/1/562</t>
  </si>
  <si>
    <t>2-s2.0-66649094497</t>
  </si>
  <si>
    <t>['¬© 2009', 'white dwarf', 'various phases', 'temperature mass', 'systems may', 'sensitivity limit', 'roche geometries', 'rights reserved', 'radius contracts', 'r relations', 'proposed space', 'permits us', 'nswd binary', 'lisa may', 'lisa ).', 'lie inside', 'larger fraction', 'inspiral evolution', 'high frequencies', 'fully degenerate', 'frequency sources', 'frequency domain', 'electromagnetic observations', 'earlier investigation', 'dwd systems', 'distance independent', 'depending upon', 'degenerate zero', 'cooling phase', 'contact boundaries', 'constraints imposed', 'binary systems', 'binary components', 'based gravitational', 'also discuss', '0 model', '0 boundaries']</t>
  </si>
  <si>
    <t>Accretion, accretion disks | Binaries: close | Gravitational waves | Stars: neutron | White dwarfs</t>
  </si>
  <si>
    <t>In an earlier investigation, we proposed population boundaries for both inspiralling and mass-transferring double white dwarf (DWD) systems in the distance independent "absolute" amplitude-frequency domain of the proposed space-based gravitational-wave (GW) detector, Laser Interferometer Space Antenna (LISA). The degenerate zero-temperature mass-radius (M - R) relationship of individual white dwarf stars that we assumed, in combination with the constraints imposed by Roche geometries, permits us to identify five key population boundaries for DWD systems in various phases of evolution. Here, we use the nonzero entropy donor M - R relations of Deloye &amp; Bildsten to modify these boundaries for both DWD and **neutron star-white dwarf (NSWD) binary systems. We find that the mass-transferring systems occupy a larger fraction of space in "absolute" amplitude-frequency domain compared to the simpler T = 0 donor model. We also discuss how these boundaries are modified with the new evolutionary phases found by Deloye et al.. In the initial contact phase, we find that the contact boundaries, which are the result of end of inspiral evolution, would have some width, as opposed to an abrupt cutoff described in our earlier T = 0 model. This will cause an overlap between a DWDs and NSWDs evolutionary trajectories, making them indistinguishable with only LISA observations within this region. In the cooling phase of the donor, which follows after the adiabatic donor evolution, the radius contracts, mass-transfer rate drops and slows down the orbital period evolution. Depending upon the entropy of the donor, these systems may then lie inside the fully degenerate T = 0 boundaries, but LISA may be unable to detect these systems as they might be below the sensitivity limit or within the unresolved DWD background noise. We assess the limits and applicability of our theoretical population boundaries with respect to observations and find that a measurement of by LISA at high frequencies (log [f] ‚â• 2) would likely distinguish between DWD/NSWD binary. For low-frequency sources, GW observations alone would unlikely tell us about the binary components, without the help of electromagnetic observations. ¬© 2009. The American Astronomical Society. All rights reserved.</t>
  </si>
  <si>
    <t>2089-2095</t>
  </si>
  <si>
    <t>Kopparapu, Ravi Kumar</t>
  </si>
  <si>
    <t>Kopparapu R.</t>
  </si>
  <si>
    <t>Population boundaries for compact white dwarf binaries in lisa's amplitude-frequency domain</t>
  </si>
  <si>
    <t>10.1088/0004-637X/697/2/2089</t>
  </si>
  <si>
    <t>2-s2.0-66649131723</t>
  </si>
  <si>
    <t>['squared errors', 'rmse images', 'noise ratio', 'kernel size', 'form reserved', 'dimensional least', 'copyright 2009', 'avoid loss']</t>
  </si>
  <si>
    <t>2D strain estimation | Axial strain | Elastography | Lateral strain | Least-squares strain estimator | Phased array | Ultrasound</t>
  </si>
  <si>
    <t>In this study, the performances of one-dimensional and two-dimensional least-squares strain estimators (LSQSE) are compared. Furthermore, the effects of kernel size are examined using simulated raw frequency data of a widely-adapted hard lesion/soft tissue model. The performances of both methods are assessed in terms of root-mean-squared errors (RMSE), elastographic signal-to-noise ratio (SNRe) and contrast-to-noise ratio (CNR e). RMSE analysis revealed that the 2D LSQSE yields better results for phased array data, especially for larger insonification angles. Using a 2D LSQSE enabled the processing of unfiltered displacement data, in particular for the lateral/horizontal strain components. The SNRe and CNR e analysis showed an improvement in precision and almost no loss in contrast using 2D LSQSE. However, the RMSE images for different kernel sizes revealed that the optimal 2D kernel size depends on the region-of-interest and showed that the LSQ kernel size should be limited to avoid loss in resolution. Copyright 2009 by Dynamedia, Inc. All rights of reproduction in any form reserved.</t>
  </si>
  <si>
    <t>81-100</t>
  </si>
  <si>
    <t>Ultrasonic Imaging</t>
  </si>
  <si>
    <t>60002573;60002573;60002573;60002573;60002573</t>
  </si>
  <si>
    <t>14022891800;24479448000;14023334500;7102141489;7006714964</t>
  </si>
  <si>
    <t>Lopata, Richard G.P.;Hansen, Hendrik H.G.;Nillesen, Maartje M.;Thijssen, Johan M.;De Korte, Chris L.</t>
  </si>
  <si>
    <t>Nijmegen</t>
  </si>
  <si>
    <t>Radboud University Nijmegen Medical Centre</t>
  </si>
  <si>
    <t>Lopata R.G.P.</t>
  </si>
  <si>
    <t>Comparison of one-dimensional and two-dimensional least-squares strain estimators for phased array displacement data</t>
  </si>
  <si>
    <t>10.1177/016173460903100101</t>
  </si>
  <si>
    <t>2-s2.0-66749089876</t>
  </si>
  <si>
    <t>['valid genus', 'suturalis weise', 'sacra linnaeus', 'possibility occur', 'pilula lopatin', 'orientalis motschulsky', 'oliver ).', 'nigriventris daccordi', 'new synonym', 'new species', 'new combination', 'nema jacobson', 'entomoscelis erythroc', 'diagnostic characters', 'deserticola lopatin', 'chrysomelopsila strand', 'chrysomelopsila immaculata', 'chrysomelopsila ecoffeti', 'chrysomela linnaeus', 'biological notes']</t>
  </si>
  <si>
    <t>Chrysomelopsila | Chrysomelopsis | New combination | New species | New synonym | Systematics | Taxonomy</t>
  </si>
  <si>
    <t>The following five species of Entomoscelis Chevrolat occur in China, two of which are new to science: Entomoscelis pulla Daccordi and Ge, n. sp., E. nigriventris Daccordi and Yang, n. sp., E. adonidis (Pallas), E. orientalis Motschulsky, and E. deserticola Lopatin. The habitus of the new species, the antenna, pronotum, aedeagus, and spermatheca of all species, and the tibiae and tarsi of E. deserticola and E. nigriventris are illustrated. A. key to adults, diagnostic characters, descriptions, distribution, and biological notes are presented. Entomoscelis erythroc- nema Jacobson, E. pilula Lopatin, E. sacra Linnaeus, and E. suturalis Weise are included in the key because they possibility occur in China. Chrysomelopsila Strand is considered a valid genus, Chrysomelopsila immaculata (Oliver) new combination is transferred from Chrysomela Linnaeus, and Chrysomelopsila ecoffeti (Achard) is a new synonym of Chrysomelopsila immaculata (Oliver).</t>
  </si>
  <si>
    <t>410-425</t>
  </si>
  <si>
    <t>60029608;100543357;60029608;60029608</t>
  </si>
  <si>
    <t>7201714390;24382759500;7410341887;25959400800</t>
  </si>
  <si>
    <t>Ge, Si Qin;Daccordi, Mauro;Wang, Shu Yong;Yang, Xing Ke</t>
  </si>
  <si>
    <t>China;Italy</t>
  </si>
  <si>
    <t>Haidian;Verona</t>
  </si>
  <si>
    <t>Institute of Zoology Chinese Academy of Sciences;Museo Civico di Storia Naturale di Verona</t>
  </si>
  <si>
    <t>60029608;100543357</t>
  </si>
  <si>
    <t>Ge S.</t>
  </si>
  <si>
    <t>Study of the genus entomoscelis chevrolat (Coleoptera: Chrysomelidae: Chrysomelinae) from China</t>
  </si>
  <si>
    <t>10.4289/0013-8797-111.2.410</t>
  </si>
  <si>
    <t>2-s2.0-66749093520</t>
  </si>
  <si>
    <t>['video equipment', 'typical swimming', 'swimming behavior', 'subeucalanus crassus', 'pulled posteriorly', 'previous observations', 'present observation', 'mandibular palp', 'latter represents', 'jerky swimming', 'horizontal spreading', 'dimensional motions', 'different species', 'crassus behaviors', 'cephalic appendages', 'appendages rotated', '90 ¬∞.', '80 hz', '70 hz', '45 ¬∞.', '2nd antennae']</t>
  </si>
  <si>
    <t>Cephalic appendages | Eucalanidae | Hovering | Sinking | Swimming</t>
  </si>
  <si>
    <t>The swimming behavior of Subeucalanus crassus was observed by video equipment, with focus on 3-dimensional motions of the cephalic appendages. High-speed recordings showed that only the rotation of the 2nd antennae (A2) and the mandibular palp (MP) contributed to propulsion for typical swimming, jerky swimming, and hovering. During typical swimming, both appendages rotated at a frequency ranging 70-80 Hz with the maximum rotation angle of 90¬∞. During hovering, the frequency of appendages ranged 60-70 Hz with the maximum rotation angle of 45¬∞. Sinking was accomplished by horizontal spreading of the motionless 1st antennae, A2 and the MP, while being pulled posteriorly by gravity. Previous observations of S. crassus behaviors from Australian and off Georgia waters could not be confirmed by the present observation on S. crassus from Sagami Bay suggesting that the latter represents a different species or a behaviorally differentiated population.</t>
  </si>
  <si>
    <t>85-96</t>
  </si>
  <si>
    <t>Mer</t>
  </si>
  <si>
    <t>60018357;60018357;60018357</t>
  </si>
  <si>
    <t>26644547200;7102623015;57202005049</t>
  </si>
  <si>
    <t>Wlttke, Erin;Ishimaru, Takashi;Tanaka, Yuji</t>
  </si>
  <si>
    <t>Minato-ku</t>
  </si>
  <si>
    <t>National University Corporation Tokyo University of Marine Science and Technology</t>
  </si>
  <si>
    <t>Wlttke E.</t>
  </si>
  <si>
    <t>Cephalic Appendage Motion during Swimming of a Calanoid Copepod, Subeucalanus crassus (Giesbrecht, 1888)</t>
  </si>
  <si>
    <t>2-s2.0-66749184091</t>
  </si>
  <si>
    <t>49307TU</t>
  </si>
  <si>
    <t>['¬© 2009', 'two means', 'time penalty', 'time delay', 'three conditions', 'study investigates', 'stiffness feedback', 'stiffness condition', 'scored better', 'rated equally', 'lowest number', 'lower force', 'increased stiffness', 'highest number', 'higher workload', 'haptic feedback', 'force feedback', 'earlier experiments', 'earlier experiment', 'critical situations', 'could contribute', 'control inceptor', 'baseline condition', 'american institute', 'additional stiffness', 'additional force']</t>
  </si>
  <si>
    <t>This study investigates the use of haptic feedback to support the teleoperation of an uninhabited aerial vehicle with time delay. Two means of supplying the haptic feedback are investigated: first, an additional force on the control inceptor, and second, an additional force combined with an increased stiffness of the control inceptor. The advantage of combining the force feedback with stiffness feedback, over force feedback alone, is that the additional stiffness of the control inceptor increases the authority of the haptic feedback system in critical situations. The goal of this study is to increase the safety of teleoperation while reducing operator workload. A theoretical analysis shows that force-stiffness feedback improves the stability in the human control loop while allowing for lower force-feedback gain settings as compared with force feedback alone, which indicates that this could contribute to reducing operator workload. In an experiment, the two haptic feedback conditions were compared with a baseline condition without haptic feedback. The fidelity of the experiment was improved over an earlier experiment by introducing a time penalty for collisions. The number of collisions was different for all three conditions, with the lowest number for the force-stiffness condition and the highest number for the baseline condition. Both haptic feedback conditions were rated equally on subjective workload metrics and scored better than the baseline. This finding is in contrast with results from earlier experiments, which indicated a higher workload with haptic feedback, and shows the importance of creating realistic test conditions when using subjective workload ratings. ¬© 2009 by the American Institute of Aeronautics and Astronautics, Inc.</t>
  </si>
  <si>
    <t>821-835</t>
  </si>
  <si>
    <t>May-June 2009</t>
  </si>
  <si>
    <t>60006288-112274016;60006288-112274016;60006288-112274016;60006288-112274016;60006288-60118247</t>
  </si>
  <si>
    <t>17346340800;57196395283;26647930300;55801776800;26647858300</t>
  </si>
  <si>
    <t>Lam, T. M.;Mulder, M.;VanPaassen, M. M.;Mulder, J. A.;VanDerHelm, F. C.T.</t>
  </si>
  <si>
    <t>Netherlands;Netherlands;Netherlands</t>
  </si>
  <si>
    <t>Delft;Delft;</t>
  </si>
  <si>
    <t>TU Delft - Faculteit Werktuigbouwkunde, Maritieme Techniek en Materiaalwetenschappen;Delft University of Technology;Faculty of Aerospace Engineering</t>
  </si>
  <si>
    <t>60118247;60006288;112274016</t>
  </si>
  <si>
    <t>Lam T.M.</t>
  </si>
  <si>
    <t>Force-stiffness feedback in uninhabited aerial vehicle teleoperation with time delay</t>
  </si>
  <si>
    <t>10.2514/1.40191</t>
  </si>
  <si>
    <t>2-s2.0-67149090729</t>
  </si>
  <si>
    <t>['translation coefficients', 'technology 2009', 'spherical modes', 'significant influence', 'scattering features', 'numerical results', 'may exert', 'ideal dipoles', 'electromagnetic propagation']</t>
  </si>
  <si>
    <t>A model to rigorously characterise line-of-sight MIMO systems is introduced. It is based on the generalised scattering matrix of each antenna, considered as isolated, and the rotation and translation coefficients of spherical modes. The resulting channel matrix rigorously includes the exact spherical vector nature of electromagnetic propagation (which may exert a significant influence over short-range links), mutual coupling effects and real antenna reflection, transmission, reception and scattering features. Numerical results are presented for MIMO systems made up of ideal dipoles. ¬© The Institution of Engineering and Technology 2009.</t>
  </si>
  <si>
    <t>598-599</t>
  </si>
  <si>
    <t>60028442;60029428;60028442;60029428</t>
  </si>
  <si>
    <t>24502715400;14032249900;25122490900;7003694193</t>
  </si>
  <si>
    <t>C√≥rcoles, J.;Pontes, J.;Gonz√°lez, M. A.;Zwick, T.</t>
  </si>
  <si>
    <t>Germany;Spain</t>
  </si>
  <si>
    <t>Karlsruhe;Madrid</t>
  </si>
  <si>
    <t>Karlsruhe Institute of Technology, Campus South;Universidad Polit√©cnica de Madrid</t>
  </si>
  <si>
    <t>60029428;60028442</t>
  </si>
  <si>
    <t>Modelling line-of-sight coupled MIMO systems with generalised scattering matrices and spherical wave translations</t>
  </si>
  <si>
    <t>10.1049/el.2009.0545</t>
  </si>
  <si>
    <t>2-s2.0-67149128189</t>
  </si>
  <si>
    <t>['support objects', 'scale transformations', 'rights reserved', 'proposed method', 'positioning result', 'point target', 'perspective projection', 'paper provides', 'method benefits', 'geometrical relationships', 'database data', 'aerial image']</t>
  </si>
  <si>
    <t>Cross-ratio | LMedS | Point target | Projective invariant</t>
  </si>
  <si>
    <t>This paper provides a novel method utilizing the recognized and verified support objects and the geometrical relationships to position a point target in an aerial image. The method benefits from requiring a small model database, representing objects simply, and shortening the time of both searching and matching the database data. Features of the support objects under translation, rotation and scale transformations as well as perspective projection are invariants. Moreover, a weighted LMedS algorithm is used to reduce noise influence and improve the accuracy of the positioning result. The experimental results demonstrate that the proposed method is effective and robust to position a point target in an aerial image. ¬© 2009 Elsevier Inc. All rights reserved.</t>
  </si>
  <si>
    <t>874-889</t>
  </si>
  <si>
    <t>60072419;60029140</t>
  </si>
  <si>
    <t>7003820105;35943553400</t>
  </si>
  <si>
    <t>Tien, Shen Chi;Chia, Tsorng Lin</t>
  </si>
  <si>
    <t>Longtan;Taipei</t>
  </si>
  <si>
    <t>Chung-shan Institute of Science and Technology Taiwan;Ming Chuan University</t>
  </si>
  <si>
    <t>Tien S.</t>
  </si>
  <si>
    <t>Positioning a point target in an aerial image</t>
  </si>
  <si>
    <t>S1051200409000098</t>
  </si>
  <si>
    <t>10.1016/j.dsp.2009.03.002</t>
  </si>
  <si>
    <t>2-s2.0-67349113499</t>
  </si>
  <si>
    <t>['uniformly distributed', 'state needed', 'sparse networks', 'shortest path', 'routing protocols', 'route discovery', 'price paid', 'persistent name', 'paths intersect', 'orrp source', 'optical transceivers', 'node networks', 'node localization', 'limited scalability', 'flooding either', 'flood packets', 'dynamism complexity', 'directional antennas', 'connectivity happens', 'average penalty']</t>
  </si>
  <si>
    <t>Directional antennas | Free-space-optics | Wireless mesh | Wireless routing protocol</t>
  </si>
  <si>
    <t>Routing in multi-hop wireless networks involves the indirection from a persistent name (or ID) to a locator. Concepts such as coordinate space embedding help reduce the number and dynamism complexity of bindings and state needed for this indirection. Routing protocols which do not use such concepts often tend to flood packets during route discovery or dissemination, and hence have limited scalability. In this paper, we introduce Orthogonal Rendezvous Routing Protocol (ORRP) for meshed wireless networks. ORRP is a lightweight-but-scalable routing protocol utilizing directional communications (such as directional antennas or free-space-optical transceivers) to relax information requirements such as coordinate space embedding and node localization. The ORRP source and ORRP destination send route discovery and route dissemination packets respectively in locally-chosen orthogonal directions. Connectivity happens when these paths intersect (i.e., rendezvous). We show that ORRP achieves connectivity with high probability even in sparse networks with voids. ORRP scales well without imposing DHT-like graph structures (eg: trees, rings, torus etc). The total state information required is O (N3/2) for N-node networks, and the state is uniformly distributed. ORRP does not resort to flooding either in route discovery or dissemination. The price paid by ORRP is suboptimality in terms of path stretch compared to the shortest path; however we characterize the average penalty and find that it is not severe. ¬© 2008 IEEE.</t>
  </si>
  <si>
    <t>542-555</t>
  </si>
  <si>
    <t>IEEE/ACM Transactions on Networking</t>
  </si>
  <si>
    <t>60025534-60024592;60025534-60001769;60025534-60107856</t>
  </si>
  <si>
    <t>13410969100;7006176084;35555804000</t>
  </si>
  <si>
    <t>Cheng, Bow Nan;Yuksel, Murat;Kalyanaraman, Shivkumar</t>
  </si>
  <si>
    <t>India;United States;United States;United States</t>
  </si>
  <si>
    <t>Bengaluru;Troy;Lexington;Reno</t>
  </si>
  <si>
    <t>IBM India Pvt Ltd;Rensselaer Polytechnic Institute;Lincoln Laboratory;University of Nevada, Reno</t>
  </si>
  <si>
    <t>60107856;60025534;60024592;60001769</t>
  </si>
  <si>
    <t>Cheng B.N.</t>
  </si>
  <si>
    <t>Orthogonal rendezvous routing protocol for wireless mesh networks</t>
  </si>
  <si>
    <t>10.1109/TNET.2008.926511</t>
  </si>
  <si>
    <t>2-s2.0-67349115360</t>
  </si>
  <si>
    <t>Deutsche Forschungsgemeinschaft</t>
  </si>
  <si>
    <t>STE 531/13-1</t>
  </si>
  <si>
    <t>DFG</t>
  </si>
  <si>
    <t>['zt 8', 'zt 22', 'trichoid sensilla', 'slightly affected', 'less able', 'late scotophase', 'epinastine decreased', 'epinastine blocked', 'adapting pheromone']</t>
  </si>
  <si>
    <t>Insect olfaction | Octopamine | Pheromone transduction | Time-dependent differences | Tyramine</t>
  </si>
  <si>
    <t>In moths octopamine improved pheromone-dependent mate search time dependently. In the nocturnal hawkmoth Manduca sexta long-term tip recordings of trichoid sensilla were performed to investigate whether biogenic amines modulate pheromone transduction time dependently. At three Zeitgebertimes octopamine, tyramine and the octopamine antagonist epinastine were applied during non-adapting pheromone-stimulation. At ZT 8-11, during the photophase, when sensilla were adapted, octopamine and to a lesser extent tyramine increased the bombykal-dependent sensillar potential amplitude and initial action potential (AP) frequency. In addition, during the photophase, when sensilla are less able to resolve pheromone pulses, octopamine rendered pheromone responses more phasic and sensitive, and raised the spontaneous AP frequency. During the late scotophase, at ZT 22-1, when the antenna appeared maximally sensitized for pheromone pulse detection and endogenous octopamine levels are high, exogenously applied octopamine was ineffective. Epinastine blocked the pheromone-dependent AP response at ZT 8-11 and slightly affected it at ZT 22-1, while it had no effect on the sensillar potential amplitude. Epinastine decreased the spontaneous AP activity during photophase and scotophase and rendered pheromone responses more tonic in the scotophase. We hypothesize that the presence of octopamine in the antenna is obligatory for the detection of intermittent pheromone pulses at all Zeitgebertimes. ¬© 2009 Springer-Verlag.</t>
  </si>
  <si>
    <t>529-545</t>
  </si>
  <si>
    <t>Journal of Comparative Physiology A: Neuroethology, Sensory, Neural, and Behavioral Physiology</t>
  </si>
  <si>
    <t>60012556-60018123;60018123</t>
  </si>
  <si>
    <t>15051668600;7003691160</t>
  </si>
  <si>
    <t>Flecke, Christian;Stengl, Monika</t>
  </si>
  <si>
    <t>Kassel;Marburg</t>
  </si>
  <si>
    <t>Universit√§t Kassel;Philipps-Universit√§t Marburg</t>
  </si>
  <si>
    <t>60018123;60012556</t>
  </si>
  <si>
    <t>Flecke C.</t>
  </si>
  <si>
    <t>Octopamine and tyramine modulate pheromone-sensitive olfactory sensilla of the hawkmoth Manduca sexta in a time-dependent manner</t>
  </si>
  <si>
    <t>10.1007/s00359-009-0429-4</t>
  </si>
  <si>
    <t>2-s2.0-67349115695</t>
  </si>
  <si>
    <t>['work proposes', 'three bands', 'srr sizes', 'srr loadings', 'side walls', 'rectangular waveguide', 'experimental results', 'ended waveguides', 'different sizes', 'dielectric materials', 'desired frequencies', 'cutoff frequency', 'combined use']</t>
  </si>
  <si>
    <t>Passband | Split ring resonators (SRR) | Stopband | Waveguide</t>
  </si>
  <si>
    <t>This work proposes the combined use of split ring resonators (SRR) in a middle slab position with side slab ones to create two different passbands (stopbands) below (above) the cutoff frequency in a rectangular waveguide. The same effect can be achieved by using only SRR loadings on the side walls with different sizes of the elements on each side. Furthermore, by combining both techniques, three bands can be obtained. By adjusting the SRR sizes and with the dielectric materials, the passbands (stopbands) can be targeted at the desired frequencies. Both types of multiband structures could find application in multifunction array antennas comprising interlaced arrays of open-ended waveguides. The work is supported by experimental results. ¬© 2009 IEEE.</t>
  </si>
  <si>
    <t>1571-1575</t>
  </si>
  <si>
    <t>60001741;60001741;60009697-60033154</t>
  </si>
  <si>
    <t>6603262783;16025512100;6602436394</t>
  </si>
  <si>
    <t>Rajo-Iglesias, Eva;Quevedo-Teruel, √ìscar;Kehn, Malcolm Ng Mou</t>
  </si>
  <si>
    <t>Canada;Canada;Spain</t>
  </si>
  <si>
    <t>Montreal;Winnipeg;Madrid</t>
  </si>
  <si>
    <t>Concordia University;University of Manitoba;Universidad Carlos III de Madrid</t>
  </si>
  <si>
    <t>60033154;60009697;60001741</t>
  </si>
  <si>
    <t>Rajo-Iglesias E.</t>
  </si>
  <si>
    <t>Multiband SRR loaded rectangular waveguide</t>
  </si>
  <si>
    <t>10.1109/TAP.2009.2016799</t>
  </si>
  <si>
    <t>2-s2.0-67349119043</t>
  </si>
  <si>
    <t>['urban rehabilitation', 'study conducted', 'study aims', 'spatial resolution', 'rights reserved', 'required information', 'proposed method', 'multispectral images', 'integrates pixel', 'information regarding', 'historical towns', 'extremely important', 'described methodology', 'data obtained', 'classification uncertainty', 'city centres', '800 buildings', '78 %,', '2 years']</t>
  </si>
  <si>
    <t>Building roofs | Cultural heritage | Hybrid classification | Measures of uncertainty | Soft classification</t>
  </si>
  <si>
    <t>The assessment of the state of conservation of buildings is extremely important in urban rehabilitation. In the case of historical towns or city centres, the pathological characterization using traditional methods is a laborious and time consuming procedure. This study aims to show that Very High Spatial Resolution (VHSR) multispectral images can be used to obtain information regarding the state of conservation of roofs where, usually, building degradation starts. The study was performed with multispectral aerial images with a spatial resolution of 0.5 m. To extract the required information, a hybrid classification method was developed, that integrates pixel and object based classification methods, as well as information regarding the classification uncertainty. The proposed method was tested on the classification of the historical city centre of Coimbra, in Portugal, that includes over than 800 buildings. The results were then validated with the data obtained from a study conducted during 2 years by a nine element team from the University of Coimbra, using traditional methods. The study performed achieved a global classification accuracy of 78%, which proves that the state of conservation of roofs can be obtained from VHSR multispectral images using the described methodology with a fairly good accuracy. ¬© 2009 Elsevier Ltd. All rights reserved.</t>
  </si>
  <si>
    <t>2795-2802</t>
  </si>
  <si>
    <t>Construction and Building Materials</t>
  </si>
  <si>
    <t>60028370-60017596;60017596-60020985;60106432;100693867-60105899</t>
  </si>
  <si>
    <t>35145815700;26436294600;6507116087;35567666900</t>
  </si>
  <si>
    <t>Gon√ßalves, Lu√≠sa;Fonte, Cid√°lia C.;J√∫lio, Eduardo N.B.S.;Caetano, Mario</t>
  </si>
  <si>
    <t>Portugal;Portugal;Portugal;Portugal;Portugal;Portugal</t>
  </si>
  <si>
    <t>Coimbra;Lisboa;Leiria;Coimbra;Coimbra;Lisbon</t>
  </si>
  <si>
    <t>Institute for Sustainability and Innovation in Structural Engineering;NOVA Information Management School, Universidade Nova de Lisboa;Polytechnic Institute of Leiria;Universidade de Coimbra;Universidade de Coimbra, Instituto de Engenharia de Sistemas E Computadores de Coimbra;Portuguese Geographic Institute (IGP)</t>
  </si>
  <si>
    <t>60106432;60105899;60028370;60020985;60017596;100693867</t>
  </si>
  <si>
    <t>Gon√ßalves L.</t>
  </si>
  <si>
    <t>Assessment of the state of conservation of buildings through roof mapping using very high spatial resolution images</t>
  </si>
  <si>
    <t>S0950061809000865</t>
  </si>
  <si>
    <t>10.1016/j.conbuildmat.2009.03.002</t>
  </si>
  <si>
    <t>2-s2.0-67349150486</t>
  </si>
  <si>
    <t>['œºxrf images', 'root surface', 'rights reserved', 'rice tissues', 'rice plant', 'rice leaf', 'ray fluorescence', 'presence correlated', 'predominant form', 'hence necessary', 'contaminated rice', 'arsenic toxicity', 'aerial portion']</t>
  </si>
  <si>
    <t>Arsenic | Photoreduction | Rice | Speciation | XANES</t>
  </si>
  <si>
    <t>The consumption of arsenic (As) contaminated rice is an important exposure route for humans in countries where rice cultivation employs As contaminated irrigation water. Arsenic toxicity and mobility are a function of its chemical-speciation. The distribution and identification of As in the rice plant are hence necessary to determine the uptake, transformation and potential risk posed by As contaminated rice. In this study we report on the distribution and chemical-speciation of As in rice (Oryza sativa Quest) by X-ray fluorescence (XRF) and X-ray absorption near edge structure (XANES) measurements of rice plants grown in As contaminated paddy water. Investigations of ŒºXRF images from rice tissues found that As was present in all rice tissues, and its presence correlated with the presence of iron at the root surface and copper in the rice leaf. X-ray absorption near edge structure analysis of rice tissues identified that inorganic As was the predominant form of As in all rice tissues studied, and that arsenite became increasingly dominant in the aerial portion of the rice plant. ¬© 2009 Elsevier Ltd. All rights reserved.</t>
  </si>
  <si>
    <t>529-535</t>
  </si>
  <si>
    <t>Chemosphere</t>
  </si>
  <si>
    <t>60031846;60031846;60031846;60031846;60031846;60025709</t>
  </si>
  <si>
    <t>55392506000;6602311016;7101843609;56391257300;57201542468;56264762100</t>
  </si>
  <si>
    <t>Smith, Euan;Kempson, Ivan;Juhasz, Albert L.;Weber, John;Skinner, William M.;Gr√§fe, Markus</t>
  </si>
  <si>
    <t>Adelaide;Sydney</t>
  </si>
  <si>
    <t>University of South Australia;The University of Sydney</t>
  </si>
  <si>
    <t>60031846;60025709</t>
  </si>
  <si>
    <t>Smith E.</t>
  </si>
  <si>
    <t>Localization and speciation of arsenic and trace elements in rice tissues</t>
  </si>
  <si>
    <t>S0045653509002963</t>
  </si>
  <si>
    <t>10.1016/j.chemosphere.2009.03.010</t>
  </si>
  <si>
    <t>2-s2.0-67349157057</t>
  </si>
  <si>
    <t>['uninterrupted slot', 'radiation characteristics', 'hemispherical dra', 'coupling region', 'band behavior', 'also explained']</t>
  </si>
  <si>
    <t>Capacitive | Circular-loop | Coplanar waveguide (CPW) | Dielectric resonator | Inductive</t>
  </si>
  <si>
    <t>In this communication, several coplanar waveguide topologies to the hemispherical DRA are presented. It is seen that the inductive and the circular-loop CPW feed configurations offer the flexibility to excite the fundamental TE111 resonant mode of the hemispherical DRA close to the source free resonant frequency, due to the presence of metallization in the coupling region. Dual-band behavior is observed with the capacitive feed due to the DRA and slot resonant modes, which are displaced with respect to the unperturbed modes due to the uninterrupted slot. The radiation characteristics of the antenna are also explained. ¬© 2009 IEEE.</t>
  </si>
  <si>
    <t>1567-1571</t>
  </si>
  <si>
    <t>60004750;60004750;60004750</t>
  </si>
  <si>
    <t>56216728300;57196746255;26649568400</t>
  </si>
  <si>
    <t>Ghosh, Bratin;Ghosh, Kunal;Panda, Chnadra Sekhar</t>
  </si>
  <si>
    <t>Kharagpur</t>
  </si>
  <si>
    <t>Indian Institute of Technology Kharagpur</t>
  </si>
  <si>
    <t>Coplanar waveguide feed to the hemispherical DRA</t>
  </si>
  <si>
    <t>10.1109/TAP.2009.2016794</t>
  </si>
  <si>
    <t>2-s2.0-67349167244</t>
  </si>
  <si>
    <t>TEC2008-04485</t>
  </si>
  <si>
    <t>['remainder illuminate', 'relative numbers', 'radiating elements', 'parasitic elements', 'parasitic dipoles', 'good directivity', 'generate low', 'dipoles illuminated', 'coupling model', 'auxiliary array']</t>
  </si>
  <si>
    <t>Antenna arrays | Dipole antennas | Parasitic antennas | Simulated annealing</t>
  </si>
  <si>
    <t>The complexity of antenna array feed networks can be reduced by reducing the number of radiating elements and having the remainder illuminate an auxiliary array of parasitic elements. The performance of such antennas can be optimized by optimization of their geometry. Here we consider parasitic linear arrays of dipoles illuminated by smaller uniformly fed linear arrays so as to generate low-sidelobe sum patterns with good directivity. The results of a FEKO simulation validating the accuracy of the coupling model are presented, and the influence of the relative numbers of active and parasitic dipoles is discussed. ¬© 2009 IEEE.</t>
  </si>
  <si>
    <t>1584-1586</t>
  </si>
  <si>
    <t>60028419;60028419;60028419</t>
  </si>
  <si>
    <t>25928227600;7003391894;7006865572</t>
  </si>
  <si>
    <t>√Ålvarez-Folgueiras, M.;Rodr√≠guez-Gonz√°lez, J. A.;Ares-Pena, Francisco</t>
  </si>
  <si>
    <t>Santiago de Compostela</t>
  </si>
  <si>
    <t>Universidad de Santiago de Compostela</t>
  </si>
  <si>
    <t>√Ålvarez-Folgueiras M.</t>
  </si>
  <si>
    <t>Low-sidelobe patterns from small, low-loss uniformly fed linear arrays illuminating parasitic dipoles</t>
  </si>
  <si>
    <t>10.1109/TAP.2009.2016804</t>
  </si>
  <si>
    <t>2-s2.0-67349178455</t>
  </si>
  <si>
    <t>Air Force Research Laboratory</t>
  </si>
  <si>
    <t>AFRL</t>
  </si>
  <si>
    <t>['trm ).', 'theory shown', 'simulated results', 'results corroborating', 'propagation constant', 'periodically loading', 'microstrip line', 'leaky mode', 'inhomogeneous substrate', 'fem technique', 'excellent agreement', 'approximately 50', 'analytical solutions', 'air gaps']</t>
  </si>
  <si>
    <t>Driving point impedance | Inhomogeneous materials | Microstrip leaky-wave antennas (LWAs) | Propagation constant</t>
  </si>
  <si>
    <t>Analytical solutions for the fields and propagation constant in an open microstrip line above an inhomogeneous substrate are derived and the finite element method (FEM) is used as a tool to validate the theory. Excellent agreement between theoretical and simulated results is obtained and the theory is used to determine the driving point impedances. The complex propagation constant corresponding to the leaky mode is derived from the fields computed using the FEM technique and compared to the values obtained using the transverse resonance method (TRM). It is demonstrated that by periodically loading the microstrip line with air gaps and keeping the period much less than a wavelength, it is possible to realize a leaky wave antenna with lower dielectric constant whose band-width is increased by a factor of approximately 50% or so. The proposed inhomogeneous LWA has been fabricated, and measured with results corroborating the theory shown here. ¬© 2009 IEEE.</t>
  </si>
  <si>
    <t>1558-1562</t>
  </si>
  <si>
    <t>60008609;60008609;60008609;60031707;</t>
  </si>
  <si>
    <t>57199202346;6603006777;6701869025;7003299405;55587309400</t>
  </si>
  <si>
    <t>Jiang, Hai;Penno, Robert;Pasala, Krishna M.;Kempel, Leo;Schneider, Stephan</t>
  </si>
  <si>
    <t>East Lansing;Dayton</t>
  </si>
  <si>
    <t>Michigan State University;University of Dayton</t>
  </si>
  <si>
    <t>60031707;60008609</t>
  </si>
  <si>
    <t>Jiang H.</t>
  </si>
  <si>
    <t>Broadband microstrip leaky wave antenna with inhomogeneous materials</t>
  </si>
  <si>
    <t>10.1109/TAP.2009.2016785</t>
  </si>
  <si>
    <t>2-s2.0-67349204625</t>
  </si>
  <si>
    <t>['ultimate goal', 'traditionally performed', 'reader antenna', 'much information', 'main factor', 'instruments operating', 'high cost', 'frequency identification', 'frequency domain', 'experimental validation', 'domain reflectometry', 'corresponding fd', 'commercial radio', 'characterization measurements', 'anechoic chamber', 'accurate evaluation']</t>
  </si>
  <si>
    <t>Antenna measurements | Frequency-domain (FD) analysis | Microwave reflectometry | Scattering parameters | Time-domain reflectometry (TDR)</t>
  </si>
  <si>
    <t>Antenna-characterization measurements are traditionally performed in the frequency domain (FD) through a vector network analyzer (VNA) in an anechoic chamber. Nevertheless, the high cost of the required setup strongly limits the possibility of using this approach. Starting from these considerations, a time-domain (TD)-based approach for characterizing antennas without using an anechoic chamber is assessed. As a matter of fact, instruments operating in TD are usually less expensive than VNAs; nevertheless, with appropriate data processing, they provide as much information. Particularly, it is demonstrated that the selection of an optimal time windowing is the main factor that guarantees a high accuracy level in the corresponding FD. The proposed approach leads to the accurate evaluation of the reflection scattering parameter S 11 (f) from time-domain reflectometry (TDR) data. The experimental validation is tested on a commercial radio-frequency identification (RFID) reader antenna, and the results are compared with reference VNA measurements performed in an anechoic chamber. The ultimate goal of this paper is to demonstrate that, through calibrated TDR measurements, along with an optimal time windowing, an accurate antenna characterization can be achieved. ¬© 2008 IEEE.</t>
  </si>
  <si>
    <t>1412-1419</t>
  </si>
  <si>
    <t>60024353;60024353;60024353;60024353;60024353;60024353</t>
  </si>
  <si>
    <t>7003514525;11339319500;24471322500;55231987300;7005895932;9733343200</t>
  </si>
  <si>
    <t>Cataldo, Andrea;Monti, Giuseppina;De Benedetto, Egidio;Cannazza, Giuseppe;Tarricone, Luciano;Catarinucci, Luca</t>
  </si>
  <si>
    <t>Cataldo A.</t>
  </si>
  <si>
    <t>Assessment of a TD-based method for characterization of antennas</t>
  </si>
  <si>
    <t>10.1109/TIM.2008.2009199</t>
  </si>
  <si>
    <t>2-s2.0-67349220129</t>
  </si>
  <si>
    <t>['velocity information', 'vas arrays', 'time modulation', 'time modulated', 'time domain', 'synthesize low', 'signals transmitted', 'radar system', 'moving target', 'linear arrays', 'great flexibility', 'differential evolution', 'correct range', 'aperture excitations']</t>
  </si>
  <si>
    <t>Antenna arrays | Differential evolution | Pulsed Doppler radar | Time modulation</t>
  </si>
  <si>
    <t>The time modulated (TM) linear arrays with variable aperture sizes (VAS) are applied to the airborne pulsed Doppler (PD) radar system in this paper. The VAS arrays which have great flexibility in the control of the aperture excitations are employed to synthesize low/ultra-low sidelobe patterns in the PD radar system, and the optimized time sequences obtained via the differential evolution (DE) algorithm is used to minimize the average power loss due to the time modulation. Numerical simulation results of the signals transmitted and received by PD radar based on the VAS arrays show that the time modulation changed the waveforms of the signals in time domain but the received signals also contain the correct range and velocity information of the moving target. ¬© 2009 IEEE.</t>
  </si>
  <si>
    <t>1579-1583</t>
  </si>
  <si>
    <t>55547117741;10339818700;55645491100</t>
  </si>
  <si>
    <t>Li, Gang;Yang, Shiwen;Nie, Zaiping</t>
  </si>
  <si>
    <t>Li G.</t>
  </si>
  <si>
    <t>A study on the application of time modulated antenna arrays to airborne pulsed Doppler radar</t>
  </si>
  <si>
    <t>10.1109/TAP.2009.2016788</t>
  </si>
  <si>
    <t>2-s2.0-67349229383</t>
  </si>
  <si>
    <t>['¬© springer', 'weddell sea', 'uropodal endopod', 'second pereiopod', 'ross sea', 'redescription based', 'obvious differences', 'new specimens', 'lower number', 'higher number', 'halley bay', 'four spines', 'first obtained', 'awi 2008', 'antenna 1', 'antarctic shelf']</t>
  </si>
  <si>
    <t>Antarctica | Crustacea | Cumacea | Diastylidae | Ross Sea | Victoria Land</t>
  </si>
  <si>
    <t>Diastylis enigmatica rossensis n. ssp. is described and illustrated on the basis of new specimens from the Antarctic shelf in the Ross Sea. The material was collected off the Victoria Land coast during the 19th Antarctic expedition of the Italian research vessel Italica in 2004. Diastylis enigmatica Ledoyer, 1993 was first obtained during the EPOS 3 campaign at Halley Bay in the Weddell Sea. A redescription based on further material from the Weddell Sea was published by Petrescu and Wittmann (Zool Med Leiden 77:557-630, 2003) which shows several differences to the newly collected material from the Ross Sea. The most obvious differences from Diastylis enigmatica rossensis n. ssp. to Diastylis enigmatica enigmatica Ledoyer, 2003 are the absence of four spines on the merus of the second pereiopod, a lower number of setae on the uropodal endopod, a gap between spines on the peduncle article 1 of antenna 1, and a higher number of articles in both flagella of antenna 1. ¬© Springer-Verlag and AWI 2008.</t>
  </si>
  <si>
    <t>149-158</t>
  </si>
  <si>
    <t>1438387X</t>
  </si>
  <si>
    <t>Helgoland Marine Research</t>
  </si>
  <si>
    <t>Rehm, Peter</t>
  </si>
  <si>
    <t>Hamburg</t>
  </si>
  <si>
    <t>Universit√§t Hamburg</t>
  </si>
  <si>
    <t>Rehm P.</t>
  </si>
  <si>
    <t>Description of a new subspecies Diastylis enigmatica rossensis (Crustacea: Peracarida: Cumacea) from the Ross Sea, Antarctica</t>
  </si>
  <si>
    <t>10.1007/s10152-008-0141-8</t>
  </si>
  <si>
    <t>2-s2.0-67349236437</t>
  </si>
  <si>
    <t>['¬© 2008', 'western turkey', 'systematically display', 'roman times', 'processing steps', 'penetrating radar', 'ongoing excavations', 'nysa city', 'major educational', 'larger size', 'gpr profiles', 'excavations made', 'detection method', 'construction style', 'characteristic signature', 'certain extent', 'better characterize', 'archaeological investigations']</t>
  </si>
  <si>
    <t>Archaeological investigations | Ground-penetrating radar | Nysa</t>
  </si>
  <si>
    <t>We carried out a ground-penetrating radar (GPR) study at specific sites around the Nysa city (western Turkey) to assess the potential of detection method and imaging of buried archaeological features. As a major educational and cultural Aegean city during the Hellenistic and Roman times, Nysa has been the focus of archaeological investigations for the last 100¬†yrs. Past and ongoing excavations have revealed major ancient buildings such as theatres, amphitheatres, a library and shops. However, it is suspected that the original city may have extended further and reached a larger size. We collected 22 profiles using a GPR system equipped with two shielded antennas of 250 and 500¬†MHz central frequencies. After processing steps, GPR results revealed the existence of buried walls located at ‚àº50¬†m west of the library. They systematically display a characteristic signature (hyperbolic shaped point source reflections) in GPR profiles and may be described in terms of location, geometry, and dimension, to a certain extent, of construction style. Excavations made after our study, confirmed our results and unearthed a previously unknown temple. Hence, shallow geophysical investigations helped in gathering crucial archaeological information to better characterize the extent and richness of the city of Nysa. ¬© 2008.</t>
  </si>
  <si>
    <t>1680-1689</t>
  </si>
  <si>
    <t>Journal of Archaeological Science</t>
  </si>
  <si>
    <t>60210082-60029016;60210082;60012603;60029016;60210082;60029016</t>
  </si>
  <si>
    <t>34574341700;7006554716;34868411200;9132404900;7004510961;57204373418</t>
  </si>
  <si>
    <t>Yal√ßiner, C. √á;Bano, M.;Kadioglu, M.;Karabacak, V.;Meghraoui, M.;Altunel, E.</t>
  </si>
  <si>
    <t>France;Turkey;Turkey</t>
  </si>
  <si>
    <t>Strasbourg;Eskisehir;Ankara</t>
  </si>
  <si>
    <t>EOST - √âcole et Observatoire des Sciences de la Terre;Eski≈üehir Osmangazi √úniversitesi;Ankara √úniversitesi</t>
  </si>
  <si>
    <t>60210082;60029016;60012603</t>
  </si>
  <si>
    <t>Yal√ßiner C.C.</t>
  </si>
  <si>
    <t>New temple discovery at the archaeological site of Nysa (western Turkey) using GPR method</t>
  </si>
  <si>
    <t>S0305440308003245</t>
  </si>
  <si>
    <t>10.1016/j.jas.2008.12.016</t>
  </si>
  <si>
    <t>2-s2.0-67349239423</t>
  </si>
  <si>
    <t>['polarized pattern', 'polarization pattern', 'communication presents']</t>
  </si>
  <si>
    <t>Antenna arrays | Genetic algorithms | Planar arrays | Polarization | Sidelobe suppression</t>
  </si>
  <si>
    <t>This communication presents a technique that optimizes the orientation of each dipole in an array to minimize the sidelobes in the co-polarization pattern while constraining the gain of the cross-polarized pattern. A genetic algorithm calls an array cost function modeled using the method of moments. ¬© 2009 IEEE.</t>
  </si>
  <si>
    <t>1575-1579</t>
  </si>
  <si>
    <t>60001439;60001439</t>
  </si>
  <si>
    <t>7102186231;26649339200</t>
  </si>
  <si>
    <t>Haupt, Randy L.;Aten, Daniel W.</t>
  </si>
  <si>
    <t>Haupt R.L.</t>
  </si>
  <si>
    <t>Low sidelobe arrays via dipole rotation</t>
  </si>
  <si>
    <t>10.1109/TAP.2009.2016787</t>
  </si>
  <si>
    <t>2-s2.0-67349255972</t>
  </si>
  <si>
    <t>Ministry of Health, New Zealand</t>
  </si>
  <si>
    <t>['trichlorophenoxyacetic acid', 'soil concentrations', 'rights reserved', 'produced 2', 'potential exposures', 'point source', 'observed primarily', 'new zealand', 'fugitive emissions', 'community exposure', 'chlorinated dibenzodioxins', 'blood samples', 'also considered', 'agrichemical plant', 'agrichemical facility', 'aerial route', '52 volunteers', '3 ng', '14 participants', '10 participants']</t>
  </si>
  <si>
    <t>2,4,5-T, soil deposition | Community exposure | Dioxin | Multipathway exposure | TCDD</t>
  </si>
  <si>
    <t>An assessment of community exposure to 2,3,7,8-tetrachlorodibenzo-p-dioxin (TCDD) was undertaken in Paritutu, New Zealand. The suburb lies adjacent to an agrichemical facility that produced 2,4,5-trichlorophenoxyacetic acid (2,4,5-T), between 1962 and 1987. Soil TCDD measurements from 73 nearby addresses demonstrated a pattern of TCDD deposition consistent with an aerial plume following the prevailing local wind patterns and the agrichemical plant as the point source. Blood samples were taken from 52 volunteers having lived for three or more years in Paritutu between 1962 and 1987. Candidate selection focused primarily on individuals who were most likely to show elevated TCDD blood lipid levels when compared to age and gender stratified national average blood concentrations, and secondarily on individuals that provided additional information about specific exposure periods, potential exposures of younger age groups, and specific dietary patterns. A multipathway exposure model was used to estimate serum TCDD levels in each participant. Age and gender-specific TCDD elimination kinetics were also considered. Historical TCDD environmental concentrations were back-calculated from soil concentrations at each residence assuming TCDD releases occurred pre-dominantly between 1962 and 1975. Serum was analysed for chlorinated dibenzodioxins and dibenzofurans, and a subset was analysed for dioxin-like polychlorinated biphenyls. TCDD in serum lipid exceeded two standard deviations above national background levels for 14 participants, and 3 standard deviations for 10 participants. The highest TCDD lipid concentration was 33.3 ng/kg-lipid, or 11 times higher than the comparative 1997 national average. Elevated TCDD concentrations were observed primarily, but not exclusively, in the older study participants who had been in residence in Paritutu before 1968. The study demonstrated TCDD exposure in this community, occurring most likely through the aerial route, and most probably from fugitive emissions during manufacture. ¬© 2009 Elsevier Ltd. All rights reserved.</t>
  </si>
  <si>
    <t>1259-1265</t>
  </si>
  <si>
    <t>60010259;124681619;124681619;60010259;60010259;60014563;100416150</t>
  </si>
  <si>
    <t>7005959581;57198189928;57197657279;16400843700;57197900506;57193112616;57214662417</t>
  </si>
  <si>
    <t>Fowles, J.;Noonan, M.;Stevenson, C.;Baker, V.;Gallagher, L.;Read, D.;Phillips, D.</t>
  </si>
  <si>
    <t>New Zealand;New Zealand;New Zealand;United Kingdom</t>
  </si>
  <si>
    <t>Wellington;Porirua;;Dorchester</t>
  </si>
  <si>
    <t>Ministry of Health - New Zealand;ESR - Environmental Science and Research;Air and Environmental Science;North Dorset Primary Care Trust</t>
  </si>
  <si>
    <t>60014563;60010259;124681619;100416150</t>
  </si>
  <si>
    <t>Fowles J.</t>
  </si>
  <si>
    <t>2,3,7,8-Tetrachlorodibenzo-p-dioxin (TCDD) plasma concentrations in residents of Paritutu, New Zealand: Evidence of historical exposure</t>
  </si>
  <si>
    <t>S0045653509001180</t>
  </si>
  <si>
    <t>10.1016/j.chemosphere.2009.01.067</t>
  </si>
  <si>
    <t>2-s2.0-67349263440</t>
  </si>
  <si>
    <t>University of the Witwatersrand, Johannesburg</t>
  </si>
  <si>
    <t>['shallow discontinuities', 'rock flakes', 'rights reserved', 'reflections obscuring', 'precisely map', 'natal drakensberg', 'main panels', 'joints comprised', 'identification method', 'ground surface', 'field zone', 'conservation condition', 'carlo simulations', 'better knowledge']</t>
  </si>
  <si>
    <t>Data processing | Flake | Fracture | Ground-Penetrating Radar | Modelling | Simulation</t>
  </si>
  <si>
    <t>GPR profiles acquired with 1.5¬†GHz antennae, on the main panels of Game Pass shelter, a major painted rock art site in the KwaZulu-Natal Drakensberg (South Africa), provide a better knowledge of sandstone blocks ready to detach and can help to precisely map the conservation condition of rock art panels. However, shallow rock wall discontinuities, such as flakes, fractures or joints comprised between 1 and 4¬†cm in depth, cannot be easily detected without specific GPR data processing. In this paper, we focus on the near-field zone, which contains a combination of reflections obscuring these coming from very shallow discontinuities. We propose an identification method for rock flakes, based on Monte-Carlo simulations, to obtain a probability of detection of the sought-after discontinuities or objects very close to the ground surface. ¬© 2009 Elsevier B.V. All rights reserved.</t>
  </si>
  <si>
    <t>282-288</t>
  </si>
  <si>
    <t>60102125;60102125;60016218;60016218</t>
  </si>
  <si>
    <t>7102528587;24460577700;8950030900;20436550300</t>
  </si>
  <si>
    <t>Denis, Alain;Huneau, Fr√©d√©ric;H≈ìrl√©, St√©phane;Salomon, Andrew</t>
  </si>
  <si>
    <t>France;South Africa</t>
  </si>
  <si>
    <t>Bordeaux;Johannesburg</t>
  </si>
  <si>
    <t>Universit√© de Bordeaux;University of the Witwatersrand, Johannesburg</t>
  </si>
  <si>
    <t>60102125;60016218</t>
  </si>
  <si>
    <t>Denis A.</t>
  </si>
  <si>
    <t>GPR data processing for fractures and flakes detection in sandstone</t>
  </si>
  <si>
    <t>S0926985109000123</t>
  </si>
  <si>
    <t>10.1016/j.jappgeo.2009.01.003</t>
  </si>
  <si>
    <t>2-s2.0-67349267652</t>
  </si>
  <si>
    <t>EP/D045835/1</t>
  </si>
  <si>
    <t>['whole structure', 'vertical linear', 'tunable quasi', 'simply reconfigured', 'radiation patterns', 'radiating patch', 'radiating element', 'polarization state', 'polarization level', 'operating mode', 'novel polarization', 'new antenna', 'lumped coupler', 'linear mode', 'horizontal linear', 'handed circular', 'dynamically change', 'dynamically altered', 'coupler circuit', 'circular radiation', 'axial ratio', 'additional capacitors']</t>
  </si>
  <si>
    <t>Active antennas | Circular polarization | Hybrid coupler | Linear polarization | Reconfigurable antennas</t>
  </si>
  <si>
    <t>In this communication we present a novel polarization-agile microstrip antenna design. To dynamically change the polarization state, the radiating patch is fed by a tunable quasi-lumped coupler. The whole structure can be dynamically altered to radiate electromagnetic waves with vertical linear, horizontal linear, right-handed circular or left-handed circular polarization simply by changing the operating mode of the quasi-lumped coupler. Due to its topology the coupler is simply reconfigured by switching the bias of two varactor diodes via a very simple DC bias circuitry: no additional capacitors or inductors are required. A prototype is fabricated with a 0.762-mm-thick upper layer substrate for the radiating element and a 0.130-mm-thick layer substrate for the coupler circuit, both with the same dielectric material relative permittivity of 2.22. The simulated and measured scattering parameters, the axial ratio in circular radiation-mode and the cross-polarization level in linear mode, the gain and the radiation patterns are presented. The agile polarization capabilities of this new antenna, as demonstrated in this communication, underscore its suitability for modern wireless communications in a multi-path propagation environment. ¬© 2009 IEEE.</t>
  </si>
  <si>
    <t>1563-1567</t>
  </si>
  <si>
    <t>60110755;60110755;60110755;60110755;60010365;60029738</t>
  </si>
  <si>
    <t>11839550200;11838770200;6701836992;6602164811;35584180400;7102894931</t>
  </si>
  <si>
    <t>Ferrero, Fabien;Luxey, Cyril;Staraj, Robert;Jacquemod, Gilles;Yedlin, Matthew;Fusco, Vincent</t>
  </si>
  <si>
    <t>France;United Kingdom;Canada</t>
  </si>
  <si>
    <t>Sophia Antipolis;Belfast;Vancouver</t>
  </si>
  <si>
    <t>Laboratoire D'√©lectronique, Antennes et T√©l√©communications;Queen's University Belfast;The University of British Columbia</t>
  </si>
  <si>
    <t>60110755;60029738;60010365</t>
  </si>
  <si>
    <t>Ferrero F.</t>
  </si>
  <si>
    <t>A novel quad-polarization agile patch antenna</t>
  </si>
  <si>
    <t>10.1109/TAP.2009.2016790</t>
  </si>
  <si>
    <t>2-s2.0-67349273976</t>
  </si>
  <si>
    <t>New Energy and Industrial Technology Development Organization</t>
  </si>
  <si>
    <t>NEDO</t>
  </si>
  <si>
    <t>['two approaches', 'si nanophotodiodes', 'sent electrically', 'scale integration', 'powerconsumption approach', 'plasmon antennas', 'photodiodes triggered', 'output signals', 'optical signals', 'optical layer', 'optical detectors', 'large footprint', 'fewer number', 'bonded structure', 'architecture using', 'approach includes', 'amplifier circuitries', '5 ghz']</t>
  </si>
  <si>
    <t>Clocks | Lanthanum-modified lead zirconium titanate (plzt) ceramics | Optical interconnections | Photodiodes</t>
  </si>
  <si>
    <t>We describe a cost-effective and low-powerconsumption approach for on-chip optical interconnection. This approach includes an investigation into architectures, devices, and materials. We have proposed and fabricated a bonded structure of an si-based optical layer on a large-scale integration (LSI) chip. The fabricated optical layer contains Si nanophotodiodes for optical detectors, which are coupled with SiON waveguides using surface-plasmon antennas. Optical signals were introduced to the optical layer and distributed to the Si nanophotodiodes. The output signals from the photodiodes were sent electrically to the transimpedance-amplifier circuitries in the LSI. The signals from the photodiodes triggered of the circuitries at 5 GHz. since electrooptical modulators consume the most power in on-chip optical interconnect systems and require a large footprint, they are critical to establish on-chip optical interconnection. Two approaches are investigated: l) an architecture using a fewer number of modulators and 2) high electrooptical coefficient materials. ¬©2009 IEEE.</t>
  </si>
  <si>
    <t>1186-1196</t>
  </si>
  <si>
    <t>108095126-60031293;60090449;60090449;108095126-60031293;60090449;60090449;60090449;60090449;60090449;60090449;60090449;60090449;60090449;60090449;60090449;60090449;60090449;60025555;60025555;60025555;60025555;60024621</t>
  </si>
  <si>
    <t>7401968752;35459306800;35238593200;7102855929;23491943700;6601908117;36712745600;35497786000;7402731725;24726530400;57203440874;36039204800;7004554852;56024748200;35917926200;6506314448;7401531975;6602496134;57207285355;57205293688;8253467600;7004197862</t>
  </si>
  <si>
    <t>Ohashi, Keishi;Nishi, Kenichi;Shimizu, Takanori;Nakada, Masafumi;Fujikata, Junichi;Ushida, Jun;Toru, Sunao;Nose, Koichi;Mizuno, Masayuki;Yukawa, Hiroaki;Kinoshita, Masao;Suzuki, Nobuo;Gomyo, Akiko;Ishi, Tsutomu;Okamoto, Daisuke;Furue, Katsuya;Ueno, Toshihide;Tsuchizawa, Tai;Watanabe, Toshifumi;Yamada, Koji;Itabashi, Sei Ichi;Akedo, Jun</t>
  </si>
  <si>
    <t>Japan;Japan;Japan;Japan;Japan</t>
  </si>
  <si>
    <t>Tsukuba;Tokyo;Tokyo;Tsukuba;Tokyo</t>
  </si>
  <si>
    <t>Semiconductor Leading Edge Technologies, Inc.;NEC Corporation;Nippon Telegraph and Telephone Corporation;National Institute of Advanced Industrial Science and Technology;MIRAI-Selete</t>
  </si>
  <si>
    <t>60090449;60031293;60025555;60024621;108095126</t>
  </si>
  <si>
    <t>Ohashi K.</t>
  </si>
  <si>
    <t>On-chip optical interconnect</t>
  </si>
  <si>
    <t>10.1109/JPROC.2009.2020331</t>
  </si>
  <si>
    <t>2-s2.0-67449147429</t>
  </si>
  <si>
    <t>['wlan working', 'spatial signal', 'scalable algorithm', 'rayleigh flat', 'radios cognitive', 'possibly multi', 'novel paradigm', 'multiplexing capabilities', 'mitigation strategies', 'mimo uplink', 'mai ).', 'input multiple', 'flexibility features', 'cooperative multi', 'competitive maximisation', 'cognitive radio', 'cognitive multiple', 'cognitive capabilities', 'asynchronous way', 'application scenario', 'ap ).', 'antenna one', 'access throughput', 'access policies', 'access point', 'access performance', 'access interference']</t>
  </si>
  <si>
    <t>Cognitive MIMO radio | Competitive optimality | Game theory | Multi-access interference | SDMA | Space division multiple access</t>
  </si>
  <si>
    <t>In this contribution, we explore the access performance of cognitive multiple-input multiple-output (MIMO) radio, a novel paradigm that should combine the flexibility features of cognitive radio with the multiplexing capabilities of the multi-antenna one. As application scenario, we consider the (Rayleigh flat-faded) uplink of a WLAN working in infrastructure-mode, where non-cooperative multi-antenna cognitive radios attempt to join to a (possibly multi-antenna) access point (AP). The target of each radio is the competitive maximisation of own access throughput in the presence of (spatially-colored) multiple-access interference (MAI). Being the radios cognitive, they are capable to 'sense' the ambient-context and 'self-reconfigure' their access strategy via suitable power-allocation and spatial signal-shaping. Hence, by exploiting these cognitive capabilities, the access to the MIMO uplink is modelled as a non-cooperative strategic game. An iterative and scalable algorithm is developed that allows to play the resulting access game in a distributed and asynchronous way (under both best-effort and 'contracted-QoS' access policies) by resorting on the implementation of MAI-mitigation strategies. Copyright ¬© 2009 Inderscience Enterprises Ltd.</t>
  </si>
  <si>
    <t>302-330</t>
  </si>
  <si>
    <t>International Journal of Communication Networks and Distributed Systems</t>
  </si>
  <si>
    <t>7006549462;23391884200;6506658022;8552714800</t>
  </si>
  <si>
    <t>Baccarelli, Enzo;Biagi, Mauro;Pelizzoni, Cristian;Cordeschi, Nicola</t>
  </si>
  <si>
    <t>Baccarelli E.</t>
  </si>
  <si>
    <t>Cognitive MIMO radio: An emerging paradigm for enhancing wireless access capability</t>
  </si>
  <si>
    <t>10.1504/IJCNDS.2009.022337</t>
  </si>
  <si>
    <t>2-s2.0-67549131254</t>
  </si>
  <si>
    <t>['wire elliptical', 'wire antennas', 'wire antenna', 'space communications', 'response curves', 'radiation field', 'presentation develops', 'practical applications', 'open literature', 'numerical evaluation', 'novel manner', 'infinite extent', 'including applications', 'ground plane', 'general case', 'field radiated', 'expression reduces', 'excellent agreement', 'differential operator', 'cylindrical helix', 'computational results', 'balanced helixes']</t>
  </si>
  <si>
    <t>Elliptical-cylindrical helical antennas | Method of moments | Satellite communications</t>
  </si>
  <si>
    <t>The compact theory described in this presentation develops a robust elliptical integro-differential operator, through which, in a novel manner, an expression is derived for the field radiated by a thin-wire elliptical-cylindrical helical antenna, as a general case for thin-wire antennas of regular geometrical shapes. Using the circuit-geometric approach offered by the Method of Moments, analysis in the paper first derives an expression for the radiation field of a thin-wire antenna, whose geometrical shape is an elliptical-cylindrical helix; and then demonstrates that the expression reduces to those for other thin-wire antennas of regular geometrical shapes, when conditions that change the ellipticalcylindrical helical geometry to those other geometries are imposed. Having in this manner, validated the correctness of the formulation, a numerical evaluation is undertaken for the helical antenna mounted on a ground plane of infinite extent, which ground plane serves the purposes of a counterpoise, among a few others, in practical applications. In addition, other computational results are presented in the form of response curves for the 'exclusionmode' and balanced helixes, and the results are in excellent agreement with experimental data available in the open literature. A number of practical applications are highlighted in the paper, including applications in satellite-, wireless-, and deep-space communications. ¬© EuroJournals Publishing, Inc. 2009.</t>
  </si>
  <si>
    <t>446-490</t>
  </si>
  <si>
    <t>June, 2009</t>
  </si>
  <si>
    <t>60114309-60006448;60006448;60006448</t>
  </si>
  <si>
    <t>6603932305;6503863156;35777507800</t>
  </si>
  <si>
    <t>Adekola, S. Adeniyi;Mowete, A. Ike;Ayorinde, A. Ayotunde</t>
  </si>
  <si>
    <t>Amassoma;Lagos</t>
  </si>
  <si>
    <t>Niger Delta University;University of Lagos</t>
  </si>
  <si>
    <t>60114309;60006448</t>
  </si>
  <si>
    <t>Adekola S.</t>
  </si>
  <si>
    <t>Compact theory of the broadband elliptical helical antenna</t>
  </si>
  <si>
    <t>2-s2.0-67549138923</t>
  </si>
  <si>
    <t>['without basi', 'tarsi 3', 'suborder psocomorpha', 'segmented antenna', 'radial cell', 'pterostigma dark', 'preapical tooth', 'placed within', 'nodulus present', 'histoire naturelle', 'hind wing', 'given including', 'france ).', 'forewing setose', 'evanescent veins', 'cretaceous amber', 'cladistic phylogeny']</t>
  </si>
  <si>
    <t>Amber | Arcantipsocidae n. Fam | Cretaceous | France | Insecta | New family | New genus | New species | Psocodea | Psocomorpha | Psocoptera</t>
  </si>
  <si>
    <t>Arcantipsocus courvillei n. gen., n. sp. is described from the Cretaceous amber of Archingeay (France). It is placed within the suborder Psocomorpha, and in the Mesozoic extinct family Arcantipsocidae n. fam. characterized by 14-segmented antenna; legs with tarsi 3-segmented; forewing setose with evanescent veins; pterostigma dark, thickened and setose; M 2-branched; areola postica free; nodulus present; hind wing with M bifurcated, without basi-radial cell; claws with a preapical tooth. A cladistic phylogeny for Psocomorpha is given including the new fossil taxon. The discovery of this new taxon demonstrates the necessity of a deep phylogenetic redefinition of the currently admitted major subdivisions of this suborder. ¬© Publications Scientifiques du Museum national d'Histoire naturelle, Paris.</t>
  </si>
  <si>
    <t>117-127</t>
  </si>
  <si>
    <t>Geodiversitas</t>
  </si>
  <si>
    <t>60068774;60028311;60070475</t>
  </si>
  <si>
    <t>7006644449;23059507700;7003323210</t>
  </si>
  <si>
    <t>Azar, Dany;Andre, N. E.L.;Neraudeau, Didier</t>
  </si>
  <si>
    <t>France;Lebanon;France</t>
  </si>
  <si>
    <t>Rennes;Beirut;Paris</t>
  </si>
  <si>
    <t>G√©osciences Rennes;Universit√© Libanaise;Museum National d'Histoire Naturelle</t>
  </si>
  <si>
    <t>60070475;60068774;60028311</t>
  </si>
  <si>
    <t>Azar D.</t>
  </si>
  <si>
    <t>A new Cretaceous psocodean family from the Charente-Maritime amber (France) (Insecta, Psocodea, Psocomorpha)</t>
  </si>
  <si>
    <t>10.5252/g2009n1a10</t>
  </si>
  <si>
    <t>2-s2.0-67649159842</t>
  </si>
  <si>
    <t>['two reflectors', 'results show', 'proposed structure', 'low levels', 'lateral sides', 'inductive grid', 'high directivity', 'ground plane', 'fabricated prototype', 'calculations together', 'bilayered metamaterial']</t>
  </si>
  <si>
    <t>Fabry-Perot (FP) cavity | Highly directive | Metamaterials | Microstrip patch antenna</t>
  </si>
  <si>
    <t>The design of a highly directive metamaterial-based cavity antenna for a 2.46 GHz application is reported. The proposed structure is evolved from a Fabry-Perot (FP) cavity with a patch antenna acting as the feed and four metallic walls on the lateral sides. One of the two reflectors is the antenna's ground plane and the other is made from a bilayered metamaterial-based partially reflecting surface (PRS) constituted by a capacitive and an inductive grid. Calculations together with experimental results obtained from the fabricated prototype are presented. The results show a high directivity and low levels for the secondary lobes compared to a 2 √ó 2 patch antenna array. ¬© 2009 Wiley Periodicals, Inc.</t>
  </si>
  <si>
    <t>1393-1396</t>
  </si>
  <si>
    <t>60101845;60101845;107932693;60104081;60101845</t>
  </si>
  <si>
    <t>16244258200;16245979300;7202044329;36240850900;6701426035</t>
  </si>
  <si>
    <t>Burokur, Shah Nawaz;Ourir, Abdelwaheb;Daniel, Jean Pierre;Ratajczak, Philippe;De Lustrac, Andr√©</t>
  </si>
  <si>
    <t>France;France;France</t>
  </si>
  <si>
    <t>Issy-les-Moulineaux;Orsay;Rennes</t>
  </si>
  <si>
    <t>Orange Labs;Institut d'√âlectronique Fondamentale, Orsay;Advanten</t>
  </si>
  <si>
    <t>60104081;60101845;107932693</t>
  </si>
  <si>
    <t>Burokur S.N.</t>
  </si>
  <si>
    <t>Highly directive ISM band cavity antenna using a bi-layered metasurface reflector</t>
  </si>
  <si>
    <t>10.1002/mop.24391</t>
  </si>
  <si>
    <t>2-s2.0-67649226927</t>
  </si>
  <si>
    <t>['thus complementing', 'simulation tool', 'respective antennas', 'real scenario', 'reader performance', 'paper presents', 'first analyzed', 'backscattering communication', 'backscatter modulator', '868 mhz', '$-$ 61']</t>
  </si>
  <si>
    <t>Backscattering | Reader | RF identification (RFID) | Ultra high frequency (UHF)</t>
  </si>
  <si>
    <t>This paper presents a long-range RF identification (RFID) reader that has proven to work at up to 5 m with 2-W effective radiated power transmit power at 868 MHz. For the validation, a phase-shift keying backscatter modulator has been implemented, thus complementing the reader to form a complete passive RFID system focused on backscattering communication. The system has been first analyzed by means of a simulation tool, and as a result, reader design considerations are derived. Guidelines for the design of the backscatter modulator are also put forward. The reader and modulator have been fabricated and two measurement setups have been built to validate the reader performance. First, the system has been tested without antennas; $-$ 61.6-dBm reader sensitivity with only 11 ${\circ}$ phase difference has been measured. Finally, both the reader and modulator have been complemented with their respective antennas and the system has been evaluated in a real scenario. Reflections and interferences are demonstrated to degrade reader performance; nevertheless read ranges up to 8.1 m have been measured. ¬© 2006 IEEE.</t>
  </si>
  <si>
    <t>1283-1290</t>
  </si>
  <si>
    <t>IEEE Transactions on Microwave Theory and Techniques</t>
  </si>
  <si>
    <t>60003965-60009794;60003965;60003965;60003965;60003965</t>
  </si>
  <si>
    <t>24764946000;6602293949;56208174700;26656629400;57205968075</t>
  </si>
  <si>
    <t>Mayordomo, Iker;Berenguer, Roc;Garcia-Alonso, Andr√©s;Fernandez, I√±aki;Gutierrez, √ç√±igo</t>
  </si>
  <si>
    <t>Erlangen;Donostia-San Sebastian</t>
  </si>
  <si>
    <t>Fraunhofer Institute for Integrated Circuits IIS;Centro de Estudios e Investigaciones T√©cnicas de Gipuzkoa, IK4</t>
  </si>
  <si>
    <t>60009794;60003965</t>
  </si>
  <si>
    <t>Mayordomo I.</t>
  </si>
  <si>
    <t>Design and implementation of a long-range rfid reader for passive transponders</t>
  </si>
  <si>
    <t>10.1109/TMTT.2009.2017291</t>
  </si>
  <si>
    <t>2-s2.0-67649255059</t>
  </si>
  <si>
    <t>['source distribution', 'resolution higher', 'projected image', 'method adopts', 'calculation method', 'calculated fast', 'arbitrary shapes', 'analytic solution']</t>
  </si>
  <si>
    <t>In this paper, a calculation method for bore sight error voltage is presented for aperture antennas enclosed in radomes of arbitrary shapes. The method adopts a ray tracing technique frequently used in computer graphics field in constructing two dimensional computer graphics images to obtain a projected image of source distribution, thereby bore sight error voltages and far field radiation patterns are calculated fast and accurately. Besides, the method enables us to use various acceleration schemes used in computer graphics readily. Numerical calculations show that projected source images with a resolution higher than 0.1Œª and multiple reflections taken into account produce reliable results. The validity of the method is verified by comparison with results of an analytic solution.</t>
  </si>
  <si>
    <t>181-194</t>
  </si>
  <si>
    <t>60018257;117956148</t>
  </si>
  <si>
    <t>23005446900;7601568847</t>
  </si>
  <si>
    <t>Lee, H. S.;Park, H.</t>
  </si>
  <si>
    <t>Seoul;Yongin</t>
  </si>
  <si>
    <t>Sogang University;Samsung Thales</t>
  </si>
  <si>
    <t>Lee H.</t>
  </si>
  <si>
    <t>Prediction of radome bore-sight errors using a projected image of source distributions</t>
  </si>
  <si>
    <t>10.2528/PIER09033105</t>
  </si>
  <si>
    <t>2-s2.0-67649407766</t>
  </si>
  <si>
    <t>['two bands', 'gps applications', 'frequency ratio', 'four slots', 'feed low', 'desired characteristics']</t>
  </si>
  <si>
    <t>A single-feed low-profile and easy to fabricate circularly polarized microstrip patch antenna has been developed for GPS applications. For dual frequency operation, four slots are etched near edges of the patch and a crossed slot etched in the center for generating circular polarization. In order to reducing the frequency ratio of two frequency bands of the antenna, the patch is loaded by four short circuit microstrip stubs. The paper reports several simulation results that confirm the desired characteristics of the antenna. Using stub loading, the frequency ratio of two bands of the antenna can be, even, reduced to 1.1.</t>
  </si>
  <si>
    <t>195-208</t>
  </si>
  <si>
    <t>60000159;60000159;60000159</t>
  </si>
  <si>
    <t>24469605800;26658479700;6603234265</t>
  </si>
  <si>
    <t>Heidari, A. A.;Heyrani, M.;Nakhkash, M.</t>
  </si>
  <si>
    <t>Yazd,</t>
  </si>
  <si>
    <t>Yazd University</t>
  </si>
  <si>
    <t>Heidari A.</t>
  </si>
  <si>
    <t>A dual-band circularly polarized stub loaded microstrip patch antenna for GPS applications</t>
  </si>
  <si>
    <t>10.2528/PIER09032401</t>
  </si>
  <si>
    <t>2-s2.0-67649409211</t>
  </si>
  <si>
    <t>SPP1202</t>
  </si>
  <si>
    <t>['various applications', 'trigger signals', 'test person', 'system architecture', 'radar sensor', 'radar front', 'planar antenna', 'one focus', 'movement detection', 'metal plate', 'medical diagnostics', 'key components', 'ideal target', 'heart beat', 'especially due', 'detailed description', 'correlation receiver', 'correlation principle', '6 ghz', '1 ghz']</t>
  </si>
  <si>
    <t>Correlation receiver | Medical diagnosis | Pulse radar | Ultra-wideband</t>
  </si>
  <si>
    <t>In this article an impulse based radar system operating in the ultra-wideband frequency range between 3.1 GHz and 10.6 GHz is presented. The radar sensor is intended to be used in medical diagnostics. In principle the realized radar could be applied to various applications, especially due to the compact overall size and the size of the radar front-ends in particular. One focus of the paper is on a detailed description of the system architecture with the correlation receiver and the time delay adjustment using a variable phase setting for the trigger signals. Furthermore, the key components of the radar, the monolithically integrated pulse generator and the planar antenna, are explained. The capabilities of the radar and the correlation principle are shown in different validation measurements, where a metal plate is used as an ideal target. In addition, two different methods for movement detection were demonstrated successfully measuring the respiration and the heart beat of a test person.</t>
  </si>
  <si>
    <t>Frequenz</t>
  </si>
  <si>
    <t>January/February 2009</t>
  </si>
  <si>
    <t>60010586;60087919;60010586;60002286;60010586;60010586;60010586</t>
  </si>
  <si>
    <t>24483686600;36712595700;6506084869;16233200000;24470242900;7201357521;7102063968</t>
  </si>
  <si>
    <t>Leib, Mario;Schmitt, Eva;Gronau, Arnold;Dederer, Jochen;Schleicher, Bernd;Schumacher, Hermann;Menzel, Wolfgang</t>
  </si>
  <si>
    <t>Germany;Germany;Netherlands</t>
  </si>
  <si>
    <t>Munich;Ulm;Leiden</t>
  </si>
  <si>
    <t>Nokia GmbH;Universit√§t Ulm;Airbus Group SE</t>
  </si>
  <si>
    <t>60087919;60010586;60002286</t>
  </si>
  <si>
    <t>Leib M.</t>
  </si>
  <si>
    <t>A compact ultra-wideband radar for medical applications</t>
  </si>
  <si>
    <t>10.1515/FREQ.2009.63.1-2.2</t>
  </si>
  <si>
    <t>2-s2.0-67649512587</t>
  </si>
  <si>
    <t>['¬© 2011', 'well known', 'spiral arms', 'special arrangements', 'rights reserved', 'numerical data', 'good agreement', 'frequency independency', 'experimental results', 'also presented']</t>
  </si>
  <si>
    <t>An investigation of novel square spiral antennas is presented. The antennas are designed by considering the special arrangements of spiral arms. The new designs perform much better in terms of the frequency independency of the fundamental antenna parameters, when compared with the well known and widely used Archimedean spiral antenna, which makes the antennas very suitable for broadband wireless applications. Experimental results are also presented and there is a good agreement between the measured and numerical data. ¬© 2011 by Walter de Gruyter GmbH &amp; Co. All rights reserved.</t>
  </si>
  <si>
    <t>14-19</t>
  </si>
  <si>
    <t>24475318700;6505981362</t>
  </si>
  <si>
    <t>Saynak, Ugur;Kustepeli, Alp</t>
  </si>
  <si>
    <t>Saynak U.</t>
  </si>
  <si>
    <t>Novel Square Spiral Antennas for Broadband Applications</t>
  </si>
  <si>
    <t>10.1515/FREQ.2009.63.1-2.14</t>
  </si>
  <si>
    <t>2-s2.0-67649528146</t>
  </si>
  <si>
    <t>['¬© 2009', 'yield 0', 'steam distillation', 'rights reserved', 'representing 77', 'quantitative differences', 'ms techniques', 'major constituents', 'francis group', 'essential oil', 'centaurea calcitrapa', 'aerial parts', '7 %),', '60 compounds', '2 %).', '2 %)']</t>
  </si>
  <si>
    <t>Asteraceae | Centaurea calcitrapa | Essential oil composition</t>
  </si>
  <si>
    <t>The essential oil of the aerial parts of Centaurea calcitrapa from Algeria was obtained by steam distillation in yield 0.01% and first time analyzed by GC-FID and GC/MS techniques. Over 60 compounds were identified, representing 77.7% of the total components detected. The major constituents were Œ≤-caryophyllene (5.3%), 6,10,14-trimethyl-2-pentadecanone (4.7%), (Z)-Œ≤-farnesene (4.2%) and heptanal (4.2%). These results show remarkable qualitative and quantitative differences with previously reported studies for Centaurea calcitrapa. ¬© 2009, Taylor &amp; Francis Group, LLC. All rights reserved.</t>
  </si>
  <si>
    <t>216-219</t>
  </si>
  <si>
    <t>Journal of Essential Oil Research</t>
  </si>
  <si>
    <t>60077579;60077579;105996119;105996119</t>
  </si>
  <si>
    <t>56483167400;23570399800;24474476600;24474261700</t>
  </si>
  <si>
    <t>Dob, Tahar;Dahmane, Dahmane;Gauriat-Desrdy, B√©n√©dicte;Daligault, Virgine</t>
  </si>
  <si>
    <t>Algeria;France</t>
  </si>
  <si>
    <t>Algiers;Paris</t>
  </si>
  <si>
    <t>Ecole Normale Sup√©rieure de Kouba;Laboratoire de GC/MS Finnigan</t>
  </si>
  <si>
    <t>60077579;105996119</t>
  </si>
  <si>
    <t>Dob T.</t>
  </si>
  <si>
    <t>Essential oil composition of centaurea calcitrapa L. From Algeria</t>
  </si>
  <si>
    <t>10.1080/10412905.2009.9700151</t>
  </si>
  <si>
    <t>2-s2.0-67649535560</t>
  </si>
  <si>
    <t>['practical meaning', 'paper defines', 'modulated rfid', 'examples demonstrate', 'derived expressions']</t>
  </si>
  <si>
    <t>- RFID | Back scatter | Sideband modulation</t>
  </si>
  <si>
    <t>The paper defines the efficiency of a transponder-modulated RFID-tag and derives an expression for the sideband backscatter response. The modulation is assumed to be generated by switched transponder input impedances, delivering modulation sidebands. An optimum antenna impedance is derived for given transponder impedances for maximum modulation efficiency. Using this result, the sideband backscatter power response of a tag is given. Some examples demonstrate the practical meaning of the derived expressions.</t>
  </si>
  <si>
    <t>Rembold, Bernhard</t>
  </si>
  <si>
    <t>Aachen</t>
  </si>
  <si>
    <t>Institut f√ºr Hochfrequenztechnik der RWTH</t>
  </si>
  <si>
    <t>Rembold B.</t>
  </si>
  <si>
    <t>Optimum modulation efficiency and sideband backscatter power response of rfid-tags</t>
  </si>
  <si>
    <t>10.1515/FREQ.2009.63.1-2.9</t>
  </si>
  <si>
    <t>2-s2.0-67649565619</t>
  </si>
  <si>
    <t>['suitable time', 'rf switches', 'proposed method', 'interesting applications', 'difference pattern', 'conical scan', 'business media']</t>
  </si>
  <si>
    <t>Conical scan | Microcontroller | Phase shifter | Phased array time-delay | Shaped beam</t>
  </si>
  <si>
    <t>In this paper, a phased array antenna schematic using true time delays is proposed and suitable time-delays are inserted by switching ON/OFF the RF switches. Using this concept, one can generate SUM pattern, DIFFERENCE pattern, as well as a combination of these two. It is shown that SUM-DIFFERENCE pattern has interesting applications in radar, namely, calibration of beam pointing accuracy and blind speed elimination in a delay line cancellation method. The proposed method can also be formatted to requirements of conical scan as well as shaped beam generation. The proposed method is validated using existing knowledge. ¬© 2009 Springer Science+Business Media, LLC.</t>
  </si>
  <si>
    <t>59-67</t>
  </si>
  <si>
    <t>International Journal of Wireless Information Networks</t>
  </si>
  <si>
    <t>60030482;60104116;60069548;60104116;60020825</t>
  </si>
  <si>
    <t>16038604200;36807859200;55894496700;16040602600;53868301300</t>
  </si>
  <si>
    <t>Alfred, Q. Md;Chopra, N.;Chakravarty, T.;Singh, G.;Sanyal, S. K.</t>
  </si>
  <si>
    <t>India;India;India;India</t>
  </si>
  <si>
    <t>Solan;Pune;Bardhaman;Kolkata</t>
  </si>
  <si>
    <t>Jaypee University of Information Technology, Solan;Tata Consultancy Services India;The University of Burdwan;Jadavpur University</t>
  </si>
  <si>
    <t>60104116;60069548;60030482;60020825</t>
  </si>
  <si>
    <t>Alfred Q.</t>
  </si>
  <si>
    <t>A programmable phased array with time-delay units and its applications</t>
  </si>
  <si>
    <t>10.1007/s10776-009-0090-4</t>
  </si>
  <si>
    <t>2-s2.0-67649574136</t>
  </si>
  <si>
    <t>['specified application', 'proposed methods', 'proposed algorithm', 'paper introduces', 'least squares', 'interpolation vectors', 'input multiple', 'fading channels', 'estimated channel', 'effectively improve', 'business media']</t>
  </si>
  <si>
    <t>Channel equalization | Channel estimation | Multiple-input multiple-output | Pilot block design | Single carrier frequency domain equalization</t>
  </si>
  <si>
    <t>This paper introduces an improved frequency domain channel estimation method based on interpolation vectors for single carrier frequency domain equalization (SC-FDE) with the multiple-input multiple-output (MIMO) scheme. The proposed algorithm is derived by employing the least squares (LS) criterion, and a specified application for the wide sense stationary uncorrelated scattering (WSSUS) Rayleigh fading channel is presented. The channel frequency domain responses estimated at two adjacent pilot blocks are used to track the time-variant channel information, which can effectively improve the accuracy of channel estimation without significantly increasing complexity. Maximum mean square error (MMSE) frequency domain equalization based on the estimated channel is employed in the receiver to recover transmitted signals. This paper also investigates a training sequence design method for multiple transmit antennas and a noise variance estimation method. Numerical simulation results show that the proposed methods can perform very well for fading channels with long multipath delay and high Doppler spread. ¬© 2009 Springer Science+Business Media, LLC.</t>
  </si>
  <si>
    <t>60024728;60024728</t>
  </si>
  <si>
    <t>57196378416;7404837585</t>
  </si>
  <si>
    <t>Zhang, Jian;Zheng, Yahong Rosa</t>
  </si>
  <si>
    <t>Rolla</t>
  </si>
  <si>
    <t>Missouri University of Science and Technology</t>
  </si>
  <si>
    <t>Improved frequency domain channel estimation and equalization for MIMO wireless communications</t>
  </si>
  <si>
    <t>10.1007/s10776-009-0093-1</t>
  </si>
  <si>
    <t>2-s2.0-67649622570</t>
  </si>
  <si>
    <t>['varying values', 'various values', 'unified manner', 'successive demodulation', 'special situations', 'simple closed', 'scatter ratio', 'rayleigh fading', 'present work', 'performance evaluation', 'numerical results', 'numerical integration', 'noise ratio', 'multiple independent', 'msk ),', 'measured statistics', 'link quality', 'identically distributed', 'graphically displayed', 'general enough', 'frequency non', 'fading channel', 'fading awgn', 'error rates', 'different values', 'constellation size', 'channel specular', 'business media', 'based approach', 'analytical deductions', 'also provided']</t>
  </si>
  <si>
    <t>Coherent demodulation | Error probability | MRC | Rician channel</t>
  </si>
  <si>
    <t>In the present work, simple closed-form series solutions for the average error rate of several coherent modulation schemes such as, binary phase shift keying (BPSK), binary frequency shift keying (BFSK), differential binary phase shift keying (DBPSK), quadrature phase shift keying (QPSK), offset-QPSK, minimum shift keying (MSK), and square M-ary quadrature amplitude modulation (M-QAM), operating over frequency non-selective slow Rician fading channel and corrupted by additive white Gaussian noise (AWGN) are derived. Further, to improve the link quality, receiver antenna space diversity is considered, where multiple independent and identically distributed (i.i.d.) as well as uncorrelated signal replicas are combined before successive demodulation. The proposed linear predetection combiner follows optimum maximal ratio combining (MRC) algorithm. Starting from a novel unified expression of conditional error probability the error rates are analysed using probability density function (pdf) based approach. The derived end expressions, consisting of rapidly converging infinite series summations of Gauss hypergeometric function, are accurate, free from any numerical integration and general enough, as it encompasses as special situations, some cases of non-diversity, non-fading AWGN and Rayleigh fading. Symbol or, bit error probabilities (SEP/BEP) are graphically displayed against signal to noise ratio (SNR) per bit per channel for all the digital modulation schemes stated above with different values of diversity order L and varying values of the channel specular-to-scatter ratio or, the Rician parameter K, as found from the measured statistics of mobile and indoor wireless channels. In addition, to examine the dependence of error rate performance of M-QAM on the constellation size M, numerical results are plotted for various values of M. Selected simulation results are also provided to verify the analytical deductions. The series solutions presented in current text realize a trade-off between precision and complexity and offers valuable insight into the performance evaluation over a fading channel in a unified manner. ¬© 2009 Springer Science+Business Media, LLC.</t>
  </si>
  <si>
    <t>81-90</t>
  </si>
  <si>
    <t>60103561;60020825</t>
  </si>
  <si>
    <t>22333811300;7005073115</t>
  </si>
  <si>
    <t>Chandra, Aniruddha;Bose, Chayanika</t>
  </si>
  <si>
    <t>Durgapur;Kolkata</t>
  </si>
  <si>
    <t>National Institute of Technology, Durgapur;Jadavpur University</t>
  </si>
  <si>
    <t>Chandra A.</t>
  </si>
  <si>
    <t>Performance of single and multichannel coherent reception under rician fading</t>
  </si>
  <si>
    <t>10.1007/s10776-009-0091-3</t>
  </si>
  <si>
    <t>2-s2.0-67649631446</t>
  </si>
  <si>
    <t>['œõcdm paradigm', '¬© 2009', 'supernovae feedback', 'structure formation', 'star formation', 'sph simulations', 'since 1', 'simulations include', 'sf ),', 'rights reserved', 'relatively gas', 'radiative cooling', 'positive implications', 'pairing process', 'numerical experiments', 'mergers occur', 'mass ratios', 'last phases', 'initial conditions', 'high redshift', 'gas fractions', 'form efficiently', 'disk mass', 'disk galaxies', 'companion galaxies', 'common events', 'binary mergers', '10 mergers']</t>
  </si>
  <si>
    <t>Black hole physics | Cosmology: theory | Galaxies: interactions | Hydrodynamics | Methods: numerical</t>
  </si>
  <si>
    <t>We examine the pairing process of supermassive black holes (SMBHs) down to scales of 20-100 pc using a set of N-body/SPH simulations of binary mergers of disk galaxies with mass ratios of 1:4 and 1:10. Our numerical experiments are designed to represent merger events occurring at various cosmic epochs. The initial conditions of the encounters are consistent with the ŒõCDM paradigm of structure formation, and the simulations include the effects of radiative cooling, star formation (SF), and supernovae feedback. We find that the pairing of SMBHs depends sensitively on the amount of baryonic mass preserved in the center of the companion galaxies during the last phases of the merger. In particular, due to the combination of gasdynamics and SF, we find that a pair of SMBHs can form efficiently in 1:10 minor mergers, provided that galaxies are relatively gas-rich (gas fractions of 30% of the disk mass) and that the mergers occur at relatively high redshift (z 3), when dynamical friction timescales are shorter. Since 1:10 mergers are most common events during the assembly of galaxies, and mergers are more frequent at high redshift when galaxies are also more gas-rich, our results have positive implications for future gravitational wave experiments such as the Laser Interferometer Space Antenna. ¬© 2009. The American Astronomical Society. All rights reserved.</t>
  </si>
  <si>
    <t>1 PART 2</t>
  </si>
  <si>
    <t>60024034;60024034-60025858;60003500;60012306;60015481;60015481;60031828</t>
  </si>
  <si>
    <t>22933592200;7201915434;57203432475;7003311274;7004261549;7402746313;6602981025</t>
  </si>
  <si>
    <t>Callegari, Simone;Mayer, Lucio;Kazantzidis, Stelios;Colpi, Monica;Governato, Fabio;Quinn, Thomas;Wadsley, James</t>
  </si>
  <si>
    <t>Canada;Switzerland;Switzerland;United States;Italy;United States</t>
  </si>
  <si>
    <t>Hamilton;Zurich ZH,;Zurich;Seattle;Milan;Columbus</t>
  </si>
  <si>
    <t>McMaster University;ETH Zurich;University of Zurich, Institute for Theoretical Physics;University of Washington;Universit√† degli Studi di Milano-Bicocca;The Ohio State University</t>
  </si>
  <si>
    <t>60031828;60025858;60024034;60015481;60012306;60003500</t>
  </si>
  <si>
    <t>Callegari S.</t>
  </si>
  <si>
    <t>Pairing of supermassive black holes in unequal-mass galaxy mergers</t>
  </si>
  <si>
    <t>10.1088/0004-637X/696/1/L89</t>
  </si>
  <si>
    <t>2-s2.0-67649736508</t>
  </si>
  <si>
    <t>['unreacted reagent', 'unpurified form', 'tmp ),', 'sex pheromone', 'reaction byproducts', 'n response', 'minor component', 'likely scenario', 'latter half', 'laboratory bioassays', 'h photophase', 'first half', 'dimetl ylpyrazine', 'dhdmp ),', 'crude preparations', 'compound unfeasible', 'complicated b', 'calling males', '500 ng']</t>
  </si>
  <si>
    <t>2'5-dimethylpyrazine | Dihydropyrazine | Trirnethylpyrazine</t>
  </si>
  <si>
    <t>Attraction of virgin female Anastrepha serpentina Wiedemann (Diptera: Tephritidae to the odor of calling males was demonstrated. This sex pheromone-mediated attraction occurre during the latter half of a 13-h photophase but not during the first half of the day. Two majc components of emissions of calling males, 2,5-dimethylpyrazine (DMP) and 3,6-dihydro-2,5- dimetl ylpyrazine (DHDMP), and trirnethylpyrazine (TMP), a minor component, were tested for phen monal activity. DMP and TMP elicited antennal responses using electroantennogram assays, but n response was observed for DHDMP. DMP and combinations of DMP and TMP were not attractiv in laboratory bioassays. Bioassays of DHDMP were complicated by its instability making purificatio of the compound unfeasible. Bioassays of DHDMP in unpurified form were further complicated b the presence of reaction byproducts and unreacted reagent in crude preparations of the DHDM] However, statistical analysis indicated that combinations of 100-500 ng of DHDMP in mixtures wit DMP as the major component elicited attraction in laboratory bioassays with sexually active femal flies. Taking into account all of the data, we could not conclude that any of the chemicals emitted b males are pheromones, but based on female fly responses to mixtures of DHDMP and DMP, this the most likely scenario.</t>
  </si>
  <si>
    <t>560-566</t>
  </si>
  <si>
    <t>60024862;60024712;60027678;60021859</t>
  </si>
  <si>
    <t>7003513055;7003567043;6603979412;23973672800</t>
  </si>
  <si>
    <t>Robacker, David C.;Aluja, Martin;Coss√©, Allard A.;Sacchetti, Patrizia</t>
  </si>
  <si>
    <t>United States;United States;Mexico;Italy</t>
  </si>
  <si>
    <t>Peoria;Weslaco;Xalapa;Florence</t>
  </si>
  <si>
    <t>USDA ARS National Center for Agricultural Utilization Research;USDA ARS Kika de la Garza Subtropical Agricultural Research Center;Instituto de Ecolog√≠a, A.C.;Universit√† degli Studi di Firenze</t>
  </si>
  <si>
    <t>60027678;60024862;60024712;60021859</t>
  </si>
  <si>
    <t>Robacker D.C.</t>
  </si>
  <si>
    <t>Sex pheromone investigation of Anastrepha serpentina (Diptera: Tephritidae)</t>
  </si>
  <si>
    <t>10.1603/008.102.0329</t>
  </si>
  <si>
    <t>2-s2.0-67649807797</t>
  </si>
  <si>
    <t>['probe feeding', 'paper presents', 'low profile', 'high gain', 'enhancing gain', 'composite effect', 'base station', '48 %.', '35 dbi']</t>
  </si>
  <si>
    <t>Broadband antenna | Microstrip patch antenna | Probe fed</t>
  </si>
  <si>
    <t>In this paper, a novel design technique for enhancing gain that improves the performance of a conventional microstrip patch antenna is proposed. This paper presents a novel wideband probe fed inverted multiple slot microstrip patch antenna. The design adopts contemporary techniques; probe feeding, inverted patch structure and stacked multiple slotted patch. The composite effect of integrating these techniques and by introducing the novel multiple shaped patch, offer a low profile, broadband, high gain, and compact antenna element. The result showed satisfactory performance with maximum achievable gain of about 12.35 dBi and a fractional impedance bandwidth of 21.48%.The design is suitable for array applications especially for base station. ¬© EuroJournals Publishing, Inc. 2009.</t>
  </si>
  <si>
    <t>187-193</t>
  </si>
  <si>
    <t>60001821;60001821;60001821</t>
  </si>
  <si>
    <t>55328836300;57218671451;24483332300</t>
  </si>
  <si>
    <t>Islam, Mohammad Tariqul;Shakib, Mohammed Nazmus;Misran, Norbahiah</t>
  </si>
  <si>
    <t>Malaysia</t>
  </si>
  <si>
    <t>Bangi</t>
  </si>
  <si>
    <t>Universiti Kebangsaan Malaysia</t>
  </si>
  <si>
    <t>High gain microstrip patch antenna</t>
  </si>
  <si>
    <t>2-s2.0-67649887180</t>
  </si>
  <si>
    <t>['simulation analysis', 'simulated results', 'sar distribution', 'return loss', 'resonant frequency', 'radiation patterns', 'performed using', 'new design', 'multistandard antenna', 'hiprelan applications', 'hfss software', 'good agreement', 'design procedure']</t>
  </si>
  <si>
    <t>Multi standard | Patch Antenna | SAR</t>
  </si>
  <si>
    <t>In this paper, we present a new design of a compact, lightweight, low-cost, multistandard antenna for GSM/PCS/UMTS cellular telephone system and Hiprelan applications. Measured and simulated results of the resonant frequency, return loss, radiation patterns and SAR distribution are presented. The Simulation analysis was performed using the HFSS software. A prototype of this antenna was fabricated; the good agreement with the simulation provides validation of the design procedure. ¬© EuroJournals Publishing, Inc. 2009.</t>
  </si>
  <si>
    <t>151-157</t>
  </si>
  <si>
    <t>60025506;60025506;60025506;60008134</t>
  </si>
  <si>
    <t>55810305100;24723763300;24724338700;7003520733</t>
  </si>
  <si>
    <t>Ben Ahmed, M.;Bouhorma, M.;Elouaai, F.;Mamouni, A.</t>
  </si>
  <si>
    <t>Morocco;France</t>
  </si>
  <si>
    <t>Tetouan;Paris</t>
  </si>
  <si>
    <t>Universit√© Abdelmalek Essaadi;CNRS Centre National de la Recherche Scientifique</t>
  </si>
  <si>
    <t>60025506;60008134</t>
  </si>
  <si>
    <t>Ben Ahmed M.</t>
  </si>
  <si>
    <t>Design of new multi standard patch antenna GSM/PCS/UMTS/HIPERLAN for mobile cellular phones</t>
  </si>
  <si>
    <t>2-s2.0-67649890109</t>
  </si>
  <si>
    <t>['wireless networks', 'relaying protocols', 'relay techniques', 'relay network', 'proposed specifically', 'often limited', 'multiple relays', 'multihop techniques', 'intensively researched', 'frequency simultaneously', 'data rates', 'data efficiency', 'common feature', 'cannot transmit']</t>
  </si>
  <si>
    <t>Cooperative communications | Diversity-multiplexing tradeoff | Multiple input multiple output (MIMO) | Multiplexing gain | Relaying | Signal processing techniques | Transmission protocols</t>
  </si>
  <si>
    <t>Over the last five years, relaying or multihop techniques have been intensively researched as means for potentially improving link performance of wireless networks. However, the data rates of relays are often limited because they cannot transmit and receive on the same frequency simultaneously. This limitation has come to the attention of researchers, and recently a number of relay techniques have been proposed specifically to improve the data efficiency of relaying protocols. This paper surveys transmission protocols that employ first single relays, then multiple relays and finally multiple antenna relays. A common feature of these techniques is that novel signal processing techniques are required in the relay network to support increased data rates. This paper presents results and discussion that highlight the advantages of these approaches. ¬© 2009 KICS.</t>
  </si>
  <si>
    <t>196-206</t>
  </si>
  <si>
    <t>60003269;60027272;60027272;60027272;60003269</t>
  </si>
  <si>
    <t>35253524100;6508343836;55992151100;55498731300;55665272100</t>
  </si>
  <si>
    <t>Fan, Yijia;Krikidis, Ioannis;Wang, Chao;Thompson, John S.;Poor, H. Vincent</t>
  </si>
  <si>
    <t>United Kingdom;United States</t>
  </si>
  <si>
    <t>Edinburgh;Princeton</t>
  </si>
  <si>
    <t>The University of Edinburgh;Princeton University</t>
  </si>
  <si>
    <t>60027272;60003269</t>
  </si>
  <si>
    <t>Fan Y.</t>
  </si>
  <si>
    <t>High capacity relay protocols for wireless networks</t>
  </si>
  <si>
    <t>10.1109/JCN.2009.6391394</t>
  </si>
  <si>
    <t>2-s2.0-67649995275</t>
  </si>
  <si>
    <t>['uavs ).', 'two uavs', 'timing constraints', 'task assignment', 'successfully prosecute', 'sized scenarios', 'simultaneously tracked', 'simultaneous tasks', 'simultaneous assignments', 'rights reserved', 'problem cannot', 'path planning', 'multiple genes', 'methods due', 'matrix representation', 'genetic operators', 'genetic algorithm', 'feasible solutions', 'entire set', 'encoding process', 'efficiently searching', 'consecutive targets', 'chromosomes simplifies', 'also investigated']</t>
  </si>
  <si>
    <t>Cooperating agents | Genetic algorithms | Task assignment | Unmanned aerial vehicles</t>
  </si>
  <si>
    <t>A problem of assigning multiple agents to simultaneously perform cooperative tasks on consecutive targets is posed as a new combinatorial optimization problem. The investigated scenario consists of multiple ground moving targets prosecuted by a team of unmanned aerial vehicles (UAVs). The team of agents is heterogeneous, with each UAV carrying designated sensors and all but one carry weapons as well. To successfully prosecute each target it needs to be simultaneously tracked by two UAVs and attacked by a third UAV carrying a weapon. Only for small-sized scenarios involving not more than a few vehicles and targets the problem can be solved in sufficient time using classical combinatorial optimization methods. For larger-sized scenarios the problem cannot be solved in sufficient time using these methods due to timing constraints on the simultaneous tasks and the coupling between task assignment and path planning for each UAV. A genetic algorithm (GA) is proposed for efficiently searching the space of feasible solutions. A matrix representation of the chromosomes simplifies the encoding process and the application of the genetic operators. To further simplify the encoding, the chromosome is composed of sets of multiple genes, each corresponding to the entire set of simultaneous assignments on each target. Simulation results show the viability of the proposed assignment algorithm for different sized scenarios. The sensitivity of the performance to variations in the GA tuning parameters is also investigated. 2009 Operational Research Society Ltd. All rights reserved.</t>
  </si>
  <si>
    <t>973-982</t>
  </si>
  <si>
    <t>Journal of the Operational Research Society</t>
  </si>
  <si>
    <t>60022403;60019228</t>
  </si>
  <si>
    <t>7202589787;7102000496</t>
  </si>
  <si>
    <t>Shima, T.;Schumacher, C.</t>
  </si>
  <si>
    <t>Israel;United States</t>
  </si>
  <si>
    <t>Haifa;Dayton</t>
  </si>
  <si>
    <t>Technion - Israel Institute of Technology;Air Force Research Laboratory</t>
  </si>
  <si>
    <t>Shima T.</t>
  </si>
  <si>
    <t>Assigning cooperating UAVs to simultaneous tasks on consecutive targets using genetic algorithms</t>
  </si>
  <si>
    <t>10.1057/palgrave.jors.2602617</t>
  </si>
  <si>
    <t>2-s2.0-67650249484</t>
  </si>
  <si>
    <t>['technology 2009', 'short far', 'reference measurement', 'planar near', 'measurement results', 'measurement limitations', 'hyperbolic w', 'helsinki university', 'field range', 'field conditions', 'different ranges', 'defocused antenna']</t>
  </si>
  <si>
    <t>A hyperbolic W-band lens antenna has been designed to study the measurement limitations of a far-field range at short far-field conditions in LEAT, University of Nice, France. A reference measurement is performed at 94GHz in a planar near-field range at TKK, Helsinki University of Technology, Finland. Near-field measurement accuracy is calculated and the measurement results of the different ranges are analysed. It turns out that unrealistically good results can be obtained if a defocused antenna is measured in short far-field conditions. ¬© The Institution of Engineering and Technology 2009.</t>
  </si>
  <si>
    <t>725-727</t>
  </si>
  <si>
    <t>60103653;60110755;60110755;60103653;60103653</t>
  </si>
  <si>
    <t>16025865100;13205427700;6602159125;6603392769;35809669200</t>
  </si>
  <si>
    <t>Vaaja, M.;Lanteri, J.;Migliaccio, C.;Ala-Laurinaho, J.;R√§is√§nen, A. V.</t>
  </si>
  <si>
    <t>France;Finland</t>
  </si>
  <si>
    <t>Sophia Antipolis;Espoo</t>
  </si>
  <si>
    <t>Laboratoire D'√©lectronique, Antennes et T√©l√©communications;Aalto University</t>
  </si>
  <si>
    <t>60110755;60103653</t>
  </si>
  <si>
    <t>Vaaja M.</t>
  </si>
  <si>
    <t>Unexpected measurement results of 94GHz lens antenna in short far-field conditions</t>
  </si>
  <si>
    <t>10.1049/el.2009.0631</t>
  </si>
  <si>
    <t>2-s2.0-67650333847</t>
  </si>
  <si>
    <t>['thermal effects', 'testing details', 'term exposure', 'successfully reconstructed', 'large 13', 'initially constructed', 'inderscience publishers', 'helmholtz coil', 'fields produced', 'enable duplication', 'design methodology', 'design guide', 'complete design', '17 mhz', '0 amperes']</t>
  </si>
  <si>
    <t>13.56 MHz RFID | Biologics RF testing | Blood products safety | Blood safety | Large Helmholtz coil | RF exposure testing | RF safety testing | RFID safety | Segmented Helmholtz coil</t>
  </si>
  <si>
    <t>The design methodology of a large 13.56 MHz Helmholtz coil with central magnetic field strength of H0 = 5.0 amperes/m is described. This apparatus is for use in protocol testing evaluating any thermal or non-thermal effects on blood and blood product samples that might be caused by long-term exposure to the fields produced by the 13.56 MHz RFID reader antennas. The Helmholtz coil was initially constructed as one continuous inductor; however, stray capacitance prevented it from resonating above 10.17 MHz. It was then successfully reconstructed as a four-segment Helmholtz coil by following methods used in designing Helmholtz coils for use in magnetic resonance imaging. Complete design, construction and testing details of the segmented Helmholtz coil and its RF drive system are given both to enable duplication and as a design guide for similar large Helmholtz coils. Occupational safety recommendations are made to enable safe operation. An application to blood products RF safety testing is discussed. Copyright ¬© 2009, Inderscience Publishers.</t>
  </si>
  <si>
    <t>65-92</t>
  </si>
  <si>
    <t>International Journal of Radio Frequency Identification Technology and Applications</t>
  </si>
  <si>
    <t>109926476;109926476</t>
  </si>
  <si>
    <t>36190583200;36807309700</t>
  </si>
  <si>
    <t>Hohberger, Clive P.;Tsirline, Boris Y.</t>
  </si>
  <si>
    <t>Vernon Hills</t>
  </si>
  <si>
    <t>Zebra Technologies Corporation</t>
  </si>
  <si>
    <t>Hohberger C.P.</t>
  </si>
  <si>
    <t>Design of a 13.56 MHz segmented Helmholtz coil for RF exposure testing of biologics to simulated RFID readers</t>
  </si>
  <si>
    <t>10.1504/IJRFITA.2009.023483</t>
  </si>
  <si>
    <t>2-s2.0-67650362333</t>
  </si>
  <si>
    <t>['water vapor', 'technical universities', 'systematic study', 'stations located', 'southern latitudes', 'southeastern part', 'region south', 'recorded observations', 'pw variations', 'pw anomalies', 'precipitable water', 'north australia', 'north america', 'monsoonal flow', 'large parts', 'joint project', 'interannual changes', 'high northern', 'gps pw', 'gps antennas', 'first time', 'european centre', 'copyright 2009', 'atmospheric circulation', '6 mm', '30 ¬∞', '2 mm', '10 mm']</t>
  </si>
  <si>
    <t>Observations of the Global Positioning System (GPS) were reanalyzed over the period from 1994 to 2004 in a joint project of the technical universities in Dresden and Munich. The estimated tropospheric parameters were converted into precipitable water (PW) using surface pressure observations from the World Meteorological Organization and atmospheric mean temperature fields from the European Centre for Medium-Range Weather Forecasts. For the first time a systematic study of the homogeneity of global GPSderived precipitable water time series was carried out regarding the influence of changes in the GPS antennas and radomes as well as changes in the number of recorded observations. The focus of this study is on interannual changes in precipitable water. Over Europe, large parts of North America, and Iceland and in the region south of 30¬∞S, these changes are very small. The range of the PW variations on interannual time scales is less than 2 mm in these areas. However, in the southeastern part of North America and north Australia, these anomalies in precipitable water show a range of up to 6 mm. In the tropics, PW anomalies with a range of up to 10 mm were found. GPS PW was compared with a modeled PW assuming water vapor saturation. This shows that GPS PW of stations located in the middle and high northern and southern latitudes is consistent with the temperature-related saturation values of water vapor. In the tropics and subtropics the annual temperature variations are low. In these regions the variations in the PW can be dominated by other factors, including water vapor transport. At seasonal time scales the water vapor transport can be associated with atmospheric circulation such as monsoonal flow. Copyright 2009 by the American Geophysical Union.</t>
  </si>
  <si>
    <t>D10101</t>
  </si>
  <si>
    <t>Journal of Geophysical Research Atmospheres</t>
  </si>
  <si>
    <t>60018353;60018353;60018353;60018353;60019722;60025858</t>
  </si>
  <si>
    <t>56245263000;7102780088;12041200900;12040992000;12040772600;6602852813</t>
  </si>
  <si>
    <t>Vey, S.;Dietrich, R.;Fritsche, M.;R√ºlke, A.;Steigenberger, Peter;Rothacher, Markus</t>
  </si>
  <si>
    <t>Zurich ZH,;Munich;Dresden</t>
  </si>
  <si>
    <t>ETH Zurich;Technical University of Munich;Technische Universit√§t Dresden</t>
  </si>
  <si>
    <t>60025858;60019722;60018353</t>
  </si>
  <si>
    <t>Vey S.</t>
  </si>
  <si>
    <t>On the homogeneity and interpretation of precipitable water time series derived from global GPS observations</t>
  </si>
  <si>
    <t>10.1029/2008JD010415</t>
  </si>
  <si>
    <t>2-s2.0-67650466073</t>
  </si>
  <si>
    <t>['verified successfully', 'unwanted directions', 'turntable axis', 'synthetic array', 'suppressing radiation', 'shifted linearly', 'second approach', 'rotation angle', 'relative positions', 'phase normalized', 'phase center', 'multipath propagation', 'measurement zone', 'measured values', 'formed pointing', 'first approach', 'different positions', 'different angles', 'desired direction', 'described techniques']</t>
  </si>
  <si>
    <t>Antenna measurements | Measurement correction methods | Radiation diagram</t>
  </si>
  <si>
    <t>Two correction methods are given for antenna measurements disturbed by reflections or multipath propagation in the measurement zone. The described techniques are based on space diversity moving the antenna under test to different positions on the turntable. In the first approach, the antenna positions need not to be known; the relative positions of the phase center with respect to the turntable axis are estimated from the measured complex amplitude at different angles; the measured values then are phase normalized and summed up coherently. In the second approach, the antenna under test is shifted linearly to different lateral positions. For each rotation angle, a synthetic array is formed pointing at the desired direction of illumination and suppressing radiation from unwanted directions. Both methods have been tested and verified successfully.</t>
  </si>
  <si>
    <t>93-96</t>
  </si>
  <si>
    <t>May/June 2009</t>
  </si>
  <si>
    <t>60010586;60010586</t>
  </si>
  <si>
    <t>7102063968;27467739800</t>
  </si>
  <si>
    <t>Menzel, Wolfgang;Ramasubramanian, Ramakrishnan</t>
  </si>
  <si>
    <t>Ulm</t>
  </si>
  <si>
    <t>Universit√§t Ulm</t>
  </si>
  <si>
    <t>Menzel W.</t>
  </si>
  <si>
    <t>Antenna pattern corrections using a space diversity of the antenna under test (AUT) on top of the turntable</t>
  </si>
  <si>
    <t>10.1515/FREQ.2009.63.5-6.93</t>
  </si>
  <si>
    <t>2-s2.0-67650473629</t>
  </si>
  <si>
    <t>['superconductor patch', 'superconductor film', 'operating temperature', 'microstrip patch', 'introduced using', 'integral equation', 'galerkin procedure', 'dyadic green']</t>
  </si>
  <si>
    <t>Dyadic Green's function | Galerkin procedure | HTS microstrip patch | Microstrip antenna | Superconducting patch</t>
  </si>
  <si>
    <t>The complex resonant frequency problem of a superconductor patch is formulated in terms of an integral equation which is the kernel of a dyadic Green's function. To include the effect of the superconductivity of the microstrip patch, the surface complex impedance of the superconductor film is introduced using the two fluids model of Gorter and Casimir. The Galerkin procedure is used in the resolution of the electric field integral equation. Numerical results concerning the effect of the operating temperature of a superconductor patch on the characteristics of the antenna are presented.</t>
  </si>
  <si>
    <t>277-281</t>
  </si>
  <si>
    <t>Journal of Electrical Engineering and Technology</t>
  </si>
  <si>
    <t>60068752;60068752;60068752</t>
  </si>
  <si>
    <t>26421904200;26421978800;56005950100</t>
  </si>
  <si>
    <t>Chebbara, Fouad;Amir, Mounir;Fortaki, Tarek</t>
  </si>
  <si>
    <t>Algeria</t>
  </si>
  <si>
    <t>Batna</t>
  </si>
  <si>
    <t>Universit√© Hadj Lakhdar de Batna</t>
  </si>
  <si>
    <t>Chebbara F.</t>
  </si>
  <si>
    <t>The effect of a high temperature superconducting patch on a rectangular microstrip antenna</t>
  </si>
  <si>
    <t>10.5370/JEET.2009.4.2.277</t>
  </si>
  <si>
    <t>2-s2.0-67650474707</t>
  </si>
  <si>
    <t>['|- 36', 'return loss', 'patch antenna', 'paper presents', 'measured bandwidth', 'l1 band', 'fr4 pcb', 'dielectric constant']</t>
  </si>
  <si>
    <t>GPS | H-type | L-ground | Patch antenna</t>
  </si>
  <si>
    <t>This paper presents the design of a patch antenna for GPS portable devices. The antenna is designed to operate at L1 band on an FR4 PCB with a thickness of 1.6mm, a dielectric constant of 3.8 and two metallization layers. The antenna has a dimension of 49mmX36mm and operates at 1.5754GHz with a return loss of |-36|dB and a measured bandwidth of 250MHz.</t>
  </si>
  <si>
    <t>282-286</t>
  </si>
  <si>
    <t>60033270;60015609;60015609;60015609;;</t>
  </si>
  <si>
    <t>7403245135;14632000700;27367667700;29567486800;25923353600;24824901400</t>
  </si>
  <si>
    <t>Park, Dae Hee;Hamedi-Hagh, Sotoudeh;Chung, Joseph;Oh, Sooseok;Jo, Ju Ung;Park, Noh Joon</t>
  </si>
  <si>
    <t>South Korea;United States</t>
  </si>
  <si>
    <t>Iksan;San Jose</t>
  </si>
  <si>
    <t>Wonkwang University;San Jose State University</t>
  </si>
  <si>
    <t>60033270;60015609</t>
  </si>
  <si>
    <t>Park D.H.</t>
  </si>
  <si>
    <t>Design of a high performance patch antenna for GPS communication systems</t>
  </si>
  <si>
    <t>10.5370/jeet.2009.4.2.282</t>
  </si>
  <si>
    <t>2-s2.0-67650483427</t>
  </si>
  <si>
    <t>['various security', 'time sar', 'sar system', 'range resolution', 'material approach', 'mainly based', 'high lateral', 'experimental results', 'destructive testing', 'another approach', '3d image']</t>
  </si>
  <si>
    <t>Digital beam forming | Millimeter-wave imaging | Synthetic aperture radar</t>
  </si>
  <si>
    <t>Short range radar imaging systems for various security and non-destructive testing (NDT) applications are mainly based on synthetic aperture radar (SAR) or digital beam forming (DBF) techniques. In this article the development of a real-time SAR and a real-time DBF system is presented. The goal is to achieve a 3D image of a large measurement area with a high lateral and range resolution in order to detect suspicious items or material approach. This can be realized with a SAR system which is based on a new rotating virtual antenna concept. Another approach is a digital beam forming concept consisting of spatially distributed transmitters and receivers. Experimental results on specific test objects are presented to prove the performance of both concepts.</t>
  </si>
  <si>
    <t>106-110</t>
  </si>
  <si>
    <t>60000765;60000765;60000765;60000765</t>
  </si>
  <si>
    <t>23993710800;56212301200;27367494100;27467550300</t>
  </si>
  <si>
    <t>Gumbmann, Frank;Tran, Phat;Cenanovic, Amir;Methfessel, Sebastian</t>
  </si>
  <si>
    <t>Erlangen</t>
  </si>
  <si>
    <t>Friedrich-Alexander-Universit√§t Erlangen-N√ºrnberg</t>
  </si>
  <si>
    <t>Gumbmann F.</t>
  </si>
  <si>
    <t>Millimeter-wave imaging concepts: synthetic aperture radar (SAR) and digital beam forming (DBF)</t>
  </si>
  <si>
    <t>10.1515/FREQ.2009.63.5-6.106</t>
  </si>
  <si>
    <t>2-s2.0-67650488581</t>
  </si>
  <si>
    <t>['transmitter circuit', 'transmit power', 'transmission frequency', 'successful demodulation', 'standard assumptions', 'results show', 'radio links', 'power consumption', 'optimal frequency', 'operating frequency', 'detailed model', 'data rates', 'coupled oscillator', 'correct choice', 'complimentary cross', 'colpitts oscillator', 'ca 1', 'bsim models', 'antenna sizes', 'antenna size', '10 œºw', '1 mb']</t>
  </si>
  <si>
    <t>LC oscillators | Loop antenna | MOS transistor modelling | Oscillator transmitters | Ultralow power | Wireless health monitoring | Wireless transmitter</t>
  </si>
  <si>
    <t>A method is presented for minimizing the power consumption of size-constrained oscillator transmitters by selecting the preferred carrier frequency from among the standard ISM bands. The method has been applied to CMOS oscillator transmitters in which a single-turn loop antenna doubles as the inductor in the frequency-defining LC tank. A detailed model of the transmitter circuit, including the antenna, is combined with standard assumptions about the link and receiver to determine the minimum transmitter bias current for successful demodulation as a function of antenna size and transmission frequency. From this, the optimal operating frequency in terms of transmitter power budget, and the minimum transmitter power consumption at that optimal frequency, are determined for a given antenna size constraint. Two common oscillator topologies are studied, both implemented in 0.18 Œºm CMOS: The Colpitts oscillator and the complimentary cross-coupled oscillator. A combination of the EKV and BSIM models is used for MOS transistor modelling, while a novel energy conservation method is used to determine the oscillator bias current as a function of transmit power. The results show that, with the correct choice of operating frequency, transmitter power budgets of the order of 10 ŒºW should be achievable for very short-range (ca 1 m) radio links with data rates up to 1 Mb/s and antenna sizes down to several mm radius. ¬© 2009 IEEE.</t>
  </si>
  <si>
    <t>1173-1181</t>
  </si>
  <si>
    <t>60015150;60015150</t>
  </si>
  <si>
    <t>57209096041;35546193800</t>
  </si>
  <si>
    <t>Yates, David C.;Holmes, Andrew S.</t>
  </si>
  <si>
    <t>Imperial College London</t>
  </si>
  <si>
    <t>Yates D.C.</t>
  </si>
  <si>
    <t>Preferred transmission frequency for size-constrained ultralow-power short-range CMOS oscillator transmitters</t>
  </si>
  <si>
    <t>10.1109/TCSI.2008.2008506</t>
  </si>
  <si>
    <t>2-s2.0-67650504085</t>
  </si>
  <si>
    <t>Pennsylvania Department of Health</t>
  </si>
  <si>
    <t>['whole protein', 'unknown function', 'unified framework', 'trpc3 activation', 'single domain', 'sensing antennae', 'refined model', 'recent paper', 'new findings', 'inferring sf', 'incredibly challenging', 'em structure', 'e relationships', 'e ),', 'channel structure', 'blast analysis', 'biological sequences', 'biochemical assessment', 'based approach', 'applied gdda', 'ab initio']</t>
  </si>
  <si>
    <t>Diacylglycerol | GDDA-BLAST | Lipid | Phylogenetic profile | SNARE | Transient receptor potential channel | TRP_2 domain</t>
  </si>
  <si>
    <t>Biochemical assessment of channel structure/function is incredibly challenging. Developing computational tools that provide these data would enable translational research, accelerating mechanistic experimentation for the bench scientist studying ion channels. Starting with the premise that protein sequence encodes information about structure, function and evolution (SF&amp;E), we developed a unified framework for inferring SF&amp;E from sequence information using a knowledge-based approach. The Gestalt Domain Detection Algorithm-Basic Local Alignment Tool (GDDA-BLAST) provides phylogenetic profiles that can model, ab initio, SF&amp;E relationships of biological sequences at the whole protein, single domain and single-amino acid level.1,2 In our recent paper,4 we have applied GDDA-BLAST analysis to study canonical TRP (TRPC) channels1 and empirically validated predicted lipid-binding and trafficking activities contained within the TRPC3 TRP_2 domain of unknown function. Overall, our in silico, in vitro, and in vivo experiments support a model in which TRPC3 has signal-sensing antennae which are adorned with lipid-binding, trafficking and calmodulin regulatory domains. In this Addendum, we correlate our functional domain analysis with the cryo-EM structure of TRPC3.3 In addition, we synthesize recent studies with our new findings to provide a refined model on the mechanism(s) of TRPC3 activation/deactivation. ¬© 2009 Landes Bioscience.</t>
  </si>
  <si>
    <t>133-137</t>
  </si>
  <si>
    <t>Communicative and Integrative Biology</t>
  </si>
  <si>
    <t>60001439;60001439;60001439;60001439;60015543;60001439;60001439</t>
  </si>
  <si>
    <t>27667718700;24780450300;12752674700;27667519600;57210201977;7004262055;7403567300</t>
  </si>
  <si>
    <t>Ko, Kyung Dae;Bhardwaj, Gaurav;Hong, Yoojin;Chang, Gue Su;Kiselyov, Kirill;van Rossum, Damian B.;Patterson, Randen L.</t>
  </si>
  <si>
    <t>Pittsburgh;University Park</t>
  </si>
  <si>
    <t>University of Pittsburgh;Pennsylvania State University</t>
  </si>
  <si>
    <t>60015543;60001439</t>
  </si>
  <si>
    <t>Ko K.</t>
  </si>
  <si>
    <t>Phylogenetic profiles reveal structural/functional determinants of TRPC3 signal-sensing antennae</t>
  </si>
  <si>
    <t>10.4161/cib.7746</t>
  </si>
  <si>
    <t>2-s2.0-67650614326</t>
  </si>
  <si>
    <t>Australian Government</t>
  </si>
  <si>
    <t>FRDC</t>
  </si>
  <si>
    <t>['¬© 2009', 'walking leg', 'trap fishery', 'tested insertion', 'tagging data', 'scanner malfunction', 'previous research', 'pit tag', 'natural mortality', 'major issue', 'lobsters retained', 'known tag', 'jasus edwardsii', 'induced mortality', 'improving precision', 'hybrid tag', 'human ingestion', 'francis group', 'fleet fitted', 'fishing years', 'fishing season', 'fished populations', 'estimating fishing', 'engineering solutions', 'effective way', 'copyright taylor', 'conventional external', 'capture process', 'best option', 'bar tag', 'automatic detectors', 'antennae proved']</t>
  </si>
  <si>
    <t>Hybrid tag | Jasus edwardsii | Lobsters | Mortality rates | Tag location</t>
  </si>
  <si>
    <t>Tag reporting rate is an important parameter required for estimating fishing and natural mortality in fished populations. It is an extremely difficult parameter to estimate and can vary both during the fishing season and between fishing years. Improving tag reporting rates has been identified as a cost-effective way of improving precision in fishing and natural mortality estimates derived from tagging data. In this study we evaluated the use of passive integrated transponder (PIT) tags to improve tag reporting rates in a lobster (Jasus edwardsii) trap fishery. To minimise the risk of PIT tag ingestion by consumers, we tested insertion of the PIT tag into the base of the antennae, the base of the walking leg, and the base of the telson. The base of the antennae proved to be the best option for lobster health although impacts were observed at all tag insertion sites. We further developed and tested a hybrid tag that combined a conventional external T-bar tag with a PIT tag embedded within the shaft. PIT tag scanners were positioned in bottlenecks in the capture process so that all lobsters retained on board the vessel were passed through a scanner. Thus, the tag reporting rate was expected to be 100% for the subsample of the fleet fitted with scanners when scanners were operational. Scanner malfunction was a major issue and further engineering solutions are required to ensure that scanners are reliable when working in harsh marine conditions such as on-board fishing vessels. Advantages of the hybrid tag are: the ability to be detected by both automatic detectors and fishers; known tag-induced mortality and tag loss rates from previous research; and PIT tagging without risk of human ingestion. ¬© 2009, Copyright Taylor &amp; Francis Group, LLC.</t>
  </si>
  <si>
    <t>347-353</t>
  </si>
  <si>
    <t>New Zealand Journal of Marine and Freshwater Research</t>
  </si>
  <si>
    <t>60103571;107274539;60103571-60016744-60013121;60103571</t>
  </si>
  <si>
    <t>6602861497;28067854500;28067445100;7202389129</t>
  </si>
  <si>
    <t>Frusher, Stewart D.;Hall, David;Burch, Paul;Gardner, Caleb</t>
  </si>
  <si>
    <t>Australia;Australia;Australia;Australia</t>
  </si>
  <si>
    <t>Taroona;Hobart;Adelaide;</t>
  </si>
  <si>
    <t>Tasmanian Aquaculture and Fisheries Institute;CSIRO Marine and Atmospheric Research;South Australian Research and Development Institute;Hallprint Pty. Ltd.</t>
  </si>
  <si>
    <t>60103571;60016744;60013121;107274539</t>
  </si>
  <si>
    <t>Frusher S.D.</t>
  </si>
  <si>
    <t>Combining passive integrated transponder tags with conventional T-bar tags to improve tag reporting rates in a rock lobster trap fishery</t>
  </si>
  <si>
    <t>10.1080/00288330909510005</t>
  </si>
  <si>
    <t>2-s2.0-67650818698</t>
  </si>
  <si>
    <t>['uhf rfid', 'transponder orientation', 'significance exist', 'sample type', 'random orientation', 'passive transponders', 'parameter assessment', 'packaging material', 'packaged content', 'item level', 'interrogation power', 'inlay design', 'influences originated', 'infl uence', 'individual factors', 'important interactions', 'detection rate', 'decreasing order', 'antenna polarization', 'also observed']</t>
  </si>
  <si>
    <t>Antenna polarization | Backscatter | ERP | Tag detection rate | Transponder orientation | Ultra high frequency radio frequency identification</t>
  </si>
  <si>
    <t>The effects of packaged content, packaging material, transponder inlay design, reader antenna polarization, interrogation power and transponder orientation on the detection rate of ultra-high frequency radio frequency identifi cation (UHF RFID) passive transponders were studied. The infl uence of individual factors and their interactions were determined using general linear model analysis of variance. Influences originated in order of importance, from sample type, antenna polarization, power and inlay design. Important interactions in decreasing order of significance exist between: power and antenna polarization; sample type and antenna polarization; sample type and inlay design; inlay design and antenna polarization; sample type, power and antenna polarization; sample type and power; inlay design and power; sample type, inlay design and power. It was also observed that random orientation of tags did not cause a statistically significant variation in tag detection rate. It can be concluded that the use of UHF RFID for item level of food requires multi-parameter assessment before hand. Copyright ¬© 2008 John Wiley &amp; Sons, Ltd.</t>
  </si>
  <si>
    <t>241-248</t>
  </si>
  <si>
    <t>Packaging Technology and Science</t>
  </si>
  <si>
    <t>June/July 2009</t>
  </si>
  <si>
    <t>60005141;60005141;60005141;60005141;60005141</t>
  </si>
  <si>
    <t>26639670700;7801423362;7005792191;7004602356;7402385902</t>
  </si>
  <si>
    <t>McCarthy, Ultan;Ayalew, Gashaw;Butler, Francis;McDonnell, Kevin;Ward, Shane</t>
  </si>
  <si>
    <t>Ireland</t>
  </si>
  <si>
    <t>Dublin</t>
  </si>
  <si>
    <t>University College Dublin</t>
  </si>
  <si>
    <t>McCarthy U.</t>
  </si>
  <si>
    <t>The effects of item composition, tag inlay design, reader antenna polarization, power and transponder orientation on the dynamic coupling efficiency of backscatter ultra-high frequency radio frequency identification</t>
  </si>
  <si>
    <t>10.1002/pts.849</t>
  </si>
  <si>
    <t>2-s2.0-67650837994</t>
  </si>
  <si>
    <t>['virtual environment', 'planning algorithm', 'objects moving', 'innovative 3', 'flight rules', 'efficient routes', 'considered one', 'computing safe', 'big effort', 'algorithms capable']</t>
  </si>
  <si>
    <t>The ability to perform autonomous mission planning is considered one of the key enabling technologies for uninhabited aerial systems. Subsequently, a big effort is made in the development of algorithms capable of computing safe and efficient routes in terms of distance, time, and fuel. In this paper an innovative 3-D planning algorithm is presented. The algorithm is based on considering the uninhabited aerial systems representation of real world systems as objects moving in a virtual environment (terrain, obstacles, and no fly zones), which replicates the airspace. Original obstacle avoidance strategies have been conceived to generate mission plans that are consistent with flight rules and with the vehicle performance constraints. Simulation test results show that efficient routes are computed in a few seconds.</t>
  </si>
  <si>
    <t>832-846</t>
  </si>
  <si>
    <t>60028218-102029188;60028218-102029188;60028218-102029188;60028218-102029188;60073283-124621282;60073283-124621282</t>
  </si>
  <si>
    <t>25223539900;23972283300;23973559000;28067582600;28067692300;28067585400</t>
  </si>
  <si>
    <t>Persiani, Franco;De Crescenzio, Francesca;Miranda, Giovanni;Bombardadi, Tiziano;Fabbri, Marco;Boscolo, Fabio</t>
  </si>
  <si>
    <t>Italy;Italy;Italy;Italy</t>
  </si>
  <si>
    <t>Rome;Bologna;;Forli</t>
  </si>
  <si>
    <t>Alenia Aeronautica;Alma Mater Studiorum Universit√† di Bologna;Simulation and Avionics Integration;II Faculty of Engineering</t>
  </si>
  <si>
    <t>60073283;60028218;124621282;102029188</t>
  </si>
  <si>
    <t>Persiani F.</t>
  </si>
  <si>
    <t>Three-dimensional obstacle avoidance strategies for uninhabited aerial systems mission planning and replanning</t>
  </si>
  <si>
    <t>10.2514/1.37244</t>
  </si>
  <si>
    <t>2-s2.0-67650882499</t>
  </si>
  <si>
    <t>['wind speed', 'tip current', 'paper show', 'paper presents', 'new method', 'net charge', 'flight speed', 'established based', 'distribution model', 'current model', 'corona point', 'computational result', 'charge distribution', 'calculated based', 'approximate relation', 'almost proportional', 'aircraft surface']</t>
  </si>
  <si>
    <t>This paper presents a new method to estimate the corona current emitted from aircraft through calculating the electric field distribution around the corona point on the aircraft surface. Assuming the ion transition region to be a semisphere, the electric field distribution caused by the net charge in this semisphere is calculated based on the method of moments. The charge distribution in the semisphere is deduced by taking the field-distribution model into Poisson's equation for electrostatics, and then the corona-current model is established based on Ohm's law. By taking the wind speed of 30 m/s as the flight speed, the computational result of the approximate relation between wing-tip current and aircraft net charge for a TF-I unmanned aerial vehicle is / s = 1.3815Q -0.0062/Q, where Q is the net charge in microcoulombs and /s is the current in microampere. Works in this paper show that the magnitude of the corona current caused by aircraft net charge is almost proportional to the magnitude of net charge and aircraft flight speed.</t>
  </si>
  <si>
    <t>1005-1008</t>
  </si>
  <si>
    <t>Magnitude of corona current caused by aircraft net charge</t>
  </si>
  <si>
    <t>10.2514/1.39857</t>
  </si>
  <si>
    <t>2-s2.0-67650908692</t>
  </si>
  <si>
    <t>Air Force Office of Scientific Research</t>
  </si>
  <si>
    <t>AFOSR</t>
  </si>
  <si>
    <t>['robust platform', 'ohio university', 'lightweight airframe', 'desired payload', 'demonstrated ability', 'convenient way', 'battery packs', '6 lb']</t>
  </si>
  <si>
    <t>A quadrotor unmanned aerial vehicle has been developed at Ohio University's Avionics Engineering Center for use as a navigation sensor testbed. The quadrotor was designed with a 10 lb payload capacity, transforming what has typically been a lightweight airframe into a more robust platform. Specific design considerations included the characteristics of high-power brushless motors and electronic speed controllers, the variation of motor rotational losses with frequency, and the impact of heat dissipation within the battery packs. Simple feedback loops were sufficient to stabilize the platform. An accounting of the component efficiencies allowed for effective mission planning based on the desired payload. The quadrotor, with a demonstrated ability to lift up to 10.6 lb, provides a convenient way to flight-test new sensor technology.</t>
  </si>
  <si>
    <t>1050-1058</t>
  </si>
  <si>
    <t>60020251;60011132-100637921;60011132-100637921</t>
  </si>
  <si>
    <t>7801558346;35562622200;6603378571</t>
  </si>
  <si>
    <t>Stepaniak, Michael J.;Van Graas, Frank;De Haag, Maarten Uijt</t>
  </si>
  <si>
    <t>Wright-Patterson AFB;Athens;Athens</t>
  </si>
  <si>
    <t>United States Air Force Institute of Technology;Ohio University;Avionics Engineering Center</t>
  </si>
  <si>
    <t>60020251;60011132;100637921</t>
  </si>
  <si>
    <t>Stepaniak M.J.</t>
  </si>
  <si>
    <t>Design of an electric propulsion system for a quadrotor unmanned aerial vehicle</t>
  </si>
  <si>
    <t>10.2514/1.38409</t>
  </si>
  <si>
    <t>2-s2.0-67650908695</t>
  </si>
  <si>
    <t>Space and Missile Defense Command</t>
  </si>
  <si>
    <t>DASG60-01-C-0038</t>
  </si>
  <si>
    <t>SMDC</t>
  </si>
  <si>
    <t>['wing consists', 'wing assembly', 'weight ratio', 'structural failure', 'stiffness characteristics', 'static response', 'several spanwise', 'paper presents', 'multiple strain', 'multiple spars', 'manner consistent', 'maneuver condition', 'light weight', 'laminate geometry', 'investigation examining', 'good agreement', 'experimental setup', 'experimental observations', 'deflection predictions', 'deflection gauges', 'chordwise locations', 'carefully matching', 'boundary conditions']</t>
  </si>
  <si>
    <t>This paper presents the results of an investigation examining the strength and stiffness characteristics of a carbon composite wing of an ultralight unmanned aerial vehicle. The wing consists of foam-core sandwich skins and multiple spars with varying laminate ply patterns and wall thickness dimensions. A three-tier whiffletree system is designed and used to load the wing in a manner consistent with a pull-up-maneuver condition. Multiple strain and deflection gauges are used to measure the static response of the wing at several spanwise and chordwise locations, and the wing is loaded incrementally beyond the limit and design ultimate loads to the point of structural failure. A geometric nonlinear finite element model is developed that accounts for the variations in laminate geometry of each component as well as the properties of the adhesively bonded joints in the wing assembly. By carefully matching the boundary conditions with those of the experimental setup, the static response of the wing under a simulated whiffletree loading condition is obtained. The strain and deflection predictions from the finite element simulations are found to be in good agreement with the experimental observations. Despite its light weight, the wing is found to be very strong, with a strength-to-weight ratio of more than 40 at failure.</t>
  </si>
  <si>
    <t>814-820</t>
  </si>
  <si>
    <t>60001526;100799426;60001526;60001526</t>
  </si>
  <si>
    <t>28167934200;7402311533;6603922605;6603726324</t>
  </si>
  <si>
    <t>Warsi Sullivan, R.;Hwang, Y.;Rais-Rohani, M.;Lacy, T.</t>
  </si>
  <si>
    <t>Mississippi State;Wichita</t>
  </si>
  <si>
    <t>Mississippi State University;Spirit AeroSystems</t>
  </si>
  <si>
    <t>60001526;100799426</t>
  </si>
  <si>
    <t>Warsi Sullivan R.</t>
  </si>
  <si>
    <t>Structural analysis and testing of an ultralight unmanned-aerial-vehicle carbon-composite wing</t>
  </si>
  <si>
    <t>10.2514/1.36415</t>
  </si>
  <si>
    <t>2-s2.0-67650908704</t>
  </si>
  <si>
    <t>['time using', 'thurnham radar', 'technique consists', 'sun measurements', 'successfully tested', 'southeast england', 'radar operators', 'precipitation conditions', 'paper presents', 'novel technique', 'monitor continuously', 'measured echoes', 'maximum cross', 'ground clutter', 'data whereas', 'data users', 'correlation indicates', 'clutter echoes', 'bayes classifier', 'antenna pointing', 'adjustment needed']</t>
  </si>
  <si>
    <t>Antenna pointing | Clutter classification | Clutter model | Ground clutter | Ordnance Survey DEM | SRTM</t>
  </si>
  <si>
    <t>This paper presents a novel technique to monitor continuously the azimuthal pointing accuracy of a weather radar antenna. The technique consists of cross-correlating between modelled and measured echoes from ground clutter in real-time at low elevation angles under precipitation and non-precipitation conditions. The azimuthal angle lag with the maximum cross-correlation indicates the adjustment needed in antenna pointing. The modelled ground clutter echoes were obtained using high-resolution digital elevation model (DEM) data whereas the measured ground clutter echoes can be obtained in real-time using a Bayes classifier, which identifies the clutter echoes in the presence of precipitation. The technique has been successfully tested in the Thurnham radar in Southeast England. This method can be used by data users as well as radar operators. It should complement the traditional methods based on sun measurements. ¬© 2008 Royal Meteorological Society.</t>
  </si>
  <si>
    <t>227-236</t>
  </si>
  <si>
    <t>Meteorological Applications</t>
  </si>
  <si>
    <t>60020650;60014481;60020650;60020650</t>
  </si>
  <si>
    <t>8835568200;35787148500;7004570456;55480762900</t>
  </si>
  <si>
    <t>Rico-Ramirez, Miguel Angel;Gonzalez-Ramirez, Efren;Cluckie, Ian;Han, Dawei</t>
  </si>
  <si>
    <t>United Kingdom;Mexico</t>
  </si>
  <si>
    <t>Bristol;Zacatecas</t>
  </si>
  <si>
    <t>University of Bristol;Universidad Aut√≥noma de Zacatecas</t>
  </si>
  <si>
    <t>60020650;60014481</t>
  </si>
  <si>
    <t>Rico-Ramirez M.A.</t>
  </si>
  <si>
    <t>Real-time monitoring of weather radar antenna pointing using digital terrain elevation and a Bayes clutter classifier</t>
  </si>
  <si>
    <t>10.1002/met.112</t>
  </si>
  <si>
    <t>2-s2.0-67650912285</t>
  </si>
  <si>
    <t>AST-0457585</t>
  </si>
  <si>
    <t>['wide range', 'tiletile baselines', 'superbly radio', 'solar imaging', 'small number', 'sensitivity exploration', 'science investigations', 'remote sensing', 'randomly distributed', 'quiet environment', 'outliers extending', 'neutral hydrogen', 'murchison region', 'instrumental capabilities', 'initially focused', 'dependent self', 'custom field', 'correlated data', 'calibration algorithms', 'aperture 1', '5 km', '3 km']</t>
  </si>
  <si>
    <t>Antenna arrays | Astronomy | Calibration | Imaging | Ionosphere</t>
  </si>
  <si>
    <t>The Murchison Widefield Array is a dipole-based aperture array synthesis telescope designed to operate in the 80300 MHz frequency range. It is capable of a wide range of science investigations but is initially focused on three key science projects: detection and characterization of three-dimensional brightness temperature fluctuations in the 21 cm line of neutral hydrogen during the epoch of reionization (EoR) at redshifts from six to ten; solar imaging and remote sensing of the inner heliosphere via propagation effects on signals from distant background sources; and high-sensitivity exploration of the variable radio sky. The array design features 8192 dual-polarization broadband active dipoles, arranged into 512 tiles comprising 16 dipoles each. The tiles are quasi-randomly distributed over an aperture 1.5 km in diameter, with a small number of outliers extending to 3 km. All tiletile baselines are correlated in custom field-programmable gate array based hardware, yielding a Nyquist-sampled instantaneous monochromatic uv coverage and unprecedented point spread function quality. The correlated data are calibrated in real time using novel position-dependent self-calibration algorithms. The array is located in the Murchison region of outback Western Australia. This region is characterized by extremely low population density and a superbly radio-quiet environment, allowing full exploitation of the instrumental capabilities. ¬© 2006 IEEE.</t>
  </si>
  <si>
    <t>1497-1506</t>
  </si>
  <si>
    <t>60015009;60015009;60022195-60015481;60008950;60015009;60022195-60031581;60029470;107293410;60015009;60029470;60015009;60015009;60022784;60022784;60020680;60031226;60103460;60022784;60020680;60015009;60008950;60008950;60015009;60022784;60031226;60022784;60103460;60020680;60103460;60015009;60020680;60029470;60022784;60015009;60022784;60015009;60026553;60022784;60022784;60015356;60031226;60008950;60008950;60020680;60026553;60015009;;60103460</t>
  </si>
  <si>
    <t>35357992400;6506472345;57203030972;7005074442;6507455249;7401849890;6603440878;57196756768;6602110379;28367619500;6602389278;14631719000;35556485900;26639291900;7004388731;6505878244;7202713282;28367802100;55509594700;28367739100;16241545600;14825270400;15842015900;57199657606;7401593178;28367713400;28367818300;7403871762;7201411578;55900316400;6602697128;22035333300;28367906600;7402815984;55441089800;6603784237;55934910500;56667084600;28367932400;7403174815;7004903117;16305526700;6603768796;8533270000;7402927794;7005455500;24922419500;7406214167</t>
  </si>
  <si>
    <t>Lonsdale, Colin J.;Cappallo, Roger J.;Morales, Miguel F.;Briggs, Frank H.;Benkevitch, Leonid;Bowman, Judd D.;Bunton, John D.;Burns, Steven;Corey, Brian E.;DeSouza, Ludi;Doeleman, Sheperd S.;Derome, Mark;Deshpande, Avinash;Gopala, Modavanatt Ramakrishna;Greenhill, Lincoln J.;Herne, David Edwin;Hewitt, Jacqueline N.;Kamini, P. A.;Kasper, Justin C.;Kincaid, Barton B.;Kocz, Jonathan;Kowald, Errol;Kratzenberg, Eric;Kumar, Deepak;Lynch, Mervyn J.;Madhavi, S.;Matejek, Michael;Mitchell, Daniel A.;Morgan, Edward;Oberoi, Divya;Ord, Steven;Pathikulangara, Joseph;Prabu, T.;Rogers, Alan E.E.;Roshi, Anish;Salah, Joseph E.;Sault, Robert J.;Shankar, N. Udaya;Srivani, K. S.;Stevens, Jamie;Tingay, Steven;Vaccarella, Annino;Waterson, Mark;Wayth, Randall B.;Webster, Rachel L.;Whitney, Alan R.;Williams, Andrew;Williams, Christopher</t>
  </si>
  <si>
    <t>United States;United States;Australia;Australia;Australia;India;United States;United States;United States;Australia;United States;Australia;United States</t>
  </si>
  <si>
    <t>Cambridge;Pasadena;Perth;Melbourne;Parkville;Bengaluru;Cambridge;Cambridge;Seattle;Hobart;Westford;Canberra;Nashua</t>
  </si>
  <si>
    <t>MIT Kavli Institute for Astrophysics and Space Research;California Institute of Technology;Curtin University;Commonwealth Scientific and Industrial Research Organization;University of Melbourne;Raman Research Institute;Massachusetts Institute of Technology;Harvard-Smithsonian Center for Astrophysics;University of Washington;University of Tasmania;MIT Haystack Observatory;The Australian National University;Burns Industries, Inc.</t>
  </si>
  <si>
    <t>60103460;60031581;60031226;60029470;60026553;60022784;60022195;60020680;60015481;60015356;60015009;60008950;107293410</t>
  </si>
  <si>
    <t>Lonsdale C.J.</t>
  </si>
  <si>
    <t>The murchison widefield array: Design overview</t>
  </si>
  <si>
    <t>10.1109/JPROC.2009.2017564</t>
  </si>
  <si>
    <t>2-s2.0-67651083685</t>
  </si>
  <si>
    <t>['two arrays', 'technical challenges', 'submillimeter array', 'solar system', 'second array', 'scientific drivers', 'redshift universe', 'precision antennas', 'planned progress', 'northern chile', 'ionized gas', 'four 12', 'dry site', 'diameter antennas', 'atacama desert', 'antennas operating', '64 12', '310 mm', '15 km', '12 7', '$\\ sim']</t>
  </si>
  <si>
    <t>Antennas | Millimeter astronomy | Radio astronomy | Submillimeter astronomy</t>
  </si>
  <si>
    <t>The Atacama Large Millimeter/Submillimeter Array (ALMA) is an international radio telescope under construction in the Atacama Desert of northern Chile. ALMA is situated on a dry site at 5000 m elevation, allowing excellent atmospheric transmission over the instrument wavelength range of 0.310 mm. ALMA will consist of two arrays of high-precision antennas. One, of up to 64 12-m-diameter antennas, is reconfigurable in multiple patterns ranging in size from 150 m up to $\sim$15 km. A second array is composed of a set of four 12-m and 12 7-m antennas operating in one of two closely packed configurations $\sim$50 m in diameter. The instrument will provide both interferometric and total-power astronomical information on atomic, molecular, and ionized gas and dust in the solar system, our galaxy, and the nearby to high-redshift universe. In this paper, we outline the scientific drivers, technical challenges, and planned progress of ALMA. ¬© 2006 IEEE.</t>
  </si>
  <si>
    <t>1463-1471</t>
  </si>
  <si>
    <t>60024185;60024185</t>
  </si>
  <si>
    <t>35749157400;56318546300</t>
  </si>
  <si>
    <t>Wootten, Alwyn;Thompson, A. Richard</t>
  </si>
  <si>
    <t>Charlottesville</t>
  </si>
  <si>
    <t>National Radio Astronomy Observatory</t>
  </si>
  <si>
    <t>Wootten A.</t>
  </si>
  <si>
    <t>The atacama large millimeter/submillimeter array</t>
  </si>
  <si>
    <t>10.1109/JPROC.2009.2020572</t>
  </si>
  <si>
    <t>2-s2.0-67651089861</t>
  </si>
  <si>
    <t>['upon completion', 'two polarizations', 'outputs transported', 'new mexico', 'include galactic', 'central location', 'analysis leading', '80 mhz', '8 $^{', '400 km', '256 pairs', '2080 mhz', '1 h']</t>
  </si>
  <si>
    <t>Aperture synthesis imaging | Digital beamforming | Radio astronomy</t>
  </si>
  <si>
    <t>The Long Wavelength Array (LWA) will be a new multipurpose radio telescope operating in the frequency range 1088 MHz. Upon completion, the LWA will consist of 53 phased array stations distributed over a region about 400 km in diameter in the state of New Mexico. Each station will consist of 256 pairs of dipole-type antennas whose signals are formed into beams, with outputs transported to a central location for high-resolution aperture synthesis imaging. The resulting image sensitivity is estimated to be a few millijanskys (5 $\sigma$, 8 MHz, two polarizations, 1 h, zenith) in 2080 MHz; with resolution and field of view of (8$^{ \prime\prime}$, 8$^{\circ}$) and (2$^{\prime\prime}$, 2 $^{\circ}$) at 20 and 80 MHz, respectively. Notable engineering features of the instrument, demonstrated in this paper, include Galactic-noise limited active antennas and direct sampling digitization of the entire tuning range. This paper also summarizes the LWA science goals, specifications, and analysis leading to top-level design decisions. ¬© 2006 IEEE.</t>
  </si>
  <si>
    <t>1421-1430</t>
  </si>
  <si>
    <t>60027090;60027271;60027271;60033021;60027271;60033021;60033021;60033021</t>
  </si>
  <si>
    <t>7003519320;7202915714;35112276400;55424692200;35560604800;6603396325;7004175878;7404203113</t>
  </si>
  <si>
    <t>Ellingson, Steven W.;Clarke, Tracy E.;Cohen, Aaron;Craig, Joseph;Kassim, Namir E.;Pihlstrom, Ylva;Rickard, Lee J.;Taylor, Gregory B.</t>
  </si>
  <si>
    <t>Albuquerque;Washington, D.C.;Blacksburg</t>
  </si>
  <si>
    <t>The University of New Mexico;Naval Research Laboratory;Virginia Polytechnic Institute and State University</t>
  </si>
  <si>
    <t>60033021;60027271;60027090</t>
  </si>
  <si>
    <t>Ellingson S.W.</t>
  </si>
  <si>
    <t>The long wavelength array</t>
  </si>
  <si>
    <t>10.1109/JPROC.2009.2015683</t>
  </si>
  <si>
    <t>2-s2.0-67651091506</t>
  </si>
  <si>
    <t>['wide bandwidth', 'support structure', 'reform commission', 'reducing effectively', 'receiver layout', 'real time', 'national development', 'milestones achieved', 'like landform', 'key technologies', 'july 2007', 'integrating optical', 'guizhou province', 'fast concept', 'electronic technologies', 'control techniques', 'control system', 'collecting area', 'actuated control', 'active reflector']</t>
  </si>
  <si>
    <t>Active reflector | Focus cabin driven by cables | Karst depression | Prototyping | Spherical telescope</t>
  </si>
  <si>
    <t>A 500-m aperture spherical telescope (FAST) was funded by the National Development and Reform Commission of China (NDRC) in July 2007 and will be located in the unique Karst region, a sinkhole-like landform, in Guizhou province. FAST can be seen as a modified Arecibo type radio telescope using many innovative techniques, with as much as twice the collecting area and a wider sky coverage. FAST has, first, an active reflector, conforming to a paraboloid of revolution from a sphere in real time through actuated control, which enables the realization of wide bandwidth and full polarization capability by using standard feed design. Secondly, it has a light focus cabin suspension system, integrating optical, mechanical, and electronic technologies, reducing effectively the cost of the support structure and control system. With such a huge collecting area of more than 30 football fields, FAST will become the largest single dish ever built. Here we will summarize the FAST concept and the milestones achieved in experiments on its key technologies, i.e., site exploration, active reflector prototyping, focus cabin driving mechanism, measurement and control techniques, and the receiver layout. The Miyun FAST demonstrator also will be presented. ¬© 2006 IEEE.</t>
  </si>
  <si>
    <t>1391-1402</t>
  </si>
  <si>
    <t>60014205;60014205;60014205;60014205;60014205;60014205;60014205</t>
  </si>
  <si>
    <t>57201376397;55754330700;57189988526;7404201014;7404231950;57192238358;7003400273</t>
  </si>
  <si>
    <t>Peng, Bo;Jin, Chen;Wang, Qiming;Zhu, Lichun;Zhu, Wenbai;Zhang, Haiyan;Nan, Rendong</t>
  </si>
  <si>
    <t>National Astronomical Observatories Chinese Academy of Sciences</t>
  </si>
  <si>
    <t>Peng B.</t>
  </si>
  <si>
    <t>Preparatory study for constructing FAST, the world's largest single dish</t>
  </si>
  <si>
    <t>10.1109/JPROC.2009.2013563</t>
  </si>
  <si>
    <t>2-s2.0-67651092087</t>
  </si>
  <si>
    <t>National Research Foundation</t>
  </si>
  <si>
    <t>NRF</t>
  </si>
  <si>
    <t>['south africa', 'ska ).', 'remaining 30', 'pixel wide', 'midband dishes', 'frequency interference', 'external rfi', 'dishes operating', 'diameter circle', 'component radio', 'centrally concentrated', 'bandwidth feeds', '80 12', '710 ghz', '10 km']</t>
  </si>
  <si>
    <t>Antenna feeds | Antennas | Digital signal processors | Radio astronomy</t>
  </si>
  <si>
    <t>The MeerKAT is a precursor for the small dish plus single-pixel wide-band feed scenario for the Square Kilometre Array (SKA). The current goal specification is for an array of 80 12-m dishes operating over a continuous frequency range of 0.710 GHz, thus the individual receptors match the SKA draft specification for midband dishes. The proposed array configuration is centrally concentrated with 70% of the collecting area within a 700-m-diameter circle and the remaining 30% extending out to baselines of 10 km. The site for MeerKAT lies within a radio quiet reserve established in the remote and Northern Cape province of South Africa. The technologies and techniques that MeerKAT will develop and evaluate include wide-bandwidth feeds, low-cost dish antennas, instrumentation for high dynamic range observations, packet-switched array processing architectures, shielding of component radio-frequency interference (RFI), mitigation of external RFI, and low-cost and reliable remote telescope operation. ¬© 2006 IEEE.</t>
  </si>
  <si>
    <t>1522-1530</t>
  </si>
  <si>
    <t>Jonas, Justin L.</t>
  </si>
  <si>
    <t>Grahamstown</t>
  </si>
  <si>
    <t>Rhodes University</t>
  </si>
  <si>
    <t>Jonas J.L.</t>
  </si>
  <si>
    <t>MeerKAT - The South African array with composite dishes and wide-band single pixel feeds</t>
  </si>
  <si>
    <t>10.1109/JPROC.2009.2020713</t>
  </si>
  <si>
    <t>2-s2.0-67651092089</t>
  </si>
  <si>
    <t>Sixth Framework Programme</t>
  </si>
  <si>
    <t>R113CT 2003 5058187</t>
  </si>
  <si>
    <t>FP6</t>
  </si>
  <si>
    <t>['wavelength regime', 'technical research', 'successful implementation', 'signal processing', 'sensitive exploration', 'scale implementation', 'radio astronomy', 'provide insight', 'phased arrays', 'paper addresses', 'optimally covered', 'noise design', 'new capabilities', 'multioctave sparse', 'multibeam techniques', 'lobe control', 'future growth', 'enabling technologies', 'efficient detailed', 'effective large', 'effective field', 'dense arrays', 'complete sky', 'calibration techniques']</t>
  </si>
  <si>
    <t>Aperture array | Field of view | Focal plane array | Multibeam | Phased array | Phased array feed | Polarization | Radio astronomy</t>
  </si>
  <si>
    <t>The radio frequency window of the Square Kilometre Array is planned to cover the wavelength regime from centimeters up to a few meters. For this range to be optimally covered, different antenna concepts are considered. At the lowest frequency range, up to a few gigahertz, it is expected that multibeam techniques will be used, increasing the effective field-of-view to a level that allows very efficient detailed and sensitive exploration of the complete sky. Although sparse narrow-band phased arrays are as old as radio astronomy, multioctave sparse and dense arrays now considered for the SKA require new low-noise design, signal processing, and calibration techniques. The successful implementation of these new array techniques has already been introduced for the use of phased array feeds upgrading existing telescopes: enhancing aperture efficiency as well as effective field-of-view. Especially the development of low-cost array antenna design will allow a cost-effective large-scale implementation for the SKA. This paper addresses these new capabilities, emphasizing the RD work done in Europe and aims to provide insight into the status of enabling technologies and technical research on polarization, calibration, and side-lobe control that will unleash the potential of phased arrays for future growth of radio astronomy synthesis arrays. ¬© 2006 IEEE.</t>
  </si>
  <si>
    <t>1531-1542</t>
  </si>
  <si>
    <t>60025529;60025529;60025529;60025529;60025529</t>
  </si>
  <si>
    <t>6603415683;8901225300;55946043500;7006614282;6507431171</t>
  </si>
  <si>
    <t>Van Ardenne, Arnold;Bregman, Jaap D.;Van Cappellen, Wim A.;Kant, Gideon W.;Bij De Vaate, Jan Geralt</t>
  </si>
  <si>
    <t>Dwingeloo</t>
  </si>
  <si>
    <t>Netherlands Foundation for Research in Astronomy</t>
  </si>
  <si>
    <t>Van Ardenne A.</t>
  </si>
  <si>
    <t>Extending the field of view with phased array techniques: Results of european SKA research</t>
  </si>
  <si>
    <t>10.1109/JPROC.2009.2021594</t>
  </si>
  <si>
    <t>2-s2.0-67651098970</t>
  </si>
  <si>
    <t>['upgraded receivers', 'unprecedented number', 'remarkably flexible', 'primary elements', 'new software', 'new monitor', 'large array', 'intermediate frequency', 'imaging array', 'frequency coverage', 'frequency channels', 'control system', 'carry signals', 'basic capabilities', 'also included', '50 ghz']</t>
  </si>
  <si>
    <t>Aperture synthesis | Corrugated feed horns | Digital correlator | Digital data transmission | Frequency synthesizers | IF down-converters | Low-noise amplifiers | Low-noise receivers | Orthomode transducers | Radio astronomy | Radio telescope | Wide-band RF systems</t>
  </si>
  <si>
    <t>In almost 30 years of operation, the Very Large Array (VLA) has proved to be a remarkably flexible and productive radio telescope. However, the basic capabilities of the VLA have changed little since it was designed. A major expansion utilizing modern technology is currently under way to improve the capabilities of the VLA by at least an order of magnitude in both sensitivity and in frequency coverage. The primary elements of the Expanded Very Large Array (EVLA) project include new or upgraded receivers for continuous frequency coverage from 1 to 50 GHz, new local oscillator, intermediate frequency, and wide bandwidth data transmission systems to carry signals with 16 GHz total bandwidth from each antenna, and a new digital correlator with the capability to process this bandwidth with an unprecedented number of frequency channels for an imaging array. Also included are a new monitor and control system and new software that will provide telescope ease of use. Scheduled for completion in 2012, the EVLA will provide the world research community with a flexible, powerful, general-purpose telescope toaddress current and future astronomical issues. ¬© 2006 IEEE.</t>
  </si>
  <si>
    <t>1448-1462</t>
  </si>
  <si>
    <t>60021907;60021907;60021907;60021907;60009839;60009839;60003771;60021907;60021907;60021907;60021907;60021907</t>
  </si>
  <si>
    <t>7004597813;6601988132;57203056660;7202035444;7201821675;57216008660;7004094699;7401725545;57197556489;57197241767;6504014303;7005261765</t>
  </si>
  <si>
    <t>Perley, Richard;Napier, Peter;Jackson, Jim;Butler, Bryan;Carlson, Brent;Fort, David;Dewdney, Peter;Clark, Barry;Hayward, Robert;Durand, Steven;Revnell, Mike;McKinnon, Mark</t>
  </si>
  <si>
    <t>United States;Canada;United Kingdom</t>
  </si>
  <si>
    <t>Socorro;Ottawa ON,;Manchester</t>
  </si>
  <si>
    <t>National Radio Astronomy Observatory Socorro;National Research Council Canada;The University of Manchester</t>
  </si>
  <si>
    <t>60021907;60009839;60003771</t>
  </si>
  <si>
    <t>Perley R.</t>
  </si>
  <si>
    <t>The expanded very large array</t>
  </si>
  <si>
    <t>10.1109/JPROC.2009.2015470</t>
  </si>
  <si>
    <t>2-s2.0-67651100517</t>
  </si>
  <si>
    <t>University of Calgary</t>
  </si>
  <si>
    <t>U of C</t>
  </si>
  <si>
    <t>['widely felt', 'technical challenges', 'surveys ).', 'survey speed', 'sensitive observations', 'scientific challenges', 'paper outlines', 'meter wavelengths', 'large areas', 'important phenomena', 'fundamental physics', 'extragalactic astronomy', 'eventual death', 'early formative', 'defined design', 'date signal', 'astroparticle physics', 'affordably meeting', '3000 km']</t>
  </si>
  <si>
    <t>Aperture synthesis | Digital correlator | Digital data transmission | Digital signal processing | Fourier imaging | Low-noise amplifier | Radio astronomy | Radio telescope</t>
  </si>
  <si>
    <t>The Square Kilometre Array (SKA) will be an ultrasensitive radio telescope, built to further the understanding of the most important phenomena in the Universe, including some pertaining to the birth and eventual death of the Universe itself. Over the next few years, the SKA will make the transition from an early formative to a well-defined design. This paper outlines how the scientific challenges are translated into technical challenges, how the application of recent technology offers the potential of affordably meeting these challenges, and how the choices of technology will ultimately be made. The SKA will be an array of coherently connected antennas spread over an area about 3000 km in extent, with an aggregate antenna collecting area of up to 106 m $^{2}$ at centimeter and meter wavelengths. A key scientific requirement is the ability to carry out sensitive observations of the sky over large areas (surveys). The survey speed of the SKA will be enabled by the application of the most up-to-date signal-processing technology available. The SKA science impact will be widely felt in astroparticle physics and cosmology, fundamental physics, galactic and extragalactic astronomy, solar system science, and astrobiology. ¬© 2006 IEEE.</t>
  </si>
  <si>
    <t>1482-1496</t>
  </si>
  <si>
    <t>60003771;60031226;60003771;60027271</t>
  </si>
  <si>
    <t>7004094699;7403694899;57204343946;7003297748</t>
  </si>
  <si>
    <t>Dewdney, Peter E.;Hall, Peter J.;Schilizzi, Richard T.;Lazio, T. Joseph L.W.</t>
  </si>
  <si>
    <t>Australia;United States;United Kingdom</t>
  </si>
  <si>
    <t>Perth;Washington, D.C.;Manchester</t>
  </si>
  <si>
    <t>Curtin University;Naval Research Laboratory;The University of Manchester</t>
  </si>
  <si>
    <t>60031226;60027271;60003771</t>
  </si>
  <si>
    <t>Dewdney P.E.</t>
  </si>
  <si>
    <t>The square kilometre array</t>
  </si>
  <si>
    <t>10.1109/JPROC.2009.2021005</t>
  </si>
  <si>
    <t>2-s2.0-67651100821</t>
  </si>
  <si>
    <t>European Regional Development Fund</t>
  </si>
  <si>
    <t>FEDER</t>
  </si>
  <si>
    <t>['trading bandwidth', 'technical specifications', 'software correlator', 'several directions', 'processing chain', 'paper describes', 'omnidirectional antennas', 'many simple', 'lofar challenge', 'industrial partners', 'important pathfinder', 'flexible station', 'european countries', 'directly applicable', 'developing solutions', 'aperture arrays', 'additional stations']</t>
  </si>
  <si>
    <t>Aperture synthesis | Low-frequency astronomy | Multibeaming | Phased array | Radio astronomy</t>
  </si>
  <si>
    <t>The Low Frequency Array (LOFAR) is a large distributed radio telescope, consisting of phased array antenna stations that are combined in an aperture synthesis array. Antenna stations consist of many simple, omnidirectional antennas. Flexible station-based signal processing allows for trading bandwidth against instantaneous sky coverage. Central processing implements a software correlator, which can be reconfigured as a full tied array beamformer, and online calibration functions to handle the large data streams produced by the system. The key science programs for LOFAR challenge the technical specifications in several directions, which resulted in a highly reconfigurable architecture. This paper describes the LOFAR system design, the configuration, and the signal-processing chain. LOFAR has been developed by ASTRON and a consortium of universities and industrial partners. The instrument is currently being deployed in The Netherlands. Additional stations are being built in several other European countries. The telescope is considered an important pathfinder for the Square Kilometer Array (SKA) in demonstrating the potential of (sparse) aperture arrays, in developing solutions to major calibration issues that are directly applicable to the SKA, and in paving the way for the mass-production and operations of such large distributed radio telescope systems. ¬© 2006 IEEE.</t>
  </si>
  <si>
    <t>1431-1437</t>
  </si>
  <si>
    <t>60025529;60025529;60025529</t>
  </si>
  <si>
    <t>7004829281;9272145300;28367841300</t>
  </si>
  <si>
    <t>De Vos, Marco;Gunst, Andre W.;Nijboer, Ronald</t>
  </si>
  <si>
    <t>De Vos M.</t>
  </si>
  <si>
    <t>The LOFAR telescope: System architecture and signal processing</t>
  </si>
  <si>
    <t>10.1109/JPROC.2009.2020509</t>
  </si>
  <si>
    <t>2-s2.0-67651108750</t>
  </si>
  <si>
    <t>['shelf components', 'performance tradeoffs', 'paper summarizes', 'northern california', 'new telescope', 'innovative instrument', 'flexibility designed', 'eventually enabled', 'design elements', 'deliver data', 'conducting searches', 'astrophysical sky', 'actively exploiting']</t>
  </si>
  <si>
    <t>Antenna arrays | Antenna feeds | Array signal processing | Astronomy | Receivers | Search for extraterrestrial intelligence</t>
  </si>
  <si>
    <t>The first 42 elements of the Allen Telescope Array (ATA-42) are beginning to deliver data at the Hat Creek Radio Observatory in northern California. Scientists and engineers are actively exploiting all of the flexibility designed into this innovative instrument for simultaneously conducting surveys of the astrophysical sky and conducting searches for distant technological civilizations. This paper summarizes the design elements of the ATA, the cost savings made possible by the use of commercial off-the-shelf components, and the cost/performance tradeoffs that eventually enabled this first snapshot radio camera. The fundamental scientific program of this new telescope is varied and exciting; some of the first astronomical results will be discussed. ¬© 2006 IEEE.</t>
  </si>
  <si>
    <t>1438-1447</t>
  </si>
  <si>
    <t>60025038;60025038;60025038;60025038;60025038;60025038;60025038;60025038;60025038;60025038;60025038;60025038;60025038;60025038;60025038;60025038;60026175;60025038;60025038;60025038;60025038;116472014;60025038;60025038;60025038;60007478;60007478;60007478;60007478;60028872;60007478;60007478;60005920;60007478;60007478;60007478;60007478;60007478;60007478;60007478;60007478;105492343;105492343;105492343;60000990;60031581</t>
  </si>
  <si>
    <t>56261358700;7006653741;7003573561;7005233642;7006319230;28367539000;14522085200;7004022890;6603610850;28367599700;7201561024;22135136800;7003939174;6701612160;28267850200;28367776800;6507174628;24465224100;6602169436;7102567707;6603373236;12752907900;6602539481;22836734700;57203808670;7004487518;28367518200;36602043600;6603270886;22984314100;28367555200;55475318300;7005954631;7003559538;7004637319;28367797700;28367701600;36904699600;56265936400;57199223060;7003702798;57197144177;55284317300;6506757018;6505995017;7005474386</t>
  </si>
  <si>
    <t>Welch, Jack;Backer, Don;Blitz, Leo;Bock, Douglas C.J.;Bower, Geoffrey C.;Cheng, Calvin;Croft, Steve;Dexter, Matt;Engargiola, Greg;Fields, Ed;Forster, James;Gutierrez-Kraybill, Colby;Heiles, Carl;Helfer, Tamara;Jorgensen, Susanne;Keating, Garrett;Lugten, John;MacMahon, Dave;Milgrome, Oren;Thornton, Douglas;Urry, Lynn;Van Leeuwen, Joeri;Werthimer, Dan;Williams, Peter H.;Wright, Melvin;Tarter, Jill;Ackermann, Robert;Atkinson, Shannon;Backus, Peter;Barott, William;Bradford, Tucker;Davis, Michael;Deboer, Dave;Dreher, John;Harp, Gerry;Jordan, Jane;Kilsdonk, Tom;Pierson, Tom;Randall, Karen;Ross, John;Shostak, Seth;Fleming, Matt;Cork, Chris;Vitouchkine, Artyom;Wadefalk, Niklas;Weinreb, Sander</t>
  </si>
  <si>
    <t>United States;United States;United States;United States;United States;Australia;Sweden;Netherlands;United States</t>
  </si>
  <si>
    <t>Pasadena;Daytona Beach;Livermore;Berkeley;Mountain View;Sydney;Gothenburg;;</t>
  </si>
  <si>
    <t>California Institute of Technology;Embry-Riddle Aeronautical University;Lawrence Livermore National Laboratory;University of California, Berkeley;SETI Institute;Australia Telescope National Facility;Chalmers University of Technology;ASTRON;Minex Engineering</t>
  </si>
  <si>
    <t>60031581;60028872;60026175;60025038;60007478;60005920;60000990;116472014;105492343</t>
  </si>
  <si>
    <t>Welch J.</t>
  </si>
  <si>
    <t>The allen telescope array: The first widefield, panchromatic, snapshot radio camera for radio astronomy and SETI</t>
  </si>
  <si>
    <t>10.1109/JPROC.2009.2017103</t>
  </si>
  <si>
    <t>2-s2.0-67651114085</t>
  </si>
  <si>
    <t>Commonwealth Scientific and Industrial Research Organisation</t>
  </si>
  <si>
    <t>['western australia', 'view enhancement', 'range wide', 'quiet region', 'quiet observatory', 'processing technology', 'powerful instrument', 'new telescope', 'new radio', 'near real', 'murchison radio', 'midwest region', 'large amounts', 'entire sky', 'demonstrate field', 'data present', 'contemporary physics', 'class high', 'big questions', 'astronomy observatory', '36 12']</t>
  </si>
  <si>
    <t>Correlation | Focal plane arrays | Interferometer | Radio astronomy</t>
  </si>
  <si>
    <t>The Australia SKA Pathfinder (ASKAP) is a new telescope under development as a world-class high-dynamic-range wide-field-of-view survey instrument. It will utilize focal plane phased array feeds on the 36 12-m antennas that will compose the array. The large amounts of data present a huge computing challenge, and ASKAP will store data products in an archive after near real-time pipeline processing. This powerful instrument will be deployed at a new radio-quiet observatory, the Murchison Radio-astronomy Observatory in the midwest region of Western Australia, to enable sensitive surveys of the entire sky to address some of the big questions in contemporary physics. As a pathfinder for the SKA, ASKAP will demonstrate field of view enhancement and computing/processing technology as well as the operation of a large-scale radio array in a remote and radio-quiet region of Australia. ¬© 2006 IEEE.</t>
  </si>
  <si>
    <t>1507-1521</t>
  </si>
  <si>
    <t>60029470;60029470;60029470;60029470;60029470;60029470;60029470;60029470;60029470;60029470;60029470;60029470;60029470;60029470;60029470;60029470;60029470;60029470;60029470</t>
  </si>
  <si>
    <t>7005954631;8297694500;6603440878;7004384815;25929895700;57203366670;23034691900;7003328031;35795630300;7004146312;28367497200;7003998078;7201881386;7101875340;28367776600;28367978400;23045511600;7102282008;7102586075</t>
  </si>
  <si>
    <t>Deboer, David R.;Gough, Russell G.;Bunton, John D.;Cornwell, Tim J.;Beresford, Ron J.;Johnston, Simon;Feain, Ilana J.;Schinckel, Antony E.;Jackson, Carole A.;Kesteven, Michael J.;Chippendale, Aaron;Hampson, Grant A.;O'Sullivan, John D.;Hay, Stuart G.;Jacka, Colin E.;Sweetnam, Tony W.;Storey, Michelle C.;Ball, Lewis;Boyle, Brian J.</t>
  </si>
  <si>
    <t>Melbourne</t>
  </si>
  <si>
    <t>Commonwealth Scientific and Industrial Research Organization</t>
  </si>
  <si>
    <t>Deboer D.R.</t>
  </si>
  <si>
    <t>Australian SKA pathfinder: A high-dynamic range wide-field of view survey telescope</t>
  </si>
  <si>
    <t>10.1109/JPROC.2009.2016516</t>
  </si>
  <si>
    <t>2-s2.0-67651120133</t>
  </si>
  <si>
    <t>['robert c', 'premiere single', 'paper describes']</t>
  </si>
  <si>
    <t>Antennas | Pointing systems | Radio astronomy</t>
  </si>
  <si>
    <t>The Robert C. Byrd Green Bank Telescope of the National Radio Astronomy Observatory is the world's premiere single-dish radio telescope operating at centimeter to long millimeter wavelengths. This paper describes the history, construction, and main technical features of the telescope. ¬© 2006 IEEE.</t>
  </si>
  <si>
    <t>1382-1390</t>
  </si>
  <si>
    <t>60019796-60086353;60019796-107293071;60024185;60024185;60019796;60019796;60019796</t>
  </si>
  <si>
    <t>6602913811;6602903993;35394114700;56253373000;8620802100;6603817132;7801614327</t>
  </si>
  <si>
    <t>Prestage, Richard M.;Constantikes, Kim T.;Hunter, Todd R.;King, Lee J.;Lacasse, Richard J.;Lockman, Felix J.;Norrod, Roger D.</t>
  </si>
  <si>
    <t>Chile;United States;United States;United States</t>
  </si>
  <si>
    <t>Santiago;Charlottesville;Green Bank;</t>
  </si>
  <si>
    <t>Atacama Large Millimeter-submillimeter Array;National Radio Astronomy Observatory;NRAO, Green Bank;Elbit Systems of America</t>
  </si>
  <si>
    <t>60086353;60024185;60019796;107293071</t>
  </si>
  <si>
    <t>Prestage R.M.</t>
  </si>
  <si>
    <t>The green bank telescope</t>
  </si>
  <si>
    <t>10.1109/JPROC.2009.2015467</t>
  </si>
  <si>
    <t>2-s2.0-67651122791</t>
  </si>
  <si>
    <t>['unobscured aperture', 'telescope line', 'strip scanning', 'spin rate', 'spin axis', 'spacecraft spin', 'pointed antisunward', 'oriented within', 'ground testing', 'frequency bandwidth', 'expected performances', 'entire sky', 'development process', 'design characteristics', 'astrophysical objects', 'achieved performances', '80 k', '40 k', '30857 ghz', '3 thz']</t>
  </si>
  <si>
    <t>Large space telescopes | Radio astronomy | Reflector antennas | Space technology | Space vehicle antennas | Submillimeter-wave antennas</t>
  </si>
  <si>
    <t>The European Space Agency launches in 2009 two flagship missions in the domain of submillimeter space astronomy. The Herschel Space Observatory is a common user facility featuring a 3.5 m aperture Cassegrain telescope passively cooled to 80 K. The Planck survey mission includes a 1.5 m unobscured aperture off-axis aplanatic telescope passively cooled to 40 K. Herschel will make pointed target observations of astrophysical objects and phenomena in the frequency range 448 GHz to 5.3 THz (or 672 to 55 $\mu{\hbox{m}}$ wavelength). Planck, on the other hand, will map the entire sky by strip scanning at a spin rate of one revolution per minute covering a frequency bandwidth of 30857 GHz (or wavelength from 10 to 0.35 mm). Its spin axis is pointed antisunward and can be oriented within a 10 $^{\circ}$ cone around that direction. The telescope line of sight is fixed at an angle of 85$^{\circ}$ to the spacecraft spin-axis. This paper describes briefly the specific telescopes developed for each mission; their design characteristics, the development process for each, their achieved performances (from on ground testing) and their expected performances in flight. ¬© 2006 IEEE.</t>
  </si>
  <si>
    <t>1403-1411</t>
  </si>
  <si>
    <t>60031159;60031159;60031159</t>
  </si>
  <si>
    <t>7202351489;35556576100;7006585484</t>
  </si>
  <si>
    <t>Doyle, Dominic;Pilbratt, G√∂ran;Tauber, Jan</t>
  </si>
  <si>
    <t>Noordwijk aan Zee</t>
  </si>
  <si>
    <t>ESTEC - European Space Research and Technology Centre</t>
  </si>
  <si>
    <t>Doyle D.</t>
  </si>
  <si>
    <t>The herschel and planck space telescopes</t>
  </si>
  <si>
    <t>10.1109/JPROC.2009.2017106</t>
  </si>
  <si>
    <t>2-s2.0-67651124973</t>
  </si>
  <si>
    <t>['¬© 2009', 'spin satellite', 'satellite operation', 'recent years', 'received power', 'radiation pattern', 'propose establishment', 'polarization angle', 'many universities', 'many nano', 'ground experiment', 'get data', 'faraday effect', 'estimate 0', 'electrical engineers', 'board sensors', 'attitude information', 'attitude detection']</t>
  </si>
  <si>
    <t>Antenna | Nano-satellite | Received power</t>
  </si>
  <si>
    <t>In recent years, many universities have already launched small satellite on-orbit. Attitude information is important for satellite operation. However, many nano-satellite communication systems used amateur radio by narrow bandwidth frequency segment. Therefore, down-link of attitude information is expected to require substantial time. In this paper, we propose establishment of the attitude estimation method by means of the received radio power. And, satellite attitude information being estimated from the fluctuation of the received power. Then, comparison of satellite data obtained from on-board sensors with ground experiment. One major problem in this approach is the effect of Earth's ionosphere. As the radio signal passes through the ionosphere, the polarization angle is rotated by the Faraday Effect. The detection of attitude by the radiation pattern has been assumed that inaccurate. However, we are get data the spin satellite of liner polarization antenna. As a result, we can estimate 0.12rad/s accuracy of angular velocity measurement. This method can be applied to the attitude detection of many small satellites. ¬© 2009 The Institute of Electrical Engineers of Japan.</t>
  </si>
  <si>
    <t>IEEJ Transactions on Electronics, Information and Systems</t>
  </si>
  <si>
    <t>60032859;60032859;60032859;60032859</t>
  </si>
  <si>
    <t>56119830300;6603862969;6603327909;57220489874</t>
  </si>
  <si>
    <t>Sato, Tatsuhiro;Mitsuhashi, Ryuichi;Satori, Shin;Sasaki, Issei</t>
  </si>
  <si>
    <t>Hokkaido</t>
  </si>
  <si>
    <t>Hokkaido University of Science</t>
  </si>
  <si>
    <t>Sato T.</t>
  </si>
  <si>
    <t>Attitude detection method of nano satellite hit-sat by fluctuation of received signal strength</t>
  </si>
  <si>
    <t>10.1541/ieejeiss.129.1094</t>
  </si>
  <si>
    <t>2-s2.0-67651166684</t>
  </si>
  <si>
    <t>['two species', 'tribe attini', 'symbiotic fungi', 'substrate selection', 'rich diversity', 'results indicate', 'recently described', 'presumably represents', 'polymorphic leaf', 'pheromone information', 'olfactory system', 'olfactory adaptation', 'obligate cultivation', 'located close', 'large workers', 'karger ag', 'investigated species', 'investigated leaf', 'highest number', 'high number', 'guided behaviors', 'glomeruli might', 'functional units', 'elaborate foraging', 'cutting species', 'cutting attini', 'comparative study', 'behavioral studies', 'attini phylogeny', 'apterostigma cf', 'antennal nerve', 'antennal lobes', 'antennal lobe', 'allow fine', 'adaptations within']</t>
  </si>
  <si>
    <t>Antennal lobes | Attini | Leaf-cutting ants | Macroglomerulus | Number of glomeruli</t>
  </si>
  <si>
    <t>Ants of the tribe Attini are characterized by their obligate cultivation of symbiotic fungi. In addition to the complex chemical communication system of ants in general, substrate selection and fungus cultivation pose high demands on the olfactory system of the Attini. Indeed, behavioral studies have shown a rich diversity of olfactory-guided behaviors and tremendous odor sensitivity has been demonstrated. To allow fine-tuned behavioral responses, adaptations within the olfactory system of the Attini are expected. We compared the number, volumes and position of the glomeruli (functional units) of the antennal lobe of 25 different species from all three major Attini groups (lower, higher and leaf-cutting Attini). The antennal lobes of all investigated Attini comprise a high number of glomeruli (&gt;257). The highest number (630) was found in Apterostigma cf. mayri. This species is at a basal position within the Attini phylogeny, and we suggest that a high number of glomeruli might have been advantageous in the evolution of the advanced olfactory systems of the Attini. In the leaf-cutting Attini, an extremely large glomerulus (macroglomerulus) near the antennal nerve entrance was recently described in two species. Preliminary results show that this macroglomerulus is involved in processing of trail-pheromone information. In our comparative study, we find this macroglomerulus in all investigated leaf-cutting Attini, but in none of the lower and higher Attini species. It is found only in large workers, and for all investigated species it is located close to the entrance of the antennal nerve. Our results indicate that the presence of a macroglomerulus in large workers of leaf-cutting Attini is a derived over-expression of a trait in the polymorphic leaf-cutting species. It presumably represents an olfactory adaptation to elaborate foraging and mass recruitment systems, and adds to the complexity of division of labor and social organization known for this group. Copyright ¬© 2009 S. Karger AG.</t>
  </si>
  <si>
    <t>273-284</t>
  </si>
  <si>
    <t>Brain, Behavior and Evolution</t>
  </si>
  <si>
    <t>60012689;60012689;60012689;60012689</t>
  </si>
  <si>
    <t>15032958100;7004584294;7003358164;57202705814</t>
  </si>
  <si>
    <t>Kelber, Christina;R√∂ssler, Wolfgang;Roces, Flavio;Kleineidam, Christoph Johannes</t>
  </si>
  <si>
    <t>Wurzburg</t>
  </si>
  <si>
    <t>Julius-Maximilians-Universit√§t W√ºrzburg</t>
  </si>
  <si>
    <t>Kelber C.</t>
  </si>
  <si>
    <t>The antennal lobes of fungus-growing ants (Attini): Neuroanatomical traits and evolutionary trends</t>
  </si>
  <si>
    <t>10.1159/000230672</t>
  </si>
  <si>
    <t>2-s2.0-67651211338</t>
  </si>
  <si>
    <t>['tactile antennae', 'shelflike obstacle', 'sensory modalities', 'seeking vision', 'physical appearance', 'paper contrasts', 'make insect', 'inspired decisions', 'design goals', 'decision making', 'contact sensing', 'biological attributes', 'based goals', 'avoiding obstacles']</t>
  </si>
  <si>
    <t>Antennae | Autonomous navigation | Biologically inspired | Cockroach | Microcontroller | Mobile robotics | Whegs</t>
  </si>
  <si>
    <t>The way that natural systems navigate their environments with agility, intelligence and efficiency is an inspiration to engineers. Biological attributes such as modes of locomotion, sensory modalities, behaviours and physical appearance have been used as design goals. While methods of locomotion allow robots to move through their environment, the addition of sensing, perception and decision making are necessary to perform this task with autonomy. This paper contrasts how the addition of two separate sensing modalities - tactile antennae and non-contact sensing - and a low-computation, capable microcontroller allow a biologically abstracted mobile robot to make insect-inspired decisions when encountering a shelflike obstacle, navigating a cluttered environment without collision and seeking vision-based goals while avoiding obstacles.</t>
  </si>
  <si>
    <t>43-61</t>
  </si>
  <si>
    <t>Applied Bionics and Biomechanics</t>
  </si>
  <si>
    <t>60000305;60000305;60000305;60000305;60000305;60000305</t>
  </si>
  <si>
    <t>15763157800;15762317700;55708862100;7003847901;7006578208;7202179022</t>
  </si>
  <si>
    <t>Lewinger, William A.;Harley, Cynthia M.;Watson, Michael S.;Branicky, Michael S.;Ritzmann, Roy E.;Quinn, Roger D.</t>
  </si>
  <si>
    <t>Cleveland</t>
  </si>
  <si>
    <t>Case Western Reserve University</t>
  </si>
  <si>
    <t>Lewinger W.A.</t>
  </si>
  <si>
    <t>Animal-inspired sensing for autonomously climbing or avoiding obstacles</t>
  </si>
  <si>
    <t>10.1080/11762320802675147</t>
  </si>
  <si>
    <t>2-s2.0-67749086032</t>
  </si>
  <si>
    <t>['vanoise massif', 'therefore multi', 'stratigraphie features', 'sequential way', 'rock glaciers', 'penetrating radar', 'often correlate', 'gpr profiles', 'gpr data', 'differential application', 'constant gain', 'collected using']</t>
  </si>
  <si>
    <t>Ground-penetrating radar | Rock glaciers | Stratigraphy</t>
  </si>
  <si>
    <t>Ground-penetrating radar (GPR) coupled with surface morphology analysis was used to depict the stratigraphie features and the architecture of rock glaciers in the Vanoise Massif, northern French Alps. GPR data were collected using a PulseEKKO 100 unit with 50 MHz antennas, then processed and interpreted. Two longitudinal GPR profiles acquired on the Pianette and Sachette rock glaciers, respectively, are presented as examples. The interpretation of the GPR data is based on the differential application of several standard gain functions (constant gain, automatic gain control) on the GPR profiles in order to enhance the images and to discriminate reflection events. On the whole, the stratigraphy of the rock glaciers appears complex with prominent internal boundaries that often correlate with geomorphological surface boundaries. The architecture of the Pianette and Sachette rock glaciers is therefore multi-unit, which calls into question their sequential way of deposition.</t>
  </si>
  <si>
    <t>129-140</t>
  </si>
  <si>
    <t>Geomorphologie: Relief, Processus, Environnement</t>
  </si>
  <si>
    <t>Avril-Juin 2009</t>
  </si>
  <si>
    <t>60112301;60105773;60105773</t>
  </si>
  <si>
    <t>22934582700;6602824687;9133130000</t>
  </si>
  <si>
    <t>Monnier, S√©bastien;Camerlynck, Christian;Rejiba, Fay√ßal</t>
  </si>
  <si>
    <t>France;France</t>
  </si>
  <si>
    <t>Meudon;Paris</t>
  </si>
  <si>
    <t>Laboratoire de G√©ographie Physique, Environnements Quaternaires et Actuels;Milieux Environnementaux, Transferts et Interactions dans les Hydrosyst√®mes et les Sols</t>
  </si>
  <si>
    <t>60112301;60105773</t>
  </si>
  <si>
    <t>Monnier S.</t>
  </si>
  <si>
    <t>Ground-penetrating radar surveys on rock glaciers in the Vanoise Massif (Northern French Alps): Methodological issues</t>
  </si>
  <si>
    <t>10.4000/geomorphologie.7569</t>
  </si>
  <si>
    <t>2-s2.0-67849121711</t>
  </si>
  <si>
    <t>['various scenarios', 'successfully received', 'paper reviews', 'multiple receivers', 'messages must', 'known results', 'intended recipients', 'intended receivers', 'broadcast channels', 'achieving rates']</t>
  </si>
  <si>
    <t>Broadcast channel | Confidential messages | Equivocation rate | Multiantenna channel | Secrecy capacity region</t>
  </si>
  <si>
    <t>This paper reviews the information theoretic characterization of security in broadcast channels, in which a transmitter has both public and confidential messages intended for multiple receivers. All messages must be successfully received by their intended receivers, and the confidential messages must be kept as secret as possible from non-intended recipients. Various scenarios are considered in the context of two-user broadcast channels, for which known results on the secrecy capacity region are reviewed and corresponding coding schemes for achieving rates in these regions are described. ¬© 2009 John Wiley &amp; Sons, Ltd.</t>
  </si>
  <si>
    <t>227-238</t>
  </si>
  <si>
    <t>Security and Communication Networks</t>
  </si>
  <si>
    <t>60013791;60003269;60022403</t>
  </si>
  <si>
    <t>16068942200;55665272100;35564142000</t>
  </si>
  <si>
    <t>Liang, Yingbin;Poor, H. Vincent;Shamai, Shlomo</t>
  </si>
  <si>
    <t>Israel;United States;United States</t>
  </si>
  <si>
    <t>Haifa;Honolulu;Princeton</t>
  </si>
  <si>
    <t>Technion - Israel Institute of Technology;University of Hawai ªi at MƒÅnoa;Princeton University</t>
  </si>
  <si>
    <t>60022403;60013791;60003269</t>
  </si>
  <si>
    <t>Liang Y.</t>
  </si>
  <si>
    <t>Physical layer security in broadcast networks</t>
  </si>
  <si>
    <t>10.1002/sec.110</t>
  </si>
  <si>
    <t>2-s2.0-67949100557</t>
  </si>
  <si>
    <t>Conseil R√©gional de Bretagne</t>
  </si>
  <si>
    <t>['two kinds', 'truncation effects', 'relative bandwidth', 'radiation performance', 'patch antenna', 'moderate size', 'investigate numerically', 'ilas coated', 'high values', 'ground plane', 'future trends', 'four wavelengths', 'first stages', 'design process', 'constitutes one', 'ceramic ).', 'center frequency', 'broadband ilas', 'beyond 91', 'beam characteristics', 'aperture efficiencies', 'also studied']</t>
  </si>
  <si>
    <t>Broadband integrated lens antennas | Matching layers | Millimeter wave | Substrate lenses</t>
  </si>
  <si>
    <t>The design and optimization of very broadband integrated lens antennas (ILAs) constitutes one of the future trends in lens antenna field. To this end we investigate numerically the radiation performance of millimeter wave ILAs coated with multiple anti reflection layers. We propose lens structures of moderate size (four wavelengths in diameter at the center frequency) and made from a dense dielectric material (ceramic). They are illuminated by two kinds of on-axis primary sources, namely a dielectric-loaded metallic waveguide and a patch antenna. This enables to assess the role of the lens illumination law on the performance of broadband ILAs. In particular, we demonstrate that ILAs coated with three stacked quarter wavelength matching layers exhibit a very broadband promising features. First their radiation characteristics remain very stable over a large frequency band: a 36% relative bandwidth is achieved using dielectric-loaded waveguide feeds. Secondly very high values of aperture efficiencies (beyond 91% over a 21% bandwidth) are obtained using printed feeds. The truncation effects of the ground plane and substrate of planar feeds upon the beam characteristics are also studied. We conclude that they must be taken into account at the very first stages of the design process of ILAs. ¬© 2009 IEEE.</t>
  </si>
  <si>
    <t>1907-1913</t>
  </si>
  <si>
    <t>60030553;60030553;60030553</t>
  </si>
  <si>
    <t>25638681400;23973241400;57197136691</t>
  </si>
  <si>
    <t>Nguyen, Ngoc Tinh;Sauleau, Ronan;P√©rez, Cecilio Jos√© Mart√≠nez</t>
  </si>
  <si>
    <t>Rennes</t>
  </si>
  <si>
    <t>Universite de Rennes 1</t>
  </si>
  <si>
    <t>Nguyen N.</t>
  </si>
  <si>
    <t>Very broadband extended hemispherical lenses: Role of matching layers for bandwidth enlargement</t>
  </si>
  <si>
    <t>10.1109/TAP.2009.2021884</t>
  </si>
  <si>
    <t>2-s2.0-67949115714</t>
  </si>
  <si>
    <t>Comisi√≥n Interministerial de Ciencia y Tecnolog√≠a</t>
  </si>
  <si>
    <t>TEC2007-60632/TCM</t>
  </si>
  <si>
    <t>CICYT</t>
  </si>
  <si>
    <t>['weighted sum', 'wave methodology', 'translation properties', 'spherical waves', 'paper presents', 'numerical results', 'interelement couplings', 'fourier series', 'excitations needed', 'dft coefficients', 'desired pattern', 'design procedure']</t>
  </si>
  <si>
    <t>Antenna array mutual coupling | Discrete Fourier transforms (DFT) | Finite element methods | Fourier series | Linear arrays | Scattering matrices | Spherical mode expansion</t>
  </si>
  <si>
    <t>This paper presents a novel, simple pattern synthesis procedure for linear equispaced arrays which can be characterized by a generalized scattering matrix (GSM) and whose radiated field can be expressed as a weighted sum of shifted spherical waves. It can be viewed as an extension of the classic design techniques of the Fourier series (FS) method or the Woodward-Lawson frequency sampling method, to the case in which the individual antenna elements' patterns and all interelement couplings are taken into account. The design procedure, which yields the excitations needed to achieve the desired pattern, is based on either the FS or the discrete Fourier transform (DFT) of the spherical mode expansion of the array radiated field, as well as on various properties associated to the FS or DFT coefficients. In this work, to compute the GSM of the array and the spherical mode expansion of the field, a validated hybrid full-wave methodology, based on the finite element method and rotation and translation properties of spherical waves, is used. Numerical results of different synthesized array patterns are presented for different arrays made up of dielectric resonator antennas and cavity-backed microstrip circular patches. ¬© 2009 IEEE.</t>
  </si>
  <si>
    <t>1944-1951</t>
  </si>
  <si>
    <t>60009455;60009455;60017838</t>
  </si>
  <si>
    <t>24502715400;25122490900;7202580563</t>
  </si>
  <si>
    <t>C√≥rcoles, Juan;Gonz√°lez, Miguel A.;Rubio, Jes√∫s</t>
  </si>
  <si>
    <t>Badajoz;Madrid</t>
  </si>
  <si>
    <t>Universidad de Extremadura;Escuela T√©cnica Superior de Ingenieros de Telecomunicaci√≥n, Universidad Polit√©cnica de Madrid</t>
  </si>
  <si>
    <t>60017838;60009455</t>
  </si>
  <si>
    <t>Fourier synthesis of linear arrays based on the generalized scattering matrix and spherical modes</t>
  </si>
  <si>
    <t>10.1109/TAP.2009.2021929</t>
  </si>
  <si>
    <t>2-s2.0-67949121970</t>
  </si>
  <si>
    <t>CCF-0515009</t>
  </si>
  <si>
    <t>['¬© 2009', 'yiyuan j', 'wind profiles', 'wind expressions', 'vertical plane', 'vehicle performance', 'traditional definitions', 'results demonstrate', 'path constraints', 'operational limits', 'inhabited aircraft', 'extract energy', 'enhancing endurance', 'collocation method', 'boundary conditions', 'average thrust', 'american institute']</t>
  </si>
  <si>
    <t>The ability of uninhabited aerial vehicles to perform drastic maneuvers enables them to benefit from wind profiles that may be unfavorable to inhabited aircraft. This paper examines optimal uninhabited aerial vehicle flights that can extract energy from downdrafts for enhancing endurance. Uninhabited aerial vehicle motions are described by a point-mass dynamic model. A downdraft wind field is modeled by a pair of three-dimensional vortex rings placed symmetrically with respect to the ground. Fundamental dimensionless parameters that affect uninhabited aerial vehicle behaviors in a downdraft are identified through the normalization of the equations and wind expressions. Uninhabited aerial vehicle flight through a downdraft is formulated as a nonlinear optimal control problem that minimizes the average thrust or power per unit time. Vehicle performance and operational limits are enforced through boundary conditions and path constraints. These optimal control problems are converted into parameter optimization problems with a collocation method and solved numerically using the sparse parameter optimization software SNOPT. Numerical solutions systematically obtained for a range of dimensionless parameters reveal four basic patterns of optimal uninhabited aerial vehicle flights through a downdraft in the vertical plane. Results demonstrate that traditional definitions of favorable winds may need to be revised for uninhabited aerial vehicles. ¬© 2009 by Yiyuan J. Zhao. Published by the American Institute of Aeronautics and Astronautics.</t>
  </si>
  <si>
    <t>1124-1133</t>
  </si>
  <si>
    <t>July-August 2009</t>
  </si>
  <si>
    <t>60029445-60010401</t>
  </si>
  <si>
    <t>Zhao, Yiyuan J.</t>
  </si>
  <si>
    <t>Minneapolis;Reston</t>
  </si>
  <si>
    <t>University of Minnesota Twin Cities;American Institute of Aeronautics and Astronautics, Inc.</t>
  </si>
  <si>
    <t>60029445;60010401</t>
  </si>
  <si>
    <t>Zhao Y.J.</t>
  </si>
  <si>
    <t>Extracting energy from downdraft to enhance endurance of uninhabited aerial vehicles</t>
  </si>
  <si>
    <t>10.2514/1.42133</t>
  </si>
  <si>
    <t>2-s2.0-68049117116</t>
  </si>
  <si>
    <t>['tracking control', 'successfully validated', 'statistical properties', 'statistical performance', 'statistical nature', 'statistical moments', 'state process', 'sensor noise', 'proposed method', 'planck equation', 'paper describes', 'output variables', 'online step', 'offline step', 'nonlinear system', 'nonlinear programming', 'moment equations', 'minimized subject', 'loop system', 'locations determined', 'key point', 'functional uncertainties', 'finite collection', 'environmental disturbance', 'discontinuous functions', 'critical applications', 'constrained optimization', 'asymptotically stable', 'associated weights', 'associated fokker', 'actual moments']</t>
  </si>
  <si>
    <t>Almost all dynamical systems experience inherent uncertainties such as environmental disturbance, sensor noise, and modeling error due to approximations. In safety-critical applications, such as control of unmanned aerial vehicles, characterizing and controlling the statistical performance of the system become important tasks. This paper describes a new robust stochastic control methodology that is capable of controlling the statistical nature of state or output variables of a nonlinear system to desired (attainable) statistical properties (e.g., moments). First, as the online step, an asymptotically stable and robust output tracking controller is designed in which discontinuous functions are not involved. Second, as the offline step, undetermined control parameters in the closed-loop system are optimized through nonlinear programming. In this constrained optimization, the error between the desired and actual moments of state or output variables is minimized subject to constraints on statistical moments. As the key point to overcome the difficulties in solving the associated Fokker-Planck equation, a direct quadrature method of moments is proposed. In this approach, the state probability density function is expressed in terms of a finite collection of Dirac delta functions, with the associated weights and locations determined by moment equations. The advantages of the proposed method are 1) the ability to control any specified stationary moments of the states or output probability density function, 2) no need for the state process to be a Gaussian, and 3) robustness with respect to parametric and functional uncertainties. An unmanned aerial vehicle command-tracking control is used to demonstrate the capability of the proposed nonlinear stochastic control method and the results are successfully validated by Monte Carlo simulations.</t>
  </si>
  <si>
    <t>1308-1319</t>
  </si>
  <si>
    <t>Xu, Yunjun</t>
  </si>
  <si>
    <t>Orlando</t>
  </si>
  <si>
    <t>University of Central Florida</t>
  </si>
  <si>
    <t>Xu Y.</t>
  </si>
  <si>
    <t>Nonlinear robust stochastic control for unmanned aerial vehicles</t>
  </si>
  <si>
    <t>10.2514/1.40753</t>
  </si>
  <si>
    <t>2-s2.0-68049120373</t>
  </si>
  <si>
    <t>['using ph3', 'traditional beam', 'substrate bias', 'spike rta', 'sheet resistance', 'shallow junctions', 'rta ).', 'rf power', 'reduce particulates', 'pulsed plasma', 'pulsed inductively', 'pulse width', 'producing ultra', 'process gas', 'plasma doping', 'plasma density', 'junction depth', 'icp antenna', 'high productivity', 'coupled plasma', 'attractive technology', '50 œºs', '5 kv', '34 nm', '2 kv']</t>
  </si>
  <si>
    <t>Junction depth | Plasma doping | Rapid thermal annealing | Sheet resistance</t>
  </si>
  <si>
    <t>Plasma doping is an attractive technology that may be capable of producing ultra-shallow junctions with high productivity. We used a pulsed inductively-coupled plasma (ICP) to increase the plasma density and to reduce particulates and deposits. We doped phosphorus ions at a low substrate bias voltage (0.2 to 2 kV) by using PH3 as the process gas. An n +-p junction with low sheet resistance was then formed by spike rapid thermal annealing (RTA). We investigated the density of the pulsed plasma as a function of time to determine the optimal delay time for the substrate pulse bias after the RF power of the ICP antenna had been switched on. The pulse width of the substrate bias was optimized to 50 Œºs to maximize the throughput. We compared the plasma doping with a traditional beam-line ion implantation and found that it resulted in a lower junction depth and a higher sheet resistance at the same voltage. A junction depth of 34 nm and a sheet resistance of 590 œâ/‚àÄ were obtained by plasma doping at 0.5 kV with spike RTA at 950 ¬∞C.</t>
  </si>
  <si>
    <t>1844-1847</t>
  </si>
  <si>
    <t>5 PART 1</t>
  </si>
  <si>
    <t>Journal of the Korean Physical Society</t>
  </si>
  <si>
    <t>60027884-60104141;60027884;124883321;124883321;60068689;60068689</t>
  </si>
  <si>
    <t>53873787500;55713031800;56813218100;8410029100;57201541191;7006023236</t>
  </si>
  <si>
    <t>Kim, Kee Man;Lee, Won Jun;Lee, Sang Wook;Lee, Young Jong;Lee, Youn Seoung;Rha, Sa Kyun</t>
  </si>
  <si>
    <t>South Korea;South Korea;South Korea;South Korea</t>
  </si>
  <si>
    <t>Gwangju-si;Yusong;Seoul;</t>
  </si>
  <si>
    <t>Jusung Engineering Company;Hanbat National University;Sejong University;ADP Engineering Co., Ltd.</t>
  </si>
  <si>
    <t>60104141;60068689;60027884;124883321</t>
  </si>
  <si>
    <t>Kim K.M.</t>
  </si>
  <si>
    <t>Pulsed inductively-coupled plasma doping of phosphorus for N&lt;sup&gt;+&lt;/sup&gt;-P junction fabrication</t>
  </si>
  <si>
    <t>10.3938/jkps.54.1844</t>
  </si>
  <si>
    <t>2-s2.0-68049132767</t>
  </si>
  <si>
    <t>['¬© 2009', 'vehicles moving', 'vehicle density', 'three algorithms', 'target point', 'routing problem', 'problem parameters', 'phase transition', 'operating conditions', 'distinct set', 'dimensionless parameter', 'critical value', 'constant factor', 'completely captures', 'bounded environment', 'bounded curvature', 'appropriate conditions']</t>
  </si>
  <si>
    <t>Consider a routing problem for a team of vehicles in the plane: target points appear randomly over time in a bounded environment and must be visited by one of the vehicles. It is desired to minimize the expected system time for the targets, that is, the expected time elapsed between the appearance of a target point and the instant it is visited. In this paper, such a routing problem is considered for a team of uninhabited aerial vehicles, modeled as vehicles moving with constant forward speed along paths of bounded curvature. Three algorithms are presented, each designed for a distinct set of operating conditions. Each is proven to provide a system time within a constant factor of the optimal when operating under the appropriate conditions. It is shown that the optimal routing policy depends on problem parameters such as the workload per vehicle and the vehicle density in the environment. Finally, there is discussion of a phase transition between two of the policies as the problem parameters are varied. In particular, for the case in which targets appear sporadically, a dimensionless parameter is identified which completely captures this phase transition and an estimate of the critical value of the parameter is provided. ¬© 2009 by J. J. Enright, K. Savla.</t>
  </si>
  <si>
    <t>1152-1166</t>
  </si>
  <si>
    <t>60022195-60029241;60022195;60022195;60022195-123502551</t>
  </si>
  <si>
    <t>23570774100;8684111200;6701493296;35557864500</t>
  </si>
  <si>
    <t>Enright, John J.;Savla, Ketan;Frazzoli, Emilio;Bullo, Francesco</t>
  </si>
  <si>
    <t>Santa Barbara;Cambridge;Chandler</t>
  </si>
  <si>
    <t>University of California, Santa Barbara;Massachusetts Institute of Technology;the Center for Control, Dynamical Systems and Computation</t>
  </si>
  <si>
    <t>60029241;60022195;123502551</t>
  </si>
  <si>
    <t>Enright J.J.</t>
  </si>
  <si>
    <t>Stochastic and dynamic routing problems for multiple uninhabited aerial vehicles</t>
  </si>
  <si>
    <t>10.2514/1.41616</t>
  </si>
  <si>
    <t>2-s2.0-68049137497</t>
  </si>
  <si>
    <t>['subsequent problem', 'solar cells', 'several illustrations', 'second mission', 'qualitative features', 'power ratio', 'perpetual endurance', 'optimal paths', 'nondimensional number', 'necessary conditions', 'loiter perpetually', 'given position', 'first mission', 'final value', 'energetics models', 'design requirement', 'certain threshold', 'bank angle', 'also discussed', 'allowed duration', 'aircraft kinematics']</t>
  </si>
  <si>
    <t>This paper considers energy-optimal path planning and perpetual endurance for unmanned aerial vehicles equipped with solar cells on the wings, which collect energy used to drive a propeller. Perpetual endurance is the ability to collect more energy than is lost during a day. This paper considers two unmanned aerial vehicle missions: 1) to travel between given positions within an allowed duration while maximizing the final value of energy and 2) to loiter perpetually from a given position, which requires perpetual endurance. For the first mission, the subsequent problem of energy-optimal path planning features the coupling of the aircraft kinematics and energetics models through the bank angle. The problem is then formulated as an optimal control problem, with the bank angle and speed as inputs. Necessary conditions for optimality are formulated and used to study the optimal paths. The power ratio, a nondimensional number, is shown to predict the qualitative features of the optimal paths. This ratio also quantifies a design requirement for the second mission. Specifically, perpetual endurance is possible if and only if the power ratio exceeds a certain threshold. Comparisons are made of this threshold between Earth and Mars. Implications of the power ratio for unmanned aerial vehicle design are also discussed. Several illustrations are given.</t>
  </si>
  <si>
    <t>1320-1329</t>
  </si>
  <si>
    <t>60025778-124670270;60025778-124670270</t>
  </si>
  <si>
    <t>23091068200;35508559300</t>
  </si>
  <si>
    <t>Klesh, Andrew T.;Kabamba, Pierre T.</t>
  </si>
  <si>
    <t>United States;</t>
  </si>
  <si>
    <t>Ann Arbor;</t>
  </si>
  <si>
    <t>University of Michigan, Ann Arbor;Aerospace Engineering</t>
  </si>
  <si>
    <t>60025778;124670270</t>
  </si>
  <si>
    <t>Klesh A.T.</t>
  </si>
  <si>
    <t>Solar-powered aircraft: Energy-optimal path planning and perpetual endurance</t>
  </si>
  <si>
    <t>10.2514/1.40139</t>
  </si>
  <si>
    <t>2-s2.0-68049137785</t>
  </si>
  <si>
    <t>Science and Technology Facilities Council</t>
  </si>
  <si>
    <t>ST/H00243X/1</t>
  </si>
  <si>
    <t>STFC</t>
  </si>
  <si>
    <t>['¬© 2009', 'warmer gas', 'warm h2', 'typical mid', 'two nuclei', 'total mass', 'total far', 'southern part', 'softer radiation', 'six infrared', 'shocks appear', 'rights reserved', 'possibly due', 'photodissociation region', 'pah emission', 'overlap region', 'noise 5', 'many starbursts', 'luminous regions', 'luminosity ratio', 'l ir', 'ir tracers', 'ir emission', 'infrared spectrograph', 'high signal', 'h2 lines', 'either nucleus', 'continuum ratios', 'appears anticorrelated', '35 %.']</t>
  </si>
  <si>
    <t>Galaxies: interactions | Galaxies: ISM | Galaxies: starburst | H ii regions | Infrared: galaxies | ISM: structure</t>
  </si>
  <si>
    <t>Using the Infrared Spectrograph on the Spitzer Space Telescope, we observed the Antennae galaxies obtaining spectral maps of the entire central region and high signal-to-noise 5-38 Œºm spectra of the two galactic nuclei and six infrared-luminous regions. The total infrared luminosity of our six IR peaks plus the two nuclei is L IR = 3.8 √ó 1010L ‚äô, with their derived star formation rates ranging between 0.2 and 2 M ‚äô yr-1, with a total of 6.6 M ‚äô yr-1. None of the typical mid-IR tracers of active galactic nucleus activity is detected in either nucleus of the system, excluding the presence of a dust-enshrouded accretion disk. The hardest and most luminous radiation originates from two compact clusters in the southern part of the overlap region, which also have the highest dust temperatures. Polycyclic aromatic hydrocarbon (PAH) emission and other tracers of softer radiation are spatially extended throughout and beyond the overlap region, but regions with a harder and more intense radiation field show a reduced PAH strength. The strong H2 emission is rather confined around the nucleus of NGC4039, where shocks appear to be the dominant excitation mechanism, and the southern part of the overlap region, where it traces the most recent starburst activity. The luminosity ratio between the warm molecular gas (traced by the H2 lines) and the total far-IR emission is 1.6 √ó 10-4, similar to that found in many starbursts and ultraluminous infrared galaxies. The total mass of warm H2 in the Antennae is 2.5 √ó 107M ‚äô, with a fraction of warm to total H2 gas mass of about 0.35%. The average warm H2 temperature is 302 26 K and appears anticorrelated with the radiation field hardness, possibly due to an evolution of the photodissociation region (PDR) morphology. The previously reported tight correlation between the H2 and PAH emission was not found but higher total PAH emission to continuum ratios were found in PDRs with warmer gas. ¬© 2009. The American Astronomical Society. All rights reserved.</t>
  </si>
  <si>
    <t>1982-2001</t>
  </si>
  <si>
    <t>60003878;60003878;60011173;60021918;60003878;60003878;60001524-60019181-60003674;60021624;60086311;60019598;60007776</t>
  </si>
  <si>
    <t>36146844100;14623157600;30267664500;16317979300;7004972265;7005314734;7004324747;35227984800;57205907114;12801438900;7101712983</t>
  </si>
  <si>
    <t>Brandl, B. R.;Snijders, L.;Den Brok, M.;Whelan, D. G.;Groves, B.;Van Der Werf, P.;Charmandaris, V.;Smith, J. D.;Armus, L.;Kennicutt, R. C.;Houck, J. R.</t>
  </si>
  <si>
    <t>United States;United States;United States;United Kingdom;Greece;Netherlands;United States;Netherlands;France;Greece</t>
  </si>
  <si>
    <t>Pasadena;Charlottesville;Toledo;Cambridge;Heraklion;Groningen;Ithaca;Leiden;Paris;Rethymnon</t>
  </si>
  <si>
    <t>Spitzer Science Center;University of Virginia;The University of Toledo;Institute of Astronomy;Foundation for Research and Technology-Hellas;University of Groningen, Kapteyn Astronomical Institute;Cornell University;Sterrewacht Leiden;L'Observatoire de Paris;University of Crete</t>
  </si>
  <si>
    <t>60086311;60021918;60021624;60019598;60019181;60011173;60007776;60003878;60003674;60001524</t>
  </si>
  <si>
    <t>Brandl B.R.</t>
  </si>
  <si>
    <t>Spitzer-IRS study of the antennae galaxies NGC4038/39</t>
  </si>
  <si>
    <t>10.1088/0004-637X/699/2/1982</t>
  </si>
  <si>
    <t>2-s2.0-68049147017</t>
  </si>
  <si>
    <t>['¬© 2009', 'z distribution', 'young objects', 'strongly correlated', 'probably located', 'perseus arm', 'neutral hydrogen', 'ls ),', 'local spur', 'larger distances', 'ionized hydrogen', 'ionized gas', 'galactic plane', 'galactic distribution', 'galactic center', 'found sources', 'first quadrant', 'farther distances', 'fact gleaned', 'extended low', 'arclike structure', '91 ¬∞', '60 ¬∞', '250 pc']</t>
  </si>
  <si>
    <t>Galaxies: structure | Hii regions | ISM: clouds | Radio lines: ISM</t>
  </si>
  <si>
    <t>The distribution of the H166Œ± radio recombination line emission at the end of the first quadrant is obtained and compared with the distribution of H I and other young objects. The data analyzed lie in the Galactic longitude range between l = 60¬∞and l = 91¬∞and was observed with single dish antenna at 1.4GHz. The extended low-density warm ionized medium (ELDWIM) is used to trace the Local Spur (LS), which is strongly correlated with neutral hydrogen and low-brightness H II regions. The Galactic distribution of gas in the (X, Y, z) Galactic coordinates yields the location of ionized hydrogen in an arclike structure at an almost constant distance of 8kpc from the galactic center. The ELDWIM and the low-brightness H II region define the LS; it is located between r ‚âÉ 0.5 and 5kpc from the Sun. We found sources of ionized gas at larger distances; they are probably located in the Perseus arm. The structure of the LS does not seem to join the Perseus arm at farther distances, a fact gleaned from the H I emission. The LS is very thick between 2 and 5kpc, where the ionized gas spreads from z ‚âÉ -150 to +250 pc. The z distribution of the ionized gas appears tilted with respect to the Galactic plane, which starts at 3kpc from the Sun and runs toward higher galactocentric radii on the Perseus arm. ¬© 2009. The American Astronomical Society.</t>
  </si>
  <si>
    <t>716-721</t>
  </si>
  <si>
    <t>60071532;60071532;60071532-60030162</t>
  </si>
  <si>
    <t>6602982384;45361336100;55976949900</t>
  </si>
  <si>
    <t>Cersosimo, J. C.;Muller, R. J.;Figueroa, N. Santiago</t>
  </si>
  <si>
    <t>Puerto Rico;United States</t>
  </si>
  <si>
    <t>Humacao;New York</t>
  </si>
  <si>
    <t>Universidad de Puerto Rico en Humacao;Columbia University</t>
  </si>
  <si>
    <t>60071532;60030162</t>
  </si>
  <si>
    <t>Cersosimo J.C.</t>
  </si>
  <si>
    <t>The ionized structure of the local spur</t>
  </si>
  <si>
    <t>10.1088/0004-637X/699/1/716</t>
  </si>
  <si>
    <t>2-s2.0-68049148110</t>
  </si>
  <si>
    <t>['user transmission', 'user mode', 'two strategies', 'transmit antennas', 'transition point', 'system configuration', 'paper proposes', 'multiple antennas', 'linear receivers', 'broadcast channel']</t>
  </si>
  <si>
    <t>Multiple-input multiple-output (MIMO) broadcast channel | Partial channel state information | Single-user transmission and multi-user transmission</t>
  </si>
  <si>
    <t>This paper proposes an adaptive mode switching algorithm between two strategies in multiple antenna cellular networks: A single-user mode and a multi-user mode for the broadcast channel. If full channel state information is available at the base-station, it is known that a multi-user transmission strategy would outperform all single-user transmission strategies. In the absence of full side information, it is unclear what the capacity achieving method is, and thus there are few criteria to decide which of the myriad possible methods performs best given a system configuration. We compare a single-user transmission and a multi-user transmission with linear receivers in this paper where the transmitter and the receivers have multiple antennas, and find that neither strategy dominates the other. There is instead a transition point between the two strategies. Then, the mode switching point is determined both analytically and numerically for a multiple antenna cellular downlink with correlation between transmit antennas. ¬© 2009 KICS.</t>
  </si>
  <si>
    <t>279-286</t>
  </si>
  <si>
    <t>60027758;60009982;60013372;60013372</t>
  </si>
  <si>
    <t>56100822500;17433290200;35584593600;55934670700</t>
  </si>
  <si>
    <t>Lee, Chulhan;Chae, Chan Byoung;Vishwanath, Sriram;Heath, Robert W.</t>
  </si>
  <si>
    <t>Redwood City;Austin;Cambridge</t>
  </si>
  <si>
    <t>Oracle Corporation;The University of Texas at Austin;Harvard University</t>
  </si>
  <si>
    <t>60027758;60013372;60009982</t>
  </si>
  <si>
    <t>Lee C.</t>
  </si>
  <si>
    <t>Adaptive mode switching in correlated multiple antenna cellular networks</t>
  </si>
  <si>
    <t>10.1109/JCN.2009.6391332</t>
  </si>
  <si>
    <t>2-s2.0-68149092614</t>
  </si>
  <si>
    <t>['report design', 'rapid prototyping', 'potential metal', 'performance ka', 'one fabricated', 'much wider', 'main emphasis', 'index substrates', 'impedance bandwidth', 'bulk high']</t>
  </si>
  <si>
    <t>Bulk micromachining | Micromachined patch antenna | Rf sputtering</t>
  </si>
  <si>
    <t>In this paper, we report design, development and fabrication of high-performance Ka-band micromachined patch antennas using monolithic microwave integrated circuit (MMIC)-compatible process technology. The main emphasis of this paper is to use radio frequency (RF) sputtering as the potential metal-dielectric film deposition process for rapid prototyping of many antenna structures in the absence of access to a well-established MEMS foundry. The fabricated antennas exhibited 4%-5% of impedance bandwidth, which is much wider than the one fabricated on bulk high-index substrates. Copyright ¬© 2009 by the IETE.</t>
  </si>
  <si>
    <t>40-50</t>
  </si>
  <si>
    <t>IETE Journal of Research</t>
  </si>
  <si>
    <t>60032730;60032730</t>
  </si>
  <si>
    <t>57225938805;55849312100</t>
  </si>
  <si>
    <t>Sharma, Preeti;Koul, Shiban K.</t>
  </si>
  <si>
    <t>New Delhi</t>
  </si>
  <si>
    <t>Indian Institute of Technology Delhi</t>
  </si>
  <si>
    <t>Sharma P.</t>
  </si>
  <si>
    <t>Design and development of millimeter-wave micromachined patch antennas</t>
  </si>
  <si>
    <t>10.4103/0377-2063.51326</t>
  </si>
  <si>
    <t>2-s2.0-68149094472</t>
  </si>
  <si>
    <t>ST/G003084/1</t>
  </si>
  <si>
    <t>['¬© 2009', 'whereas almost', 'ultracompact x', 'ucxb ).', 'rights reserved', 'ray binary', 'properties suggest', 'present far', 'orbital periods', 'observations reveal', 'multiyear mission', 'mass x', 'irradiated face', 'globular clusters', 'galactic field', '4u 0513', '30 minutes']</t>
  </si>
  <si>
    <t>Binaries: close | Globular clusters: individual (NGC 1851) | Stars: individual (4U 0513-40) | Ultraviolet: stars</t>
  </si>
  <si>
    <t>We present far-ultraviolet photometry obtained with the Hubble Space Telescope of the low-mass X-ray binary 4U 0513-40 in the globular cluster NGC 1851. Our observations reveal a clear, roughly sinusoidal periodic signal with P ‚âÉ 17 minutes and amplitude 3%-10%. The signal appears fully coherent and can be modeled as a simple reprocessing effect associated with the changing projected area presented by the irradiated face of a white dwarf donor star in the system. All of these properties suggest that the signal we have detected is orbital in nature, thus confirming 4U 0513-40 as an ultracompact X-ray binary (UCXB). All four confirmed UCXBs in globular clusters have orbital periods below 30 minutes, whereas almost all UCXBs in the Galactic field have orbital periods longer than this. This suggests that dynamical formation processes dominate UCXB production in clusters, producing a different orbital period distribution than observed among field UCXBs. Based on the likely system parameters, we show that 4U 0513-40 should be a strong gravitational wave source and may be detectable by Laser Interferometer Space Antenna over the course of a multiyear mission. ¬© 2009. The American Astronomical Society. All rights reserved.</t>
  </si>
  <si>
    <t>1113-1118</t>
  </si>
  <si>
    <t>60011425;60025225;60025225;60025225;60008158</t>
  </si>
  <si>
    <t>6603709985;6701924611;35435575000;10043812100;35242842100</t>
  </si>
  <si>
    <t>Zurek, D. R.;Knigge, C.;MacCarone, T. J.;Dieball, A.;Long, K. S.</t>
  </si>
  <si>
    <t>United Kingdom;United States;United States</t>
  </si>
  <si>
    <t>Southampton;New York;Baltimore</t>
  </si>
  <si>
    <t>University of Southampton;American Museum of Natural History;Space Telescope Science Institute</t>
  </si>
  <si>
    <t>60025225;60011425;60008158</t>
  </si>
  <si>
    <t>Zurek D.</t>
  </si>
  <si>
    <t>An ultracompact X-ray binary in the globular cluster NGC 1851</t>
  </si>
  <si>
    <t>10.1088/0004-637X/699/2/1113</t>
  </si>
  <si>
    <t>2-s2.0-68149131875</t>
  </si>
  <si>
    <t>['transmitters protection', 'semiconductor isolators', 'reflections protection', 'problem non', 'passive isolators', 'paper presents', 'optimal parameters', 'magnetized ferrites', 'hf range', 'hf communication', 'fundamental problem', 'ferrite isolators', 'electrical properties', 'cryogenic ).', 'aircraft antenna', '50 mhz', '30 mhz']</t>
  </si>
  <si>
    <t>Helicon | High frequency | Magnetic field | Non-reciprocity | Protection | Semiconductor isolator | Temperature stability</t>
  </si>
  <si>
    <t>The fundamental problem of the transmitters protection against microwave energy reflections from aircraft antenna is discussed. The paper presents some applications of active and passive isolators and circulators as a tool for reflections protection. It has been stated that electrical properties of ferrite isolators and circulators grow worse at lower operational frequencies (below 50 MHz) and temperatures (cryogenic). Semiconductor magnetoplasma exhibits gyrotropic effects similar to those of magnetized ferrites and can solve the problem non-reciprocity in the HF range from 3 to 30 MHz, which is important for HF communication. The semiconductor device realization, optimal parameters, and operational temperature range, based on minimum forward loss Œ± and maximum reverse attenuation Œ≤, were chosen. Major electromagnetic parameters of semiconductor isolators were determined.</t>
  </si>
  <si>
    <t>81-85</t>
  </si>
  <si>
    <t>Measurement Science Review</t>
  </si>
  <si>
    <t>Laurinaviƒçius, L.</t>
  </si>
  <si>
    <t>Lithuania</t>
  </si>
  <si>
    <t>Vilnius</t>
  </si>
  <si>
    <t>Vilniaus Gedimino Technikos Universitetas</t>
  </si>
  <si>
    <t>Laurinaviƒçius L.</t>
  </si>
  <si>
    <t>Protection of HF transmitters from reflection failure by help of semiconductor isolators</t>
  </si>
  <si>
    <t>3628607WU15M6455</t>
  </si>
  <si>
    <t>10.2478/v10048-009-0014-6</t>
  </si>
  <si>
    <t>2-s2.0-68149132186</t>
  </si>
  <si>
    <t>['œévr 1', '¬© 2009', 'widely adopted', 'velocity dispersion', 'values derived', 'value derived', 'v ¬∞', 'surface density', 'star formation', 'significantly lower', 'scaling relationships', 'satisfy larson', 'projected area', 'previous surveys', 'molecular hydrogen', 'molecular clouds', 'molecular abundances', 'median 206', 'masses within', 'likely overestimates', 'improved angular', 'gravitational equilibrium', 'gmcs could', 'gmc masses', 'galactocentric radius', 'galactic plane', 'examined using', 'discrepancy arises', 'derived masses', 'constant h2', 'conditions throughout', 'co luminosity', 'cloud evolution', 'boston university', '13co measurements', '13co j', '13co data', '13co abundance', '0 emission']</t>
  </si>
  <si>
    <t>ISM: clouds | ISM: kinematics and dynamics</t>
  </si>
  <si>
    <t>The properties of Galactic molecular clouds tabulated by Solomon et al. (SRBY) are re-examined using the Boston University-FCRAO Galactic Ring Survey of 13CO J = 1-0 emission. These new data provide a lower opacity tracer of molecular clouds and improved angular and spectral resolution compared with previous surveys of molecular line emission along the Galactic Plane. We calculate giant molecular cloud (GMC) masses within the SRBY cloud boundaries assuming local thermodynamic equilibrium (LTE) conditions throughout the cloud and a constant H2 to 13CO abundance, while accounting for the variation of the 12C13C with galactocentric radius. The LTE-derived masses are typically five times smaller than the SRBY virial masses. The corresponding median mass surface density of molecular hydrogen for this sample is 42 M pc-2, which is significantly lower than the value derived by SRBY (median 206 M pc-2) that has been widely adopted by most models of cloud evolution and star formation. This discrepancy arises from both the extrapolation by SRBY of velocity dispersion, size, and CO luminosity to the 1 K antenna temperature isophote that likely overestimates the GMC masses and our assumption of constant 13CO abundance over the projected area of each cloud. Owing to the uncertainty of molecular abundances in the envelopes of clouds, the mass surface density of GMCs could be larger than the values derived from our 13CO measurements. From velocity dispersions derived from the 13CO data, we find that the coefficient of the cloud structure functions, v ¬∞ = œÉvR 1/2, is not constant, as required to satisfy Larson's scaling relationships, but rather systematically varies with the surface density of the cloud as Œ£0.5 as expected for clouds in self-gravitational equilibrium. ¬© 2009. The American Astronomical Society.</t>
  </si>
  <si>
    <t>1092-1103</t>
  </si>
  <si>
    <t>60014313;60014313-60014662;60019674;60019674</t>
  </si>
  <si>
    <t>7004515774;30467815700;45361001800;25932282900</t>
  </si>
  <si>
    <t>Heyer, Mark;Krawczyk, Coleman;Duval, Julia;Jackson, James M.</t>
  </si>
  <si>
    <t>Boston;Philadelphia;Amherst MA</t>
  </si>
  <si>
    <t>Boston University;Drexel University;University of Massachusetts Amherst</t>
  </si>
  <si>
    <t>60019674;60014662;60014313</t>
  </si>
  <si>
    <t>Heyer M.</t>
  </si>
  <si>
    <t>Re-examining larson's scaling relationships in galactic molecular clouds</t>
  </si>
  <si>
    <t>10.1088/0004-637X/699/2/1092</t>
  </si>
  <si>
    <t>2-s2.0-68149158580</t>
  </si>
  <si>
    <t>['ultrasonic energy', 'treat hepatocarcinoma', 'transducers array', 'study proposes', 'ribs using', 'reversal operator', 'reported due', 'needle hydrophone', 'liver tumors', 'linear array', 'high absorption', 'focal point', 'focal plane', 'energies absorbed', 'emissions focusing', 'chosen target', 'chest phantom']</t>
  </si>
  <si>
    <t>Adaptive focusing | DORT | High intensity focused ultrasound | Noninvasive surgery | Phased array</t>
  </si>
  <si>
    <t>Thermal ablation induced by high intensity focused ultrasound has produced promising clinical results to treat hepatocarcinoma and other liver tumors. However skin burns have been reported due to the high absorption of ultrasonic energy by the ribs. This study proposes a method to produce an acoustic field focusing on a chosen target while sparing the ribs using the decomposition of the time-reversal operator (DORT method). The idea is to apply an excitation weight vector to the transducers array which is orthogonal to the subspace of emissions focusing on the ribs. A linear array of transducers has been used to measure the set of singular vectors associated with a chest phantom, made of three human ribs immersed in water, and to produce the desired acoustic fields. The resulting propagating fields have been measured both in the focal plane and in the plane of the ribs using a needle hydrophone. The ratio of the energies absorbed at the focal point and on the ribs has been enhanced up to 100-fold, as demonstrated by the measured specific absorption rates. ¬© 2009 American Association of Physicists in Medicine.</t>
  </si>
  <si>
    <t>3495-3503</t>
  </si>
  <si>
    <t>60105746;60105746;60105746;60105746</t>
  </si>
  <si>
    <t>30467499800;7006125165;57203253688;56415754000</t>
  </si>
  <si>
    <t>Cochard, E.;Prada, C.;Aubry, J. F.;Fink, M.</t>
  </si>
  <si>
    <t>Institut Langevin</t>
  </si>
  <si>
    <t>Cochard E.</t>
  </si>
  <si>
    <t>Ultrasonic focusing through the ribs using the DORT method</t>
  </si>
  <si>
    <t>10.1118/1.3159755</t>
  </si>
  <si>
    <t>2-s2.0-68149160249</t>
  </si>
  <si>
    <t>['using patch', 'two types', 'term goal', 'temporal dynamics', 'strongly correlated', 'spiking lns', 'significant differences', 'rights reserved', 'periplaneta americana', 'olfactory system', 'neurons depends', 'membrane depolarization', 'local interneurons', 'intracellular ca2', 'information processing', 'handling properties', 'extrusion rate', 'express voltage', 'excellent model', 'different types', 'defined interneurons', 'clamp recordings', 'calcium influx', 'calcium extrusion', 'calcium buffering', 'binding ratio', 'better understand', 'activated na']</t>
  </si>
  <si>
    <t>Antennal lobe | Calcium binding ratio | Calcium buffering | Chemosensory | Fura-2 | Local interneurons | Olfaction | Projection neurons</t>
  </si>
  <si>
    <t>Information processing in neurons depends on highly localized Ca2+ signals. The spatial and temporal dynamics of these signals are determined by a variety of cellular parameters including the calcium influx, calcium buffering and calcium extrusion. Our long-term goal is to better understand how intracellular Ca2+ dynamics are controlled and contribute to information processing in defined interneurons of the insect olfactory system. The latter has served as an excellent model to study general mechanisms of olfaction. Using patch-clamp recordings and fast optical imaging in combination with the 'added buffer approach', we analyzed the Ca2+ handling properties of different identified neuron types in Periplaneta americana's olfactory system. Our focus was on two types of local interneurons (LNs) with significant differences in intrinsic electrophysiological properties: (1) spiking LNs that generate 'normal' Na+ driven action potentials and (2) non-spiking LNs that do not express voltage-activated Na+ channels. We found that the distinct electrophysiological properties from different types of central olfactory interneurons are strongly correlated with their cell specific calcium handling properties: non-spiking LNs, in which Ca2+ is the only cation that enters the cell to contribute to membrane depolarization, had the highest endogenous Ca2+ binding ratio and Ca2+ extrusion rate. ¬© 2009 Elsevier Ltd. All rights reserved.</t>
  </si>
  <si>
    <t>87-98</t>
  </si>
  <si>
    <t>Cell Calcium</t>
  </si>
  <si>
    <t>60024025;60024025;60008134;60024025</t>
  </si>
  <si>
    <t>34973262200;57204603743;6602264242;6701312600</t>
  </si>
  <si>
    <t>Pippow, Andreas;Husch, Andreas;Pouzat, Christophe;Kloppenburg, Peter</t>
  </si>
  <si>
    <t>Germany;France</t>
  </si>
  <si>
    <t>Koln;Paris</t>
  </si>
  <si>
    <t>University of Cologne;CNRS Centre National de la Recherche Scientifique</t>
  </si>
  <si>
    <t>60024025;60008134</t>
  </si>
  <si>
    <t>Pippow A.</t>
  </si>
  <si>
    <t>Differences of Ca&lt;sup&gt;2+&lt;/sup&gt; handling properties in identified central olfactory neurons of the antennal lobe</t>
  </si>
  <si>
    <t>S0143416009000888</t>
  </si>
  <si>
    <t>10.1016/j.ceca.2009.05.004</t>
  </si>
  <si>
    <t>2-s2.0-68149181028</t>
  </si>
  <si>
    <t>['test results', 'successfully completing', 'rotary joints', 'return loss', 'new type', 'image information', 'high gain', 'dga system', 'dga mechanism', 'broad bandwidth', 'axial ratio', 'antenna position', '22 dbi', '2 spacecraft']</t>
  </si>
  <si>
    <t>Antennas | Microstrip arrays | Rotary joints</t>
  </si>
  <si>
    <t>This paper describes RF design and test results of a broadband circularly polarized planar array antenna and a RF non contact rotary joint operating at X-band. Planar array antenna and rotary joints are used in Dual Gimbal Antenna (DGA) System of Cartosat-2 series spacecrafts for transmitting the image information to the intended ground station. The antenna position is controlled by DGA mechanism and it points the antenna main beam towards ground station. Broad bandwidth in terms of return loss, axial ratio, and gain has been achieved in microstrip patch array using a technique called sequential rotation. High gain (22 dBi) array has been developed in light weight configuration with weight of 150g. New type of RF non contact type coaxial rotary joint has been developed with excellent electrical performance. After successfully completing all space qualification process, the DGA system has flown in Cartosat-2 spacecraft. On-orbit RF performance of the DGA system is satisfactory.</t>
  </si>
  <si>
    <t>72-80</t>
  </si>
  <si>
    <t>Journal of Spacecraft Technology</t>
  </si>
  <si>
    <t>60023345;60023345;60023345;60023345</t>
  </si>
  <si>
    <t>57202531753;56350948500;6603641531;7402277666</t>
  </si>
  <si>
    <t>Kumar, V. Senthil;Srinivasan, V. V.;Lakshmeesha, V. K.;Pal, S.</t>
  </si>
  <si>
    <t>Indian Space Research Organization</t>
  </si>
  <si>
    <t>Kumar V.</t>
  </si>
  <si>
    <t>RF design of dual gimbal antenna</t>
  </si>
  <si>
    <t>2-s2.0-68249121249</t>
  </si>
  <si>
    <t>['study commences', 'specified location', 'significant overshoot', 'rights reserved', 'power supplied', 'pitch propeller', 'military domains', 'mechatronics field', 'manually perturbed', 'manipulator arm', 'given trajectory', 'fuzzy gain', 'driven constant', 'dc motor']</t>
  </si>
  <si>
    <t>DC motor | Manipulator | Positioning | Propeller</t>
  </si>
  <si>
    <t>One of the greatest challenges facing designers in the mechatronics field is the development of autonomous systems capable of guiding an airborne object along a given trajectory or maintaining its position in a specified location. Nonetheless, developing such ability is essential to support emerging UAV (Unmanned Aerial Vehicle) requirements in the civil and military domains. Accordingly, this study commences by constructing a mechatronic system featuring a manipulator arm actuated by a DC-motor-driven constant-pitch propeller and then develops suitable control schemes to regulate the power supplied to the DC motor such that the manipulator arm is driven through a specified rotational displacement. Three different control schemes are implemented to regulate the displacement of the manipulator arm, namely a fixed gain PID controller, a function-based variable gain PID controller and a fuzzy gain-mixing PID controller. The feasibility of the three control systems is evaluated both numerically and experimentally. It is shown that the fixed gain PID controller results in a significant overshoot of the manipulator arm and leads to a loss of control. However, the function-based variable gain PID controller and the fuzzy gain-mixing PID controller both ensure an accurate tracking performance, even when the manipulator arm is manually perturbed during rotation. ¬© 2009 Elsevier Ltd. All rights reserved.</t>
  </si>
  <si>
    <t>912-926</t>
  </si>
  <si>
    <t>60116768-60072385;60116768</t>
  </si>
  <si>
    <t>35212288700;7402094366</t>
  </si>
  <si>
    <t>Yang, Shung Fei;Chou, Jyh Horng</t>
  </si>
  <si>
    <t>Kaohsiung;Kaohsiung</t>
  </si>
  <si>
    <t>National Kaohsiung University of Science and Technology;Kao Yuan University Taiwan</t>
  </si>
  <si>
    <t>60116768;60072385</t>
  </si>
  <si>
    <t>Yang S.F.</t>
  </si>
  <si>
    <t>A mechatronic positioning system actuated using a micro DC-motor-driven propeller-thruster</t>
  </si>
  <si>
    <t>S095741580900107X</t>
  </si>
  <si>
    <t>10.1016/j.mechatronics.2009.05.005</t>
  </si>
  <si>
    <t>2-s2.0-68349097449</t>
  </si>
  <si>
    <t>['would becomes', 'various fields', 'shown details', 'rfid researchers', 'rfid cost', 'recent world', 'low cost', 'latest technology', 'large throughput', 'get benefit', 'future technology', 'existing systems', 'entire components', 'efficient anti', 'effective technologies', 'collision technique', 'briefly explained', 'automatic identification']</t>
  </si>
  <si>
    <t>Antenna | Reader | RFID | Tag</t>
  </si>
  <si>
    <t>The recent world, development of effective technologies for linking the object wireless information is being prompted in various fields. Radio frequency identification (RFID) is the latest technology for automatic identification which allows the transmission of a unique serial number wirelessly. The purpose of this paper is to review RFID systems and its various components infrastructure. The components and features are still under research and being integrated in existing systems to create a marketable and potential new system. To achieve higher performance; low cost, low power RFID tag with efficient anti-collision technique which provides a large throughput and flexible security mechanism is required. The review has shown different types of readers, antennas and tags which would becomes a bottleneck to reduce the RFID cost. The paper has shown details the entire components where RFID researchers will get benefit for the development of future technology. The challenges of RFID system design with the entire components (Reader, Tag and Antenna) and its advantages, disadvantages are briefly explained. ¬© EuroJournals Publishing, Inc. 2009.</t>
  </si>
  <si>
    <t>438-453</t>
  </si>
  <si>
    <t>July, 2009</t>
  </si>
  <si>
    <t>60016775;60016775;60001821;60001821</t>
  </si>
  <si>
    <t>57200878233;13806505800;6602752147;7005958999</t>
  </si>
  <si>
    <t>Uddin, M. J.;Ibrahimy, M. I.;Reaz, M. B.I.;Nordin, A. N.</t>
  </si>
  <si>
    <t>Kuala Lumpur;Bangi</t>
  </si>
  <si>
    <t>International Islamic University Malaysia;Universiti Kebangsaan Malaysia</t>
  </si>
  <si>
    <t>60016775;60001821</t>
  </si>
  <si>
    <t>Uddin M.</t>
  </si>
  <si>
    <t>Design and application of radio frequency identification systems</t>
  </si>
  <si>
    <t>2-s2.0-68349125120</t>
  </si>
  <si>
    <t>['¬© 2009', 'tested prototype', 'proposed configuration', 'main difficulty', 'compact c', 'bands 3', 'also reduces']</t>
  </si>
  <si>
    <t>The design and evaluation of a compact C-band orthomode transducer for dual polarisation satellite communications is presented, covering the bands 3.7-4.2GHz and 5.925-6.425GHz (54 of fractional bandwidth separation). Over such a broadband, the main difficulty is to obtain a compact structure able to fulfil the stringent satellite specifications with minimum longitudinal length. The proposed configuration, validated with a tested prototype, also reduces the number of connections and parts in the fabrication, decreasing the passive intermodulation risk and the mass and volume. ¬© 2009 The Institution of Engineering and Technology.</t>
  </si>
  <si>
    <t>813-814</t>
  </si>
  <si>
    <t>60026796;60028442;60028442;100743582</t>
  </si>
  <si>
    <t>6602220238;6602185165;7006350192;7103015807</t>
  </si>
  <si>
    <t>Ruiz-Cruz, J. A.;Montejo-Garai, J. R.;Rebollar, J. M.;Montero, J. M.</t>
  </si>
  <si>
    <t>Spain;Spain;Spain</t>
  </si>
  <si>
    <t>Madrid;Madrid;Arganda del Rey</t>
  </si>
  <si>
    <t>Universidad Polit√©cnica de Madrid;Universidad Aut√≥noma de Madrid;RYMSA</t>
  </si>
  <si>
    <t>60028442;60026796;100743582</t>
  </si>
  <si>
    <t>Ruiz-Cruz J.A.</t>
  </si>
  <si>
    <t>C-band orthomode transducer for compact and broadband antenna feeders</t>
  </si>
  <si>
    <t>10.1049/el.2009.1034</t>
  </si>
  <si>
    <t>2-s2.0-68549123536</t>
  </si>
  <si>
    <t>['wider range', 'temperature measured', 'sound speed', 'proposed system', 'phase shift', 'phase detector', 'paper presents', 'low cost', 'instant detection', 'high accuracy', 'determine temperature', 'chip microprocessor', 'bulk air', '89c51 single']</t>
  </si>
  <si>
    <t>Continuous wave | Microprocessor | Multi-frequency | Phase detector | Ultrasonic measurement</t>
  </si>
  <si>
    <t>This paper presents a microprocessor-based, ultrasonic air temperature sensor system whose output controls temperature adjustment of car air conditionerAC). Perceived thermal comfort correlates better with temperature of bulk air than temperature measured by conventional in-car temperature sensor. It uses ultrasonic measurement of changes in sound speed in'air to determine temperature of bulk air. Changes in sound speed are calculated from phase shift of multi-frequency continuous wave. A 89c51 single-chip microprocessor-based signal generator and phase detector was used to record and calculate phase shift and temperature. Advantages of proposed system are high accuracy, instant detection, wider range and low cost.</t>
  </si>
  <si>
    <t>Journal of Scientific and Industrial Research</t>
  </si>
  <si>
    <t>107553149;107553149;107553149</t>
  </si>
  <si>
    <t>7003281121;7407184645;7402907783</t>
  </si>
  <si>
    <t>Zhan, Tung Sheng;Wu, Sun Li;Tsai, Wen Yuan</t>
  </si>
  <si>
    <t>Kao Yuan University</t>
  </si>
  <si>
    <t>Zhan T.</t>
  </si>
  <si>
    <t>Spontaneous and highly accurate ultrasonic temperature measurement system for air conditioner in automobiles</t>
  </si>
  <si>
    <t>2-s2.0-68649083737</t>
  </si>
  <si>
    <t>National Institute on Drug Abuse</t>
  </si>
  <si>
    <t>R01DA015495</t>
  </si>
  <si>
    <t>NIDA</t>
  </si>
  <si>
    <t>['stma ),', 'significant reduction', 'results suggest', 'phospholipid intermediate', 'olfactory transduction', 'lends support', 'larval olfaction', 'gqœ ±', 'gene stambha', 'drosophila requires', 'diacylglycerol lipase', 'antennal surface', 'adult drosophila', '5 bisphosphate']</t>
  </si>
  <si>
    <t>Antenna | dgq | Dorsal organ | Olfactory sensory neurons | plc21C | StmA</t>
  </si>
  <si>
    <t>In this paper, we show that mutants in the gene stambhA (stmA), which encodes a putative phosphatidylinositol 4,5 bisphosphate-diacylglycerol lipase, exhibit a significant reduction in the amplitudes of odor-evoked responses recorded from the antennal surface of adult Drosophila. This lends support to previously published findings that olfactory transduction in Drosophila requires a phospholipid intermediate. Mutations in stmA also affect the olfactory behavior response of larvae. Moreover, there is a requirement for GqŒ± and phospholipase CŒ≤ function in larval olfaction. The results suggest that larval olfactory transduction, like that of the adult, utilizes a phospholipid second messenger, generated by the activation of GqŒ± and PlcŒ≤21c, and modulated by the stmA gene product. Copyright ¬© 2009 Informa UK Ltd.</t>
  </si>
  <si>
    <t>303-312</t>
  </si>
  <si>
    <t>Journal of Neurogenetics</t>
  </si>
  <si>
    <t>60005502;60014344;60005502-60031855;60005502</t>
  </si>
  <si>
    <t>24338521200;6603556228;34771946000;57207550976</t>
  </si>
  <si>
    <t>Kain, Pinky;Chandrashekaran, Shanti;Rodrigues, Veronica;Hasan, Gaiti</t>
  </si>
  <si>
    <t>India;India;India</t>
  </si>
  <si>
    <t>Mumbai;New Delhi;Bengaluru</t>
  </si>
  <si>
    <t>Tata Institute of Fundamental Research, Mumbai;ICAR - Indian Agricultural Research Institute, New Delhi;National Centre for Biological Sciences</t>
  </si>
  <si>
    <t>60031855;60014344;60005502</t>
  </si>
  <si>
    <t>Kain P.</t>
  </si>
  <si>
    <t>Drosophila mutants in phospholipid signaling have reduced olfactory responses as adults and larvae</t>
  </si>
  <si>
    <t>10.1080/01677060802372494</t>
  </si>
  <si>
    <t>2-s2.0-68649116520</t>
  </si>
  <si>
    <t>Industrial Technology Research Institute</t>
  </si>
  <si>
    <t>ITRI</t>
  </si>
  <si>
    <t>['¬© 2009', 'user mobility', 'terrain rural', 'service reliability', 'rural c', 'rural b', 'operation environment', 'mobile wimax', 'light tree', 'heavy tree', 'handoff rate', 'given cell', 'francis group', 'channel throughput', 'cell sizes', 'cell planning', 'antenna mode', '231 hata', '), flat']</t>
  </si>
  <si>
    <t>Cell planning | Cell residence time | Channel throughput | Handoff rate</t>
  </si>
  <si>
    <t>A combination of COST-231 Hata and SUI Erceg models is presented to predict the propagation path loss of 2.5 GHz Mobile WiMAX in urban, suburban, flat-terrain with light tree (rural A), flat-terrain with heavy tree (rural B) and hilly-terrain rural (rural C) environments. The cell sizes for five different terrain areas, three antenna modes and 90% service reliability are estimated through the downlink link budget analysis. Based on the radio coverage calculation results, the call holding time in a given cell and channel throughput of the Mobile WiMAX are simulated to observe the relationship among mobile speed, antenna mode, operation environment and channel throughput. The effect of user mobility on the handoff rate is considered in the simulations. An example of cell planning for 2.5 GHz Mobile WiMAX is carried out for a zone near Taipei city. ¬© 2009, Taylor &amp; Francis Group, LLC.</t>
  </si>
  <si>
    <t>Journal of the Chinese Institute of Engineers, Transactions of the Chinese Institute of Engineers,Series A/Chung-kuo Kung Ch'eng Hsuch K'an</t>
  </si>
  <si>
    <t>60013395;60013395;60013395;60013395</t>
  </si>
  <si>
    <t>7005882710;13805243700;24830767900;23034021800</t>
  </si>
  <si>
    <t>Mar, Jeich;Ko, Chin Chung;Li, Chung Haw;Chen, Shao En</t>
  </si>
  <si>
    <t>Cell planning and channel throughput of mobile WiMAX AT 2.5 GHz</t>
  </si>
  <si>
    <t>10.1080/02533839.2009.9671542</t>
  </si>
  <si>
    <t>2-s2.0-68849089555</t>
  </si>
  <si>
    <t>['video sequence', 'video exploitation', 'three sources', 'three dimensions', 'sensor systems', 'scene inherent', 'reference imagery', 'reconnaissance applications', 'progress made', 'platform positional', 'moving platform', 'especially surveillance', 'attitudinal information', 'approach described', 'aerial photography', '3d information']</t>
  </si>
  <si>
    <t>Geolocation | Model extraction | Registration</t>
  </si>
  <si>
    <t>Geolocation of a feature in a video sequence collected from a moving platform is an activity that must be undertaken in video exploitation, especially surveillance and reconnaissance applications. Examples of sensor systems that are the focus of this work include manned and unmanned aerial vehicles. The approach described here uses positional information from three sources to compute refined coordinates in three dimensions for any feature in the video sequence. These three sources are: first, sensor-platform metadata describing the likely sensor footprint based on sensor-platform positional and attitudinal information; second, 3D information of a scene inherent in a video sequence collected from a moving platform; and third, reference imagery of the region of interest that is geolocated and georectified such as aerial photography. We describe the overall steps involved in this process and the progress made to date. Crown Copyright ¬© 2007.</t>
  </si>
  <si>
    <t>934-941</t>
  </si>
  <si>
    <t>60003480;60003480;60003480;60003480;60003480</t>
  </si>
  <si>
    <t>7103140956;15847254900;6602504054;12776176400;8645390400</t>
  </si>
  <si>
    <t>Cooke, Tristrom;Whatmough, Robert;Redding, Nicholas J.;Ewing, Gary;El-Mahassni, Edwin</t>
  </si>
  <si>
    <t>Edinburgh</t>
  </si>
  <si>
    <t>Defence Science and Technology Group</t>
  </si>
  <si>
    <t>Cooke T.</t>
  </si>
  <si>
    <t>On the extraction of 3D models from airborne video sensors for geolocation</t>
  </si>
  <si>
    <t>S1051200407001431</t>
  </si>
  <si>
    <t>10.1016/j.dsp.2007.09.010</t>
  </si>
  <si>
    <t>2-s2.0-68849109629</t>
  </si>
  <si>
    <t>['¬© 2009', 'surface error', 'sun revealed', 'successfully operated', 'successfully detected', 'radiation pattern', 'optical design', 'moon intensity', 'models within', 'mapping observations', 'main reflector', 'cs j', 'chromospheric networks', 'beam pattern', 'astronomocal society', 'antenna could', 'antenna achieved', 'aca 12', '20 db', '147 ghz']</t>
  </si>
  <si>
    <t>Instrumentation: optics | Millimeter/submillimeter | Telescopes</t>
  </si>
  <si>
    <t>We have evaluated the beam pattern of the ALMA/ACA 12-m antenna with total power observations of Jupiter and the Moon. Models of the expected beam pattern as it passes across Jupiter and the Moon were derived in consideration of the radiation pattern of the actual receiving system and the surface error of the main reflector. Since the profiles of the measured beam patterns were consistent with those of the models within the range from the peak to -20 dB, we confirmed that the antenna achieved the beam pattern expected from its optical design. After this confirmation, we performed astronomical observations. In addition to the detection of the CS J = 3-2 (146.969026GHz) spectrum toward Orion KL, the change in the Moon intensity was successfully detected during the total lunar eclipse during 2008 February 20-21. A time lag longer than lOmin in the millimeter-wave eclipse relative to the corresponding optical eclipse ephemeris was detected. Mapping observations of the Sun revealed the structure of the chromospheric networks at 147 GHz. These astronomical observations confirmed that the ACA 12-m antenna could be successfully operated under various operating conditions. ¬© 2009. Astronomocal Society of Japan.</t>
  </si>
  <si>
    <t>451-459</t>
  </si>
  <si>
    <t>60029701;60029701;60029701;60029701;60029701;60029701;60029701;60029701;60029701;60086353;60086353;60086353;60086353;60029701-107653388;60029701;60029701-107653559;60029701;60029701;60029701;60029701</t>
  </si>
  <si>
    <t>35786625800;57214211466;7005125652;7005516958;7404973074;57212329475;55934760400;57206513956;35451292900;7005806637;36614707800;36614142000;33068104400;6507889973;55953264700;6505674675;35552169300;18036850300;35294190700;36713778400</t>
  </si>
  <si>
    <t>Sugimoto, Masahiro;Kosugi, George;Iguchi, Satoru;Iwashita, Hiroyuki;Saito, Masao;Inatani, Junji;Takahashi, Toshikazu;Tasaki, Masahiko;Nakanishi, Kouichiro;McMullin, Joseph P.;Puga, Jose Pablo;Hoff, Brian;Norambuena, Jorge;Kamazaki, Takeshi;Vila-Vilar√≥, Baltasar;Ikenoue, Bungo;Morita, Koh Ichiro;Asayama, Shin'ichiro;Yamada, Masumi;Kluchi, Hitoshi</t>
  </si>
  <si>
    <t>Chile;Japan;Chile;Chile</t>
  </si>
  <si>
    <t>Santiago;Mitaka;Santiago;</t>
  </si>
  <si>
    <t>Atacama Large Millimeter-submillimeter Array;National Institutes of Natural Sciences - National Astronomical Observatory of Japan;Santiago Head Office;OSF Branch Office</t>
  </si>
  <si>
    <t>60086353;60029701;107653559;107653388</t>
  </si>
  <si>
    <t>Sugimoto M.</t>
  </si>
  <si>
    <t>Beam pattern measurements and observational evaluations of the ALMA/ACA 12-m antenna</t>
  </si>
  <si>
    <t>10.1093/pasj/61.3.451</t>
  </si>
  <si>
    <t>2-s2.0-68949085446</t>
  </si>
  <si>
    <t>['toroidally continuous', 'toroidal field', 'tile design', 'support hardware', 'structure temperature', 'rf antennas', 'resist movement', 'proved troublesome', 'outer divertor', 'minimize loading', 'limit interactions', "like ',", 'intrinsically strong', 'improve alignment', 'high tolerance', 'grounding straps', 'flow though', 'e .,', 'cylindrical target', 'cylindrical structure', 'bulk tile', 'appropriate use', 'also need']</t>
  </si>
  <si>
    <t>The next generation outer divertor target proposed for C-Mod is intended to operate with edge physics behavior that is 'Demo-like', i.e., it will be capable of operating at a bulk tile and structure temperature of 600C. The proposed design exposes a vertical cylinder covered with tungsten lamellae tiles to the divertor heat flux. Heat load variation along the height of the cylindrical target has been specified and is being considered in the tile design. The design must allow for differential radial thermal expansion of the cylindrical structure. It is intended to be toroidally continuous with a high tolerance on axisymmetry to improve alignment with the plasma and limit interactions of disruption induced currents with the toroidal field. Inductively driven axisymmetric disruption currents are calculated using electromagnetic transient simulations previously employed for RF antennas and the cryopump. Disruption-induced halo currents are expected to flow though the structure, which have proved troublesome for the old outer divertor structure. The new toroidally continuous structure will be intrinsically strong with respect to axisymmetric mechanical loads, although the support hardware will also need to be robust to resist movement during non-axisymmetric halo loads. Halo current specifications for the outer divertor have been developed, and halo current paths that minimize loading are "forced" with appropriate use of insulation and grounding straps. Radiative energy transfer to other components in the vessel makes sustained operation of the outer divertor at elevated temperatures difficult.</t>
  </si>
  <si>
    <t>101-105</t>
  </si>
  <si>
    <t>60022717;60022717;60022717;60022717;60022717;107653834;60022717;60022717</t>
  </si>
  <si>
    <t>7003728666;7103235744;7004926030;7005276050;7201827948;6603561998;36713612100;7003784525</t>
  </si>
  <si>
    <t>Titus, Peter;Vieira, Rui;LaBombard, Brian;Lipschultz, Bruce;Wolfe, Stephen;Gwinn, David;Granetz, Bob;Irby, Jim</t>
  </si>
  <si>
    <t>Cambridge;Lowell</t>
  </si>
  <si>
    <t>Plasma Science and Fusion Center;Baelev Associates</t>
  </si>
  <si>
    <t>60022717;107653834</t>
  </si>
  <si>
    <t>Titus P.</t>
  </si>
  <si>
    <t>Conceptual design of a new outer divertor for C-Mod</t>
  </si>
  <si>
    <t>10.13182/fst09-a8884</t>
  </si>
  <si>
    <t>2-s2.0-68949149017</t>
  </si>
  <si>
    <t>['six widely', 'safe distances', 'relevant guidelines', 'persons working', 'person beside', 'occupational exposure', 'numerical computations', 'maximum whole', 'limiting factor', 'kg model', 'human body', 'electromagnetic field', 'drastically reduced', 'considered antennas', 'compliance distance', 'centered position', 'body sar', 'body distance', 'band antennas', '4 w', '110 kg']</t>
  </si>
  <si>
    <t>Base station antennas | Occupational exposure | Radio frequency fields | SAR</t>
  </si>
  <si>
    <t>For the assessment of safe distances which guarantee the occupational exposure of persons working at mobile communication base station antenna sites to comply with the relevant guidelines, numerical computations of the electromagnetic field and SAR distributions inside human body models with various body weights of 42,70, and 110 kg in front of six widely-used single-, dual- and multi-band antennas are presented. The maximum whole-body averaged SAR always occurs for a centered position of the human body with respect to the main beam direction. For positions of a person beside and behind the antenna the absorption is drastically reduced. It turns out that for each antenna the whole-body SAR of the 42-kg body model is the limiting factor for the compliance distance. Compared to the 110-kg model the 42-kg model generates whole-body SAR values which are larger by a factor of approx. 1.7 on average for the considered antennas. Computed SAR values are related to the recommended basic restrictions (0.4 W/kg) and represented as maximum permissible radiated power levels as a function of antenna-to-body distance.</t>
  </si>
  <si>
    <t>123-128</t>
  </si>
  <si>
    <t>July/August 2009</t>
  </si>
  <si>
    <t>60022995;60022995;60022995;60022995</t>
  </si>
  <si>
    <t>8056613400;34769481800;55294269300;6602658819</t>
  </si>
  <si>
    <t>Bitz, Andreas;Zhou, Yi;Ouardi, Abdessamad El;Streckert, Joachim</t>
  </si>
  <si>
    <t>Wuppertal</t>
  </si>
  <si>
    <t>Bergische Universit√§t Wuppertal</t>
  </si>
  <si>
    <t>Bitz A.</t>
  </si>
  <si>
    <t>Occupational exposure at mobile communication base station antenna sites</t>
  </si>
  <si>
    <t>10.1515/FREQ.2009.63.7-8.123</t>
  </si>
  <si>
    <t>2-s2.0-68949173604</t>
  </si>
  <si>
    <t>['sophisticated performances', 'simulated annealing', 'new antennas', 'multiband antennas', 'designing process', 'article gives']</t>
  </si>
  <si>
    <t>Antenna | Integral equation technique | Multiband antenna | Optimization | Simulated annealing</t>
  </si>
  <si>
    <t>The advance of wireless communication technologies forces the development of new antennas with sophisticated performances. The capability of an antenna to work in several frequency bands leads to development of multiband antennas. Optimization methods enhance the effectiveness of designing process for such antennas. This article gives a report of combination of surface integral equation method (SIEM) in electric field integral equation (EFIE) formulation and simulated annealing.</t>
  </si>
  <si>
    <t>139-143</t>
  </si>
  <si>
    <t>Alaydrus, Mudrik</t>
  </si>
  <si>
    <t>Indonesia</t>
  </si>
  <si>
    <t>Jakarta</t>
  </si>
  <si>
    <t>University of Mercu Buana</t>
  </si>
  <si>
    <t>Alaydrus M.</t>
  </si>
  <si>
    <t>Planar antenna design controlled by simulated annealing</t>
  </si>
  <si>
    <t>10.1515/FREQ.2009.63.7-8.139</t>
  </si>
  <si>
    <t>2-s2.0-68949195974</t>
  </si>
  <si>
    <t>Ministry of Knowledge Economy</t>
  </si>
  <si>
    <t>KRF-2007-313-D00225</t>
  </si>
  <si>
    <t>MKE</t>
  </si>
  <si>
    <t>['transfer efficiency', 'shaped multi', 'shaped dendrimers', 'photoinduced energy', 'ms spectroscopy', 'fluorescence measurement', 'base porphyrin', 'accepting pfb', '94 %)', '92 %)', '8p zn', '88 %),', '1h nmr']</t>
  </si>
  <si>
    <t>Artificial light harvesting | Dendrimer | Energy transfer</t>
  </si>
  <si>
    <t>To mimic bacterial light-harvesting antenna complexes, a series of dendritic multiporphyrin arrays, nPZn-PFB (n = 2, 4; cone-shaped dendrimers, n = 8, 16; star-shaped dendrimers), were synthesized and characterized by 1H NMR and MALDI-TOF-MS spectroscopy. Photoinduced energy-transfer efficiency (Œ¶ET) from peripheral Zn porphyrin (PZn) units to an inner core free-base porphyrin (PFB) in the dendrimers was evaluated by fluorescence measurement. Both star- and cone-shaped multi-porphyrin arrays exhibited significantly high efficiency energy transfer from the photoexcited PZn units to the energy-accepting PFB, where the star-shaped dendrimers, 8P Zn-PFB (94%) and 16PZn-PFB (88%), had a slightly higher efficiency than those of the cone-shaped dendrimers, 2PZn-PFB (92%) and 4PZn-PFB (80%), respectively. ¬© 2009 World Scientific Publishing Company.</t>
  </si>
  <si>
    <t>787-793</t>
  </si>
  <si>
    <t>Journal of Porphyrins and Phthalocyanines</t>
  </si>
  <si>
    <t>60016912;60016912;60000142;60025141</t>
  </si>
  <si>
    <t>7101912490;35740961300;7402093626;34868669000</t>
  </si>
  <si>
    <t>Jang, Woo Dong;Lee, Chi Hwa;Choi, Myung Seok;Osada, Makiko</t>
  </si>
  <si>
    <t>Tokyo;Seoul;Seoul</t>
  </si>
  <si>
    <t>Tokyo University of Science;Yonsei University;Konkuk University</t>
  </si>
  <si>
    <t>60025141;60016912;60000142</t>
  </si>
  <si>
    <t>Jang W.</t>
  </si>
  <si>
    <t>Synthesis of multi-porphyrin dendrimer as artificial light-harvesting antennae</t>
  </si>
  <si>
    <t>S1088424609000966</t>
  </si>
  <si>
    <t>10.1142/S1088424609000966</t>
  </si>
  <si>
    <t>2-s2.0-69049118296</t>
  </si>
  <si>
    <t>['superior performance', 'specific application', 'sdma system', 'rights reserved', 'multiple antennas', 'linear detectors', 'known detectors', 'combined ofdm', 'capable also', 'based detectors', 'based detector', 'base station']</t>
  </si>
  <si>
    <t>Lattice Reduction | OFDM | SDMA</t>
  </si>
  <si>
    <t>Lattice-Reduction-Based detectors have been suggested for multiple input multiple output (MIMO) systems that offer full diversity, yet at the complexity of linear detectors. In this paper, the uplink of a combined OFDM/SDMA system is considered where the base station has multiple antennas while the users have single antenna terminals. The effect of the channel is considered in the frequency domain per OFDM subcarrier and it is shown that for this specific application that gets the benefits of both OFDM and SDMA, a Lattice-Reduction-Based detector is capable also to offer a superior performance, in terms of Bit Error Rate (BER), compared with some of the known detectors. ¬© 2009 Praise Worthy Prize S.r.l. - All rights reserved.</t>
  </si>
  <si>
    <t>53-57</t>
  </si>
  <si>
    <t>International Review on Computers and Software</t>
  </si>
  <si>
    <t>114462664;60025577;;</t>
  </si>
  <si>
    <t>25639655500;7003507911;6507015324;56385112500</t>
  </si>
  <si>
    <t>Jabir, Amjad N.;Khatun, Sabira;Noordin, N. K.;Ali, Borhanuddin M.</t>
  </si>
  <si>
    <t>Malaysia;</t>
  </si>
  <si>
    <t>Serdang;</t>
  </si>
  <si>
    <t>Universiti Putra Malaysia;Wireless Lab</t>
  </si>
  <si>
    <t>60025577;114462664</t>
  </si>
  <si>
    <t>Jabir A.</t>
  </si>
  <si>
    <t>Lattice-reduction-based detector for combined OFDM space division multiple access wireless system</t>
  </si>
  <si>
    <t>2-s2.0-69149101317</t>
  </si>
  <si>
    <t>Thailand Research Fund</t>
  </si>
  <si>
    <t>TRF</t>
  </si>
  <si>
    <t>['special multiple', 'spaced vertically', 'right reserved', 'receiver ranged', 'polarized antennas', 'mutual information', 'input multiple', 'incoming signals', 'hz higher', 'corridor environment', 'channel sounder', 'angular spread', '9 ¬∞', '12 b']</t>
  </si>
  <si>
    <t>Double directional channel measurements were made in a corridor environment with a channel sounder. A multidimensional high resolution algorithm was used to extract channel parameters for calculating the mutual information of a special Multiple-Input Multiple-Output (MIMO) system. This system utilized bidirectional dual-polarized antennas at both ends of the communication. In a corridor environment, the mutual information of this system was 12 b/s/Hz higher than that of the other MIMO system equipped with traditional 1Œª horizontally-spaced vertically-polarized dipole array antennas. Depolarization of the vertical polarization transmission degraded the mutual information of the dipole array antennas in this environment. The angular spread of the incoming signals at the receiver ranged from 0.9¬∞ to 3.8¬∞ depending on the distance between the transmitter and the receiver. ¬© 2009 J. of Electromagn. Waves and Appl. All right reserved.</t>
  </si>
  <si>
    <t>1221-1233</t>
  </si>
  <si>
    <t>Journal of Electromagnetic Waves and Applications</t>
  </si>
  <si>
    <t>60021543;60021543;60021543;60031126;60021543</t>
  </si>
  <si>
    <t>56586167100;6603712247;6603103949;35481283400;6603834855</t>
  </si>
  <si>
    <t>Keowsawat, P.;Phongcharoenpanich, C.;Kosulvit, S.;Takada, J.;Krairiksh, M.</t>
  </si>
  <si>
    <t>Japan;Thailand</t>
  </si>
  <si>
    <t>Tokyo;Ladkrabang Bangkok</t>
  </si>
  <si>
    <t>Tokyo Institute of Technology;King Mongkut's Institute of Technology Ladkrabang</t>
  </si>
  <si>
    <t>60031126;60021543</t>
  </si>
  <si>
    <t>Keowsawat P.</t>
  </si>
  <si>
    <t>Mutual information of mimo system in a corridor environment based on double directional channel measurement</t>
  </si>
  <si>
    <t>10.1163/156939309789023655</t>
  </si>
  <si>
    <t>2-s2.0-69249095412</t>
  </si>
  <si>
    <t>95-2221-E-009-045-MY3</t>
  </si>
  <si>
    <t>['thus increase', 'right reserved', 'operation bandwidth', 'new waveguide', 'new structure', 'hole arrays', 'guiding characteristics', 'dispersion relation', 'cutoff frequency']</t>
  </si>
  <si>
    <t>A substrate integrated waveguide (SIW) equipped with moats is investigated in this paper. Different from the commonly used SIW having dense via holes, this new SIW employed sparse via holes incorporating moats outside the via-hole arrays. Through numerous experimental studies, we found that it can maintain high transmission characteristics by introducing additional moats outside the via-hole arrays. Moreover, it is interesting to notice that such a new structure can lower its cutoff frequency and thus increase its operation bandwidth. Additionally, the calculation for the dispersion relation of such a new waveguide was carried out to understand its wave-guiding characteristics. ¬© 2009 J. of Electromagn. Waves and Appl. All right reserved.</t>
  </si>
  <si>
    <t>1101-1112</t>
  </si>
  <si>
    <t>60012370;60012370</t>
  </si>
  <si>
    <t>7103382303;33567586200</t>
  </si>
  <si>
    <t>Hwang, R. B.;Chin, C. Y.</t>
  </si>
  <si>
    <t>Hsinchu</t>
  </si>
  <si>
    <t>National Chiao Tung University</t>
  </si>
  <si>
    <t>Hwang R.</t>
  </si>
  <si>
    <t>Substrate integratedwaveguideswithmoats</t>
  </si>
  <si>
    <t>10.1163/156939309789023556</t>
  </si>
  <si>
    <t>2-s2.0-69249099360</t>
  </si>
  <si>
    <t>['wlan bands', 'shaped slot', 'return loss', 'radiating element', 'modified balun', 'larger bandwidth', 'design equations', 'band operation', 'band balun', '6230mhz bands']</t>
  </si>
  <si>
    <t>A dual-band printed dipole antenna with integrated balun feed is given in this paper. First, the fork-shaped slot is etched on the arms of the printed dipole antenna to achieve the dual-band operation with resonances at WLAN bands. The radiating element without balun is optimized and operates at 2.4GHz (2180-2750MHz) and 5.2GHz (5040MHz-5480MHz) where return loss is less than -10dB. In order to get a larger bandwidth, a modified Marchand balun is introduced for dual-band operation, which can provide two resonances in each band to enhance impedance bandwidth. By co-designing the radiating element with the dual-band balun, an antenna covering 2150-2750MHz and 5050-6230MHz bands has been achieved. The design equations for modified balun have been presented and agreement between calculation and measurement is good.</t>
  </si>
  <si>
    <t>165-174</t>
  </si>
  <si>
    <t>Dual-band and wideband design of a printed dipole antenna integrated with dual-band balun</t>
  </si>
  <si>
    <t>10.2528/PIERL08120504</t>
  </si>
  <si>
    <t>2-s2.0-69249102467</t>
  </si>
  <si>
    <t>['variable dimensions', 'small size', 'shaped patch', 'right reserved', 'notch characteristics', 'modified v', 'measured successfully', 'frequency band', 'compact ultra', 'antenna operates', 'antenna consists']</t>
  </si>
  <si>
    <t>A compact ultra-wideband (UWB) CPW-fed monopole antenna with variable frequency band-notch characteristics with small size of 21.5 √ó 21 √ó 1mm3 is presented. The antenna consists of a modified V-shaped patch and window-shaped conductor back plane with variable dimensions, which is used in order to generate the frequency band stop performance. The antenna is designed and measured successfully. The measured results show that this antenna operates over the frequency band between 2.7 and 11.5GHz for VSWR &lt; 2 while showing the band rejection performance in the frequency band of 5.1 to 5.9GHz. ¬© 2009 J. of Electromagn. Waves and Appl. All right reserved.</t>
  </si>
  <si>
    <t>1067-1076</t>
  </si>
  <si>
    <t>60105242;60105242;60107357-60000627</t>
  </si>
  <si>
    <t>56636560200;33567486300;26424857100</t>
  </si>
  <si>
    <t>Danesfahani, R.;Asadpor, L.;Soltani, S.</t>
  </si>
  <si>
    <t>Iran;Iran;Iran</t>
  </si>
  <si>
    <t>Urmia;Tehran;Urmia</t>
  </si>
  <si>
    <t>Islamic Azad University, Urmia Branch;Islamic Azad University, Science and Research Branch;Urmia University</t>
  </si>
  <si>
    <t>60107357;60105242;60000627</t>
  </si>
  <si>
    <t>Danesfahani R.</t>
  </si>
  <si>
    <t>A small uwb cpw-fed monopole antenna with variable notched bandwidth</t>
  </si>
  <si>
    <t>10.1163/156939309789023402</t>
  </si>
  <si>
    <t>2-s2.0-69249120297</t>
  </si>
  <si>
    <t>2007AA01Z264</t>
  </si>
  <si>
    <t>['wimax bands', 'well verified', 'uniformly coverage', 'tapered slot', 'simulated results', 'service range', 'right reserved', 'properly embedding', 'new scheme', 'metallic strips', 'measured data', 'line antenna', 'gain enhancing', 'developed respectively', 'bandwidth broadening', '7 %).', '2 dbi', '2 %)', '1 covering']</t>
  </si>
  <si>
    <t>A new scheme for improving the performances of tapered slot-line antenna (TSA) is proposed in this paper, by properly embedding a set of metallic strips as grating into the slot. Two different kinds of loading for gain enhancing or bandwidth broadening are developed respectively. The former is a linearly tapered slotline antenna (LTSA) loaded by grating with 2 dB increment of gain; the simulated results are well verified by measured data. It achieves enhanced gain of 2 dBi over 6.0 ‚àº 9.5GHz (45.2%) and VSWR &lt; 2.0: 1 over 5.3 ‚àº 9.6GHz (57.7%). The latter is an asymmetrically tapered slot-line antenna (ATSA) loaded by grating with improved shaped pattern of uniformly coverage on the service range and VSWR ‚â§ 2.0 : 1 covering both WiMAX bands of 3.3 ‚àº 3.8GHz and 5.1 ‚àº 5.8GHz. ¬© 2009 J. of Electromagn. Waves and Appl. All right reserved.</t>
  </si>
  <si>
    <t>1039-1048</t>
  </si>
  <si>
    <t>60005244;60005244;60005244</t>
  </si>
  <si>
    <t>57198754170;7409424720;55450006500</t>
  </si>
  <si>
    <t>Zhang, P.;Zhang, W. X.;Tang, S. J.</t>
  </si>
  <si>
    <t>Improved tapered slot-line antennas loaded by grating</t>
  </si>
  <si>
    <t>10.1163/156939309789023466</t>
  </si>
  <si>
    <t>2-s2.0-69249131772</t>
  </si>
  <si>
    <t>FOR557</t>
  </si>
  <si>
    <t>['solely limited', 'slow light', 'sharp resonance', 'rights reserved', 'radiative losses', 'quantum interference', 'novel sensors', 'narrow linewidth', 'nanoplasmonic analogue', 'loss metamaterials', 'general recipe', 'fundamental non', 'experimentally demonstrate', 'eit using', 'eit theory', 'eit ).', 'dipole antenna', 'combining eit', 'coherent coupling', 'atomic physics', 'arise within']</t>
  </si>
  <si>
    <t>In atomic physics, the coherent coupling of a broad and a narrow resonance leads to quantum interference and provides the general recipe for electromagnetically induced transparency (EIT). A sharp resonance of nearly perfect transmission can arise within a broad absorption profile. These features show remarkable potential for slow light, novel sensors and low-loss metamaterials. In nanophotonics, plasmonic structures enable large field strengths within small mode volumes. Therefore, combining EIT with nanoplasmonics would pave the way towards ultracompact sensors with extremely high sensitivity. Here, we experimentally demonstrate a nanoplasmonic analogue of EIT using a stacked optical metamaterial. A dipole antenna with a large radiatively broadened linewidth is coupled to an underlying quadrupole antenna, of which the narrow linewidth is solely limited by the fundamental non-radiative Drude damping. In accordance with EIT theory, we achieve a very narrow transparency window with high modulation depth owing to nearly complete suppression of radiative losses. ¬© 2009 Macmillan Publishers Limited. All rights reserved.</t>
  </si>
  <si>
    <t>758-762</t>
  </si>
  <si>
    <t>Nature Materials</t>
  </si>
  <si>
    <t>60015815;60015815;60015815;60009941;60009941;60015815;60015815</t>
  </si>
  <si>
    <t>57193425904;26664708400;57189222095;15845467900;57205860987;7006930289;7005590294</t>
  </si>
  <si>
    <t>Liu, Na;Langguth, Lutz;Weiss, Thomas;K√§stel, J√ºrgen;Fleischhauer, Michael;Pfau, Tilman;Giessen, Harald</t>
  </si>
  <si>
    <t>Stuttgart;Kaiserslautern</t>
  </si>
  <si>
    <t>Universit√§t Stuttgart;Technische Universit√§t Kaiserslautern</t>
  </si>
  <si>
    <t>60015815;60009941</t>
  </si>
  <si>
    <t>Liu N.</t>
  </si>
  <si>
    <t>Plasmonic analogue of electromagnetically induced transparency at the Drude damping limit</t>
  </si>
  <si>
    <t>NMAT2495</t>
  </si>
  <si>
    <t>10.1038/nmat2495</t>
  </si>
  <si>
    <t>2-s2.0-69249132200</t>
  </si>
  <si>
    <t>['wideband cpw', 'simulated results', 'right reserved', 'results show', 'proposed antenna', 'novel design', 'impedance bandwidth', 'good agreements', 'experimentally studied', '56 ghz', '15 ghz']</t>
  </si>
  <si>
    <t>A novel design of a dual-wideband CPW-fed monopole antenna for WLAN/WiMAX bands operation is proposed in this paper. The antenna is capable of generating two separate resonant modes with good impedance matching conditions. Prototypes of the proposed antenna have been constructed and experimentally studied. Good agreements between the measured and simulated results are achieved. The results show that the impedance bandwidth of the proposed antenna can reach up to 2.34‚Äì2.56 GHz and 3.2‚Äì7.15 GHz for S11 &lt; ‚àí10 dB. Moreover, this novel monopole antenna exhibits a nearly omnidirectional radiation pattern in the H-plane and a dipolelike radiation pattern in the E-plane. ¬© 2009 J. of Electromagn. Waves and Appl. All right reserved.</t>
  </si>
  <si>
    <t>1191-1200</t>
  </si>
  <si>
    <t>57192552478;7406280723;7203001464;35210756800</t>
  </si>
  <si>
    <t>Yang, Y. J.;Yang, L.;Gong, S. X.;Li, X.</t>
  </si>
  <si>
    <t>Yang Y.J.</t>
  </si>
  <si>
    <t>A novel design of dual-wideband cpw-fed antenna for wlan/wimax applications</t>
  </si>
  <si>
    <t>10.1163/156939309789023420</t>
  </si>
  <si>
    <t>2-s2.0-69249134256</t>
  </si>
  <si>
    <t>['wideband character', 'uwb signals', 'two c', 'transfer functions', 'transfer function', 'shape antenna', 'right reserved', 'radiation patterns', 'printed c', 'numerical simulation', 'microstrip line', 'linear phase', 'impedance characteristic', 'group delay', 'dielectric substrate', 'band application', 'approximately omni', 'antenna realized']</t>
  </si>
  <si>
    <t>A double-printed C-shape antenna for ultra-band application is proposed in this paper. With two C-shape dipole arms printed on the dielectric substrate and fed by a microstrip line, the antenna realized its ultra-wideband character by multistage impedance conversion. The impedance characteristic, radiation patterns and the transfer function are studied by both numerical simulation and experiment. The radiation patterns are approximately omni-directional with the VSWR &lt; 2 from 3.1 to 10.6GHz. Both transfer functions and group delay are smooth with linear phase which is valuable for the transmission of UWB signals. ¬© 2009 J. of Electromagn. Waves and Appl. All right reserved.</t>
  </si>
  <si>
    <t>1059-1065</t>
  </si>
  <si>
    <t>60006422;60006422;60006422</t>
  </si>
  <si>
    <t>24377116500;56139244800;56163656200</t>
  </si>
  <si>
    <t>Xiao, J. X.;Wang, M. F.;Li, G. J.</t>
  </si>
  <si>
    <t>Lanzhou</t>
  </si>
  <si>
    <t>Northwest University for Nationalities</t>
  </si>
  <si>
    <t>Xiao J.</t>
  </si>
  <si>
    <t>Double-printed c-shape ultra-wideband antenna</t>
  </si>
  <si>
    <t>10.1163/156939309789023493</t>
  </si>
  <si>
    <t>2-s2.0-69249144119</t>
  </si>
  <si>
    <t>['triple band', 'three stopband', 'successfully simulated', 'showing tri', 'satellite service', 'right reserved', 'radiation patch', 'proposed antenna', 'notched characteristic', 'notched bands', 'impedance bandwidth', 'compact ultra', 'also shown', '825 ghz']</t>
  </si>
  <si>
    <t>A compact ultra-wide band printed antenna with tri-band notched characteristic is proposed. Two different types of slot are used to obtain the three stopband. By using an H-shaped slot etched on the radiation patch, two notched band, 3.3‚Äì3.6GHz for WiMAX and 5.15‚Äì5.825 GHz for WLAN, are achieved. U-slot defected ground structure is used to achieve another notched band at 8GHz for some satellite service. Moreover, conceptual circuit model, which is based on the impedance of the proposed antenna, is also shown to discuss the principle of the triple band-notched characteristic. The proposed antenna yields an impedance bandwidth of 3.1‚Äì10.6GHz with VSWR &lt; 2, except the notched bands. The antenna is successfully simulated and measured, showing tri-band rejected characteristic can be obtained by using two different slots. ¬© 2009 J. of Electromagn. Waves and Appl. All right reserved.</t>
  </si>
  <si>
    <t>1077-1084</t>
  </si>
  <si>
    <t>27267630300;7404489165;55609502500;57212729556</t>
  </si>
  <si>
    <t>Huang, Y. H.;Guo, J. L.;Zhao, L. Y.;Liu, Q. Z.</t>
  </si>
  <si>
    <t>Huang Y.</t>
  </si>
  <si>
    <t>Implement and investigation for a compact ultra-wideband antenna with triband notched characteristic</t>
  </si>
  <si>
    <t>10.1163/156939309789023583</t>
  </si>
  <si>
    <t>2-s2.0-69249158332</t>
  </si>
  <si>
    <t>['selective fading', 'require many', 'proposed algorithm', 'letter develops', 'existing subspace', 'data records', 'cp ).', 'combats loss', 'channels using', 'based methods']</t>
  </si>
  <si>
    <t>Blind channel estimation | Multiple antennas | Orthogonal frequency division multiplexing</t>
  </si>
  <si>
    <t>The orthogonal frequency division multiplexing (OFDM) transmission scheme equipped with multiple receive antennas increases robustness against frequency-selective fading and combats loss in SNR. Based on the multichannel signaling property, this letter develops a frequency-domain blind channel estimator for OFDM systems without cyclic prefix (CP). With high data efficiency and low computational complexity, the proposed algorithm is able to identify the channels using a single received OFDM data block. Numerical simulations show that the proposed method performs satisfactorily with only one or very few received OFDM blocks, as compared to the existing subspace-based methods which require many more data records. ¬© 2009 IEEE.</t>
  </si>
  <si>
    <t>300-303</t>
  </si>
  <si>
    <t>IEEE Signal Processing Letters</t>
  </si>
  <si>
    <t>60006925;60026553</t>
  </si>
  <si>
    <t>55913304800;7003693120</t>
  </si>
  <si>
    <t>Wang, Song;Manton, Jonathan H.</t>
  </si>
  <si>
    <t>Parkville;Melbourne</t>
  </si>
  <si>
    <t>University of Melbourne;La Trobe University</t>
  </si>
  <si>
    <t>60026553;60006925</t>
  </si>
  <si>
    <t>Wang S.</t>
  </si>
  <si>
    <t>Blind channel estimation for non-cp ofdm systems using multiple receive antennas</t>
  </si>
  <si>
    <t>10.1109/LSP.2009.2014284</t>
  </si>
  <si>
    <t>2-s2.0-69249189117</t>
  </si>
  <si>
    <t>R01EB000790</t>
  </si>
  <si>
    <t>['squares combination', 'significant reduction', 'shaped former', 'quantitatively evaluated', 'particular attention', 'noise ratio', 'noise amplification', 'maximum g', 'matching circuitry', 'identical helmet', 'human imaging', 'head imaging', 'fitting helmet', 'coil loading', 'coil elements', 'channel value', 'channel coils', 'channel coil', 'central snr', 'array elements', 'accelerated imaging', '3t receive']</t>
  </si>
  <si>
    <t>96-Channel | g-factor | Phased array | RF coil design | SNR</t>
  </si>
  <si>
    <t>The benefits and challenges of highly parallel array coils for head imaging were investigated through the development of a 3T receive-only phased-array head coil with 96 receive elements constructed on a close-fitting helmet-shaped former. We evaluated several designs for the coil elements and matching circuitry, with particular attention to sources of signal-to-noise ratio (SNR) loss, including various sources of coil loading and coupling between the array elements. The SNR and noise amplification (g-factor) in accelerated imaging were quantitatively evaluated in phantom and human imaging and compared to a 32-channel array built on an identical helmet-shaped former and to a larger commercial 12-channel head coil. The 96-channel coil provided substantial SNR gains in the distal cortex compared to the 12- and 32-channel coils. The central SNR for the 96-channel coil was similar to the 32-channel coil for optimum SNR combination and 20% lower for root-sum-of-squares combination. There was a significant reduction in the maximum g-factor for 96 channels compared to 32; for example, the 96-channel maximum g-factor was 65% of the 32-channel value for acceleration rate 4. The performance of the array is demonstrated in highly accelerated brain images. ¬© 2009 Wiley-Liss, Inc.</t>
  </si>
  <si>
    <t>754-762</t>
  </si>
  <si>
    <t>60029929;60029929;60028673;60029929;60029929;60029929-60097350</t>
  </si>
  <si>
    <t>8986695100;8287639500;8301907700;57199834164;15053133300;7005456528</t>
  </si>
  <si>
    <t>Wiggins, Graham C.;Polimeni, Jonathan R.;Potthast, Andreas;Schmitt, Melanie;Alagappan, Vijay;Wald, Lawrence L.</t>
  </si>
  <si>
    <t>United States;United States;Germany</t>
  </si>
  <si>
    <t>Cambridge;Boston;Munich</t>
  </si>
  <si>
    <t>Harvard-MIT Health Sciences and Technology;Massachusetts General Hospital;Siemens AG</t>
  </si>
  <si>
    <t>60097350;60029929;60028673</t>
  </si>
  <si>
    <t>Wiggins G.C.</t>
  </si>
  <si>
    <t>96-Channel receive-only head coil for 3 Tesla: Design optimization and evaluation</t>
  </si>
  <si>
    <t>10.1002/mrm.22028</t>
  </si>
  <si>
    <t>2-s2.0-69449091437</t>
  </si>
  <si>
    <t>CCF0347573</t>
  </si>
  <si>
    <t>['time visual', 'time sensors', 'sensor includes', 'recent successes', 'power real', 'paper describes', 'miniature aircraft', 'image intensity', 'horizon sensor', 'flight control', 'altitude flight', '5 mw']</t>
  </si>
  <si>
    <t>Analog VLSI | Autonomous flight control | Micro aerial vehicles | Perceptron | Smart sensor</t>
  </si>
  <si>
    <t>Recent successes in the construction of micro aerial vehicles (&lt; 15 cm) have highlighted the lack of real-time sensors for flight control. This paper describes a low-power real-time visual-horizon sensor for stabilizing the pitch and roll of miniature aircraft in moderate-to-high-altitude flight. This prototype sensor uses a 12 12 photoreceptor array to find a best-fit horizon line based on image intensity. The sensor includes a "confidence-level" output for signaling poor sensing conditions and can scan out the image. The chip was fabricated in a commercially available 0.5-Œºm CMOS process and operates on less than 2.5 mW with a 5-V power supply. ¬© 2009 IEEE.</t>
  </si>
  <si>
    <t>1566-1575</t>
  </si>
  <si>
    <t>Horiuchi, Timothy K.</t>
  </si>
  <si>
    <t>College Park</t>
  </si>
  <si>
    <t>A. James Clark School of Engineering</t>
  </si>
  <si>
    <t>Horiuchi T.K.</t>
  </si>
  <si>
    <t>A low-power visual-horizon estimation chip</t>
  </si>
  <si>
    <t>10.1109/TCSI.2008.2010097</t>
  </si>
  <si>
    <t>2-s2.0-69449093344</t>
  </si>
  <si>
    <t>R01EB000726</t>
  </si>
  <si>
    <t>['¬© 2009', 'royal society', 'photodetectors buried', 'patterned photoresist', 'layers less', 'fundamentally different', 'electronic components', 'analyte capability']</t>
  </si>
  <si>
    <t>An integrated, inexpensive, label-free photonic waveguide biosensor system with multi-analyte capability has been implemented on a silicon photonics integrated circuit from a commercial CMOS line and tested with nanofilms. The local evanescent array coupled (LEAC) biosensor is based on a new physical phenomenon that is fundamentally different from the mechanisms of other evanescent field sensors. Increased local refractive index at the waveguide's upper surface due to the formation of a biological nanofilm causes local modulation of the evanescent field coupled into an array of photodetectors buried under the waveguide. The planar optical waveguide biosensor system exhibits sensitivity of 20%/nm photocurrent modulation in response to adsorbed bovine serum albumin (BSA) layers less than 3 nm thick. In addition to response to BSA, an experiment with patterned photoresist as well as beam propagation method simulations support the evanescent field shift principle. The sensing mechanism enables the integration of all optical and electronic components for a multi-analyte biosensor system on a chip. ¬© 2009 The Royal Society of Chemistry.</t>
  </si>
  <si>
    <t>2163-2168</t>
  </si>
  <si>
    <t>Lab on a Chip</t>
  </si>
  <si>
    <t>60009226;60009226;60009226;60009226;60009226;60009226</t>
  </si>
  <si>
    <t>24725937800;6504393877;56229303600;24773793800;7005623522;7004336894</t>
  </si>
  <si>
    <t>Yan, Rongjin;Mestas, Santano P.;Yuan, Guangwei;Safaisini, Rashid;Dandy, David S.;Lear, Kevin L.</t>
  </si>
  <si>
    <t>Fort Collins</t>
  </si>
  <si>
    <t>Colorado State University</t>
  </si>
  <si>
    <t>Yan R.</t>
  </si>
  <si>
    <t>Label-free silicon photonic biosensor system with integrated detector array</t>
  </si>
  <si>
    <t>10.1039/b902111f</t>
  </si>
  <si>
    <t>2-s2.0-69549122417</t>
  </si>
  <si>
    <t>['two elements', 'transmitter side', 'simple scheme', 'signals onto', 'shared rf', 'second substream', 'power imbalance', 'orthogonal functions', 'matching impedance', 'matching efficiency', 'first one', 'dc cable', 'basis functions']</t>
  </si>
  <si>
    <t>Antenna switching | Shared RF-DC | Spatial multiplexing</t>
  </si>
  <si>
    <t>A simple scheme for spatially multiplexing two BPSK signals using a switched antenna system with a single RF chain, a shared RF-DC cable and a shared RF-DC feeding circuit is proposed. The idea is to modulate the first BPSK substream to one of the two array elements while exciting the second element parasitically by the field of the first one. The second substream is encoded in such a way to control which of the two elements will be driven. Decorrelating the two BPSK signals at the transmitter side is achieved by mapping the signals onto a set of orthogonal functions while the matching impedance of the two antenna elements is optimized for the maximum outage rate by maximizing the matching efficiency and minimizing the power imbalance between the basis functions, simultaneously. ¬© 2009 IEEE.</t>
  </si>
  <si>
    <t>594-596</t>
  </si>
  <si>
    <t>IEEE Communications Letters</t>
  </si>
  <si>
    <t>60022072-60022134;60022072;60022072;60022134;60022134</t>
  </si>
  <si>
    <t>26537020800;8751989500;11440755700;54790605200;7402378359</t>
  </si>
  <si>
    <t>Alrabadi, Osama N.;Papadias, Constantinos B.;Kalis, Atonis;Marchetti, Nicola;Prasad, Ramjee</t>
  </si>
  <si>
    <t>Denmark;Greece</t>
  </si>
  <si>
    <t>Aalborg;Peania-Athens</t>
  </si>
  <si>
    <t>Aalborg University;Athens Information Technology-AIT</t>
  </si>
  <si>
    <t>60022134;60022072</t>
  </si>
  <si>
    <t>Alrabadi O.</t>
  </si>
  <si>
    <t>Spatial multiplexing via antenna switching</t>
  </si>
  <si>
    <t>10.1109/LCOMM.2009.090971</t>
  </si>
  <si>
    <t>2-s2.0-69649084635</t>
  </si>
  <si>
    <t>['usual one', 'transversal electromagnetic', 'reverberation chamber', 'reached inside', 'power efficiency', 'miniature sensor', 'laboratory animals', 'input power', 'habitat similar', 'e inside', 'different powers', 'different positions', 'different points', 'behavioral study', 'actual system']</t>
  </si>
  <si>
    <t>A system generating 1.8GHz electromagnetic fields for bio-medical and behavioral study on laboratory animals was designed and implemented. The system is based on a reverberation chamber. An input power up to 5W can be sent to an indoor transmitting antenna and an electric field strength (E) more than 90V/m can be reached inside the chamber. The system was characterized at different input powers measuring E in different points by means of a miniature sensor. Then, boxes with 300cc of physiological liquid inside were realized as simple phantoms simulating laboratory animals (rats) and E inside the liquid was measured, performing several simulations by moving the phantoms (1,2) in the chamber and/or putting them still in different positions. On the basis of these measurements, the SAR (Specific Absorption Rate) and the Pe (power efficiency = SAR/input power) were determined at different powers. The actual system is characterized by a low power efficiency with respect to the "in vivo" exposition systems based on transversal electromagnetic (TEM) cells. Its advantage is to have inside the chamber a habitat similar to the usual one for the laboratory animals.</t>
  </si>
  <si>
    <t>133-152</t>
  </si>
  <si>
    <t>60022778;60022778;60022778;60022778;60022778;60022778;60022778;60027509;60022956;60022956;60022956</t>
  </si>
  <si>
    <t>55411385400;56135915300;56107969600;6602482608;6603911805;6701562335;25522362100;6603858689;6507813605;7006028039;7005618117</t>
  </si>
  <si>
    <t>Biagi, P. F.;Castellana, L.;Maggipinto, T.;Maggipinto, G.;Ligonzo, T.;Schiavulli, L.;Loiacono, D.;Ermini, A.;Lasalvia, M.;Perna, G.;Capozzi, V.</t>
  </si>
  <si>
    <t>Rome;Foggia;Bari</t>
  </si>
  <si>
    <t>Universit√† degli Studi di Roma "Tor Vergata";Universit√† degli Studi di Foggia;Universit√† degli studi di Bari Aldo Moro</t>
  </si>
  <si>
    <t>60027509;60022956;60022778</t>
  </si>
  <si>
    <t>Biagi P.</t>
  </si>
  <si>
    <t>A reverberation chamber to investigate the possible effects of "in vivo" exposure of rats to 1.8 GHZ electromagnetic fields: A preliminary study</t>
  </si>
  <si>
    <t>10.2528/PIER09061006</t>
  </si>
  <si>
    <t>2-s2.0-69849084348</t>
  </si>
  <si>
    <t>['wave resonators', 'two types', 'three pre', 'stepped impedance', 'resonator integration', 'proposed antennas', 'good agreement', 'experimental results', 'duroid substrate', 'design curves', 'compact short', 'circuited resonators', 'antenna resonators']</t>
  </si>
  <si>
    <t>Two new triple band small size composite-resonator microstrip antenna configurations for wireless communications arepresented in this paper. The proposed antennas, each is built of three resonant elements. Two types of compact short-circuited resonators are used; stepped impedance and quarter-wave resonators. The design procedure based on composing the antenna resonators is straightforward and can be applied to design any triple band antenna at three pre-specified bands using simple relations and design curves. The resonator integration has been performed to maintain single feed, reduce the overall antenna size, and preserve the quality-performance at each band. The two designed antennas are simulated, optimized, and realized on RT/Duroid substrate to verify the concept. Simulation and experimental results are in good agreement and demonstrate the performance of both triple band compact antennas.</t>
  </si>
  <si>
    <t>221-236</t>
  </si>
  <si>
    <t>Alkanhal, M. A.S.</t>
  </si>
  <si>
    <t>Riyadh</t>
  </si>
  <si>
    <t>King Saud University</t>
  </si>
  <si>
    <t>Alkanhal M.</t>
  </si>
  <si>
    <t>Composite compact triple-band microstrip antennas</t>
  </si>
  <si>
    <t>10.2528/PIER09050407</t>
  </si>
  <si>
    <t>2-s2.0-69849085436</t>
  </si>
  <si>
    <t>['uwb range', 'thick fr4', 'simulated using', 'return loss', 'radiation patterns', 'proposed antenna', 'operation bands', 'line fed', 'feed line', 'epoxy substrate', 'element method']</t>
  </si>
  <si>
    <t>In this paper, a low-cost multiband printed-circuit-board (PCB) antenna that employs Koch fractal geometry and tunability is demonstrated. The antenna is fabricated on a 1.6mm-thick FR4-epoxy substrate with dimensions 4cm √ó 4.5cm, is microstrip-line fed and has a partial ground plane flushed with the feed line. The proposed antenna is simulated using the Finite-Element Method for three different switching cases and the return loss is measured for each case. It is shown that the antenna can cover the bands of several applications including 3G, WiFi, WiMAX as well as a portion of the UWB range. The radiation patterns are satisfactorily omnidirectional across the antenna's operation bands.</t>
  </si>
  <si>
    <t>355-367</t>
  </si>
  <si>
    <t>60068761;60068761;60068761;60068761;60068761</t>
  </si>
  <si>
    <t>34973121000;7006960314;7006586247;7102393776;6603495158</t>
  </si>
  <si>
    <t>Ramadan, A. H.;Kabalan, K. Y.;El-Hajj, A.;Khoury, S.;Al-Husseini, M.</t>
  </si>
  <si>
    <t>Lebanon</t>
  </si>
  <si>
    <t>Beirut</t>
  </si>
  <si>
    <t>American University of Beirut</t>
  </si>
  <si>
    <t>Ramadan A.</t>
  </si>
  <si>
    <t>A reconfigurable U-Koch microstrip antenna for wireless applications</t>
  </si>
  <si>
    <t>10.2528/PIER09050605</t>
  </si>
  <si>
    <t>2-s2.0-69849089228</t>
  </si>
  <si>
    <t>['thereby producing', 'rings causing', 'planar design', 'phase variation', 'phase modulation', 'net change', 'critical due', 'closed states', '62 degrees', '5 ghz']</t>
  </si>
  <si>
    <t>Phase modulation is critical due to its applicability in varied RF devices such as phased array antennas, radars to name a few. In this paper, we report experimental data on phase modulation in the X-band frequency using tunable metamaterials such as a planar design of stacked dual split ring resonators (DSRRs) of 3 mm thickness at 8.5 GHz. Modulation was brought about by switching between the open and closed states of the rings causing a net change in the effective refractive index and thereby producing a phase variation. One and two dimensional free-space scanning experiments were carried out where a phase modulation of 62 degrees was demonstrated. The measured data matched well with the numerically simulated results.</t>
  </si>
  <si>
    <t>60023004;60023004;60023004;60023004</t>
  </si>
  <si>
    <t>8585395500;34973265200;7402200735;7004485757</t>
  </si>
  <si>
    <t>Mirza, I. O.;Sabas, J. N.;Shi, S.;Prather, D. W.</t>
  </si>
  <si>
    <t>Newark</t>
  </si>
  <si>
    <t>University of Delaware</t>
  </si>
  <si>
    <t>Mirza I.</t>
  </si>
  <si>
    <t>Experimental demonstration of metamaterial- Based phase modulation</t>
  </si>
  <si>
    <t>10.2528/PIER09050412</t>
  </si>
  <si>
    <t>2-s2.0-69849094594</t>
  </si>
  <si>
    <t>['te cases', 'slot antenna', 'polarized waves', 'plane wave', 'orthogonality properties', 'numerical results', 'mathieu functions', 'line source', 'fourier series', 'expansion coefficients', 'different surfaces', 'coand cross', 'boundary conditions', 'antenna gain', 'addition theorem']</t>
  </si>
  <si>
    <t>The characteristics of a slot antenna on a perfectly conducting elliptic cylinder coated by nonconfocal chiral media are investigated. The structure is fed with a line source or plane wave. The analysis is carried out by expressing the fields in and around the cylinder in terms of Mathieu and modified Mathieu functions using the separation of variable and exact boundary value technique. The unknown aperture field is expressed in terms of Fourier series with unknown expansion coefficients. The expansion coefficients are found by applying the boundary conditions on different surfaces and employing the addition theorem and orthogonality properties of the Mathieu functions. For TM and TE cases some numerical results of the antenna gain for coand cross-polarized waves are presented and discussed.</t>
  </si>
  <si>
    <t>125-143</t>
  </si>
  <si>
    <t>60033154;60033154</t>
  </si>
  <si>
    <t>14052217100;7005104207</t>
  </si>
  <si>
    <t>Khatir, B. N.;Sebak, A. R.</t>
  </si>
  <si>
    <t>Montreal</t>
  </si>
  <si>
    <t>Concordia University</t>
  </si>
  <si>
    <t>Khatir B.N.</t>
  </si>
  <si>
    <t>Slot antenna on a conducting elliptic cylinder coated by nonconfocal chiral media</t>
  </si>
  <si>
    <t>10.2528/pier09033003</t>
  </si>
  <si>
    <t>2-s2.0-69849095765</t>
  </si>
  <si>
    <t>['worldwide interoperability', 'test functions', 'selection operator', 'sector antennas', 'search space', 'results comparing', 'pressure exerted', 'optimization problem', 'natural selection', 'modified pso', 'microwave access', 'microstrip patches', 'included considering', 'global topology', 'genetic algorithms', 'equivalent role', 'classical pso', 'based schemes', 'asynchronous updates', 'also included', 'algorithm applied']</t>
  </si>
  <si>
    <t>A modified particle swarm optimization (PSO) algorithm applied to planar array synthesis considering complex weights and directive element patterns is presented in this paper. The modern heuristic classical PSO scheme with asynchronous updates of the swarm and a global topology has been modified by introducing tournament selection, one of the most effective selection strategies performing in genetic algorithms the equivalent role to natural selection, and elitism. The modified PSO proposed combines the abilities of the classical PSO to explore the search space and the pressure exerted by the selection operator to speed up convergence. Regarding the optimization problem, the synthesis of the feeds for rectangular planar arrays consisting of microstrip patches or subarrays of microstrip patches is considered. Results comparing the performance and limitations of classical and modified PSO-based schemes are included considering both test functions and planar array complex synthesis to best meet certain far-field radiation pattern restrictions given in terms of 3D-masks. Finally, representative synthesis results for sector antennas for worldwide interoperability for microwave access (WiMAX) applications are also included and discussed.</t>
  </si>
  <si>
    <t>145-160</t>
  </si>
  <si>
    <t>60015179;60015179;60015179</t>
  </si>
  <si>
    <t>56313095500;57188693918;6602421784</t>
  </si>
  <si>
    <t>Lanza, M.;P√©rez, J. R.;Basterrechea, J.</t>
  </si>
  <si>
    <t>Santander</t>
  </si>
  <si>
    <t>Universidad de Cantabria</t>
  </si>
  <si>
    <t>Lanza M.</t>
  </si>
  <si>
    <t>Synthesis of planar arrays using a modified particle swarm optimization algorithm by introducing a selection operator and elitism</t>
  </si>
  <si>
    <t>10.2528/pier09041303</t>
  </si>
  <si>
    <t>2-s2.0-69849097956</t>
  </si>
  <si>
    <t>['side opposite', 'shows flexibility', 'resonant frequencies', 'practical applications', 'paper presents', 'inner edge', 'increased significantly', 'generalized approach', 'fractional bandwidth', 'feed arm', 'directs radiations', 'desired pair', 'current distribution', 'band operation']</t>
  </si>
  <si>
    <t>This paper presents a generalized approach to design an electromagnetically coupled microstrip ring antenna for dual-band operation. By widening two opposite sides of a square ring antenna, its fractional bandwidth at the primary resonance mode can be increased significantly so that it may be used for practical applications. By attaching a stub to the inner edge of the side opposite to the feed arm, some of the losses in electrical length caused by widening can be regained. More importantly, this addition also alters the current distribution on the antenna and directs radiations at the second resonant frequency towards boresight. It has also been observed that for the dual frequency configurations studied, the ratio of the resonant frequencies (fr2/fr1) can range between 1.55 and 2.01. This shows flexibility in designing dual frequency antennas with a desired pair of resonant frequencies.</t>
  </si>
  <si>
    <t>41-56</t>
  </si>
  <si>
    <t>35753255000;7004212421</t>
  </si>
  <si>
    <t>Behera, S.;Vinoy, K. J.</t>
  </si>
  <si>
    <t>Behera S.</t>
  </si>
  <si>
    <t>Microstrip square ring antenna for dualband operation</t>
  </si>
  <si>
    <t>10.2528/PIER09021909</t>
  </si>
  <si>
    <t>2-s2.0-69849097957</t>
  </si>
  <si>
    <t>['œ £)', 'œ £', 'two sets', 'transmission lines', 'tl ).', 'radiation patterns', 'race requires', 'race coupler', 'phase delay', 'monopulse antenna', 'mode rat', 'left handed', 'either frequency', 'directly obtained', 'different ports', 'band dual', '950 mhz']</t>
  </si>
  <si>
    <t>A diversity monopulse antenna is presented in this paper. This monopulse antenna is based on a dual frequency dual mode ratrace coupler that has been designed by using Composite Right/Left Handed (CRLH) Transmission Lines (TL). The device has two input ports while the (Œ£) and (Œî) outputs are interchangable at either of the two operating frequencies. In this way the monopulse antenna can work at two different frequencies with two sets of radiation patterns, Œ£ and Œî. In addition, there is no need of diplexing to separate the (Œ£) and (Œî) radiation patterns since these patterns at either frequency are directly obtained at different ports. The dual frequency dual mode rat-race requires that the phase delay of the CRLH lines must be different at either working frequency. As an example of an application, a 950 MHz/1.8 GHz dual-band dual-mode rat-race coupler is shown.</t>
  </si>
  <si>
    <t>87-106</t>
  </si>
  <si>
    <t>60001741;60001741;60001741;60028442</t>
  </si>
  <si>
    <t>37058794200;35090465100;35090647000;7801672683</t>
  </si>
  <si>
    <t>de Castro Gal√°n, D.;Mu√±oz, L. E.Garci√°;Vargas, D. Segovia;Posadas, V. Gonz√°lez</t>
  </si>
  <si>
    <t>Madrid;Madrid</t>
  </si>
  <si>
    <t>Universidad Polit√©cnica de Madrid;Universidad Carlos III de Madrid</t>
  </si>
  <si>
    <t>60028442;60001741</t>
  </si>
  <si>
    <t>de Castro Gal√°n D.</t>
  </si>
  <si>
    <t>Diversity monopulse antenna based on a dual-frequency and dual mode crlh ratrace coupler</t>
  </si>
  <si>
    <t>10.2528/PIERB09030603</t>
  </si>
  <si>
    <t>2-s2.0-69849098132</t>
  </si>
  <si>
    <t>['uniform medium', 'simulated results', 'return loss', 'properly designing', 'promising application', 'lattice constant', 'input power', 'individual e', 'field pattern', 'excited within', 'excellent agreement', 'equally distribute', 'antenna may']</t>
  </si>
  <si>
    <t>In this paper, we reported an E-plane horn antenna incorporating a metamaterial. Such a metamaterial is made up of metallic cylinders organized in a two-dimensional square lattice. After properly designing the lattice constant and unit cell pattern, we synthesized a medium with the effective refractive index smaller than unity. Therefore, once the waves were excited within the metamaterial, the refractive waves tend to be perpendicular to the interface between the metamaterial and uniform medium. Based on this concept, a 4-way beam splitter was designed to equally distribute the input power into 4 different directions. We then guide each of the power into individual E-plane flared opening to radiate a directional beam pattern in each sector. We have fabricated this antenna and measured its radiation characteristics including the return loss and far-field pattern. The excellent agreement between the measured and simulated results was obtained. Due to the properties of robust, low-loss, and low-cost, this antenna may have promising application in a point-to-multiple-point downlink system.</t>
  </si>
  <si>
    <t>275-289</t>
  </si>
  <si>
    <t>60012370;60012370;60012370</t>
  </si>
  <si>
    <t>7103382303;24483332100;33567586200</t>
  </si>
  <si>
    <t>Hwang, R. B.;Liu, H. W.;Chin, C. Y.</t>
  </si>
  <si>
    <t>A metamaterial-based E-plane horn antenna</t>
  </si>
  <si>
    <t>10.2528/PIER09050606</t>
  </si>
  <si>
    <t>2-s2.0-69849108887</t>
  </si>
  <si>
    <t>['two structures', 'two arrays', 'right sides', 'rectangular patches', 'reconfigurable antenna', 'radio frequency', 'paper presents', 'measurement results', 'feeding line', 'elements design', 'different number', 'antenna structure', '8 ghz', '8 elements']</t>
  </si>
  <si>
    <t>This paper presents a reconfigurable multiple element microstrip rectangular linear array antenna integrated with radio frequency (RF) switches. The corporate feed design concept is used to excite the linear array antenna that consists of 8 elements of rectangular patches at 5.8 GHz. Two PIN diode switches were deployed at the feeding line to activate the two arrays of patches that are located on the left and right sides of the antenna structure. The behavior of the reconfigurable multiple element linear antenna array system has been investigated with respect to the beam shaping characteristic. The comparisons of the performance between two structures, with and without Wilkinson Power Divider (WPD) are discussed in this paper. Two different beam patterns were achieved through the reconfigurable antenna at different number of elements design that incorporates with PIN diode switches and modified WPD concept. The simulation and the measurement results for 4 and 8 elements array antenna structure are presented.</t>
  </si>
  <si>
    <t>21-35</t>
  </si>
  <si>
    <t>Progress In Electromagnetics Research C</t>
  </si>
  <si>
    <t>60021005;60021005;60021005;60030553;60021005</t>
  </si>
  <si>
    <t>55262755700;11940735500;55557598400;23973241400;35789954900</t>
  </si>
  <si>
    <t>Ali, M. T.;Kamarudin, M. R.;Rahman, T. A.;Sauleau, R.;Md Tan, M. N.</t>
  </si>
  <si>
    <t>France;Malaysia</t>
  </si>
  <si>
    <t>Rennes;Johor Bahru</t>
  </si>
  <si>
    <t>Universite de Rennes 1;Universiti Teknologi Malaysia</t>
  </si>
  <si>
    <t>60030553;60021005</t>
  </si>
  <si>
    <t>Ali M.T.</t>
  </si>
  <si>
    <t>Design of reconfigurable multiple elements microstrip rectangular linear array antenna</t>
  </si>
  <si>
    <t>10.2528/PIERC08122101</t>
  </si>
  <si>
    <t>2-s2.0-69849109961</t>
  </si>
  <si>
    <t>['symmetric matrix', 'scattering factor', 'reduced rcs', 'radiation factor', 'proposed algorithm', 'optimization efficiency', 'dipole array', 'block treatment', 'array synthesis', 'also used']</t>
  </si>
  <si>
    <t>In this paper, a hybrid algorithm combined method of moments (MoM) with particle swarm optimization (PSO) is used to realize low radar cross section (RCS) array synthesis. Both the scattering factor and the radiation factor are involved in the proposed objective function to achieve the promising dipole array with a reduced RCS and satisfied radiation performance. To improve the optimization efficiency, radiation constraint conditions are adopted to avoid unnecessary scattering calculation. The symmetric matrix and block treatment are also used to fill the MoM impedance matrix. The optimization results show that the proposed algorithm is able to achieve RCS reduction of 5.5dB for dipole array.</t>
  </si>
  <si>
    <t>119-132</t>
  </si>
  <si>
    <t>55713823000;7203001464;57196198146;26636218100;26657463700;34973406300</t>
  </si>
  <si>
    <t>Wang, W. T.;Gong, S. X.;Zhang, Y. J.;Zha, F. T.;Ling, J.;Wan, T. T.</t>
  </si>
  <si>
    <t>Wang W.</t>
  </si>
  <si>
    <t>Low RCS dipole array synthesis based on MoM-PSO hybrid algorithm</t>
  </si>
  <si>
    <t>10.2528/PIER09060902</t>
  </si>
  <si>
    <t>2-s2.0-69849110134</t>
  </si>
  <si>
    <t>['tested within', 'space geometry', 'reference antenna', 'reconfigurable one', 'reconfigurable antenna', 'proposed solution', 'paper deals', 'operative conditions', 'numerical analysis', 'good agreement', 'geometry variable']</t>
  </si>
  <si>
    <t>This paper deals with the design and numerical analysis of a reconfigurable antenna implemented according to the total geometry morphing approach. The reconfigurable antenna is designed so to resemble a reference bowtie antenna, suitable for a stepped frequency Ground Penetrating Radar (GPR) applications, with geometry variable in order to work in different operative conditions. In particular, the good agreement between the reference antenna and the reconfigurable one is tested within the work frequency band 0.3-1GHz for both the free-space and half-space geometry. Finally, a trial of the reconfigurability of the proposed solution is shown for operative conditions with antenna in contact with different dielectric media.</t>
  </si>
  <si>
    <t>60017293;107856476;60001111</t>
  </si>
  <si>
    <t>55574123067;22836228900;6603673875</t>
  </si>
  <si>
    <t>Romano, N.;Prisco, G.;Soldovieri, F.</t>
  </si>
  <si>
    <t>Naples;Naples;Napoli</t>
  </si>
  <si>
    <t>Universit√† degli Studi di Napoli Federico II;Consiglio Nazionale delle Ricerche, Institute for Electromagnetic Sensing of the Environment;Consorzio Nazionale per le Tecnologie Optoelettroniche dell'InP</t>
  </si>
  <si>
    <t>60017293;60001111;107856476</t>
  </si>
  <si>
    <t>Romano N.</t>
  </si>
  <si>
    <t>Design of a reconfigurable antenna for ground penetrating radar applications</t>
  </si>
  <si>
    <t>10.2528/PIER09040802</t>
  </si>
  <si>
    <t>2-s2.0-69849110647</t>
  </si>
  <si>
    <t>['units caused', 'strong self', 'simple implementation', 'significantly improves', 'preconditioner balances', 'negligible impact', 'matrix equation', 'innovative preconditioner', 'easily integrated', 'computational cost']</t>
  </si>
  <si>
    <t>An innovative preconditioner has been developed in this work. It significantly improves the convergence of the iterative solvers applied to electromagnetic radiation problems by a renormalization of the matrix equation. The preconditioner balances the disparities in terms of magnitude and units caused by the strong self-coupling of the antennas, the non-uniformity of the meshes and also by the coexistence of wire and surface basis functions. It can be easily integrated into different electromagnetic solvers with a negligible impact on the computational cost on account of its simple implementation.</t>
  </si>
  <si>
    <t>29-40</t>
  </si>
  <si>
    <t>60026134;60026134;60026134;60026134;60017838;60017838</t>
  </si>
  <si>
    <t>14059708500;6505962107;7003784434;7404696540;7006470289;55939570500</t>
  </si>
  <si>
    <t>Ara√∫jo, M. G.;B√©rtolo, J. M.;Obelleiro, F.;Rodr√≠guez, J. L.;Taboada, J. M.;Landesa, L.</t>
  </si>
  <si>
    <t>Vigo;Badajoz</t>
  </si>
  <si>
    <t>Universidade de Vigo;Universidad de Extremadura</t>
  </si>
  <si>
    <t>60026134;60017838</t>
  </si>
  <si>
    <t>Ara√∫jo M.</t>
  </si>
  <si>
    <t>Geometry based preconditioner for radiation problems involving wire and surface basis functions</t>
  </si>
  <si>
    <t>10.2528/PIER09042104</t>
  </si>
  <si>
    <t>2-s2.0-69849114829</t>
  </si>
  <si>
    <t>['wavelength dipole', 'traditional half', 'terahertz band', 'resonance frequency', 'property based', 'physical interpretation', 'paper introduces', 'less effect', 'carbon nanotubes', 'carbon nanotube', 'antenna structure']</t>
  </si>
  <si>
    <t>Carbon nanotubes are characterized by slow wave propagation and high characteristic impedance due to the additional kinetic inductive effect. This slow wave property can be used to introduce resonant dipole antennas with dimensions much smaller than traditional half-wavelength dipole in Terahertz band. However, this property has less effect at lower frequency bands. This paper introduces the physical interpretation of this property based on the relation between the resonance frequency and the surface wave propagation constant on a carbon nanotube. This surface wave propagation is found to be characterized by high attenuation coefficient at low frequency bands which limits using carbon nanotube as an antenna structure at these frequencies.</t>
  </si>
  <si>
    <t>419-433</t>
  </si>
  <si>
    <t>Attiya, A. M.</t>
  </si>
  <si>
    <t>Egypt</t>
  </si>
  <si>
    <t>Cairo</t>
  </si>
  <si>
    <t>Electronics Research Institute of Cairo</t>
  </si>
  <si>
    <t>Attiya A.</t>
  </si>
  <si>
    <t>Lower frequency limit of carbon nanotube antenna</t>
  </si>
  <si>
    <t>10.2528/PIER09062001</t>
  </si>
  <si>
    <t>2-s2.0-69849116002</t>
  </si>
  <si>
    <t>['via holes', 'uwb applications', 'trapezoidal slot', 'successfully designed', 'rectangular patch', 'proposed antenna', 'microstrip feed', 'ground plane', 'compact size', '(| s11']</t>
  </si>
  <si>
    <t>A novel compact ultra-wideband (UWB) wide slot antenna with via holes is presented for UWB applications. The antenna is composed of a trapezoidal slot on the ground plane, a rectangular patch in the center of the slot and three via holes connecting the rectangular patch and the microstrip feed-line. The antenna is successfully designed, implemented, and measured. The measured results show that the proposed antenna with compact size of 27.0mm√ó29.0mm√ó1.0mm achieves good performance, such as an impedance matching bandwidth of 111.7% (|S11| ‚â§ -10dB), constant gain and stable radiation patterns over its whole frequency range.</t>
  </si>
  <si>
    <t>343-349</t>
  </si>
  <si>
    <t>60009400;60009400</t>
  </si>
  <si>
    <t>55636314426;7404798063</t>
  </si>
  <si>
    <t>Chen, D.;Cheng, C. H.</t>
  </si>
  <si>
    <t>Nanjing University of Post and TeleCommunications</t>
  </si>
  <si>
    <t>Chen D.</t>
  </si>
  <si>
    <t>A novel compact ultra-wideband (UWB) wide slot antenna with via holes</t>
  </si>
  <si>
    <t>10.2528/PIER09062306</t>
  </si>
  <si>
    <t>2-s2.0-69949088402</t>
  </si>
  <si>
    <t>['time domain', 'simulation results', 'sar reduction', 'proposed approach', 'numerical analysis', 'measurement results', 'human head', 'handset applications', 'good agreement']</t>
  </si>
  <si>
    <t>In this paper, reduction of peak specific absorption rate (SAR) for handsets with monopole type antenna through R-cards is investigated. While the numerical analysis was performed using finite integration in time domain (FIT), real measurement has been made to validate the simulation results. Both the simulation and measurement results revealed that a minimum SAR Reduction Factor (SRF) of 60% was achieved. The good agreement between the simulation and measurement results has evidenced the effectiveness of the proposed approach for SAR reduction in human head for handset applications.</t>
  </si>
  <si>
    <t>281-296</t>
  </si>
  <si>
    <t>60013395;60013395;60013395;60013395;60013395</t>
  </si>
  <si>
    <t>7202063745;15922885000;7202063846;34976977100;34977064600</t>
  </si>
  <si>
    <t>Chou, H. H.;Hsu, H. T.;Chou, H. T.;Liu, K. H.;Kuo, F. Y.</t>
  </si>
  <si>
    <t>Reduction of peak sar in human head for handset applications with resistive sheets (R-cards)</t>
  </si>
  <si>
    <t>10.2528/PIER09062702</t>
  </si>
  <si>
    <t>2-s2.0-69949088404</t>
  </si>
  <si>
    <t>cfaarr010001</t>
  </si>
  <si>
    <t>['summer 2003', 'positively correlated', 'noctuid moths', 'much smaller', 'migratory grasshoppers', 'many insects', 'insect migration', 'insect flight', 'frequently found', 'focused upon', 'flight altitudes', 'detect individuals', 'convective occasions', 'cloud radars', 'aerosol particles', '94 ghz', '4 ghz', '13 july', '12 cloudless']</t>
  </si>
  <si>
    <t>CBL | Insect migration | Ka-band | Lidar | Radar | W-band | X-band</t>
  </si>
  <si>
    <t>Radar has been applied to the study of insect migration for almost 40 years, but most entomological radars operate at X-band (9.4 GHz, 3.2 cm wavelength) and can only detect individuals of relatively large species, such as migratory grasshoppers and noctuid moths, over all of their flight altitudes. Many insects (including economically important species) are much smaller than this, but development of the requisite higher power and/or higher frequency radar systems to detect these species is often prohibitively expensive. In this paper, attention is focused upon the uses of some recently-deployed meteorological sensing devices to investigate insect migratory flight behaviour, and especially its interactions with boundary layer processes. Records were examined from the vertically-pointing 35 GHz 'Copernicus' and 94 GHz 'Galileo' cloud radars at Chilbolton (Hampshire, England) for 12 cloudless and convective occasions in summer 2003, and one of these occasions (13 July) is presented in detail. Insects were frequently found at heights above aerosol particles, which represent passive tracers, indicating active insect movement. It was found that insect flight above the convective boundary layer occurs most often during the morning. The maximum radar reflectivity (an indicator of aerial insect biomass) was found to be positively correlated with maximum screen temperature. ¬© 2009 Royal Meteorological Society.</t>
  </si>
  <si>
    <t>491-500</t>
  </si>
  <si>
    <t>60012197;60012197;60012197;60003661-60002793;60012197</t>
  </si>
  <si>
    <t>12760330000;7006146719;35188758300;7401431104;7007114756</t>
  </si>
  <si>
    <t>Wood, Curtis R.;O'Connor, Ewan J.;Hurley, Rebecca A.;Reynolds, Don R.;Illingworth, Anthony J.</t>
  </si>
  <si>
    <t>United Kingdom;United Kingdom;United Kingdom</t>
  </si>
  <si>
    <t>Reading;Chatham;Harpenden</t>
  </si>
  <si>
    <t>University of Reading;Natural Resources Institute;Rothamsted Research</t>
  </si>
  <si>
    <t>60012197;60003661;60002793</t>
  </si>
  <si>
    <t>Wood C.R.</t>
  </si>
  <si>
    <t>Cloud-radar observations of insects in the UK convective boundary layer</t>
  </si>
  <si>
    <t>10.1002/met.146</t>
  </si>
  <si>
    <t>2-s2.0-69949090373</t>
  </si>
  <si>
    <t>['varying low', 'varying high', 'tuning element', 'tuned individually', 'surface mounted', 'return loss', 'operation frequency', 'lower frequency', 'low band', 'little change', 'high band', 'good isolation', 'fabricated together', 'f antennas', 'band pifa', 'band frequency', 'band capacitance', '900 mhz', '780 mhz', '6 ghz', '5 v', '3 ghz', '2140 mhz', '1700 mhz', '1020 mhz', '10 db', '0 v']</t>
  </si>
  <si>
    <t>Varactor tuned printed planar inverted-F antennas (PIFA) are investigated. The low-profile printed antennas are fabricated together with the layouts of its DC control circuits and other RF/base- band circuit footprints. A surface mounted (SMT) varactor is applied as a frequency-tuning element at the middle of the long radiating arm in PIFA. Passive lumped DC bias circuits are implemented with good isolation. Both single and dual-band varactor tuned PIFA antennas are investigated. For a single-band PIFA, prototype designs show the in-band frequency (return loss is &lt;10 dB) is tunable from 1.6 GHz to 2.3 GHz when the bias voltage varies from 0 V to 9.5 V. Measured results show about 70~75% efficiency and 2~3 dB maximum gain. For a dual band PIFA with two varactor loadings, both the 800~900 MHz and 1.7~2.2 GHz bands are tuned individually by a varactor. By varying low-band capacitance, the operation frequency is tuned from 780 MHz to 1020 MHz, with little change on the higher frequency band. By varying high-band capacitance, the operation frequency is tuned from 1700 MHz to 2140 MHz, with little change on the lower frequency. Measurement shows antenna radiation efficiencies within operation bands are about 55% at the low band and about 45% at the high band. The proposed frequency reconfigurable antennas could be useful for personal mobile terminal applications.</t>
  </si>
  <si>
    <t>113-131</t>
  </si>
  <si>
    <t>60027561;60027561</t>
  </si>
  <si>
    <t>51964087700;7406565241</t>
  </si>
  <si>
    <t>Liang, J.;Yang, H. Y.D.</t>
  </si>
  <si>
    <t>Chicago</t>
  </si>
  <si>
    <t>University of Illinois at Chicago</t>
  </si>
  <si>
    <t>Liang J.</t>
  </si>
  <si>
    <t>Varactor loaded tunable printed PIFA</t>
  </si>
  <si>
    <t>10.2528/PIERB09041108</t>
  </si>
  <si>
    <t>2-s2.0-69949091245</t>
  </si>
  <si>
    <t>['wave method', 'radiation performance', 'radiation patterns', 'proposed antennas', 'mlfma code', 'memory requirements', 'impedance bandwidth', 'good agreement', 'experimental results', 'dcs band', 'computational time', 'also presented']</t>
  </si>
  <si>
    <t>Two planar monopole antennas with wide impedance bandwidth are designed. A full-wave method of moment (MoM) based on the electric field integral equation (EFIE) is applied to analyze the impedance bandwidth and radiation performance of the monopoles. Meanwhile, the multilevel fast multipole algorithm (MLFMA) is employed to reduce the memory requirements and computational time. Experimental results such as the impedance bandwidth and radiation patterns are also presented. The good agreement between the experimental and numerical results well demonstrates the efficiency and accuracy of the MLFMA code. Both the experimental and numerical results show that the two planar monopole antennas possess good input impedance and radiation performance over the AMPS, GSM900, and DCS band. As the proposed antennas can achieve such wide impedance bandwidth with relatively low profile, they are very suitable for multi-band mobile communication systems.</t>
  </si>
  <si>
    <t>95-112</t>
  </si>
  <si>
    <t>24471165700;10339818700;25638135500;55645491100</t>
  </si>
  <si>
    <t>Chen, Y.;Yang, S.;He, S.;Nie, Z.</t>
  </si>
  <si>
    <t>Design and analysis of wideband planar monopole antennas using the multilevel fast multipole algorithm</t>
  </si>
  <si>
    <t>10.2528/PIERB09042002</t>
  </si>
  <si>
    <t>2-s2.0-69949095034</t>
  </si>
  <si>
    <t>['pronounced effect', 'patch shape']</t>
  </si>
  <si>
    <t>The patch shape influence on the radar cross section (RCS) of a cylindrical microstrip antenna (CMA) is discussed. The RCS of the CMA is evaluated from a plane wave scattering problem solution to a cylindrical microstrip antenna. The method of moments is employed in the spectral domain using sub-domain basis functions. It is shown that the patch shape has a pronounced effect such that new resonance modes appear at frequencies substantially shifted towards the low-frequency end compared to a cylindrical rectangular patch.</t>
  </si>
  <si>
    <t>307-324</t>
  </si>
  <si>
    <t>60068535;60068535</t>
  </si>
  <si>
    <t>6603533504;8208217900</t>
  </si>
  <si>
    <t>Svezhentsev, A. Y.;Kryzhanovskiy, V. V.</t>
  </si>
  <si>
    <t>Ukraine</t>
  </si>
  <si>
    <t>Kharkiv</t>
  </si>
  <si>
    <t>O. Ya. Usikov Institute for Radiophysics and Electronics of the National Academy of Sciences of Ukraine</t>
  </si>
  <si>
    <t>Svezhentsev A.</t>
  </si>
  <si>
    <t>Patch shape influence upon radar cross section of a cylindrical microstrip antenna</t>
  </si>
  <si>
    <t>10.2528/PIERB09050602</t>
  </si>
  <si>
    <t>2-s2.0-69949095802</t>
  </si>
  <si>
    <t>['uniform array', 'synthesis obtained', 'solve n', 'results reveal', 'optimized using', 'optimized parameters', 'optimization techniques', 'numerical results', 'isotropic arrays', 'excitation phase', 'dipole array', 'dimensional problems', 'circular arrays', 'antenna elements', 'antenna arrays']</t>
  </si>
  <si>
    <t>Linear and circular arrays are optimized using the particle swarm optimization (PSO) method. Also, arrays of isotropic and cylindrical dipole elements are considered. The parameters of isotropic arrays are elements excitation amplitude, excitation phase and locations, while for dipole array the optimized parameters are elements excitation amplitude, excitation phase, location, and length. PSO is a high-performance stochastic evolutionary algorithm used to solve N-dimensional problems. The method of PSO is used to determine a set of parameters of antenna elements that provide the goal radiation pattern. The effectiveness of PSO for the design of antenna arrays is shown by means of numerical results. Comparison with other methods is made whenever possible. The results reveal that design of antenna arrays using the PSO method provides considerable enhancements compared with the uniform array and the synthesis obtained from other optimization techniques.</t>
  </si>
  <si>
    <t>347-373</t>
  </si>
  <si>
    <t>60051534;60051534</t>
  </si>
  <si>
    <t>6602668789;37058531700</t>
  </si>
  <si>
    <t>Khodier, M.;Al-Aqeel, M.</t>
  </si>
  <si>
    <t>Jordan</t>
  </si>
  <si>
    <t>Irbid</t>
  </si>
  <si>
    <t>Jordan University of Science and Technology</t>
  </si>
  <si>
    <t>Khodier M.</t>
  </si>
  <si>
    <t>Linear and circular array optimization: A study using particle swarm intelligence</t>
  </si>
  <si>
    <t>10.2528/PIERB09033101</t>
  </si>
  <si>
    <t>2-s2.0-69949123479</t>
  </si>
  <si>
    <t>['uniform scaling', 'sar patterns', 'respectively less', 'quantitatively assessed', 'power absorption', 'nominal value', 'maximum difference', 'function theory', 'comparative assessment', 'comparable levels', 'analytical method', 'adult ones', 'absorbed power', '65 %)', '12 %)', '100 %.']</t>
  </si>
  <si>
    <t>A comparative assessment of power absorption in adult and child heads exposed to a small helical antenna at 1710MHz, is presented, emphasizing the effect of age related parameters. Finite Difference Time Domain simulations are employed to study the interaction between MRI-based head models and a mobile communication terminal equipped with a small helical monopole. A semi-analytical method, based on Green's function theory and the Method of Moments, is used to study the absorption in three-layer spherical head models exposed to a small helical dipole. SAR patterns in child head models derived by non-uniform scaling of adult ones were assessed against SAR patterns computed in child heads derived by uniform downscaling procedures. In both realistic and canonical exposure scenarios, comparable levels of absorbed power (maximum difference: 12%) in adult and child head models were observed. Dependence of SAR values upon separation distance and tissue dielectric properties was quantitatively assessed. In realistic exposure scenarios, the reduction in peak SAR values was 60-80% for a1cmincreaseindistanceandupto16%fora110%to90%decrease in dielectric properties values with reference to the nominal value of 100%. These trends were respectively less (55-65%) and more (up to 24%) emphasized in the corresponding canonical exposure scenarios.</t>
  </si>
  <si>
    <t>49-67</t>
  </si>
  <si>
    <t>60002947;60031155;60002947</t>
  </si>
  <si>
    <t>15743641700;15842329000;7005448427</t>
  </si>
  <si>
    <t>Christopoulou, M.;Koulouridis, S.;Nikita, K. S.</t>
  </si>
  <si>
    <t>Greece;Greece</t>
  </si>
  <si>
    <t>Rio;Athens</t>
  </si>
  <si>
    <t>University of Patras;National Technical University of Athens</t>
  </si>
  <si>
    <t>60031155;60002947</t>
  </si>
  <si>
    <t>Christopoulou M.</t>
  </si>
  <si>
    <t>Parametric study of power absorption patterns induced in adult and child head models by small helical antennas</t>
  </si>
  <si>
    <t>10.2528/PIER09031305</t>
  </si>
  <si>
    <t>2-s2.0-69949147673</t>
  </si>
  <si>
    <t>['urban areas', 'unacceptably high', 'two patch', 'single antenna', 'significantly reduce', 'second multi', 'scale deployment', 'resulting increase', 'result prevents', 'reduced level', 'pilot signal', 'pilot power', 'passing users', 'optimization methods', 'mobility events', 'jointly select', 'indoor coverage', 'individually attenuated', 'individual house', 'higher number', 'femtocell deployments', 'femtocell coverage', 'end user', 'different self', 'different directions', 'core network', 'better match']</t>
  </si>
  <si>
    <t>Femtocells are low-cost, low-power cellular base stations that are deployed by the end user to supplement macrocellular coverage and provide high data rates in the customer's premises. In femtocell deployments, leakage of the pilot signal to the outside of a house can result in a highly increased signalling load to the core network, as a result of the higher number of mobility events caused by passing users. In this paper, the impact of these mobility events on the core network signalling load is investigated for urban areas. It is shown that without further optimization, the resulting increase in signalling is unacceptably high and as a result prevents the large-scale deployment of femtocells. Different self-optimization methods for residential femtocell coverage are investigated that can significantly reduce the resulting mobility events. First, mobility event based pilot power self- optimization is proposed for femtocells with a single antenna that matches the coverage to the size of the house and thereby can provide both good indoor coverage and a reduced level of mobility events. It is shown that the proposed coverage optimization can significantly outperform simpler methods that aim to achieve a constant cell radius. Then, this concept is further refined by using a low-cost switched pattern multi-element antenna solution. Antenna gain pattern measurements of a prototype with two patch and two inverted F antennas are presented and a corresponding feeder network is discussed. Self-optimization methods are proposed that jointly select an appropriate antenna pattern and optimize the pilot power. Finally, a second multi-element antenna solution is investigated where lobes in different directions, generated by several patch antennas, can be individually attenuated to shape the coverage. Both multi-element antenna solutions allow for a better match of femtocell coverage to the shape of each individual house, and result in a further improvement of both indoor coverage and core network signalling resulting from mobility events. ¬© 2009 Alcatel-Lucent.</t>
  </si>
  <si>
    <t>155-183</t>
  </si>
  <si>
    <t>Summer 2009</t>
  </si>
  <si>
    <t>60021378;60021378;60099514</t>
  </si>
  <si>
    <t>10042846000;7801419079;8730405100</t>
  </si>
  <si>
    <t>Claussen, Holger;Pivit, Florian;Ho, Lester T.W.</t>
  </si>
  <si>
    <t>Sudbury;Murray</t>
  </si>
  <si>
    <t>Bell Laboratories, UK;Nokia Bell Labs</t>
  </si>
  <si>
    <t>60099514;60021378</t>
  </si>
  <si>
    <t>Claussen H.</t>
  </si>
  <si>
    <t>Self-optimization of femtocell coverage to minimize the increase in core network mobility signalling</t>
  </si>
  <si>
    <t>10.1002/bltj.20378</t>
  </si>
  <si>
    <t>2-s2.0-69949157720</t>
  </si>
  <si>
    <t>['wireless systems', 'wave analysis', 'rfics analysis', 'rfics ).', 'novel version', 'favorably compared', 'em simulations', 'dimensional non', 'conventional one', 'arbitrary mesh', 'application belonging', 'another version', 'amt technique']</t>
  </si>
  <si>
    <t>In this paper, a novel version of the transverse wave approach (TWA) based on two-dimensional non-uniform fast Fourier mode transform (2D-NUFFMT) is presented and developed for full-wave analysis of RF integrated circuits (RFICs). An adaptive mesh refinement is applied in this advanced TWA process and CPU computation time is evaluated throughout 30 GHz patch antenna, application belonging to wireless systems. The TWA in its novel version is favorably compared with the conventional one in presence of AMT technique in the context of EM simulations. Another version of TWA is outlined to illustrate a computationally efficient way to handle an arbitrary mesh for RFICs analysis with high complexity problems.</t>
  </si>
  <si>
    <t>375-400</t>
  </si>
  <si>
    <t>60027090;60060524;100906477</t>
  </si>
  <si>
    <t>57196582257;6508173492;7007171277</t>
  </si>
  <si>
    <t>Ayari, M.;Aguili, T.;Baudrand, H.</t>
  </si>
  <si>
    <t>Tunisia;United States;France</t>
  </si>
  <si>
    <t>Tunis;Blacksburg;Toulouse</t>
  </si>
  <si>
    <t>Universit√© de Tunis El Manar, Ecole Nationale d'Ing√©nieurs de Tunis;Virginia Polytechnic Institute and State University;RCEM</t>
  </si>
  <si>
    <t>60060524;60027090;100906477</t>
  </si>
  <si>
    <t>Ayari M.</t>
  </si>
  <si>
    <t>New version of TWA using two-dimensional non-uniform fast Fourier mode transform (2D-NUFFMT) for full-wave investigation of microwave integrated circuits</t>
  </si>
  <si>
    <t>10.2528/PIERB09052301</t>
  </si>
  <si>
    <t>2-s2.0-69949172498</t>
  </si>
  <si>
    <t>ST/G001081/1</t>
  </si>
  <si>
    <t>['‚ äô', 'young stars', 'western arm', 'uncovered evidence', 'tidbinbilla dish', 'seven cores', 'sequential star', 'recent 1', 'radio observations', 'potentially triggering', 'nh 3', 'ngc 3576', 'n2h +,', 'mopra antenna', 'molecular gas', 'molecular cloud', 'massive stars', 'line profiles', 'hii region', 'highest adjacent', 'gravitationally bound', 'forming content', 'filament away', 'except towards', 'enhanced abundance', 'embedded cluster', 'early stage', 'dusty clumps', 'complementary results', 'clumpy shell', 'clumps seen', 'clump exhibits', 'chemical conditions', 'begun within', 'associated cloud', 'also utilised', '1 ),', '0 ).']</t>
  </si>
  <si>
    <t>HII regions | ISM: Abundances | ISM: Molecules | Radio lines: ISM | Stars: Formation | Stars: Pre-main-sequence</t>
  </si>
  <si>
    <t>Context. Recent 1.2-mm continuum observations have shown the giant H II region NGC 3576 to be embedded in the centre of an extended filamentary dust-cloud. The bulk of the filament away from the H II region contains a number of clumps seen only at (sub-)millimetre wavelengths. Infrared and radio observations of the central star cluster have uncovered evidence of sequential star-formation leading us to believe that the adjacent clumps may host massive protostellar objects at a very early stage of evolution.Aims. We have investigated the physical and chemical conditions in the dusty clumps with the goal of characterising their star-forming content.Methods. We have used the Australia Telescope Compact Array (ATCA) to image the cloud for the NH 3(1,1), (2,2) and (4,4) transitions, 22 GHz H2O masers, and 23 GHz continuum emission. The 70-m Tidbinbilla dish was used to estimate the total integrated intensity of NH3. We also utilised the 22-m Mopra antenna to map the region for the molecular lines 13CO (1-0), C18O(1-0), HCO5(1-0), H13CO+ (1-0), CS(1-0) and N2H+(1-0). Results. Emission from dense molecular gas follows the morphology of the 1.2-mm dust emission, except towards the central ionised region. The H II region is observed to be expanding into the molecular cloud, sweeping up a clumpy shell of gas, while the central star cluster is dispersing the molecular gas to the east. Analysis of the NH 3 data indicates that temperature and linewidth gradients exist in the western arm of the filament. Temperatures are highest adjacent to the central H II region, indicating that the embedded cluster of young stars there is heating the gas. Six new H2O masers were detected in the arms of the filament, all associated with NH3 emission peaks, confirming that star-formation has begun within these cores. Core masses range from 5 to 516 M‚äô and most appear to be gravitationally bound. Complementary results by Andr√© et al. (2008) imply that seven cores will go on to form massive stars between 15 and 50 M‚äô. The large scale velocity structure of the filament is smooth, but at least one clump shows the signature of inward gas motions via asymmetries in the NH3 (1,1) line profiles. The same clump exhibits an enhanced abundance of N2H+, which coupled with an absence of CO indicates depletion onto the dust grain surface. Conclusions. The HII region at the heart of NGC 3576 is potentially triggering the formation of massive stars in the bulk of the associated cloud. ¬© 2009 ESO.</t>
  </si>
  <si>
    <t>139-159</t>
  </si>
  <si>
    <t>September II 2009</t>
  </si>
  <si>
    <t>60003771-60028333;60121493-60019615;60028333-60020680-60005920;60121493-60019615;60028333-60019870;60028333-60012464;60102125-60018746;60028333-60026479-60003878;60028333;60028333</t>
  </si>
  <si>
    <t>8693281100;55948370700;8693281200;7202964254;7202635327;12804604000;6602306169;57213671380;12805053100;55976198900</t>
  </si>
  <si>
    <t>Purcell, C. R.;Minier, V.;Longmore, S. N.;Andr√©, Ph;Walsh, A. J.;Jones, P.;Herpin, F.;Hill, T.;Cunningham, M. R.;Burton, M. G.</t>
  </si>
  <si>
    <t>France;France;Australia;United Kingdom;United States;Australia;France;France;Chile;Australia;Netherlands;United Kingdom</t>
  </si>
  <si>
    <t>Gif-sur-Yvette;Bordeaux;Sydney;Exeter;Cambridge;Townsville;Gif-sur-Yvette;La Seyne-sur-Mer;Santiago;Sydney;Leiden;Manchester</t>
  </si>
  <si>
    <t>D√©partement d‚ÄòAstrophysique;Universit√© de Bordeaux;UNSW Sydney;University of Exeter;Harvard-Smithsonian Center for Astrophysics;James Cook University;CEA Saclay;Institut National des Sciences de l'Univers;Universidad de Chile;Australia Telescope National Facility;Sterrewacht Leiden;The University of Manchester</t>
  </si>
  <si>
    <t>60121493;60102125;60028333;60026479;60020680;60019870;60019615;60018746;60012464;60005920;60003878;60003771</t>
  </si>
  <si>
    <t>Purcell C.R.</t>
  </si>
  <si>
    <t>Multi-generation massive star-formation in NGC 3576</t>
  </si>
  <si>
    <t>10.1051/0004-6361/200811358</t>
  </si>
  <si>
    <t>2-s2.0-70149087324</t>
  </si>
  <si>
    <t>Rockefeller Foundation</t>
  </si>
  <si>
    <t>['years 2007', 'tore supra', 'time control', 'three areas', 'results presented', 'resilient concept', 'potential role', 'main results', 'long pulses', 'iter operation', 'high vacuum', 'high power', 'dimensionless scalings', 'deuterium inventory', 'also discussed', '5 h']</t>
  </si>
  <si>
    <t>The main results of the Tore Supra experimental programme in the years 2007-2008 are reported. They document significant progress achieved in the domain of steady-state tokamak research, as well as in more general issues relevant for ITER and for fusion physics research. Three areas are covered: ITER relevant technology developments and tests in a real machine environment, tokamak operational issues for high power and long pulses, and fusion plasma physics. Results presented in this paper include test and validation of a new, load-resilient concept of ion cycotron resonance heating antenna and of an inspection robot operated under ultra-high vacuum and high temperature conditions; an extensive experimental campaign (5 h of plasma) aiming at deuterium inventory and carbon migration studies; real-time control of sawteeth by electron cyclotron current drive in the presence of fast ion tails; ECRH-assisted plasma start-up studies; dimensionless scalings of transport and turbulence; transport experiments using active perturbation methods; resistive and fast-particle driven MHD studies. The potential role of Tore Supra in the worldwide fusion programme before the start of ITER operation is also discussed. ¬© 2009 IAEA, Vienna.</t>
  </si>
  <si>
    <t>Nuclear Fusion</t>
  </si>
  <si>
    <t>60003729;60102125;60003729;60003729;60003729;60003729;60003729;60003729;60003729;60003729;60003729;60003729;60003729;60068673;60107036;60003729;60003729;60003729;60107036;60110369;60025059;60003729;60003729;60003729;60003729;60032385;60003729;60003729;60003729;60003729;60003729;60003729;60003729;60003729;60003729;60003729;60003729;60003729;60003729;60107142;60003729;60003729;60003729;60003729;60003729;60157966;60003729;60003729;60003729;60003729;60003729;60003729;60003729;60003729;60003729;60003729;;;;60003729;60003729;60003729;60003729;60003729;60003729;60003729;60003729;60003729;60107036;60003729;60003729;60003729;60000179;60003729;60003729;60003729;60003729;60003729;60003729;60003729;60003729;60003729;60003729;60003729;60003729;60003729;60003729;60003729;60003729;60003729;60003729;60003729;60003729;60003729;60003729;60003729;60003729;60003729;60003729;60013425</t>
  </si>
  <si>
    <t>7004550857;57211738990;55567413300;6603641182;7005213596;6602811591;22233642000;6701788691;9271974200;7004447549;6603309195;7003981746;6701556312;6701911350;23013800900;35073489400;6603202439;7007010701;57190395186;15735858700;12809144700;24305048000;25633860100;6506410315;6602451982;6602918684;6602573717;56250820300;56235674800;6507845319;6603387538;8316358300;23024153600;57210438689;6602536178;7005434192;6701313776;25958623500;7004291623;8698885000;6602144784;57197934092;6603540410;6603937265;36869912800;15847718000;6504520224;24075312500;57199628702;6602899583;23033713400;6601925071;56528250600;35073703100;16308741700;57207503654;7004761547;7801514050;6602651006;8718557400;6506085583;56478454400;7004651543;24767559600;36164010600;56279072100;6507153458;7403252582;6602104463;9275023800;6507034224;6603327067;7003761071;56561042500;16309284300;6507189265;8645963300;26667715100;16315847700;22233925100;12809323300;7007178221;6602891981;15049326100;26428113100;7004405659;7005901798;8306830000;10039729000;7003595237;7006959025;7006188085;23994799200;7004464530;6602611333;36857561200;55554394000;6602607381;22234226900;6701320461</t>
  </si>
  <si>
    <t>Giruzzi, G.;Abgrall, R.;Allegretti, L.;An√©, J. M.;Angelino, P.;Aniel, T.;Argouarch, A.;Artaud, J. F.;Balme, S.;Basiuk, V.;Bayetti, P.;B√©coulet, A.;B√©coulet, M.;Begrambekov, L.;Benkadda, M. S.;Benoit, F.;Berger-By, G.;Bertrand, B.;Beyer, P.;Blum, J.;Boilson, D.;Bottollier-Curtet, H.;Bouchand, C.;Bouquey, F.;Bourdelle, C.;Br√©mond, F.;Br√©mond, S.;Brosset, C.;Bucalossi, J.;Buravand, Y.;Cara, P.;Carpentier, S.;Casati, A.;Chaibi, O.;Chantant, M.;Chappuis, P.;Chatelier, M.;Chevet, G.;Ciazynski, D.;Ciraolo, G.;Clairet, F.;Clary, J.;Colas, L.;Corre, Y.;Courtois, X.;Crouseilles, N.;Darmet, G.;Davi, M.;Daviot, R.;De Esch, H.;Decker, J.;Decool, P.;Delchambre, E.;Delmas, E.;Delpech, L.;Desgranges, C.;Devynck, P.;Doceul, L.;Dolgetta, N.;Douai, D.;Dougnac, H.;Duchateau, J. L.;Dumont, R.;Dunand, G.;Durocher, A.;Ekedahl, A.;Elbeze, D.;Eriksson, L. G.;Escarguel, A.;Escourbiac, F.;Faisse, F.;Falchetto, G.;Farge, M.;Farjon, J. L.;Fedorczak, N.;Fenzi-Bonizec, C.;Garbet, X.;Garcia, J.;Gardarein, J. L.;Gargiulo, L.;Garibaldi, P.;Gauthier, E.;G√©raud, A.;Gerbaud, T.;Geynet, M.;Ghendrih, P.;Gil, C.;Goniche, M.;Grandgirard, V.;Grisolia, C.;Gros, G.;Grosman, A.;Guigon, R.;Guilhem, D.;Guillerminet, B.;Guirlet, R.;Gunn, J.;Hacquin, S.;Hatchressian, J. C.;Hennequin, P.</t>
  </si>
  <si>
    <t>France;France;France;France;France;Russian Federation;France;Ireland;France;France;France</t>
  </si>
  <si>
    <t>Strasbourg;Nice;Marseille;Marseille;Bordeaux;Moscow;Sophia Antipolis;Dublin;Palaiseau;Saint Paul lez Durance;Paris</t>
  </si>
  <si>
    <t>Institut de Recherche Math√©matique Avanc√©e;Laboratoire de Math√©matiques J.A. Dieudonn√©;Laboratoire de M√©canique,Mod√©lisation et Proc√©d√©s Propres;Physique des Interactions Ioniques et Mol√©culaires;Universit√© de Bordeaux;National Research Nuclear University MEPhI;Centre Inria Sophia Antipolis - M√©diterran√©e;Dublin City University;√âcole polytechnique;CEA Cadarache;√âcole Normale Sup√©rieure</t>
  </si>
  <si>
    <t>60157966;60110369;60107142;60107036;60102125;60068673;60032385;60025059;60013425;60003729;60000179</t>
  </si>
  <si>
    <t>Giruzzi G.</t>
  </si>
  <si>
    <t>Investigation of steady-state tokamak issues by long pulse experiments on Tore Supra</t>
  </si>
  <si>
    <t>S0029551509010485</t>
  </si>
  <si>
    <t>10.1088/0029-5515/49/10/104010</t>
  </si>
  <si>
    <t>2-s2.0-70349101667</t>
  </si>
  <si>
    <t>['unidentified mites', 'trombiculid groups', 'study show', 'spreading mites', 'sometimes observed', 'significant portion', 'several acaroidea', 'settled mainly', 'rhizoglyphus echinopus', 'phoretic hypopi', 'mouth parts', 'microscopic analyses', 'mainly belonging', 'lateral surfaces', 'hypopodes attached', 'histiostoma polypori', 'following mites', 'external mites', 'european earwig', 'earwigs transporting', 'earwig thorax', 'earwig legs', 'cerci ).', 'apiary environment', 'antennae ),', 'also recorded', 'adult specimens', 'acarus farris']</t>
  </si>
  <si>
    <t>Acaridae | Acarina | Apiary | Apis mellifera | Beehives | European earwig | Forficula auricularia | Histiostomatidae | Honeybee | Hypopus | Mites | Phoresy</t>
  </si>
  <si>
    <t>Adult specimens of European earwig, Forficula auricularia collected from honeybee, Apis mellifera colonies with external mites were examined. Microscopic analyses of 211 earwigs showed that 81.5% of them were infested with mites. The following mites were recorded - phoretic hypopi of Anoetoidea (Histiostoma polypori, H. feroniarum) and several Acaroidea (Acarus farris, Rhizoglyphus echinopus, Caloglyphus berlesei). Some other unidentified mites, mainly belonging to the astigmadid, mesostigmatid and the trombiculid groups, were also recorded. The numbers of mites varied enormously and ranged from 1 to over 100 individuals per one earwig specimen. Mites were attached to particular surface regions of an insect's body. The most numerous hypopi colonies were observed on the front, end and lateral surfaces of the thorax. The abdomen of the earwig was settled mainly in the neighbourhood of the earwig thorax and near distal end of its abdomen (cerci). Hypopodes attached to earwig legs were sometimes observed. Hypopodes were also found attached to its head but this was rare. Smooth and unprotected body surfaces, distal body parts, especially mobile segments of legs (tarsi) and head (mouth parts, antennae), were usually without mites. The results of this study show a significant portion of earwigs transporting and spreading mites in the apiary environment, in which earwigs had penetrated.</t>
  </si>
  <si>
    <t>75-80</t>
  </si>
  <si>
    <t>Journal of Apicultural Science</t>
  </si>
  <si>
    <t>Chmielewski, Wit</t>
  </si>
  <si>
    <t>L√≥dzkie</t>
  </si>
  <si>
    <t>Research Institute of Pomology and Floriculture</t>
  </si>
  <si>
    <t>Chmielewski W.</t>
  </si>
  <si>
    <t>Phoretic mites (Acarina) on earwigs, Forficula auricularia L. (Insecta, Dermaptera), found in apiaries</t>
  </si>
  <si>
    <t>2-s2.0-70349134720</t>
  </si>
  <si>
    <t>Centre National de la Recherche Scientifique</t>
  </si>
  <si>
    <t>CNRS</t>
  </si>
  <si>
    <t>['subsequent soil', 'soil incubations', 'soil due', 'six times', 'rights reserved', 'plant organ', 'plant delays', 'pesticides residues', 'organs biodegradability', 'oilseed rape', 'mainly composed', 'herbicides residues', 'herbicides bioavailability', 'herbicide plant', 'herbicide degradation', 'glyphosate persistence', 'following application', 'extractable residues', 'crop cycle', 'commercial formulations', 'ampa ),', 'aerial parts', 'active ingredients']</t>
  </si>
  <si>
    <t>Maize | Mineralization | Non-extractable (bound) residues | Oilseed rape | Pesticide fate</t>
  </si>
  <si>
    <t>Following application, pesticides can be intercepted and absorbed by weeds and/or crops. Plants containing pesticides residues may then reach the soil during the crop cycle or after harvest. However, the fate in soil of pesticides residues in plants is unknown. Two commonly used foliar herbicides, glyphosate and sulcotrione, 14C-labeled, were applied on leaves of oilseed rape and/or maize, translocation was studied, and then soil incubations of aerial parts of plants containing herbicides residues were performed. Soil treated directly with herbicides was used as control. The effects of adjuvants on herbicide plant-absorption and subsequent soil-degradation were also investigated comparing herbicides application as active ingredients and as commercial formulations. The fate in soil of herbicides residues in plants was different from that of control, and different for glyphosate and sulcotrione. Mineralization in soil of glyphosate in crops decreased compared to control, and amounts of 14C-extractable residues, mainly composed by the metabolite aminomethylphosphonic acid (AMPA), and non-extractable residues (NER) increased. In contrast, mineralization in soil of sulcotrione in maize increased compared to control, with a decrease in the 14C-extractable residues and an increase in NER. The fate of both herbicides was influenced by the type of plant organ in which herbicide was incorporated, because of differences in herbicides bioavailability and organs biodegradability, but not by adjuvants. Absorption of both herbicides in plant delays their subsequent soil-degradation, and particularly, glyphosate persistence in soil could increase from two to six times. The modifications of herbicide degradation in soil due to interception by plants should be considered for environmental risks assessment. ¬© 2009 Elsevier Ltd. All rights reserved.</t>
  </si>
  <si>
    <t>582-589</t>
  </si>
  <si>
    <t>60003274;60003274;60003274</t>
  </si>
  <si>
    <t>35090998100;23667821000;7004023960</t>
  </si>
  <si>
    <t>Doublet, J√©r√©my;Mamy, Laure;Barriuso, Enrique</t>
  </si>
  <si>
    <t>Versailles</t>
  </si>
  <si>
    <t>Centre de recherche √éle-de-France-Versailles - Grignon</t>
  </si>
  <si>
    <t>Doublet J.</t>
  </si>
  <si>
    <t>Delayed degradation in soil of foliar herbicides glyphosate and sulcotrione previously absorbed by plants: Consequences on herbicide fate and risk assessment</t>
  </si>
  <si>
    <t>S0045653509007528</t>
  </si>
  <si>
    <t>10.1016/j.chemosphere.2009.06.044</t>
  </si>
  <si>
    <t>2-s2.0-70349198972</t>
  </si>
  <si>
    <t>['virtual antenna', 'scattered field', 'rigorous treatment', 'resonant wavelength', 'plane waves', 'paper proposes', 'nonlinear obstacles', 'new route', 'located inamesheddomain', 'latest problemis', 'large influence', 'iswell suited', 'finite set', 'finite elementmethod', 'finite crystal', 'electromagnetic wave', 'discuss two', 'arbitrary shape']</t>
  </si>
  <si>
    <t>Finite element method | Nonlinear electromagnetism | Optical kerr-effect | Photonic crystal | Power balance | Scattering | Virtual antenna</t>
  </si>
  <si>
    <t>Purpose: The purpose of this paper is to discuss two-dimensional electromagnetic diffraction by a finite set of parallel nonlinear rods (optical Kerr effect). To point out the versatility of this approach, a nonlinear (Kerr-effect) finite crystal is considered. Design/methodology/approach: In this paper, a new route for obtaining the scattered field by nonlinear obstacles is proposed. The basic idea consists in simulating the real incident field (e.g. plane waves) bya virtual field emitted byan appropriate antenna, located inamesheddomain, andencompassing or lying above the obstacles.This latest problemis then solved by a finite elementmethod that iswell suited to take into account the material inhomogeneities due to the nonlinearity of the permittivity. Findings: The transmission through a finite Kerr crystal doped by a microcavity is given and a resonant wavelength is obtained. At this resonant wavelength, it is shown that the nonlinearity has a large influence on the behaviour of the electromagnetic wave. Originality/value: Introducing the concept of virtual antenna, the paper proposes a rigorous treatment of the scattering of an electromagneticwave by a bounded nonlinear obstacle of arbitrary shape. ¬© Emerald Group Publishing Limited.</t>
  </si>
  <si>
    <t>656-667</t>
  </si>
  <si>
    <t>COMPEL - The International Journal for Computation and Mathematics in Electrical and Electronic Engineering</t>
  </si>
  <si>
    <t>60107031;60107031;60107031</t>
  </si>
  <si>
    <t>53983938500;6602700715;7003726817</t>
  </si>
  <si>
    <t>Godard, Pierre;Zolla, Fr√©d√©ric;Nicolet, Andr√©</t>
  </si>
  <si>
    <t>Marseille</t>
  </si>
  <si>
    <t>Institut Fresnel</t>
  </si>
  <si>
    <t>Godard P.</t>
  </si>
  <si>
    <t>Scattering by a two-dimensionaldoped photonic crystal presenting an optical Kerr effect</t>
  </si>
  <si>
    <t>10.1108/03321640910940918</t>
  </si>
  <si>
    <t>2-s2.0-70349221260</t>
  </si>
  <si>
    <t>Hungarian Scientific Research Fund</t>
  </si>
  <si>
    <t>GVOP-3.2.1-2004-04-0153/3.0</t>
  </si>
  <si>
    <t>OTKA</t>
  </si>
  <si>
    <t>['virgin females', 'synthetic standards', 'sticky traps', 'response measurements', 'racemic compound', 'produced compound', 'ovipositor extended', 'ornamental varieties', 'north america', 'mass spectrum', 'male midge', 'major component', 'main pest', 'llc 2009', 'kinetic resolution', 'individual enantiomers', 'gas chromatography', 'female midges', 'equally attractive', 'early morning', 'eag dose', 'dose range', 'different columns', 'candida antarctica', 'business media', 'analytical reactions', '30 œºg', ')- enantiomer']</t>
  </si>
  <si>
    <t>(2R,8Z)-2-acetoxy-8-heptadecene | (Z)-2-acetoxy-8-heptadecene | Cecidomyiidae | Chiral sex pheromone | Dasineura gleditchiae | Diptera | Enantiomers | Gleditsia triacanthos | Honey locust gall midge | Ornamental tree</t>
  </si>
  <si>
    <t>The honey locust gall midge, Dasineura gleditchiae Osten Sacken 1866 (Diptera: Cecidomyiidae) is the main pest of ornamental varieties of the honey locust tree, Gleditsia triacanthos L., in North America, and is now becoming a pest of concern in Europe. Female midges were observed to emerge in the early morning with their ovipositor extended until they mated. Volatiles were collected from virgin females in a closed-loop stripping apparatus and analyzed by gas chromatography (GC) coupled to electroantennographic (EAG) recording from the antenna of a male midge. A single EAG response was observed, which was assumed to be to the major component of the female sex pheromone. This was identified as (Z)-2-acetoxy-8-heptadecene by comparison of its mass spectrum and GC retention times on different columns with those of synthetic standards and by micro-analytical reactions. This compound was synthesized, and the individual enantiomers were produced by kinetic resolution with lipase from Candida antarctica. Analysis of the naturally-produced compound on a cyclodextrin GC column indicated it was the (R)-enantiomer. In EAG dose-response measurements, the (R)-enantiomer alone or in the racemic mixture evoked significant responses from the antennae of male D. gleditchiae, whereas the (S)-enantiomer did not. In field trapping tests, the (R)-enantiomer attracted male D. gleditchiae. The racemic compound was equally attractive, but the (S)-enantiomer was not attractive. Both the pure (R)-enantiomer or racemic (Z)-2-acetoxy-8-heptadecene, applied to red rubber septa in a dose range of 3-30 Œºg, constitute a strongly attractive bait in sticky traps for monitoring the flight of D. gleditchiae. ¬© Springer Science + Business Media, LLC 2009.</t>
  </si>
  <si>
    <t>706-714</t>
  </si>
  <si>
    <t>60027811;60027811;60027811;60003661</t>
  </si>
  <si>
    <t>57194728320;6603520486;6701590390;7404435415</t>
  </si>
  <si>
    <t>Moln√°r, B√©la;K√°rp√°ti, Zsolt;Sz≈ëcs, G√°bor;Hall, David R.</t>
  </si>
  <si>
    <t>Hungary;United Kingdom</t>
  </si>
  <si>
    <t>Budapest;Chatham</t>
  </si>
  <si>
    <t>Magyar Tudomanyos Akademia;Natural Resources Institute</t>
  </si>
  <si>
    <t>60027811;60003661</t>
  </si>
  <si>
    <t>Moln√°r B.</t>
  </si>
  <si>
    <t>Identification of female-produced sex pheromone of the honey locust gall midge, Dasineura gleditchiae</t>
  </si>
  <si>
    <t>10.1007/s10886-009-9641-5</t>
  </si>
  <si>
    <t>2-s2.0-70349232960</t>
  </si>
  <si>
    <t>['¬© 2009', 'theoretical analysis', 'space environment', 'several mm', 'rfid tag', 'read range', 'previous analysis', 'metallic plate', 'experimental study', 'experiment result', 'electrical engineers', 'computer simulation']</t>
  </si>
  <si>
    <t>2.45 GH  band z | Maximum read range | Metallic plate | Passive RFID tag | Œº-chip</t>
  </si>
  <si>
    <t>In this paper, we study on the maximum read range of 2.45GHz passive RFID tag when metallic plate existed behind it. From a theoretical analysis, computer simulation and experiment result, they reveal that if the RFID tag and metallic plate are separated by several mm, it is able to achieve the same read range as free-space environment. Additionally, we also include comparative study of dipole antenna model and Œº-chip antenna model. Simulation result shows that the use of dipole antenna model can bring the same performance with shorter analytical time compare to Œº-chip antenna model. Finally, experimental study was conducted to confirm the validity of previous analysis. ¬© 2009 The Institute of Electrical Engineers of Japan.</t>
  </si>
  <si>
    <t>446-454</t>
  </si>
  <si>
    <t>IEEJ Transactions on Fundamentals and Materials</t>
  </si>
  <si>
    <t>60000099;;60000099;60000099;60003381;60003381</t>
  </si>
  <si>
    <t>36038733700;34972655900;6701676287;35564404500;34973304000;55112894900</t>
  </si>
  <si>
    <t>Wang, Peng;Araki, Daijiro;Obote, Shigeki;Kagoshima, Kenichi;Matsumoto, Noritaka;Araki, Kenji</t>
  </si>
  <si>
    <t>Tokyo;Mito</t>
  </si>
  <si>
    <t>Hitachi, Ltd.;Ibaraki University</t>
  </si>
  <si>
    <t>60003381;60000099</t>
  </si>
  <si>
    <t>Wang P.</t>
  </si>
  <si>
    <t>Study on the maximum read range of 2.45 GHz band passive RFID tags close to metallic plates</t>
  </si>
  <si>
    <t>10.1541/ieejfms.129.446</t>
  </si>
  <si>
    <t>2-s2.0-70349289930</t>
  </si>
  <si>
    <t>['zorbax sb', 'underground parts', 'two sapogenins', 'successfully applied', 'simultaneous analysis', 'sensitive lc', 'ms method', 'liliaceae ).', 'isocratic conditions', 'hydrolyzed extracts', 'calibration curves', 'c18 column', 'assays described', '1000 ng']</t>
  </si>
  <si>
    <t>A new, sensitive LC/MS/MS method was developed for the quantification of ruscogenin and neoruscogenin in hydrolyzed extracts from Ruscus aculeatus L. (Liliaceae). The two sapogenins were separated on a Zorbax SB-C18 column under isocratic conditions. The detection was performed in the multiple reaction monitoring mode using an ion trap mass spectrometer with an electrospray ionization source operated in positive ionization mode. For the quantification of the ruscogenin and neoruscogenin, calibration curves were constructed over the range of 2-1000 ng/mL. This is the first reported LC/MS/MS method for the simultaneous analysis of ruscogenin and neoruscogenin, and it showed superior sensitivity when compared with other assays described in the literature. The method has been successfully applied to quantify the two sapogenins in aerial (phylloclades) and underground parts (rhizomes, roots) of Ruscus aculeatus L.</t>
  </si>
  <si>
    <t>1055-1059</t>
  </si>
  <si>
    <t>Journal of AOAC International</t>
  </si>
  <si>
    <t>60013180;60013180;60013180;60013180;60013180;60013180</t>
  </si>
  <si>
    <t>9746560800;24168940200;34976242200;7003377088;33767571700;7005230503</t>
  </si>
  <si>
    <t>Vlase, Laurian;Kiss, Bela;Balica, Georgeta;Tamas, Mircea;Crisan, Gianina;Leucuta, Sorin E.</t>
  </si>
  <si>
    <t>Cluj Napoca</t>
  </si>
  <si>
    <t>Universitatea de Medicina si Farmacie Iuliu Hatieganu din Cluj-Napoca</t>
  </si>
  <si>
    <t>Vlase L.</t>
  </si>
  <si>
    <t>High-throughput LC/MS/MS analysis of ruscogenin and neoruscogenin in Ruscus aculeatus L.</t>
  </si>
  <si>
    <t>10.1093/jaoac/92.4.1055</t>
  </si>
  <si>
    <t>2-s2.0-70349309521</t>
  </si>
  <si>
    <t>['¬© 2009', 'transparent antenna', 'titanium film', 'technology based', 'reflective silver', 'optical transparency', 'meshed silver', 'glass substrate', 'briefly presented', 'antenna fabricated']</t>
  </si>
  <si>
    <t>A technology based on a meshed silver/titanium bilayer printed on glass substrate is briefly presented. A sheet resistance equal to 0.054Œ©/sq with 81.3 of optical transparency is obtained. The performances of a monopole antenna made from such a material have been investigated. The measured S 11 and gain of the transparent antenna are compared with those of an antenna fabricated from a reflective silver/titanium film, and stand for reference. The transparent antenna provides radiation efficiency better than 85. ¬© 2009 The Institution of Engineering and Technology.</t>
  </si>
  <si>
    <t>1014-1016</t>
  </si>
  <si>
    <t>60030553-60020709;60030553;60030553;60030553;60020709</t>
  </si>
  <si>
    <t>35069391100;24467497200;6603182258;7003723658;26536508100</t>
  </si>
  <si>
    <t>Hautcoeur, J.;Colombel, F.;Castel, X.;Himdi, M.;Motta Cruz, E.</t>
  </si>
  <si>
    <t>Rennes;Paris</t>
  </si>
  <si>
    <t>Universite de Rennes 1;Bouygues</t>
  </si>
  <si>
    <t>60030553;60020709</t>
  </si>
  <si>
    <t>Hautcoeur J.</t>
  </si>
  <si>
    <t>Optically transparent monopole antenna with high radiation efficiency manufactured with silver grid layer (AgGL)</t>
  </si>
  <si>
    <t>10.1049/el.2009.1218</t>
  </si>
  <si>
    <t>2-s2.0-70349484243</t>
  </si>
  <si>
    <t>['wide band', 'unlicensed nii', 'small 3', 'simulation data', 'proposed antenna', 'portable phones', 'impedance bandwidth', 'hfss ).', 'good characteristics', 'f antenna', 'experimental results', 'designed configuration', 'band antenna', '5 ghz', '4 ghz', '35 ghz', '25 ghz', '2 5', '1 ghz', '1 5']</t>
  </si>
  <si>
    <t>A small 3-Dimensional (3-D) multi-band antenna of "F" shape is proposed for portable phones' applications. The designed configuration of the proposed antenna is different from traditional Planar Inverted-F Antenna (PIFA) radiators. The proposed antenna has the good characteristics of wide band. The ratio of impedance bandwidth to the central frequencies 2.5 and 5.1 GHz is 28.6% and 9%, respectively. It can be applied to Bluetooth (BT) 2.4 GHz and Unlicensed NII - 5 GHz, UNII-1 5.1 ~ 5.25 GHz and UNII-2 5.25 ~ 5.35 GHz. The experimental results have fairly good agreement with the simulation data by High Frequency Structure Simulator (HFSS).</t>
  </si>
  <si>
    <t>183-192</t>
  </si>
  <si>
    <t>7410368148;56990574800</t>
  </si>
  <si>
    <t>Sun, J. S.;Huang, S. Y.</t>
  </si>
  <si>
    <t>Sun J.</t>
  </si>
  <si>
    <t>A small 3-D multi-band antenna of "F" shape for portable phones' applications</t>
  </si>
  <si>
    <t>10.2528/PIERL09052203</t>
  </si>
  <si>
    <t>2-s2.0-70349526419</t>
  </si>
  <si>
    <t>['reasonable agreement', 'radiation requirements', 'proposed antenna', 'microstrip patch', 'measured results', 'low cost', 'easy fabrication', 'conventional materials', 'biconical antenna', 'antenna prototype']</t>
  </si>
  <si>
    <t>A dual-band multifunction hybrid antenna for carborne satellite communication relay system is presented in this paper. As a consequence of the radiation requirements, the proposed antenna consists of a left-hand circularly polarized (LHCP) microstrip patch and an omnidirectional biconical antenna with a conductor tube holding and radome. The LHCP microstrip antenna is used for satellite signal reception, and biconical antenna is used for relay communication transmission. A novel overmoded coaxial waveguide feed structure eliminates the interference between two feed ports. The proposed antenna has the advantages of robustness, low cost, and easy fabrication with conventional materials and printed circuit technology. An antenna prototype is fabricated to validate the design. Both the simulated and measured results are obtained with reasonable agreement.</t>
  </si>
  <si>
    <t>329-340</t>
  </si>
  <si>
    <t>60016835;60016835;60016835;60016835</t>
  </si>
  <si>
    <t>57205400817;24734558100;57198834145;13007707000</t>
  </si>
  <si>
    <t>Shi, L.;Sun, H.;Dong, W.;Lv, X.</t>
  </si>
  <si>
    <t>Beijing Institute of Technology</t>
  </si>
  <si>
    <t>Shi L.</t>
  </si>
  <si>
    <t>A dual-band multifunction carborne hybrid antenna for satellite communication relay system</t>
  </si>
  <si>
    <t>10.2528/PIER09070306</t>
  </si>
  <si>
    <t>2-s2.0-70349542524</t>
  </si>
  <si>
    <t>['wlans ).', 'sufficiently lowered', 'simulated results', 'ring slot', 'lower operating', 'fed arsa', 'conventional microstrip', 'compact dual', 'band annular', 'area networks']</t>
  </si>
  <si>
    <t>A compact dual-band annular-ring slot antenna (ARSA) is proposed for use in 2.4/5GHz wireless local-area networks (WLANs). With a meandered grounded strip embedded in the ring slot, three resonant modes were excited. With a pair of notches properly etched in the inner circular patch, the third resonant band was sufficiently lowered so that the second and third resonant bands are combined to form a wider upper operating band. If scaled to the same lower operating-band center frequency, the proposed ARSA measures only 53.6% the area of a conventional microstrip-line-fed ARSA. Measured and simulated results were found to agree reasonably well with each other.</t>
  </si>
  <si>
    <t>299-308</t>
  </si>
  <si>
    <t>60079715;60025864;60025864</t>
  </si>
  <si>
    <t>35249332900;7202704647;56143942800</t>
  </si>
  <si>
    <t>Sze, J. Y.;Hu, T. H.;Chen, T. J.</t>
  </si>
  <si>
    <t>Taipei;Dacun</t>
  </si>
  <si>
    <t>National Defense University Taiwan;Da-Yeh University</t>
  </si>
  <si>
    <t>60079715;60025864</t>
  </si>
  <si>
    <t>Sze J.Y.</t>
  </si>
  <si>
    <t>Compact dual-band annular-ring slot antenna with meandered grounded strip</t>
  </si>
  <si>
    <t>10.2528/PIER09072404</t>
  </si>
  <si>
    <t>2-s2.0-70349546876</t>
  </si>
  <si>
    <t>['wlan 5', 'wimax 3', 'transmission line', 'still similarly', 'return losses', 'radiation patterns', 'presented antenna', 'paper presents', 'operating frequencies', 'microwave access', 'effectively supports', 'dcs 1', 'coplanar waveguide', '35ghz ).', '2ghz ),']</t>
  </si>
  <si>
    <t>This paper presents a multiband slot antenna with modifying fractal geometry fed by coplanar waveguide (CPW) transmission line. The presented antenna has been designed by modifying an inner fractal patch of the antenna to operate at multiple resonant frequencies, which effectively supports the digital communication system (DCS 1.71-1.88 GHz), worldwide interoperability for microwave access (WiMAX 3.30-3.80 GHz), IMT advanced system or forth generation mobile communication system (3.40-4.2GHz), and wireless local area network (WLAN 5.15-5.35GHz). Manifestly, it has been found that the radiation patterns of the presented antenna are still similarly to the bidirectional radiation pattern at all operating frequencies. The properties of the antennas, for instance, return losses, radiation patterns and gain are determined via numerical simulation and measurement.</t>
  </si>
  <si>
    <t>59-72</t>
  </si>
  <si>
    <t>24825110400;6506006755;25031671900;6603834855</t>
  </si>
  <si>
    <t>Mahatthanajatuphat, C.;Akkaraekthalin, P.;Saleekaw, S.;Krairiksh, M.</t>
  </si>
  <si>
    <t>A bidirectional multiband antenna with modified fractal slot fed by CPW</t>
  </si>
  <si>
    <t>10.2528/PIER09061603</t>
  </si>
  <si>
    <t>2-s2.0-70349548548</t>
  </si>
  <si>
    <t>['slotted patch', 'new multi', 'low profile', 'high gain', 'filled dielectric', 'db beamwidth', 'composite effect', 'centre frequency', '88 ¬∞']</t>
  </si>
  <si>
    <t>A new design technique of microstrip patch antenna is presented in this paper. The proposed antenna design consists of inverted patch structure with air-filled dielectric, direct coaxial probe feed technique and the novel slotted shaped patch. The composite effect of integrating these techniques and by introducing the new multi-slotted patch, offer a low profile, high gain, broadband, and compact antenna element. A wide impedance bandwidth of 27.62% at -10dB return loss is achieved. The maximum achievable gain is 9.41dBi. The achievable experimental 3-dB beamwidth (HPBW) in the azimuth and elevation are 60.88¬∞ and 39¬∞ respectively at centre frequency.</t>
  </si>
  <si>
    <t>Islam, M. T.;Shakib, M. N.;Misran, N.</t>
  </si>
  <si>
    <t>Multi-slotted microstrip patch antenna for wireless communication</t>
  </si>
  <si>
    <t>10.2528/PIERL09060704</t>
  </si>
  <si>
    <t>2-s2.0-70349550236</t>
  </si>
  <si>
    <t>['techniques leads', 'probe feeding', 'maximum gain', 'low profile', 'high gain', 'filled dielectric', '5 dbi']</t>
  </si>
  <si>
    <t>A new high gain wideband L-probe fed inverted EE-H shaped slotted (LEE-H) microstrip patch antenna is presented in this paper. The design adopts contemporary techniques; L-probe feeding, inverted patch structure with air-filled dielectric, and EE-H shaped patch. The integration of these techniques leads to a new patch antenna with a low profile as well as useful operational features, as the broadband and high gain. The measured result showed satisfactory performance with achievable impedance bandwidth of 21.15% at 10dB return loss (VSWR ‚â§ 2) and a maximum gain of 9.5 dBi. The antenna exhibits stable radiation pattern in the entire operating band.</t>
  </si>
  <si>
    <t>397-407</t>
  </si>
  <si>
    <t>Design analysis of high gain wideband L-probe fed microstrip patch antenna</t>
  </si>
  <si>
    <t>10.2528/PIER09080204</t>
  </si>
  <si>
    <t>2-s2.0-70349555756</t>
  </si>
  <si>
    <t>University of Texas at Austin</t>
  </si>
  <si>
    <t>['snr equal', 'reducing feedback', 'overhead bits', 'method consists', 'channel capacity', 'better represents', 'antenna combining', '15 db']</t>
  </si>
  <si>
    <t>Antenna combining | Limited feedback | MIMO-OFDM | Multiuser communications | Subcarrier grouping</t>
  </si>
  <si>
    <t>A method for reducing feedback in a downlink Multiuser MIMO-OFDM cellular system, with zero forcing beamforming at the base (BS) and antenna combining at each mobile (MS) is proposed. The method consists of partitioning the subcarriers into groups, choosing the quantized channel vector that better represents each group in terms of average quantization error. Numerical results show that savings up to 93% in overhead bits are obtained for SNR equal to 15 dB, with reductions in channel capacity that goes from 30% to 50% depending on the codebook size used for quantization. ¬© 2009 IEEE.</t>
  </si>
  <si>
    <t>1027-1030</t>
  </si>
  <si>
    <t>60032563;60032563;60013372</t>
  </si>
  <si>
    <t>57198660307;56013722000;55934670700</t>
  </si>
  <si>
    <t>S√°nchez-Garc√≠a, Jaime;Soriano-Equigua, Leonel;Heath, Robert W.</t>
  </si>
  <si>
    <t>Mexico;United States</t>
  </si>
  <si>
    <t>Ensenada;Austin</t>
  </si>
  <si>
    <t>Centro de Investigacion Cientifica y de Educacion Superior de Ensenada;The University of Texas at Austin</t>
  </si>
  <si>
    <t>60032563;60013372</t>
  </si>
  <si>
    <t>S√°nchez-Garc√≠a J.</t>
  </si>
  <si>
    <t>Quantized antenna combining for multiuser MIMO-OFDM with limited feedback</t>
  </si>
  <si>
    <t>10.1109/LSP.2009.2028942</t>
  </si>
  <si>
    <t>2-s2.0-70349588468</t>
  </si>
  <si>
    <t>['two services', 'sited systems', 'sharing coordination', 'network area', 'microwave access', 'fundamental criterion', 'frequency efficiency', 'frequency band', 'fourth generation', 'different systems', 'average interference', 'also proposed']</t>
  </si>
  <si>
    <t>3.5 GHz fixed wireless access system is a point-to-multipoint wireless technology providing broadband services. In this paper, point-to-multipoint fixed cellular service network structure such as Local Multipoint Distribution (LMDS) service is proposed to share same network area and frequency band (3400‚Äì3600 MHz) with the fourth generation of mobile (IMT-Advanced) represented by mobile Worldwide Interoperability for Microwave Access (WiMAX) service on base of co-sited systems. As a result of space and frequency domain sharing, harmful interference probability may be transpired between the two services. Different network cell sizes and different channel bandwidths were considered in dense urban area to investigate the intersystem interference effects based on the average interference to noise ratio INR as a fundamental criterion for coexistence and sharing coordination between different systems. Adjusting of antenna discrimination loss is also proposed to facilitate the frequency efficiency and accomplish frequency sharing.</t>
  </si>
  <si>
    <t>127-144</t>
  </si>
  <si>
    <t>60021005;60021005</t>
  </si>
  <si>
    <t>24492414700;55557598400</t>
  </si>
  <si>
    <t>Shamsan, Z. A.;Rahman, T. A.</t>
  </si>
  <si>
    <t>Johor Bahru</t>
  </si>
  <si>
    <t>Universiti Teknologi Malaysia</t>
  </si>
  <si>
    <t>Shamsan Z.A.</t>
  </si>
  <si>
    <t>Simulation model for compatibility of co-sited IMT-Advanced and point to multipoint services</t>
  </si>
  <si>
    <t>10.2528/PIERC09010511</t>
  </si>
  <si>
    <t>2-s2.0-70349610185</t>
  </si>
  <si>
    <t>['œºm band', 'wavelength spectrum', 'test results', 'target aircraft', 'successful deployment', 'spectral shape', 'serviceability check', 'proposed concept', 'portable electro', 'paper presents', 'output amplitude', 'optic device', 'launch platform', 'ir signatures', 'ir seekers', 'foreign origin', 'desired amplitude', 'critically dependent', 'condition ensures', 'built using', 'borne platforms', 'air missiles']</t>
  </si>
  <si>
    <t>Black body source | Driver electronics | Electro-optic device | IR guided missiles | IR seeker | IR signatures of target | Lock-on | Parabolic reflector | Sapphire window | Serviceability check | Transmission characteristics of atmosphere | Variable voltage regulator</t>
  </si>
  <si>
    <t>Electro-optically guided weapons are the most potent and widely used munitions on land-based, aerial and ship-borne platforms because of their proven precision strike capability. Two such guided weapon categories include the IR guided surface-to-air and air-to-air missiles and laser guided bombs and missiles. The efficacy of the mission is critically dependent on the successful deployment of the weapon. This not only necessitates that periodic functionality check be carried out on these weapons, it should also be possible to perform functionality check also known as serviceability check even after they are strapped on to the launch platform. Serviceability check in the strap-on condition ensures a much higher hit probability. This paper presents the design and development of a portable electro-optic device that generates IR signatures in 3-5-Œºm band having the desired amplitude and spectral shape to match the IR signatures of target aircraft. A prototype was built using the proposed concept. The prototype was characterized in terms of its output amplitude and wavelength spectrum. The prototype was used to perform serviceability check on IR seekers of foreign origin. Test results are presented in the paper. ¬© 2009 SEP, Warsaw.</t>
  </si>
  <si>
    <t>247-251</t>
  </si>
  <si>
    <t>Opto-electronics Review</t>
  </si>
  <si>
    <t>60069483;60069483</t>
  </si>
  <si>
    <t>20435905800;35075749800</t>
  </si>
  <si>
    <t>Maini, A. K.;Agrawal, V.</t>
  </si>
  <si>
    <t>Laser Science and Technology Centre India</t>
  </si>
  <si>
    <t>Maini A.</t>
  </si>
  <si>
    <t>Portable electro-optic device for performing serviceability check on IR guided missiles</t>
  </si>
  <si>
    <t>10.2478/s11772-008-0079-z</t>
  </si>
  <si>
    <t>2-s2.0-70349632413</t>
  </si>
  <si>
    <t>['whitefly interactions', 'terpenoid composition', 'subsequent transfer', 'strongest effects', 'severe losses', 'several terpenoids', 'sesquiterpenes zingiberene', 'putatively involved', 'produced semiochemicals', 'plant semiochemicals', 'plant biologists', 'paper cards', 'monoterpenes p', "moneyberg ')", 'mass spectrometry', 'introgression lines', 'initial selection', 'influenced b', 'horticultural practice', 'headspace volatiles', 'headspace profiles', 'gas chromatography', 'extensively screened', 'crop production', 'choice bioassays', 'bemisia tabaci']</t>
  </si>
  <si>
    <t>Bemisia tabaci (whitefly) infestations and the subsequent transfer of viruses are the cause of severe losses in crop production and horticultural practice. To improve biological control of B. tabaci, we investigated repellent properties of plant-produced semiochemicals. The mix of headspace volatiles, collected from naturally repellent wild tomato accessions, influenced B. tabaci initial choice behavior, indicating a role for plant semiochemicals in locating host plants. A collection of wild tomato accessions and introgression lines (Solanum pennellii LA716 √ó Solanum lycopersicum 'Moneyberg') were extensively screened for attractiveness to B. tabaci, and their headspace profiles were determined by means of gas chromatography-mass spectrometry. Correlation analysis revealed that several terpenoids were putatively involved in tomato-whitefly interactions. Several of these candidate compounds conferred repellence to otherwise attractive tomato plants when applied to the plant's branches on paper cards. The sesquiterpenes zingiberene and curcumene and the monoterpenes p-cymene, Œ±-terpinene, and Œ±-phellandrene had the strongest effects in free-choice bioassays. These terpenes also elicited a response of receptors on the insect's antennae as determined by electroantennography. Conversely, the monoterpene Œ≤-myrcene showed no activity in both assays. B. tabaci apparently uses, besides visual cues, specific plant volatile cues for the initial selection of a host. Altering whitefly choice behavior by manipulation of the terpenoid composition of the host headspace may therefore be feasible. ¬© 2009 American Society of Plant Biologists.</t>
  </si>
  <si>
    <t>925-935</t>
  </si>
  <si>
    <t>Plant Physiology</t>
  </si>
  <si>
    <t>60002483;;60002483;;60031514;60031514;;60002483;60002483</t>
  </si>
  <si>
    <t>56617726500;6603279335;6507638329;35310121300;35313202700;7005940238;6506863799;7006162506;6603420510</t>
  </si>
  <si>
    <t>Bleeker, Petra M.;Diergaarde, Paul J.;Ament, Kai;Guerra, Jos√©;Weidner, Monique;Sch√ºtz, Stefan;de Both, Michiel T.J.;Haring, Michel A.;Schuurink, Robert C.</t>
  </si>
  <si>
    <t>Germany;Netherlands</t>
  </si>
  <si>
    <t>Gottingen;Amsterdam</t>
  </si>
  <si>
    <t>Georg-August-Universit√§t G√∂ttingen;Universiteit van Amsterdam</t>
  </si>
  <si>
    <t>60031514;60002483</t>
  </si>
  <si>
    <t>Bleeker P.</t>
  </si>
  <si>
    <t>The role of specific tomato volatiles in tomato-whitefly interaction</t>
  </si>
  <si>
    <t>10.1104/pp.109.142661</t>
  </si>
  <si>
    <t>2-s2.0-70349650338</t>
  </si>
  <si>
    <t>['tm modes', 'phenomenological approach', 'particular polarizations', 'particular interest', 'magnetodielectric media', 'especially useful', 'directional dependence', 'designing substrate', 'common form', 'bimorph films']</t>
  </si>
  <si>
    <t>In the paper a phenomenological approach is proposed to polarized electromagnetic wave propagation in magnetodielectric media, composed of piezoelectric and magnetostrictive anisotropic monolayers. The composite materials consisting of a system of such bimorph films have recently attracted much interest, because they can exhibit a much stronger magnetoelectric effect in a wide temperature range than the single phase multiferroic materials. In the paper dispersion equations given in a common form for both TE and TM modes are derived for long wave approximation. The equations can be of use in evaluation of directional dependence for particular polarizations, which is of particular interest in designing substrate for miniaturized polarimetric antenna, especially useful for modern synthetic aperture radar systems.</t>
  </si>
  <si>
    <t>331-334</t>
  </si>
  <si>
    <t>1898794X</t>
  </si>
  <si>
    <t>Acta Physica Polonica A</t>
  </si>
  <si>
    <t>60008056;60008056</t>
  </si>
  <si>
    <t>56541438400;15834674600</t>
  </si>
  <si>
    <t>Kapelewski, J.;Dukata, A.</t>
  </si>
  <si>
    <t>Warsaw</t>
  </si>
  <si>
    <t>Wojskowa Akademia Techniczna</t>
  </si>
  <si>
    <t>Kapelewski J.</t>
  </si>
  <si>
    <t>Electromagnetic wave behaviour in uniaxial magnetodielectric media of 1+1&amp;gt;2 type</t>
  </si>
  <si>
    <t>10.12693/APhysPolA.116.331</t>
  </si>
  <si>
    <t>2-s2.0-70349686431</t>
  </si>
  <si>
    <t>['viewing gap', 'velocity distributions', 'velocity components', 'scattered radiation', 'receiver antenna', 'plasma dynamics', 'overall confinement', 'near parallel', 'magnetic field', 'located behind', 'iter ),', 'important role', 'cts signal', 'beam characteristics', 'agree well', 'additional antenna', '60 ghz', '1 mock']</t>
  </si>
  <si>
    <t>Fast ion physics will play an important role for the international thermonuclear experimental reactor (ITER), where confined alpha particles will affect and be affected by plasma dynamics and thereby have impacts on the overall confinement. A fast ion collective Thomson scattering (CTS) diagnostic using gyrotrons operated at 60 GHz will meet the requirements for spatially and temporally resolved measurements of the velocity distributions of confined fast alphas in ITER by evaluating the scattered radiation (CTS signal). While a receiver antenna on the low field side of the tokamak, resolving near perpendicular (to the magnetic field) velocity components, has been enabled, an additional antenna on the high field side (HFS) would enable measurements of near parallel (to the magnetic field) velocity components. A compact design solution for the proposed mirror system on the HFS is presented. The HFS CTS antenna is located behind the blankets and views the plasma through the gap between two blanket modules. The viewing gap has been modified to dimensions 30√ó500 mm2 to optimize the CTS signal. A 1:1 mock-up of the HFS mirror system was built. Measurements of the beam characteristics for millimeter-waves at 60 GHz used in the mock-up agree well with the modeling. ¬© 2009 American Institute of Physics.</t>
  </si>
  <si>
    <t>Review of Scientific Instruments</t>
  </si>
  <si>
    <t>60011373;60011373;60011373;60011373;60011373;60011373;60011373;60011373;60011373;60011373</t>
  </si>
  <si>
    <t>6701687532;24076093800;16043610900;56210163700;6603286810;7004426629;22972149000;9532876100;7402454498;35074997200</t>
  </si>
  <si>
    <t>Leipold, F.;Furtula, V.;Salewski, M.;Bindslev, H.;Korsholm, S. B.;Meo, F.;Michelsen, P. K.;Moseev, D.;Nielsen, S. K.;Stejner, M.</t>
  </si>
  <si>
    <t>Denmark</t>
  </si>
  <si>
    <t>Lyngby</t>
  </si>
  <si>
    <t>Danmarks Tekniske Universitet</t>
  </si>
  <si>
    <t>Leipold F.</t>
  </si>
  <si>
    <t>Antenna design for fast ion collective Thomson scattering diagnostic for the international thermonuclear experimental reactor</t>
  </si>
  <si>
    <t>10.1063/1.3212567</t>
  </si>
  <si>
    <t>2-s2.0-70349687329</t>
  </si>
  <si>
    <t>17111-2005</t>
  </si>
  <si>
    <t>['wide range', 'ultrasound device', 'tuning errors', 'tracked according', 'tissue perfusion', 'tissue adjacent', 'thermotherapy permits', 'temperature evolution', 'temperature elevation', 'symmetry axis', 'sufficient indicator', 'study demonstrated', 'strong underestimation', 'specific application', 'simulations predicted', 'rectal wall', 'quasiplanar wave', 'potential advantages', 'pathological volume', 'output static', 'numerical simulations', 'nonlinear response', 'maximum temperature', 'linear model', 'intrinsic accuracy', 'input single', 'input noise', 'input information', 'initial stage', 'implemented controller', 'heat diffusivity', 'heat diffusion', 'feedback loop', 'extreme case', 'explicit pattern', 'experimental behavior', 'excellent targeting', 'erroneous values', 'energy deposition', 'endocavitary phased', 'deliberately set', 'defined roi', 'cooling balloon', 'convergence domain', 'controller would', 'contact ultrasound', 'considering temperature', 'blood perfusion', 'avoiding time', 'authors address', 'array mr', 'array hicu', 'array applicator', 'approximately 1', 'acoustic field']</t>
  </si>
  <si>
    <t>Active temperature control | Cancer therapy | Endocavitary phased-array | MRI-guided ultrasound</t>
  </si>
  <si>
    <t>Purpose: Endocavitary high intensity contact ultrasound (HICU) may offer interesting therapeutic potential for fighting localized cancer in esophageal or rectal wall. On-line MR guidance of the thermotherapy permits both excellent targeting of the pathological volume and accurate preoperatory monitoring of the temperature elevation. In this article, the authors address the issue of the automatic temperature control for endocavitary phased-array HICU and propose a tailor-made thermal model for this specific application. The convergence and stability of the feedback loop were investigated against tuning errors in the controller's parameters and against input noise, through ex vivo experimental studies and through numerical simulations in which nonlinear response of tissue was considered as expected in vivo. Methods: An MR-compatible, 64-element, cooled-tip, endorectal cylindrical phased-array applicator of contact ultrasound was integrated with fast MR thermometry to provide automatic feedback control of the temperature evolution. An appropriate phase law was applied per set of eight adjacent transducers to generate a quasiplanar wave, or a slightly convergent one (over the circular dimension). A 2D physical model, compatible with on-line numerical implementation, took into account (1) the ultrasound-mediated energy deposition, (2) the heat diffusion in tissue, and (3) the heat sink effect in the tissue adjacent to the tip-cooling balloon. This linear model was coupled to a PID compensation algorithm to obtain a multi-input single-output static-tuning temperature controller. Either the temperature at one static point in space (situated on the symmetry axis of the beam) or the maximum temperature in a user-defined ROI was tracked according to a predefined target curve. The convergence domain in the space of controller's parameters was experimentally explored ex vivo. The behavior of the static-tuning PID controller was numerically simulated based on a discrete-time iterative solution of the bioheat transfer equation in 3D and considering temperature-dependent ultrasound absorption and blood perfusion. Results: The intrinsic accuracy of the implemented controller was approximately 1% in ex vivo trials when providing correct estimates for energy deposition and heat diffusivity. Moreover, the feedback loop demonstrated excellent convergence and stability over a wide range of the controller's parameters, deliberately set to erroneous values. In the extreme case of strong underestimation of the ultrasound energy deposition in tissue, the temperature tracking curve alone, at the initial stage of the MR-controlled HICU treatment, was not a sufficient indicator for a globally stable behavior of the feedback loop. Our simulations predicted that the controller would be able to compensate for tissue perfusion and for temperature-dependent ultrasound absorption, although these effects were not included in the controller's equation. The explicit pattern of acoustic field was not required as input information for the controller, avoiding time-consuming numerical operations. Conclusions: The study demonstrated the potential advantages of PID-based automatic temperature control adapted to phased-array MR-guided HICU therapy. Further studies will address the integration of this ultrasound device with a miniature RF coil for high resolution MRI and, subsequently, the experimental behavior of the controller in vivo. ¬© 2009 American Association of Physicists in Medicine.</t>
  </si>
  <si>
    <t>4726-4741</t>
  </si>
  <si>
    <t>60000905-60102126;60000905-60102126-60023578;60000905-60102126-60024417;60000905-60102126-60023578;60000905-60102126-60023578-125220161;60023578-60012357</t>
  </si>
  <si>
    <t>57206034555;15136933600;21741969000;16176259900;24775004400;7201778185</t>
  </si>
  <si>
    <t>Salomir, Rares;Rata, Mihaela;Cadis, Daniela;Petrusca, Lorena;Auboiroux, Vincent;Cotton, Fra≈Üois</t>
  </si>
  <si>
    <t>France;Romania;France;France;France;France</t>
  </si>
  <si>
    <t>Lyon;Cluj Napoca;Villeurbanne;Lyon;Paris;Bordeaux</t>
  </si>
  <si>
    <t>Universit√© de Lyon;Universitatea Babe»ô-Bolyai;Universit√© Claude Bernard Lyon 1;CHU de Lyon;Inserm;Image Guided Therapy SA</t>
  </si>
  <si>
    <t>60102126;60024417;60023578;60012357;60000905;125220161</t>
  </si>
  <si>
    <t>Salomir R.</t>
  </si>
  <si>
    <t>Endocavitary thermal therapy by MRI-guided phased-array contact ultrasound: Experimental and numerical studies on the multi-input single-output PID temperature controller's convergence and stability</t>
  </si>
  <si>
    <t>10.1118/1.3215534</t>
  </si>
  <si>
    <t>2-s2.0-70349696271</t>
  </si>
  <si>
    <t>['¬± 0', 'work demonstrates', 'three assumptions', 'similar analysis', 'results obtained', 'reference line', 'profiler 2', 'opposing jaw', 'multileaf collimator', 'mlc bank', 'method utilizes', 'method requires', 'leaf end', 'leaf banks', 'leading edge', 'iteratively adjusting', 'fl ).', 'effective tool', 'easily attainable', 'detector response', 'central axis', 'beam configuration', 'backup jaw', 'array differed', '51 mm', '40 min', '4 mm']</t>
  </si>
  <si>
    <t>Calibration | MLC | MLC uncertainty | Quality assurance</t>
  </si>
  <si>
    <t>Purpose: The authors have developed a quantitative calibration method for a multileaf collimator (MLC) which measures individual leaf positions relative to the MLC backup jaw on an Elekta Synergy linear accelerator. Methods: The method utilizes a commercially available two-axis detector array (Profiler 2; Sun Nuclear Corporation, Melbourne, FL). To calibrate the MLC bank, its backup jaw is positioned at the central axis and the opposing jaw is retracted to create a half-beam configuration. The position of the backup jaws field edge is then measured with the array to obtain what is termed the radiation defined reference line. The positions of the individual leaf ends relative to this reference line are then inferred by the detector response in the leaf end penumbra. Iteratively adjusting and remeasuring the leaf end positions to within specifications completes the calibration. Using the backup jaw as a reference for the leaf end positions is based on three assumptions: (1) The leading edge of an MLC leaf bank is parallel to its backup jaw's leading edge, (2) the backup jaw position is reproducible, and (3) the measured radiation field edge created by each leaf end is representative of that leaf's position. Data from an electronic portal imaging device (EPID) were used in a similar analysis to check the results obtained with the array. Results: The relative leaf end positions measured with the array differed from those measured with the EPID by an average of 0.11 ¬±0.09 mm per leaf. The maximum leaf positional change measured with the Profiler 2 over a 3 month period was 0.51 mm. A leaf positional accuracy of ¬±0.4 mm is easily attainable through the iterative calibration process. The method requires an average of 40 min to measure both leaf banks. Conclusions: This work demonstrates that the Profiler 2 is an effective tool for efficient and quantitative MLC quality assurance and calibration. ¬© 2009 American Association of Physicists in Medicine.</t>
  </si>
  <si>
    <t>4495-4503</t>
  </si>
  <si>
    <t>60013959-100415826;60013959;100415826;60017672;60013959;60013959;60013959</t>
  </si>
  <si>
    <t>7202910001;7003645664;57196631621;57202631026;7410060587;7004927857;7409795176</t>
  </si>
  <si>
    <t>Simon, Thomas A.;Kahler, Darren;Simon, William E.;Fox, Christopher;Li, Jonathan;Palta, Jatinder;Liu, Chihray</t>
  </si>
  <si>
    <t>New Orleans;Gainesville;Melbourne</t>
  </si>
  <si>
    <t>Tulane University;University of Florida;Sun Nuclear Corporation</t>
  </si>
  <si>
    <t>60017672;60013959;100415826</t>
  </si>
  <si>
    <t>Simon T.A.</t>
  </si>
  <si>
    <t>An MLC calibration method using a detector array</t>
  </si>
  <si>
    <t>10.1118/1.3218767</t>
  </si>
  <si>
    <t>2-s2.0-70349705643</t>
  </si>
  <si>
    <t>Horizon 2020 Framework Programme</t>
  </si>
  <si>
    <t>H2020</t>
  </si>
  <si>
    <t>['time hardware', 'successfully utilized', 'rights reserved', 'proposed framework', 'loop simulation', 'integrated together', 'highly effective', 'helicopter systems', 'ground station', 'four modules', 'flight control', 'envelope flight', 'effective methods', 'constructed hardware', 'actual implementation']</t>
  </si>
  <si>
    <t>Flight control | Hardware-in-the-loop simulation | Helicopter | UAV</t>
  </si>
  <si>
    <t>We present in the paper the design of a hardware-in-the-loop simulation framework and its actual implementation on our custom constructed unmanned-aerial-vehicle (UAV) helicopter systems. Real-time hardware-in-the-loop simulation is one of the most effective methods for the verification of the overall control performance and safety of the UAVs before conducting actual flight tests. In our proposed framework, four modules, which include onboard hardware, flight control, ground station and software, are integrated together to realize the hardware-in-the-loop simulation. This design is successfully utilized for simulating several flight tests including basic flight motions, full-envelope flight and multiple UAV formation flight. Results obtained show that the constructed hardware-in-the-loop simulation system is highly effective and useful. ¬© 2009 Elsevier Ltd. All rights reserved.</t>
  </si>
  <si>
    <t>1057-1066</t>
  </si>
  <si>
    <t>60017161;60017161;60017161;60017161</t>
  </si>
  <si>
    <t>24777986200;7408611448;24780933300;22957003100</t>
  </si>
  <si>
    <t>Cai, Guowei;Chen, Ben M.;Lee, Tong H.;Dong, Miaobo</t>
  </si>
  <si>
    <t>Singapore</t>
  </si>
  <si>
    <t>Singapore City</t>
  </si>
  <si>
    <t>National University of Singapore</t>
  </si>
  <si>
    <t>Cai G.</t>
  </si>
  <si>
    <t>Design and implementation of a hardware-in-the-loop simulation system for small-scale UAV helicopters</t>
  </si>
  <si>
    <t>S0957415809001123</t>
  </si>
  <si>
    <t>10.1016/j.mechatronics.2009.06.001</t>
  </si>
  <si>
    <t>2-s2.0-70349865005</t>
  </si>
  <si>
    <t>Universidad de Zaragoza</t>
  </si>
  <si>
    <t>UNIZAR</t>
  </si>
  <si>
    <t>['¬© springer', 'vertical exposures', 'verlag 2008', 'usually neglected', 'surveys offer', 'surficial evidences', 'subsidence areas', 'structures associated', 'several tens', 'several meters', 'sedimentary filling', 'relative success', 'processes associated', 'penetration depth', 'obtained resolution', 'main advantages', 'locate paleo', 'karst hazards', 'karst features', 'karst activity', 'internal structure', 'individual dolines', 'gravel quarries', 'gpr prospecting', 'gpr allows', 'geological features', 'doline fields', 'direct observation', 'data within', 'collapse structures', 'characterise karst', 'alluvial karst', '3d frame', '100 mhz']</t>
  </si>
  <si>
    <t>Doline | Ebro basin | GPR | Karst subsidence</t>
  </si>
  <si>
    <t>Ground penetrating radar (GPR) has been applied, with relative success, to locate paleo-collapses and cavities and to detect and characterise karst. One of its main advantages is that, while the penetration depth is limited to several tens of meters or even just several meters, the obtained resolution can be in the scale of centimeters. In this paper, we illustrate the applicability of GPR prospecting to the study of alluvial karst and the structures associated with subsidence areas. GPR radargrams obtained with two central frequency antennas (50 and 100 MHz) are balanced against direct observation of geological features of collapse structures in vertical exposures of gravel quarries. GPR-surveys offer the possibility of obtaining nearly continuous vertical cross-sections of the subsoil, and integration of data within a 3D frame. However, the study of the internal structure of the subsoil by means of the GPR-profiles has been usually neglected. In this work, we show that some hints about the evolution of individual dolines can be established from the study of the geometry of the sedimentary filling by means of GPR. The obtained results indicate that GPR allows to characterise the structures associated with karst features and can therefore be useful evaluating hazard susceptibility in doline fields, because: (1) when no surface evidences exists, it permits the detection of karst hazards in the subsoil, and (2) when surficial evidences of karst activity are present, it permits the characterisation of processes associated with subsidence. ¬© Springer-Verlag 2008.</t>
  </si>
  <si>
    <t>391-399</t>
  </si>
  <si>
    <t>Environmental Geology</t>
  </si>
  <si>
    <t>60016809;60016809;60016809;60016809</t>
  </si>
  <si>
    <t>30267793100;6603338759;35562457000;6602771601</t>
  </si>
  <si>
    <t>Anchuela, √ì Pueyo;Casas-Sainz, A. M.;Soriano, M. A.;Pocov√≠-Juan, A.</t>
  </si>
  <si>
    <t>Zaragoza</t>
  </si>
  <si>
    <t>Anchuela O.</t>
  </si>
  <si>
    <t>Mapping subsurface karst features with GPR: Results and limitations</t>
  </si>
  <si>
    <t>10.1007/s00254-008-1603-7</t>
  </si>
  <si>
    <t>2-s2.0-70349884123</t>
  </si>
  <si>
    <t>Fonds Qu√©b√©cois de la Recherche sur la Nature et les Technologies</t>
  </si>
  <si>
    <t>FQRNT</t>
  </si>
  <si>
    <t>['wave ultra', 'system simulation', 'receiver architecture', 'power required', 'port receiver', 'polarized antennas', 'parameters measurements', 'paper presents', 'new low', 'local oscillator', 'lo synchronization', 'generally low', 'cost millimeter', 'carrier recovery']</t>
  </si>
  <si>
    <t>This paper presents a new low-cost millimeter-wave ultra-wideband (UWB) transceiver architecture operating over V-band from 60 to 64GHz. Since the local oscillator (LO) power required in the operation of six-port receiver is generally low (compared to conventional one using diode mixers), the carrier recovery or LO synchronization is avoided by using second transmission path and cross-polarized antennas. The six-port model used in system simulation is based on S -parameters measurements of a rectangular waveguide hybrid coupler. The receiver architecture is validated by comparisons between transmitter and receiver bit sequences and bit error rate results of 500Mb/s pseudorandom QPSK signal. ¬© 2009 Nazih Khaddaj Mallat et al.</t>
  </si>
  <si>
    <t>Eurasip Journal on Wireless Communications and Networking</t>
  </si>
  <si>
    <t>60027863;60027863;60104244;60027863</t>
  </si>
  <si>
    <t>25031731100;6603914860;9042159400;6602975089</t>
  </si>
  <si>
    <t>Mallat, Nazih K.;Moldovan, Emilia;Wu, Ke;Tatu, Serioja O.</t>
  </si>
  <si>
    <t>Montreal;Montreal</t>
  </si>
  <si>
    <t>Centre de Recherche Poly-Grames;Universit√© du Qu√©bec √† Montr√©al</t>
  </si>
  <si>
    <t>60104244;60027863</t>
  </si>
  <si>
    <t>Mallat N.</t>
  </si>
  <si>
    <t>Millimeter-wave ultra-wideband six-port receiver using cross-polarized antennas</t>
  </si>
  <si>
    <t>10.1155/2009/508678</t>
  </si>
  <si>
    <t>2-s2.0-70349902303</t>
  </si>
  <si>
    <t>['¬© springer', 'verlag 2008', 'simulated measurements', 'several centimeters', 'previous result', 'gps transmitter', 'gps reflectometry', 'analytic formula']</t>
  </si>
  <si>
    <t>Carrier phase wind-up | GPS | Reflectometry</t>
  </si>
  <si>
    <t>Changes in GPS transmitter and receiver antenna orientations induce variations in observed carrier phase values. An analytic formula for this well-known carrier phase wind-up correction is derived which generalizes a previous result. In addition, it is shown that in GPS reflectometry the wind-up values of direct and coherently reflected rays may differ by up to several centimeters. The results are discussed on the basis of simulated measurements. ¬© Springer-Verlag 2008.</t>
  </si>
  <si>
    <t>191-198</t>
  </si>
  <si>
    <t>Beyerle, Georg</t>
  </si>
  <si>
    <t>Potsdam</t>
  </si>
  <si>
    <t>Deutsches GeoForschungsZentrum (GFZ)</t>
  </si>
  <si>
    <t>Beyerle G.</t>
  </si>
  <si>
    <t>Carrier phase wind-up in GPS reflectometry</t>
  </si>
  <si>
    <t>10.1007/s10291-008-0112-1</t>
  </si>
  <si>
    <t>2-s2.0-70349983279</t>
  </si>
  <si>
    <t>Universit√† di Catania</t>
  </si>
  <si>
    <t>PRA 2006</t>
  </si>
  <si>
    <t>['¬© springer', 'verlag 2008', 'underground cavities', 'structural recovery', 'several settlements', 'roman period', 'recent foundations', 'probably due', 'mechanical drillings', 'local stratigraphy', 'italy ).', 'gpr data', 'eastern sicily', 'earthquake occurred', 'different state', 'catania cathedral', 'buried structures', 'also carried']</t>
  </si>
  <si>
    <t>Catania | Cultural heritage | Eastern Sicily | Ground penetrating radar | Mechanical drilling</t>
  </si>
  <si>
    <t>Numerous archaeological sites dating to the greek-roman period have been found in the underground of the city of Catania (eastern Sicily, Italy). Their presence is a testimony of the several settlements that have followed in this area over time. In this work we have conducted electromagnetic surveys, consisting of ten georadar profiles, inside the church of "S. Agata alla Badia", damaged during the earthquake occurred in eastern Sicily on 13 December 1990. The aim was to investigate the area where the church is located to obtain information useful for its structural recovery. Mechanical drillings were also carried out to reconstruct the local stratigraphy, which could be complicated by the presence of underground cavities and artefacts, as evidenced by recent excavations beneath the Catania Cathedral, in the nearby Piazza Duomo. From the interpretation of the GPR data, the presence of ancient masonry structures underlying the recent foundations was highlighted. In addition, the GPR survey allowed us to identify and locate reflective horizons in the subsurface, probably due to the presence of materials with different state of aggregation and/or to buried structures. ¬© Springer-Verlag 2008.</t>
  </si>
  <si>
    <t>889-896</t>
  </si>
  <si>
    <t>60010146-106303246;60010146;60010146-106303246;101189226</t>
  </si>
  <si>
    <t>6602353732;24604906500;7003851547;56912930400</t>
  </si>
  <si>
    <t>Imposa, S.;Barone, F.;Gresta, S.;Leone, A.</t>
  </si>
  <si>
    <t>Catania;Catania;Catania</t>
  </si>
  <si>
    <t>Universit√† degli Studi di Catania;Centro di Ricerche sulle cause di degrado per il recupero dei;Assessorato Regionale LL.PP.</t>
  </si>
  <si>
    <t>60010146;106303246;101189226</t>
  </si>
  <si>
    <t>Imposa S.</t>
  </si>
  <si>
    <t>Ground penetrating radar survey finalized to the recovery of the "S. Agata alla Badia" church in Catania (eastern Sicily, Italy)</t>
  </si>
  <si>
    <t>10.1007/s00254-008-1564-x</t>
  </si>
  <si>
    <t>2-s2.0-70349989535</t>
  </si>
  <si>
    <t>KN 876/1-1</t>
  </si>
  <si>
    <t>['¬© springer', 'verlag 2008', 'toolbox cover', 'theoretical background', 'software implementation', 'rigid platform', 'programs embedded', 'multiple non', 'matlab toolbox', 'improvements yielding', 'hints regarding', 'expanded functionality', 'differential positioning', 'coordinate conversion', 'code observables', 'auxiliary functions', 'attitude parameters', 'attitude determination']</t>
  </si>
  <si>
    <t>Attitude determination | GPS | Multi-antennas</t>
  </si>
  <si>
    <t>In this paper a MATLAB toolbox for determining the attitude of a rigid platform by means of multiple non-dedicated antennas using global positioning system is presented. The programs embedded in this toolbox cover the RINEX data analysis, single point positioning, differential positioning, coordinate conversion, attitude determination, and other auxiliary functions. After forming the baselines through double-differenced (carrier phase smoothed) code observables, the attitude parameters are obtained by applying the direct attitude computation and the least squares attitude estimation. The theoretical background is summarized, and some hints regarding the software implementation are given in the paper. Moreover, improvements yielding an expanded functionality are proposed. ¬© Springer-Verlag 2008.</t>
  </si>
  <si>
    <t>60024260;60024260;60024260</t>
  </si>
  <si>
    <t>24723621000;22234555500;7003978381</t>
  </si>
  <si>
    <t>Dai, Zhen;Knedlik, Stefan;Loffeld, Otmar</t>
  </si>
  <si>
    <t>Siegen</t>
  </si>
  <si>
    <t>Universit√§t Siegen</t>
  </si>
  <si>
    <t>Dai Z.</t>
  </si>
  <si>
    <t>A MATLAB toolbox for attitude determination with GPS multi-antenna systems</t>
  </si>
  <si>
    <t>10.1007/s10291-008-0108-x</t>
  </si>
  <si>
    <t>2-s2.0-70349996493</t>
  </si>
  <si>
    <t>2002CB412701</t>
  </si>
  <si>
    <t>['¬© springer', 'verlag 2008', 'southwest china', 'soil erosion', 'paper examines', 'menqian catchment', 'lateral erosions', 'land erosion', 'jiangjia stream', 'functioning effectively', 'flow channels', 'environmental conditions', 'duozhao catchment', 'check dams', 'channel depth', 'channel bed', 'catchment channels', 'bed gradients', 'bank slopes']</t>
  </si>
  <si>
    <t>Case studies | Check-dam | Debris flow | Environmental management | Jiangjia stream | Soil erosion</t>
  </si>
  <si>
    <t>This paper examines the long-term field performance of the check-dams in mitigation of soil erosion in the Duozhao catchment of Jiangjia stream, southwest China. Since their construction between 1979 and 1982, the check-dams have been functioning effectively. The examination is made via comparisons between the environmental conditions of the Duozhao catchment with its adjacent Menqian catchment in the stream, because no check dams were constructed in the Menqian catchment. The examination is based on recent field investigations and aerial photograph analyses, and covers four aspects: (a) bed gradients of catchment channels; (b) stability of bank slopes; (c) rates of land erosion; and (d) vegetations on bank slopes. The field data demonstrate that the check-dams have had the following good functions for mitigation of soil erosion: (1) restricting the channel depth and lateral erosions, (2) protecting the channel erosion base, (3) reducing the bed gradients of debris-flow channels, (4) fixing the channel bed, (5) stabilizing the bank slopes, as well as (6) facilitating the growth of vegetations. ¬© Springer-Verlag 2008.</t>
  </si>
  <si>
    <t>897-911</t>
  </si>
  <si>
    <t>60019499;60006541;60019499;105832183</t>
  </si>
  <si>
    <t>25227986100;7102782735;8288205900;57192504873</t>
  </si>
  <si>
    <t>Zeng, Q. L.;Yue, Z. Q.;Yang, Z. F.;Zhang, X. J.</t>
  </si>
  <si>
    <t>China;Hong Kong;China</t>
  </si>
  <si>
    <t>Beijing;Pokfulam;Beijing</t>
  </si>
  <si>
    <t>Chinese Academy of Sciences;The University of Hong Kong;Chinese Academy of Geosciences</t>
  </si>
  <si>
    <t>60019499;60006541;105832183</t>
  </si>
  <si>
    <t>Zeng Q.L.</t>
  </si>
  <si>
    <t>A case study of long-term field performance of check-dams in mitigation of soil erosion in Jiangjia stream, China</t>
  </si>
  <si>
    <t>10.1007/s00254-008-1570-z</t>
  </si>
  <si>
    <t>2-s2.0-70350018218</t>
  </si>
  <si>
    <t>B553611-02</t>
  </si>
  <si>
    <t>['‚ àº9', '‚ àº4000', '‚ àº20', '‚ àº13', '‚ àº0', 'west variation', 'valley morphology', 'valley distance', 'tropical glaciation', 'terminal elevation', 'temperature may', 'strongly influences', 'range displays', 'pronounced east', 'paleoglacier extents', 'old moraines', 'moraine preservation', 'moraine crests', 'locality may', 'identified features', 'glacier retreat', 'glacial deposits', 'extensive record', 'eastern drainages', 'dominant factor', 'detailed record', 'dammed lakes', 'cordillera huayhuash', 'cordillera blanca', 'confined morphology', 'apparent lack', 'aerial photographs', '3 ¬∞', '3 ka', '26 ka', '22 ka', '14 ka', '10 ka']</t>
  </si>
  <si>
    <t>The Cordillera Huayhuash in the central Peruvian Andes (10.3¬∞S, 76.9¬∞W) is an ideal mountain range in which to study regional climate through variations in paleoglacier extents. The range trends nearly north-south with modern glaciers confined to peaks &gt;4800 m a.s.l. Geomorphology and geochronology in the nearby Cordillera Blanca and Junin Plain reveal that the Peruvian Andes preserve a detailed record of tropical glaciation. Here, we use ASTER imagery, aerial photographs, and GPS to map and date glacial features in both the western and eastern drainages of the Cordillera Huayhuash. We have used in situ produced cosmogenic 10Be concentrations in quartz bearing erratics on moraine crests and ice-polished bedrock surfaces to develop an exposure age chronology for Pleistocene glaciation within the range. We have also collected sediment cores from moraine-dammed lakes and bogs to provide limiting 14C ages for glacial deposits. In contrast to the ranges to the north and south, most glacial features within the Cordillera Huayhuash are Lateglacial in age, however we have identified features with ages that span ‚àº0.2 to ‚àº38 ka with moraine sets marking the onset of glacier retreat at ‚àº0.3 ka, ‚àº9-10 ka, ‚àº13-14 ka, ‚àº20-22 ka, and &gt;26 ka. The range displays a pronounced east-west variation in maximum down-valley distance from the headwall of moraine crests with considerably longer paleoglaciers in the eastern drainages. Importantly, Lateglacial paleoglaciers reached a terminal elevation of ‚àº4000 m a.s.l. on both sides of the Cordillera Huayhuash; suggesting that temperature may have been a dominant factor in controlling the maximum glacier extent. We suggest that valley morphology, specifically valley slope, strongly influences down-valley distance to the maximum glacier extent and potential for moraine preservation. While regionally there is an extensive record of older (&gt;50 ka) advances to the north (Cordillera Blanca) and to the south (Junin region), the apparent lack of old moraines in this locality may be explained by the confined morphology of the Cordillera Huayhuash valleys that has inhibited the preservation of older glacial geomorphic features. ¬© 2009 Elsevier Ltd.</t>
  </si>
  <si>
    <t>2991-3009</t>
  </si>
  <si>
    <t>25-26</t>
  </si>
  <si>
    <t>Quaternary Science Reviews</t>
  </si>
  <si>
    <t>60024941;60024941-60026175;60000060;60021001;60026175-60025038-60012012;60008932;60003500;60021001</t>
  </si>
  <si>
    <t>24366724000;35581716700;7006501049;6603748044;34869459600;10639153700;7005209721;35168039600</t>
  </si>
  <si>
    <t>Hall, Sarah R.;Farber, Daniel L.;Ramage, Joan M.;Rodbell, Donald T.;Finkel, Robert C.;Smith, Jacqueline A.;Mark, Bryan G.;Kassel, Christopher</t>
  </si>
  <si>
    <t>United States;United States;United States;United States;France;United States;United States;United States</t>
  </si>
  <si>
    <t>Livermore;Berkeley;Santa Cruz;Schenectady;Aix-en-Provence;Albany;Columbus;Bethlehem</t>
  </si>
  <si>
    <t>Lawrence Livermore National Laboratory;University of California, Berkeley;University of California, Santa Cruz;Union College, Schenectady;Centre Europ√©en de Recherche et d'Enseignement des G√©osciences de l'Environnement;College of Saint Rose;The Ohio State University;Lehigh University</t>
  </si>
  <si>
    <t>60026175;60025038;60024941;60021001;60012012;60008932;60003500;60000060</t>
  </si>
  <si>
    <t>Hall S.</t>
  </si>
  <si>
    <t>Geochronology of Quaternary glaciations from the tropical Cordillera Huayhuash, Peru</t>
  </si>
  <si>
    <t>S0277379109002698</t>
  </si>
  <si>
    <t>10.1016/j.quascirev.2009.08.004</t>
  </si>
  <si>
    <t>2-s2.0-70350050596</t>
  </si>
  <si>
    <t>['¬© 2009', 'power circuit', 'paper shows', 'paper discusses', 'measurement results', 'magnetic field', 'electrical engineers', 'design procedure', 'control circuits', 'control circuit']</t>
  </si>
  <si>
    <t>Circuit design | Circuit parameter | Magnetic field | Near field noise | TDR</t>
  </si>
  <si>
    <t>Recently, the design procedure of a power electronics circuit structure is discussed for high power density circuits or thin structure converters. Control circuits of the converter circuit may connect close to the power circuit. When the pulse current flows into the power circuit, it radiates the magnetic field and may generate near field noise voltage to the control circuit. Therefore, it is important for the power electronics circuits to evaluate the near field noise voltage by experiment. This paper shows the measurement results of the near field noise voltage and the electromagnetic force voltage of a small area loop antenna from the 15 A, 100 kHz buck chopper circuit. Moreover, this paper discusses that the noise voltage may affect the control circuits in the high power density circuits. ¬© 2009 The Institute of Electrical Engineers of Japan.</t>
  </si>
  <si>
    <t>859-865</t>
  </si>
  <si>
    <t>IEEJ Transactions on Industry Applications</t>
  </si>
  <si>
    <t>60005038;60005038</t>
  </si>
  <si>
    <t>35097280800;55520155800</t>
  </si>
  <si>
    <t>Ariga, Zen Nosuke;Wada, Keiji</t>
  </si>
  <si>
    <t>Hachioji</t>
  </si>
  <si>
    <t>Tokyo Metropolitan University</t>
  </si>
  <si>
    <t>Ariga Z.N.</t>
  </si>
  <si>
    <t>Analysis of near field noise voltage caused by pulse current on power electronics circuits</t>
  </si>
  <si>
    <t>10.1541/ieejias.129.859</t>
  </si>
  <si>
    <t>2-s2.0-70350123379</t>
  </si>
  <si>
    <t>['¬© 2009', 'web browser', 'using dialogs', 'terminal computer', 'system structure', 'sar server', 'sar images', 'sar image', 'sar database', 'required precision', 'paper presents', 'network systems', 'main component', 'implementation method', 'http server', 'focusing algorithm', 'electrical engineers', 'doppler method', 'current computer', 'band sar', 'adjusted parameters']</t>
  </si>
  <si>
    <t>Ajax | GUI | Image processing | Range-Doppler method | Synthetic aperture radar | Web application system</t>
  </si>
  <si>
    <t>Remotely sensed images observed by synthetic aperture radar (SAR) become to be more significant for a variety of purposes. It is necessary to process and focus SAR images at a user's side for required precision. This paper presents a concept, a system structure, and an implementation method for a web application system with a SAR image processing for education. The system employs Ajax technology in consideration of current computer and network systems. This system has three software components, a SAR server, an HTTP server, and a web browser in each terminal computer. The SAR server is the main component for managing the SAR database and processing all SAR data sets. The range-Doppler method is adopted as a focusing algorithm. Three displaying measures are newly introduced since the SAR images are sets of mass complex number pixels. Operation of SAR image, sample processed images are shown to exhibit actual examples of processing ALOS PALSAR (Advanced Land Observing Satellite Phased Array type L-band SAR) data. From step-by-step processing results, the proposed web application system was demonstrated to provide a useful graphical user interface (GUI) and to produce the SAR image with adjusted parameters by using dialogs. ¬© 2009 The Institute of Electrical Engineers of Japan.</t>
  </si>
  <si>
    <t>107953795;60006497;107953795</t>
  </si>
  <si>
    <t>35099943200;57222832709;57222951504</t>
  </si>
  <si>
    <t>Yuuhei, Teramoto;Yosuke, Ito;Kenji, Abe</t>
  </si>
  <si>
    <t>Naruto;Tokushima</t>
  </si>
  <si>
    <t>Naruto University of Education;Ateral, Inc.</t>
  </si>
  <si>
    <t>60006497;107953795</t>
  </si>
  <si>
    <t>Yuuhei T.</t>
  </si>
  <si>
    <t>Web application system with synthetic aperture rader image processing for education</t>
  </si>
  <si>
    <t>10.1541/ieejeiss.129.1759</t>
  </si>
  <si>
    <t>2-s2.0-70350136795</t>
  </si>
  <si>
    <t>['uwb application', 'transfer function', 'shaped branches', 'return loss', 'proposed antenna', 'notched function', 'notched characteristic', 'inserting l', 'group delay', 'ground plane', 'good time', 'domain behaviors', 'compact size', '6 ghz']</t>
  </si>
  <si>
    <t>In this paper, the design, simulation, and fabrication of a novel printed circular slot antenna with a band-notched function suitable for UWB application is presented and investigated. The band-notched characteristic is achieved and adjusted by inserting L-shaped branches into the ground plane. Experimental results show that the proposed antenna meets the requirement of wide working bandwidth of 3.1-10.6 GHz with return loss &lt; -10dB, while avoiding the interference with the 5-GHz WLAN band. The study of transfer function (amplitude of S21/group delay) and time domain characteristic (fidelity/power spectrum density (PSD)) indicate a band-notched function of the antenna. The proposed antenna has a compact size, good radiation characteristics, ultra wide band-width, and good time-domain behaviors to satisfy the requirement of the current wireless communication systems.</t>
  </si>
  <si>
    <t>141-154</t>
  </si>
  <si>
    <t>60028265;60028265;60028265;60028265;60028265;60028265</t>
  </si>
  <si>
    <t>55426432500;56911241300;35115239300;55927844400;57199787800;24377152800</t>
  </si>
  <si>
    <t>Gao, G. P.;Li, M.;Niu, S. F.;Li, X. J.;Li, B. N.;Zhang, J. S.</t>
  </si>
  <si>
    <t>Lanzhou University</t>
  </si>
  <si>
    <t>Gao G.P.</t>
  </si>
  <si>
    <t>Study of a novel wideband circular slot antenna having frequency band-notched function</t>
  </si>
  <si>
    <t>10.2528/PIER09080308</t>
  </si>
  <si>
    <t>2-s2.0-70350142664</t>
  </si>
  <si>
    <t>['time react', 'system prototype', 'proposed implementation', 'obtained modifying', 'functionality assessed', 'array weights', 'adaptive behavior']</t>
  </si>
  <si>
    <t>In this paper, the architecture of a smart antenna prototype is described and its functionality assessed. The system prototype is composed by an 8-elements linear array of dipoles with a finite reflecting plane and the adaptive behavior is obtained modifying a set of array weights with electronically-driven vector modulators. In order to real-time react to complex interference scenarios, the system is controlled by a software control module based on a Particle Swarm Optimizer. To demonstrate the feasibility and the effectiveness of the proposed implementation, a set of representative results concerned with different interference scenarios is reported and discussed.</t>
  </si>
  <si>
    <t>173-191</t>
  </si>
  <si>
    <t>60015986;60015986;60015986;60015986</t>
  </si>
  <si>
    <t>9279988400;6701615935;22035972900;7005085831</t>
  </si>
  <si>
    <t>Benedetti, M.;Oliveri, G.;Rocca, P.;Massa, A.</t>
  </si>
  <si>
    <t>Benedetti M.</t>
  </si>
  <si>
    <t>A fully-adaptive smart antenna prototype: Ideal model and experimental validation in complex interference scenarios</t>
  </si>
  <si>
    <t>10.2528/PIER09080904</t>
  </si>
  <si>
    <t>2-s2.0-70350147063</t>
  </si>
  <si>
    <t>Science and Technology Commission of Shanghai Municipality</t>
  </si>
  <si>
    <t>07DZ12037</t>
  </si>
  <si>
    <t>STCSM</t>
  </si>
  <si>
    <t>['vegetation habitats', 'urban built', 'temporal variation', 'sunny habitats', 'spatiotemporal variability', 'spatial pattern', 'solar radiation', 'rise buildings', 'research represents', 'radiation intensity', 'quantify three', 'partial shade', 'model spatio', 'lawn grasses', 'large buildings', 'including buildings', 'illumination duration', 'heavy concentration', 'first effort', 'extended capabilities', 'economic activities', 'dramatically changed', 'downtown houston', 'dense distribution', 'arcgis module', 'appropriate species', 'analysis suggests']</t>
  </si>
  <si>
    <t>The heavy concentration of population, economic activities and high-rise buildings have formed a unique and complex urban morphology in the city centre areas of many metropolitan regions. This research exploits high-resolution LIDAR data to quantify three-dimensional urban morphology and its impacts on the spatiotemporal variability of solar radiation in downtown Houston, Texas. Various urban landscape components, including buildings, trees, shrubs and lawns, have been extracted by combining LIDAR data and colour infrared aerial photographs. An efficient solar flux model is re-implemented as an ArcGIS module with extended capabilities. Monthly and seasonal solar radiation fields are computed in terms of radiation intensity and illumination duration. Our analysis suggests that the extensive and dense distribution of tall and large buildings has dramatically changed the spatial pattern of solar radiation and hence imposed significant impacts on other urban landscape components, especially urban vegetation canopy. We have determined three types of vegetation habitats: shade, semisunny/ partial shade, and sunny habitats. This research represents the first effort to model spatio-temporal variation of solar radiation in an urban built-up environment using high-resolution LIDAR data. The temporal solar radiation maps would benefit the design and selection of appropriate species of trees, shrubs, flowers and lawn grasses for urban vegetation planting and management. ¬© 2009 Taylor &amp; Francis.</t>
  </si>
  <si>
    <t>4359-4385</t>
  </si>
  <si>
    <t>International Journal of Remote Sensing</t>
  </si>
  <si>
    <t>60021200;60020547;60021200;60004715</t>
  </si>
  <si>
    <t>15840948500;12240469400;56145346300;55723136400</t>
  </si>
  <si>
    <t>Yu, Bailang;Liu, Hongxing;Wu, Jianping;Lin, Wei Ming</t>
  </si>
  <si>
    <t>China;United States;United States</t>
  </si>
  <si>
    <t>Shanghai;College Station;Redlands</t>
  </si>
  <si>
    <t>East China Normal University;Texas A&amp;M University;ESRI</t>
  </si>
  <si>
    <t>60021200;60020547;60004715</t>
  </si>
  <si>
    <t>Yu B.</t>
  </si>
  <si>
    <t>Investigating impacts of urban morphology on spatio-temporal variations of solar radiation with airborne LIDAR data and a solar flux model: A case study of downtown Houston</t>
  </si>
  <si>
    <t>10.1080/01431160802555846</t>
  </si>
  <si>
    <t>2-s2.0-70350153582</t>
  </si>
  <si>
    <t>['wide band', 'uwb antenna', 'results show', 'related characteristics', 'reference antenna', 'rcs performance', 'rcs control', 'radiation characteristics', 'proposed antenna', 'lower rcs', 'good candidate', 'experimentally verified', 'different loads']</t>
  </si>
  <si>
    <t>A novel printed dual circular ring monopole antenna with low radar cross section (RCS) for ultra-wide band (UWB) application is proposed. The proposed antenna is designed to realize RCS reduction. The two circular rings are connected by several metallic via holes to improve the radiation characteristics of the proposed antenna. Its UWB-related characteristics are simulated and experimentally verified. The RCS performance of the proposed antenna under different loads is studied and compared with that of a commonly used circular-disc monopole antenna. The results show that the proposed antenna has good radiation performances and lower RCS than the reference antenna. The proposed antenna serves as a good candidate in the design of UWB antenna with the requirement of RCS control.</t>
  </si>
  <si>
    <t>55271584500;7203001464;55378065700;16320302100;7501866838</t>
  </si>
  <si>
    <t>Hong, T.;Gong, S. X.;Jiang, W.;Xu, Y. X.;Wang, X.</t>
  </si>
  <si>
    <t>Hong T.</t>
  </si>
  <si>
    <t>A novel ultra-wide band antenna with reduced radar cross section</t>
  </si>
  <si>
    <t>10.2528/PIER09082702</t>
  </si>
  <si>
    <t>2-s2.0-70350157145</t>
  </si>
  <si>
    <t>['uwb applications', 'radiating patch', 'proposed antenna', 'notched function', 'notched characteristic', 'measured results', 'line feed', 'gains except', 'experimental results', 'dielectric substrate', 'constructed prototype', 'added onto', '2ghz ).']</t>
  </si>
  <si>
    <t>A novel compact strip-line fed UWB antenna with band- notched characteristic is proposed. By employing a balanced antipodal structure and strip-line feed, the size of this antenna has been reduced to only 23mm √ó 27.5mm with the dielectric substrate of relative permittivity 2.65. Meanwhile, a slot is added onto the radiating patch of the mid metalisation layer to realize the band-notched function, by tuning the length of which suitable rejected frequency band can be obtained. According to the measured results, the proposed antenna has a large bandwidth totally satisfying the requirement of UWB applications (3.1 ~ 10.6GHz) with good stable omnidirectional radiation patterns and gains except in the rejected frequency band (4.9 ~ 6.2GHz). Details of this antenna are described, and the experimental results of the constructed prototype are given, too.</t>
  </si>
  <si>
    <t>29-38</t>
  </si>
  <si>
    <t>35308209600;7102211932;16047931000;35340198700</t>
  </si>
  <si>
    <t>Tu, S.;Jiao, Y. C.;Song, Y.;Zhang, Z.</t>
  </si>
  <si>
    <t>Tu S.</t>
  </si>
  <si>
    <t>A novel miniature strip-line fed antenna with band-notched function for UWB applications</t>
  </si>
  <si>
    <t>10.2528/PIERL09061105</t>
  </si>
  <si>
    <t>2-s2.0-70350159749</t>
  </si>
  <si>
    <t>['work proposes', 'use dimension', 'results provided', 'resonant behavior', 'paper analyzes', 'lower resonances', 'dipole exhibits', 'different approach', 'average lacunarity']</t>
  </si>
  <si>
    <t>This paper analyzes the possibility to use dimension and lacunarity for comparing the resonant behavior of different convoluted wire antennas, including prefractal dipoles. Since previous studies have proved that the Hausdorff fractal dimension is not suitable for antenna comparison purposes, this work proposes the adoption of a different approach for evaluating the dimension by using the measurement at scale Œ¥, which is more suitable for analyzing real phenomena. The results provided by this measure are compared to those obtained by using the average lacunarity. The objective is to verify if, given two convoluted wire dipoles, the dimension and average lacunarity provide sufficient information to infer which dipole exhibits the lower resonances.</t>
  </si>
  <si>
    <t>361-376</t>
  </si>
  <si>
    <t>Comisso, M.</t>
  </si>
  <si>
    <t>Trieste</t>
  </si>
  <si>
    <t>Universit√† degli Studi di Trieste</t>
  </si>
  <si>
    <t>Comisso M.</t>
  </si>
  <si>
    <t>On the use of dimension and lacunarity for comparing the resonant behavior of convoluted wire antennas</t>
  </si>
  <si>
    <t>10.2528/PIER09082505</t>
  </si>
  <si>
    <t>2-s2.0-70350168556</t>
  </si>
  <si>
    <t>['remaining elements', 'proposed antennas', 'properly arranging', 'parasitic elements', 'one probe', 'measured gain', 'gapped coupled', 'driven patch', 'driven antenna', 'cp performance', '3 %.', '1 %.']</t>
  </si>
  <si>
    <t>In this paper, one 3 √ó 3 and one 5 √ó 5 antenna arrays are studied. In each array, one probe-fed circularly polarized (CP) microstrip patch antenna is placed at the center as the driven antenna and is gapped coupled to the remaining elements. It is investigated that CP performance of the patch can be proved by properly arranging these parasitic elements. The driven patch is a perturbed square one with two diagonal corners truncated. The remaining elements are square patches slightly smaller than the driven patch. The proposed antennas have been constructed and measured. The 3 √ó 3 array has a measured gain of 7.7dBic with a 3dB axial ratio bandwidth of 3.3%. The 5 √ó 5 array has a measured gain of 9.3dBic with a 3dB axial ratio bandwidth of 8.1%.</t>
  </si>
  <si>
    <t>127-139</t>
  </si>
  <si>
    <t>60008504;60008504</t>
  </si>
  <si>
    <t>24281167000;35115020200</t>
  </si>
  <si>
    <t>Chang, T. N.;Jiang, J. H.</t>
  </si>
  <si>
    <t>Tatung University</t>
  </si>
  <si>
    <t>Chang T.</t>
  </si>
  <si>
    <t>Enhance gain and bandwidth of circularly polarized microstrip patch antenna using gap-coupled method</t>
  </si>
  <si>
    <t>10.2528/PIER09081010</t>
  </si>
  <si>
    <t>2-s2.0-70350169846</t>
  </si>
  <si>
    <t>['¬© 2009', 'transfer function', 'proposed technique', 'nirs ).', 'electrical engineers', 'cerebral cortex', 'author transforms', '2 tasks']</t>
  </si>
  <si>
    <t>Autoregressive model | Brain mapping | Hierarchical decomposition analysis | Near infrared spectroscopy</t>
  </si>
  <si>
    <t>In this paper, brain functional mapping method by hierarchical decomposition analysis (HDA) is proposed. HDA is one of the multi-dimensional AR modeling methods and well-known for its validity to detect temporal lobe seizures. The author transforms the estimated AR model in the form of transfer function from the inner blood flow signal to the cerebral cortex. The signal for HDA is oxidized hemoglobin density HbO, which is measured by near infrared spectroscopy (NIRS). Comparing the 2 tasks which use arithmetic sense, the difference of brain activity becomes clear by proposed technique. ¬© 2009 The Institute of Electrical Engineers of Japan.</t>
  </si>
  <si>
    <t>Kunihiko, Oura</t>
  </si>
  <si>
    <t>Kokushikan University</t>
  </si>
  <si>
    <t>Kunihiko O.</t>
  </si>
  <si>
    <t>A study on brain mapping technique based on hierarchical decomposition analysis</t>
  </si>
  <si>
    <t>10.1541/ieejeiss.129.1675</t>
  </si>
  <si>
    <t>2-s2.0-70350170165</t>
  </si>
  <si>
    <t>['refractive index', 'realized gain', 'radiating wave', 'phase properties', 'new approach', 'imaginary parts', 'image theory', 'gain feature', 'fss superstrate', 'collimation effect', 'antenna within', 'also investigated', "5 '."]</t>
  </si>
  <si>
    <t>A new approach to analyze the behavior of a Fabry-P√©rot cavity type high-gain antenna covered with a frequency selective surface (FSS) superstrate is presented. Using an image theory and effective constitutive parameter retrieval, properties of impedance and a refractive index of the entire cavity structure are investigated. Through the analysis, we show that our antenna inherently operates in the medium whose maximum magnitude of the refractive index is lower than '0.5'. In consequence, we demonstrate that the high-gain feature of the Fabry-P√©rot cavity antenna is not only due to satisfy a conventional cavity resonance condition, but also for a wave collimation effect of a metamaterial with the effectively low index of refraction. To show the collimation effect of the cavity, phase properties of a radiating wave with and without the FSS superstrate are examined. Moreover, the effect of the real and imaginary parts of the refractive index on behaviors of the antenna is also investigated by analyzing the derivative of a realized gain of the antenna within an impedance matched frequency band.</t>
  </si>
  <si>
    <t>59-68</t>
  </si>
  <si>
    <t>60001558;60001558</t>
  </si>
  <si>
    <t>55742929900;55631802500</t>
  </si>
  <si>
    <t>Kim, D.;Choi, J. I.</t>
  </si>
  <si>
    <t>Electronics and Telecommunications Research Institute</t>
  </si>
  <si>
    <t>Kim D.</t>
  </si>
  <si>
    <t>Analysis of a high-gain Fabry-P√©rot cavity antenna with an fss superstrate: Effective medium approach</t>
  </si>
  <si>
    <t>10.2528/PIERL09011801</t>
  </si>
  <si>
    <t>2-s2.0-70350192815</t>
  </si>
  <si>
    <t>['system type', 'selective mapping', 'performance near', 'parity check', 'paper shows', 'input multiple', 'golay sequences', 'examine mimo', 'cyclic coding', 'current values', 'convolutional encoding', 'antennas technology', 'achieved depending']</t>
  </si>
  <si>
    <t>FPGA | LDPC | Orthogonal frequency division multiplexing | Peak-to-average power ratio | Turbo coding</t>
  </si>
  <si>
    <t>In this paper, a Low-Density-Parity Check (LDPC) encoder is used to effectively reducing Peak to Average Power Ratio (PAPR) problem in Orthogonal Frequency Division Multiplex technology (OFDM) which is the one behind modern handheld television. In addition the Multiple-Input Multiple-Output (MIMO) antennas technology is implemented to solve reception problem, and to further improve the performance of the system. This paper shows that the efficiency of the previously published PAPR reduction techniques has improved when using a powerful error correcting codes. Two different linear codes have been used to examine MIMO-OFDM systems performance; low density parity check (LDPC) and convolutional encoding. The proposed technique shows better reduction performance compared to the previously proposed techniques which combat the PAPR, such as Selective mapping, Golay sequences, Cyclic coding, clipping and filtering; and multiple signal representation. Our simulation results show that 70% reduction in PAPR over current values in the literature can be achieved depending on the system type. Moreover, the designed LDPC shows a performance near to that of the Quasi-cyclic LDPC codes in the literature. ¬© EuroJournals Publishing, Inc. 2009.</t>
  </si>
  <si>
    <t>376-393</t>
  </si>
  <si>
    <t>60054151;60012070</t>
  </si>
  <si>
    <t>24779567100;55890882000</t>
  </si>
  <si>
    <t>Daoud, O.;Alani, O.</t>
  </si>
  <si>
    <t>Jordan;United Kingdom</t>
  </si>
  <si>
    <t>Amman;Leeds</t>
  </si>
  <si>
    <t>Philadelphia University Jordan;University of Leeds</t>
  </si>
  <si>
    <t>Daoud O.</t>
  </si>
  <si>
    <t>PAPR reduction by linear coding techniques for MIMO-OFDM systems performance improvement: Simulation and hardware implementation</t>
  </si>
  <si>
    <t>2-s2.0-70350228333</t>
  </si>
  <si>
    <t>['two constraints', 'system consists', 'signal ratio', 'pareto fronts', 'objective optimization', 'low ambiguity', 'improved nsga', 'ii ),', 'high directivity', 'good results']</t>
  </si>
  <si>
    <t>Ambiguity-to-Signal Ratio (ASR) | Improved Non-dominated Sorting Genetic Algorithms (NSGA)-II | Radiation pattern | Synthetic Aperture Radar (SAR)</t>
  </si>
  <si>
    <t>Optimization of antenna array pattern used in a spaceborne Synthetic Aperture Radar (SAR) system is considered in this study. A robust evolutionary algorithm, Non-dominated Sorting Genetic Algorithms (the improved NSGA-II), is applied on a spaceborne SAR antenna pattern design. The system consists of two objective functions with two constraints. Pareto fronts are generated as a result of multi-objective optimization. After being validated by a test problem ZDT4, the algorithms are used to synthesize spaceborne SAR antenna radiation pattern. The good results with low Ambiguity-to-Signal Ratio (ASR) and high directivity are obtained in the paper. ¬© Science Press, Institute of Electronics, CAS and Springer Berlin Heidelberg 2009.</t>
  </si>
  <si>
    <t>443-447</t>
  </si>
  <si>
    <t>100625519-60027021;100625519-60027021;100625519-60027021;60027021</t>
  </si>
  <si>
    <t>10043682600;56048910600;7402909377;8901481600</t>
  </si>
  <si>
    <t>Xiao, Jiang;Wang, Xiaoqing;Zhu, Minhui;Xiao, Liu</t>
  </si>
  <si>
    <t>Beijing;Beijing</t>
  </si>
  <si>
    <t>Institute of Electronics Chinese Academy of Sciences;National Key Laboratory of Microwave Imaging Technology</t>
  </si>
  <si>
    <t>60027021;100625519</t>
  </si>
  <si>
    <t>Optimization on antenna pattern of spaceborne SAR with improved NSGA-II</t>
  </si>
  <si>
    <t>10.1007/s11767-008-0020-0</t>
  </si>
  <si>
    <t>2-s2.0-70350241329</t>
  </si>
  <si>
    <t>CAM-DPI-000235-0505</t>
  </si>
  <si>
    <t>['q lies', 'points lying', 'point q', 'paper proves', 'limited range', 'limited power', 'illumination applications', 'good illumination', 'embracing notion', 'embracing concept', 'describes algorithms', 'decomposed regarding', 'convex hull', 'convex dependency', 'business media', '8 ].', '10 ].']</t>
  </si>
  <si>
    <t>A point q is embraced by a set of points S if q is interior to the convex hull of S [8]. In some illumination applications where points of S are lights and q is a point to be illuminated, the embracing concept is related to a good illumination [4, 6], also known as the {increment}-guarding [12] and the well-covering [10]. In this paper, we are not only interested in convex dependency (which is actually the embracing notion) but also in proximity. Suppose that the sites of S are lights or antennas with limited range; due to their limited power, they cover a disk of a given radius r centered at the sites of S. Only the points lying in such disks are illuminated. If we want to embrace the point q with the minimum range r, we need to know which is the closest light sq to q such that q lies in the convex hull formed by sq and the lights of S closer to q than sq. This subset of S related to point q is called the closest embracing set for q in relation to S and its cardinality is the closest embracing number of q. By assigning every point q in the convex hull of S to its closest embracing site sq, we obtain a partition of the convex hull that we call the embracing Voronoi diagram of S. This paper proves some properties of the embracing Voronoi diagrams and describes algorithms to compute such diagrams, as well as the levels in which the convex hull is decomposed regarding the closest embracing number. ¬© 2009 Springer Science+Business Media, Inc.</t>
  </si>
  <si>
    <t>909-918</t>
  </si>
  <si>
    <t>Journal of Mathematical Sciences</t>
  </si>
  <si>
    <t>60028442;60028442;60024825;60024825;60024695</t>
  </si>
  <si>
    <t>23388155900;22937780200;6506664343;23389404600;12808190200</t>
  </si>
  <si>
    <t>Abellanas, M.;Hern√°ndez, G.;Bajuelos, A. L.;Matos, I.;Palop, B.</t>
  </si>
  <si>
    <t>Spain;Portugal;Spain</t>
  </si>
  <si>
    <t>Madrid;Aveiro;Valladolid</t>
  </si>
  <si>
    <t>Universidad Polit√©cnica de Madrid;Universidade de Aveiro;Universidad de Valladolid</t>
  </si>
  <si>
    <t>60028442;60024825;60024695</t>
  </si>
  <si>
    <t>Abellanas M.</t>
  </si>
  <si>
    <t>The embracing Voronoi diagram and closest embracing number</t>
  </si>
  <si>
    <t>10.1007/s10958-009-9610-0</t>
  </si>
  <si>
    <t>2-s2.0-70350345807</t>
  </si>
  <si>
    <t>['total irradiance', 'pulsing light', 'photosynthetic efficiencies', 'outer atmosphere', 'maximum productivity', 'intermittent light', 'high frequencies', 'frequencies equivalent', 'fix co2', 'field conditions', 'electron turnover', 'efficiencies ranging', 'could increase', 'considered high', 'carbon fixation', 'average measured', 'antennae sizes', '8 g', '370 w', '240 w', '200 g', '2 reaches', '2 day']</t>
  </si>
  <si>
    <t>Electron transport | Optical depth | Photosynthetic efficiencies | Turbulence | Turnover rates | Upper photosynthetic limits</t>
  </si>
  <si>
    <t>Some 1,370 W m-2 of light energy reaches the outer atmosphere of earth and on average only 240 W m-2 reaches the earth's surface. Only a fraction of this is used to fix CO2 through photosynthesis, and efficiencies ranging from 0.1-8% for total irradiance have been reported. The theoretical maximum quantum efficiency of carbon fixation is 0.125 mol C (mol quanta)-1 which relates to a maximum productivity of about 12 g C m-2 day-1 or 29.8 g(dw) m-2 day-1. This could increase to a maximum of 200 g(dw) m-2 day-1 in intermittent light of high frequencies, which is on average eight times higher than the average measured under field conditions where rates approaching 25 g(dw) m-2 day-1 are considered high. Several possibilities exist for achieving higher yields and photosynthetic efficiencies, such as limiting the antennae sizes and pulsing light at frequencies equivalent to electron turnover in the electron transport chains of photosynthesis. Scaling from laboratory experimental conditions to large commercial photobioreactors is a major stumbling block and may be the single most important factor responsible for the overall low reported areal production rates. ¬© 2008 Springer Science + Business Media B.V. 2008.</t>
  </si>
  <si>
    <t>519-522</t>
  </si>
  <si>
    <t>Journal of Applied Phycology</t>
  </si>
  <si>
    <t>Grobbelaar, Johan U.</t>
  </si>
  <si>
    <t>Bloemfontein</t>
  </si>
  <si>
    <t>University of the Free State</t>
  </si>
  <si>
    <t>Grobbelaar J.</t>
  </si>
  <si>
    <t>Upper limits of photosynthetic productivity and problems of scaling</t>
  </si>
  <si>
    <t>10.1007/s10811-008-9372-y</t>
  </si>
  <si>
    <t>2-s2.0-70350385226</t>
  </si>
  <si>
    <t>IIS-0643298</t>
  </si>
  <si>
    <t>['¬© springer', 'verlag 2009', 'two algorithms', 'sensing algorithms', 'results show', 'physical layer', 'particle filters', 'particle filter', 'particle distribution', 'n particles', 'efficiently traverse', 'directional antenna', 'csma model']</t>
  </si>
  <si>
    <t>Particle filter | Radio frequency localization | Robot navigation | Wireless sensor network</t>
  </si>
  <si>
    <t>We use a single mobile robot equipped with a directional antenna to simultaneously localize unknown carrier sensing multiple access (CSMA)-based wireless sensor network nodes. We assume the robot can only sense radio transmissions at the physical layer. The robot does not know network configuration such as size and protocol. We formulate this new localization problem and propose a particle filter-based localization approach. We combine a CSMA model and a directional antenna model using multiple particle filters. The CSMA model provides network configuration data while the directional antenna model provides inputs for particle filters to update. Based on the particle distribution, we propose a robot motion planning algorithm that assists the robot to efficiently traverse the field to search radio source. The final localization scheme consists of two algorithms: a sensing algorithms that runs in O(n) time for n particles and a motion planning algorithm that runs in O(nl) time for l radio sources. We have implemented the algorithm, and the results show that the algorithms are capable of localizing unknown networked radio sources effectively and robustly. ¬© Springer-Verlag 2009.</t>
  </si>
  <si>
    <t>219-231</t>
  </si>
  <si>
    <t>60119141;60020547;60020547</t>
  </si>
  <si>
    <t>7402736580;55697774500;16550861000</t>
  </si>
  <si>
    <t>Yi, Jingang;Kim, Chang Young;Song, Dezhen</t>
  </si>
  <si>
    <t>New Brunswick;College Station</t>
  </si>
  <si>
    <t>Rutgers University‚ÄìNew Brunswick;Texas A&amp;M University</t>
  </si>
  <si>
    <t>60119141;60020547</t>
  </si>
  <si>
    <t>Yi J.</t>
  </si>
  <si>
    <t>Simultaneous localization of multiple unknown CSMA-based wireless sensor network nodes using a mobile robot with a directional antenna</t>
  </si>
  <si>
    <t>10.1007/s11370-009-0046-7</t>
  </si>
  <si>
    <t>2-s2.0-70350427000</t>
  </si>
  <si>
    <t>['widely documented', 'well documented', 'type examples', 'soil dispersibility', 'scarp heights', 'river thalweg', 'river incision', 'relief potential', 'processes driving', 'present evidence', 'potentially initiating', 'pervasive form', 'megafan since', 'local relief', 'key mechanisms', 'highly correlated', 'gully forms', 'gully erosion', 'gullies eroding', 'geomorphic literature', 'floodplain hydrology', 'european period', 'different scales', 'differ substantially', 'considerable attention', 'conceptual model', 'alluvial lands', 'alluvial gullying', 'alluvial gullies', 'active gullying', '129 km2']</t>
  </si>
  <si>
    <t>Alluvial gully erosion | Fluvial megafan | Relative relief | Remote sensing | Sediment budget</t>
  </si>
  <si>
    <t>Considerable attention has been focused on the role of gullies as a contributor to contemporary sediment loads of rivers in Australia. In southern Australia rapid acceleration of hillslope gully erosion has been widely documented in the post-European period (ÃÉ last 200 years). In the northern Australian tropics, however, gully erosion processes operating along alluvial plains have not been well documented and can differ substantially from those gullies eroding into colluvium on hillslopes. Aerial reconnaissance surveys in 2004 along 13 500 km of the main stem rivers that drain into the Gulf of Carpentaria (GoC), identified extensive areas of alluvial lands that have been impacted by a pervasive form of gully erosion. More detailed remote sensing based mapping within the 31 000 km2 Mitchell River fluvial megafan has identified that active gullying into alluvium occupiesÃÉ 0¬∑4% (129 km2) of the lower Mitchell catchment. These alluvial gullies are concentrated along main drainage channels and their scarp heights are highly correlated to the local relief between the floodplain and river thalweg. While river incision into the megafan since the Pleistocene has developed the relief potential for erosion, other factors such as floodplain hydrology, soil dispersibility, and vegetation also influence the distribution of gullies. In this paper we present a conceptual model of alluvial gullies, and contend that they represent a distinct end member in the continuum of gully forms that have been described in the geomorphic literature. An understanding of the processes driving this form of alluvial gullying can only be gained when they are differentiated from widely described colluvial hillslope gully models and theories. We present evidence of type examples of alluvial gullying in the Mitchell, and through analysis of their distribution and morphology at different scales, highlight some of the key mechanisms that are potentially initiating these features and driving their expansion. ¬© 2009 John Wiley &amp; Sons, Ltd.</t>
  </si>
  <si>
    <t>1951-1969</t>
  </si>
  <si>
    <t>Earth Surface Processes and Landforms</t>
  </si>
  <si>
    <t>60032987;60032987;60032987;60032987</t>
  </si>
  <si>
    <t>55923166300;26421462500;23110946200;56234293700</t>
  </si>
  <si>
    <t>Brooks, A. P.;Shellberg, J. G.;Knight, J.;Spencer, J.</t>
  </si>
  <si>
    <t>Brisbane</t>
  </si>
  <si>
    <t>Griffith University</t>
  </si>
  <si>
    <t>Brooks A.</t>
  </si>
  <si>
    <t>Alluvial gully erosion: An example from the Mitchell fluvial megafan, Queensland, Australia</t>
  </si>
  <si>
    <t>10.1002/esp.1883</t>
  </si>
  <si>
    <t>2-s2.0-70350549741</t>
  </si>
  <si>
    <t>['various stages', 'traditional reconstructions', 'stratigraphic evolution', 'stage evolution', 'small lakes', 'sedimentary facies', 'sea level', 'proposed mid', 'present mid', 'ponds illustrating', 'ponds along', 'open communication', 'northwestern gulf', 'important interaction', 'holocene within', 'holocene sea', 'excellent opportunity', 'evolutionary model', 'evolution providing', 'estuarine processes', 'eolian deflation', 'cores suggest', 'climatic change', 'bay via', 'baffin bay', 'also provide', 'algal mats', 'age control', '6 ka', '1m 5']</t>
  </si>
  <si>
    <t>Small lakes and ponds along the margins of estuaries and lagoons contain valuable records of paleo-sea level, past storm frequencies, and climatic change. Critical to their use in such studies is an understanding of their evolution. Using aerial photos, surveyed elevation profiles, and vibracores, we describe the geomorphic and stratigraphic evolution of ponds whose sedimentary floors range in elevation from -0.8 to +0.8 m above sea level on the margins of Baffin Bay in semiarid south Texas. These ponds are in various stages of evolution providing an excellent opportunity to study their formation. We see a three-stage evolution of (1) eolian deflation and creation of pond, (2) creation of a pathway to the open bay via headwarderoding gullies, and (3) open communication with the bay via a small tidal inlet. Each of these stages of evolution has a unique sedimentary facies associated with it. Combined with elevation and age control, the sedimentary facies from these ponds and two other cores from adjacent Baffin Bay are used to evaluate a proposed mid-Holocene sea-level highstand within the Gulf of Mexico. Deposits from these cores suggest that Holocene sea level in the Gulf of Mexico did not reach above +0.4 m and did not reach above -1.2 m until sometime after 5.6 ka. Algal mats from cores in Baffin Bay suggest sea level was -7.6 ¬± 1.1m 5.6 ka. The sea-level constraints suggested by these ponds are in agreement with more traditional reconstructions of sea level since the mid-Holocene within the Gulf of Mexico. In addition to testing a higher-than-present mid-Holocene highstand within the northwestern Gulf of Mexico, we also provide an evolutionary model for the development of these ponds illustrating the important interaction between eolian and estuarine processes. Copyright ¬© 2009.</t>
  </si>
  <si>
    <t>757-772</t>
  </si>
  <si>
    <t>Journal of Sedimentary Research</t>
  </si>
  <si>
    <t>September-October 2009</t>
  </si>
  <si>
    <t>60006514;60006514;60025272-60004283;60025272;60006514</t>
  </si>
  <si>
    <t>8942496400;35108850000;35254743600;57194061597;25936071500</t>
  </si>
  <si>
    <t>Simms, Alexander R.;Aryal, Niranjan;Yokoyama, Yusuke;Matsuzaki, Hiroyuki;Dewitt, Regina</t>
  </si>
  <si>
    <t>Japan;United States;Japan</t>
  </si>
  <si>
    <t>Tokyo;Stillwater;Yokosuka</t>
  </si>
  <si>
    <t>The University of Tokyo;Oklahoma State University;Japan Agency for Marine-Earth Science and Technology</t>
  </si>
  <si>
    <t>60025272;60006514;60004283</t>
  </si>
  <si>
    <t>Simms A.R.</t>
  </si>
  <si>
    <t>Insights on a proposed mid-Holocene highstand along the northwestern Gulf of Mexico from the evolution of small coastal ponds</t>
  </si>
  <si>
    <t>10.2110/jsr.2009.079</t>
  </si>
  <si>
    <t>2-s2.0-70350554492</t>
  </si>
  <si>
    <t>['well known', 'various partially', 'unprotected bands', 'specific characteristics', 'spatial filtering', 'spatial direction', 'satellite systems', 'satellite services', 'rfi caused', 'results pertaining', 'related techniques', 'red shift', 'radio spectrum', 'radio astronomy', 'paper presents', 'numerous terrestrial', 'mitigate rfi', 'minimum knowledge', 'large part', 'increasing importance', 'hence overlapping', 'handled appropriately', 'gnss signals', 'gnss designers', 'finally pointed', 'extremely faint', 'exploit knowledge', 'etc .,', 'electromagnetic signals', 'disturbing source', 'brief overview', 'astronomical observations', 'antenna arrays', 'additional antennas']</t>
  </si>
  <si>
    <t>Adaptive cancellation | Antenna arrays | Global Navigation Satellite Systems | Informed mitigation techniques | Radio astronomy | Radio frequency interference mitigation</t>
  </si>
  <si>
    <t>Mitigation of man-made radio frequency interference (RFI) is a problem of increasing importance for radio astronomy. Indeed, numerous terrestrial and satellite services of all kinds create lots of electromagnetic signals in a large part of the radio spectrum that are likely to disturb radio astronomical observations. Moreover, the advent of large, highly sensitive radio telescopes such as SKA, LOFAR, etc., will permit the observation of extremely faint and distant radio sources which exhibit large amounts of red shift, hence overlapping with unprotected bands in the radio spectrum. Among various possible causes of RFI, GNSSs have specific characteristics which can be handled appropriately to design efficient mitigation techniques. GNSS signals are generally well documented and the ephemerides of satellites are well known. Therefore, various partially or fully informed methods can be used, which exploit knowledge of the characteristics of the modulations. Adaptive cancellation techniques can also be used that use auxiliary observations coming from additional antennas. Besides, knowing the spatial direction of the disturbing source, spatial filtering and related techniques that can be implemented in antenna arrays are likely to mitigate RFI with minimum knowledge of the GNSS. After recalling some radio astronomy basics, the paper presents a few examples of RFI caused by satellite systems on radio-astronomical observations. Then, we give a brief overview of state-of-the-art RFI mitigation techniques for radio astronomy and we present in some details the principles and results pertaining to some methods that seem particularly appropriate to mitigate RFI arising from GNSS signals. The importance of cooperation between GNSS designers and astronomers is finally pointed out. ¬© 2009 Institut TELECOM and Springer-Verlag.</t>
  </si>
  <si>
    <t>625-638</t>
  </si>
  <si>
    <t>Annales des Telecommunications/Annals of Telecommunications</t>
  </si>
  <si>
    <t>107093085;107093085</t>
  </si>
  <si>
    <t>6701777142;6508322946</t>
  </si>
  <si>
    <t>Gilloire, Andr√©;Sizun, Herv√©</t>
  </si>
  <si>
    <t>ABRET</t>
  </si>
  <si>
    <t>Gilloire A.</t>
  </si>
  <si>
    <t>RFI mitigation of GNSS signals for radio astronomy: Problems and current techniques</t>
  </si>
  <si>
    <t>10.1007/s12243-009-0112-3</t>
  </si>
  <si>
    <t>2-s2.0-70350564922</t>
  </si>
  <si>
    <t>['vascular stent', 'stent restenosis', 'stent lumen', 'stent deployment', 'state free', 'signal reception', 'sectional images', 'results obtained', 'radiofrequency shielding', 'quantification experiments', 'optimized protocol', 'obtained inside', 'noise ratio', 'loopless antenna', 'intravascular antenna', 'bssfp sequence', 'benefits arising', 'balanced steady', 'approach using']</t>
  </si>
  <si>
    <t>balanced steady-state free-procession | Intravascular MRI | radiofrequency shielding | stent</t>
  </si>
  <si>
    <t>Rationale and Objectives: To investigate the ability of an intravascular magnetic resonance (MR) loopless antenna to reduce the radiofrequency shielding of a vascular stent during signal reception as a way to improve the visualization of the in-stent lumen. Methods and Materials: Using a balanced steady-state free-precession (bSSFP) sequence and a dedicated vascular phantom, the signal-to-noise ratio (SNR) inside the lumen of a stent is evaluated as a function of the nominal flip angle and compared with the results obtained for a reference vessel without a stent. All experiments are performed using successively an intravascular loopless antenna and surface arrays coils. Using an optimized protocol, in vitro in-stent restenosis visualization and quantification experiments are performed to evaluate the validity of an approach using an intravascular antenna and cross-sectional images to depict a vascular lesion inside a stent. Results: The use of a loopless antenna effectively eliminates the radiofrequency shielding effect of the stent during signal reception. Furthermore, using a bSSFP sequence with a carefully chosen nominal flip angle, an equally good blood SNR can be obtained inside and outside the stent. Results of in vitro in-stent restenosis quantification measurements using the proposed method illustrate the benefits arising from the use of the intravascular antenna. Conclusion: In the perspective of MR-guided vascular interventions, the presented results illustrate that the use of an intravascular antenna can significantly facilitate imaging inside a vascular stent. Potential applications include the monitoring of stent deployment as well as visualization and quantification of in-stent restenosis during an intervention. ¬© 2009 AUR.</t>
  </si>
  <si>
    <t>1466-1474</t>
  </si>
  <si>
    <t>Academic Radiology</t>
  </si>
  <si>
    <t>60009657;60009657;60009657</t>
  </si>
  <si>
    <t>23093776700;7004874094;55726632500</t>
  </si>
  <si>
    <t>Gilbert, Guillaume;Soulez, Gilles;Beaudoin, Gilles</t>
  </si>
  <si>
    <t>Centre Hospitalier de L'Universite de Montreal</t>
  </si>
  <si>
    <t>Gilbert G.</t>
  </si>
  <si>
    <t>Improved In-Stent Lumen Visualization using Intravascular MRI and a Balanced Steady-State Free-Precession Sequence</t>
  </si>
  <si>
    <t>S1076633209004036</t>
  </si>
  <si>
    <t>10.1016/j.acra.2009.07.005</t>
  </si>
  <si>
    <t>2-s2.0-70350571225</t>
  </si>
  <si>
    <t>['venae cavae', 'still inducible', 'single ablation', 'sheep required', 'reliable indicator', 'mw ablation', 'microwave ablation', 'long side', 'length without', 'lateral ra', 'intact line', 'firing microwave', 'efficiency side', 'dependent afl', 'cavotricuspid isthmus', 'animal model', 'afl noninducibility', '30 seconds', '2 sheep', '11 sheep', '100 w']</t>
  </si>
  <si>
    <t>Atrial flutter | Catheter ablation | Cavotricuspid isthmus | Microwaves</t>
  </si>
  <si>
    <t>Microwave Ablation of an Ovine Atrial Flutter Model. Introduction: Long side-firing microwave (MW) arrays can deliver energy uniformly over its length without the need for intimate endocardial contact. We hypothesize that a novel 6 Fr 20 mm long percutaneous high-efficiency MW antenna array ablation catheter can rapidly create long, continuous, and transmural linear ablation lesions. Methods and Results: Cavotricuspid isthmus (CTI)-dependent atrial flutter (AFL) was created in 11 sheep by a line of radiofrequency ablation lesions in the posterior right atrium (RA) linking the venae cavae. After 4-6 weeks recovery, CTI-dependent AFL was still inducible in all 11 sheep (cycle length 178 ¬± 13 ms). MW ablation of the CTI at 100 W for 30 seconds was then performed with an endpoint of AFL noninducibility. AFL was not inducible in all 11 sheep after 4.3 ¬± 3.3 MW applications (129 ¬± 99 seconds). The last 6 animals needed fewer ablations (2.2 ¬± 1.5) and 3 of these sheep required only a single ablation. Although conduction times from proximal coronary sinus to lateral RA and vice versa increased postablation (51 ¬± 14 ms to 118 ¬± 31 ms [P = 0.0002] and 60 ¬± 13 ms to 119 ¬± 28 ms [P = 0.0001], respectively), AFL was still inducible in 2 sheep and further ablation was needed to reach the endpoint. Conclusions: High-efficiency side-firing MW array ablation can rapidly create long linear and electrically intact lesions in an ovine AFL model. AFL noninducibility may be a more reliable indicator than CTI conduction times of an intact line of ablation in this animal model. ¬© 2009 Wiley Periodicals, Inc.</t>
  </si>
  <si>
    <t>1255-1261</t>
  </si>
  <si>
    <t>Journal of Cardiovascular Electrophysiology</t>
  </si>
  <si>
    <t>60025709-60004437;60023932;60004437;60004437;60004437;60025709-60004437</t>
  </si>
  <si>
    <t>12804983300;6506044677;56602312100;34973249600;34973075500;7404653959</t>
  </si>
  <si>
    <t>Lim, Toon Wei;Clout, Ray;Barry, Michael A.;Lu, Juntang;Huang, Kaimin;Thomas, Stuart P.</t>
  </si>
  <si>
    <t>Sydney;Sydney;Sydney</t>
  </si>
  <si>
    <t>The University of Sydney;University of Technology Sydney;Westmead Hospital</t>
  </si>
  <si>
    <t>60025709;60023932;60004437</t>
  </si>
  <si>
    <t>Lim T.W.</t>
  </si>
  <si>
    <t>Percutaneous microwave ablation with a long side-firing antenna array can successfully treat a nonsurgical chronic ovine atrial flutter model</t>
  </si>
  <si>
    <t>10.1111/j.1540-8167.2009.01545.x</t>
  </si>
  <si>
    <t>2-s2.0-70350583103</t>
  </si>
  <si>
    <t>['two types', 'time domains', 'study shows', 'radiating edges', 'proposed antennas', 'low profile', 'cylindrical shapes', 'achieving broadband']</t>
  </si>
  <si>
    <t>A novel, low profile and broadband plate loaded planar monopole antenna is investigated. The proposed antenna consists of a rectangular planar monopole with small plates attached to its radiating edges. Two types of plates, rectangular and cylindrical shapes are fabricated and tested. The characteristics of the antennas are investigated in both frequency and time domains. The study shows that the proposed antennas are capable of achieving broadband and omnidirectional radiation characteristics within 2.9-17.9GHz with the cylindrical loading plates and 2.9-16.7GHz for the rectangular loading plates with a gain of up to 7dBi.</t>
  </si>
  <si>
    <t>241-257</t>
  </si>
  <si>
    <t>35181532300;15059968600</t>
  </si>
  <si>
    <t>Mazinani, S. M.;Hassani, H. R.</t>
  </si>
  <si>
    <t>Mazinani S.</t>
  </si>
  <si>
    <t>A novel omnidirectional broadband planar monopole antenna with various loading plate shapes</t>
  </si>
  <si>
    <t>10.2528/PIER09090203</t>
  </si>
  <si>
    <t>2-s2.0-70350627061</t>
  </si>
  <si>
    <t>['simulation result', 'signal flow', 'project implementation', 'pattern synthesis', 'objective optimization', 'maximum throughput', 'high feasibility', 'hardware platform', 'genetic algorithm', 'also proposed']</t>
  </si>
  <si>
    <t>An 61-channel digital beamforming transmitter array antenna used in mobile satellite communication is presented in this paper. It can steer 16 beams simultaneously. The interface, architecture and subunits are described in detail. Standard hexagonal array (SHA) and 61-channel RF front ends are designed. Genetic Algorithm is adopted to realize the pattern synthesis with muti-objective optimization. The signal flow and hardware platform of the digital beamforming network are discussed, which can complete the high speed array signal processing with maximum throughput of 34.16Gbps. A novel calibration scheme with high feasibility of project implementation is also proposed. The measurements of array antenna match well with simulation result, which validates the rationality and feasibility of the algorithms.</t>
  </si>
  <si>
    <t>177-195</t>
  </si>
  <si>
    <t>60019499;60019499;60019499;60019499</t>
  </si>
  <si>
    <t>35230406400;7202258603;55719439000;35231877600</t>
  </si>
  <si>
    <t>Liang, G.;Gong, W. B.;Liu, H. J.;Yu, J. P.</t>
  </si>
  <si>
    <t>Chinese Academy of Sciences</t>
  </si>
  <si>
    <t>Liang G.</t>
  </si>
  <si>
    <t>Development of 61-channel digital beamforming (DBF) transmitter array for mobile satellite communication</t>
  </si>
  <si>
    <t>10.2528/PIER09082303</t>
  </si>
  <si>
    <t>2-s2.0-70350629131</t>
  </si>
  <si>
    <t>['time sequences', 'technique experimentally', 'simulation results', 'sidelobe levels', 'proposed approach', 'numerical data', 'novel technique', 'measured results', 'good agreement', 'first sideband', 'element double', 'differential evolution', 'center frequency', 'band 8']</t>
  </si>
  <si>
    <t>In this paper, a novel technique for electronic beam steering in time modulated linear array (TMLA) is proposed. The beam steering technique is realized at the first sideband by controlling the switch-on time sequences of each element in the TMLA without using phase shifters. The differential evolution (DE) algorithm is employed to improve the gain and suppress the sidelobe levels (SLLs) at both the center frequency and the first sideband, simultaneously. An S-band 8-element double-layered printed dipole linear array was used to verify the technique experimentally. Measured results are compared with numerical data, and good agreement is reported. Moreover, some simulation results on the binary phase shift keying (BPSK) modulated signals arriving from different directions received by the proposed approach are presented, which validates the application of the proposed beam steering technique.</t>
  </si>
  <si>
    <t>391-405</t>
  </si>
  <si>
    <t>55547117741;10339818700;24471165700;55645491100</t>
  </si>
  <si>
    <t>Li, G.;Yang, S.;Chen, Y.;Nie, Z.</t>
  </si>
  <si>
    <t>A novel electronic beam steering technique in time modulated antenna arrays</t>
  </si>
  <si>
    <t>10.2528/PIER09072602</t>
  </si>
  <si>
    <t>2-s2.0-70350633365</t>
  </si>
  <si>
    <t>['experimental validation', 'antenna element']</t>
  </si>
  <si>
    <t>In this work, a probe fed microstrip antenna design for the implementation of two dimensional arrays with individually fed radiating elements is presented. The performance of the antenna element, both isolated and in a 4 √ó 4 fixed array topology, is analysed using ADS and HFSS simulation software. Prototypes of the antenna element and of the array are manufactured and measured for the experimental validation of the design.</t>
  </si>
  <si>
    <t>95-104</t>
  </si>
  <si>
    <t>60006793;60006793;60006793;60006793;60006793;60006793</t>
  </si>
  <si>
    <t>8231216800;35181420700;6506776917;57192979242;11141407800;6701608102</t>
  </si>
  <si>
    <t>V√°zquez, C.;Hotopan, G.;Ver Hoeye, S.;Fern√°ndez, M.;Herr√°n, L. F.;Las Heras, F.</t>
  </si>
  <si>
    <t>Oviedo</t>
  </si>
  <si>
    <t>Universidad de Oviedo</t>
  </si>
  <si>
    <t>V√°zquez C.</t>
  </si>
  <si>
    <t>Microstrip antenna design based on stacked patches for reconfigurable two dimensional planar array topologies</t>
  </si>
  <si>
    <t>10.2528/pier09072107</t>
  </si>
  <si>
    <t>2-s2.0-70350641167</t>
  </si>
  <si>
    <t>['work band', 'profile characters', 'oblique line', 'lowest frequency', 'impedance bandwidth', 'capacitive ring', 'broad band', 'antenna provides', '60 mm', '6 ghz']</t>
  </si>
  <si>
    <t>A novel electric small conical antenna working on a very broad band, 0.47-6 GHz, with the height of only 60 mm, is presented. A capacitive ring on the top of the cone and three oblique shorted lines are used to expand the work band. By changing the width of the ring and the slope of the oblique line, the impedance of the antenna matches 50-ohm feed line commendably. Simulation and experiment results demonstrate that this antenna provides very broad band and low-profile characters, which exhibits a 12.8:1 impedance bandwidth with voltage standing wave ratio (VSWR) below 2: 1 (the impedance bandwidth is 11.9: 1 with the VSWR below 1.5: 1) and with the height only 0.094 wavelength associated to the lowest frequency.</t>
  </si>
  <si>
    <t>97-103</t>
  </si>
  <si>
    <t>26435010100;24177025900;25228315600;57212729556</t>
  </si>
  <si>
    <t>Zhou, S.;Ma, J.;Deng, J.;Liu, Q.</t>
  </si>
  <si>
    <t>Zhou S.</t>
  </si>
  <si>
    <t>A low-profile and broadband conical antenna</t>
  </si>
  <si>
    <t>10.2528/PIERL09021602</t>
  </si>
  <si>
    <t>2-s2.0-70350652373</t>
  </si>
  <si>
    <t>['vswr less', 'two probes', 'system covering', 'suitable radius', 'ring length', 'prototype antenna', 'probe antenna', 'paper presents', 'operational characteristics', 'narrow environment', 'input multiple', 'inductor coil', 'good agreement', 'desired bandwidth', 'design process', 'calculation results', '4dbi gain']</t>
  </si>
  <si>
    <t>This paper presents the analysis and design of a two-probe excited circular ring antenna. The analysis is conducted by using induced emf method and transmission line model. The design process is to choose a suitable radius of the ring for a single probe antenna. Then, the suitable probe length and ring length are determined for the two-probe antenna. Finally, isolation between the two probes is enhanced by insertion of an inductor coil between the probes. The operational characteristics of the prototype antenna at the frequency of 5.2GHz are measured and compared with calculation results. It is evident that these results are in good agreement. The antenna achieved isolation in excess of 20dB and VSWR less than 2: 1 over the desired bandwidth and a bidirectional radiation pattern with 4dBi gain. This antenna is suitable for Multiple-Input Multiple-Output (MIMO) system covering a long and narrow environment.</t>
  </si>
  <si>
    <t>417-431</t>
  </si>
  <si>
    <t>6603834855;56586167100;6603712247;6603103949</t>
  </si>
  <si>
    <t>Krairiksh, M.;Keowsawat, P.;Phongcharoenpanich, C.;Kosulvit, S.</t>
  </si>
  <si>
    <t>Krairiksh M.</t>
  </si>
  <si>
    <t>Two-probe excited circular ring antenna for MIMO application</t>
  </si>
  <si>
    <t>10.2528/PIER09091607</t>
  </si>
  <si>
    <t>2-s2.0-70350654322</t>
  </si>
  <si>
    <t>['surface demonstrates', 'signal process', 'radiation pattern', 'paper presents', 'maximum throughput', 'leo satellite', 'hardware platform', 'good performance', 'energy distribution', 'distributed structure', 'distributed arithmetic', 'digital bfn', 'dbf array', 'conventional algorithms', 'bfn reduced', 'beam coverage']</t>
  </si>
  <si>
    <t>This paper presents a semi-physical simulation system for 61-channel DBF array transmitter antenna on LEO satellite. It consists of a hardware platform for digital beamfoming network (BFN) and a software simulation system for DBF array. The background and wideband input interface are described, and the signal process of digital beamforming network is discussed in detail. General DFT filter bank, distributed arithmetic (DA) algorithm and Hartley image rejection structure are adopted to design the digital BFN, which make the calculation of BFN reduced by 98.41% and get the multiplier consumption decreased to 7.11%, compared with conventional algorithms. A novel digital BFN hardware platform with distributed structure is designed, which can complete the high speed array signal processing with maximum throughput of 32.025Gbps. Ultimately, the measurements of semi-physical simulation system show good agreement with the ideal simulation result. The derivation of radiation pattern from energy distribution of earth's surface demonstrates that the DBF array has good performance on beam coverage with equal flux density and satisfies the application in mobile satellite communication.</t>
  </si>
  <si>
    <t>197-215</t>
  </si>
  <si>
    <t>A semi-physical simulation system for DBF transmitter array on LEO satellite</t>
  </si>
  <si>
    <t>10.2528/PIER09081904</t>
  </si>
  <si>
    <t>2-s2.0-70350654324</t>
  </si>
  <si>
    <t>['wireless operation', 'static frame', 'signals received', 'sensor antenna', 'rotating frames', 'rotating body', 'one antenna', 'key advantages', 'inexpensive fabrication', 'gyroscope together', 'free estimates', 'experiments show', 'dynamic measurements', 'angular offset', 'achieve drift', 'accuracy better', '8 ¬∞', '6 ¬∞', '2 ¬∞']</t>
  </si>
  <si>
    <t>Angle sensor | Antenna | Directional RF radiation | Roll angle | Wireless sensor</t>
  </si>
  <si>
    <t>The directional radiation pattern of antennas is exploited to develop a high-speed wireless absolute angle measurement device. The system involves deployment of one antenna on a rotating body as the angle measurement sensor. This sensor antenna receives signals from two interrogation antennas positioned with an angular offset on a static frame of reference. The directional radiation pattern of the antennas is used to analyze the received signal strength and estimate the angle between the static and rotating frames. The signals received by the sensor antenna are analyzed using standard inexpensive hardware capable of miniaturization on a printed circuit board/chip. The key advantages of this sensor are absolute angle detection, wireless operation, high sampling rate and inexpensive fabrication. Detailed experimental results are presented that evaluate the feasibility of this new sensing concept. Experiments show that the sensor achieves better than 0.5¬∞ accuracy for static angle measurements and an accuracy of the order of 1.6¬∞ for dynamic motion measurements. An estimator that combines a gyroscope together with the developed angle sensor is then presented. The estimator is able to achieve drift-free estimates with accuracy better than 0.2¬∞ for static and 0.8¬∞ for dynamic measurements. ¬© 2009 IOP Publishing Ltd.</t>
  </si>
  <si>
    <t>60029445;60029445;60029445;60029445</t>
  </si>
  <si>
    <t>8838636300;16231396900;7005055280;7006943293</t>
  </si>
  <si>
    <t>Sivaramakrishnan, S.;Phanomchoeng, G.;Rajamani, R.;Gopinath, A.</t>
  </si>
  <si>
    <t>Minneapolis</t>
  </si>
  <si>
    <t>University of Minnesota Twin Cities</t>
  </si>
  <si>
    <t>Sivaramakrishnan S.</t>
  </si>
  <si>
    <t>Development of a wireless angle sensor based on the directional radiation pattern of antennas</t>
  </si>
  <si>
    <t>S0957023309011187</t>
  </si>
  <si>
    <t>10.1088/0957-0233/20/6/065202</t>
  </si>
  <si>
    <t>2-s2.0-70350690700</t>
  </si>
  <si>
    <t>['time modulated', 'signal transmission', 'rf switches', 'pass filter', 'original signal', 'frequency modulation', 'band signals', 'amplitude modulation']</t>
  </si>
  <si>
    <t>The amplitude modulation (AM) and frequency modulation (FM) signal transmission of time modulated linear arrays (TMLA) is studied in this paper. The signal with a certain bandwidth received by a TMLA is time modulated by RF switches, generating many side-band signals at multiples of the time modulation frequency and each of them has the same bandwidth as the original signal. The AM and FM signals received by the TMLA were analyzed, and the requirements of the time modulation frequency for the recovery of the original signal is presented. Simulation results show that the time modulation frequency of the TMLA should be equal to or greater than the bandwidth of the original signal and a band-pass filter (BPF) has to be used to recover the original signal.</t>
  </si>
  <si>
    <t>171-181</t>
  </si>
  <si>
    <t>55547117741;10339818700;57214266305;55645491100</t>
  </si>
  <si>
    <t>Li, G.;Yang, S.;Zhao, Z.;Nie, Z.</t>
  </si>
  <si>
    <t>A study of AM and FM signal reception of time modulated linear antenna arrays</t>
  </si>
  <si>
    <t>10.2528/PIERL09030801</t>
  </si>
  <si>
    <t>2-s2.0-70350690907</t>
  </si>
  <si>
    <t>['two bursts', 'synchronization disappears', 'rights reserved', 'pvn ).', 'periodically stimulated', 'periodic stimulation', 'oxytocin release', 'network responds', 'inhibitory populations', 'first attempt', 'excitatory connections', 'cum ),', 'average number', 'appropriate input']</t>
  </si>
  <si>
    <t>Artificial neural network | LIF neurons | Nipples | Oxytocin | Paraventricular nucleus | Supraoptic nucleus</t>
  </si>
  <si>
    <t>Milk ejection reflex involves an ascending neuronal pathway from the nipples to the hypothalamus and a descending vascular limb. Anatomical data reveal that in sheep, ascending neural information passes through the medial cuneate nucleus (CUm), or the lumbar spinal segments (LSS) and the lateral cervical nucleus (LCN) before reaching the hypothalamic paraventricular nucleus (PVN). Physiological measurements suggest that although the nipples are periodically stimulated during suckling or milking, the hypothalamic hormone oxytocin is only released in the bloodstream once or twice. In a first attempt to develop an artificial neural network of the above pathway, we model a typical relay station, namely the CUm, LSS or the LCN, as a sparsely connected network consisting of excitatory and inhibitory populations of leaky-integrate-and-fire (LIF) neurons. The network is characterized by its connectivity, the average number of connections for each neuron, and a parameter Œ≥ determining the ratio of excitation versus inhibition. Excitatory connections have modulated synaptic weights; strengthen upon neuronal firing and slowly decaying otherwise. The network responds to periodic stimulation with one or two bursts of highly synchronized neuronal activation and then enters a regime where synchronization disappears. Such a relay station could provide the appropriate input for oxytocin release. ¬© 2009 Elsevier B.V. All rights reserved.</t>
  </si>
  <si>
    <t>80-86</t>
  </si>
  <si>
    <t>Neurocomputing</t>
  </si>
  <si>
    <t>60060723;60015331;60030988;60015331;60015331</t>
  </si>
  <si>
    <t>6602733816;6603270620;35240330900;6602843494;35465449100</t>
  </si>
  <si>
    <t>Kosmidis, Efstratios K.;Tsingotjidou, Anastasia S.;Iliadis, Lazaros;Batzios, Christos;Papadopoulos, Georgios C.</t>
  </si>
  <si>
    <t>Thessaloniki;Komotini;Thessaloniki</t>
  </si>
  <si>
    <t>School of Biology;Democritus University of Thrace;Aristotle University of Thessaloniki</t>
  </si>
  <si>
    <t>60060723;60030988;60015331</t>
  </si>
  <si>
    <t>Kosmidis E.K.</t>
  </si>
  <si>
    <t>A sparsely connected network to model the relay stations of the sheep milk ejection reflex</t>
  </si>
  <si>
    <t>S092523120900246X</t>
  </si>
  <si>
    <t>10.1016/j.neucom.2008.08.022</t>
  </si>
  <si>
    <t>2-s2.0-70350719345</t>
  </si>
  <si>
    <t>['¬© 2009', 'time application', 'sd process', 'proposed approach', 'new algorithm', 'multiple antennas', 'measurement equations', 'low computation', 'llf ),', 'hardware architecture', 'glonass oems', 'experimental results', 'double difference', 'dd algorithms', 'combined gps']</t>
  </si>
  <si>
    <t>Ambiguity function method | Attitude sensor | Double difference | GLONASS | GPS | Single difference</t>
  </si>
  <si>
    <t>When the receivers of GPS, GLONASS, COMPASS and other such systems are equipped with multiple antennas, they can give attitude information. Based on the difference carrier phase equations established in local level frame (LLF), a new algorithm is presented to resolve aircraft attitude determination problems in real-time. Presuming that the cycle integer ambiguity is known, the measurement equations have attitude analytical resolutions using single difference (SD) equations of two navigation satellites in-view. Similar with SD process, the double difference (DD) measurements are established and analysed. In addition, the SD and DD algorithms are capable of reducing the integer search space into some discrete point space and then the ambiguity function method (AFM) resolves the ambiguity function within the point solutions space. Therefore the procedures have very low computation, thus saving time. The hardware architecture has been realised using multiple GPS/GLONASS OEMs. The experimental results have demonstrated that the proposed approach is effective and can satisfy the requirement of real-time application in cases of GPS, and combined GPS, and GLONASS. ¬© 2009, DESIDOC.</t>
  </si>
  <si>
    <t>466-470</t>
  </si>
  <si>
    <t>0011748X</t>
  </si>
  <si>
    <t>Defence Science Journal</t>
  </si>
  <si>
    <t>60025084;60025084;60025084;60025084;60025084</t>
  </si>
  <si>
    <t>55461051000;24081903600;35184395500;56107883700;8351858100</t>
  </si>
  <si>
    <t>Jin, Wenrui;Zhai, Chuanrun;Wang, Liduan;Zhang, Yanhua;Zhan, Xingqun</t>
  </si>
  <si>
    <t>Jin W.</t>
  </si>
  <si>
    <t>Ambiguity function method scheme for aircraft attitude sensor utilising GPS/GLONASS carrier phase measurement</t>
  </si>
  <si>
    <t>10.14429/dsj.59.1548</t>
  </si>
  <si>
    <t>2-s2.0-70350749571</t>
  </si>
  <si>
    <t>['representing 99', 'neryl acetate', 'ms analyses', 'methanolic extract', 'main components', 'lavandulyl acetate', 'essential oil', 'comprising 61', 'cleome iberica', 'chemical composition', 'antioxidant activity', 'aerial parts', '99 %)', '27 %)', '14 compounds']</t>
  </si>
  <si>
    <t>Antioxidant activity | Capparidaceae | Cleome iberica | Essential oil | Gc-ms</t>
  </si>
  <si>
    <t>The chemical composition by nano scale injection and antioxidant activity of the essential oil and the methanolic extract from aerial parts of Cleome iberica have been studied. GC and GC-MS analyses of the essential oil resulted in the identification of 14 compounds, representing 99.97% of the oil. lavandulyl acetate (26.63%), p-cymene (13.73%), geranyl acetate (11.99%) and neryl acetate (9.27%) were the main components, comprising 61.62% of the oil. In vitro antioxidant properties of the essential oil and the methanolic extract were determined by DPPH, Œ≤-carotene-linoleic acid assay methods and compared to those of the synthetic antioxidant BHT. Results of both assay methods indicated that the methanolic extract has superior antioxidant activity to essential oil. Also, total phenolic content of the extract was determined as gallic acid equivalent.</t>
  </si>
  <si>
    <t>744-748</t>
  </si>
  <si>
    <t>Optoelectronics and Advanced Materials, Rapid Communications</t>
  </si>
  <si>
    <t>60023478;60023478;60023478;60000159;60023478;60023478;100603747</t>
  </si>
  <si>
    <t>6602121763;27067790000;16039371400;6701848762;8626807400;9434811200;9434023300</t>
  </si>
  <si>
    <t>Bamoniri, A.;Mazoochi, A.;Ebrahimabadi, A. H.;Mirjalili, B. F.;Behpour, M.;Safaei-Ghomi, J.;Batooli, H.</t>
  </si>
  <si>
    <t>Kashan;Yazd,;Kashan</t>
  </si>
  <si>
    <t>University of Kashan;Yazd University;Isfahan Research Center of Natural Sources</t>
  </si>
  <si>
    <t>60023478;60000159;100603747</t>
  </si>
  <si>
    <t>Bamoniri A.</t>
  </si>
  <si>
    <t>Chemical composition by nano scale injection and antioxidant activity of cleome iberica DC</t>
  </si>
  <si>
    <t>2-s2.0-70449098473</t>
  </si>
  <si>
    <t>['topological study', 'photon funnels', 'new group', 'nanostar dendrimer', 'main result', 'infinite class', 'artificially manufactured']</t>
  </si>
  <si>
    <t>Artificial antennas | Dendrimer | Nanostar | Photon funnel | Szeged index</t>
  </si>
  <si>
    <t>A dendrimer is an artificially manufactured or synthesized molecule built up from branched units called monomers. The nanostar dendrimer is part of a new group of macromolecules that appear to be photon funnels just like artificial antennas. The aim of this paper is topological study of such molecules. Our main result is computing Szeged index of an infinite class of nanostars. It is proved that the method is general and can be applied for other nanostars.</t>
  </si>
  <si>
    <t>663-666</t>
  </si>
  <si>
    <t>Digest Journal of Nanomaterials and Biostructures</t>
  </si>
  <si>
    <t>60023478;60023478</t>
  </si>
  <si>
    <t>7004100817;35105139100</t>
  </si>
  <si>
    <t>Ashrafi, Ali Reza;Karbasioun, Asefeh</t>
  </si>
  <si>
    <t>Kashan</t>
  </si>
  <si>
    <t>University of Kashan</t>
  </si>
  <si>
    <t>Ashrafi A.R.</t>
  </si>
  <si>
    <t>Szeged index of an infinite family of nanostar dendrimers</t>
  </si>
  <si>
    <t>2-s2.0-70449135016</t>
  </si>
  <si>
    <t>['tree areas', 'textural analysis', 'small woods', 'scattered trees', 'results show', 'resolution segmentation', 'recognized widely', 'hybrid approach', 'ecological processes', 'digital photograph', 'coarser resolution', 'automatic detection', 'ancillary data', 'agricultural landscape', 'aerial photographs']</t>
  </si>
  <si>
    <t>While small, fragmented wooded elements do not represent a large surface area in agricultural landscape, their role in the sustainability of ecological processes is recognized widely. Unfortunately, landscape ecology studies suffer from the lack of methods for automatic detection of these elements. We propose a hybrid approach using both aerial photographs and ancillary data of coarser resolution to automatically discriminate small wooded elements. First, a spectral and textural analysis is performed to identify all the planted-tree areas in the digital photograph. Secondly, an object-orientated spatial analysis using the two data sources and including a multi-resolution segmentation is applied to distinguish between large and small woods, copses, hedgerows and scattered trees. The results show the usefulness of the hybrid approach and the prospects for future ecological applications. ¬© 2009 Taylor &amp; Francis.</t>
  </si>
  <si>
    <t>4979-4990</t>
  </si>
  <si>
    <t>60019547;60019547;60019547;60111250;60111250;60019547</t>
  </si>
  <si>
    <t>35146599100;35191561500;6602297422;12792655100;6602918485;34570862000</t>
  </si>
  <si>
    <t>Sheeren, D.;Bastin, N.;Ouin, A.;Ladet, S.;Balent, G.;Lacombe, J. P.</t>
  </si>
  <si>
    <t>Castanet-Tolosan;Castanet-Tolosan</t>
  </si>
  <si>
    <t>Dynamiques et Ecologie des Paysages agri-forestiers - (DYNAFOR);ENSAT Ecole Nationale Sup√©rieure Agronomique de Toulouse</t>
  </si>
  <si>
    <t>60111250;60019547</t>
  </si>
  <si>
    <t>Sheeren D.</t>
  </si>
  <si>
    <t>Discriminating small wooded elements in rural landscape from aerial photography: A hybrid pixel/object-based analysis approach</t>
  </si>
  <si>
    <t>10.1080/01431160903022928</t>
  </si>
  <si>
    <t>2-s2.0-70449336666</t>
  </si>
  <si>
    <t>['substantially larger', 'satellite imagery', 'satellite image', 'require pre', 'overall accuracy', 'northern minnesota', 'inventory plots', 'historical archives', 'forest area', 'first application', 'estimates derived', 'catastrophic blow', 'based procedure', 'based estimates', 'based estimate', 'although inaccessibility', '90 %.']</t>
  </si>
  <si>
    <t>Effects of a catastrophic blow down event in northern Minnesota, USA were assessed using field inventory data, aerial sketch maps and satellite image data processed through the North American Forest Dynamics programme. Estimates were produced for forest area and net volume per unit area of live trees pre- and post-disturbance, and for changes in volume per unit area and total volume resulting from disturbance. Satellite image-based estimates of blow-down area were similar to estimates derived from inventory plots and aerial sketch maps. Overall accuracy of the image-based damage classification was over 90%. Compared to field inventory estimates, image-based estimates of post-blow down mean volume per unit area were similar, but estimates of total volume loss were substantially larger, although inaccessibility of the most severely damaged inventory plots may have depressed the inventory-based estimate. This represents the first application of state model differencing to storm damage assessment. The image-based procedure can be applied to historical archives of satellite imagery and does not require pre-disturbance field inventory data. ¬© 2009 Taylor &amp; Francis.</t>
  </si>
  <si>
    <t>5089-5108</t>
  </si>
  <si>
    <t>60032280;60002722;60032280;60032280</t>
  </si>
  <si>
    <t>57193922173;8664099100;7006501109;55432311700</t>
  </si>
  <si>
    <t>Nelson, Mark D.;Healey, Sean P.;Moser, W. Keith;Hansen, Mark H.</t>
  </si>
  <si>
    <t>Washington, D.C.;Fort Collins</t>
  </si>
  <si>
    <t>United States Department of Agriculture;USDA Forest Service Rocky Mountain Research Station</t>
  </si>
  <si>
    <t>60032280;60002722</t>
  </si>
  <si>
    <t>Nelson M.</t>
  </si>
  <si>
    <t>Combining satellite imagery with forest inventory data to assess damage severity following a major blowdown event in northern Minnesota, USA</t>
  </si>
  <si>
    <t>10.1080/01431160903022951</t>
  </si>
  <si>
    <t>2-s2.0-70449338672</t>
  </si>
  <si>
    <t>['vegetation cover', 'underestimate erosion', 'tibetan plateau', 'surface material', 'river networks', 'object based', 'multispectral analysis', 'maximum likelihood', 'integrative application', 'himalayan range', 'erosive processes', 'drainage density', 'channel densities', 'catchment area', 'bhotekoshi river', 'aster data', 'aerial photographs', 'active orogens', 'acting processes']</t>
  </si>
  <si>
    <t>The inaccessibility of active orogens such as the Himalayas renders detailed field studies on a large scale impossible. The integrative application of several remote sensing techniques in combination with ground truth information provides an alternative to assess the acting processes during erosion in tectonically active orogens. This study was carried out in the catchment area of the Bhotekoshi River, which drains both the Tibetan Plateau and the Himalayan Range. On the basis of stereogrammetric digital elevation models (DEMs) extracted from ASTER data and from aerial photographs, in combination with multispectral analysis, it is possible to appraise the nature of erosive processes. River networks are extracted from DEMs and their gradient, channel densities and flow path geometries are calculated and integrated in the erosion estimation model. In this study a modified Revised Universal Soil Loss Equation (RUSLE) and the Vegetation cover-Surface material and Drainage density (VSD) index have been tested for their suitability in the Himalayas. Using classifications methods - Maximum Likelihood (MLC), Support Vector Machines (SVM) and Object Based (OBC) - precise land use mapping can be carried out and affiliated with typical erosion rates. Long-term total erosion has been estimated using power law stream analysis. We show that the erosion models tested here underestimate erosion in tectonically active regions. ¬© 2009 Taylor &amp; Francis.</t>
  </si>
  <si>
    <t>3075-3096</t>
  </si>
  <si>
    <t>60008988;60008988</t>
  </si>
  <si>
    <t>35145340000;55949126400</t>
  </si>
  <si>
    <t>Andermann, C.;Gloaguen, R.</t>
  </si>
  <si>
    <t>Freiberg</t>
  </si>
  <si>
    <t>Technische Universit√§t Bergakademie Freiberg</t>
  </si>
  <si>
    <t>Andermann C.</t>
  </si>
  <si>
    <t>Estimation of erosion in tectonically active orogenies. Example from the Bhotekoshi catchment, Himalaya (Nepal)</t>
  </si>
  <si>
    <t>10.1080/01431160802558733</t>
  </si>
  <si>
    <t>2-s2.0-70449348600</t>
  </si>
  <si>
    <t>Chinese University of Hong Kong</t>
  </si>
  <si>
    <t>CUHK4665/06H</t>
  </si>
  <si>
    <t>CUHK</t>
  </si>
  <si>
    <t>['wide range', 'vacant land', 'urban climate', 'synergistic use', 'results show', 'results demonstrate', 'resolution colour', 'require accurate', 'regression tree', 'rainy areas', 'pixel level', 'isp modelling', 'insar data', 'hong kong', 'especially notable', 'difficult task', 'cities located', 'case study', 'bare ground', 'aerial photographs']</t>
  </si>
  <si>
    <t>A wide range of urban ecosystem studies, including urban hydrology, urban climate, land use planning and watershed resource management, require accurate and up-to-date geospatial data of urban impervious surfaces. In this study, the potential of the synergistic use of optical and InSAR data in urban impervious surface mapping at the sub-pixel level was investigated. A case study in Hong Kong was conducted for this purpose by applying a classification and regression tree (CART) algorithm to SPOT 5 multispectral imagery and ERS-2 SAR data. Validated by reference data derived from high-resolution colour-infrared (CIR) aerial photographs, our results show that the addition of InSAR feature information can improve the estimation of impervious surface percentage (ISP) in comparison with using SPOT imagery alone. The improvement is especially notable in separating urban impervious surface from the vacant land/bare ground, which has been a difficult task in ISP modelling with optical remote sensing data. In addition, the results demonstrate the potential to map urban impervious surface by using InSAR data alone. This allows frequent monitoring of world's cities located in cloud-prone and rainy areas. ¬© 2009 Taylor &amp; Francis.</t>
  </si>
  <si>
    <t>2781-2796</t>
  </si>
  <si>
    <t>60002798;60029306;60002798;60015431</t>
  </si>
  <si>
    <t>55352043900;7202371636;36071585400;57192160707</t>
  </si>
  <si>
    <t>Jiang, Liming;Liao, Mingsheng;Lin, Hui;Yang, Limin</t>
  </si>
  <si>
    <t>China;United States;Hong Kong</t>
  </si>
  <si>
    <t>Wuhan;Sioux Falls;Hong Kong</t>
  </si>
  <si>
    <t>Wuhan University;USGS Earth Resources Observation and Science Center;Chinese University of Hong Kong</t>
  </si>
  <si>
    <t>60029306;60015431;60002798</t>
  </si>
  <si>
    <t>Jiang L.</t>
  </si>
  <si>
    <t>Synergistic use of optical and InSAR data for urban impervious surface mapping: A case study in Hong Kong</t>
  </si>
  <si>
    <t>10.1080/01431160802555838</t>
  </si>
  <si>
    <t>2-s2.0-70449360101</t>
  </si>
  <si>
    <t>['wireless communications', 'selective decode', 'selection combining', 'results show', 'relays depend', 'physical co', 'optimum number', 'operating snrs', 'modulation schemes', 'match exactly', 'form expression', 'effective solution', 'destination instead', 'cooperative transmission', 'channel conditions', 'arbitrary number', 'analytic ones']</t>
  </si>
  <si>
    <t>Bit error rate (BER) | Decode-and-forward (DF) | M-PSK | M-QAM | MPAM | Selection combining (SC)</t>
  </si>
  <si>
    <t>Cooperative transmission is an effective solution to improve the performance of wireless communications over fading channels without the need for physical co-located antenna arrays. In this paper, selection combining is used at the destination instead of maximal ratio combing to optimize the structure of destination and to reduce power consumption in selective decode-and-forward relaying networks. For an arbitrary number of relays, an exact and closed-form expression of the bit error rate (BER) is derived for M-PAM, M-QAM, and M-PSK, respectively, in both independent identically distributed and independent but not identically distributed Rayleigh fading channels. A variety of simulations are performed and show that they match exactly with analytic ones. In addition, our results show that the optimum number of relays depend not only on channel conditions (operating SNRs) but also on modulation schemes which to be used. ¬© 2009 KICS.</t>
  </si>
  <si>
    <t>480-488</t>
  </si>
  <si>
    <t>60032624;60032624</t>
  </si>
  <si>
    <t>24824104200;7201353059</t>
  </si>
  <si>
    <t>Bao, Vo Nguyen Quoc;Kong, Hyung Yun</t>
  </si>
  <si>
    <t>Ulsan</t>
  </si>
  <si>
    <t>University of Ulsan</t>
  </si>
  <si>
    <t>Bao V.</t>
  </si>
  <si>
    <t>An exact closed-form expression for bit error rate of decode-and-forward relaying using selection combining over rayleigh fading channels</t>
  </si>
  <si>
    <t>10.1109/JCN.2009.6388392</t>
  </si>
  <si>
    <t>2-s2.0-70449388884</t>
  </si>
  <si>
    <t>EPS-0447689</t>
  </si>
  <si>
    <t>['whitebark pine', 'variables used', 'using objective', 'using image', 'tree species', 'tree cover', 'study site', 'spectral imagery', 'spatial resolution', 'several threats', 'separating non', 'selected pixels', 'results suggest', 'reserved set', 'repeatable methods', 'redattack stage', 'red reflectance', 'quickbird multi', 'percent mortality', 'nearly 100', 'mountainous terrain', 'mountainous region', 'mapping mortality', 'low commission', 'little mortality', 'level terrain', 'kappa statistics', 'include attack', 'imagery guided', 'illumination variability', 'green reflectance', 'fire suppression', 'field measurements', 'dead trees', 'cover class', 'canopy cover', 'aspect related', '700 ha', '5 %)']</t>
  </si>
  <si>
    <t>Insect outbreaks cause significant tree mortality across western North America, including in high-elevation whitebark pine forests. These forests are under several threats, which include attack by insects and white pine blister rust, as well as conversion to other tree species as a result of fire suppression. Mapping tree mortality is critical to determining the status of whitebark pine as a species. Satellite remote sensing builds upon existing aerial surveys by using objective, repeatable methods that can result in high spatial resolution monitoring. Past studies concentrated on level terrain and only forest vegetation type. The objective of this study was to develop a means of classifying whitebark pine mortality caused by a mountain pine beetle infestation in rugged, remote terrain using high spatial resolution satellite imagery. We overcame three challenges of mapping mortality in this mountainous region: (1) separating non-vegetated cover types, green and brown herbaceous cover, green (live) tree cover, and red-attack (dead) tree cover; (2) variations in illumination as a result of variations in slope and aspect related to the mountainous terrain of the study site; and (3) the difficulty of georegistering the imagery for use in comparing field measurements. Quickbird multi-spectral imagery (2.4 m spatial resolution) was used, together with a maximum likelihood classification method, to classify vegetation cover types over a 6400 ha area. To train the classifier, we selected pixels in each cover class from the imagery guided by our knowledge of the study site. Variables used in the maximum likelihood classifier included the ratio of red reflectance to green reflectance as well as green reflectance. These variables were stratified by solar incidence angle to account for illumination variability. We evaluated the results of the classified image using a reserved set of image-derived class members and field measurements of live and dead trees. Classification results yielded high overall accuracy (86% and 91% using image-derived class members and field measurements respectively) and kappa statistics (0.82 and 0.82) and low commission (0.9% and 1.5%) and omission (6.5% and 15.9%) errors for the red-attack tree class. Across the scene, 700 ha or 31% of the forest was identified as in the redattack stage. Severity (percent mortality by canopy cover) varied from nearly 100% for some areas to regions with little mortality. These results suggest that high spatial resolution satellite imagery can provide valuable information for mapping and monitoring tree mortality even in rugged, mountainous terrain. ¬© 2009 Taylor &amp; Francis.</t>
  </si>
  <si>
    <t>4427-4441</t>
  </si>
  <si>
    <t>60033389;60002722-108037295</t>
  </si>
  <si>
    <t>6602075624;7202175281</t>
  </si>
  <si>
    <t>Hicke, Jeffrey A.;Logan, Jesse</t>
  </si>
  <si>
    <t>Moscow;Fort Collins;</t>
  </si>
  <si>
    <t>University of Idaho;USDA Forest Service Rocky Mountain Research Station;EnviroWise Design</t>
  </si>
  <si>
    <t>60033389;60002722;108037295</t>
  </si>
  <si>
    <t>Hicke J.</t>
  </si>
  <si>
    <t>Mapping whitebark pine mortality caused by a mountain pine beetle outbreak with high spatial resolution satellite imagery</t>
  </si>
  <si>
    <t>10.1080/01431160802566439</t>
  </si>
  <si>
    <t>2-s2.0-70449395526</t>
  </si>
  <si>
    <t>['vegetation units', 'survey frequency', 'spatial resolution', 'single image', 'significant potential', 'sensor movement', 'riparian managers', 'riparian context', 'rapidly produce', 'paraglider uav', 'methodological refinement', 'illumination conditions', 'create variations', 'complex methods', 'commission errors', 'channel mosaic', 'canopy mortality', 'average accuracy']</t>
  </si>
  <si>
    <t>Unmanned Aerial Vehicle (UAV) technology provides potential for very high spatial resolution (&lt;25 cm) mapping of relatively large areas at a user-defined re-survey frequency. In a riparian context, UAV technology provides a mechanism for riparian managers to (a) quantify riparian terrain and vegetation units and (b) identify standing dead wood and canopy mortality. In this study a paraglider UAV was used to survey 174 ha at 6.8-21.8 cm ground resolution. Pixel-based and object-oriented classification approaches were used at the scale of a single image and a channel mosaic. Significant potential was demonstrated: vegetation units were classified with an accuracy of kappa = 0.79 and standing dead wood units were identified with an average accuracy with respect to omission and commission errors of 80% and 65%, respectively. Work across multiple images identified that major constraints currently result from factors such as illumination conditions and sensor movement during flight, which create variations in spatial resolution and radiometry. It is expected that with further methodological refinement and more complex methods of automated radiometric correction UAV technology can provide the flexibility to rapidly produce very high resolution map products to aid riparian management. ¬© 2009 Taylor &amp; Francis.</t>
  </si>
  <si>
    <t>4915-4935</t>
  </si>
  <si>
    <t>60022175-60005667;60005667;60005667;60005667;60005667</t>
  </si>
  <si>
    <t>7005247962;22235139300;35195718800;7004647963;22936293300</t>
  </si>
  <si>
    <t>Dunford, R.;Michel, K.;Gagnage, M.;Pi√©gay, H.;Tr√©melo, M. L.</t>
  </si>
  <si>
    <t>United Kingdom;France</t>
  </si>
  <si>
    <t>Durham;Lyon</t>
  </si>
  <si>
    <t>Durham University;√âcole Normale Sup√©rieure de Lyon</t>
  </si>
  <si>
    <t>60022175;60005667</t>
  </si>
  <si>
    <t>Dunford R.</t>
  </si>
  <si>
    <t>Potential and constraints of Unmanned Aerial Vehicle technology for the characterization of Mediterranean riparian forest</t>
  </si>
  <si>
    <t>10.1080/01431160903023025</t>
  </si>
  <si>
    <t>2-s2.0-70449395740</t>
  </si>
  <si>
    <t>['woody browse', 'wildlife managers', 'timber harvest', 'terrestrial wildlife', 'statistically significant', 'simple measures', 'regenerating clearcuts', 'potential utility', 'often designed', 'intensive field', 'eastern us', 'deciduous forests', 'based measurements', 'assisting forest', 'aerial imagery']</t>
  </si>
  <si>
    <t>In the deciduous forests of the eastern US, timber harvest programmes are often designed to increase the availability of woody browse for terrestrial wildlife. However, assessing the efficacy of timber harvest at increasingly available browse has traditionally required labour-intensive field-based measurements of woody plant growth and abundance. The objective of this study was to use readily available digital aerial imagery to estimate the amount of woody browse in regenerating clearcuts in central West Virginia. Aerial imagery from the National Agriculture Imagery Program and woody browse data collected from 11 regenerating clearcuts in the summer of 2007 were used in this analysis. Red, green and blue visible bands, as well as a simple texture metric, were used to create a multiple linear regression model to predict the amount of woody browse. The final model exhibited large correlation (R250.94) and was statistically significant (F522.48, p50.0009), indicating that simple measures of image digital numbers and texture have potential utility in assisting forest and wildlife managers to assess habitat quality in forest regeneration areas. ¬© 2009 Taylor &amp; Francis.</t>
  </si>
  <si>
    <t>3283-3289</t>
  </si>
  <si>
    <t>60021143;60021143;60021143</t>
  </si>
  <si>
    <t>25627170300;35119233700;7201772493</t>
  </si>
  <si>
    <t>Crimmins, S. M.;Mynsberge, A. R.;Warner, T. A.</t>
  </si>
  <si>
    <t>Morgantown</t>
  </si>
  <si>
    <t>West Virginia University</t>
  </si>
  <si>
    <t>Crimmins S.</t>
  </si>
  <si>
    <t>Estimating woody browse abundance from aerial imagery</t>
  </si>
  <si>
    <t>10.1080/01431160902777167</t>
  </si>
  <si>
    <t>2-s2.0-70449449830</t>
  </si>
  <si>
    <t>EA2385</t>
  </si>
  <si>
    <t>['valid along', 'previous paper', 'new closed', 'impulse duration', 'form time', 'form expressions', 'form expression', 'domain expressions', 'also given']</t>
  </si>
  <si>
    <t>Impulse response | Parabolic reflector antenna | Step response | Time-domain electromagnetics</t>
  </si>
  <si>
    <t>In a previous paper, closed-form time-domain expressions of the prompt responses along the axis of such an antenna have been derived, assuming a focused primary point source. In this communication, the formulas are generalized to a defocused primary point source laying on the axis. The new closed-form expressions are valid along the axis, near and far from the reflector. A closed-form expression of the impulse duration is also given. The analytical results show that defocusing may produce significant transient electromagnetic field on the axis. ¬© 2006 IEEE.</t>
  </si>
  <si>
    <t>3685-3688</t>
  </si>
  <si>
    <t>60029937;60157978</t>
  </si>
  <si>
    <t>35236791700;6602311799</t>
  </si>
  <si>
    <t>De Oliveira, Rodrigo;Helier, Marc</t>
  </si>
  <si>
    <t>Paris;Versailles</t>
  </si>
  <si>
    <t>Laboratoire d'Electronique et Electromagn√©tisme;Universit√© de Versailles Saint-Quentin-en-Yvelines</t>
  </si>
  <si>
    <t>60157978;60029937</t>
  </si>
  <si>
    <t>De Oliveira R.</t>
  </si>
  <si>
    <t>Closed-form expressions of the axial prompt responses of a defocused parabolic reflector antenna</t>
  </si>
  <si>
    <t>10.1109/TAP.2009.2026662</t>
  </si>
  <si>
    <t>2-s2.0-70449498939</t>
  </si>
  <si>
    <t>['small volume', 'several prototypes', 'research consists', 'present technique', 'multiband antenna', 'handset antenna', 'antenna geometry']</t>
  </si>
  <si>
    <t>This research consists on a ground plane modification using slots of a PIFA (Planar Inverted F Antenna) handset antenna with the objective to facilitate the integration of the feeding transmission line which connects the antenna with the RF-module. Through this technique it is possible to obtain a multiband antenna while keeping the same antenna geometry, small volume and simplifying the PCB (Printed Circuit Board) design. Numerical simulation using MoM is used to understand the effect of the slots on the groundplane. Several prototypes have been built to validate the present technique.</t>
  </si>
  <si>
    <t>95-109</t>
  </si>
  <si>
    <t>101053481;101053481-60026905;60026905;101053481-60007592;60012291</t>
  </si>
  <si>
    <t>24484214200;35611493500;24721281500;55390845900;8961086900</t>
  </si>
  <si>
    <t>Picher, C.;Anguera, J.;Cabedo, A.;Puente, C.;Kahng, S.</t>
  </si>
  <si>
    <t>Spain;South Korea;Spain;Spain</t>
  </si>
  <si>
    <t>Barcelona;Incheon;Barcelona;Barcelona</t>
  </si>
  <si>
    <t>Universitat Ramon Llull;Incheon National University;Universitat Polit√®cnica de Catalunya;Technology and Intellectual Property Rights Department</t>
  </si>
  <si>
    <t>60026905;60012291;60007592;101053481</t>
  </si>
  <si>
    <t>Picher C.</t>
  </si>
  <si>
    <t>Multiband handset antenna using slots on the ground plane: Considerations to facilitate the integration of the feeding transmission line</t>
  </si>
  <si>
    <t>10.2528/PIERC09030605</t>
  </si>
  <si>
    <t>2-s2.0-70449586582</t>
  </si>
  <si>
    <t>['return loss', 'l monopole', 'ground plane', 'good agreement', 'experimental results', 'constructed prototypes']</t>
  </si>
  <si>
    <t>A microstrip-fed planar monopole antenna consisting of an inverted-L monopole and a square parasitic element extending directly from ground plane to obtain wideband operation covering Bluetooth/ISM, 2.5 GHz WiMAX, 3.5 GHz WiMAX and 5.2/5.8 GHz WLAN bands is presented. The proposed antenna employs a shorted parasitic element to improve the bandwidth. The return loss of the suggested antenna geometry was calculated by a commercial HFSS 9 simulator and the results are compared with measured return loss, which shows a good agreement between them. Details of the proposed antenna designs and experimental results of the constructed prototypes are presented.</t>
  </si>
  <si>
    <t>115-125</t>
  </si>
  <si>
    <t>60029399;60014982;60029399</t>
  </si>
  <si>
    <t>12041991300;23105956200;35269059400</t>
  </si>
  <si>
    <t>Tseng, C. F.;Huang, C. L.;Hsu, C. H.</t>
  </si>
  <si>
    <t>Miao-li;Tainan</t>
  </si>
  <si>
    <t>National United University Taiwan;National Cheng Kung University</t>
  </si>
  <si>
    <t>60029399;60014982</t>
  </si>
  <si>
    <t>Tseng C.</t>
  </si>
  <si>
    <t>Microstrip-fed monopole antenna with a shorted parasitic element for wideband application</t>
  </si>
  <si>
    <t>10.2528/PIERL09021206</t>
  </si>
  <si>
    <t>2-s2.0-70449588818</t>
  </si>
  <si>
    <t>['validation purposes', 'validation area', 'two regions', 'training area', 'spectral bands', 'spatial resolution', 'shallow waters', 'results obtained', 'resulting images', 'red sea', 'real depth', 'pixel values', 'optimized parameters', 'oligotrophic site', 'numerically evaluate', 'n ratio', 'linear relation', 'large panel', 'image parameters', 'different depths', 'depth estimation', 'chris proba', 'bathymetric results', 'bathymetric estimation', 'aerial images']</t>
  </si>
  <si>
    <t>Bathymetric estimation can be obtained from multispectral satellite images for shallow waters. The method is based on the rotation of a pair of spectral bands. One of the resulting images is depth-dependent. Therefore several pixels corresponding to different depths are required to numerically evaluate the linear relation between the pixel values and the real depth for a training area. The aim of this study is to compare, for one bathymetric estimation method and one mesotrophic site, the results of depth estimation with a large panel of satellite and aerial images: CASI, QUICKBIRD, CHRIS PROBA, ETM, HYPERION and MeRIS. For each image the pair of spectral bands chosen to compute the bathymetry has been optimized. Error on depth estimation has been computed on two regions of the image: the training area and a validation area. This comparison is discussed to identify the influence of image parameters (spectral bands, S/N ratio, spatial resolution, and quantization) on the bathymetric results and to propose the most adapted image parameters for bathymetric estimation. For validation purposes, we compared the results obtained with a CASI image matching the optimized parameters in an oligotrophic site in the Red Sea. ¬© 2009 Taylor &amp; Francis.</t>
  </si>
  <si>
    <t>5737-5750</t>
  </si>
  <si>
    <t>60031810;60019894;60019894;60019894;60031810</t>
  </si>
  <si>
    <t>6507953537;35199664900;57204744545;22235517100;6602890062</t>
  </si>
  <si>
    <t>Minghelli-Roman, A.;Goreac, A.;Mathieu, S.;Spigai, M.;Gouton, P.</t>
  </si>
  <si>
    <t>Dijon;Toulouse</t>
  </si>
  <si>
    <t>Universit√© de Bourgogne;Thales Alenia Space</t>
  </si>
  <si>
    <t>60031810;60019894</t>
  </si>
  <si>
    <t>Minghelli-Roman A.</t>
  </si>
  <si>
    <t>Comparison of bathymetric estimation using different satellite images in coastal sea waters</t>
  </si>
  <si>
    <t>10.1080/01431160902729580</t>
  </si>
  <si>
    <t>2-s2.0-70449588894</t>
  </si>
  <si>
    <t>['√ ºbingen', 'socia anten', 'male g', 'male antennae', 'gilpinia socia', 'four stereoisomers', 'first observation', 'eag recordings', '7r )-']</t>
  </si>
  <si>
    <t>Gilpinia frutetorum | Gilpinia socia | Sex Pheromone</t>
  </si>
  <si>
    <t>3,7-Dimethylpentadecan-2-ol and 3-methylpentadecan-2-ol were identified in female whole body extracts from the two pine sawfly species Gilpinia frutetorum and Gilpinia socia. This is the first observation of 3-methylpentadecan-2-ol in extracts of a female pine sawfly species. Synthetic and highly pure stereoisomers of 3,7-dimethylpentadecan-2-ol and 3-methylpentadecan-2-ol were used to verify that the (2S,3R,7R)-isomer of 3,7-dimethyl- pentadecan-2-ol and (2S,3R)-3-methylpentadecan-2-ol were present in the extracts. The four stereoisomers of 3-methylpentadecan-2-ol and their biologically active esters were produced via chemoenzymatic methods and the synthesis is described in detail. Male G. socia anten- nae responded strongly in EAG recordings to the (2S,3R)-isomer of the acetate and propionate of 3-methylpentadecan-2-ol. Male antennae of both G. frutetorum and G. socia also responded to the (2S,3R,7R)- and (2S,3R,7S)-acetates of 3,7-dimethylpentadecan-2-ol. ¬© 2009 Verlag der Zeitschrift f√ºr Naturforschung, T√ºbingen.</t>
  </si>
  <si>
    <t>733-742</t>
  </si>
  <si>
    <t>Zeitschrift fur Naturforschung - Section C Journal of Biosciences</t>
  </si>
  <si>
    <t>60106597;60106597;60016437;60016437;60029170;60029170;60000479;60072155;60019722;60019722;60106157</t>
  </si>
  <si>
    <t>57192280528;7004452144;7801339961;7005980355;6701834460;6602322578;18937545300;35331893400;7102827669;7003802639;6602688061</t>
  </si>
  <si>
    <t>Hedenstr√∂m, Erik;Edlund, Helene;Wassgren, Ann Britt;Bergstr√∂m, Gunnar;Anderbrant, Olle;√ñstrand, Fredrik;Sierpinski, Andrzej;Augerrozenberg, Marie Anne;Herz, Annette;Heitland, Werner;Varama, Martti</t>
  </si>
  <si>
    <t>Sweden;Finland;France;Sweden;Germany;Sweden;Poland</t>
  </si>
  <si>
    <t>Sundsvall;Helsinki;Orleans;Lund;Munich;Gothenburg;Warsaw</t>
  </si>
  <si>
    <t>Mid Sweden University, Sundsvall;Natural Resources Institute Finland (Luke);INRAE ‚Äã‚ÄãVal de Loire Centre;Lunds Universitet;Technical University of Munich;G√∂teborgs Universitet;Instytut Badawczy Le≈únictwa</t>
  </si>
  <si>
    <t>60106597;60106157;60072155;60029170;60019722;60016437;60000479</t>
  </si>
  <si>
    <t>Hedenstr√∂m E.</t>
  </si>
  <si>
    <t>The Sex pheromones of two pine sawfly species, Gilpinia frutetorum and Gilpinia socia: Chemical identification, synthesis and biological activity</t>
  </si>
  <si>
    <t>10.1515/znc-2009-9-1020</t>
  </si>
  <si>
    <t>2-s2.0-70449589203</t>
  </si>
  <si>
    <t>['second antenna', 'return loss', 'require mounting', 'radiation patterns', 'omnidirectional pattern', 'numerical results', 'good agreement', 'first antenna', 'cylindrical substrates', 'cylindrical antennas', 'curved surfaces', 'coplanar strips', 'bidirectional pattern', 'antennas printed']</t>
  </si>
  <si>
    <t>Antennas | CAD | Electromagnetic analysis | Frequency analysis | Microwave</t>
  </si>
  <si>
    <t>Cylindrical antennas are needed in applications which require mounting on curved surfaces. This article presents two new designs of antennas printed on cylindrical substrates. The first antenna is a dual frequency coplanar waveguide (CPW)-fed double folded slot antenna operating at 5 and 7GHz. This antenna is matched to the feed line without external matching circuitry and exhibits a gain of about 3.2dBi. It has a bidirectional pattern in the E-plane and a more omnidirectional pattern in the H-plane. The second antenna is a coplanar strips (CPS)-fed folded slot antenna operating at 7GHz. Its gain is about 2.56dBi. The experimental and numerical results are provided for the return loss and radiation patterns with good agreement.</t>
  </si>
  <si>
    <t>International Journal of Electronics</t>
  </si>
  <si>
    <t>60044065;60026717;60051534;60104134</t>
  </si>
  <si>
    <t>7202864014;6603326053;35611276400;6603865373</t>
  </si>
  <si>
    <t>Omar, Amjad A.;Scardelletti, Maximilian C.;Dib, Nihad;Shubair, Raed</t>
  </si>
  <si>
    <t>United Arab Emirates;Jordan;Jordan;United States</t>
  </si>
  <si>
    <t>Abu Dhabi;Irbid;Irbid;Cleveland</t>
  </si>
  <si>
    <t>Khalifa University of Science and Technology;Jordan University of Science and Technology;Yarmouk University;NASA Glenn Research Center</t>
  </si>
  <si>
    <t>60104134;60051534;60044065;60026717</t>
  </si>
  <si>
    <t>Omar A.A.</t>
  </si>
  <si>
    <t>Cylindrical CPW-fed and CPS-fed slot antennas</t>
  </si>
  <si>
    <t>10.1080/00207210802654455</t>
  </si>
  <si>
    <t>2-s2.0-70449595496</t>
  </si>
  <si>
    <t>['well developed', 'sustainable consideration', 'structural gsc', 'relevant costs', 'recent years', 'qualitative methods', 'pure maximisation', 'precise solution', 'performance evaluation', 'particularly suitable', 'paper provides', 'new approach', 'multiple strategies', 'multiple objectives', 'multiple criteria', 'mobile phone', 'layer structure', 'integrates activity', 'integrated costing', 'illustrative case', 'helps decision', 'gsc suppliers', 'gsc model', 'gsc management', 'flow allocation', 'financial profit', 'financial measures', 'fgp approach', 'decision model', 'decision framework', 'chain structure', 'chain activities', 'based example', 'based costing']</t>
  </si>
  <si>
    <t>Activity-based costing (ABC) | Fuzzy goal programming (FGP) | Green supply chain (GSC) | Optimisation | Performance evaluation | Value-chain structure</t>
  </si>
  <si>
    <t>Supply chain operation with sustainable consideration has become an increasingly important issue in recent years. However, the decision framework with integrated costing and performance evaluation for green supply chain (GSC) has not been well developed so far in the literature. For this reason, this paper is aimed to propose a fuzzy goal programming (FGP) approach that integrates activity-based costing (ABC) and performance evaluation in a value-chain structure for optimal GSC supplier selection and flow allocation. The FGP approach is particularly suitable for such a decision model which includes flexible goals, financial and non-financial measures, quantitative and qualitative methods, multi-layer structure, multiple criteria, multiple objectives, and multiple strategies. An activity-based example of structural GSC with relevant costs and performances is presented for computing the composite performance indices of the GSC suppliers. A green supply chain of a mobile phone is used as an illustrative case. Several objective structures and their results are compared. The sensitivity analyses show that pure maximisation of financial profit can achieve the highest profit level, which also has the largest Euclidean distance to the multiple aspiration goals. In order to determine the final objective structure, an analytic hierarchy process (AHP) is used. This paper provides a new approach to assess and control a complex GSC based on value-chain activities, and obtain a more precise solution. The establishment of this GSC model not only helps decision-makers to monitor GSC comprehensive performance but also can facilitate further improvement and development of GSC management.</t>
  </si>
  <si>
    <t>4991-5017</t>
  </si>
  <si>
    <t>1366588X</t>
  </si>
  <si>
    <t>International Journal of Production Research</t>
  </si>
  <si>
    <t>60024666;60017381</t>
  </si>
  <si>
    <t>15081916000;23050725500</t>
  </si>
  <si>
    <t>Tsai, W. H.;Hung, Shih Jieh</t>
  </si>
  <si>
    <t>Taoyuan;Taipei</t>
  </si>
  <si>
    <t>National Central University;Takming University of Science and Technology</t>
  </si>
  <si>
    <t>Tsai W.</t>
  </si>
  <si>
    <t>A fuzzy goal programming approach for green supply chain optimisation under activity-based costing and performance evaluation with a value-chain structure</t>
  </si>
  <si>
    <t>10.1080/00207540801932498</t>
  </si>
  <si>
    <t>2-s2.0-70449637526</t>
  </si>
  <si>
    <t>['‚ äô', '¬© 2009', 'well known', 'subsequent growth', 'small fraction', 'simultaneously explain', 'significantly underpredicted', 'redshifts 0', 'radiative efficiency', 'observed evolution', 'merger history', 'masses measured', 'mass galaxies', 'initial population', 'high redshift', 'f bh', 'consider three', 'also show', 'allow lisa', 'accurately reproduce', '10 ).']</t>
  </si>
  <si>
    <t>Black hole physics | Galaxies: nuclei | Gravitational waves</t>
  </si>
  <si>
    <t>It is well known that an initial population of seed black holes (BHs), formed in the nuclei of low-mass galaxies at high redshift, can simultaneously explain, through their subsequent growth by mergers and accretion, both the observed evolution of the quasar luminosity function (LF) and the distribution of remnant supermassive black hole (SMBH) masses measured in local galactic nuclei. Here we consider three very different initial conditions for this scenario: models in which initial seed BHs form in either all, or only a small fraction (f bh = 0.1 or 0.01) of high-redshift dark matter halos (with M halo = 5 √ó 109 M ‚äô at z = 6-10). We show that with a suitable and relatively minor adjustment of two global physical parameters (the radiative efficiency and mass accretion time-scale of quasar episodes), models with f bh 0.1 and 1 can accurately reproduce the observed quasar LF at redshifts 0 &lt; z ‚â≤ 6, as well as the remnant SMBH mass function at z = 0. However, SMBHs remain rare, and the normalization of the high-z quasar LF and the local SMBH mass function are both significantly underpredicted, if f bh ‚â≤ 0.01. We also show that the merger history of SMBHs, in the mass range detectable by the future Laser Interferometer Space Antenna (LISA) instrument, generically looks different as f bh is varied; this should allow LISA to deliver useful constraints on otherwise degenerate models. ¬© 2009 The American Astronomical Society.</t>
  </si>
  <si>
    <t>360-368</t>
  </si>
  <si>
    <t>60025187;60025187;60030162</t>
  </si>
  <si>
    <t>57216425856;6603612823;7005041408</t>
  </si>
  <si>
    <t>Lippai, Zoltn;Frei, Zsolt;Haiman, Zoltn</t>
  </si>
  <si>
    <t>United States;Hungary</t>
  </si>
  <si>
    <t>New York;Budapest</t>
  </si>
  <si>
    <t>Columbia University;E√∂tv√∂s Lor√°nd Tudom√°nyegyetem</t>
  </si>
  <si>
    <t>60030162;60025187</t>
  </si>
  <si>
    <t>Lippai Z.</t>
  </si>
  <si>
    <t>On the occupation fraction of seed black holes in high-redshift dark matter halos</t>
  </si>
  <si>
    <t>10.1088/0004-637X/701/1/360</t>
  </si>
  <si>
    <t>2-s2.0-70449869751</t>
  </si>
  <si>
    <t>['whereas reproduction', 'wet weight', 'test medium', 'significant effects', 'shell spines', 'results suggest', 'male offspring', 'live neonates', 'greater extent', 'grade chlordane', 'freshwater guideline', 'eis isomer', 'dry weight', 'developmental abnormalities', 'dependent manner', 'daphnids exposed', 'daphnia magna', 'crucial role', 'confidence interval', 'concentration close', 'chronic toxicity', 'chronic studies', 'chlordane toxicity', 'chlordane bioaccumulated', 'brood size', 'bioaccumulation factor', 'adults decreased', '98 %)', '9 œºg', '7 œºg', '48 h', '24 h', '18 œºg']</t>
  </si>
  <si>
    <t>Bioaccumulation | Chlordane | Daphnia magna | Embryotoxicity | Reproduction</t>
  </si>
  <si>
    <t>Acute and chronic toxicity of high-grade chlordane (98%) and bioaccumulation were investigated in Daphnia magna at water soluble concentrations obtained without cosolvent. The measured effective concentrations immobilizing 50% of the microcrustacea (95% confidence interval) were 22.6 (19.7-26.1) Œºg/L at 24 h and 13.4 (11.3-15.8) Œºg/L at 48 h. This indicated an increase of chlordane toxicity with time of exposure as confirmed in chronic studies. After 21 d of exposure, significant effects on survival were recorded at a chlordane concentration greater than 2.9 Œºg/L, whereas reproduction (number of offspring per adult, brood size) and length of adults decreased at 0.7 Œºg/L or more in a concentration- and time-dependent manner. The production of male offspring and developmental abnormalities, consisting of underdeveloped second antennae and shell spines in live neonates, were recorded. The chlordane concentration tested with no significant adverse effect (NOEC) on reproduction of daphnids after 21 d compared with controls was 0.18 Œºg/L. The bioaccumulation factor of chlordane by daphnids exposed at a level of concentration close to the 21-d NOEC reached 10,600, wet weight, and 244,000, dry weight, after 40 d. The trans-chlordane bioaccumulated to a greater extent than the eis isomer in daphnids, whereas the eis isomer was predominant in the test medium. The results suggest a crucial role of the invertebrates in transfer of chlordane in aquatic food webs and can be used to derive a freshwater guideline for environmental protection accounting for bioaccumulation. ¬© 2009 SETAC.</t>
  </si>
  <si>
    <t>2150-2159</t>
  </si>
  <si>
    <t>Environmental Toxicology and Chemistry</t>
  </si>
  <si>
    <t>60138531-60025457;60025457;60138531</t>
  </si>
  <si>
    <t>18536742200;57211867384;7102663553</t>
  </si>
  <si>
    <t>Manar, Rachid;Bessi, Hlima;Vasseur, Paule</t>
  </si>
  <si>
    <t>France;Morocco</t>
  </si>
  <si>
    <t>Vandoeouvre-les-Nancy;Casablanca</t>
  </si>
  <si>
    <t>Laboratoire Interdisciplinaire des Environnements Continentaux (LIEC);Hassan II University of Casablanca</t>
  </si>
  <si>
    <t>60138531;60025457</t>
  </si>
  <si>
    <t>Manar R.</t>
  </si>
  <si>
    <t>Reproductive effects and bioaccumulation of chlordane in Daphnia magna</t>
  </si>
  <si>
    <t>10.1897/08-564.1</t>
  </si>
  <si>
    <t>2-s2.0-70450079724</t>
  </si>
  <si>
    <t>['¬© 2009', 'tracking system', 'tracking status', 'technology zurich', 'real time', 'korea astronomy', 'global network', 'frequency range', 'eth zurich', 'east limb', 'callisto spectrometer', 'automatic sun', '870 mhz', '45 mhz', '2007 october']</t>
  </si>
  <si>
    <t>Instrumentation: Spectrographs | Sun: Coronal mass ejections | Sun: Radio radiation</t>
  </si>
  <si>
    <t>The e-CALLISTO is a global network of frequency-agile solar radio spectrometers that was constructed in a collaboration between Swiss Federal Institute of Technology Zurich (ETH Zurich) and local host institutes. It is intended to monitor solar radio bursts 24 hours a day in frequency range between 45 MHz and 870 MHz. One of e-CALLISTO spectrometer was installed at Korea Astronomy and Space Science Institute (KASI) in 2007 October. The spectrometer gets signals from a horizontally polarized log-periodic antenna mounted on an automatic Sun-tracking system. Tracking status and data are monitored in Space Weather Monitoring Laboratory (SWML) of KASI in real time, and flare time data are transferred to ETH Zurich data archive daily. Using this spectrometer we obtained a couple of type II solar radio bursts on 2007 December 31, and found that these bursts are associated with a CME which occurred on the east limb. ¬© 2009 The Korean Astronomical Society.</t>
  </si>
  <si>
    <t>Journal of the Korean Astronomical Society</t>
  </si>
  <si>
    <t>60081106;60081106;60001873;60081106;60081106;60081106;60081106;60025858;60025858;60001873;60001873</t>
  </si>
  <si>
    <t>11339636800;57216872142;14623213800;55722770300;7405374205;25722903000;57206885479;6505957721;7005864760;13310106700;57189854886</t>
  </si>
  <si>
    <t>Bong, Su Chan;Kim, Yeon Han;Roh, Heeseon;Cho, Kyung Suk;Park, Young Deuk;Choi, Seonghwan;Baek, Ji Hye;Monstein, Christian;Benz, Arnold O.;Moon, Yong Jae;Kim, Sungsoo S.</t>
  </si>
  <si>
    <t>South Korea;Switzerland;South Korea</t>
  </si>
  <si>
    <t>Daejeon;Zurich ZH,;Seoul</t>
  </si>
  <si>
    <t>Korea Astronomy and Space Science Institute;ETH Zurich;Kyung Hee University</t>
  </si>
  <si>
    <t>60081106;60025858;60001873</t>
  </si>
  <si>
    <t>Bong S.C.</t>
  </si>
  <si>
    <t>Construction of an e-CALLISTO station in Korea</t>
  </si>
  <si>
    <t>10.5303/JKAS.2009.42.1.001</t>
  </si>
  <si>
    <t>2-s2.0-70450182090</t>
  </si>
  <si>
    <t>['unique assemblies', 'transfer processes', 'supramolecular systems', 'structural aspects', 'specific examples', 'space mechanism', 'reaction center', 'porphyrin dyad', 'intermolecular interactions', 'harvesting devices', 'group based', 'examples demonstrate', 'ensemble energy', 'energy transfer', 'emphasis put', 'electronic aspects', 'create light', 'covalent intra', 'better understand', 'antenna function']</t>
  </si>
  <si>
    <t>Assemblies | Energy transfer | Through-bond | Through-space</t>
  </si>
  <si>
    <t>Photosynthetic antenna arrays found in nature funnel photoexcited energy into the reaction center. Attempts have been made to mimic the antenna function by using artificial chromophores, porphyrins in particular, not only to better understand the energy-transfer processes but also to create light-harvesting devices. This review covers non-covalent porphyrin assemblies, for which intra-ensemble energy-transfer processes were characterized. The essence of the mechanisms of energy transfer is summarized and specific examples are reviewed with an emphasis put on the rate and mechanism of singlet-singlet energy transfer. As these examples demonstrate, non-covalent intra-ensemble energy-transfer processes have been ascribed to the F√∂rster-type through-space mechanism in almost all cases. The exception is porphyrin dyad and pentad from our group based on amidinium-carboxylate salt bridges. Through-bond superexchange mechanism is proposed to account for the fast excited energy-transfer processes for these unique assemblies. The importance of intermolecular interactions not only in terms of the structural aspects but also in terms of the electronic aspects is highlighted for the design of supramolecular systems in which efficient energy transfer is desired. ¬© 2009 World Scientific Publishing Company.</t>
  </si>
  <si>
    <t>1069-1081</t>
  </si>
  <si>
    <t>Otsuki, Joe</t>
  </si>
  <si>
    <t>Nihon University</t>
  </si>
  <si>
    <t>Otsuki J.</t>
  </si>
  <si>
    <t>Energy transfer in non-covalent porphyrin assemblies:</t>
  </si>
  <si>
    <t>S1088424609001376</t>
  </si>
  <si>
    <t>10.1142/S1088424609001376</t>
  </si>
  <si>
    <t>2-s2.0-70450189515</t>
  </si>
  <si>
    <t>['zener barrier', 'wide range', 'simplest solution', 'rf installation', 'radio waves', 'potential risk', 'potential hazard', 'possible faults', 'issues involved', 'hazards posed', 'hazardous area', 'gas detectors', 'gamma rays', 'explosive atmospheres', 'agreed area']</t>
  </si>
  <si>
    <t>The hazards posed by radio frequency sources and the issues involved in installing wireless networks hazardous areas and ways to minimize the potential risk is discussed. The radio frequency spectrum covers a wide range from radio waves to gamma rays but the agreed area of RF, under the explosion protection standards. The standard 'BS6656:2002' explains the methods that can be used to assess if an RF installation is safe to operate in a hazardous area. There are a number of ways radio frequency can be potential hazard in explosive atmospheres. Gas detectors can be employed to monitor the unsafe perimeters around an antenna and certify the system for use to reduce the level of hazards. The 'zener barrier' (a safety barrier consisting of a current limiter circuit, a voltage limiter circuit and a fuse for voltage limiter circuit protection) is the simplest solution to making the transceiver RF stage intrinsically safe, as it will prevent any possible faults in the transceiver being propagated or transferred to the hazardous area.</t>
  </si>
  <si>
    <t>246-248</t>
  </si>
  <si>
    <t>Measurement and Control</t>
  </si>
  <si>
    <t>Hartley, John</t>
  </si>
  <si>
    <t>Hartley J.</t>
  </si>
  <si>
    <t>Making safe waves in hazardous</t>
  </si>
  <si>
    <t>10.1177/002029400904200804</t>
  </si>
  <si>
    <t>2-s2.0-70450200056</t>
  </si>
  <si>
    <t>['œõcdm navarro', '¬© 2009', 'virial radius', 'various shapes', 'total mass', 'tidal interactions', 'thin h', 'synthesis telescope', 'strong warp', 'spectral structure', 'significant differences', 'rotation curve', 'rights reserved', 'rarely seen', 'outermost regions', 'obvious counterpart', 'nuclear peak', 'new h', 'innermost regions', 'gas rotation', 'five h', 'far side', 'external arm', 'exact shape', 'dynamical mass', 'disk outskirts', 'derived inside', 'baryonic components', 'andromeda galaxy', '74 ¬∞,', '7 0', '38 kpc']</t>
  </si>
  <si>
    <t>Galaxies: Fundamental parameters (mass) | Galaxies: Individual (M31, NGC 224) | Galaxies: ISM | Galaxies: Linematics and dynamics | Galaxies: Structure | Local Group</t>
  </si>
  <si>
    <t>We present a new deep 21 cm survey of the Andromeda galaxy, based on high-resolution observations performed with the Synthesis Telescope and the 26 m antenna at the Dominion Radio Astrophysical Observatory. The H I distribution and kinematics of the disk are analyzed and basic dynamical properties are given. The rotation curve is measured out to 38 kpc, showing a nuclear peak at 340kms-1, a dip at 202kms-1 around 4 kpc, two distinct flat parts at 264kms-1 and 230kms-1, and an increase to 275kms-1 in the outermost regions. Except for the innermost regions, the axisymmetry of the gas rotation is very good. A very strong warp of the H I disk is evidenced. The central regions appear less inclined than the average disk inclination of 74¬∞, while the outer regions appear more inclined. Mass distribution models by ŒõCDM Navarro-Frenk-White, Einasto or pseudo-isothermal dark matter halos with baryonic components are presented. They fail to reproduce the exact shape of the rotation curve. No significant differences are measured between the various shapes of halo. The dynamical mass of M31 enclosed within a radius of 38 kpc is (4.7 0.5) √ó 1011. The dark matter component is almost four times more massive than the baryonic mass inside this radius. A total mass of 1.0 √ó 1012 is derived inside the virial radius. The spectral structure of the observations is very complex, with sometimes up to five H I components detected per spectrum, which is very rarely seen in other galaxies. New H I structures are discovered in the datacube. The most remarkable new features are an external arm and thin H I spurs in the disk outskirts. A relationship between these spurs and outer stellar clumps is evidenced. The external arm is 32 kpc long, lies on the far side of the galaxy, and has no obvious counterpart on the other side of the galaxy. Its kinematics clearly differs from the outer adjacent disk. Both these H I perturbations could result from tidal interactions with galaxy companions like NGC 205. ¬© 2009. The American Astronomical Society. All rights reserved.</t>
  </si>
  <si>
    <t>1395-1415</t>
  </si>
  <si>
    <t>60003674;60009507-60072104;60013104</t>
  </si>
  <si>
    <t>8571446100;56207914800;7202938401</t>
  </si>
  <si>
    <t>Chemin, Laurent;Carignan, Claude;Foster, Tyler</t>
  </si>
  <si>
    <t>Burkina Faso;Canada;Canada;France</t>
  </si>
  <si>
    <t>Ouagadougou;Brandon;Montreal;Paris</t>
  </si>
  <si>
    <t>University of Ouagadougou;Brandon University;University of Montreal;L'Observatoire de Paris</t>
  </si>
  <si>
    <t>60072104;60013104;60009507;60003674</t>
  </si>
  <si>
    <t>Chemin L.</t>
  </si>
  <si>
    <t>H i Kinematics and dynamics of messier 31</t>
  </si>
  <si>
    <t>10.1088/0004-637X/705/2/1395</t>
  </si>
  <si>
    <t>2-s2.0-70450211881</t>
  </si>
  <si>
    <t>['winter could', 'room temperature', 'minor workers', 'measure variation', 'mean sd', 'magnetic material', 'late summer', 'interrupta workers', 'genera solenopsis', 'early winter', 'body part', '31 12', '27 13', '21 12', '20 units', '20 10']</t>
  </si>
  <si>
    <t>In this paper, we quantify the magnetic material amount in Solenopsis ants using ferromagnetic resonance (FMR) at room temperature. We sampled S. interrupta workers from several morphologically indistinguishable castes. Twenty-five oriented samples of each body part of S. interrupta (20 units each) showed that FMR line shapes are reproducible. The relative magnetic material amount was 31 12% (mean SD) in the antennae, 27 13% in the head, 21 12% in the thorax and 20 10% in the abdomen. In order to measure variation in the magnetic material from late summer to early winter, ants were collected each month between March and July. The amount of magnetic material was greatest in all four body parts in March and least in all four body parts in June. In addition, S. richteri majors presented more magnetic material than minor workers. Extending these findings to the genera Solenopsis, the reduction in magnetic material found in winter could be explained by our sampling fewer foraging major ants. ¬© 2009 IOP Publishing Ltd.</t>
  </si>
  <si>
    <t>Physical Biology</t>
  </si>
  <si>
    <t>60008132-60000036;60008132;60008132</t>
  </si>
  <si>
    <t>8510786900;6603787400;7003994219</t>
  </si>
  <si>
    <t>Abra√ßado, Leida G.;Esquivel, Darci M.S.;Wajnberg, Eliane</t>
  </si>
  <si>
    <t>Rio de Janeiro;Rio de Janeiro</t>
  </si>
  <si>
    <t>Centro Brasileiro de Pesquisas F√≠sicas;Universidade Federal do Rio de Janeiro</t>
  </si>
  <si>
    <t>60008132;60000036</t>
  </si>
  <si>
    <t>Abra√ßado L.</t>
  </si>
  <si>
    <t>Solenopsis ant magnetic material: Statistical and seasonal studies</t>
  </si>
  <si>
    <t>S1478397509135804</t>
  </si>
  <si>
    <t>10.1088/1478-3975/6/4/046012</t>
  </si>
  <si>
    <t>2-s2.0-70450273512</t>
  </si>
  <si>
    <t>Five Colleges</t>
  </si>
  <si>
    <t>S-0505/PPQ/0225</t>
  </si>
  <si>
    <t>FCI</t>
  </si>
  <si>
    <t>['specific composition', 'separated states', 'review describes', 'noteworthy impact', 'ideally suited', 'harvesting antenna', 'energetic charge', 'elegantly utilized', 'electronic couplings', 'devising integrated', 'acceptor sites']</t>
  </si>
  <si>
    <t>Charge transfer | Electron donor-acceptor conjugates | Electron donor-acceptor hybrids | Fullerenes | Phthalocyanines</t>
  </si>
  <si>
    <t>Fullerenes and phthalocyanines are ideally suited for devising integrated, multi-component model systems to transmit and process solar energy. Implementation of C60 as a three-dimensional electron acceptor bears great promises on account of its small reorganization energy in electron transfer reactions and has exerted a noteworthy impact on the improvement of light-induced charge separation. This mini-review describes how the specific composition of phthalocyanines chromophores associated with C60 yielding artificial light-harvesting antenna and reaction center mimics have been elegantly utilized to tune the electronic couplings between donor and acceptor sites. Specifically, the effects that these parameters have on the rate, yield and lifetime of the energetic charge-separated states are considered. ¬© 2009 World Scientific Publishing Company.</t>
  </si>
  <si>
    <t>1034-1039</t>
  </si>
  <si>
    <t>60000765;60000765;60000765;60026796</t>
  </si>
  <si>
    <t>57197532698;22134762100;7006253024;7007012322</t>
  </si>
  <si>
    <t>Seitz, Wolfgang;Kahnt, Axel;Guldi, Dirk M.;Torres, Tomas</t>
  </si>
  <si>
    <t>Spain;Germany</t>
  </si>
  <si>
    <t>Madrid;Erlangen</t>
  </si>
  <si>
    <t>Universidad Aut√≥noma de Madrid;Friedrich-Alexander-Universit√§t Erlangen-N√ºrnberg</t>
  </si>
  <si>
    <t>60026796;60000765</t>
  </si>
  <si>
    <t>Seitz W.</t>
  </si>
  <si>
    <t>Controlling charge transfer in fullerene/phthalocyanine electron donor-acceptor conjugates/hybrids</t>
  </si>
  <si>
    <t>S1088424609001303</t>
  </si>
  <si>
    <t>10.1142/S1088424609001303</t>
  </si>
  <si>
    <t>2-s2.0-70450286201</t>
  </si>
  <si>
    <t>['zero crossing', 'values predicted', 'tcs models', 'tcs model', 'successfully reproduced', 'study leads', 'stroke speed', 'sometimes known', 'significant increase', 'reproduce one', 'propagates along', 'present versions', 'polarity reversal', 'physical insights', 'observed experimentally', 'mtll models', 'microseconds range', 'making reference', 'lightning channel', 'less pronounced', 'given value', 'field inversion', 'far fields', 'far field', 'essentially due', 'engineering models', 'electromagnetic models', 'dispersion effect', 'current along', 'copyright 2009', 'characteristic features', 'channel according', 'available engineering', 'attenuation factor', 'adjustable parameter', '10 %.']</t>
  </si>
  <si>
    <t>[1] In this paper, we investigate the reasons why some return stroke models do not reproduce one of the characteristic features of the electromagnetic fields radiated by lightning, namely the far-field inversion of polarity with a zero crossing occurring in the tens of microseconds range. This study leads to physical insights into the behavior of the return stroke attenuation and speed as a function of height. Making reference to the properties of time domain far fields, we show that any one of the existing lightning return stroke channel models, including the electromagnetic models, sometimes known as Antenna Theory models, and the engineering models, should be able to predict a zero crossing in the far field as long as the duration of the return stroke current and the height of the channel are finite. However, the present versions of most of the available engineering and electromagnetic models predict the zero crossing to occur at times that fall well beyond those observed experimentally. We identify three mechanisms responsible for the time of occurrence of the reversal of polarity in the far fields: the current attenuation along the channel, the duration of the return stroke current, and the return stroke speed. The analysis of the MTLE and MTLL engineering models shows that the higher the attenuation of the current along the channel, the earlier the polarity reversal of the vertical electric field. Also, for a given value of the attenuation factor, higher propagation speeds correspond to earlier polarity reversal times. For the TCS model, in which the only adjustable parameter is the return-stroke speed, we show that the far-field zero crossing occurs considerably later than the values predicted by both the MTLE and the MTLL models. This is shown to be essentially due to the fact that the decrease of the current wave along the channel according to the TCS model is less pronounced than the current attenuation predicted by the MTLE and MTLL models. Furthermore, it is shown that, in the electromagnetic models, a uniformly distributed resistance along the channel does not lead to a zero crossing in the tens of microseconds range even for large resistance values. This is due to the significant increase of the current pulse duration, as it propagates along the channel as a result of the dispersion effect. The correct zero crossing time, however, can indeed be successfully reproduced if a nonlinear channel resistance is used, which prevents the significant increase of the current pulse duration as it propagates up the channel. Finally, based on the predictions of the MTLE, MTLL, and TCS models, it is shown that the zero crossing time decreases as the observation point moves farther away from the lightning channel, with the amount of variation of less than 10%. Copyright 2009 by the American Geophysical Union.</t>
  </si>
  <si>
    <t>D16204</t>
  </si>
  <si>
    <t>60028186;60028186;60101868;60007751;60007751</t>
  </si>
  <si>
    <t>12140205500;7003719604;7201682529;6701324111;7006682049</t>
  </si>
  <si>
    <t>Shoory, A.;Rachidi, F.;Rubinstein, M.;Moini, R.;Sadeghi, S. H.H.</t>
  </si>
  <si>
    <t>Switzerland;Switzerland;Iran</t>
  </si>
  <si>
    <t>Delemont;Lausanne;Tehran</t>
  </si>
  <si>
    <t>Haute Ecole Sp√©cialis√©e de Suisse Occidentale;Swiss Federal Institute of Technology Lausanne;Amirkabir University of Technology</t>
  </si>
  <si>
    <t>60101868;60028186;60007751</t>
  </si>
  <si>
    <t>Shoory A.</t>
  </si>
  <si>
    <t>Why do some lightning return stroke models not reproduce the far-field zero crossing?</t>
  </si>
  <si>
    <t>10.1029/2008JD011547</t>
  </si>
  <si>
    <t>2-s2.0-70549091452</t>
  </si>
  <si>
    <t>['¬© 2009', 'three types', 'sensillae found', 'saudi arabia', 'palm trees', 'oryctes elegans', 'nine segments', 'males antennae', 'lateral segments', 'lamellate type', 'important organs', 'fourth type', 'described determined', 'antennal segments', 'abundant distributed', '1st flagellomeres']</t>
  </si>
  <si>
    <t>Antennae | Morphology | Oryctes elegans | Scanning electron microscope | Sensillae | Sensory receptors | Ultrastructure</t>
  </si>
  <si>
    <t>Oryctes elegans is one of the economically important pest of palm trees in Saudi Arabia. Chemoreceptors are very important organs for mating, feeding or oviposition in insects. We described the morphology ultra structure and description of antennae among males and females using scanning electron microscopy. Observation have been described determined that the antennae of O. elegans were lamellate type and composed of nine segments. There were three types of trichoid sensilla found on the antennae. These were elongated, curved and articulate, respectively. Fourth type was placoid sensillae concentrated on the lateral segments of antennae. These sensillae were abundant distributed on pedicle and the 1st flagellomeres. Sensillae found on females and males antennae were similar but the antennal segments of males were thinner than females. ¬© 2009.</t>
  </si>
  <si>
    <t>173-178</t>
  </si>
  <si>
    <t>Journal of King Saud University - Science</t>
  </si>
  <si>
    <t>Al-Dosary, Mona Mohammed</t>
  </si>
  <si>
    <t>Al-Dosary M.M.</t>
  </si>
  <si>
    <t>Ultrastructure of sensory receptors on the antennae of Oryctes elegans Prell (Coloeptera: Scarabidae)</t>
  </si>
  <si>
    <t>S1018364709000305</t>
  </si>
  <si>
    <t>10.1016/j.jksus.2009.10.004</t>
  </si>
  <si>
    <t>2-s2.0-70549095963</t>
  </si>
  <si>
    <t>['¬© 2009', 'work determines', 'synthesized beam', 'spectral domain', 'rights reserved', 'reionization signal', 'probe epoch', 'primary beam', 'precision array', 'positional accuracy', 'paper investigates', 'important probe', 'future papers', 'flux errors', 'etc .).', 'dependent errors', 'data sets', 'consider position', 'bright sources', 'also include', '6hr ).']</t>
  </si>
  <si>
    <t>Early universe | Intergalactic medium | Methods: data analysis | Radio lines: general | Techniques: interferometric</t>
  </si>
  <si>
    <t>Observations of the H I 21 cm transition line promises to be an important probe into the cosmic dark ages and epoch of reionization. One of the challenges for the detection of this signal is the accuracy of the foreground source removal. This paper investigates the extragalactic point source contamination and how accurately the bright sources (‚â≥1Jy) should be removed in order to reach the desired rms noise and be able to detect the 21 cm transition line. Here, we consider position and flux errors in the global sky model for these bright sources as well as the frequency independent residual calibration errors. The synthesized beam is the only frequency dependent term included here. This work determines the level of accuracy for the calibration and source removal schemes and puts forward constraints for the design of the cosmic reionization data reduction scheme for the upcoming low frequency arrays such as, Murchison Widefield Array, Precision Array to Probe Epoch of Reionization, etc. We show that in order to detect the reionization signal the bright sources need to be removed from the data sets with a positional accuracy of 0.1arcsec. Our results also demonstrate that the efficient foreground source removal strategies can only tolerate a frequency independent antenna based mean residual calibration error of ‚â≤0.2% in amplitude or ‚â≤02 in phase, if they are constant over each days of observations (6hr). In future papers, we will extend this analysis to the power-spectral domain and also include the frequency-dependent calibration errors and direction-dependent errors (ionosphere, primary beam, etc.). ¬© 2009. The American Astronomical Society. All rights reserved.</t>
  </si>
  <si>
    <t>1851-1862</t>
  </si>
  <si>
    <t>60028844-60021907;60021907;60021907-60004179</t>
  </si>
  <si>
    <t>25930702300;7101884831;7005531977</t>
  </si>
  <si>
    <t>Datta, A.;Bhatnagar, S.;Carilli, C. L.</t>
  </si>
  <si>
    <t>Socorro;Socorro;Moffett Field</t>
  </si>
  <si>
    <t>New Mexico Institute of Mining and Technology;National Radio Astronomy Observatory Socorro;NASA Ames Research Center</t>
  </si>
  <si>
    <t>60028844;60021907;60004179</t>
  </si>
  <si>
    <t>Datta A.</t>
  </si>
  <si>
    <t>Detection of signals from cosmic reionization using radio interferometric signal processing</t>
  </si>
  <si>
    <t>10.1088/0004-637X/703/2/1851</t>
  </si>
  <si>
    <t>2-s2.0-70549097225</t>
  </si>
  <si>
    <t>['¬© 2009', 'various assumptions', 'three clusters', 'surprising given', 'stellar association', 'star formation', 'rotating within', 'rights reserved', 'radial velocities', 'progenitor galaxies', 'previously suggested', 'previously shown', 'observed balmer', 'nearby molecular', 'near one', 'masses using', 'infant mortality', 'hence star', 'galaxy mergers', 'galactic disks', 'formed concurrently', 'find evidence', 'expected increase', 'estimate extinctions', 'data set', 'cluster formation', 'antennae ")', '39 ("']</t>
  </si>
  <si>
    <t>Galaxies: individual (NGC 4038/4039) | Globular clusters: general</t>
  </si>
  <si>
    <t>We present optical spectroscopy of 16 star clusters in the merging galaxies NGC4038/39 ("the Antennae") and supplement this data set with Hubble Space Telescope imaging. The age and metallicity of each cluster is derived through a comparison between the observed Balmer and metal line strengths with simple stellar population models. We then estimate extinctions and masses using the photometry. We find that all but three clusters have ages between 3 and 200Myr, consistent with the expected increase in the star formation rate (SFR) due to the merger. Most of the clusters have velocities in agreement with nearby molecular and H I gas that has been previously shown to be rotating within the progenitor galaxies, hence star/cluster formation is still taking place within the galactic disks. However, three clusters have radial velocities that are inconsistent with being part of the rotating gas disks, which is surprising given their young (200-500Myr) ages. Interestingly, we find a stellar association with the same colors (V - I) near one of these three clusters, suggesting that the cluster and association were formed concurrently and have remained spatially correlated. We find evidence for spatially distributed cluster formation throughout the duration of the merger. The impact of various assumptions about the SFR/cluster formation rate on the interpretation of the cluster age distribution is explored, and we do not find evidence for long-term "infant mortality" as has been previously suggested. Models of galaxy mergers that include a prescription for star formation can provide an overall good fit to the observed cluster age distribution. ¬© 2009 The American Astronomical Society. All rights reserved.</t>
  </si>
  <si>
    <t>607-619</t>
  </si>
  <si>
    <t>60019598;60016403;60016403-60022148;60016403</t>
  </si>
  <si>
    <t>15065000700;55978905500;18437210300;7403944814</t>
  </si>
  <si>
    <t>Bastian, Nate;Trancho, Gelys;Konstantopoulos, Iraklis S.;Miller, Bryan W.</t>
  </si>
  <si>
    <t>United Kingdom;United Kingdom;Chile</t>
  </si>
  <si>
    <t>London;Cambridge;La Serena</t>
  </si>
  <si>
    <t>University College London;Institute of Astronomy;Gemini ObservatorySouthern Operations Center</t>
  </si>
  <si>
    <t>60022148;60019598;60016403</t>
  </si>
  <si>
    <t>Bastian N.</t>
  </si>
  <si>
    <t>Gemini spectroscopic survey of young star clusters in merging/interacting galaxies. III. the antennae</t>
  </si>
  <si>
    <t>10.1088/0004-637X/701/1/607</t>
  </si>
  <si>
    <t>2-s2.0-70549100115</t>
  </si>
  <si>
    <t>['œñ ).', '¬© 2009', 'tidal disturbances', 'successful model', 'strong dependence', 'stellar feedback', 'star formation', 'star clusters', 'roughly independent', 'rights reserved', 'power law', 'poor fits', 'plausibly explained', 'mass functions', 'least approximately', 'law mass', 'interstellar material', 'individual stars', 'independent disruption', 'good fit', 'good agreement', 'following combination', 'dœñ œñ', 'dl l', 'disruption mechanisms', 'disruption depends', 'derive formulae', 'dependent disruption', 'complete freedom', 'bivariate mass', 'antennae galaxies', 'antennae clusters', 'age domain', 'age distributions', 'age distribution', '3 yr']</t>
  </si>
  <si>
    <t>Galaxies: individual (NGC 4038, NGC 4039) | Galaxies: interactions | Galaxies: star clusters | Stars: formation</t>
  </si>
  <si>
    <t>We present new tests for disruption mechanisms of star clusters based on the bivariate mass-age distribution g(M, œÑ). In particular, we derive formulae for g(M, œÑ) for two idealized models in which the rate of disruption depends on the masses of the clusters and one in which it does not. We then compare these models with our Hubble Space Telescope observations of star clusters in the Antennae galaxies over the mass-age domain in which we can readily distinguish clusters from individual stars: œÑ ‚â≤ 10 7(M/104 M)1.3 yr. We find that the models with mass-dependent disruption are poor fits to the data, even with complete freedom to adjust several parameters, while the model with mass-independent disruption is a good fit. The successful model has the simple form g(M, œÑ) M -2œÑ-1, with power-law mass and age distributions, dN/dM M -2 and dN/dœÑ œÑ-1. The predicted luminosity function is also a power law, dN/dL L -2, in good agreement with our observations of the Antennae clusters. The similarity of the mass functions of star clusters and molecular clouds indicates that the efficiency of star formation in the clouds is roughly independent of their masses. The age distribution of the massive young clusters is plausibly explained by the following combination of disruption mechanisms: (1) removal of interstellar material by stellar feedback, œÑ ‚â≤ 107 yr; (2) continued stellar mass loss, 107 yr ‚â≤ œÑ ‚â≤ 108 yr; (3) tidal disturbances by passing molecular clouds, œÑ ‚â≥ 108 yr. None of these processes is expected to have a strong dependence on mass, consistent with our observations of the Antennae clusters. We speculate that this simple picture also applies - at least approximately - to the clusters in many other galaxies. ¬© 2009 The American Astronomical Society. All rights reserved.</t>
  </si>
  <si>
    <t>453-468</t>
  </si>
  <si>
    <t>60027485-60008158;60021624;60008158</t>
  </si>
  <si>
    <t>55664416300;6603042990;7003581599</t>
  </si>
  <si>
    <t>Fall, S. Michael;Chandar, Rupali;Whitmore, Bradley C.</t>
  </si>
  <si>
    <t>Princeton;Toledo;Baltimore</t>
  </si>
  <si>
    <t>Institute for Advanced Studies;The University of Toledo;Space Telescope Science Institute</t>
  </si>
  <si>
    <t>60027485;60021624;60008158</t>
  </si>
  <si>
    <t>Fall S.</t>
  </si>
  <si>
    <t>New tests for disruption mechanisms of star clusters: Methods and application to the antennae galaxies</t>
  </si>
  <si>
    <t>10.1088/0004-637X/704/1/453</t>
  </si>
  <si>
    <t>2-s2.0-70549109288</t>
  </si>
  <si>
    <t>ST/F501761/1</t>
  </si>
  <si>
    <t>['¬© 2009', 'wide range', 'uv intensity', 'unbiased imfs', 'suppression may', 'subsolar metallicity', 'subsolar metallicities', 'solar metallicity', 'several models', 'roughly infer', 'rights reserved', 'relatively insensitive', 'relative velocity', 'relative abundances', 'physical conditions', 'molecules known', 'molecules co', 'may produce', 'know whether', 'interstellar gas', 'imf shape', 'high far', 'heavy imfs', 'good diagnostic', 'galaxy provided', 'galaxy models', 'extragalactic sources', 'effective tracers', 'density gas', 'cs may', 'also found', 'also compute', 'active galaxies']</t>
  </si>
  <si>
    <t>Astrochemistry | Galaxies: active | ISM: abundances | ISM: molecules | Stars: formation</t>
  </si>
  <si>
    <t>Banerji et al. suggested that top-heavy stellar initial mass functions (IMFs) in galaxies may arise when the interstellar physical conditions inhibit low-mass star formation, and they determined the physical conditions under which this suppression may or may not occur. In this work, we explore the sensitivity of the chemistry of interstellar gas under a wide range of conditions. We use these results to predict the relative velocity-integrated antenna temperatures of the CO rotational spectrum for several models of high-redshift active galaxies which may produce both top-heavy and unbiased IMFs. We find that while active galaxies with solar metallicity (and top-heavy IMFs) produce higher antenna temperatures than those with subsolar metallicity (and unbiased IMFs), the actual rotational distribution is similar. The high-J to peak CO ratio however may be used to roughly infer the metallicity of a galaxy provided we know whether it is active or quiescent. The metallicity strongly influences the shape of the IMF. High-order CO transitions are also found to provide a good diagnostic for high far-UV intensity and low metallicity counterparts of Milky Way type systems both of which show some evidence for having top-heavy IMFs. We also compute the relative abundances of molecules known to be effective tracers of high-density gas in these galaxy models. We find that the molecules CO and CS may be used to distinguish between solar and subsolar metallicities in active galaxies at high redshift whereas HCN, HNC, and CN are found to be relatively insensitive to the IMF shape at the large visual magnitudes typically associated with extragalactic sources. ¬© 2009. The American Astronomical Society. All rights reserved.</t>
  </si>
  <si>
    <t>2249-2258</t>
  </si>
  <si>
    <t>60022148;60022148;60022148</t>
  </si>
  <si>
    <t>8303094100;7003564783;55361488100</t>
  </si>
  <si>
    <t>Banerji, M.;Viti, S.;Williams, D. A.</t>
  </si>
  <si>
    <t>University College London</t>
  </si>
  <si>
    <t>Banerji M.</t>
  </si>
  <si>
    <t>Trends in molecular emission from different extragalactic stellar initial mass functions</t>
  </si>
  <si>
    <t>10.1088/0004-637X/703/2/2249</t>
  </si>
  <si>
    <t>2-s2.0-70549110110</t>
  </si>
  <si>
    <t>['œ ±', '¬© 2009', 'would probe', 'would confirm', 'viscous processes', 'viscous decay', 'velocity shifts', 'var tens', 'total masses', 'sufficiently common', 'smbhbs spend', 'rights reserved', 'q ),', 'periods around', 'orbital velocity', 'orbital periods', 'orbital decay', 'negligible fraction', 'mass smbhbs', 'mass ratios', 'mass binaries', 'lisa ).', 'gravitational waves', 'galactic nuclei', 'future surveys', 'frequency band', 'fiducial time', 'expected abundance', 'existing data', 'driven regime', 'driven phase', 'disk interaction', 'dedicated optical', 'could reduce', 'circumbinary gas', '107 yr']</t>
  </si>
  <si>
    <t>Supermassive black hole binaries (SMBHBs) in galactic nuclei are thought to be a common by-product of major galaxy mergers. We use simple disk models for the circumbinary gas and for the binary-disk interaction to follow the orbital decay of SMBHBs with a range of total masses (M) and mass ratios (q), through physically distinct regions of the disk, until gravitational waves (GWs) take over their evolution. Prior to the GW-driven phase, the viscous decay is generically in the stalled "secondary-dominated" regime. SMBHBs spend a non-negligible fraction of a fiducial time of 107 yr at orbital periods between days ‚â≤t orb‚â≤ yr, and we argue that they may be sufficiently common to be detectable, provided they are luminous during these stages. A dedicated optical or X-ray survey could identify coalescing SMBHBs statistically, as a population of periodically variable quasars, whose abundance obeys the scaling N var t Œ±var within a range of periods around t var tens of weeks. SMBHBs with M ‚â≤ 107 M , with 0.5 ‚â≤ Œ± ‚â≤ 1.5, would probe the physics of viscous orbital decay, whereas the detection of a population of higher-mass binaries, with Œ± = 8/3, would confirm that their decay is driven by GWs. The lowest-mass SMBHBs (M ‚â≤ 105-6 M enter the GW-driven regime at short orbital periods, when they are already in the frequency band of the Laser Interferometric Space Antenna (LISA). While viscous processes are negligible in the last few years of coalescence, they could reduce the amplitude of any unresolved background due to near-stationary LISA sources. We discuss modest constraints on the SMBHB population already available from existing data, and the sensitivity and sky coverage requirements for a detection in future surveys. SMBHBs may also be identified from velocity shifts in their spectra; we discuss the expected abundance of SMBHBs as a function of their orbital velocity. ¬© 2009 The American Astronomical Society. All rights reserved.</t>
  </si>
  <si>
    <t>1952-1969</t>
  </si>
  <si>
    <t>60030162;60020680-60027485-60025187;60030162</t>
  </si>
  <si>
    <t>7005041408;35373701500;7003538187</t>
  </si>
  <si>
    <t>Haiman, Zoltn;Kocsis, Bence;Menou, Kristen</t>
  </si>
  <si>
    <t>United States;United States;Hungary;United States</t>
  </si>
  <si>
    <t>New York;Princeton;Budapest;Cambridge</t>
  </si>
  <si>
    <t>Columbia University;Institute for Advanced Studies;E√∂tv√∂s Lor√°nd Tudom√°nyegyetem;Harvard-Smithsonian Center for Astrophysics</t>
  </si>
  <si>
    <t>60030162;60027485;60025187;60020680</t>
  </si>
  <si>
    <t>Haiman Z.</t>
  </si>
  <si>
    <t>The population of viscosity- and gravitational wave-driven supermassive black hole binaries among luminous active galactic nuclei</t>
  </si>
  <si>
    <t>10.1088/0004-637X/700/2/1952</t>
  </si>
  <si>
    <t>2-s2.0-70549112164</t>
  </si>
  <si>
    <t>['¬© 2009', 'textbook example', 'strongly affected', 'stellar mass', 'star clusters', 'specific choice', 'rights reserved', 'perform n', 'observed substructures', 'model tailored', 'might trigger', 'interacting galaxies', 'individual clumps', 'gravitational dynamics', 'galaxy merger', 'galactic tides', 'galactic substructures', 'disruptive effect', 'broad range', 'body simulations', 'antennae galaxies']</t>
  </si>
  <si>
    <t>Galaxies: evolution | Galaxies: interactions | Galaxies: star clusters | Galaxies: starburst | Stars: formation</t>
  </si>
  <si>
    <t>The disruptive effect of galactic tides is a textbook example of gravitational dynamics. However, depending on the shape of the potential, tides can also become fully compressive. When that is the case, they might trigger or strengthen the formation of galactic substructures (star clusters and tidal dwarf galaxies), instead of destroying them. We perform N-body simulations of interacting galaxies to quantify this effect. We demonstrate that tidal compression occurs repeatedly during a galaxy merger, independently of the specific choice of parameterization. With a model tailored to the Antennae galaxies, we show that the distribution of compressive tides matches the locations and timescales of observed substructures. After extending our study to a broad range of parameters, we conclude that neither the importance of the compressive tides (‚âà15% of the stellar mass) nor their duration (‚àº10 7 yr) is strongly affected by changes in the progenitors' configurations and orbits. Moreover, we show that individual clumps of matter can enter compressive regions several times in the course of a simulation. We speculate that this may spawn multiple star formation episodes in some star clusters, through, e.g., enhanced gas retention. ¬© 2009. The American Astronomical Society. All rights reserved.</t>
  </si>
  <si>
    <t>67-82</t>
  </si>
  <si>
    <t>60000108-60025988;60000108;60028717;60025988</t>
  </si>
  <si>
    <t>25824051300;6701808687;12766674500;7004759855</t>
  </si>
  <si>
    <t>Renaud, F.;Boily, C. M.;Naab, T.;Theis, Ch</t>
  </si>
  <si>
    <t>Germany;Austria;France</t>
  </si>
  <si>
    <t>Munich;Vienna;Strasbourg</t>
  </si>
  <si>
    <t>Ludwig-Maximilians-Universit√§t M√ºnchen;Universit√§t Wien;Observatoire Astronomique de Strasbourg</t>
  </si>
  <si>
    <t>60028717;60025988;60000108</t>
  </si>
  <si>
    <t>Renaud F.</t>
  </si>
  <si>
    <t>Fully compressive tides in galaxy mergers</t>
  </si>
  <si>
    <t>10.1088/0004-637X/706/1/67</t>
  </si>
  <si>
    <t>2-s2.0-70649115596</t>
  </si>
  <si>
    <t>['without sdc', 'theoretical analysis', 'technique based', 'system performance', 'system ability', 'superior properties', 'superior performance', 'spectrum efficiency', 'spatial fading', 'sdc technique', 'proposed system', 'multicarrier ds', 'mathematical derivation', 'fading channel', 'effectively improve', 'data rate', 'cyclic prefix', 'cp ),', 'cdma system', 'ber analysis', 'antenna receiver']</t>
  </si>
  <si>
    <t>On the basis of analyzing the principle of multicarrier DS-CDMA, we propose a novel multiband complex wavelet based multicarrier DS-CDMA system in this paper by using the optimized multiband complex wavelet as multicarrier basis function. The system bit error rate (BER) performance is investigated over Nakagami-m fading channel. Without any cyclic prefix (CP), the proposed system can avoid the decrease of spectrum efficiency and data rate of conventional multicarrier DS-CDMA with CP. Meanwhile, the space diversity combining (SDC) technique based on multi-antenna receiver is employed to improve the system performance further. By the mathematical derivation, the BER analysis of the system with or without SDC is given in detail. Theoretical analysis and simulation results show that the proposed multicarrier system outperforms the conventional multicarrier DS-CDMA system and real wavelet packet based multicarrier DS-CDMA system due to the superior properties of the optimized multiband complex wavelet. Especially, the application of SDC technique can effectively improve the system ability against spatial fading and interferences, and thus the superior performance is obtained.</t>
  </si>
  <si>
    <t>251-266</t>
  </si>
  <si>
    <t>60021666-60005244;60021666</t>
  </si>
  <si>
    <t>7404115747;56852500400</t>
  </si>
  <si>
    <t>Yu, X. B.;Bi, G. G.</t>
  </si>
  <si>
    <t>Nanjing;Nanjing</t>
  </si>
  <si>
    <t>Nanjing University of Aeronautics and Astronautics;Southeast University</t>
  </si>
  <si>
    <t>60021666;60005244</t>
  </si>
  <si>
    <t>Yu X.</t>
  </si>
  <si>
    <t>Performance of multiband complex wavelet based multicarrier DS-CDMA system with multi-antenna receiver over Nakagami-m fading channel</t>
  </si>
  <si>
    <t>10.2528/PIER09091202</t>
  </si>
  <si>
    <t>2-s2.0-70749083877</t>
  </si>
  <si>
    <t>['total suppression', 'present opportunities', 'potential applications', 'optoelectronic devices', 'optical sensors', 'localized plasmons', 'length scales', 'individual nano', 'hybridized nanocavities', 'field radiation', 'experimentally demonstrate', 'employ propagating', 'efficient single', 'antenna behavior', 'antenna array']</t>
  </si>
  <si>
    <t>We experimentally demonstrate that hybridized nanocavities in optically thick metal films radiate in coherence, and act as an efficient single-polarized plasmonic nano-antenna array. We employ propagating and localized plasmons to enhance polarization control along one axis, with total suppression of the perpendicular polarization component. The relationship between the near-field and far-field radiation is established through a quasi-static model connecting the individual nano-antenna behavior to the phenomenon of extraordinary light transmission. Hybridized nanocavity antennas, with length scales below the conventional diffraction limit, present opportunities for potential applications in photovoltaics, optoelectronic devices and optical sensors. ¬© 2009 Optical Society of America.</t>
  </si>
  <si>
    <t>20900-20910</t>
  </si>
  <si>
    <t>Optics Express</t>
  </si>
  <si>
    <t>60019674;60019674;60019674;60019674</t>
  </si>
  <si>
    <t>8232266800;23476749000;6603586932;6602247734</t>
  </si>
  <si>
    <t>Yanik, Ahmet Ali;Adato, Ronen;Erramilli, Shyamsunder;Altug, Hatice</t>
  </si>
  <si>
    <t>Boston</t>
  </si>
  <si>
    <t>Boston University</t>
  </si>
  <si>
    <t>Yanik A.</t>
  </si>
  <si>
    <t>Hybridized nanocavities as single-polarized plasmonic antennas</t>
  </si>
  <si>
    <t>10.1364/OE.17.020900</t>
  </si>
  <si>
    <t>2-s2.0-70749097922</t>
  </si>
  <si>
    <t>['radiation pattern', 'proposed antenna', 'parametric study', 'optimization process', 'operating bandwidth', 'impedance bandwidth', 'experimentally investigated', 'designed antenna', 'antenna gain']</t>
  </si>
  <si>
    <t>A broadband inverted E-H shaped microstrip patch antenna is proposed and experimentally investigated. The antenna employs novel E-H shaped patch with L-probe feed technique. Prototype of the proposed antenna has been fabricated and measured for electromagnetic analysis including the impedance bandwidth, radiation pattern, and antenna gain. The designed antenna has a dimension of 80mm by 50mm, leading to broad bandwidths covering 1.76GHz to 2.38GHz. Stable radiation patterns across the operating bandwidth are observed. In addition, a parametric study is conducted to facilitate the design and optimization process.</t>
  </si>
  <si>
    <t>163-173</t>
  </si>
  <si>
    <t>Broadband E-H shaped microstrip patch antenna for wireless systems</t>
  </si>
  <si>
    <t>10.2528/PIER09082302</t>
  </si>
  <si>
    <t>2-s2.0-70749103435</t>
  </si>
  <si>
    <t>['wave simulation', 'time domain', 'simulated using', 'radiation patterns', 'printed dipoles', 'physical essence', 'measured results', 'ground plane', 'fdtd method', 'difference time', 'accurate approach']</t>
  </si>
  <si>
    <t>Time modulated linear antenna arrays consisting of printed dipoles above a ground plane are simulated using the finite-difference time-domain (FDTD) method. The FDTD method brings great convenience to the investigation of the time domain responses of the time modulated arrays. In conjunction with the near-to-far field transformation in time domain, the far-field transient response can be computed to explain the physical essence of different time sequences. By employing the discrete Fourier Transform (DFT) and the frequency domain near-to-far field transformation, the radiation patterns at the frequencies of interest are obtained and are compared with the measured results. Simulation results show that the FDTD method is an effective and accurate approach for the full-wave simulation of time modulated antenna arrays.</t>
  </si>
  <si>
    <t>175-190</t>
  </si>
  <si>
    <t>10339818700;24471165700;55645491100</t>
  </si>
  <si>
    <t>Yang, S. W.;Chen, Y. K.;Nie, Z. P.</t>
  </si>
  <si>
    <t>Simulation of time modulated linear antenna arrays using the FDTD method</t>
  </si>
  <si>
    <t>10.2528/PIER09092507</t>
  </si>
  <si>
    <t>2-s2.0-70749107923</t>
  </si>
  <si>
    <t>['wide bandwidth', 'half oval', 'cubic chamber', 'coaxial cable', 'antenna performance', 'antenna consists', 'also studied']</t>
  </si>
  <si>
    <t>A simple half oval patch antenna is proposed for the active breast cancer imaging over a wide bandwidth. The antenna consists of a half oval and a trapezium, with a total length 15.1mm and is fed by a coaxial cable. The antenna performance is simulated and measured as immersed in a dielectric matching medium. Measurement and simulation results show that it can obtain a return loss less than -10dB from 2.7 to 5GHz. The scattered field detection capability is also studied by simulations of two opposite placed antennas and a full antenna array on a cubic chamber.</t>
  </si>
  <si>
    <t>60008724-100626327;60008724;60008724</t>
  </si>
  <si>
    <t>55699355200;24067944400;57190242812</t>
  </si>
  <si>
    <t>Yu, J.;Yuan, M.;Liu, Q. H.</t>
  </si>
  <si>
    <t>United States;China</t>
  </si>
  <si>
    <t>Durham;Wuhan</t>
  </si>
  <si>
    <t>Duke University;National Key Laboratory of EMC</t>
  </si>
  <si>
    <t>60008724;100626327</t>
  </si>
  <si>
    <t>A wideband half oval patch antenna for breast imaging</t>
  </si>
  <si>
    <t>10.2528/PIER09090304</t>
  </si>
  <si>
    <t>2-s2.0-70749109188</t>
  </si>
  <si>
    <t>['wingbeat frequency', 'wing frames', 'scaling laws', 'maximum endurance', 'mav ).', 'main structure', 'improved characteristic', 'greatly reduce', 'flexible materials', 'body mass', '9 g', '20 hz']</t>
  </si>
  <si>
    <t>Electrical discharge wire machining (EDWM) | Flapping | Four bar linkage | Micro aerial vehicle (MAV)</t>
  </si>
  <si>
    <t>In this work we proposed using electrical-discharge-wire-machining (EDWM) technique and flexible materials to greatly reduce the body mass of a flapping micro aerial vehicle (MAV). EDWM is accessed to fabricate the main structure of the four-bar linkage gear transmission module, and carbon-fibers, PET (polyethylene terephfhalale), and parylene (poly-para-xylylene) films are assigned as the materials of wing frames. We constructed the new flapping MAV of 21.6 cm wing span and with a smallest body mass of 5.9 g to set a maximum endurance of 6 min 7 sec flight record so far while the wingbeat frequency being about 10-20 Hz. Our flexible MAV exhibits an improved characteristic in scaling laws with respect to wingbeat frequency (versus body mass).</t>
  </si>
  <si>
    <t>165-172</t>
  </si>
  <si>
    <t>Journal of Aeronautics, Astronautics and Aviation</t>
  </si>
  <si>
    <t>60018405;60018405;60018405;60018405;60018405</t>
  </si>
  <si>
    <t>57188829259;14626449900;56325771500;7006744648;35219849900</t>
  </si>
  <si>
    <t>Yang, Lung Jieh;Hsu, Cheng Kuei;Kao, Chung Yu;Hsiao, Fu Yuen;Feng, Chao Kung</t>
  </si>
  <si>
    <t>Tamkang University</t>
  </si>
  <si>
    <t>Weight reduction of flapping micro aerial vehicles by electrical discharge wire machining</t>
  </si>
  <si>
    <t>2-s2.0-70749111494</t>
  </si>
  <si>
    <t>['wlan terminal', 'slight tuning', 'return loss', 'measured gain', 'key parameters', 'even omni', 'em simulation', 'different environment', 'curved antennae', 'conveniently conformal', 'almost good', 'achieved later']</t>
  </si>
  <si>
    <t>A series of curved microstrip antennae with defected ground structure for multiband are proposed, which are more smaller, conveniently conformal, wider radiation beam and suitable for WLAN terminal for different environment. The relation between the main geometry parameters and the antennas' characters are studied with the cavity model method and EM simulation, and the optimum size antenna is achieved later. If keeping the other parameters but increasing the curving angle Œ±, the return loss is almost good at f = 2.45GHz, but poor at f = 5.25GHz and 5.8GHz. After slight tuning the key parameters, these curved antennae all can work at f =2.45GHz, 5.25GHz and 5.8GHz, and their patterns in the plane that is vertical to the curve axes become more wider or even omni-directional with the curving angle Œ± increasing, which are verified by experiment, their measured gain are 2dB-6.3dB.</t>
  </si>
  <si>
    <t>53-73</t>
  </si>
  <si>
    <t>60025084;60025084;60025084;60025084;60025084;60025084</t>
  </si>
  <si>
    <t>55192855900;57196156570;7202927995;35220741900;56394726900;35220252900</t>
  </si>
  <si>
    <t>Geng, J. P.;Li, J. J.;Jin, R. H.;Ye, S.;Liang, X. L.;Li, M. Z.</t>
  </si>
  <si>
    <t>Geng J.</t>
  </si>
  <si>
    <t>The development of curved microstrip antenna with defected ground structure</t>
  </si>
  <si>
    <t>10.2528/PIER09081905</t>
  </si>
  <si>
    <t>2-s2.0-70749111497</t>
  </si>
  <si>
    <t>['uav operation', 'uav activities', 'safety issues', 'restricted airspace', 'required performance', 'recent years', 'parameters involved', 'manned aircraft', 'limited airspace', 'fast growth', 'establish regulations', 'effectiveness aspects', 'aviation safety', 'also included', 'allowable airspace', 'airspace monopolized']</t>
  </si>
  <si>
    <t>Airspace flow | Mean time between failure | Unmanned aerial vehicle</t>
  </si>
  <si>
    <t>The sharing of airspace by both manned aircraft and Unmanned Air Vehicles (UAVs) has been an issue for decades. In recent years the fast growth of civil UAV activities has led to the concern for their threat to aviation safety. Hence, it is becoming more important to establish regulations for UAV operation, in which the aviation regulations must prescribe not only the required performance and equipment of UAVs, but also the allowable airspace for UAV activities. Regarding the airspace monopolized by manned aircraft in Taiwan, this paper is intended to focus on the study of the allowable airspace demarcated by safety issues. For this reason, parameters involved will cover Mean Time Between Failures (MTBF), terrain controlled airspace and restricted airspace. Analyzing the capacity in limited airspace is also included from efficiency and effectiveness aspects.</t>
  </si>
  <si>
    <t>13-22</t>
  </si>
  <si>
    <t>60014982;60014982</t>
  </si>
  <si>
    <t>56163160100;57150351400</t>
  </si>
  <si>
    <t>Hu, Yi Ting;Hsiao, Fei Bin</t>
  </si>
  <si>
    <t>Hu Y.</t>
  </si>
  <si>
    <t>The feasibility study of allowable airspace and air traffic flow for unmanned aerial vehicles in Taiwan</t>
  </si>
  <si>
    <t>2-s2.0-70749119453</t>
  </si>
  <si>
    <t>['wave simulations', 'wave analysis', 'uwb antenna', 'training errors', 'target moment', 'stochastic process', 'slot dipole', 'neural networks', 'modeling s11', 'large datasets', 'input impedance', 'highly non', 'gp methodology', 'gaussian process', 'free observations', 'fed second', 'fast substitute', 'eminently suitable', 'effectively zero', 'based full', 'approximate method', 'accuracy comparable']</t>
  </si>
  <si>
    <t>Gaussian process (GP) regression is proposed as a structured supervised learning alternative to neural networks for the modeling of CPW-fed slot antenna input characteristics. A Gaussian process is a stochastic process and entails the generalization of the Gaussian probability distribution to functions. Standard GP regression is applied to modeling S11 against frequency of a CPW-fed second- resonant slot dipole, while an approximate method for large datasets is applied to an ultrawideband (UWB) slot with U-shaped tuning stub - A challenging problem given the highly non-linear underlying function that maps tunable geometry variables and frequency to S11/input impedance. Predictions using large test data sets yielded results of an accuracy comparable to the target moment-method-based full-wave simulations, with normalized root mean squared errors of 0.50% for the slot dipole, and below 1.8% for the UWB antenna. The GP methodology has various inherent benefits, including the need to learn only a handful of (hyper) parameters, and training errors that are effectively zero for noise-free observations. GP regression would be eminently suitable for integration in antenna design algorithms as a fast substitute for computationally intensive full-wave analysis.</t>
  </si>
  <si>
    <t>233-249</t>
  </si>
  <si>
    <t>60021902;60021902</t>
  </si>
  <si>
    <t>35239811900;34975061400</t>
  </si>
  <si>
    <t>de Villiers, J. P.;Jacobs, J. P.</t>
  </si>
  <si>
    <t>de Villiers J.</t>
  </si>
  <si>
    <t>Gaussian process modeling of CPW-fed slot antennas</t>
  </si>
  <si>
    <t>10.2528/PIER09083103</t>
  </si>
  <si>
    <t>2-s2.0-70749120490</t>
  </si>
  <si>
    <t>['wavelength dielectric', 'using micro', 'since nano', 'receive light', 'plasmonic nanoantennas', 'passive devices', 'numerically study', 'nanometric scale', 'molecules placed', 'microdisk lasers', 'infrared region', 'imaging systems', 'gap width', 'external sources', 'close proximity', 'biological sensors', '100 nm']</t>
  </si>
  <si>
    <t>An optical dipole nano-antenna can be constructed by placing a sub-wavelength dielectric (e.g., air) gap between two metallic regions. For typical applications using light in the infrared region, the gap width is generally in the range between 50 and 100 nm. Owing to the close proximity of the electrodes, these antennas can generate very intense electric fields that can be used to excite nonlinear effects. For example, it is possible to trigger surface Raman scattering on molecules placed in the vicinity of the nano-antenna, allowing the fabrication of biological sensors and imaging systems in the nanometric scale. However, since nano-antennas are passive devices, they need to receive light from external sources that are generally much larger than the antennas. In this article, we numerically study the coupling of light from microdisk lasers into plasmonic nanoantennas. We show that, by using micro-cavities, we can further enhance the electric fields inside the nano-antennas. ¬© 2009 Optical Society of America.</t>
  </si>
  <si>
    <t>20878-20884</t>
  </si>
  <si>
    <t>60026708;60026708;60008950;60019578;60019578</t>
  </si>
  <si>
    <t>56962703400;55787220500;56130820800;6506955578;6602194258</t>
  </si>
  <si>
    <t>Hattori, Haroldo T.;Li, Ziyuan;Liu, Danyu;Rukhlenko, Ivan D.;Premaratne, Malin</t>
  </si>
  <si>
    <t>Canberra;Melbourne;Canberra</t>
  </si>
  <si>
    <t>University of New South Wales at Australian Defence Force Academy;Monash University;The Australian National University</t>
  </si>
  <si>
    <t>60026708;60019578;60008950</t>
  </si>
  <si>
    <t>Hattori H.T.</t>
  </si>
  <si>
    <t>Coupling of light from microdisk lasers into plasmonic nano-antennas</t>
  </si>
  <si>
    <t>10.1364/OE.17.020878</t>
  </si>
  <si>
    <t>2-s2.0-70749127886</t>
  </si>
  <si>
    <t>['whose validity', 'thus reducing', 'technique relies', 'significant reduction', 'scanning zone', 'results relevant', 'previous authors', 'paper deals', 'numerically assessed', 'needed near', 'makes use', 'good agreement', 'field transformation', 'field measurements', 'field data', 'experimental validation', 'error related', 'electromagnetic fields', 'effective near', 'direct far', 'diameter smaller', 'cylindrical scan', 'antenna height', 'also obtained']</t>
  </si>
  <si>
    <t>This paper deals with the experimental validation of an effective near-field-far-field transformation technique with helicoidal scanning particularly suitable for electrically long antennas, whose validity has been numerically assessed in a previous authors' paper. Such a technique relies on the results relevant to the nonredundant sampling representations of the electromagnetic fields and makes use of an optimal sampling interpolation algorithm, which allows the reconstruction of the near-field data needed by the near-field-far-field transformation with cylindrical scan. The use of a prolate ellipsoid instead of a sphere to model an elongated antenna allows one to consider measurement cylinders with a diameter smaller than the antenna height, thus reducing the error related to the truncation of the scanning zone. Moreover, a significant reduction of the needed near-field data is also obtained. The comparison of the far-field patterns reconstructed from the acquired helicoidal measurements with those obtained from the data directly measured on the classical cylindrical grid assesses the effectiveness of the near-field-far-field transformation using this innovative scanning technique. At last, its validity is further confirmed by the very good agreement with the direct far-field measurements.</t>
  </si>
  <si>
    <t>375-388</t>
  </si>
  <si>
    <t>60007061;60007061;60007061;60007061;60007061</t>
  </si>
  <si>
    <t>57206755151;57200511506;7003785247;15841798200;24766430800</t>
  </si>
  <si>
    <t>D'Agostino, F.;Ferrara, F.;Gennarelli, C.;Guerriero, R.;Migliozzi, M.</t>
  </si>
  <si>
    <t>Salerno</t>
  </si>
  <si>
    <t>Universit√† degli Studi di Salerno</t>
  </si>
  <si>
    <t>D'Agostino F.</t>
  </si>
  <si>
    <t>Laboratory tests assessing the effectiveness of the NF-FF transformation with helicoidal scanning for electrically long antennaS</t>
  </si>
  <si>
    <t>10.2528/PIER09092303</t>
  </si>
  <si>
    <t>2-s2.0-70749133584</t>
  </si>
  <si>
    <t>['two structures', 'significant reduction', 'printed circuit', 'polarizer layer', 'obtained due', 'dual linear', 'circular polarization', 'bandwidth widening', 'bandwidth ).', 'average bandwidth', 'associated effects']</t>
  </si>
  <si>
    <t>A low profile double-layer polarizer structure is presented for planar patch antennas to obtain circular polarization in 3.5GHz WiMAX band (3.4-3.6GHz ‚âà 5.7% bandwidth). Each polarizer layer is composed of 45¬∞ tilted metallic strips on a printed circuit. A bandwidth widening is obtained due to a significant reduction of the distance between polarizer and patches. The associated effects from the interaction of the two structures have been studied. A 2 √ó 2 array prototype has been implemented and measured, with a 8% average bandwidth in reflection and dual linear/circular polarization.</t>
  </si>
  <si>
    <t>221-231</t>
  </si>
  <si>
    <t>60026796;60026796</t>
  </si>
  <si>
    <t>8654979600;35104853300</t>
  </si>
  <si>
    <t>Masa-Campos, J. L.;Gonz√°lez-Fern√°ndez, F.</t>
  </si>
  <si>
    <t>Universidad Aut√≥noma de Madrid</t>
  </si>
  <si>
    <t>Masa-Campos J.</t>
  </si>
  <si>
    <t>Dual linear/circular polarized plannar antenna with low profile double-layer polarizer of 45¬∞ tilted metallic strips for wimax applications</t>
  </si>
  <si>
    <t>10.2528/PIER09092406</t>
  </si>
  <si>
    <t>2-s2.0-70749136062</t>
  </si>
  <si>
    <t>['transmit multi', 'six two', 'single antenna', 'signal space', 'relatively larger', 'nine elements', 'main idea', 'integrated system', 'integrated application', 'half wavelength', 'finding function', 'element subarrays', 'directional information', 'direction finding', 'approximate algorithm', 'accomplish communication']</t>
  </si>
  <si>
    <t>In this paper we propose a sparse antenna array with nine elements for the integrated system of communication and direction finding. The main idea is that the sparse antenna array, whose element spacing is relatively larger than half wavelength, are divided into six two-element subarrays to transmit multi-beam. According to the spatial correlation characteristics of multi-beam, a packet exciting method employing multi-carrier Orthogonal Frequency Division Multiplexing (OFDM) signal is designed to modulate the directional information into the signal space of subcarriers. In this way, a receiver with a single antenna can accomplish communication and direction-finding function by demodulation received signal. For the direction finding algorithm of the sparse antenna array, an approximate algorithm is designed to resolve the ambiguity problem based on the Chinese remainder theorem. Simulation results show that the proposed sparse antenna array can be applied to the integrated application of communication and direction finding.</t>
  </si>
  <si>
    <t>119-136</t>
  </si>
  <si>
    <t>57204396549;55994919200;56139075100</t>
  </si>
  <si>
    <t>Hong, T.;Song, M. Z.;Sun, X. Y.</t>
  </si>
  <si>
    <t>Design of a sparse antenna array for communication and direction finding applications based on the Chinese remainder theorem</t>
  </si>
  <si>
    <t>10.2528/PIER09091703</t>
  </si>
  <si>
    <t>2-s2.0-70749141032</t>
  </si>
  <si>
    <t>['uv near', 'report near', 'numerical simulations', 'nsom experiments', 'discussed based', 'antenna size']</t>
  </si>
  <si>
    <t>We report near-field optical imaging of bowtie nanoantennas obtained using a UV near-field scanning optical microscope (NSOM A strong and highly localized UV intensity profile was observed at the antenna gap due to the localized surface plasmon resonance. The relationship of optical field enhancement and antenna size is discussed based on numerical simulations and NSOM experiments. ¬©2009 Optical Society of America.</t>
  </si>
  <si>
    <t>20301-20306</t>
  </si>
  <si>
    <t>60000060;60000060;60000060;60000060</t>
  </si>
  <si>
    <t>35147346400;8678428000;56911941800;7003670135</t>
  </si>
  <si>
    <t>Zhou, Liangcheng;Gan, Qiaoqiang;Bartoli, Filbert J.;Dierolf, Volkmar</t>
  </si>
  <si>
    <t>Bethlehem</t>
  </si>
  <si>
    <t>Lehigh University</t>
  </si>
  <si>
    <t>Zhou L.</t>
  </si>
  <si>
    <t>Direct near-field optical imaging of UV bowtie nanoantennas</t>
  </si>
  <si>
    <t>10.1364/OE.17.020301</t>
  </si>
  <si>
    <t>2-s2.0-70749145611</t>
  </si>
  <si>
    <t>['wavelength mismatching', 'various geometries', 'understanding presented', 'rod dimer', 'quality factor', 'plasmonic enhancement', 'naturally embodied', 'microcavity representation', 'mainly determined', 'local geometry', 'global shape', 'geometry ingredients', 'future engineering', 'field properties', 'far field', 'discussed intuitively', 'dimer nano', 'analytical manner']</t>
  </si>
  <si>
    <t>Numerical investigations based on the boundary element method (BEM) have been carried out to two-dimensional (2-D) silver dimer nanoantennas of various geometries. The near-field and far-field properties are mainly determined by the local geometry at the gap and the global shape of the antenna shafts respectively. A hybrid dimer antenna, which mixes the geometry ingredients of the rod dimer and the bowtie, benefits in both near and far field. Using a microcavity representation, the resonance in dimer nano-antennas is explained in a common and semi-analytical manner. The plasmonic enhancement and the wavelength mismatching in the optical dimer antenna are naturally embodied in this model. The quality factor of the resonance, which can be influenced by the wavelength and the geometry, is discussed intuitively. The understanding presented in this work could guide the future engineering of the optical dimer antenna. ¬© 2009 Optical Society of America.</t>
  </si>
  <si>
    <t>21228-21239</t>
  </si>
  <si>
    <t>60023736;60023736;60011447;60023736;60023736;60023736</t>
  </si>
  <si>
    <t>56598956700;6603683662;9747031800;7006428450;9334084700;55341371600</t>
  </si>
  <si>
    <t>Ding, W.;Bachelot, R.;De Espiau Lamaestre, R.;Macias, D.;Baudrion, A. L.;Royer, P.</t>
  </si>
  <si>
    <t>Troyes;Grenoble</t>
  </si>
  <si>
    <t>Universit√© de Technologie de Troyes;CEA Grenoble</t>
  </si>
  <si>
    <t>60023736;60011447</t>
  </si>
  <si>
    <t>Ding W.</t>
  </si>
  <si>
    <t>Understanding near/far-field engineering of optical dimer antennas through geometry modification</t>
  </si>
  <si>
    <t>10.1364/OE.17.021228</t>
  </si>
  <si>
    <t>2-s2.0-70749156419</t>
  </si>
  <si>
    <t>['texas instrument', 'serial communication', 'risky situation', 'rfid technology', 'rfid presents', 'paper presents', 'optimal performance', 'mplab 7', 'microchip microcontroller', 'metallic environments', 'inderscience publishers', 'first study', 'designed using', 'design methodology', 'assembled code']</t>
  </si>
  <si>
    <t>Auto-identification | Industrial security | Injury prevention | Prototype | RFID</t>
  </si>
  <si>
    <t>This paper presents the first study of application of the RFID technology as industrial security method. On the basis of a Series 2000 reader of Texas Instrument, a Printed Circuit Board (PCB) prototype has been designed using a Microchip microcontroller, which handles a serial communication with the reader. Its assembled code has been developed and simulated under MPLAB 7.51. A design methodology for inductive coupling antennas considering its geometry and dimensions has been established. The susceptibility of RFID technology in metallic environments has required some tests to achieve an optimal performance of the antenna. On the basis of these studies, the possibilities that RFID presents as automatic security device are evaluated, exploiting the capacity of auto-identification to stop an operation, when a risky situation is presented. Copyright ¬© 2009, Inderscience Publishers.</t>
  </si>
  <si>
    <t>240-246</t>
  </si>
  <si>
    <t>International Journal of Internet Protocol Technology</t>
  </si>
  <si>
    <t>60003138;60003138</t>
  </si>
  <si>
    <t>35191012600;25822890600</t>
  </si>
  <si>
    <t>Ruz, Mario L.;Vazquez, Francisco</t>
  </si>
  <si>
    <t>Cordoba</t>
  </si>
  <si>
    <t>Universidad de C√≥rdoba</t>
  </si>
  <si>
    <t>Ruz M.L.</t>
  </si>
  <si>
    <t>An RFID prototype providing industrial security features in the manufacturing environment</t>
  </si>
  <si>
    <t>10.1504/IJIPT.2009.029273</t>
  </si>
  <si>
    <t>2-s2.0-70849109877</t>
  </si>
  <si>
    <t>['uwb applications', 'shaped slots', 'radiation element', 'novel cpw', 'good monopole', 'fed antenna', 'antenna gains', 'also acquainted']</t>
  </si>
  <si>
    <t>A novel CPW-fed antenna having a frequency bandnotched function for UWB applications is proposed and studied. By inserting a pair of inverted-T-shaped slots on the radiation element, the narrow frequency band notch has been created to cover the desired frequency varying from 3.4 to 3.69GHz and the required UWB bandwidth is also acquainted. Good monopole-like radiation patterns and antenna gains have also been obtained.</t>
  </si>
  <si>
    <t>149-156</t>
  </si>
  <si>
    <t>55811684400;27468145100;57198782647;57205024977;56514441200</t>
  </si>
  <si>
    <t>Zhang, X.;Zhang, T. L.;Xia, Y. Y.;Yan, Z. H.;Wang, X. M.</t>
  </si>
  <si>
    <t>Planar monopole antenna with band-notch characterization for UWB applications</t>
  </si>
  <si>
    <t>10.2528/PIERL09011305</t>
  </si>
  <si>
    <t>2-s2.0-71649113407</t>
  </si>
  <si>
    <t>['wide bandwidth', 'tapered slot', 'simulated one', 'proposed antenna', 'hfss ).', 'good agreement', 'exponential functions', 'det sa', 'also described']</t>
  </si>
  <si>
    <t>A planar Dual Exponentially Tapered Slot Antenna (DET SA) is presented. The DETSA is simulated and designed with the software Ansoft High frequency Structure Simulator (HFSS). The dimensions of the antenna and the exponential functions of tapered slot are also described. To verify the design, the DETSA is fabricated and measured, good impedance matching over a very wide bandwidth is achieved, measured radiation patterns of the proposed antenna are compared with the simulated one, good agreement is observed. Simulated group delay of the antenna is presented.</t>
  </si>
  <si>
    <t>67-74</t>
  </si>
  <si>
    <t>26427788400;14625801200</t>
  </si>
  <si>
    <t>Pu, L.;Zhang, X. M.</t>
  </si>
  <si>
    <t>Pu L.</t>
  </si>
  <si>
    <t>Design of a low-profile dual exponentially tapered slot antenna</t>
  </si>
  <si>
    <t>10.2528/PIERL08121803</t>
  </si>
  <si>
    <t>2-s2.0-71749093632</t>
  </si>
  <si>
    <t>Biotechnology and Biological Sciences Research Council</t>
  </si>
  <si>
    <t>S18938</t>
  </si>
  <si>
    <t>BBSRC</t>
  </si>
  <si>
    <t>['waste water', 'significantly higher', 'sewage sludge', 'sewage effluent', 'rights reserved', 'known edcs', 'insectivorous bats', 'first time', 'findings document', 'exposed animals', 'endocrine disruptors', 'ecological implications', 'diverse group', 'determine levels', 'chemicals thought', 'chemical compounds', 'bat known', 'aquatic environments', '2 km']</t>
  </si>
  <si>
    <t>17Œ±-ethinylestradiol | Bat | Bioaccumulation | Diptera | Pipistrellus pipistrellus</t>
  </si>
  <si>
    <t>Endocrine disrupting chemicals (EDCs) constitute a diverse group of chemical compounds which can alter endocrine function in exposed animals. Whilst most studies have focussed on exposure of wildlife to EDCs via aquatic routes, there is the potential for transfer into the terrestrial food chain through consumption of contaminated prey items developing in sewage sludge and waste water at sewage treatment works. In this study, we determine levels of EDCs in aerial insects whose larval stages develop on percolating filter beds at sewage treatment works. We compare absolute concentrations of known EDCs with those collected from aquatic environments not exposed to sewage effluent outflow. Our findings document for the first time that aerial invertebrates developing on sewage filter beds take up a range of chemicals thought to be incorporated from the sewage effluent, which act as endocrine disruptors. For two synthetic chemicals (17Œ±-ethinylestradiol and butylated hydroxy aniline), concentrations were significantly higher in insects captured around percolating filter beds than sites over 2 km from the nearest sewage works. A number of species of insectivorous bats and birds, some of which are declining or threatened, use sewage works as principle foraging sites. We calculate approximate exposure levels for a species of bat known to forage within sewage works and suggest that further research is warranted to assess the ecological implications of consuming contaminated invertebrate prey. ¬© 2009 Elsevier Ltd. All rights reserved.</t>
  </si>
  <si>
    <t>1459-1464</t>
  </si>
  <si>
    <t>60025200;60170432;60002999;60170432;60170432;60170432-60018805</t>
  </si>
  <si>
    <t>7408064737;26024901800;7004079334;35485759500;7005334184;7101885486</t>
  </si>
  <si>
    <t>Park, Kirsty J.;M√ºller, Carsten T.;Markman, Shai;Swinscow-Hall, Olivia;Pascoe, David;Buchanan, Katherine L.</t>
  </si>
  <si>
    <t>United Kingdom;United Kingdom;Australia;Israel</t>
  </si>
  <si>
    <t>Cardiff;Stirling;Geelong;Haifa</t>
  </si>
  <si>
    <t>College of Biomedical and Life Sciences;University of Stirling;Deakin University;University of Haifa</t>
  </si>
  <si>
    <t>60170432;60025200;60018805;60002999</t>
  </si>
  <si>
    <t>Park K.J.</t>
  </si>
  <si>
    <t>Detection of endocrine disrupting chemicals in aerial invertebrates at sewage treatment works</t>
  </si>
  <si>
    <t>S0045653509012533</t>
  </si>
  <si>
    <t>10.1016/j.chemosphere.2009.08.063</t>
  </si>
  <si>
    <t>2-s2.0-71749114837</t>
  </si>
  <si>
    <t>['vertical profiles', 'synthetic example', 'rights reserved', 'proposed strategies', 'palatino site', 'microwave tomography', 'diversity ensured', 'different frequencies', 'archaeological prospecting']</t>
  </si>
  <si>
    <t>Archaeological prospecting | Cultural heritage monitoring | Ground Penetrating Radar (GPR) | Microwave tomography</t>
  </si>
  <si>
    <t>This work is focused on an advanced processing strategy based on the microwave tomography and novel approaches able to exploit the data-diversity ensured by the exploitation of antennas at different frequencies for Ground Penetrating Radar (GPR) prospecting. The aim is to improve the interpretability of the reconstructed images compared to the standard data processing and the interpretation of vertical profiles and time-slices. The effectiveness of the proposed strategies will be shown for a synthetic example and a realistic GPR survey performed with 200 and 600 MHz antennas for archaeological prospecting in Palatino site (Rome) having the aim of detecting buried objects within the first two meters of the subsurface. ¬© 2009 Elsevier Masson SAS. All rights reserved.</t>
  </si>
  <si>
    <t>SUPPL. 1</t>
  </si>
  <si>
    <t>Journal of Cultural Heritage</t>
  </si>
  <si>
    <t>60001111;60032350</t>
  </si>
  <si>
    <t>6603673875;7006472589</t>
  </si>
  <si>
    <t>Soldovieri, Francesco;Orlando, Luciana</t>
  </si>
  <si>
    <t>Rome;Naples</t>
  </si>
  <si>
    <t>Sapienza Universit√† di Roma;Consiglio Nazionale delle Ricerche, Institute for Electromagnetic Sensing of the Environment</t>
  </si>
  <si>
    <t>60032350;60001111</t>
  </si>
  <si>
    <t>Soldovieri F.</t>
  </si>
  <si>
    <t>Novel tomographic based approach and processing strategies for GPR measurements using multifrequency antennas</t>
  </si>
  <si>
    <t>S1296207409001332</t>
  </si>
  <si>
    <t>10.1016/j.culher.2009.09.001</t>
  </si>
  <si>
    <t>2-s2.0-71849106729</t>
  </si>
  <si>
    <t>['various approaches', 'subsequent near', 'low frequencies', 'large antennas', 'field translations', 'field transformation', 'field far', 'expensive near', 'equivalent sources', 'determined efficiently']</t>
  </si>
  <si>
    <t>The radiation of large antennas and those operating at low frequencies can be determined efficiently by near-field measurement techniques and a subsequent near-field far-field transformation. Various approaches and algorithms have been researched but for electrically large antennas and irregular measurement contours advanced algorithms with low computation complexity are required. In this paper an algorithm employing plane waves as equivalent sources and utilising efficient diagonal translation operators is presented. The efficiency is further enhanced using simple far-field translations in combination with the expensive near-field translations. In this way a low complexity near-field transformation is achieved, which works for arbitrary sample point distributions and incorporates a full probe correction without increasing the complexity.</t>
  </si>
  <si>
    <t>17-22</t>
  </si>
  <si>
    <t>Advances in Radio Science</t>
  </si>
  <si>
    <t>60015815;60019722</t>
  </si>
  <si>
    <t>55542365900;7004819868</t>
  </si>
  <si>
    <t>Schmidt, C. H.;Eibert, T. F.</t>
  </si>
  <si>
    <t>Munich;Stuttgart</t>
  </si>
  <si>
    <t>Technical University of Munich;Universit√§t Stuttgart</t>
  </si>
  <si>
    <t>60019722;60015815</t>
  </si>
  <si>
    <t>Schmidt C.</t>
  </si>
  <si>
    <t>Hybrid multilevel plane wave based near-field far-field transformation utilising combined near- and far-field translations</t>
  </si>
  <si>
    <t>10.5194/ars-7-17-2009</t>
  </si>
  <si>
    <t>2-s2.0-71949104092</t>
  </si>
  <si>
    <t>['systematic method', 'single time', 'resolution three', 'point outside', 'input pulse', 'entire spectrum', 'elegant post', 'domain simulation', 'difference time', 'determine high', 'contribution describes', 'computationally cheap', 'band signal', 'antipodal vivaldi', 'antenna driven']</t>
  </si>
  <si>
    <t>The contribution describes a systematic method to efficiently determine frequency-domain electromagnetic antenna fields and characteristics for a broad spectrum via a single time-domain (e.g., Finite-Difference Time-Domain, FDTD) calculation. From a time-domain simulation of an antenna driven by a wide-band signal, a single modified Fourier transformation yields the frequency-domain multipole amplitudes. The corresponding multipole expansions are valid for the entire spectrum of the input pulse and at any point outside a minimum sphere enclosing the antenna. This allows a computationally cheap and elegant post-processing of arbitrary antenna characteristics. As an example of use the method is applied to determine high-resolution three-dimensional radiation patterns of an antipodal Vivaldi an-tenna.</t>
  </si>
  <si>
    <t>43-48</t>
  </si>
  <si>
    <t>60012345;60012345</t>
  </si>
  <si>
    <t>16444172400;6602349689</t>
  </si>
  <si>
    <t>Adam, J.;Klinkenbusch, L.</t>
  </si>
  <si>
    <t>Kiel</t>
  </si>
  <si>
    <t>Christian-Albrechts-Universit√§t zu Kiel</t>
  </si>
  <si>
    <t>Adam J.</t>
  </si>
  <si>
    <t>Efficient evaluation of antenna fields by a time-domain multipole analysis</t>
  </si>
  <si>
    <t>10.5194/ars-7-43-2009</t>
  </si>
  <si>
    <t>2-s2.0-71949110604</t>
  </si>
  <si>
    <t>['unavoidably occur', 'two antennas', 'transmission information', 'target detection', 'remove ambiguities', 'proposed algorithm', 'observed area', 'contribution presents', 'antenna configuration']</t>
  </si>
  <si>
    <t>In a multitude of applications like e.g. in automotive radar systems a localization of multiple passive targets in the observed area is necessary. This contribution presents a robust approach based on trilateration to detect point scatterers in a two-dimensional plane using the reflection and transmission information of only two antennas. The proposed algorithm can identify and remove ambiguities in target detection which unavoidably occur in certain target constellations in such a two-antenna configuration.</t>
  </si>
  <si>
    <t>60004935;60004935;60004935;60005322;60004935</t>
  </si>
  <si>
    <t>26324996100;25654670500;14423953900;56228973800;23992562100</t>
  </si>
  <si>
    <t>Rabe, H.;Denicke, E.;Armbrecht, G.;Musch, T.;Rolfes, I.</t>
  </si>
  <si>
    <t>Bochum;Hannover</t>
  </si>
  <si>
    <t>Ruhr-Universitat Bochum;Gottfried Wilhelm Leibniz Universit√§t Hannover</t>
  </si>
  <si>
    <t>60005322;60004935</t>
  </si>
  <si>
    <t>Rabe H.</t>
  </si>
  <si>
    <t>Considerations on radar localization in multi-target environments</t>
  </si>
  <si>
    <t>10.5194/ars-7-5-2009</t>
  </si>
  <si>
    <t>2-s2.0-71949127281</t>
  </si>
  <si>
    <t>['wind shear', 'systematically assess', 'systematic assessment', 'remains one', 'largest uncertainties', 'isolated dccs', 'invigorates convection', 'hydrological cycle', 'humid air', 'global scales', 'general circulation', 'entrainment term', 'energy balance', 'effect saturates', 'dry air', 'dominant role', 'dominant effect', 'decreasing rate', 'crucial role', 'copyright 2009', 'convective strength', 'complex aerosol', 'cloud interaction', 'climate system', 'climate forcing', 'also found', 'aerosol effects']</t>
  </si>
  <si>
    <t>Aerosol-cloud interaction is recognized as one of the key factors influencing cloud properties and precipitation regimes across local, regional, and global scales and remains one of the largest uncertainties in understanding and projecting future climate changes. Deep convective clouds (DCCs) play a crucial role in the general circulation, energy balance, and hydrological cycle of our climate system. The complex aerosol-DCC interactions continue to be puzzling as more "aerosol effects" unfold, and systematic assessment of such effects is lacking. Here we systematically assess the aerosol effects on isolated DCCs based on cloud-resolving model simulations with spectral bin cloud microphysics. We find a dominant role of vertical wind shear in regulating aerosol effects on isolated DCCs, i.e., vertical wind shear qualitatively determines whether aerosols suppress or enhance convective strength. Increasing aerosols always suppresses convection under strong wind shear and invigorates convection under weak wind shear until this effect saturates at an optimal aerosol loading. We also found that the decreasing rate of convective strength is greater in the humid air than that in the dry air when wind shear is strong. Our findings may resolve some of the seemingly contradictory results among past studies by considering the dominant effect of wind shear. Our results can provide the insights to better parameterize aerosol effects on convection by adding the factor of wind shear to the entrainment term, which could reduce uncertainties associated with aerosol effects on climate forcing. Copyright 2009 by the American Geophysical Union.</t>
  </si>
  <si>
    <t>D22206</t>
  </si>
  <si>
    <t>60023471;60006337-60024997;60023471;60023471;60007903;60023471;60020304;60006337-60024997;60023471</t>
  </si>
  <si>
    <t>8511991900;24081888700;7006303509;7003666669;7005742394;7202048112;7409080503;16507384700;55405340400</t>
  </si>
  <si>
    <t>Fan, Jiwen;Yuan, Tianle;Comstock, Jennifer M.;Ghan, Steven;Khain, Alexander;Leung, L. Ruby;Li, Zhanqing;Martins, Vanderlei J.;Ovchinnikov, Mikhail</t>
  </si>
  <si>
    <t>United States;United States;United States;Israel;United States</t>
  </si>
  <si>
    <t>Baltimore;Richland;College Park;Jerusalem;Greenbelt</t>
  </si>
  <si>
    <t>University of Maryland, Baltimore County (UMBC);Pacific Northwest National Laboratory;University of Maryland, College Park;Hebrew University of Jerusalem;NASA Goddard Space Flight Center</t>
  </si>
  <si>
    <t>60024997;60023471;60020304;60007903;60006337</t>
  </si>
  <si>
    <t>Fan J.</t>
  </si>
  <si>
    <t>Dominant role by vertical wind shear in regulating aerosol effects on deep convective clouds</t>
  </si>
  <si>
    <t>10.1029/2009JD012352</t>
  </si>
  <si>
    <t>2-s2.0-72049112292</t>
  </si>
  <si>
    <t>['transmitted along', 'successfully tested', 'robust components', 'remote site', 'probe presented', 'optoelectronic probe', 'new technique', 'low cost', 'loss compensation', 'light signals', 'field region', 'fibre link', 'complete waveforms', 'characterization measurements', 'bright led']</t>
  </si>
  <si>
    <t>Electromagnetic probe | LED | Loop antenna | MF/HF/VHF | Plastic optical fibre</t>
  </si>
  <si>
    <t>We explore the development of an optoelectronic probe for MF/HF/VHF (up to ‚àº 37 MHz) radio frequency bands able to display the complete waveforms. It was built from simple, low cost and robust components. A passive loop antenna generates RF current which modulates an ultra-bright LED of display/ illumination. The light signals are transmitted along a PMMA plastic optical fibre (POF) to an optical receiver placed in a remote site. All characterization measurements were carried out in the near-field region. Far-field radio transmissions could also be detected. The probe presented at 0.5 MHz tuning-band has shown a 62 dBŒΩV dynamic range and was able to detect down to Hmin ‚àº 0.8 nA cm-1 magnetic field amplitude. A new technique for loss compensation of the fibre link is proposed and successfully tested. ¬© 2009 IOP Publishing Ltd.</t>
  </si>
  <si>
    <t>60001865;60001865;60001865;60001865</t>
  </si>
  <si>
    <t>55316249800;35262908400;7103193399;6603311647</t>
  </si>
  <si>
    <t>Ribeiro, R. M.;Xavier, O. S.;Souza, J. A.M.;Barbero, Andr√©s P.L.</t>
  </si>
  <si>
    <t>Brazil</t>
  </si>
  <si>
    <t>Niteroi</t>
  </si>
  <si>
    <t>Universidade Federal Fluminense</t>
  </si>
  <si>
    <t>Ribeiro R.</t>
  </si>
  <si>
    <t>An optoelectronic probe with loss compensation for electromagnetic monitoring at low frequencies</t>
  </si>
  <si>
    <t>S095702330922039X</t>
  </si>
  <si>
    <t>10.1088/0957-0233/20/11/115111</t>
  </si>
  <si>
    <t>2-s2.0-72149093254</t>
  </si>
  <si>
    <t>['¬© 2009', 'train operations', 'results obtained', 'reducing people', 'proposed method', 'possible measures', 'level crossing', 'feasible method', 'electrical engineers', 'closed gate', 'also found', 'also confirmed']</t>
  </si>
  <si>
    <t>Descending time | Inductive wires | Level crossing control | Simulation | Train detect | Warning</t>
  </si>
  <si>
    <t>In this paper, warning time optimum control for level crossing with a continuous type train location detector using crossed inductive wires is proposed and its effect to shorten crossing warning times is discussed. As a result, we have demonstrated that the proposed method is effective in delaying the timing of the initiation of warning in line with the state of train operations in a simulation. It is also found that it is a feasible method when studying the characteristics of signal reception levels with a prototype onboard antenna fabricated in this study. We have also confirmed that we could shorten crossing warning time by about 40 [s] from results obtained in a simulated operation experiment. From the above, it is demonstrated that the proposed method is effective in shortening crossing warning time, one of the possible measures to mitigate the lengthening of crossing warning times. Through the adoption of this method, traffic interruption caused by a closed level crossing will be lessened, reducing people's irritation while waiting for the long-closed gate to open, which will also help ensure safety preventing people from entering a closed level crossing. ¬© 2009 The Institute of Electrical Engineers of Japan.</t>
  </si>
  <si>
    <t>500-506</t>
  </si>
  <si>
    <t>60002561;60002561</t>
  </si>
  <si>
    <t>25655152900;35394225300</t>
  </si>
  <si>
    <t>Matsumura, Taiyo;Ono, Takashi</t>
  </si>
  <si>
    <t>Matsumura T.</t>
  </si>
  <si>
    <t>Research into warning time optimum control for level crossing with a continuous type train location detector using crossed inductive wires</t>
  </si>
  <si>
    <t>10.1541/ieejfms.129.500</t>
  </si>
  <si>
    <t>2-s2.0-72149096507</t>
  </si>
  <si>
    <t>['tool called', 'thereby resulting', 'test reveals', 'systems uses', 'system based', 'slow dynamics', 'rotorcraft uavs', 'proposed controller', 'perform real', 'outer loop', 'onboard microprocessor', 'nonlinear term', 'nonlinear model', 'navigation sensors', 'inner loop', 'good performance', 'fast dynamics', 'control design', 'aerial platform', '700 g']</t>
  </si>
  <si>
    <t>A hierarchical flight controller uses a system based on the nonlinear model of rotorcraft unmanned aerial vehicles (UAV) and considers a system's nonlinearities. Partial passivation design is used to synthesize control laws for each subsystem, thereby resulting in an outer loop with slow dynamics that controls the position and an inner loop with fast dynamics that controls the orientation. The control design for rotorcraft UAVs is addressed by transforming nonlinear model into two linear systems coupled by a nonlinear term. The theorem on the stability of systems uses the tool called the input-to-state-stability (ISS) property which shows the boundedness of connected system trajectories. A miniature (700 g) aerial platform was built with onboard microprocessor and navigation sensors to perform real-time flight tests with various mission scenarios. The test reveals that that the rotorcraft passed successfully through all the waypoints thereby demonstrating the good performance of the proposed controller.</t>
  </si>
  <si>
    <t>1954-1958</t>
  </si>
  <si>
    <t>November-December 2009</t>
  </si>
  <si>
    <t>60002787-108151126</t>
  </si>
  <si>
    <t>Kendoul, Farid</t>
  </si>
  <si>
    <t>Chiba;</t>
  </si>
  <si>
    <t>Chiba University;Robotics and Control Laboratory</t>
  </si>
  <si>
    <t>60002787;108151126</t>
  </si>
  <si>
    <t>Kendoul F.</t>
  </si>
  <si>
    <t>Nonlinear hierarchical flight controller for unmanned rotorcraft: Design, stability, and experiments</t>
  </si>
  <si>
    <t>10.2514/1.43768</t>
  </si>
  <si>
    <t>2-s2.0-72149096845</t>
  </si>
  <si>
    <t>['¬© 2009', 'turn rate', 'true minimum', 'time solution', 'symmetric bounds', 'switching points', 'straight segments', 'straight segment', 'second maximum', 'resulting set', 'relative speed', 'relative frame', 'rate turns', 'rate turn', 'primary contribution', 'particle moving', 'necessary conditions', 'laszlo techy', 'initial maximum', 'found using', 'finding routine', 'feasible path', 'essential observation', 'constant altitude', 'constant air', 'candidate extremals', 'american institute']</t>
  </si>
  <si>
    <t>This paper is concerned with time-optimal path planning for a constant-speed unmanned aerial vehicle flying at constant altitude in steady uniform winds. The unmanned aerial vehicle is modeled as a particle moving at a constant air-relative speed and with symmetric bounds on turn rate. It is known from the necessary conditions for optimality that extremal paths comprise only straight segments and maximum-rate turns. An essential observation is that maximum-rate turns correspond to trochoidal path segments, as observed from an Earth-fixed inertial frame. The path-planning problem therefore reduces to identifying the switching points at which straight and trochoidal path segments join to form a feasible path and choosing the true minimum-time solution from the resulting set of candidate extremals. The paper's primary contribution is a simple analytical solution for a subset of candidate extremal paths: those for which an initial maximum-rate turn is followed by a straight segment and then a second maximum-rate turn in the same direction as the first. The solution is easy to compute and is suitable for real-time implementation onboard an unmanned aerial vehicle with limited computational power. The remaining candidate extremal paths may be found using a simple numerical root-finding routine. The paper also shows that, for some candidate extremal paths, no corresponding Dubins path exists in the (moving) air-relative frame. ¬© 2009 by Laszlo Techy. Published by the American Institute of Aeronautics and Astronautics, Inc.</t>
  </si>
  <si>
    <t>1736-1746</t>
  </si>
  <si>
    <t>60027090;60027090</t>
  </si>
  <si>
    <t>24451220000;6701876192</t>
  </si>
  <si>
    <t>Techy, Laszlo;Woolsey, Craig A.</t>
  </si>
  <si>
    <t>Blacksburg</t>
  </si>
  <si>
    <t>Virginia Polytechnic Institute and State University</t>
  </si>
  <si>
    <t>Techy L.</t>
  </si>
  <si>
    <t>Minimum-time path planning for unmanned aerial vehicles in steady uniform winds</t>
  </si>
  <si>
    <t>10.2514/1.44580</t>
  </si>
  <si>
    <t>2-s2.0-72149107134</t>
  </si>
  <si>
    <t>Leverhulme Trust</t>
  </si>
  <si>
    <t>['wind gradients', 'wandering albatross', 'predicted based', 'optimization problem', 'optimal trajectories', 'optimal cross', 'moving air', 'maritime applications', 'fly close', 'flight technique', 'flight model', 'favorable winds', 'extracts energy', 'dynamic soaring', 'country travel']</t>
  </si>
  <si>
    <t>Dynamic soaring is a flight technique which extracts energy from wind gradients with the potential to power small unmanned aerial vehicles in maritime applications. Wind gradients of the required magnitude naturally occur at the air-sea interface due to friction between the waves and the moving air. Suitability of dynamic soaring as a means of propulsion requires clarification of the achievable flight performance and the likelihood of favorable winds. Optimal trajectories for minimal and maximal wind conditions are generated as well as trajectories for optimal cross-country travel. The flight model's differential flatness property is used to simplify the optimization problem. The likelihood of favorable winds is predicted based on long term weather statistics and knowledge of the minimal and maximal permissible wind strengths. Comparison of the likelihood of favorable winds for the wandering albatross and an unmanned aerial vehicle of similar size shows that the ability to fly close to the surface is a key factor governing dynamic soaring performance.</t>
  </si>
  <si>
    <t>1446-1457</t>
  </si>
  <si>
    <t>60019611-60115485;60020650-124796653;60019611;60115485-60010910</t>
  </si>
  <si>
    <t>35263484900;14047679500;10639549500;7004462827</t>
  </si>
  <si>
    <t>Deittert, Markus;Toomer, C. A.;Richards, Arthur;Pipe, Anthony</t>
  </si>
  <si>
    <t>United Kingdom;United Kingdom;United Kingdom;United States;United Kingdom</t>
  </si>
  <si>
    <t>Bristol;Bristol;Bristol;Wilmington;Bristol</t>
  </si>
  <si>
    <t>Bristol Robotics Laboratory;University of Bristol;University of the West of England;DuPont;University Walk</t>
  </si>
  <si>
    <t>60115485;60020650;60019611;60010910;124796653</t>
  </si>
  <si>
    <t>Deittert M.</t>
  </si>
  <si>
    <t>Engineless unmanned aerial vehicle propulsion by dynamic soaring</t>
  </si>
  <si>
    <t>10.2514/1.43270</t>
  </si>
  <si>
    <t>2-s2.0-72149112751</t>
  </si>
  <si>
    <t>['two waypoints', 'second type', 'plan paths', 'path calculated', 'numerical examples', 'line segment', 'latter algorithm', 'lagrange formulation', 'former algorithm', 'first type', 'dubins path', 'convergence reliability', 'convergence proof', 'computational efficiency', 'certain assumptions', 'analytical integration']</t>
  </si>
  <si>
    <t>This study describes two types of algorithms for skid-to-turn unmanned aerial vehicles to plan paths between two waypoints under constant wind conditions. The first type of algorithm is a rigorous optimization algorithm based on the Euler-Lagrange formulation with analytical integration of the path. The second type of algorithm is a fast algorithm describing the path by two circular arcs connected by a line segment or another circular arc in the air mass frame, which is similar to the Dubins path. The latter algorithm is developed for actual airborne application, whereas the former algorithm is developed to check the quasi-optimality of the path calculated by the latter algorithm. We present a convergence proof of the latter algorithm under certain assumptions and its quasi-optimality in comparison with the former algorithm. Furthermore, the computational efficiency and the convergence reliability of the latter algorithm are demonstrated through numerical examples.</t>
  </si>
  <si>
    <t>1531-1543</t>
  </si>
  <si>
    <t>60004176;60004176</t>
  </si>
  <si>
    <t>56043737100;7102265081</t>
  </si>
  <si>
    <t>Yokoyama, Nobuhiro;Ochi, Yoshimasa</t>
  </si>
  <si>
    <t>Yokosuka</t>
  </si>
  <si>
    <t>National Defense Academy of Japan</t>
  </si>
  <si>
    <t>Yokoyama N.</t>
  </si>
  <si>
    <t>Path planning algorithms for skid-to-turn unmanned aerial vehicles</t>
  </si>
  <si>
    <t>10.2514/1.41822</t>
  </si>
  <si>
    <t>2-s2.0-72149116416</t>
  </si>
  <si>
    <t>['¬© 2009', 'successfully shifted', 'serious deformation', 'pattern measurements', 'operation scheme', 'frequency ranges', 'flat mirrors', 'end system', 'end optics', 'covering 30', 'cassegrain focus', 'astronomical society', 'alma front', 'alma 12', 'aca 7', '950 ghz', '385 ghz', '252 ghz']</t>
  </si>
  <si>
    <t>Instrumentation: optics | Instrumentation: telescopes | Millimeter/ submillimeter</t>
  </si>
  <si>
    <t>A beam waveguide system for connecting the ALMA front-end, which has been designed for the Cassegrain focus of the ALMA 12-m antenna, with the ALMA/ACA 7-m antenna was designed. The beam waveguide system, covering 30-950 GHz, consists of flat mirrors or prisms to modify the boresight tilt angle from the front-end, and recovers more than the half of the sensitivity loss caused by a misalignment between the front-end optics and the 7-m antenna. No mechanical alignment procedure is needed for installation of the beam waveguide system, and thus it does not impact on the maintenance/operation scheme of the front-end system. Beam-pattern measurements in the frequency ranges of ALMA bands 4 (144 GHz), 6 (252 GHz), and 8 (385 GHz) have confirmed that directions of the radiation patterns transmitted to the subreflector are successfully shifted by the beam waveguide system without any serious deformation of the beam. The aperture efficiencies calculated from the measured radiation patterns were determined to be 84.6% at 144GHz, 86.1% at 252 GHz, and 84.8% at 385 GHz, which are consistent with those of a simulated radiation pattern. ¬© 2009. Astronomical Society of Japan.</t>
  </si>
  <si>
    <t>1065-1080</t>
  </si>
  <si>
    <t>60029701;101963125;60029701;60029701;60029701</t>
  </si>
  <si>
    <t>35786625800;7401514554;57212329475;7004144762;7005125652</t>
  </si>
  <si>
    <t>Sugimoto, Masahiro;Carter, Matthew;Inatani, Junji;Sekimoto, Yutaro;Iguchi, Satoru</t>
  </si>
  <si>
    <t>Japan;France</t>
  </si>
  <si>
    <t>Mitaka;Saint Martin d'Heres</t>
  </si>
  <si>
    <t>National Institutes of Natural Sciences - National Astronomical Observatory of Japan;Domaine Universitaire</t>
  </si>
  <si>
    <t>60029701;101963125</t>
  </si>
  <si>
    <t>Design of corrective beam waveguide system for the ALMA/ACA 7-m antenna</t>
  </si>
  <si>
    <t>10.1093/pasj/61.5.1065</t>
  </si>
  <si>
    <t>2-s2.0-72149118214</t>
  </si>
  <si>
    <t>['typical components', 'special applications', 'software solution', 'radiation characteristic', 'physical properties', 'phase shift', 'military purposes', 'main applications', 'improved immensely', 'great significance', 'feeding point', 'example radars', 'element alignment', 'desired uses', 'characteristics based', 'array functions', 'array design', 'array configuration', 'array characteristics', 'array antennas', 'amplitude coefficients']</t>
  </si>
  <si>
    <t>Array antennas are used in science as well as for commercial and military purposes. The used element antennas act in accordance to their desired uses, for example radars or stationer GPS satellites. Typical components are for example slotted waveguides, patches, yagi-antennas and helix-antennas. All these elements do stand out with their own characteristics based on their special applications. If these elements are formed into an array configuration, the effectiveness can be improved immensely. There is a relation between the array functions and the physical array properties like the element alignment (linear, planar, circular), distances between the elements and so on. Among the physical properties there are other attributes like phase or amplitude coefficients, which are of great significance. The aim of this study was to provide an insight into the problem of array design, as far as the antenna element phase is concerned. Along with this, array radiation characteristics effects are presented. With the help of the extracted cognitions beam forming behaviour can be shown and the array phase behaviour can be analysed. One of the main applications is to simulate the array characteristics, like the radiation characteristic or the gain, for displacements of the array feeding point. A software solution that simulates the phase shift of a given array pattern is sought to adjust the feeding point.</t>
  </si>
  <si>
    <t>267-271</t>
  </si>
  <si>
    <t>60008069;60008069</t>
  </si>
  <si>
    <t>35232039100;7102968904</t>
  </si>
  <si>
    <t>Zichner, R.;Chandra, M.</t>
  </si>
  <si>
    <t>Chemnitz</t>
  </si>
  <si>
    <t>Technische Universit√§t Chemnitz</t>
  </si>
  <si>
    <t>Zichner R.</t>
  </si>
  <si>
    <t>Array antennas design in dependence of element-phasing</t>
  </si>
  <si>
    <t>10.5194/ars-7-267-2009</t>
  </si>
  <si>
    <t>2-s2.0-72449149788</t>
  </si>
  <si>
    <t>['¬© 2009', 'waves emitted', 'time difference', 'time delay', 'three pairs', 'three dimensions', 'simulation model', 'partial discharge', 'location result', 'electrical engineers', 'distribution line', 'among antennas']</t>
  </si>
  <si>
    <t>Distribution line | Finite difference time domain method (FDTD) | Partial discharge (PD) | Standard cross-correlation method (SCC) | Superimposed positioning optimization on the time delay of arrival method (SPOT) | Time difference of arrival method (TDOA)</t>
  </si>
  <si>
    <t>In this paper, the finite difference time domain (FDTD) method is used to simulate the propagation of electromagnetic (EM) waves emitted from partial discharge (PD) occurred on distribution line. The simulation model is composed of the distribution line, a building, the ground and four antennas mounted on a vehicle. Three pairs of time difference of arrival (TDOA) among antennas are used to locate PD position in three dimensions. The TDOAs are obtained by using standard cross-correlation (SCC) method. The superimposed positioning optimization on the time delay of arrival (SPOT) method is used to improve the location result. ¬© 2009 The Institute of Electrical Engineers of Japan.</t>
  </si>
  <si>
    <t>89-96</t>
  </si>
  <si>
    <t>60009852;60009852;60009852</t>
  </si>
  <si>
    <t>57220769236;7101783429;7005567114</t>
  </si>
  <si>
    <t>Tian, Ye;Kawada, Masatake;Isaka, Katsuo</t>
  </si>
  <si>
    <t>Tokushima</t>
  </si>
  <si>
    <t>Tokushima University</t>
  </si>
  <si>
    <t>Tian Y.</t>
  </si>
  <si>
    <t>Locating partial discharge source occurring on distribution line by using FDTD and TDOA methods</t>
  </si>
  <si>
    <t>10.1541/ieejfms.129.89</t>
  </si>
  <si>
    <t>2-s2.0-72449153456</t>
  </si>
  <si>
    <t>['without sculpture', 'ventral surface', 'triatoma dimidiata', 'sulcus stridulatorium', 'shaped plates', 'segments vii', 'segment ix', 'segment iv', 'segment ii', 'rectangular plate', 'posteriorly pointed', 'morphometric data', 'lateral 1', 'fore tibia', 'five instars', 'exochorion formed', 'egg body', 'dimidiata instars', 'described using', 'apical ctenidium', 'apical 1', 'also obtained', '5th instars', '2nd instar']</t>
  </si>
  <si>
    <t>Chagas disease | Morphology | Systematics | Vector</t>
  </si>
  <si>
    <t>Eggs and nymphs of Triatoma dimidiata were described using both light and scanning electron microscopy. The egg body and operculum have an exochorion formed by irregular juxtaposed polygonal cells; these cells are without sculpture and the majority of them are hexagonal in shape. The five instars of T. dimidiata can be distinguished from each other by characteristics of the pre, meso and metanotum. The number of setiferous tubercles increases progressively among instars. The sulcus stridulatorium of 1st instar nymphs is amorphous, showing median parallel grooves; from the 2nd instar on the sulcus is, progressively, elongate, deep and posteriorly pointed with stretched parallel grooves. All instars have a trichobothrium on the apical 1/3 of segment II of the antenna. The opening of the Brindley's gland is on the mesopleura. Fifth instar nymphs have an apical ctenidium on the ventral surface of the fore tibia. Dorsal glabrous patches are found on the lateral 1/3 of abdomen. Bright oval patches are found on the ventral median line of the abdomen, from segment IV-VI; 1st instar nymphs lack these patches. Abdominal dorsal plates are present from the 1st-5th instars; the 1st instar also contains a rectangular plate in segment IX. From the 2nd instar on, variably-shaped plates are present on segments VII to IX. Morphometric data were also obtained and proved to be useful for distinguishing T. dimidiata instars.</t>
  </si>
  <si>
    <t>1072-1082</t>
  </si>
  <si>
    <t>Memorias do Instituto Oswaldo Cruz</t>
  </si>
  <si>
    <t>112800028;60026004;60006726</t>
  </si>
  <si>
    <t>57214551142;7004203653;14833824300</t>
  </si>
  <si>
    <t>Mello, F.;Jurberg, J.;Grazia, J.</t>
  </si>
  <si>
    <t>Brazil;Brazil;Brazil</t>
  </si>
  <si>
    <t>Rio de Janeiro;Porto Alegre;Porto Alegre</t>
  </si>
  <si>
    <t>Fundacao Oswaldo Cruz;Universidade Federal do Rio Grande do Sul;Funda√ß√£o Estadual de Produ√ß√£o e Pesquisa em Sa√∫de</t>
  </si>
  <si>
    <t>60026004;60006726;112800028</t>
  </si>
  <si>
    <t>Mello F.</t>
  </si>
  <si>
    <t>Morphological study of the eggs and nymphs of Triatoma dimidiate (Latreille, 1811) observed by light and scanning electron microscopy (Hemiptera: Reduviidae: Triatominae)</t>
  </si>
  <si>
    <t>10.1590/S0074-02762009000800003</t>
  </si>
  <si>
    <t>2-s2.0-72449173437</t>
  </si>
  <si>
    <t>['¬© 2009', 'transfer time', 'superior performance', 'realtime system', 'realtime processing', 'realtime implementation', 'realized system', 'performance evaluation', 'frequency band', 'fdgsc using', 'evaluation board', 'enable us', 'electrical engineers', 'completed within', 'block data']</t>
  </si>
  <si>
    <t>DSP | Microphone array | Target sound extraction</t>
  </si>
  <si>
    <t>In this paper, we present a realtime implementation of target sound extraction operating in a frequency domain using microphone array and its performance evaluation in actual room environments. In the realized system, the target sound extraction can be achieved by using the FDGSC (Frequency Domain Generalized Sidelobe Canceller) which is one of GSCs. At each the frequency band, the FDGSC is composed of a fixed beamformer part for target sound enhancement and an adaptive filter part for noisy sound reduction. Since the FDGSC is required to perform at every sound data block to apply the DFT (Discrete Fourier Transform), a processing for a series of block data must be completed within a transfer time of block data in the realtime system. Then, we implement the FDGSC using a general purpose DSP (Digital Signal Processor) evaluation board which enable us to perform a high speed signal processing. A superior performance of realtime processing and target sound extraction are shown by several experimental results in the actual room environments. ¬© 2009 The Institute of Electrical Engineers of Japan.</t>
  </si>
  <si>
    <t>60003414;60003414</t>
  </si>
  <si>
    <t>35280475500;7102249695</t>
  </si>
  <si>
    <t>Kousaka, Masanori;Suyama, Kenji</t>
  </si>
  <si>
    <t>Tokyo Denki University</t>
  </si>
  <si>
    <t>Kousaka M.</t>
  </si>
  <si>
    <t>Implementation of target sound extraction system in frequency domain and its performance evaluation in actual room environments</t>
  </si>
  <si>
    <t>10.1541/ieejeiss.129.87</t>
  </si>
  <si>
    <t>2-s2.0-72549111448</t>
  </si>
  <si>
    <t>['‚ àº0', 'unambiguously determined', 'transitional latitudes', 'skr polarization', 'significant amount', 'previous observations', 'possible reasons', 'observers latitude', 'observational latitude', 'northern latitude', 'marked contrast', 'low latitudes', 'linear polarization', 'inclination orbits', 'first time', 'copyright 2009', 'circular polarization', 'cassini spacecraft', 'average degree', 'autumn 2006', 'apparent polarization', 'antenna measurements', '60 ¬∞']</t>
  </si>
  <si>
    <t>The high-inclination orbits of the Cassini spacecraft from autumn 2006 until spring 2007 allowed the Cassini/RPWS (Radio and Plasma Wave Science) instrument to observe Saturn Kilometric Radiation (SKR) from latitudes up to 60¬∞ for the first time. This has revealed a surprising new property of SKR: above ‚àº30¬∞ in observational latitude, a significant amount of SKR is strongly elliptically polarized, in marked contrast to previous observations from low latitudes, which showed only circular polarization. There are transitional latitudes where the elliptical polarization occurs in "patches"in the timefrequency spectrograms next to regions of still completely circularly polarized SKR. From ‚àº45¬∞ to 60¬∞ in northern latitude, it is found that most of the SKR is elliptically polarized throughout its entire frequency range with an average degree of ‚àº0.7 in linear polarization. We demonstrate the ellipticity of SKR by using the concept of "apparent polarization"in case of two-antenna measurements, but also show three-antenna measurements from which the polarization can be unambiguously determined. Possible reasons for the variation of SKR polarization with the observers latitude will be discussed. Copyright 2009 by the American Geophysical Union.</t>
  </si>
  <si>
    <t>A08216</t>
  </si>
  <si>
    <t>Journal of Geophysical Research: Space Physics</t>
  </si>
  <si>
    <t>60020103-60024324;60003674;60003674;60024324;60020103;60020103;60003674;60024324;60024324</t>
  </si>
  <si>
    <t>7401799302;22952852200;22980273300;35239051400;15078857300;6602331725;6603756106;7006701856;7007153701</t>
  </si>
  <si>
    <t>Fischer, G.;Cecconi, B.;Lamy, L.;Ye, S. Y.;Taubenschuss, U.;Macher, W.;Zarka, P.;Kurth, W. S.;Gurnett, D. A.</t>
  </si>
  <si>
    <t>United States;Austria;France</t>
  </si>
  <si>
    <t>Iowa City;Graz;Paris</t>
  </si>
  <si>
    <t>University of Iowa;Institut fur Weltraumforschung;L'Observatoire de Paris</t>
  </si>
  <si>
    <t>60024324;60020103;60003674</t>
  </si>
  <si>
    <t>Fischer G.</t>
  </si>
  <si>
    <t>Elliptical polarization of Saturn Kilometric Radiation observed from high latitudes</t>
  </si>
  <si>
    <t>10.1029/2009JA014176.</t>
  </si>
  <si>
    <t>2-s2.0-72649088279</t>
  </si>
  <si>
    <t>['visual inspection', 'uwb pulses', 'uwb beamformer', 'ultra wideband', 'tumor tissues', 'tumor location', 'tissue properties', 'test conditions', 'system performance', 'supine position', 'quantitative methods', 'prone position', 'patient lying', 'microwave frequencies', 'important considerations', 'imaging approach', 'effectively test', 'difference time', 'dielectric contrast', 'conformal array', 'circular array', 'breast surrounded', 'backscattered energy', 'antenna configuration', 'antenna array']</t>
  </si>
  <si>
    <t>Ultra Wideband (UWB) radar is a promising emerging technology for breast cancer detection based on the dielectric contrast between normal and tumor tissues at microwave frequencies. One of the most important considerations in developing a UWB imaging system is the configuration of the antenna array. Two specific configurations are currently under investigation, planar and circular. The planar configuration involves placing a conformal array of antennas on the naturally flattened breast with the patient lying in the supine position. Conversely, the circular configuration involves the patient lying in the prone position, with the breast surrounded by a circular array of antennas. In order to effectively test the two antenna configurations, two 2D Finite-Difference Time-Domain (FDTD) models of the breast are created, and are used to simulate backscattered signals generated when the breast is illuminated by UWB pulses. The backscattered signals recorded from each antenna configuration are passed through a UWB beamformer and images of the backscattered energy are created. The performance of each imaging approach is evaluated by both quantitative methods and visual inspection, for a number of test conditions. System performance as a function of number of antennas, variation in tissue properties, and tumor location are examined.</t>
  </si>
  <si>
    <t>60008539;60008539;60008539;60008539</t>
  </si>
  <si>
    <t>26639062200;15846128900;6602095350;25958101300</t>
  </si>
  <si>
    <t>Concei√ß√£o, R. C.;O'Halloran, M.;Glavin, M.;Jones, E.</t>
  </si>
  <si>
    <t>Galway</t>
  </si>
  <si>
    <t>National University of Ireland Galway</t>
  </si>
  <si>
    <t>Concei√ß√£o R.</t>
  </si>
  <si>
    <t>Comparison of planar and circular antenna configurations for breast cancer detection using microwave imaging</t>
  </si>
  <si>
    <t>10.2528/PIER09100204</t>
  </si>
  <si>
    <t>2-s2.0-72649088986</t>
  </si>
  <si>
    <t>['two approaches', 'three approaches', 'synthesis problem', 'simultaneously according', 'representative results', 'proposed approaches', 'planar arrays', 'optimal compromise', 'numerical validation', 'maximum level', 'first approach', 'difference patterns', 'corresponding sub', 'arrayed linear', 'array weights', 'array configuration']</t>
  </si>
  <si>
    <t>In this paper, three approaches for the synthesis of the optimal compromise between sum and difference patterns for sub-arrayed linear and planar arrays are presented. The synthesis problem is formulated as the definition of the sub-array configuration and the corresponding sub-array weights to minimize the maximum level of the sidelobes of the compromise difference pattern. In the first approach, the definition of the unknowns is carried out simultaneously according to a global optimization schema. Differently, the other two approaches are based on a hybrid optimization procedures, exploiting the convexity of the problem with respect to the sub-array weights. In the numerical validation, representative results are shown to assess the effectiveness of the proposed approaches. Comparisons with previously published results are reported and discussed, as well.</t>
  </si>
  <si>
    <t>109-129</t>
  </si>
  <si>
    <t>60015986;60015986</t>
  </si>
  <si>
    <t>6701615935;35190999400</t>
  </si>
  <si>
    <t>Oliveri, G.;Poli, L.</t>
  </si>
  <si>
    <t>Oliveri G.</t>
  </si>
  <si>
    <t>Synthesis of monopulse sub-arrayed linear and planar array antennas with optimized sidelobes</t>
  </si>
  <si>
    <t>10.2528/PIER09092510</t>
  </si>
  <si>
    <t>2-s2.0-72649096121</t>
  </si>
  <si>
    <t>PP/E007929/1</t>
  </si>
  <si>
    <t>['velocity estimates', 'velocity determination', 'velocity comparison', 'typical values', 'systematically lower', 'superdarn speeds', 'superdarn observations', 'spherical coordinates', 'snells law', 'simple application', 'significant contribution', 'scattering region', 'scattering location', 'refractive index', 'refraction may', 'past calculations', 'much lower', 'method outlined', 'magnetospheric research', 'elevation angle', 'dmsp speeds', 'copyright 2009', 'convective velocities', 'bouguers law']</t>
  </si>
  <si>
    <t>In past calculations of convective velocities from Super Dual Auroral Radar Network (SuperDARN) HF radar observations, the refractive index in the scattering region has not been taken into account, and therefore the inferred ionospheric velocities may be underestimated. In light of the significant contribution by SuperDARN to ionospheric and magnetospheric research, it is important to refine the velocity determination. The refractive index in the ionosphere at SuperDARN observation F region altitudes has typical values between 0.8 and close to unity. In the scattering region, where conditions are more extreme, the index of refraction may be much lower. A simple application of Snells law in spherical coordinates (Bouguers law) suggests that a proxy for the index of refraction at the scattering location can be determined by measuring the elevation angle of the returned ionospheric radar signal. Using this approximation for refractive index, the Doppler velocity calculation can be refined for each SuperDARN ionospheric echo, using the elevation angles obtained from the SuperDARN interferometer data. A velocity comparison of DMSP and SuperDARN observations has revealed that the SuperDARN speeds were systematically lower than the DMSP speeds. A linear regression analysis of the velocity comparisons found a best fit slope of 0.74. When the elevation angle data were used to estimate refractive index, the best fit slope rose 12% to 0.83. As most SuperDARN radars employ an interferometer antenna array for elevation angle measurements, the improvement in velocity estimates can be done routinely using the method outlined in this paper. Copyright 2009 by the American Geophysical Union.</t>
  </si>
  <si>
    <t>A07305</t>
  </si>
  <si>
    <t>60015186;60015186;60015186;60015186;60015186-60017962;60010571;60015186</t>
  </si>
  <si>
    <t>35766087800;7006822224;35492471900;6602470094;35236637100;6603382656;6701386828</t>
  </si>
  <si>
    <t>Gillies, R. G.;Hussey, G. C.;Sofko, G. J.;McWilliams, K. A.;Fiori, R. A.D.;Ponomarenko, P.;St.-Maurice, J. P.</t>
  </si>
  <si>
    <t>Canada;Canada;Australia</t>
  </si>
  <si>
    <t>Ottawa;Saskatoon;Callaghan</t>
  </si>
  <si>
    <t>Geological Survey of Canada;University of Saskatchewan;The University of Newcastle, Australia</t>
  </si>
  <si>
    <t>60017962;60015186;60010571</t>
  </si>
  <si>
    <t>Gillies R.G.</t>
  </si>
  <si>
    <t>Improvement of SuperDARN velocity measurements by estimating the index of refraction in the scattering region using interferometry</t>
  </si>
  <si>
    <t>10.1029/2008JA013967</t>
  </si>
  <si>
    <t>2-s2.0-72649097713</t>
  </si>
  <si>
    <t>['three terms', 'rectangular waveguides', 'proposed method', 'procedure increases', 'pattern synthesis', 'new method', 'mls ).', 'least squares', 'impedance matching', 'hybrid method', 'genetic algorithm', 'formulated consisting', 'fed array', 'error function', 'desired pattern', 'design speed', 'design procedure', 'design equations', 'common approach', 'broad wall', 'array parameters']</t>
  </si>
  <si>
    <t>Centered inclined slot arrays | Least squares methods | Rectangular waveguide slot antennas | Slot antennas</t>
  </si>
  <si>
    <t>A new method is presented for the design and optimization of standing- and traveling-wave-fed centered inclined slot arrays, cut on the broad wall of rectangular waveguides, based on the method of least squares (MLS). Utilizing the two available design formulas for the standing-wave-fed array, we have extended the design procedure to the traveling-wave-fed arrays including nonuniformly spaced slots. As a common approach in MLS an error function is formulated consisting of three terms (namely those for the input impedance matching, design equations and pattern synthesis). The error function is then minimized with respect to the design parameters using the hybrid method of genetic algorithm and conjugate gradient method. By combining the pattern synthesis with impedance matching and calculation of array parameters, this procedure increases the design speed as well as synthesizing any desired pattern. The MLS design results and those obtained by HFSS and CST simulation software are in agreement and verify the accuracy of the proposed method. ¬© 2009 IEEE.</t>
  </si>
  <si>
    <t>3993-3997</t>
  </si>
  <si>
    <t>6602214507;26325061500</t>
  </si>
  <si>
    <t>Oraizi, Homayoon;Noghani, Mahmoud T.</t>
  </si>
  <si>
    <t>Oraizi H.</t>
  </si>
  <si>
    <t>Design and optimization of waveguide-fed centered inclined slot arrays</t>
  </si>
  <si>
    <t>10.1109/TAP.2009.2024445</t>
  </si>
  <si>
    <t>2-s2.0-72649099239</t>
  </si>
  <si>
    <t>Department for Employment and Learning, Northern Ireland</t>
  </si>
  <si>
    <t>DEL, NI</t>
  </si>
  <si>
    <t>['spatially combining', 'relative rotation', 'low profile', 'lens operating', 'lens elements', 'lens array', 'exit beam', 'coupling studies', 'angles away', '49 ghz']</t>
  </si>
  <si>
    <t>Beam tilt | Circular polarization | Curl antenna</t>
  </si>
  <si>
    <t>A microwave lens based on spatially combining the outputs from a double sided arrangement of circularly polarized printed curl antennas is demonstrated. The lens operating at 2.49 GHz is capable of converting either LH or RH CP incident energy into RH or LH CP respectively. A single element converter is developed as the core lens element. Directivity and coupling studies are presented in order to assist in the design of the lens array. The lens has low profile and requires no internal matching networks. A dual sided 3√ó3 array was constructed and exhibited 19 dBi gain. It is shown how relative rotation of the lens elements can be utilized to accept/send the entry/exit beam at angles away from boresight. ¬© 2009 IEEE.</t>
  </si>
  <si>
    <t>3984-3987</t>
  </si>
  <si>
    <t>6701843052;7102894931</t>
  </si>
  <si>
    <t>O'Kane, Sean M.;Fusco, Vincent F.</t>
  </si>
  <si>
    <t>O'Kane S.</t>
  </si>
  <si>
    <t>Circularly polarized curl antenna lens with manual tilt properties</t>
  </si>
  <si>
    <t>10.1109/TAP.2009.2025526</t>
  </si>
  <si>
    <t>2-s2.0-72649100408</t>
  </si>
  <si>
    <t>['utd techniques', 'strongly depend', 'sampling profiles', 'results reveal', 'phase involved', 'overall accuracy', 'numerical examples', 'low frequency', 'important issue', 'high frequency', 'electrically large', 'discrete samplings', 'designing antennas', 'convergence study', 'continuous electric', 'computing efficiency', 'complex structures', 'closely related', 'calculation results', 'also investigated']</t>
  </si>
  <si>
    <t>Designing antennas in the presence of electrically large and complex structures such as cars or aircrafts has become an important issue for next generation communication systems. Based on the principle of equivalence, the hybridization approach integrating FIT-UTD techniques has shown its superiority in terms of its computing efficiency. In such approach, discrete samplings of continuous electric or magnetic field components resulted from low frequency (LF) sub-domain are required to be converted to the excitation current sources for the high frequency (HF) sub-domain. Thus, the overall accuracy of the calculation results will strongly depend on the similarities between the sampled and original field distributions with both the magnitude and phase involved. In this paper, convergence study of electric and magnetic current sampling is performed. Impact of the different sampling profiles on the overall accuracy is also investigated through numerical examples. Results reveal that convergence of the far-field radiation patterns are closely related to the sampling profiles.</t>
  </si>
  <si>
    <t>195-209</t>
  </si>
  <si>
    <t>60013395;60013395;60013395</t>
  </si>
  <si>
    <t>15922885000;34977064600;7202063846</t>
  </si>
  <si>
    <t>Hsu, H. T.;Kuo, F. Y.;Chou, H. T.</t>
  </si>
  <si>
    <t>Hsu H.</t>
  </si>
  <si>
    <t>Convergence study of current sampling profiles for antenna design in the presence of electrically large and complex plat-forms using FIT-UTD hybridization approach</t>
  </si>
  <si>
    <t>10.2528/PIER09092404</t>
  </si>
  <si>
    <t>2-s2.0-72649100807</t>
  </si>
  <si>
    <t>['whistlers observed', 'whistler signatures', 'western australia', 'wave emissions', 'trace back', 'stanford university', 'source region', 'simultaneously recorded', 'sferics observed', 'satellite elf', 'propagation links', 'propagation characteristics', 'potential use', 'optimum transfer', 'optically observed', 'observe sprite', 'lpce ).', 'langmuir laboratory', 'geographical displays', 'first recordings', 'copyright 2009', 'causative lightning']</t>
  </si>
  <si>
    <t>First recordings of satellite ELF/VLF waveform data associated with transient luminous event (TLE) observations are reported from the summer 2005 campaign coordinated by Stanford University and Laboratoire de Physique et Chimie de lEnvironnement et de lEspace (LPCE). TLEs are optically observed from the U.S. Langmuir Laboratory, while ELF/VLF waveform data are simultaneously recorded on board the Centre National dEtudes Spatiales microsatellite DEMETER and on the ground at Langmuir. Analyses of ELF/VLF measurements associated with sprite events observed on 28 July 2005 and 3 August 2005 are presented. Conditions to trace back the wave emissions from the satellite to the source region of the parent lightning discharge are discussed. The main results concern: (1) the identification from a low Earth orbit satellite of the 0+ whistler signatures of the TLE causative lightning; (2) the identification of the propagation characteristics of proton whistlers triggered by the 0+ whistlers of the causative lightning, and the potential use of those characteristics; (3) recognition of the difficulty to observe sprite-produced ELF bursts in the presence of proton-whistlers; (4) the use of geographical displays of the average power received by the DEMETER electric field antennas over the U.S. Navy transmitter North West Cape (NWC) located in Western Australia to evaluate VLF transmission cones which explain the presence (28 July events) or the absence (3 August events) of propagation links between sferics observed at ground and 0+ whistlers observed on DEMETER; and (5) owing to electron-collisions, an optimum transfer of energy from the atmosphere to the ionosphere for waves with k vectors antiparallel, or quasi-antiparallel, to Earths magnetic field direction. Copyright 2009 by the American Geophysical Union.</t>
  </si>
  <si>
    <t>A09303</t>
  </si>
  <si>
    <t>60029689;60091252;60029689;60091252;60029689;60029689;60029937</t>
  </si>
  <si>
    <t>6603706866;24822286200;6603874224;7005146695;6508026821;7004587851;6701564513</t>
  </si>
  <si>
    <t>Lefeuvre, F.;Marshall, R.;Pin√ßon, J. L.;Inan, U. S.;Lagoutte, D.;Parrot, M.;Berthelier, J. J.</t>
  </si>
  <si>
    <t>United States;France;France</t>
  </si>
  <si>
    <t>Stanford;Versailles;Orleans</t>
  </si>
  <si>
    <t>STAR Lab;Universit√© de Versailles Saint-Quentin-en-Yvelines;Universite d'Orleans</t>
  </si>
  <si>
    <t>60091252;60029937;60029689</t>
  </si>
  <si>
    <t>Lefeuvre F.</t>
  </si>
  <si>
    <t>On remote sensing of transient luminous events parent lightning discharges by ELF/VLF wave measurements on board a satellite</t>
  </si>
  <si>
    <t>10.1029/2009JA014154</t>
  </si>
  <si>
    <t>2-s2.0-72649104277</t>
  </si>
  <si>
    <t>['vice versa', 'unique properties', 'tutorial provides', 'physical optics', 'parameters associated', 'optical frequencies', 'optical antennas', 'microwave antennas', 'metal nanostructures', 'localized energy', 'historical origins', 'emitting devices', 'emerging concept', 'discusses areas', 'basic concepts']</t>
  </si>
  <si>
    <t>Optical antennas are an emerging concept in physical optics. Similar to radiowave and microwave antennas, their purpose is to convert the energy of free propagating radiation to localized energy, and vice versa. Optical antennas exploit the unique properties of metal nanostructures, which behave as strongly coupled plasmas at optical frequencies. The tutorial provides an account of the historical origins and the basic concepts and parameters associated with optical antennas. It also reviews recent work in the field and discusses areas of application, such as light-emitting devices, photovoltaics, and spectroscopy. ¬© 2009 Optical Society of America.</t>
  </si>
  <si>
    <t>438-483</t>
  </si>
  <si>
    <t>Advances in Optics and Photonics</t>
  </si>
  <si>
    <t>60011253;60011253;60011253</t>
  </si>
  <si>
    <t>12786633400;23477349800;7102440167</t>
  </si>
  <si>
    <t>Bharadwaj, Palash;Deutsch, Bradley;Novotny, Lukas</t>
  </si>
  <si>
    <t>Rochester</t>
  </si>
  <si>
    <t>University of Rochester Institute of Optics</t>
  </si>
  <si>
    <t>Bharadwaj P.</t>
  </si>
  <si>
    <t>Optical Antennas</t>
  </si>
  <si>
    <t>10.1364/AOP.1.000438</t>
  </si>
  <si>
    <t>2-s2.0-72849146758</t>
  </si>
  <si>
    <t>['wireless communication', 'wall measurements', 'tunnel wall', 'tunnel environment', 'transmit power', 'shaped tunnels', 'results obtained', 'receiver sensitivity', 'presented along', 'positioned along', 'pl model', 'maximum range', 'difference time', 'curved arched', 'critical parameters', 'conducting close', 'central axis', 'antenna distance', 'always maintained']</t>
  </si>
  <si>
    <t>FDTD | Field measurements | Large scale computing | Tunnel path loss</t>
  </si>
  <si>
    <t>To effectively deploy wireless sensor networks (WSNs) for monitoring and assessing the condition of tunnels, a Propagation Path Loss (PL) Model, which describes the power loss versus distance between the transmitter and the receiver for the tunnel environment is required. For most of the existing propagation measurements that have been conducted in tunnels, the antennas have been positioned along the central axis of a tunnel. However this is not representative of most infrastructure monitoring applications where the wireless sensor nodes will be mounted on the walls of the tunnel. In this paper, the results obtained from conducting close-to- wall measurements at 868MHz and 2.45GHz in curved arched-shaped tunnels are presented along with predictions made using a newly proposed Modified 2D Finite-Difference Time-Domain (FDTD) method. Since most currently available wireless sensor nodes have a communication range less than about 100m, we will focus on path loss measurement and modelling up to a maximum range of several hundred metres. During our measurements, the antennas are always maintained at a height of 2m, however the antenna distance to the tunnel wall is varied. By having the PL model as a guideline, we are able to determine the critical parameters for wireless communication in a tunnel, such as maximum communication distance, transmit power and receiver sensitivity. ¬© 2009 ACADEMY PUBLISHER.</t>
  </si>
  <si>
    <t>Journal of Communications</t>
  </si>
  <si>
    <t>60031101;60031101;60031101</t>
  </si>
  <si>
    <t>55707358500;55724121200;35560362100</t>
  </si>
  <si>
    <t>Wu, Yan;Lin, Min;Wassell, Ian J.</t>
  </si>
  <si>
    <t>University of Cambridge</t>
  </si>
  <si>
    <t>Wu Y.</t>
  </si>
  <si>
    <t>Modified 2D finite-difference time-domain based tunnel path loss prediction for wireless sensor network applications</t>
  </si>
  <si>
    <t>10.4304/jcm.4.4.214-223</t>
  </si>
  <si>
    <t>2-s2.0-72849152519</t>
  </si>
  <si>
    <t>['¬© 2011', 'uwb systems', 'shows strategies', 'rights reserved', 'joint compensation', 'frequency response', 'compensation measures', 'clearly shows']</t>
  </si>
  <si>
    <t>Non-ideal hardware degrades the performance in UWB systems. Especially the non-isotropic transmit antenna is critical : To meet the regulation, the maximal antenna gain must be substracted from the regulation which leads to reduced transmit power, and hence decreased signal-to-noise-ratio. This contribution briefly describes the modeling of a complete, non-ideal impulse radio system and, based on this, shows strategies to improve the performance. This includes optimal pulse design with joint compensation of the frequency response of the non-isotropic transmit antenna. For this two different compensation methods are presented. An UWB communication system simulation delivers the achievable bit error rates and clearly shows the improvement by the compensation measures. ¬© 2011 by Walter de Gruyter GmbH &amp; Co. All rights reserved.</t>
  </si>
  <si>
    <t>183-186</t>
  </si>
  <si>
    <t>;;;;</t>
  </si>
  <si>
    <t>24470233800;7801599644;26968017500;7006593766;7003694193</t>
  </si>
  <si>
    <t>Timmermann, Jens;Walk, Philipp;Rashidi, Alireza;Wiesbeck, Werner;Zwick, Thomas</t>
  </si>
  <si>
    <t>Timmermann J.</t>
  </si>
  <si>
    <t>Compensation of a Non-ideal UWB Antenna Performance</t>
  </si>
  <si>
    <t>10.1515/FREQ.2009.63.9-10.183</t>
  </si>
  <si>
    <t>2-s2.0-72949089256</t>
  </si>
  <si>
    <t>['¬© 2009', 'uncertainty analysis', 'test results', 'scale fuel', 'powerplant performance', 'power train', 'paper presents', 'mechanical loads', 'loop testing', 'loop simulation', 'loop aircraft', 'literature shows', 'hardware associated', 'experimental results', 'experimental methods', 'energy storage', 'endurance missions', 'electrical loads', 'control signals', 'component within']</t>
  </si>
  <si>
    <t>This paper presents the experimental methods and test results of a hardware-in-the-loop simulation of the powerplant for a small-scale fuel-cell-powered unmanned aerial vehicle. In this study, the hardware associated with the powerplant, power train, energy storage, and control systems operates dynamically as a component within a realtime aircraft simulation routine. Control signals, electrical loads, and mechanical loads are applied to the hardware to emulate the conditions of operation of the unmanned aerial vehicle powerplant during flight. Experimental results from hardware-in-the-loop testing of the fuel cell power train are presented with uncertainty analysis and discussion. These results show new aspects of the performance of fuel cell unmanned aerial vehicle powerplants, including the powerplant performance during long-endurance missions, power train subsystem power consumption, and unmodeled fuel cell dynamics. A comparison of the measured powerplant performance to experimental results from the literature shows that the fuel cell powerplant can outperform advanced electrochemical energy storage and internal combustion powerplants at the scale of the hardware-in-the-loop aircraft. ¬© 2009 by T. H. Bradley.</t>
  </si>
  <si>
    <t>1336-1344</t>
  </si>
  <si>
    <t>Journal of Propulsion and Power</t>
  </si>
  <si>
    <t>60009226;60019647;60019647;60019647;60083716</t>
  </si>
  <si>
    <t>15750107800;15751314600;57201567978;7103056637;7006369118</t>
  </si>
  <si>
    <t>Bradley, Thomas H.;Moffitt, Blake A.;Mavris, Dimitri N.;Fuller, Thomas F.;Parekh, David E.</t>
  </si>
  <si>
    <t>East Hartford;Atlanta;Fort Collins</t>
  </si>
  <si>
    <t>United Technologies Research Center;Georgia Institute of Technology;Colorado State University</t>
  </si>
  <si>
    <t>60083716;60019647;60009226</t>
  </si>
  <si>
    <t>Bradley T.H.</t>
  </si>
  <si>
    <t>Hardware-in-the-loop testing of a fuel cell aircraft powerplant</t>
  </si>
  <si>
    <t>10.2514/1.40805</t>
  </si>
  <si>
    <t>2-s2.0-72949089909</t>
  </si>
  <si>
    <t>['» æ', '¬© 2009', 'well constrained', 'wave astronomy', 'unbiased sample', 'robust separation', 'results suggest', 'resolved disk', 'present early', 'outer radius', 'nearby low', 'mips photometry', 'millimeter data', 'mdisk 1', 'massive disks', 'mass star', 'irs spectra', 'infrared spectra', 'forming regions', 'first results', 'excellent uv', 'envelope structure', 'density profile', 'collapsing spheroid', 'circumprotostellar disk', 'centrifugal radius', 'carma allow', 'best fit', '500 kœª']</t>
  </si>
  <si>
    <t>Infrared: ISM | ISM: individual (Serpens) | Stars: formation | Submillimeter</t>
  </si>
  <si>
    <t>We present the first results of a program to characterize the disk and envelope structure of typical Class 0 protostars in nearby low-mass star-forming regions. We use Spitzer Infrared Spectrograph (IRS) mid-infrared spectra, high-resolution Combined Array for Research in Millimeter-wave Astronomy (CARMA) 230 GHz continuum imaging, and two-dimensional radiative transfer models to constrain the envelope structure, as well as the size and mass of the circumprotostellar disk in Serpens FIRS 1. The primary envelope parameters (centrifugal radius, outer radius, outflow opening angle, and inclination) are well constrained by the spectral energy distribution (SED), including Spitzer IRAC and MIPS photometry, IRS spectra, and 1.1 mm Bolocam photometry. These together with the excellent uv-coverage (4.5-500 kŒª) of multiple antenna configurations with CARMA allow for a robust separation of the envelope and a resolved disk. The SED of Serpens FIRS 1 is best fit by an envelope with the density profile of a rotating, collapsing spheroid with an inner (centrifugal) radius of approximately 600 AU, and the millimeter data by a large resolved disk with Mdisk 1.0 ‚àº M »Æ and Rdisk ‚àº 300 AU. These results suggest that large, massive disks can be present early in the main accretion phase. Results for the larger, unbiased sample of Class 0 sources in the Perseus, Serpens, and Ophiuchus molecular clouds are needed to determine if relatively massive disks are typical in the Class 0 stage. ¬© 2009 The American Astronomical Society.</t>
  </si>
  <si>
    <t>103-113</t>
  </si>
  <si>
    <t>60025038;60086353;60013372;60025038-60104653</t>
  </si>
  <si>
    <t>7006504044;8636397600;15065267400;26642404600</t>
  </si>
  <si>
    <t>Enoch, Melissa L.;Corder, Stuartt;Dunham, Michael M.;Duchne, Gaspard</t>
  </si>
  <si>
    <t>France;Chile;United States;United States</t>
  </si>
  <si>
    <t>Saint Martin d'Heres;Santiago;Berkeley;Austin</t>
  </si>
  <si>
    <t>Universite Grenoble Alpes;Atacama Large Millimeter-submillimeter Array;University of California, Berkeley;The University of Texas at Austin</t>
  </si>
  <si>
    <t>60104653;60086353;60025038;60013372</t>
  </si>
  <si>
    <t>Enoch M.L.</t>
  </si>
  <si>
    <t>Disk and envelope structure in class 0 protostars. I. the resolved massive disk in serpens firs 1</t>
  </si>
  <si>
    <t>10.1088/0004-637X/707/1/103</t>
  </si>
  <si>
    <t>2-s2.0-72949090598</t>
  </si>
  <si>
    <t>['toa ),', 'required hardware', 'precise 2d', 'paper presents', 'mobile station', 'linear polarized', 'forming network', 'article describes']</t>
  </si>
  <si>
    <t>Antenna Arrays | Antennas | Beamforming | FIR-Filter | Localization | UWB</t>
  </si>
  <si>
    <t>This paper presents an approach for a precise 2D-localization of a mobile station in indoor scenarios using a single base station only. In the approach both, the Direction of Arrival (DoA) and the Time of Arrival (ToA), are estimated using ultra-wideband (UWB) beamformers at both sides of the link. The article describes the algorithm, as well as the required hardware which among these are dual-linear polarized, directive UWB antenna arrays and an UWB-beam-forming network, based on finite impulse response-filters (FIR-filters) which permits the steering of the beamformer.</t>
  </si>
  <si>
    <t>210-213</t>
  </si>
  <si>
    <t>60102538;60004935;60014264;60102538;60102538;60004935;60014264</t>
  </si>
  <si>
    <t>24474086600;24780766300;56692560300;7006593766;7003694193;35983476500;7003495221</t>
  </si>
  <si>
    <t>Adamiuk, G.;Sczyslo, S.;Arafat, S.;Wiesbeck, W.;Zwick, T.;Kaiser, T.;Solbach, K.</t>
  </si>
  <si>
    <t>Karlsruhe;Duisburg;Hannover</t>
  </si>
  <si>
    <t>Karlsruher Institut f√ºr Technologie;Universit√§t Duisburg-Essen;Gottfried Wilhelm Leibniz Universit√§t Hannover</t>
  </si>
  <si>
    <t>60102538;60014264;60004935</t>
  </si>
  <si>
    <t>Adamiuk G.</t>
  </si>
  <si>
    <t>Infrastructure-aided localization with UWB Antenna Arrays</t>
  </si>
  <si>
    <t>10.1515/FREQ.2009.63.9-10.210</t>
  </si>
  <si>
    <t>2-s2.0-72949102414</t>
  </si>
  <si>
    <t>['¬© 2009', 'well reproduced', 'single set', 'shifted gas', 'rights reserved', 'rich position', 'provide estimates', 'observational studies', 'ngc 4038', 'ngc 253', 'ngc 1068', 'line study', 'interstellar medium', 'ic 342', 'homogeneous multi', 'henize 2', 'gas density', 'gas component', 'forming regions', 'first time', 'first paper', 'extragalactic star', 'cs molecule', 'available observations', 'antennae galaxies', '10 mpc']</t>
  </si>
  <si>
    <t>Galaxies: nuclei | ISM: individual (NGC 253, NGC 1068, IC 342, Henize 2-10, M 82, The Antennae, M 83) | ISM: molecules | Methods: data analysis | Submillimeter</t>
  </si>
  <si>
    <t>We present a coherent and homogeneous multi-line study of the CS molecule in nearby (D &lt; 10 Mpc) galaxies. We include, from the literature, all the available observations from the J = 1-0 to the J = 7-6 transitions toward NGC 253, NGC 1068, IC 342, Henize 2-10, M 82, the Antennae Galaxies, and M 83. We have, for the first time, detected the CS(7-6) line in NGC 253, M 82 (both in the northeast and southwest molecular lobes), NGC 4038, M 83 and tentatively in NGC 1068, IC 342, and Henize 2-10. We use the CS molecule as a tracer of the densest gas component of the interstellar medium in extragalactic star-forming regions, following previous theoretical and observational studies by Bayet et al. In this first paper out of a series, we analyze the CS data sample under both local thermodynamical equilibrium (LTE) and non-LTE (large velocity gradient) approximations. We show that except for M 83 and Overlap (a shifted gas-rich position from the nucleus NGC 4039 in the Antennae Galaxies), the observations in NGC 253, IC 342, M 82-NE, M 82-SW, and NGC 4038 are not well reproduced by a single set of gas component properties and that, at least, two gas components are required. For each gas component, we provide estimates of the corresponding kinetic temperature, total CS column density, and gas density. ¬© 2009. The American Astronomical Society. All rights reserved.</t>
  </si>
  <si>
    <t>126-136</t>
  </si>
  <si>
    <t>60022148;60026785;60020680;60022148;60000580</t>
  </si>
  <si>
    <t>6603389140;35247494100;55450098900;7003564783;7004712588</t>
  </si>
  <si>
    <t>Bayet, E.;Aladro, R.;Mart√≠n, S.;Viti, S.;Mart√≠n-Pintado, J.</t>
  </si>
  <si>
    <t>Spain;United Kingdom;United States;Spain</t>
  </si>
  <si>
    <t>Granada;London;Cambridge;Madrid</t>
  </si>
  <si>
    <t>Instituto de Radioastronomia Milimetrica;University College London;Harvard-Smithsonian Center for Astrophysics;CSIC - Instituto de Estructura de la Materia (IEM)</t>
  </si>
  <si>
    <t>60026785;60022148;60020680;60000580</t>
  </si>
  <si>
    <t>Bayet E.</t>
  </si>
  <si>
    <t>Extragalactic CS survey</t>
  </si>
  <si>
    <t>10.1088/0004-637X/707/1/126</t>
  </si>
  <si>
    <t>2-s2.0-72949120589</t>
  </si>
  <si>
    <t>['uwb radar', 'specific advantages', 'radio sensors', 'project ultramedis', 'project focuses', 'medical applications', 'ambitious aim']</t>
  </si>
  <si>
    <t>Breast cancer detection | Magnetic resonance imaging (MRI) | MRI compatible antennas | Ultra-wideband radar</t>
  </si>
  <si>
    <t>With the ambitious aim to exploit the specific advantages of ultra-wideband (UWB) radio sensors for medical applications the project ultraMEDIS has been designed. The project focuses on the combination of UWB radar with magnetic resonance imaging, UWB radar based breast cancer detection, identification of various physiological signatures and the development of appropriate UWB antennas to accomplish these tasks.</t>
  </si>
  <si>
    <t>221-224</t>
  </si>
  <si>
    <t>60010962;60030040;60030040;60023251;60023251;60023251;60023251;60030040;60030040;60010962</t>
  </si>
  <si>
    <t>56250499100;56262818000;25655301300;56368333200;35305778300;26643180700;56107138700;7103237301;7101926187;36146211500</t>
  </si>
  <si>
    <t>Thiel, F.;Helbig, M.;Schwarz, U.;Geyer, C.;Rimkus, G.;Kaiser, W. A.;Hilger, I.;Hein, M.;Sachs, J.;Seifert, F.</t>
  </si>
  <si>
    <t>Ilmenau;Jena;Braunschweig</t>
  </si>
  <si>
    <t>Technischen Universit√§t Ilmenau;Universit√§tsklinikum Jena und Medizinische Fakult√§t;Physikalisch-Technische Bundesanstalt</t>
  </si>
  <si>
    <t>60030040;60023251;60010962</t>
  </si>
  <si>
    <t>Thiel F.</t>
  </si>
  <si>
    <t>Implementation of ultra-wideband sensors for biomedical applications</t>
  </si>
  <si>
    <t>10.1515/FREQ.2009.63.9-10.221</t>
  </si>
  <si>
    <t>2-s2.0-72949123004</t>
  </si>
  <si>
    <t>['wideband operation', 'wave simulator', 'wave antenna', 'time spectrograms', 'theoretical predictions', 'spatial decomposition', 'rtsa systems', 'rtsa exploits', 'nonstationary signals', 'large diversity', 'interchangeable multi', 'instantaneous acquisition', 'handle signals', 'fundamental tradeoff', 'function approach', 'frequency scalability', 'frequency mapping', 'excellent agreement', 'electromagnetic interference', 'efficient green', 'domain acquisition', 'digital rtsas', 'digital conversion', 'composite right', 'compatibility signals', 'commercial full', 'also discussed']</t>
  </si>
  <si>
    <t>Composite right/left-handed (CRLH) | Joint time-frequency representation | Leaky-wave antenna (LWA) | Metamaterials | Real-time spectrum analyzer (RTSA) | Short-time Fourier transform (STFT) | Spectrogram | Time-domain Green's functions</t>
  </si>
  <si>
    <t>A novel analog real-time spectrum analyzer (RTSA) for the analysis of complex nonstationary signals (such as radar, security and instrumentation, and electromagnetic interference/ compatibility signals) is presented, demonstrated, and characterized. This RTSA exploits the space-frequency mapping (spectral-spatial decomposition) property of the composite right/left-handed (CRLH) leaky-wave antenna (LWA) to generate the real-time spectrograms of arbitrary testing signals. Compared to digital RTSAs, it exhibits the advantages of instantaneous acquisition, low computational cost, frequency scalability, and broadband or ultra-wideband operation. The system is demonstrated both theoretically by a commercial full-wave simulator and an efficient Green's function approach and experimentally by a parallel-waveguide prototype including a metal-insulator-metal CRLH LWA, 16 patch antenna probe detectors circularly arranged around the LWA, and a digital oscilloscope performing analog/digital conversion and time-domain acquisition before the postprocessing and displaying of the spectrogram. The system is tested for a large diversity of nonstationary signals and generates, in all cases, spectrograms that are in excellent agreement with theoretical predictions. The fundamental tradeoff between time and frequency resolutions inherent to all RTSA systems is also discussed, and an interchangeable multi-CRLH LWA solution is proposed to handle signals with different time durations. ¬© 2009 IEEE.</t>
  </si>
  <si>
    <t>2989-2999</t>
  </si>
  <si>
    <t>60104244;60104244;60104244</t>
  </si>
  <si>
    <t>7407272325;23027086800;7004272195</t>
  </si>
  <si>
    <t>Gupta, Shulabh;Abielmona, Samer;Caloz, Christophe</t>
  </si>
  <si>
    <t>Centre de Recherche Poly-Grames</t>
  </si>
  <si>
    <t>Gupta S.</t>
  </si>
  <si>
    <t>Microwave analog real-time spectrum analyzer (RTSA) based on the spectral-spatial decomposition property of leaky-wave structures</t>
  </si>
  <si>
    <t>10.1109/TMTT.2009.2034223</t>
  </si>
  <si>
    <t>2-s2.0-73049101340</t>
  </si>
  <si>
    <t>['simulation results', 'rights reserved', 'return loss', 'paper proposes', 'notch characteristic', 'good isolation', 'dgs ).', '8 db', '10 db']</t>
  </si>
  <si>
    <t>This paper proposes a novel planar Wilkinson power divider operated in 2.4GHz/UWB with a notch characteristic in the 5.2GHz WLAN band (4.7‚Äì5.7GHz) by using a simple defected ground structure (DGS). Over the whole operating band except the notched frequency band, the measured results explore broadband operation with return loss of higher than 10 dB, a low insertion loss of less than 0.8 dB and good isolation of higher than 10 dB. It shows good agreement with the simulation results. ¬© 2009 J. of Electromagn. Waves and Appl All rights reserved.</t>
  </si>
  <si>
    <t>1623-1630</t>
  </si>
  <si>
    <t>35340198700;7102211932;16047931000;35308426300;35308209600;57214310839</t>
  </si>
  <si>
    <t>Zhang, Z.;Jiao, Y. C.;Song, Y.;Xie, H. H.;Tu, S.;Zhang, F. S.</t>
  </si>
  <si>
    <t>Zhang Z.</t>
  </si>
  <si>
    <t>A compact 1 to 2 wilkinson power divider for 2.4 ghz/uwb with band-notched characteristic using simple defected ground structure</t>
  </si>
  <si>
    <t>10.1163/156939309789476310</t>
  </si>
  <si>
    <t>2-s2.0-73149088854</t>
  </si>
  <si>
    <t>['waveguide regions', 'spatial harmonics', 'scattered field', 'rights reserved', 'periodic parallel', 'numerical results', 'free space', 'fourier expansion', 'field components', 'edge conditions']</t>
  </si>
  <si>
    <t>A problem of electromagnetic wave scattering by a periodic parallel-plate waveguide array is studied in the paper. The scattered field above the waveguides is sought in the form of a series of spatial harmonics in accordance with the Floquet‚Äôs theorem, whereas in the waveguide regions it is sought in the form of parallel plate waveguide modes. A Fourier expansion for spatial harmonics amplitudes with coefficients in the form of properly chosen Legendre functions is used to satisfy the boundary and edge conditions by field components in free space above the array. Some numerical results are given. ¬© 2009 J. of Electromagn. Waves and Appl All rights reserved.</t>
  </si>
  <si>
    <t>1611-1621</t>
  </si>
  <si>
    <t>Tasinkevych, Y.</t>
  </si>
  <si>
    <t>Institute of Fundamental Technological Research of the Polish Academy of Sciences</t>
  </si>
  <si>
    <t>Tasinkevych Y.</t>
  </si>
  <si>
    <t>Em scattering by the parallel plate waveguide array with thick walls for oblique incidence</t>
  </si>
  <si>
    <t>10.1163/156939309789476437</t>
  </si>
  <si>
    <t>2-s2.0-73149090595</t>
  </si>
  <si>
    <t>['work presents', 'planar antenna', 'metallic surfaces', 'fractal geometry', 'different kinds', 'also suitable']</t>
  </si>
  <si>
    <t>This work presents a planar antenna for Ultra-High-Frequency (UHF) Radio Frequency Identification (RFID) Tags to be applied on metallic surfaces. The proposed radiating structure consists of a short-circuited patch antenna designed with a fractal geometry, resulting in a very compact and cost effective Tag. Showing a very good platform tolerance, such a Tag is also suitable for application on different kinds of materials (metal, glass, etc.).</t>
  </si>
  <si>
    <t>191-199</t>
  </si>
  <si>
    <t>60024353;60024353;60024353</t>
  </si>
  <si>
    <t>11339319500;9733343200;7005895932</t>
  </si>
  <si>
    <t>Monti, G.;Catarinucci, L.;Tarricone, L.</t>
  </si>
  <si>
    <t>Monti G.</t>
  </si>
  <si>
    <t>Compact Microstrip antenna for RFID applications</t>
  </si>
  <si>
    <t>10.2528/PIERL09042803</t>
  </si>
  <si>
    <t>2-s2.0-73149100004</t>
  </si>
  <si>
    <t>['transmit high', 'paper highlights', 'moderate isolation', 'measurement results', 'duplex capability', 'conventional circulator', 'conceptual design', 'antenna simultaneously', '27 db']</t>
  </si>
  <si>
    <t>A circulator is needed in a C-band airborne synthetic aperture radar system which employs single antenna configuration. The circulator provides full-duplex capability to transmit high- power RF signal and receive the echo signal via the same antenna simultaneously. Commercially available circulators with moderate isolation are inadequate for this application. An innovative Cancellation Network (CN) has been designed to enhance the performance of the conventional circulator. This paper highlights the conceptual design and measurement results of the CN. An improvement of more than 27 dB has been achieved.</t>
  </si>
  <si>
    <t>139-148</t>
  </si>
  <si>
    <t>60012005;60012005;60090708;60090708</t>
  </si>
  <si>
    <t>9243982200;55663712200;57201190834;7005188026</t>
  </si>
  <si>
    <t>Chan, Y. K.;Koo, V. C.;Chung, B. K.;Chuah, H. T.</t>
  </si>
  <si>
    <t>Kajang;Selangor</t>
  </si>
  <si>
    <t>Universiti Tunku Abdul Rahman;Multimedia University</t>
  </si>
  <si>
    <t>60090708;60012005</t>
  </si>
  <si>
    <t>Chan Y.K.</t>
  </si>
  <si>
    <t>A cancellation network for full-duplex front end circuit</t>
  </si>
  <si>
    <t>10.2528/PIERL09022305</t>
  </si>
  <si>
    <t>2-s2.0-73149111631</t>
  </si>
  <si>
    <t>['rights reserved', 'good agreement', 'feeding technique', 'coplanar waveguide', 'body communications', 'beam switching', '7 dbi', '10 %.']</t>
  </si>
  <si>
    <t>A disk-loaded monopole antenna array has been demonstrated, which uses a coplanar waveguide (CPW) feeding technique and has a capability of beam switching. The antenna is designed for 2.45GHz ISM band for on-body communications or WLAN base station applications. It has a gain of 6.7 dBi, and the input return loss bandwidth is about 10%. The simulation and measurement results show a very good agreement. ¬© 2009 J. of Electromagn. Waves and Appl All rights reserved.</t>
  </si>
  <si>
    <t>1631-1638</t>
  </si>
  <si>
    <t>60021005;60019702;60030553;60030553</t>
  </si>
  <si>
    <t>11940735500;57213425197;24467497200;7003723658</t>
  </si>
  <si>
    <t>Kamarudin, M. R.;Hall, P. S.;Colombel, F.;Himdi, M.</t>
  </si>
  <si>
    <t>France;Malaysia;United Kingdom</t>
  </si>
  <si>
    <t>Rennes;Johor Bahru;Birmingham</t>
  </si>
  <si>
    <t>Universite de Rennes 1;Universiti Teknologi Malaysia;University of Birmingham</t>
  </si>
  <si>
    <t>60030553;60021005;60019702</t>
  </si>
  <si>
    <t>Cpw-fed switchable top disk-loaded monopole array antenna</t>
  </si>
  <si>
    <t>10.1163/156939309789476275</t>
  </si>
  <si>
    <t>2-s2.0-73149112851</t>
  </si>
  <si>
    <t>['wide slot', 'shaped notches', 'overall size', 'covers 3', 'constant gain']</t>
  </si>
  <si>
    <t>A novel printed monopole antenna for ultra-wideband (UWB) applications is presented, which is composed of wide slot and Y-shaped microstrip feed line with a pair of inverted-L-shaped notches. The prototype with an overall size of 26mm √ó 30mm √ó 2mm achieves good impedance matching, constant gain, stable radiation patterns, and a relative impedance bandwidth of 110.6% is achieved, which covers 3.09-10.74GHz.</t>
  </si>
  <si>
    <t>55811684400;57198782647;36062668300;55176625700</t>
  </si>
  <si>
    <t>Zhang, X.;Xia, Y. Y.;Chen, J.;Li, W. T.</t>
  </si>
  <si>
    <t>Compact microstrip-fed antenna for ultra-wideband applications</t>
  </si>
  <si>
    <t>10.2528/PIERL08111404</t>
  </si>
  <si>
    <t>2-s2.0-73149112954</t>
  </si>
  <si>
    <t>ECCS-0725729</t>
  </si>
  <si>
    <t>['spherical helix', 'search tool', 'rights reserved', 'optimal performance', 'optimal geometry', 'maximizing bandwidth', 'like structure', 'genetic algorithm', 'electrically small']</t>
  </si>
  <si>
    <t>A genetic algorithm (GA) is used as a search tool to determine the optimal geometry for maximizing bandwidth or efficiency in electrically small, volumetric antenna structures. Folded shaped helix structures, including the folded conical helix and the folded spherical helix, are placed in the same population and optimized using GA. A dense-top, spherical helix-like structure is chosen for its optimal performance. ¬© 2009 J. of Electromagn. Waves and Appl All rights reserved.</t>
  </si>
  <si>
    <t>1585-1593</t>
  </si>
  <si>
    <t>60013791;60013372</t>
  </si>
  <si>
    <t>7404080930;7202062608</t>
  </si>
  <si>
    <t>Lim, S.;Ling, H.</t>
  </si>
  <si>
    <t>Honolulu;Austin</t>
  </si>
  <si>
    <t>University of Hawai ªi at MƒÅnoa;The University of Texas at Austin</t>
  </si>
  <si>
    <t>Lim S.</t>
  </si>
  <si>
    <t>Comparing electrically small folded conical and spherical helix antennas based on a genetic algorithm optimization</t>
  </si>
  <si>
    <t>10.1163/156939309789476329</t>
  </si>
  <si>
    <t>2-s2.0-73149116867</t>
  </si>
  <si>
    <t>['well suited', 'two variants', 'true solution', 'thus enabling', 'techniques based', 'system size', 'significant increase', 'signal processing', 'residual vector', 'qr decomposition', 'proposed group', 'proposed fixed', 'programmable gate', 'present architectures', 'point counterparts', 'parallelism introduced', 'parallel update', 'optimal performance', 'may result', 'interference cancellation', 'g .,', 'fpga resources', 'different degrees', 'designers try', 'dcd algorithm', 'computation time', 'complicated operation', 'channel estimation', 'array beamforming', 'adaptive filtering', 'accuracy performance', '4 designs']</t>
  </si>
  <si>
    <t>DCD | Dichotomous coordinate descent (DCD) algorithm | Field-programmable gate array (FPGA) | Least squares (LS) | Multiple-input-multiple- output (MIMO) | Multiuser detection | Normal equations | Recursive LS</t>
  </si>
  <si>
    <t>In the areas of signal processing and communications, such as antenna-array beamforming, adaptive filtering, multiuser and multiple-inputmultiple-output (MIMO) detection, channel estimation and equalization, echo and interference cancellation, and others, solving linear systems of equations often provides an optimal performance. However, this is also a very complicated operation that designers try to avoid by proposing different suboptimal techniques. The dichotomous coordinate descent (DCD) algorithm allows linear systems of equations to be solved with high computational efficiency. In this paper, we present architectures and field-programmable gate-array (FPGA) designs of two variants of the DCD algorithm, which are known as cyclic and leading DCD algorithms. For each of these techniques, we present serial designs, group-2 and group-4 designs, as well as a design with parallel update of the residual vector for the cyclic DCD algorithm. These designs have different degrees of parallelism, thus enabling a tradeoff between FPGA resources and computation time. The serial designs require the smallest FPGA resources; they are well suited for applications where many parallel solvers are required, e.g., for detection in MIMOorthogonal-frequency-division-multiplexing communication systems. The parallelism introduced in the proposed group-2 and group-4 designs allows faster convergence to the true solution at the expense of an increase in FPGA resources. The design with parallel update of the residual vector provides the fastest convergence speed; however, if the system size is high, it may result in a significant increase in FPGA resources. The proposed fixed-point designs provide an accuracy performance that is very close to the performance of floating-point counterparts and require significantly lower FPGA resources than techniques based on QR decomposition. ¬© 2006 IEEE.</t>
  </si>
  <si>
    <t>2425-2438</t>
  </si>
  <si>
    <t>60016418;60016418;60016418</t>
  </si>
  <si>
    <t>27169484300;7102798070;23478398500</t>
  </si>
  <si>
    <t>Liu, Jie;Zakharov, Yuriy V.;Weaver, Ben</t>
  </si>
  <si>
    <t>York</t>
  </si>
  <si>
    <t>University of York</t>
  </si>
  <si>
    <t>Liu J.</t>
  </si>
  <si>
    <t>Architecture and FPGA design of dichotomous coordinate descent algorithms</t>
  </si>
  <si>
    <t>10.1109/TCSI.2009.2015725</t>
  </si>
  <si>
    <t>2-s2.0-73149118464</t>
  </si>
  <si>
    <t>['shaped slots', 'shaped slot', 'rights reserved', 'proposed antenna', 'notched characteristic', 'dual bands', 'dual band', 'compact ultra', 'central frequencies', 'adjusted easily', '7 ghz', '5 ghz']</t>
  </si>
  <si>
    <t>In this article, a compact ultra-wideband monopole antenna with dual band-notched characteristic is proposed, in which the C-shaped slot creates one band-notch at 3.5GHz, and the pair of inverted-L-shaped slots produce another band-notch at 5.8GHz. Simulated and measured results show that the operating frequency band (VSWR &lt; 2) of the proposed antenna is from 2.7 to 11.5 GHz, with the dual bands of 3.3‚Äì3.7 GHz and 5.5‚Äì6.4 GHz notched. By changing the lengths of the C-shaped slot and the pair of inverted- L-shaped slots, the central frequencies of the dual notched bands can be adjusted easily. ¬© 2009 J. of Electromagn. Waves and Appl All rights reserved.</t>
  </si>
  <si>
    <t>1595-1601</t>
  </si>
  <si>
    <t>55707799200;7102211932;55857994100;57218451221</t>
  </si>
  <si>
    <t>Chen, C.;Jiao, Y. C.;Zhang, L.;Zhang, W. B.</t>
  </si>
  <si>
    <t>Chen C.</t>
  </si>
  <si>
    <t>An ultra-wideband monopole antenna with dual band-notched characteristics</t>
  </si>
  <si>
    <t>10.1163/156939309789476365</t>
  </si>
  <si>
    <t>2-s2.0-73149119814</t>
  </si>
  <si>
    <t>['working band', 'wlan band', 'uwb application', 'shape radiator', 'rights reserved', 'proposed antenna', 'printed c', 'notched feature', 'notched characteristic', 'good time', 'domain behaviors', 'compact size']</t>
  </si>
  <si>
    <t>In this paper, a printed C-shape monopole antenna with band-notched feature for UWB application is presented and investigated. By inserting a circular arc slot on the C-shape radiator, the band-notched characteristic is achieved. The measured results show that the proposed antenna meets the requirement of wide-working band-width of 3.1‚Äì10.6GHz with VSWR &lt; 2, while avoiding the interference with the WLAN band (5.15‚Äì5.825 GHz). The proposed antenna has a compact size, good radiation characteristics, ultra wide band-width, and good time-domain behaviors to satisfy the requirement of the current wireless communications systems. ¬© 2009 J. of Electromagn. Waves and Appl All rights reserved.</t>
  </si>
  <si>
    <t>1567-1574</t>
  </si>
  <si>
    <t>60028265;60028265;60028265;60028265-118915184</t>
  </si>
  <si>
    <t>56911241300;55426432500;24377152800;56420149600</t>
  </si>
  <si>
    <t>Li, M.;Gao, G. P.;Zhang, J. S.;Lei, Y. L.</t>
  </si>
  <si>
    <t>Lanzhou;</t>
  </si>
  <si>
    <t>Lanzhou University;TV FM Relay Station of Tianshui City</t>
  </si>
  <si>
    <t>60028265;118915184</t>
  </si>
  <si>
    <t>Li M.</t>
  </si>
  <si>
    <t>A cpw-fed c-shape arc slotted monopole uwb antenna with band-notched characteristic</t>
  </si>
  <si>
    <t>10.1163/156939309789476347</t>
  </si>
  <si>
    <t>2-s2.0-73149123598</t>
  </si>
  <si>
    <t>['wall protection', 'tore supra', 'therefore higher', 'technology results', 'technology dedicated', 'technological side', 'superconducting magnet', 'successive developments', 'successful operation', 'started operation', 'special issue', 'single device', 'since 2001', 'research reported', 'pulse operation', 'pulse capability', 'plasma breakdown', 'performance plasmas', 'performance long', 'made possible', 'longer duration', 'lhcd ).', 'kw klystrons', 'jet objectives', 'interface management', 'integrate within', 'increase progressively', 'fusion science', 'facing components', 'ergodic edge', 'effort needed', 'density operation', 'current installation', 'constant temperature', 'ciel components', 'briefly sketches', 'allowed us', 'addressing technological', '25 mw', '20 years']</t>
  </si>
  <si>
    <t>Tore Supra history | Tore Supra results | Tore Supra tokamak</t>
  </si>
  <si>
    <t>The superconducting tokamak Tore Supra was built in the 1980s, when the Joint European Torus (JET) started operation, with the aim of addressing technological and scientific questions relevant to long-pulse operation, in complement to JET objectives. The past 20 years of operation have confirmed that it was essential to integrate within a single device the features of high-performance long pulses in order to progress on the technological side with the level of effort needed for integration and interface management. Besides the 20 years of successful operation of the superconducting magnet, successive developments of the actively cooled plasma-facing components have allowed us to increase progressively the level of performance of Tore Supra. Since 2001, Tore Supra has been operated with an actively cooled toroidal pump limiter, complemented by actively cooled antenna protections and wall protection [Composants Internes et Limiteur (CIEL) project], capable of removing up to 20 to 25 MW of power. The high-performance long-pulse capability of Tore Supra culminated in 2003 with record discharge durations of 6 min driven by lower hybrid current drive (LHCD). Although Tore Supra has a circular cross section, which departs from the favorite divertor edge configuration, it has been possible to address original physics questions that are of importance for current and future scientific choices of ITER and beyond, e.g., plasma discharges driven by LHCD or ion cyclotron resonance heating (ICRH) (no neutral beams), carbon wall environment at constant temperature, ergodic edge, pellet/supersonic gas injection, electron cyclotron resonance heatingassisted mode control or plasma breakdown, etc. The large heat exhaust margin available with the CIEL components has made possible the current installation of a new LHCD power system with 16 upgraded 700-kW klystrons and an actively cooled passive/active lower hybrid antenna, which opens the prospects for larger-density operation and larger ICRH coupling and therefore higher-performance plasmas (higher bootstrap fraction) over discharges of the same or longer duration. This paper briefly sketches the research reported in this special issue of Fusion Science and Technology dedicated to the Tore Supra tokamak. It briefly sketches its history, describes its mission, and outlines its physics and technology results.</t>
  </si>
  <si>
    <t>1079-1091</t>
  </si>
  <si>
    <t>60003729;60003729;60003729</t>
  </si>
  <si>
    <t>6603076680;6701313776;7003957577</t>
  </si>
  <si>
    <t>Saoutic, B.;Chatelier, M.;De Michelis, C.</t>
  </si>
  <si>
    <t>Saint Paul lez Durance</t>
  </si>
  <si>
    <t>CEA Cadarache</t>
  </si>
  <si>
    <t>Saoutic B.</t>
  </si>
  <si>
    <t>Tore Supra: Toward steady state in a superconducting tokamak</t>
  </si>
  <si>
    <t>10.13182/FST09-A9169</t>
  </si>
  <si>
    <t>2-s2.0-73249117587</t>
  </si>
  <si>
    <t>['tore supra', 'theoretical activity', 'step devices', 'specific focus', 'rf waves', 'power long', 'original position', 'operational methods', 'long pulses', 'heating system', 'experience gained', 'crucial issue', 'central role', 'abundantly studied', '20 years']</t>
  </si>
  <si>
    <t>High-power long pulses | Ion cyclotron resonance heating | Tore Supra</t>
  </si>
  <si>
    <t>As the main additional heating system and the only means to heat the ions, ion cyclotron resonance heating (ICRH) plays a central role in plasma scenario developments on Tore Supra. Conversely, the specific focus of Tore Supra toward long-duration discharges places its heating system in an original position in the ion cyclotron community. High-power long-pulse requirements motivated innovative design choices and operational methods. Over long pulses, the physics of rf waves in the plasma edge early emerged as a crucial issue that was abundantly studied and benefited from original diagnostic techniques, some of which still remain unique in the magnetic fusion community. This paper reviews ICRH technology and physics on Tore Supra, from the generators and antennas to the central plasma via the scrape-off layer. Emphasis is put on the experience gained over 20 years of experimental and theoretical activity. Lessons are drawn for next-step devices.</t>
  </si>
  <si>
    <t>1173-1204</t>
  </si>
  <si>
    <t>6603540410;6507853019;7004447549</t>
  </si>
  <si>
    <t>Colas, L.;Vulliez, K.;Basiuk, V.</t>
  </si>
  <si>
    <t>Colas L.</t>
  </si>
  <si>
    <t>Ion cyclotron resonant heating in Tore Supra</t>
  </si>
  <si>
    <t>10.13182/FST09-A9173</t>
  </si>
  <si>
    <t>2-s2.0-73249131381</t>
  </si>
  <si>
    <t>['wide variety', 'whose curvature', 'well taken', 'various low', 'two tubes', 'tore supra', 'third mirror', 'technological problems', 'system capable', 'six cryomagnets', 'seriously delayed', 'sawtooth period', 'rf beams', 'pulse tests', 'pulse testing', 'prototype gyrotron', 'proper operation', 'presently available', 'planned system', 'parasitic oscillations', 'new study', 'new software', 'new gyrotron', 'nevertheless transferred', 'mode converter', 'mm diameter', 'level tests', 'intermediate developments', 'integral equations', 'injection angles', 'he11 mode', 'gyrotron locations', 'energie atomique', 'ecrh modulations', 'different shapes', 'delivering 2', 'current drive', 'corrugated waveguide', 'conf √©', 'cea association', 'besides measurements', 'achieved performance', '300 kw', '118 ghz']</t>
  </si>
  <si>
    <t>ECRH and ECCD experiments | Gyrotrons | Plasma heating systems</t>
  </si>
  <si>
    <t>An electron cyclotron resonance heating (ECRH) system capable of delivering 2.4 MW cw has been designed to be built at Commissariat √† l'Energie Atomique, Cadarache, for the Tore Supra (TS) experiment, to provide plasma heating and current drive by electron cyclotron resonance interaction. The planned system was composed of a generator using six gyrotrons 500 kW for 5 s or 400 kW cw working at 118 GHz. Six transmission lines made of corrugated waveguide, 63.5-mm diameter, carry the HE11 mode to one antenna composed of six fixed mirrors and three independently movable mirrors for the adjustment of the injection angles of the rf beams. The antenna was built and installed in TS, and all transmission line components ordered and installed between the gyrotron locations and the antenna. In the same way, the required six oil tanks, the six cryomagnets, and the six modulating anode devices were designed and manufactured. In parallel, after demonstration in the factory of proper operation of the prototype gyrotron, the manufacture of a first so-called series gyrotron was made. But this gyrotron experienced hard limitations (overheating inducing prohibited outgassing, parasitic oscillations) during the long-pulse tests in Cadarache, and the achieved performance was 300 kW for 110 s. A new study was then carried out in collaboration with Thales Electron Devices, the EURATOM-CEA Association, and the EURATOM-Conf√©d√©ration Suisse Association to understand and overcome the limitations, which led to the construction of a new modified gyrotron. During the tests in factory of this new gyrotron, the output beam showed two peaks, a pattern never predicted by simulations. The gyrotron was nevertheless transferred to Cadarache for long-pulse testing, but an arc on the windows definitely stopped the tests. To understand the cause of the observed two peaks, various low-level tests were then performed on a model of the mode converter with different shapes for the launcher, but without real improvement. Besides measurements, the use of a new software, Surf3D, based on integral equations and providing a complete threedimensional modeling, showed that the problem mainly comes from the third mirror, whose curvature is too high and consequently not well taken into account by the calculation. These technological problems have seriously delayed the development of the gyrotrons; as a consequence, only two tubes (intermediate developments) are presently available on TS to inject 700 kW in 5-s pulses. In spite of this relatively low power, the localized absorption property of electron cyclotron waves has been used on TS in a wide variety of experiments, such as stabilization and control of the sawtooth period, perturbative transport studies by ECRH modulations, and ECRH-assisted plasma start-up.</t>
  </si>
  <si>
    <t>1205-1218</t>
  </si>
  <si>
    <t>60003729;60003729;109429551;60027314;109429551-60027314;60003729;60028186;60003729;60003729;60019269;60003729</t>
  </si>
  <si>
    <t>6603473161;6603669988;24777851100;35616753900;7101686861;6506410315;57206441544;7403115335;6603815392;6507441973;23036956000</t>
  </si>
  <si>
    <t>Darbos, C.;Magne, R.;Arnold, A.;Prinz, H. O.;Thumm, M.;Bouquey, F.;Hogge, J. P.;Lambert, R.;Lennholm, M.;Li√©vin, C.;Traisnel, E.</t>
  </si>
  <si>
    <t>Switzerland;Germany;France;France;Germany</t>
  </si>
  <si>
    <t>Lausanne;Eggenstein-Leopoldshafen;Puteaux;Saint Paul lez Durance;Karlsruhe</t>
  </si>
  <si>
    <t>Swiss Federal Institute of Technology Lausanne;Karlsruhe Institute of Technology, Campus North;Thales Group;CEA Cadarache;Institut f√ºr Hochfrequenztechnik und Elektronik</t>
  </si>
  <si>
    <t>60028186;60027314;60019269;60003729;109429551</t>
  </si>
  <si>
    <t>Darbos C.</t>
  </si>
  <si>
    <t>The 118-GHz electron cyclotron heating system on Tore Supra</t>
  </si>
  <si>
    <t>10.13182/FST09-A9174</t>
  </si>
  <si>
    <t>2-s2.0-73249132564</t>
  </si>
  <si>
    <t>['various goals', 'various constraints', 'typical characteristics', 'structural properties', 'sensitivity study', 'rights reserved', 'propulsion system', 'propeller model', 'previous derivations', 'new models', 'first part', 'electric system', 'electric motor', 'battery pack', 'american institute']</t>
  </si>
  <si>
    <t>Design of an electric propulsion system for an unmanned aerial vehicle incorporates various disciplines such as the propeller's aerodynamic and structural properties, characteristics of the electric system, and characteristics of the vehicle itself. This makes the design of this propulsion system a multidisciplinary design optimization task. Although the present propeller model is based on previous derivations that are described very briefly, new models of the electric motor and battery pack, which are based on examining existing products on the market, are described in more detail. The propeller model and a model of the electric system, together with various optimization schemes, are used to design optimal propulsion systems for a mini unmanned aerial vehicle for various goals and under various constraints. Important design trends are presented, discussed, and explained. Although the first part of the investigation is based on typical characteristics of the electric system, the second part includes a sensitivity study of the influence of variations of these characteristics on the optimal system design. Copyright ¬© 2009 by the American Institute of Aeronautics and Astronautics, Inc. All rights reserved.</t>
  </si>
  <si>
    <t>1340-1353</t>
  </si>
  <si>
    <t>60022403-100512067;60022403-100512067</t>
  </si>
  <si>
    <t>18133286900;7402942113</t>
  </si>
  <si>
    <t>Gur, Ohad;Rosen, Aviv</t>
  </si>
  <si>
    <t>Israel;Israel</t>
  </si>
  <si>
    <t>Haifa;Technion City</t>
  </si>
  <si>
    <t>Technion - Israel Institute of Technology;Faculty of Aerospace Engineering</t>
  </si>
  <si>
    <t>60022403;100512067</t>
  </si>
  <si>
    <t>Gur O.</t>
  </si>
  <si>
    <t>Optimizing electric propulsion systems for unmanned aerial vehicles</t>
  </si>
  <si>
    <t>10.2514/1.41027</t>
  </si>
  <si>
    <t>2-s2.0-73349084264</t>
  </si>
  <si>
    <t>Universidad Sim√≥n Bol√≠var</t>
  </si>
  <si>
    <t>USB</t>
  </si>
  <si>
    <t>['unpowered condition', 'unmanned ance', 'technology camera', 'static stability', 'roll modes', 'propeller airplane', 'preliminary evaluation', 'period mode', 'lattice method', 'handling qualities', 'flight phases', 'evaluated using', 'ecological conservation', 'dutch roll', 'directional motion', 'american institute', '055 kg']</t>
  </si>
  <si>
    <t>A preliminary evaluation of the static stability and open-loop dynamic stability for the unpowered condition by inviscid computational fluid dynamics (CFD) for Unmanned Aerial Vehicle for Ecological Conservation (ANCE) has been reported. The Unmanned ANCE is a small, twin-boom, pusher-propeller airplane with a maximum takeoff mass of 182.055 kg, capable of carrying 40 kg of payload in the form of a high-technology camera to find oil leakages during daylight or at night. The static stability was evaluated using a vortex-lattice method code called Tornado and it has been evaluated to estimate static stability derivates. The static stability data obtained by the vortex-lattice method were used to determine the airplane dynamic stability response characteristic. The handling qualities for the short-period mode are adequate for the mission flight phase, except for the terminal flight phases. The handling qualities for the lateral-directional motion are excellent for the Dutch roll and roll modes for all flight phases. Copyright ¬© 2009 by Elsa M. C√°rdenas. Published by the American Institute of Aeronautics and Astronautics, Inc.</t>
  </si>
  <si>
    <t>1461-1464</t>
  </si>
  <si>
    <t>60026438;60026438;60026438</t>
  </si>
  <si>
    <t>22949709800;12753953900;12753244000</t>
  </si>
  <si>
    <t>C√°rdenas, Elsa M.;Boschetti, Pedro J.;Amerio, Andrea</t>
  </si>
  <si>
    <t>Venezuela</t>
  </si>
  <si>
    <t>Caracas</t>
  </si>
  <si>
    <t>C√°rdenas E.M.</t>
  </si>
  <si>
    <t>Stability and flying qualities of an unmanned airplane using the vortex-lattice method</t>
  </si>
  <si>
    <t>10.2514/1.44306</t>
  </si>
  <si>
    <t>2-s2.0-73349116505</t>
  </si>
  <si>
    <t>['three widely', 'radio frequency', 'paper presents', 'localisation error', 'innovative application', 'conduct experiments', 'computation time', 'bayesian inference']</t>
  </si>
  <si>
    <t>Bayesian inference | Localisation | Near-neighbour | RFID technology | Triangulation</t>
  </si>
  <si>
    <t>Localisation of objects is an innovative application of radio frequency identification (RFID) technology. The combination of localisation and identification capabilities provides tremendous opportunities for industry. This paper presents a study on localisation using passive RFID technology. By calibrating the propagation of radio frequency (RF) signals, we develop empirical models on readcount as a function of the distance and orientation between the antenna and the tag. Thereafter we conduct experiments to study the applicability of three widely-used localisation algorithms, namely, triangulation, near-neighbour, and Bayesian inference, for passive RFID localisation. Finally, we briefly compare three algorithms in terms of localisation error, computation time, and deployability. It is discovered that all algorithms perform reasonably well, and no algorithms actually outperform others.</t>
  </si>
  <si>
    <t>717-726</t>
  </si>
  <si>
    <t>0951192X</t>
  </si>
  <si>
    <t>International Journal of Computer Integrated Manufacturing</t>
  </si>
  <si>
    <t>60032270;60032270</t>
  </si>
  <si>
    <t>24726302900;55485966800</t>
  </si>
  <si>
    <t>Zhou, Junyi;Shi, Jing</t>
  </si>
  <si>
    <t>Fargo</t>
  </si>
  <si>
    <t>North Dakota State University</t>
  </si>
  <si>
    <t>Zhou J.</t>
  </si>
  <si>
    <t>Localisation of stationary objects using passive RFID technology</t>
  </si>
  <si>
    <t>10.1080/09511920802209074</t>
  </si>
  <si>
    <t>2-s2.0-73349142315</t>
  </si>
  <si>
    <t>['wind resistance', 'wind load', 'urban areas', 'tubular sections', 'towers consequently', 'taut string', 'supporting towers', 'supporting antennas', 'structure etc', 'stochastic analysis', 'reynolds number', 'open country', 'often used', 'many years', 'lattice sections', 'however masts', 'guyed masts', 'guy ropes', 'dynamic load', 'dynamic factor', 'climate often', 'clear advantages', 'cellular phones', 'cases due', 'atmospheric icing', 'applied depending', 'also sensitive']</t>
  </si>
  <si>
    <t>Buckling | Guy rupture | Ice | Masts | Towers | Wind</t>
  </si>
  <si>
    <t>For many years both guyed masts and self-supporting towers have been used for supporting antennas for mobile and other communications. The choice between masts and towers has often been determined by the tradition. However masts have its clear advantages in the open country, whereas the towers are more likely to be chosen in the urban areas. Masts and towers are often used for broadcasting of radio and television or antennas for cellular phones. The masts and towers consequently are situated on the top of hills and mountains, where the climate often is extreme with respect to wind load and in some cases due to atmospheric icing. Since the wind is turbulent and the masts and towers are flexible and sensitive to dynamic load, the dynamic response becomes important in the analysis of towers and guyed masts. However there are some differences in the analysis of masts and towers. The wind resistance for lattice sections is dependent on the type of members, the solidity of the sections and for tubular members also dependant on the Reynolds number. Furthermore, latest research within the IASS Working Group for Masts and Towers has shown that the wind resistance of tubular sections is dependent on the turbulence of the wind. The masts act strongly in non-linear fashion since the guy ropes are varying from slackened to a taut string. Over the years different methods have been used for analysing guyed masts making the methods more and more realistic:starting by a gust factor method, over the IASS patch wind method to the Eurocode patch wind method, which gives results close to the results from a stochastic analysis and the time domain analysis. The towers do not act as non-linear as the masts. However, the towers are also sensitive to the dynamics of the wind and a dynamic factor should be applied depending on the turbulence of the wind, the height of the structure etc.</t>
  </si>
  <si>
    <t>97-102</t>
  </si>
  <si>
    <t>International Journal of Space Structures</t>
  </si>
  <si>
    <t>Nielsen, Mogens G.</t>
  </si>
  <si>
    <t>Virum</t>
  </si>
  <si>
    <t>Ramboll Group AS</t>
  </si>
  <si>
    <t>Nielsen M.G.</t>
  </si>
  <si>
    <t>The analysis of masts and towers</t>
  </si>
  <si>
    <t>10.1260/026635109789043269</t>
  </si>
  <si>
    <t>2-s2.0-73449086312</t>
  </si>
  <si>
    <t>['significantly lowered', 'resonate frequency', 'one without', 'microstrip antenna', 'measured results', 'measure gain', 'impedance bandwidth', '951 ghz', '52 %.', '5 dbi', '268 ghz', '110 ¬∞.']</t>
  </si>
  <si>
    <t>A compact circularly polarized (CP) microstrip antenna with inserted nine cross slots is proposed to reduce the size and widen the beamwidth. The antenna is operated at 1.268GHz, and built by using a substrate with a coaxial probe feed. The impedance bandwidth (VSWR &lt; 2) is 1.5% and the 3 dB axial ratio bandwidth is 0.52%. The measure gain is 4.5 dBi and beamwidth is about 110¬∞. The measured results for the compact CP antenna with embedded cross slots size shows that the resonate frequency is significantly lowered from 1.951 GHz to 1.268 GHz, corresponding to a 35% antenna size reduction compared with the one without any slot.</t>
  </si>
  <si>
    <t>113-118</t>
  </si>
  <si>
    <t>25228315600;25229387400;27267630300;24177025900;57212729556</t>
  </si>
  <si>
    <t>Deng, J. Y.;Yin, Y. Z.;Huang, Y. H.;Ma, J.;Liu, Q. Z.</t>
  </si>
  <si>
    <t>Deng J.</t>
  </si>
  <si>
    <t>Compact circularly polarized microstrip antenna with wide beamwidth for compass satellite service</t>
  </si>
  <si>
    <t>10.2528/PIERL09080801</t>
  </si>
  <si>
    <t>2-s2.0-73549084314</t>
  </si>
  <si>
    <t>Army Research Laboratory</t>
  </si>
  <si>
    <t>ARL</t>
  </si>
  <si>
    <t>['vortex method', 'unsteady reynolds', 'test data', 'stokes equations', 'stall onset', 'rotor hub', 'rotor coupled', 'predicted satisfactorily', 'predicted performance', 'peak structural', 'near field', 'measured flight', 'induced separation', 'important phenomena', 'flight conditions', 'computed using', 'averaged navier', 'analysis framework', 'american institute', 'accurate prediction', '60a helicopter']</t>
  </si>
  <si>
    <t>A fluid-structure analysis framework that couples computational fluid dynamics and computational structural dynamics is constructed to study the aeromechanics of a helicopter rotor system under maneuvering-flight conditions. The computational fluid dynamics approach consists of the solution of unsteady Reynolds-averaged Navier-Stokes equations for the near field of the rotor coupled with the dynamics of trailed vortex wake that is computed using a free-vortex method. The computational structural dynamics approach uses a multibody finite element method to model the rotor hub and blades. The analysis framework is used to study the utility tactical transport aerial system pull-up maneuver of the UH-60A helicopter. Results shown illustrate the correlation of predicted performance, aerodynamic and structural dynamic loading, with measured flight-test data. The normal load factor and the peak-to-peak structural and aerodynamic loading show good correlation with flight-test data, indicating that the analysis framework is suitable for preliminary design purposes. Important phenomena such as advancing-blade transonic effects and retreating blade flow separation are predicted satisfactorily. However, deficiencies are noted in the accurate prediction of stall onset, reattachment, and shock-induced separation. Copyright ¬© 2009 by the American Institute of Aeronautics and Astronautics, Inc.</t>
  </si>
  <si>
    <t>1770-1784</t>
  </si>
  <si>
    <t>60029780;60029780</t>
  </si>
  <si>
    <t>6506729241;6603159755</t>
  </si>
  <si>
    <t>Sitaraman, Jayanarayanan;Roget, Beatrice</t>
  </si>
  <si>
    <t>Hampton</t>
  </si>
  <si>
    <t>National Institute of Aerospace</t>
  </si>
  <si>
    <t>Sitaraman J.</t>
  </si>
  <si>
    <t>Prediction of helicopter maneuver loads using a fluid-structure analysis</t>
  </si>
  <si>
    <t>10.2514/1.43004</t>
  </si>
  <si>
    <t>2-s2.0-73649129928</t>
  </si>
  <si>
    <t>['yield strength', 'wingbeat frequency', 'tunnel testing', 'tuff operation', 'transmission module', 'thrust coefficients', 'scaling law', 'ratio structure', 'provides flexibility', 'promising technique', 'improved characteristic', 'flight time', 'carbon fibers', 'alloy 7075', '9 g', '20 hz']</t>
  </si>
  <si>
    <t>Electrical-discharge wire cutting is a promising technique that provides flexibility and lightness for a flapping micro aerial vehicle. Electrical-discharge wire cutting is used to fabricate the high-aspect-ratio structure of the four-bar linkage gear transmission module made of aluminum-alloy 7075. Aluminum-alloy 7075 has excellent specific strength (yield strength/density) good for durability of the transmission module in a micro aerial vehicle's tuff operation. A new flapping micro aerial vehicle of 21.6 cm wing span consequently has a minimum body mass of 5.9 g after installing the transmission module and a flexible wing frame made of carbon fibers and polyethylene terephthalate film. This micro aerial vehicle can endure a flight time of 6 min 7 s with the wingbeat frequency of 10-20 Hz. The lift and thrust coefficients of the micro aerial vehicle have been investigated through wind-tunnel testing. The proposed flapping micro aerial vehicle also exhibits the improved characteristic in the scaling law with respect to wingbeat frequency versus body mass.</t>
  </si>
  <si>
    <t>1866-1874</t>
  </si>
  <si>
    <t>60018405;60018405-60018306;60018405;60006082</t>
  </si>
  <si>
    <t>57188829259;14626449900;24831539400;7102180273</t>
  </si>
  <si>
    <t>Yang, Lung Jieh;Hsu, Cheng Kuei;Han, Hsieh Cheng;Miao, Jr Ming</t>
  </si>
  <si>
    <t>Taiwan;United States;Taiwan</t>
  </si>
  <si>
    <t>New Taipei City;Dayton;Pingtung</t>
  </si>
  <si>
    <t>Tamkang University;Wright State University;National Pingtung University of Science and Technology</t>
  </si>
  <si>
    <t>60018405;60018306;60006082</t>
  </si>
  <si>
    <t>Yang L.J.</t>
  </si>
  <si>
    <t>Light flapping micro aerial vehicle using electrical-discharge wire-cutting technique</t>
  </si>
  <si>
    <t>10.2514/1.38862</t>
  </si>
  <si>
    <t>2-s2.0-73849084944</t>
  </si>
  <si>
    <t>Ames Research Center</t>
  </si>
  <si>
    <t>NNA06CN22A</t>
  </si>
  <si>
    <t>ARC</t>
  </si>
  <si>
    <t>['vehicle attitude', 'precise approach', 'phase information', 'particle filters', 'new approach', 'miss alarms', 'great potential', 'dimensional trajectories', 'cycle slips', 'based collision', 'attitude estimates', 'accuracy requirements']</t>
  </si>
  <si>
    <t>The Global Positioning System has great potential for the development of new collision avoidance systems and is being considered for the next-generation traffic alert and collision avoidance system. The navigation states estimated by Global Positioning System code information can be broadcast to nearby airplanes via the current traffic alert and collision avoidance system equipment. In this paper, the problem of aircraft collision detection system using Global Positioning System carrier-phase information is addressed. A new approach to the carrier-phase-based relative position estimation problem is proposed that uses particle filters in which the samples are drawn from Cartesian position space coordinates. The particle filters with position samples makes the Global Positioning System carrier-phase-based position estimation algorithm robust and practical in that the algorithm is not sensitive to changes of Global Positioning System satellites and cycle slips. The same algorithm can be used to estimate the vehicle attitude if multiple Global Positioning System antennas are used. For a reliable and enhanced collision avoidance system, three-dimensional trajectories are projected using relative position, velocity, and attitude estimates. It is shown that the performance of the Global Positioning System carrier-phase-based collision-detecting algorithm meets the accuracy requirements for a precise approach of flight with significantly less collision false alarms and no miss alarms.</t>
  </si>
  <si>
    <t>2077-2089</t>
  </si>
  <si>
    <t>60027550;60027550</t>
  </si>
  <si>
    <t>55466700400;7102975723</t>
  </si>
  <si>
    <t>Hwang, Soon Sik;Speyer, Jason L.</t>
  </si>
  <si>
    <t>Los Angeles</t>
  </si>
  <si>
    <t>University of California, Los Angeles</t>
  </si>
  <si>
    <t>Hwang S.S.</t>
  </si>
  <si>
    <t>Collision detection system based on differential carrier-phase Global Positioning System broadcasts</t>
  </si>
  <si>
    <t>10.2514/1.43517</t>
  </si>
  <si>
    <t>2-s2.0-73849087617</t>
  </si>
  <si>
    <t>Georgia Institute of Technology</t>
  </si>
  <si>
    <t>['study seeks', 'studies show', 'specific energy', 'significantly improve', 'results show', 'previous studies', 'powered aircraft', 'performance costs', 'performance aircraft', 'multidisciplinary modeling', 'integrated design', 'first developing', 'efficiency powerplant', 'designing fuel', 'design processes', 'design methods', 'design environment', 'design assumptions', 'aircraft performance', 'aircraft application']</t>
  </si>
  <si>
    <t>This paper presents two comparisons of design methods for fuel-cell-powered unmanned aerial vehicles. Previous design studies of fuel-cell-powered aircraft have used design methods that contain intrinsic assumptions regarding the design of a fuel cell powerplant and regarding the interactions between the powerplant and aircraft application. This study seeks to understand the effects of these design assumptions on the fuel cell powerplant structure and the aircraft performance. A design methods comparison is constructed by first developing a multidisciplinary modeling and design environment that is more general than the design processes proposed in literature. The design processes from previous studies can then be imposed on the more complete design environment to determine the performance costs and morphological changes caused by the design assumptions. In the first design study, results show that designing fuel-cell-powered aircraft using automotive-type fuel cell design rules leads to a low-efficiency powerplant and a low-performance aircraft in long-endurance and long-range unmanned aerial vehicle applications. The second design study shows that designing the aircraft powerplant using powerplant design criteria (such as specific energy) rather than aircraft design criteria (such as range) leads to suboptimal aircraft performance, especially for long-endurance unmanned aerial vehicle applications. The results of these studies show that the application-integrated design of aviation-specific fuel cell powerplants can significantly improve the performance of fuel-cell-powered aircraft for a variety of scales and missions.</t>
  </si>
  <si>
    <t>1945-1956</t>
  </si>
  <si>
    <t>60009226;60019647;60019647-124670382;60019647;60083716</t>
  </si>
  <si>
    <t>15750107800;15751314600;7103056637;57201567978;7006369118</t>
  </si>
  <si>
    <t>Bradley, Thomas H.;Moffitt, Blake A.;Fuller, Thomas F.;Mavris, Dimitri N.;Parekh, David E.</t>
  </si>
  <si>
    <t>United States;United States;United States;</t>
  </si>
  <si>
    <t>East Hartford;Atlanta;Fort Collins;</t>
  </si>
  <si>
    <t>United Technologies Research Center;Georgia Institute of Technology;Colorado State University;School of Chemical and Biomolecular Engineering</t>
  </si>
  <si>
    <t>60083716;60019647;60009226;124670382</t>
  </si>
  <si>
    <t>Comparison of design methods for fuel-cell-powered unmanned aerial vehicles</t>
  </si>
  <si>
    <t>10.2514/1.41658</t>
  </si>
  <si>
    <t>2-s2.0-73849150194</t>
  </si>
  <si>
    <t>['steadily increasing', 'forest inventory', 'estimate recorded', 'conifer resource', 'conifer mortality', 'average recorded', 'american foresters', '6 years', '2007 period', '2002 period']</t>
  </si>
  <si>
    <t>Bark beetles | Conifer | FIA | Forest inventory | Mortality</t>
  </si>
  <si>
    <t>Aerial detection surveys indicate that widespread conifer mortality has been steadily increasing in Colorado, particularly since 2002. The Forest Inventory and Analysis (FIA) annual inventory system began in Colorado in 2002, which coincided with the onset of elevated conifer mortality rates. The current mortality event coupled with collection of 6 years of annual inventory data provided an opportunity to test the usefulness of the FIA annual inventory system for quantifying rapid change in the conifer resource over a large geographic area. The estimate of conifer mortality during the 2002-2007 period indicated an average of 44 million trees that died each year, which represents more than twice the average recorded in the 1997-2002 period. The estimate of insect-killed lodgepole pine averaged 10.5 million trees during the 2002-2007 period, which represents a 10-fold increase compared with the estimate recorded for the 1997-2002 mortality period. Copyright ¬© 2009 by the Society of American Foresters.</t>
  </si>
  <si>
    <t>193-197</t>
  </si>
  <si>
    <t>Western Journal of Applied Forestry</t>
  </si>
  <si>
    <t>Thompson, Michael T.</t>
  </si>
  <si>
    <t>USDA Forest Service Rocky Mountain Research Station</t>
  </si>
  <si>
    <t>Thompson M.T.</t>
  </si>
  <si>
    <t>Analysis of conifer mortality in Colorado using forest inventory and analysis's annual forest inventory</t>
  </si>
  <si>
    <t>10.1093/wjaf/24.4.193</t>
  </si>
  <si>
    <t>2-s2.0-73949111625</t>
  </si>
  <si>
    <t>U.S. Air Force</t>
  </si>
  <si>
    <t>FA8718-06-C-0038</t>
  </si>
  <si>
    <t>USAF</t>
  </si>
  <si>
    <t>['viable method', 'vehicle reenters', 'shock wave', 'results show', 'region surrounding', 'previously attenuated', 'present results', 'plasma frequency', 'plasma density', 'magnetic fields', 'leading edge', 'langmuir probe', 'increased reduction', 'frequency measurements', 'experiments performed', 'crossed electric', 'communications blackout', 'becomes ionized', 'american institute', '75 %.', '4000 mhz', '10 db', '1 probe']</t>
  </si>
  <si>
    <t>As a vehicle reenters the atmosphere or travels at hypersonic speeds within it, a bow shock forms around the leading edge of the vehicle. The air is superheated as it passes through the shock wave and becomes ionized. This plasma layer prevents the transmission of radio frequency communications to or from the vehicle, causing what is know as communications blackout. In this paper, we present results from experiments performed to evaluate the use of crossed electric and magnetic fields to lower the plasma density in a region surrounding an antenna. Plasma number density, plasma frequency, and signal attenuation measurements were made with a Langmuir probe, hairpin resonance probe, and S2-1 probe, respectively. The hairpin resonance probe and the S2-1 probe measured frequency responses for input frequencies ranging from 200 up to 4000 MHz. Results show that this approach is a viable method for communications blackout amelioration. We found that the plasma number density decreases by as much as 70% with the operating conditions used in this work, and the plasma frequency dropped by as much as 75%. The increased reduction in the plasma frequency, as compared to the plasma number density, was due to the addition of greater magnetic field strength when the frequency measurements were made. In addition, frequencies that were previously attenuated by more than 10 dB have almost no attenuation after the application of the electric and magnetic fields. Copyright ¬© 2009 by the American Institute of Aeronautics and Astronautics, Inc.</t>
  </si>
  <si>
    <t>1100-1109</t>
  </si>
  <si>
    <t>60025778-101542635;60025778-101542635;60025778-101542635;100828600;100828600</t>
  </si>
  <si>
    <t>16319462300;7005402670;7405501702;55447669500;7402598578</t>
  </si>
  <si>
    <t>Lemmer, Kristina M.;Gallimore, Alec D.;Smith, Timothy B.;Davis, Christopher N.;Peterson, Peter</t>
  </si>
  <si>
    <t>Ann Arbor;Ann Arbor;Ann Arbor</t>
  </si>
  <si>
    <t>University of Michigan, Ann Arbor;Plasmadynamics and Electric Propulsion Laboratory;ElectroDynamic Applications, Inc.</t>
  </si>
  <si>
    <t>60025778;101542635;100828600</t>
  </si>
  <si>
    <t>Lemmer K.M.</t>
  </si>
  <si>
    <t>Experimental results for communications blackout amelioration using crossed electric and magnetic fields</t>
  </si>
  <si>
    <t>10.2514/1.45490</t>
  </si>
  <si>
    <t>2-s2.0-73949120259</t>
  </si>
  <si>
    <t>National Institute of Diabetes and Digestive and Kidney Diseases</t>
  </si>
  <si>
    <t>R01DK058839</t>
  </si>
  <si>
    <t>NIDDK</t>
  </si>
  <si>
    <t>['treatment durations', 'thermal therapy', 'sliding structure', 'reflection coefficients', 'minimizing damage', 'microwave ablation', 'liver tumors', 'healthy tissue', 'destroy tumors', 'create near', 'computational results', 'adjustable size', '45 ghz', '2 min', '2 cm']</t>
  </si>
  <si>
    <t>Ablation | algorithms (GAs) | finite element methods (FEMs) | genetic | microwave antennas</t>
  </si>
  <si>
    <t>Microwave ablation (MWA) is a minimally invasive technique increasingly used for thermal therapy of liver tumors. Effective MWA requires efficient interstitial antennas that destroy tumors and a margin of healthy tissue, in situ, while minimizing damage to the rest of the organ. Previously, we presented a method for optimizing MWA antenna designs by coupling finite element method models of antennas with a real-coded, multiobjective genetic algorithm. We utilized this procedure to optimize the design of a minimally invasive choke antenna that can be used to create near-spherical ablation zones of adjustable size (radius 1‚Äì2 cm) by adjusting treatment durations and a sliding structure of the antenna. Computational results were validated with experiments in ex vivo bovine liver. The optimization procedure yielded antennas with reflection coefficients below ‚àí30 dB, which were capable of creating spherical ablation zones up to 2 cm in radius using 100 W input power at 2.45 GHz with treatment durations under 2 min. ¬© 2009 IEEE</t>
  </si>
  <si>
    <t>2470-2476</t>
  </si>
  <si>
    <t>IEEE Transactions on Biomedical Engineering</t>
  </si>
  <si>
    <t>60023691;60032179;60032179;60007363</t>
  </si>
  <si>
    <t>14424447300;6701834403;7402196850;7006243171</t>
  </si>
  <si>
    <t>Prakash, Punit;Converse, Mark C.;Webster, John G.;Mahvi, David M.</t>
  </si>
  <si>
    <t>Madison;San Francisco;Evanston</t>
  </si>
  <si>
    <t>University of Wisconsin-Madison;University of California, San Francisco;Northwestern University</t>
  </si>
  <si>
    <t>60032179;60023691;60007363</t>
  </si>
  <si>
    <t>Prakash P.</t>
  </si>
  <si>
    <t>An Optimal Sliding Choke Antenna for Hepatic Microwave Ablation</t>
  </si>
  <si>
    <t>10.1109/TBME.2009.2025264</t>
  </si>
  <si>
    <t>2-s2.0-74049123462</t>
  </si>
  <si>
    <t>['within florida', 'western atlantic', 'tubebuilding rates', 'subtly influenced', 'subsequently regenerated', 'sublethal predation', 'strongly influenced', 'secondary productivity', 'predator attacks', 'population densities', 'observed rates', 'magna experienced', 'cuprea populations', 'cuprea activity', 'building rates', 'associated communities', 'anterior regeneration', 'anterior loss', 'antennal loss']</t>
  </si>
  <si>
    <t>We examined sublethal predation in the polychaete Diopatra cuprea, an important ecosystem engineer of intertidal and shallow subtidal marine sediments in the western Atlantic. D. cuprea commonly loses its antennae and portions of its anterior to predator attacks; these lost body portions are subsequently regenerated. We asked (i) if the intensity of sublethal predation differs for D. cuprea populations in Virginia versus Florida, (ii) if sublethal predation varies temporally in each region, and (iii) if sublethal predation influences activity and tube-building rates. Within Florida, we also drew comparisons between D. cuprea and the closely related onuphid Americonuphis magna. Surprisingly, we found that sublethal predation is more intense in Virginia than in Florida, likely making substantial contributions to secondary productivity. Within Florida, A. magna experienced more antennal loss than D. cuprea and is incapable of anterior regeneration. D. cuprea activity and tubebuilding rates are strongly influenced by anterior loss, but more subtly influenced by antennal loss. Given the observed rates of sublethal predation and population densities in Virginia versus Florida, sublethal predation is an important factor influencing D. cuprea populations and their associated communities. ¬© 2009 Marine Biological Laboratory.</t>
  </si>
  <si>
    <t>242-252</t>
  </si>
  <si>
    <t>Biological Bulletin</t>
  </si>
  <si>
    <t>60017825;60017825-60002092;60017825</t>
  </si>
  <si>
    <t>15755293000;35749797800;7006099321</t>
  </si>
  <si>
    <t>Berke, Sarah K.;Cruz, Veronica;Osman, Richard W.</t>
  </si>
  <si>
    <t>Edgewater;Tallahassee</t>
  </si>
  <si>
    <t>Smithsonian Environmental Research Center;Florida State University</t>
  </si>
  <si>
    <t>60017825;60002092</t>
  </si>
  <si>
    <t>Berke S.</t>
  </si>
  <si>
    <t>Sublethal predation and regeneration in two onuphid polychaetes: Patterns and implications</t>
  </si>
  <si>
    <t>10.1086/BBLv217n3p242</t>
  </si>
  <si>
    <t>2-s2.0-74349120446</t>
  </si>
  <si>
    <t>['total pressure', 'loading catalysts', 'high conversion', 'five different', 'despite producing', 'better balance', 'bed microreactor', 'aromatics activities', 'acid sites', '8 mpa', '5 catalysts', '2 %),', '0 h']</t>
  </si>
  <si>
    <t>C9 heavy aromatics | Catalysts | Hydrodealkylation | ZSM-5</t>
  </si>
  <si>
    <t>Five different (Bi, Ni, Mo, Pt, H)/ZSM-5 catalysts were tested for hydrodealkylation (HDA), isomerisation, dehydrogenated, cyclistion, and poly-alkyl-aromatics activities. Experiments were performed in a fixed-bed microreactor between 300¬∞C and 420¬∞C, at a total pressure of 0.8 MPa and a liquid hourly space velocity of 1.0 h-1. Pt (Mo)/ZSM-5 catalysts enhanced activity in terms of better balance between metal nanoparticles formed and acid sites. Pt-loading catalysts were the best overall catalysts, producing high C9 alkyl-aromatics (isopropylbenzene) conversion (95.9%), high HDA selectivity (92.2%), and relatively low reaction temperature. Mo-loading catalysts, despite producing the high conversion, required the higher reaction temperatures.</t>
  </si>
  <si>
    <t>1821-1835</t>
  </si>
  <si>
    <t>Petroleum Science and Technology</t>
  </si>
  <si>
    <t>60105111;60105111;60105111;60105111</t>
  </si>
  <si>
    <t>57201441913;7102543905;7201979329;35319357400</t>
  </si>
  <si>
    <t>Jin, T.;Xia, D. H.;Xiang, Y. Z.;Zhou, Y. L.</t>
  </si>
  <si>
    <t>China University of Petroleum (East China)</t>
  </si>
  <si>
    <t>Jin T.</t>
  </si>
  <si>
    <t>The effect of metal introduced over ZSM-5 zeolite for C9 heavy aromatics hydrodealkylation</t>
  </si>
  <si>
    <t>10.1080/10916460802624013</t>
  </si>
  <si>
    <t>2-s2.0-74549135660</t>
  </si>
  <si>
    <t>['uwb receiver', 'theoretically proved', 'spatial diversity', 'snr gain', 'selective combination', 'sd ),', 'sc ),', 'receiver based', 'proposed tr', 'paper presents', 'paper analyzed', 'noise ratio', 'employs multi', 'egc ),', 'correlator output', 'conventional ones', 'combination strategies', 'cm4 channel', 'cm2 channel', 'antenna technology', '3 db', '2 db']</t>
  </si>
  <si>
    <t>Bit Error Rate (BER) | Multiple Antenna Technology (MAT) | Spatial Diversity (SD) | Transmitted Reference (TR) | Ultra-WideBand (UWB)</t>
  </si>
  <si>
    <t>This paper presents a new Transmitted Reference (TR) Ultra-WideBand (UWB) receiver based on Spatial Diversity (SD), which employs Multi-Antenna Technology (MAT) to improve the performance of TR-UWB receiver. According to the amplitude of correlator output of every antenna branch, this paper analyzed the performances of the proposed TR-UWB receiver employing three different kinds of combination strategies, i. e., Maximum Ratio Combination (MRC), Equal Gain Combination (EGC), and Selective Combination (SC), which are different from conventional ones, and theoretically proved that the performance of EGC is better than MRC. Simulation results verify that when EGC is adopted and BER=10-3, increasing three antennas provides Signal to Noise Ratio (SNR) gain of about 3 dB in CM4 channel and SNR gain of about 2 dB in CM2 channel. ¬© 2009 Science Press, Institute of Electronics, CAS and Springer Berlin Heidelberg.</t>
  </si>
  <si>
    <t>623-630</t>
  </si>
  <si>
    <t>60009400;60009400;60009400</t>
  </si>
  <si>
    <t>56139993400;23390966900;57196210344</t>
  </si>
  <si>
    <t>Wang, Feng;Xu, Chengqi;Zhang, Yan</t>
  </si>
  <si>
    <t>Wang F.</t>
  </si>
  <si>
    <t>The TR-UWB receiver based on spatial diversity</t>
  </si>
  <si>
    <t>10.1007/s11767-008-0105-9</t>
  </si>
  <si>
    <t>2-s2.0-74549140904</t>
  </si>
  <si>
    <t>['two dimensional', 'spatial convolution', 'receiving antennas', 'radar provides', 'processing approach', 'new mechanism', 'multiple transmitting', 'mimo radar', 'input multi', 'imaging model', 'imaging mechanism', 'established first', 'array architecture', 'antenna elements', 'analyzed according']</t>
  </si>
  <si>
    <t>Multi-Input Multi-Output (MIMO) radar | Radar imaging | Spatial sampling</t>
  </si>
  <si>
    <t>Based on the array architecture of multiple transmitting/receiving antennas, Multi-Input Multi-Output (MIMO) radar provides a new mechanism for radar imaging technology. In order to explore the processing approach to this imaging mechanism, the two dimensional (2D) imaging model of MIMO radar is established first, and the spatial sampling ability is analyzed from the concept of spatial convolution of the antenna elements. The target spatial spectral filling format of MIMO radar with monochromatic transmitting signal is described. High-resolution imaging capability of MIMO radar is analyzed according to spatial spectral coverage and the corresponding imaging algorithm is presented. Finally, field imaging experiment is used to demonstrate the superior imaging performance of MIMO radar. ¬© 2009 Science Press, Institute of Electronics, CAS and Springer Berlin Heidelberg.</t>
  </si>
  <si>
    <t>577-583</t>
  </si>
  <si>
    <t>60024350;60017060;60024350;60024350</t>
  </si>
  <si>
    <t>34881047800;12762345000;51863876600;8349327000</t>
  </si>
  <si>
    <t>Wang, Huaijun;Lei, Wentai;Huang, Chunlin;Su, Yi</t>
  </si>
  <si>
    <t>Changsha;Changsha</t>
  </si>
  <si>
    <t>National University of Defense Technology;Central South University</t>
  </si>
  <si>
    <t>60024350;60017060</t>
  </si>
  <si>
    <t>Wang H.</t>
  </si>
  <si>
    <t>Mimo radar imaging model and algorithm</t>
  </si>
  <si>
    <t>10.1007/s11767-009-0029-z</t>
  </si>
  <si>
    <t>2-s2.0-74549188434</t>
  </si>
  <si>
    <t>['within 2', 'shape wire', 'shape arms', 'radiation pattern', 'parasitic guys', 'novel v', 'lower band', 'convex pentagon', 'computer model']</t>
  </si>
  <si>
    <t>A novel V-shape wire-structured pentagonal HF antenna is developed. The parasitic guys and convex pentagon-shape arms are used to reduce the VSWR of the antenna at lower band. A computer model of the antenna is established to simulate the VSWR, gain and radiation pattern. The simulated and measured results showthat the VSWR of this antenna is within 2.55:1 over 3~30MHz and the average power gain is about 11dBi.</t>
  </si>
  <si>
    <t>75-82</t>
  </si>
  <si>
    <t>60069736;60069736;60069736;60069736</t>
  </si>
  <si>
    <t>55613239556;7403406441;15020076400;7403499568</t>
  </si>
  <si>
    <t>Zhang, Z. G.;Zheng, L. G.;Xie, H.;Liang, Y. J.</t>
  </si>
  <si>
    <t>Wuhan</t>
  </si>
  <si>
    <t>Naval University of Engineering</t>
  </si>
  <si>
    <t>Zhang Z.G.</t>
  </si>
  <si>
    <t>Compact and high gain wire-structured pentagonal antenna for HF communication</t>
  </si>
  <si>
    <t>10.2528/PIERL08121805</t>
  </si>
  <si>
    <t>2-s2.0-74549203118</t>
  </si>
  <si>
    <t>['tremendous hysteresis', 'static processes', 'several parameters', 'paper highlights', 'nose pitch', 'maximum cm', 'longitudinal instability', 'experiments show', 'decreases slowly', 'boeing x']</t>
  </si>
  <si>
    <t>Hysteresis behavior | Longitudinal/lateral stability | Reduced frequency | Semblance of stealth | Vortex breakdown/aerocharacteristics testing</t>
  </si>
  <si>
    <t>This paper highlights the water tunnel experiments of both the Boeing X-45A stealth drone model and the traditional NASA TP-1803 model without semblance of stealth, and compares their wing vortex structures and aerocharacteristics for several parameters. The experiments show that the normal force coefficient of the X-45A increases much more than that of the TP-1803 for Œ±&lt;20¬∞ in the static processes, and the X-45A has better longitudinal stability than the TP-1803. For Œ±&gt;20¬∞, the Cn of the TP-1803 is larger than that of the X-45A. Further, the longitudinal instability of the X-45A occurs earlier than TP-1803. Further, For Œ±&lt;20¬∞ the Cn of X-45A increases rapidly in the pitch-up process, but decreases slowly for the pitch-down process. The dynamic normal fore experiment shows more tremendous hysteresis for the TP-1803 than the X-45A. In addition, the maximum Cm in the X-45A is larger than the TP-1803. Besides, the X-45A's nose pitch-up moment appears reductive for Œ±=30¬∞ in the pitch-down process. Yet, larger K result in larger hysteresis loops and the longitudinal instabilities appear clearer. Ultimately, the longitudinal direction presents stable state from Œ±&lt;25¬∞ in the pitch-down processes.</t>
  </si>
  <si>
    <t>245-254</t>
  </si>
  <si>
    <t>60017511;60017511;60072373;60017511;60072419;60095326</t>
  </si>
  <si>
    <t>50961750000;23007893700;7202515755;7501480987;25226610300;23007833300</t>
  </si>
  <si>
    <t>Wang, Shu Wei;Chang, Li Min;Chuang, Shu Hao;Lee, Hsing Juin;Huang, Chien Min;Chien, Kuo Tung</t>
  </si>
  <si>
    <t>Taiwan;Taiwan;Taiwan;Taiwan</t>
  </si>
  <si>
    <t>Taichung;Longtan;Tainan;Taichung</t>
  </si>
  <si>
    <t>Aerospace Industrial Development Corporation;Chung-shan Institute of Science and Technology Taiwan;Chung Hwa College of Medical Technology Taiwan;National Chung Hsing University</t>
  </si>
  <si>
    <t>60095326;60072419;60072373;60017511</t>
  </si>
  <si>
    <t>Static and dynamic aerodynamic comparisons for stealthy/conventional aerial vehicles in water tunnel</t>
  </si>
  <si>
    <t>2-s2.0-74949089252</t>
  </si>
  <si>
    <t>['unmanned helicopter', 'required observations', 'proposed method', 'paper presents', 'pa method', 'pa ).', 'integrated attitudes', 'hovering flight', 'flight experiments', 'estimation results', 'estimate attitudes', 'complemented pa', 'based attitude', 'autonomous hovering', 'angular rates', 'ahrs ).']</t>
  </si>
  <si>
    <t>Attitude estimation | Fuzzy logic control | GPS | Unmanned helicopter</t>
  </si>
  <si>
    <t>This paper presents a method to estimate attitudes for the rolling and pitching attitude control of an unmanned helicopter in the hovering flight mode. The required observations for the proposed method are offered by only one single antenna Global Positioning System (GPS) receiver and three-axis rate gyroscopes. The attitude of the helicopter was estimated using GPS velocity measurements and then complemented with integrated attitudes of gyros' angular rates. This velocity-based attitude is called pseudo attitude (PA). The estimation results of PA were compared with true attitudes given by an attitude and heading reference system (AHRS). Furthermore, flight experiments were conducted to gather necessary data for analyzing the feasibility of autonomous hovering by fuzzy logic control (FLC) using the PA method. The FLC generating output followed the pilot's real-time control signal for hovering flight and the usability of the FLC was verified. Finally, the complemented PA was demonstrated to be capable of being utilized to control for rolling and pitching in hovering.</t>
  </si>
  <si>
    <t>255-262</t>
  </si>
  <si>
    <t>60014982;60014982;60014982;60014982</t>
  </si>
  <si>
    <t>35409561800;16647979700;16040875600;57150351400</t>
  </si>
  <si>
    <t>Lin, Chien Hong;Tenn, Hian Kun;Tseng, Li Che;Hsiao, Fei Bin</t>
  </si>
  <si>
    <t>Lin C.H.</t>
  </si>
  <si>
    <t>Autonomous hovering control of an unmanned helicopter using fuzzy logic control with single antenna GPS and rate gyroscopes</t>
  </si>
  <si>
    <t>2-s2.0-74949130886</t>
  </si>
  <si>
    <t>PP/D001692/1</t>
  </si>
  <si>
    <t>['¬© 2009', 'work describes', 'using jupiter', 'total power', 'system performance', 'source sensitivity', 'source integration', 'small number', 'seven 0', 'saturn ).', 'rights reserved', 'redshifts 0', 'phase stability', 'mounted interferometer', 'lee array', 'ground pick', 'good sensitivity', 'flux standard', 'equivalent timescales', 'entire array', 'early 2007', 'dovich effect', 'correlator resulted', 'beam switching', '12 k', '10 hr', '1 hr']</t>
  </si>
  <si>
    <t>Cosmic microwave background | Galaxies: clusters: general | Instrumentation: interferometers</t>
  </si>
  <si>
    <t>The Y.T. Lee Array for Microwave Background Anisotropy started scientific operation in early 2007. This work describes the optimization of the system performance for the measurements of the Sunyaev-Zel'dovich effect for six massive galaxy clusters at redshifts 0.09-0.32. We achieved a point-source sensitivity of 63 ¬± 7 mJy with the seven 0.6 m dishes in 1 hr of on-source integration in two-patch differencing observations. We measured and compensated for the delays between the antennas of our platform-mounted interferometer. Beam switching was used to cancel instrumental instabilities and ground pick up. Total power and phase stability were good on timescales of hours, and the system was shown to integrate down on equivalent timescales of 300 hr per baseline/correlation, or about 10 hr for the entire array. While the broadband correlator leads to good sensitivity, the small number of lags in the correlator resulted in poorly measured bandpass response. We corrected for this by using external calibrators (Jupiter and Saturn). Using Jupiter as the flux standard, we measured the disk brightness temperature of Saturn to be 149 +5-12 K. ¬© 2009. The American Astronomical Society. All rights reserved.</t>
  </si>
  <si>
    <t>1629-1636</t>
  </si>
  <si>
    <t>60091990-60005429;60091990;60091990-60020680;60005429;60005429;60091990-60018405;60091990;60091990;60091990;60091990-60005429;60005429;60005429;60005920;60020650;60091990;60091990;60091990;60091990;60091990;60091990;60091990;60091990;60091990;60091990;60091990;60091990;60091990;60091990;60091990;60005920;60091990;60005429</t>
  </si>
  <si>
    <t>43361314500;7501686171;7402211489;36080193900;14822253900;26643238900;7202929125;7102411479;7102469161;7006622321;57183206700;7409251963;35330007900;7005755208;25647163300;57142901200;57143005200;14832199200;57137032900;6506130985;7403379491;7501580011;7402311428;55976429100;35177706000;24474502900;25823175800;6602270674;43361943300;7404032342;36143997300;35373583000</t>
  </si>
  <si>
    <t>Lin, Kai Yang;Li, Chao Te;Ho, Paul T.P.;Huang, Chih Wei Locutus;Liao, Yu Wei;Liu, Guo Chin;Koch, Patrick M.;Molnar, Sandor M.;Nishioka, Hiroaki;Umetsu, Keiichi;Wang, Fu Cheng;Wu, Jiun Huei Proty;Kestevan, Michael;Birkinshaw, Mark;Altamirano, Pablo;Chang, Chia Hao;Chang, Shu Hao;Chang, Su Wei;Chen, Ming Tang;Martin-Cocher, Pierre;Han, Chih Chiang;Huang, Yau De;Hwang, Yuh Jing;Ib√£ez-Roman, Fabiola;Jiang, Homin;Kubo, Derek Y.;Oshiro, Peter;Raffin, Philippe;Wei, Tashun;Wilson, Warwick;Chen, Ke Jung;Chiueh, Tzihong</t>
  </si>
  <si>
    <t>Taiwan;United States;United Kingdom;Taiwan;Australia;Taiwan</t>
  </si>
  <si>
    <t>Taipei;Cambridge;Bristol;New Taipei City;Sydney;Taipei</t>
  </si>
  <si>
    <t>Academia Sinica, Institute of Astronomy and Astrophysics;Harvard-Smithsonian Center for Astrophysics;University of Bristol;Tamkang University;Australia Telescope National Facility;National Taiwan University</t>
  </si>
  <si>
    <t>60091990;60020680;60020650;60018405;60005920;60005429</t>
  </si>
  <si>
    <t>Lin K.Y.</t>
  </si>
  <si>
    <t>AMiBA: System performance</t>
  </si>
  <si>
    <t>10.1088/0004-637X/694/2/1629</t>
  </si>
  <si>
    <t>2-s2.0-75149140124</t>
  </si>
  <si>
    <t>NSC 97-2220-E-002-022</t>
  </si>
  <si>
    <t>['whole two', 'total gain', 'theoretically improves', 'reuse low', 'receiver snr', 'receiver achieves', 'phase shift', 'pass filter', 'paper presents', 'noise amplifier', 'mode rejection', 'lo signal', 'lna ),', 'integration challenges', 'harmonic dual', 'differential circuitry', 'conversion mixer', 'chip occupies', 'chip balun', 'channel receiver', 'boosted current', 'antenna phased', 'active area', '5 db', '30 db', '27 dbm']</t>
  </si>
  <si>
    <t>Current-reuse | Dual-gate | LNA | MIXER | Phase-array | Receiver | Sub-harmonic</t>
  </si>
  <si>
    <t>This paper presents a fully integrated dual-antenna phased-array RF front-end receiver architecture for 60-GHz broadband wireless applications. It contains two differential receiver chains, each receiver path consists of an on-chip balun, a gm -boosted current-reuse low-noise amplifier (LNA), a sub-harmonic dual-gate down-conversion mixer, an IF mixer, and a baseband gain stage. An active all-pass filter is employed to adjust the phase shift of each LO signal. Associated with the proposed dual conversion topology, the phase shift of the LO signal can be scaled to one-third. Differential circuitry is adopted to achieve good common-mode rejection. The gm-boosted current-reuse differential LNA mitigates the noise, gain, robustness, stability, and integration challenges. The sub-harmonic dual-gate down-conversion mixer prevents the third harmonic issue in LO as well. Realized in a 0.13-Œºm 1P8M RF CMOS technology, the chip occupies an active area of 1.1 X 1.2 mm 2. The measured conversion gain and input Pl dB of the single receiver path are 30 dB and -27 dBm, respectively. The measured noise figure at 100 MHz baseband output is around 10 dB. The measured phased array in the receiver achieves a total gain of 34.5 dB and theoretically improves the receiver SNR by 4.5 dB. The proposed 60 GHz receiver dissipates 44 mW from a 1.2 V supply voltage. The whole two-channel receiver, including the vector modulator circuits for built-in testing, consumes 93 mW from a 1.2 V supply voltage ¬© 2009 IEEE.</t>
  </si>
  <si>
    <t>2341-2352</t>
  </si>
  <si>
    <t>60005429;60005429-60095853;60005429-60116021;60005429</t>
  </si>
  <si>
    <t>57137281400;16646252700;25927022100;8619733000</t>
  </si>
  <si>
    <t>Wang, Chao Shiun;Huang, Juin Wei;Chu, Kun Da;Wang, Chorng Kuang</t>
  </si>
  <si>
    <t>Zhubei;Hsinchu;Taipei</t>
  </si>
  <si>
    <t>MStar Semiconductor, Inc.;Novatek Microelectronics Corp., Ltd.;National Taiwan University</t>
  </si>
  <si>
    <t>60116021;60095853;60005429</t>
  </si>
  <si>
    <t>Wang C.S.</t>
  </si>
  <si>
    <t>A 60-GHz phased array receiver front-end in 0.13-Œºm CMOS technology</t>
  </si>
  <si>
    <t>10.1109/TCSI.2009.2031697</t>
  </si>
  <si>
    <t>2-s2.0-75149144338</t>
  </si>
  <si>
    <t>C2S2</t>
  </si>
  <si>
    <t>['subcarriers compared', 'standard 90', 'sphere decoder', 'shift keying', 'qam mode', 'proposed architecture', 'paper presents', 'orthogonal frequency', 'mhz bandwidth', 'mapped architecture', 'input multi', 'ideal throughput', 'division multiplexing', 'core area', 'constellation sizes', 'communication systems', 'circuit design', 'binary phase', 'based systems', 'array sizes', 'architecture co', 'antenna arrays', 'also capable', 'agile multi', '5 gbits', '33 mw', '31 mm2', '256 mhz', '16x16 64', '128 subcarriers']</t>
  </si>
  <si>
    <t>Cmos digital integrated circuits | Diversity-multiplexing tradeoff | Flexible architecture | Multi-input-multi-output (mimo) systems | Multidimensional signal processing | Sphere decoder | Wireless communications</t>
  </si>
  <si>
    <t>This paper presents the architecture and circuit design of a sphere decoder for agile multi-input multi-output (MIMO) communication systems. Algorithm and architecture co-design is used to reduce hardware complexity, which enables the proposed sphere decoder to support larger antenna-array sizes and higher order modulations. The proposed architecture is also capable of processing multiple frequency subcarriers for orthogonal frequency-division multiplexing (OFDM) based systems. A 20 times area reduction is achieved, even without interleaving of subcarriers compared to the direct-mapped architecture. The sphere decoder supports multiple configurations: antenna arrays from 2x2 to 16x16, constellation sizes from binary phase-shift keying (BPSK) to 64-QAM (quadrature-amplitude modulation), and 16-128 subcarriers. The peak estimated data rate exceeds 1.5 Gbits/s of ideal throughput in a 16-MHz bandwidth. The core area is estimated at 0.31 mm2 in a standard 90-nm CMOS technology. The estimated power consumption is 33 mW in the 16x16 64-QAM mode at 256 MHz from a 1-V supply voltage. ¬© 2009 IEEE.</t>
  </si>
  <si>
    <t>2301-2314</t>
  </si>
  <si>
    <t>9534061100;7004487131</t>
  </si>
  <si>
    <t>Yang, Chia Hsiang;Markoviƒá, Dejan</t>
  </si>
  <si>
    <t>Yang C.H.</t>
  </si>
  <si>
    <t>A flexible DSP architecture for MIMO sphere decoding</t>
  </si>
  <si>
    <t>10.1109/TCSI.2008.2012210</t>
  </si>
  <si>
    <t>2-s2.0-75149167420</t>
  </si>
  <si>
    <t>['¬© 2009', 'year operation', 'visibility profiles', 'sze amplitudes', 'synthesized resolution', 'source switching', 'seven close', 'scientific implications', 'rights reserved', 'redshift 0', 'present observations', 'present images', 'packed antennas', 'observing strategy', 'observational capability', 'lag data', 'ground pickup', 'galaxy clusters', 'electronic offset', 'dovich effects', 'detailed formalism', 'data analysis', 'correlator time', 'cmb ).', 'amiba detected', 'amiba ),', '3 mm']</t>
  </si>
  <si>
    <t>Cosmic microwave background | Cosmology: observations | Galaxies: clusters: general | Methods: data analysis</t>
  </si>
  <si>
    <t>We present observations, analysis, and results for the first-year operation of Array for Microwave Background Anisotropy (AMiBA), an interferometric experiment designed to study cosmology via the measurement of cosmic microwave background (CMB). AMiBA is the first CMB interferometer operating at 3 mm to have reported successful results, currently with seven close-packed antennas of 60 cm diameter giving a synthesized resolution of around 6‚Ä≤. During 2007, AMiBA detected the Sunyaev-Zel'dovich effects (SZEs) of six galaxy clusters at redshift 0.091 ‚â§ z ‚â§ 0.322. An observing strategy with on-off-source switching is used to minimize the effects from electronic offset and ground pickup. Planets were used to test the observational capability of AMiBA and to calibrate the conversion from correlator time-lag data to visibilities. The detailed formalism for data analysis is given. We summarize our early tests including observations of planets and quasars, and present images, visibility profiles, the estimated central coordinates, sizes, and SZE amplitudes of the galaxy clusters. Scientific implications are summarized. We also discuss possible systematic effects in the results. ¬© 2009. The American Astronomical Society. All rights reserved.</t>
  </si>
  <si>
    <t>1619-1628</t>
  </si>
  <si>
    <t>60005429;60091990-60020680;60005429;60091990;60005429;60005429-60091990;60091990-60018405;60091990;60091990;60005429-60091990;60005429;60091990;60020650;60091990;60091990;60091990;60091990;60005429;60091990;60091990;60091990;60091990;60005920;60091990;60020650;60091990;60091990;60091990;60091990;60091990;60005920</t>
  </si>
  <si>
    <t>7409251963;7402211489;36080193900;7202929125;14822253900;43361314500;26643238900;7102411479;7102469161;7006622321;57183206700;25647163300;7005755208;57142901200;57143005200;14832199200;57137032900;35373583000;7403379491;7501580011;7402311428;35177706000;7004146312;24474502900;16506552900;7501686171;6506130985;25823175800;6602270674;43361943300;7404032342</t>
  </si>
  <si>
    <t>Wu, Jiun Huei Proty;Ho, Paul T.P.;Huang, Chih Wei Locutus;Koch, Patrick M.;Liao, Yu Wei;Lin, Kai Yang;Liu, Guo Chin;Molnar, Sandor M.;Nishioka, Hiroaki;Umetsu, Keiichi;Wang, Fu Cheng;Altamirano, Pablo;Birkinshaw, Mark;Chang, Chia Hao;Chang, Shu Hao;Chang, Su Wei;Chen, Ming Tang;Chiueh, Tzihong;Han, Chih Chiang;Huang, Yau De;Hwang, Yuh Jing;Jiang, Homin;Kesteven, Michael;Kubo, Derek Y.;Lancaster, Katy;Li, Chao Te;Martin-Cocher, Pierre;Oshiro, Peter;Raffin, Philippe;Wei, Tashun;Wilson, Warwick</t>
  </si>
  <si>
    <t>Wu J.</t>
  </si>
  <si>
    <t>Array for microwave background anisotropy: Observations, data analysis, and results for sunyaev-zel'dovich effects</t>
  </si>
  <si>
    <t>10.1088/0004-637X/694/2/1619</t>
  </si>
  <si>
    <t>2-s2.0-75149176337</t>
  </si>
  <si>
    <t>['¬© journal', 'wideband applications', 'small size', 'rights reserved', 'radiating patch', 'notch function', 'new band', 'inner hole', 'impedance bandwidth', 'ground plane', 'greatly widen', 'frequency band', 'folded trapezoid', 'fabricated antenna', 'electromagnetic waves', 'antenna structure', '1 mm']</t>
  </si>
  <si>
    <t>In this paper, we propose a new band-notched tapered monopole antenna for ultra-wideband applications. The antenna structure is etched on a 1 mm-FR4 epoxy substrate with dielectric constant Œµr = 4.4. The ground plane and radiating patch are tapered to obtain good wide impedance matching performance. Inserting two slots in the ground plane causes to greatly widen the impedance bandwidth. By embedding a folded trapezoid in an inner hole of the patch, the band-notch function can be achieved. The fabricated antenna has a small size of 18mm √ó 20mm and operates over the frequency band between 3 to 13GHz for VSWR &lt; 2, rejecting the undesired frequency band from 5.1 to 5.85GHz. ¬© Journal of Electromagnetic Waves and Applications. All rights reserved.</t>
  </si>
  <si>
    <t>2513-2522</t>
  </si>
  <si>
    <t>17-18</t>
  </si>
  <si>
    <t>Ojaroudi, M.</t>
  </si>
  <si>
    <t>Islamic Azad University</t>
  </si>
  <si>
    <t>Ojaroudi M.</t>
  </si>
  <si>
    <t>Printed monopole antenna with a novel band-notched folded trapezoid for ultrawideband applications</t>
  </si>
  <si>
    <t>10.1163/156939309790415982</t>
  </si>
  <si>
    <t>2-s2.0-75449084337</t>
  </si>
  <si>
    <t>['¬© journal', 'vswr less', 'successfully simulated', 'shaped resonators', 'rights reserved', 'radiation patch', 'proposed antenna', 'notched characteristics', 'measured ones', 'frequency bands', 'experimental results', 'electromagnetic waves', 'dual band', 'detailed design', '8 ghz', '4 ghz']</t>
  </si>
  <si>
    <t>In this article, a planar monopole antenna with dual band-notched characteristics for ultra-wideband (UWB) applications is presented. By embedding a pair of L-shaped arc slots into the radiation patch and adding a pair of C-shaped resonators to the microstrip feed line, the 3.5/5.5 GHz dual band-notched characteristics are achieved, respectively. The proposed antenna was successfully simulated, fabricated and measured. The simulated results agree reasonably with the measured ones, showing that the proposed antenna provides an operating band ranging from 2.4 to 12.4 GHz with VSWR less than 2.0, except the frequency bands of 3.2 ‚àº 3.8 GHz and 5.1 ‚àº 6.0GHz. In addition, the proposed antenna exhibits a nearly omnidirectional radiation pattern in the H-plane and stable gain across the entire operating band. The detailed design and experimental results are discussed in this article. ¬© Journal of Electromagnetic Waves and Applications. All rights reserved.</t>
  </si>
  <si>
    <t>2481-2489</t>
  </si>
  <si>
    <t>35340332700;57214310839;55857994100;57214310942;7102211932</t>
  </si>
  <si>
    <t>Yang, Y. B.;Zhang, F. S.;Zhang, L.;Zhang, F.;Jiao, Y. C.</t>
  </si>
  <si>
    <t>Yang Y.</t>
  </si>
  <si>
    <t>Design of a planar monopole antenna with dual band-notched characteristics for ultra-wideband applications</t>
  </si>
  <si>
    <t>10.1163/156939309790416062</t>
  </si>
  <si>
    <t>2-s2.0-75449085521</t>
  </si>
  <si>
    <t>['¬© journal', 'slot antenna', 'simulated results', 'rights reserved', 'peak gain', 'optimized according', 'loaded ring', 'fabricated prototype', 'established procedure', 'electromagnetic waves', 'design methodology', 'close agreement', 'around 31', 'antenna operating', '5 dbic', '4 ghz']</t>
  </si>
  <si>
    <t>In this paper, a patch-loaded ring-slot antenna is proposed for wide band circular polarization operation. The design methodology is presented. As an example, an antenna operating at 2.4 GHz is designed and optimized according to the established procedure. The performance of the fabricated prototype is in close agreement with the simulated results. The measured impedance bandwidth is around 31% with a peak gain of 7.5 dBic. A 3 dB axial ratio bandwidth of about 22.5% has been achieved. ¬© Journal of Electromagnetic Waves and Applications. All rights reserved.</t>
  </si>
  <si>
    <t>2409-2419</t>
  </si>
  <si>
    <t>60031818;60031818</t>
  </si>
  <si>
    <t>57197087187;7403739821</t>
  </si>
  <si>
    <t>Kumar, C. K.;Sinha, S. N.</t>
  </si>
  <si>
    <t>Kumar C.K.</t>
  </si>
  <si>
    <t>A patch-loaded ring-slot antenna for wide band circular polarization</t>
  </si>
  <si>
    <t>10.1163/156939309790416215</t>
  </si>
  <si>
    <t>2-s2.0-75449090461</t>
  </si>
  <si>
    <t>['¬© journal', 'rights reserved', 'result yields', 'optimization technique', 'microstrip antenna', 'geometry variables', 'equations representing', 'em simulator', 'electromagnetic waves', 'curve fitting', 'cfpso program', 'acceptable solution']</t>
  </si>
  <si>
    <t>An optimization technique for microstrip patch antenna using Curve Fitting based Particle Swarm Optimization (CFPSO) is presented in this paper. An E-H shaped patch antenna designed using conventional optimization technique for Ultra Wide Band (UWB) communication is utilized to demonstrate the optimization technique. The conventional optimized antenna is designed by searching an acceptable solution from amongst the invariably huge collective range of geometry variables. The data for curve fitting is obtained from EM simulator by varying different geometrical parameters of the antenna. Using the data, the equations representing the relationship among different parameters of a microstrip antenna are generated. Curve fitting software was used to generate the curve. The CFPSO program was developed and executed in MATLAB. Conventionally optimized antenna is compared with CFPSO optimized antenna in this paper. The result yields that CFPSO showed remarkable improvement over bandwidth. For the E-H shaped antenna, the bandwidth is increased by 27% compared to conventionally optimized antenna. ¬© Journal of Electromagnetic Waves and Applications. All rights reserved.</t>
  </si>
  <si>
    <t>2421-2432</t>
  </si>
  <si>
    <t>60001821;60001821;60001821;60001821</t>
  </si>
  <si>
    <t>55328836300;57210685016;24483332300;57218671451</t>
  </si>
  <si>
    <t>Islam, M. T.;Moniruzzaman, M.;Misran, N.;Shakib, M. N.</t>
  </si>
  <si>
    <t>Curve fitting based particle swarm optimization for UWB patch antenna</t>
  </si>
  <si>
    <t>10.1163/156939309790416008</t>
  </si>
  <si>
    <t>2-s2.0-75449093035</t>
  </si>
  <si>
    <t>['using double', 'simple structure', 'proposed design', 'novel design', 'low cost', 'impedance characteristic', 'fed technique', 'experimental results', 'easy fabrication']</t>
  </si>
  <si>
    <t>A novel design of printed sleeve monopole antenna is presented in this paper. Because of using double-sleeve and CPW- fed technique, this antenna has advantages of ultra-wideband (UWB) impedance characteristic, simple structure, easy fabrication and low cost. The details of simulated and experimental results for the proposed design are presented and discussed. This antenna can be designed for UWB wireless communication applications.</t>
  </si>
  <si>
    <t>165-173</t>
  </si>
  <si>
    <t>60102437;60016835</t>
  </si>
  <si>
    <t>57200568028;24075556500</t>
  </si>
  <si>
    <t>Dong, T.;Chen, Y. P.</t>
  </si>
  <si>
    <t>China Academy of Space Technology;Beijing Institute of Technology</t>
  </si>
  <si>
    <t>Dong T.</t>
  </si>
  <si>
    <t>Novel design of ultra-wideband printed double-sleeve monopole antenna</t>
  </si>
  <si>
    <t>10.2528/PIERL09052805</t>
  </si>
  <si>
    <t>2-s2.0-75449093112</t>
  </si>
  <si>
    <t>['small dimension', 'ring resonator', 'radiation patterns', 'proposed antenna', 'obtain four', 'notched characteristics', 'monopole antenna', 'method used', 'ground plane', 'good candidate', 'firstly proposed', 'fabricated antenna', 'etched inside', 'desired bandwidths', 'designed antenna', 'compact ultra', 'bandnotched characteristics', 'band rejection', 'achieve four']</t>
  </si>
  <si>
    <t>A compact ultra-wideband (UWB) monopole antenna with four-band-notched characteristics is introduced in this paper. The proposed antenna can achieve four-band rejection at 3.4, 5.7, 8 and 11GHz with desired bandwidths only using one novel structure called nested complementary split-ring resonator (CSRR) which is etched inside the ground plane. This method used to obtain four-bandnotched characteristics is firstly proposed in this paper. The antenna has a small dimension of 35√ó27mm2. The VSWR and radiation patterns of the fabricated antenna are presented, which prove that the designed antenna is a good candidate for various UWB applications.</t>
  </si>
  <si>
    <t>27-34</t>
  </si>
  <si>
    <t>Ultra-wideband monopole antenna with four-band-notched characteristics</t>
  </si>
  <si>
    <t>10.2528/PIERL08120403</t>
  </si>
  <si>
    <t>2-s2.0-75449096866</t>
  </si>
  <si>
    <t>['¬© journal', 'well suitable', 'rights reserved', 'operating band', 'measured results', 'mainly consists', 'large range', 'high speed', 'good coverage', 'electromagnetic waves', 'design methodology', 'carefully discussed', 'arranging array', 'antenna configuration']</t>
  </si>
  <si>
    <t>A novel RFID reader antenna for 910‚Äì915 MHz is proposed. The antenna is microstrip array configuration, which mainly consists of three elements rectangular radiation patches and several coplanar parasitic elements. The parasitic elements could broaden impedance bandwidth in the limited substrate thickness and rectify the resonant frequency well. In the paper, the antenna configuration, design methodology, simulated and measured results are carefully discussed. The experimental results indicate, in the operating band, that VSWR is less than 1.25. And because of arranging array, the antenna radiation pattern has a good coverage in H-plane. It makes the tag be identified in large range and high speed. The antenna is well suitable for the application in railway RFID circumstance. ¬© Journal of Electromagnetic Waves and Applications. All rights reserved.</t>
  </si>
  <si>
    <t>2491-2502</t>
  </si>
  <si>
    <t>57188849588;35736995800;7203001464;57209049242;35210756800</t>
  </si>
  <si>
    <t>Chen, X.;Fu, G.;Gong, S. X.;Chen, J.;Li, X.</t>
  </si>
  <si>
    <t>A novel microstrip array antenna with coplanar parasitic elements for uhf RFID reader</t>
  </si>
  <si>
    <t>10.1163/156939309790416125</t>
  </si>
  <si>
    <t>2-s2.0-75449099085</t>
  </si>
  <si>
    <t>['¬© journal', 'rights reserved', 'phase relationships', 'novel millimeter', 'mixer consists', 'measured results', 'isolation better', 'extraction circuit', 'electromagnetic waves', 'degree hybrid', 'conversion loss', 'chip dimension', '7 db', '40 ghz', '2 db']</t>
  </si>
  <si>
    <t>A novel millimeter-wave monolithic double balanced mixer with a simple IF extraction circuit is demonstrated through a 0.25 Œºm GaAs PHEMT process. This mixer consists of 180-degree hybrid and dual Marchand baluns to achieve the new diode arrangement with phase relationships. Compared with the conventional double balanced mixers, it provides not only flexible layout design, but also the convenience of IF extraction. Measured results with a conversion loss of 10.3 ‚àº 14.7 dB, a LO-to-IF and RF-to-IF isolation better than 24.2 dB from 29 to 40 GHz, and a chip dimension as small as 0.8 √ó 1.75mm2 can be achieved. ¬© Journal of Electromagnetic Waves and Applications. All rights reserved.</t>
  </si>
  <si>
    <t>2433-2440</t>
  </si>
  <si>
    <t>20434235900;35721940700;57207920993;7601517892</t>
  </si>
  <si>
    <t>Lai, Y. A.;Hung, S. H.;Chen, C. N.;Wang, Y. H.</t>
  </si>
  <si>
    <t>Lai Y.A.</t>
  </si>
  <si>
    <t>A miniature millimeter-wave monolithic starmixerwith simple if extraction circuit</t>
  </si>
  <si>
    <t>10.1163/156939309790416170</t>
  </si>
  <si>
    <t>2-s2.0-75449100730</t>
  </si>
  <si>
    <t>['¬© journal', 'uwb design', 'rights reserved', 'return loss', 'radiation patterns', 'proposed antenna', 'performed using', 'measured results', 'fractal patch', 'electromagnetic waves', 'centre frequency', 'antenna design', '9ghz ),', '45 ghz']</t>
  </si>
  <si>
    <t>In this paper, the band notched ultra wide band coplanar waveguide (CPW) fed slot antenna is presented. A rectangular slot antenna is excited by a 50Œ©-CPW with a fractal patch. The antenna was studied experimentally regarding impedance bandwidth and radiation patterns. For the proposed antenna, the ‚àí10 dB return loss bandwidth could reach 7.45 GHz (3.1GHz‚Äì10.9GHz), in which a frequency notched band from 4.65 to 6.08GHz was achieved. The impedance band width for UWB design is about 111% with respect to the centre frequency of 7GHz. Details of the antenna design, simulated and measured results on the return loss and the E- and H-plane radiation pattern of the proposed antenna are presented. The simulation is performed using the commercially available simulation software Ansoft HFSS. ¬© Journal of Electromagnetic Waves and Applications. All rights reserved.</t>
  </si>
  <si>
    <t>2461-2470</t>
  </si>
  <si>
    <t>60105242;60111398;60105242;60016972</t>
  </si>
  <si>
    <t>36240256800;23012808600;24169546000;14527009100</t>
  </si>
  <si>
    <t>Azadi Naeini, M. R.;Lotfi Neyestanak, A. A.;Moghadasi, M. N.;Dadashzadeh, Gh</t>
  </si>
  <si>
    <t>Tehran;Tehran;Tehran</t>
  </si>
  <si>
    <t>Islamic Azad University, Shahr-e-Rey Branch;Islamic Azad University, Science and Research Branch;Shahed University</t>
  </si>
  <si>
    <t>60111398;60105242;60016972</t>
  </si>
  <si>
    <t>Azadi Naeini M.R.</t>
  </si>
  <si>
    <t>Band notched CPW-fed hexagonal fractal antenna</t>
  </si>
  <si>
    <t>10.1163/156939309790416026</t>
  </si>
  <si>
    <t>2-s2.0-75449103339</t>
  </si>
  <si>
    <t>['¬© journal', 'sslr structure', 'sslr ),', 'rights reserved', 'results show', 'proposed structure', 'paper based', 'labyrinth structure', 'handed material', 'electromagnetic waves', 'effectively improve', 'effective permittivity', 'coplanar left', 'back lobe', 'approach zero', 'also measured', '5 dbi', '2 dbi']</t>
  </si>
  <si>
    <t>A coplanar left-handed material, symmetric square labyrinthine ring (SSLR), is proposed in this paper based on labyrinth structure. The effective permittivity and permeability of the SSLR structure are retrieved using NRW (Nicolson-Ross-Wire) method and approach zero at 5.8GHz. Then the proposed structure is applied to an open-ended waveguide antenna, and simulation results indicate that the proposed SSLR structure can effectively improve the gain about 5.5 dBi. The far-field of a dual ridge horn antenna with and without SSLR structure is also measured. Results show that the gain of the antenna is enhanced about 3.2 dBi, and the back lobe is suppressed. ¬© Journal of Electromagnetic Waves and Applications. All rights reserved.</t>
  </si>
  <si>
    <t>2373-2684</t>
  </si>
  <si>
    <t>60016521;60016521;60016521;60016521</t>
  </si>
  <si>
    <t>55459804000;53364576800;55680711100;55926231500</t>
  </si>
  <si>
    <t>Dong, J. S.;Yan, L. P.;Liu, C. J.;Huang, K. M.</t>
  </si>
  <si>
    <t>Sichuan University</t>
  </si>
  <si>
    <t>Dong J.S.</t>
  </si>
  <si>
    <t>Design of a coplanar labyrinth-based left handed material and its application to horn antennas</t>
  </si>
  <si>
    <t>10.1163/156939309790416189</t>
  </si>
  <si>
    <t>2-s2.0-75449108296</t>
  </si>
  <si>
    <t>Irish Research Council for Science, Engineering and Technology</t>
  </si>
  <si>
    <t>IRCSET</t>
  </si>
  <si>
    <t>15-25</t>
  </si>
  <si>
    <t>1066033X</t>
  </si>
  <si>
    <t>IEEE Control Systems</t>
  </si>
  <si>
    <t>60026281;60026281;60071929-60006288</t>
  </si>
  <si>
    <t>26768006300;6603725188;26767608600</t>
  </si>
  <si>
    <t>Lynn, Shane A.;Ringwood, John V.;Del Valle Gamboa, Juan Ignacio</t>
  </si>
  <si>
    <t>Costa Rica;Ireland;Netherlands</t>
  </si>
  <si>
    <t>San Jose;Maynooth;Delft</t>
  </si>
  <si>
    <t>Universidad de Costa Rica;Maynooth University;Delft University of Technology</t>
  </si>
  <si>
    <t>60071929;60026281;60006288</t>
  </si>
  <si>
    <t>Lynn S.</t>
  </si>
  <si>
    <t>Temperature Estimation for a Plasma-Propelled Rocket Engine: Inferential Measurement Using Optical Emission Spectroscopy Data</t>
  </si>
  <si>
    <t>10.1109/MCS.2009.934407</t>
  </si>
  <si>
    <t>2-s2.0-75449108475</t>
  </si>
  <si>
    <t>['¬© journal', 'ring resonators', 'rights reserved', 'rectangular split', 'proposed antenna', 'paper presents', 'n ).', 'monopole type', 'impedance bandwidth', 'electromagnetic waves', 'cpw line', 'antenna integrated']</t>
  </si>
  <si>
    <t>This paper presents the design and fabrication of a band rejection ultra-wideband (UWB) antenna integrated with rectangular split-ring resonators (SRRs) etched on both sides of the circular radiating patch. The proposed band rejection UWB antenna has the impedance bandwidth of about 3.1 ‚àº 11.7GHz within VSWR ‚â§ 2 and a notched frequency band of about 5.1 ‚àº 5.9GHz. The proposed antenna is fed by the CPW line, and it is a monopole type with SRR rejecting 5.15 ‚àº 5.825 GHz band limited by the WLAN (IEEE802.11a/n). ¬© Journal of Electromagnetic Waves and Applications. All rights reserved.</t>
  </si>
  <si>
    <t>2503-2512</t>
  </si>
  <si>
    <t>60012704;60012704;60012704;60012704</t>
  </si>
  <si>
    <t>35722221000;35722426300;57212882388;7409876106</t>
  </si>
  <si>
    <t>Kim, D. O.;Jo, N. I.;Choi, D. M.;Kim, C. Y.</t>
  </si>
  <si>
    <t>Daegu</t>
  </si>
  <si>
    <t>Kyungpook National University</t>
  </si>
  <si>
    <t>Design of the ultra-wideband antenna with 5.2ghz/5.8ghz band rejection using rectangular split-ring resonators (srrs) loading</t>
  </si>
  <si>
    <t>10.1163/156939309790416161</t>
  </si>
  <si>
    <t>2-s2.0-75449114043</t>
  </si>
  <si>
    <t>['square patch', 'shaped slots', 'results show', 'r isolation', 'polarized aperture', 'good agreement', 'fractal dual', 'experimental results', 'double h', 'coupled structure', 'back ratio', '2db compared']</t>
  </si>
  <si>
    <t>In this paper, a fractal dual-polarized aperture-coupled microstrip antenna is presented. The proposed antenna adopts 1st Minkowski fractal patch and is fed by the aperture-coupled structure with H-shaped and H-shaped loaded capacitance. The size of Minkowski fractal patch is reduced by 20% compared with a square patch. Results show that the T/R isolation is better than 35dB, improved by 2dB compared with the double H-shaped slots. The gain is more than 8dB, and the front-back ratio is greater than 20dB in the operating frequency range. Both simulated and experimental results are in good agreement.</t>
  </si>
  <si>
    <t>175-181</t>
  </si>
  <si>
    <t>57199119243;35319790200;16052001100;55276206000</t>
  </si>
  <si>
    <t>Cheng, H. R.;Chen, X. Q.;Chen, L.;Shi, X. W.</t>
  </si>
  <si>
    <t>Cheng H.</t>
  </si>
  <si>
    <t>Design of a fractal Dual-Polarized aperture coupled microstrip antenna</t>
  </si>
  <si>
    <t>10.2528/PIERL09060102</t>
  </si>
  <si>
    <t>2-s2.0-75449115276</t>
  </si>
  <si>
    <t>['smaller compared', 'single probe', 'radiating edges', 'proposed antenna', 'dual frequency']</t>
  </si>
  <si>
    <t>Dual frequency | Microstrip patch antenna</t>
  </si>
  <si>
    <t>A novel, compact, single probe-feed square microstrip patch antenna for operation in dual frequency can be achieved by cutting unequal finger like rectangular slots perpendicular to the radiating edges. From the experimental results obtained, the proposed antenna is about 67% smaller compared to a traditional rectangular patch operating at the same frequency and we have got the dual frequency operation in two different bands i.e. L and S bands. ¬© 2009 IACS.</t>
  </si>
  <si>
    <t>1457-1461</t>
  </si>
  <si>
    <t>Indian Journal of Physics</t>
  </si>
  <si>
    <t>60115029;60011023</t>
  </si>
  <si>
    <t>22033390500;35597906100</t>
  </si>
  <si>
    <t>Bhunia, S.;Sarkar, P. P.</t>
  </si>
  <si>
    <t>Hugli-Chinsurah;Kalyani</t>
  </si>
  <si>
    <t>Academy of Technology, Hugli-Chinsurah;University of Kalyani</t>
  </si>
  <si>
    <t>Bhunia S.</t>
  </si>
  <si>
    <t>Reduced sized dual frequency microstrip antenna</t>
  </si>
  <si>
    <t>10.1007/s12648-009-0132-x</t>
  </si>
  <si>
    <t>2-s2.0-75949085119</t>
  </si>
  <si>
    <t>['well radar', 'transmitting antenna', 'transfer functions', 'three two', 'simulation using', 'simulation results', 'results demonstrate', 'relatively dry', 'receiving characteristics', 'receiving antenna', 'reasonable agreement', 'previous paper', 'output ports', 'otherwise known', 'intervening media', 'hence corresponds', 'experimental results', 'experimental measurements', 'experimental data', 'ctf formulation', 'compatible form', 'close agreement', 'adequate understanding']</t>
  </si>
  <si>
    <t>Antennas | Computer aided simulation | Radar | Saturated soils | Transfer functions</t>
  </si>
  <si>
    <t>Close agreement between theory and experiment is critical for adequate understanding and implementation of the cross-well radar (otherwise known as cross-borehole ground penetrating radar) technique, mentioned in a previous paper by the authors. Comparison of experimental results to simulation using a half-space dyadic Green's function in the frequency domain requires development of transfer functions to transform the experimental data into a compatible form. A channel transfer function (CTF) was developed to avoid having to model the transmitting and receiving characteristics of the antennas. The CTF considers electromagnetic wave propagation through the intervening media only (soil in this case) and hence corresponds to the simulation results that assume ideal sources and receivers. The CTF is based on assuming the transmitting antenna, soil, and receiving antenna as a cascade of three two-port microwave junctions between the input and output ports of the vector network analyzer used in the experimental measurements. Experimentally determined CTF results are then compared with computational model simulations for cases of relatively dry and saturated sandy soil backgrounds. The results demonstrate a reasonable agreement, supporting both the model and CTF formulation. ¬© 2009 ASCE.</t>
  </si>
  <si>
    <t>1219-1227</t>
  </si>
  <si>
    <t>013909QGT</t>
  </si>
  <si>
    <t>Journal of Geotechnical and Geoenvironmental Engineering</t>
  </si>
  <si>
    <t>60001456;60028628;60028628;60028628</t>
  </si>
  <si>
    <t>36779248800;35369646400;7003500581;7004701432</t>
  </si>
  <si>
    <t>Farid, Arvin;Zhan, Sophia H.;Alshawabkeh, Akram N.;Rappaport, Carey M.</t>
  </si>
  <si>
    <t>Boston;Boise</t>
  </si>
  <si>
    <t>Northeastern University;Boise State University</t>
  </si>
  <si>
    <t>60028628;60001456</t>
  </si>
  <si>
    <t>Farid A.</t>
  </si>
  <si>
    <t>Cross-well radar. II: Comparison and experimental validation of modeling channel transfer function</t>
  </si>
  <si>
    <t>10.1061/(ASCE)GT.1943-5606.0000029</t>
  </si>
  <si>
    <t>2-s2.0-75949092012</t>
  </si>
  <si>
    <t>['well radar', 'valuable tool', 'using cwr', 'uniformly dry', 'transmitting antennas', 'soil grains', 'smooth due', 'smaller scale', 'scattering object', 'saturated soils', 'saturated soil', 'saturated coarse', 'sandy soils', 'receiver combinations', 'real field', 'problems involved', 'potential symmetry', 'patterns across', 'paper models', 'paper explains', 'paper describes', 'one pair', 'life problem', 'laboratory scale', 'interactions observed', 'inclusion size', 'hidden objects', 'grained soil', 'future extension', 'frequency response', 'frequency needs', 'field size', 'field applications', 'extensively studied', 'experimental simulation', 'experimental results', 'etc .)', 'dominant nature', 'dnapl pools', 'different transmitter', 'dielectric objects', 'depth data', 'data show', 'data collection', 'corresponding results', 'contrasting object', 'conducting cross', 'collecting multiple', 'borehole axes', 'antenna size', 'also studied', 'acrylic plate', 'achieve repeatable']</t>
  </si>
  <si>
    <t>Antennas | Computer aided simulation | Radar | Radiography | Saturated soils | Validation</t>
  </si>
  <si>
    <t>This paper explains and evaluates the potential and limitations of conducting cross-well radar (CWR) in sandy soils. Implementing the experiment and data collection in the absence of any scattering object, and in the presence of an acrylic plate [a representative of dielectric objects, such as dense nonaqueous phase liquid (DNAPL) pools, etc.], as a contrasting object in a water-saturated soil is also studied. To be able to image the signature of any object, more than one pair of receiving and transmitting antennas are required. The paper describes a method to achieve repeatable, reliable, and reproducible laboratory results for different transmitter-receiver combinations. Different practical methods were evaluated for collecting multiple-depth data. Similarity of the corresponding results and problems involved in each method are studied and presented. The data show that the frequency response of a saturated coarse-grained soil is smooth due to the continuous and dominant nature of water in saturated soils. The repeatability and potential symmetry of patterns across some borehole axes provide a valuable tool for validation of experimental results. The potential asymmetry across other borehole axes is used as a tool to evaluate the strength of the perturbation on the electromagnetic field due to hidden objects and to evaluate the feasibility of detecting dielectric objects (such as DNAPL pools, etc.) using CWR. The experimental simulation of this paper models a real-life problem in a smaller scale, in a controlled laboratory environment, and within homogeneous soils that are uniformly dry or fully water saturated, with a uniform dielectric property contrast between the inclusion and background. The soil in the field will not be as homogeneous and uniform. The scaling process takes into consideration that as the size is scaled down; the frequency needs to be scaled up. It is noteworthy that this scaling process needs to be extensively studied and validated for future extension of the models to real-field applications. For example, to extend the outcome of this work to the real field, the geometry (antenna size, their separation and inclusion size) needs to be scaled up back to the field size, while soil grains will not. Therefore, soil, water, and air coupling effects and interactions observed at the laboratory scale do not scale up in the field, and may have different unforeseen effects that require extensive study. ¬© 2009 ASCE.</t>
  </si>
  <si>
    <t>1209-1218</t>
  </si>
  <si>
    <t>001909QGT</t>
  </si>
  <si>
    <t>60001456;60028628;60028628</t>
  </si>
  <si>
    <t>36779248800;7003500581;7004701432</t>
  </si>
  <si>
    <t>Farid, Arvin;Alshawabkeh, Akram N.;Rappaport, Carey M.</t>
  </si>
  <si>
    <t>Cross-well radar. I: Experimental simulation of cross-well tomography and validation</t>
  </si>
  <si>
    <t>10.1061/(ASCE)GT.1943-5606.0000028</t>
  </si>
  <si>
    <t>2-s2.0-75949114517</t>
  </si>
  <si>
    <t>['peak gain', 'nearly 10', 'high gain', 'experimentally investigated', 'experimentally demonstrated', 'composite substrate', 'beam width', '8 dbi']</t>
  </si>
  <si>
    <t>High-gain patch antenna | Microstrip antenna</t>
  </si>
  <si>
    <t>A rectangular microstrip patch on a composite substrate is theoretically and experimentally investigated. Considerably wide radiation beamwidth along with high gain is experimentally demonstrated. Compared to a conventional microstrip patch, the proposed configuration shows as much as 75% increment in beam width in its H-plane and nearly 10% in E-plane, indicating the peak gain of the order of 8 dBi. ¬© 2009 IEEE.</t>
  </si>
  <si>
    <t>3325-3328</t>
  </si>
  <si>
    <t>10 PART 2</t>
  </si>
  <si>
    <t>60115556;60069521;60069521</t>
  </si>
  <si>
    <t>57214909976;7006336099;7006844165</t>
  </si>
  <si>
    <t>Chattopadhyay, Sudipta;Siddiqui, Jawad Y.;Guha, Debatosh</t>
  </si>
  <si>
    <t>Rectangular microstrip patch on a composite dielectric substrate for high-gainwide-beam radiation patterns</t>
  </si>
  <si>
    <t>10.1109/TAP.2009.2029607</t>
  </si>
  <si>
    <t>2-s2.0-76149098789</t>
  </si>
  <si>
    <t>['using chlorophyll', 'two treatments', 'thus leading', 'subunit pigment', 'small proteins', 'photosystem ii', 'oxygenevolving complex', 'outer antenna', 'opposite effects', 'mutual orientation', 'large number', 'intrinsic proteins', 'influencing mainly', 'extrinsic proteins', 'energy transfer', 'detergent concentration', 'chlorophyll fluorescence', 'also diminishes', 'aggregation extent', '77 k']</t>
  </si>
  <si>
    <t>77 K chlorophyll fluorescence | Photosystem II | Structural changes</t>
  </si>
  <si>
    <t>Photosystem II is a multi-subunit pigment-protein complex embedded in the chloroplast thylakoid membranes. It consists of a large number of extrinsic and intrinsic proteins. In this report, the effect of the removal of extrinsic proteins of the oxygenevolving complex, and several amino acids, from surface exposed polypeptides and/or small proteins on the efficiency of energy transfer and its regulation is investigated, by using chlorophyll a fluorescence at 77 K. The obtained results show that the two treatments have opposite effects on the photosystem II fluorescence. The removal of small surface exposed proteins enhances the total photosystem II fluorescence, influencing mainly the highly fluorescing trimeric outer antenna. The removal of extrinsic proteins of the oxygen-evolving complex results in a decrease in the total fluorescence intensity. The decrease is explained by a reduction of the distance from outer antenna to inner antenna CP43 and from outer antenna to proteins in the reaction center complex. This also diminishes the distances between chl a molecules and changes their mutual orientation, thus leading to possible concentration quenching of the chlorophyll fluorescence. For both treatments, the impact of the aggregation extent of outer antenna, controlled by the detergent concentration, is compared.</t>
  </si>
  <si>
    <t>1234-1237</t>
  </si>
  <si>
    <t>Journal of Optoelectronics and Advanced Materials</t>
  </si>
  <si>
    <t>60019878;60019878;60019878;60024147</t>
  </si>
  <si>
    <t>56982615400;6506762506;16315180700;35461259900</t>
  </si>
  <si>
    <t>Andreeva, A.;Stoitchkova, K.;Abarova, S.;Busheva, M.</t>
  </si>
  <si>
    <t>Bulgaria;Bulgaria</t>
  </si>
  <si>
    <t>Sofia;Sofia</t>
  </si>
  <si>
    <t>Bulgarian Academy of Sciences;Sofia University St. Kliment Ohridski</t>
  </si>
  <si>
    <t>60024147;60019878</t>
  </si>
  <si>
    <t>Andreeva A.</t>
  </si>
  <si>
    <t>Effect of structural changes in Photosystem II supercomplexes on their fluorescence properties</t>
  </si>
  <si>
    <t>2-s2.0-76149105820</t>
  </si>
  <si>
    <t>['time domain', 'resonance frequencies', 'length 14', 'input power', 'inhomogeneous sphere', 'human head', 'head goes', 'dipole antenna', '6 watt', '5 cm', '0 cm']</t>
  </si>
  <si>
    <t>biological hazards | dipole antenna | FDTD | SAR</t>
  </si>
  <si>
    <t>Analysis of specific absorption rate (SAR) generated by half wave radiating dipole antenna inside a spherical inhomogeneous human head model at the frequency range 500 MHz to 3 GHz using finite difference in time domain (FDTD) method is presented in this paper. The human head is modeled as an inhomogeneous sphere of 19 cm diameter consisting of a uniform core representing human brain, surrounded by two spherical shells representing skull and skin with their respective electromagnetic properties. Maximum local SARs are obtained for the distance between head and antenna in the range of 1.0 cm to 3.0 cm using a dipole antenna of length 14.5 cm. As the distance is increased over 1.0 cm then the value of maximum local SAR induced in the head goes below FCC and IEEE's upper safety limit for input power of 0.6 Watt. Resonant dipole antennas of appropriate length corresponding to several spot frequencies have also been used to observe the maximum local SARs at their resonance frequencies.</t>
  </si>
  <si>
    <t>35-40</t>
  </si>
  <si>
    <t>International Journal of Microwave and Optical Technology</t>
  </si>
  <si>
    <t>126837890;60000912</t>
  </si>
  <si>
    <t>55608652500;57201791582</t>
  </si>
  <si>
    <t>Ali, Md Faruk;Ray, Sudhabindu</t>
  </si>
  <si>
    <t>Howrah;Rupnarainpur, Burdwan</t>
  </si>
  <si>
    <t>Indian Institute of Engineering Science and Technology, Shibpur;Nazrul Centenary Polytechnic</t>
  </si>
  <si>
    <t>60000912;126837890</t>
  </si>
  <si>
    <t>Ali M.F.</t>
  </si>
  <si>
    <t>SAR Analysis in a Spherical Inhomogeneous Human Head Model Exposed to Radiating Dipole Antenna for 500 MHz -3 GHz Using FDTD method</t>
  </si>
  <si>
    <t>2-s2.0-76149135800</t>
  </si>
  <si>
    <t>['various pigments', 'upon excitation', 'spinach leaves', 'results showed', 'reaction centre', 'prolonged exposure', 'particles isolated', 'lutein molecules', 'light intensities', 'isolated particles', 'histidine reduces', 'harvesting complexes', 'especially luteins', 'antenna pigments']</t>
  </si>
  <si>
    <t>Photobleaching | Photosystem I | Pigments | Raman spectroscopy</t>
  </si>
  <si>
    <t>Photosystem I (PSI) is a supercomplex of a reaction centre and light-harvesting complexes. Photosystem I particles isolated from spinach leaves were studied by means of absorbance, 77 K fluorescence, and resonance Raman spectroscopy. During prolonged exposure to high-light intensities, various pigments in Photosystem I exhibited different susceptibilities to photodestruction. This work presents preliminary investigations on the effect of histidine on the photobleaching of pigments in isolated particles of photosystem I. Resonance Raman spectroscopy allowed us to obtain direct information about the effect of histidine on the photobleaching of the lutein molecules, upon excitation with a 514.5 nm laser line. Our results showed that histidine reduces the photobleaching of antenna pigments and especially luteins and the most long-wavelength absorbing chlorophylls located in the PSI antenna complex.</t>
  </si>
  <si>
    <t>1230-1233</t>
  </si>
  <si>
    <t>60024147;60019878;60024147;60019878;60024147;60019878</t>
  </si>
  <si>
    <t>6603616857;16315180700;56500373000;6506762506;35389768600;56982615400</t>
  </si>
  <si>
    <t>Velitchkova, M.;Abarova, S.;Lazarova, D.;Stoitchkova, K.;Stanoeva, D.;Andreeva, A.</t>
  </si>
  <si>
    <t>Velitchkova M.</t>
  </si>
  <si>
    <t>Protective effect of histidine against pigment photobleaching in Photosystem I particles</t>
  </si>
  <si>
    <t>2-s2.0-76149138487</t>
  </si>
  <si>
    <t>['wave incident', 'wave analysis', 'two waveguide', 'thereby determining', 'second array', 'moments solution', 'input port', 'complex coefficient', 'analysis employs']</t>
  </si>
  <si>
    <t>Array antennas | Coupling | Isolation | Method of moments</t>
  </si>
  <si>
    <t>Coupling between two waveguide-fed planar slot arrays is investigated using full-wave analysis. The analysis employs the method-of-moments solution to the pertinent coupled integral equations for the aperture electric field of all slots. From the TE10 mode scattered by the slots, the complex coefficient of the wave incident at the input port of each array is computed. By exciting the input port of one of the arrays and match-terminating the other, we determine the incident wave amplitude at the input port of the second array, thereby determining the coupling. Computed coupling values are presented for different array geometries. ¬© 2009 IEEE.</t>
  </si>
  <si>
    <t>429-432</t>
  </si>
  <si>
    <t>IEEE Antennas and Wireless Propagation Letters</t>
  </si>
  <si>
    <t>60020975-60009037</t>
  </si>
  <si>
    <t>Rengarajan, Sembiam R.</t>
  </si>
  <si>
    <t>Northridge;Pasadena</t>
  </si>
  <si>
    <t>California State University, Northridge;Jet Propulsion Laboratory</t>
  </si>
  <si>
    <t>60020975;60009037</t>
  </si>
  <si>
    <t>Rengarajan S.R.</t>
  </si>
  <si>
    <t>Coupling between waveguide-fed planar slot arrays</t>
  </si>
  <si>
    <t>10.1109/LAWP.2009.2019772</t>
  </si>
  <si>
    <t>2-s2.0-76149143806</t>
  </si>
  <si>
    <t>['usefully applied', 'significantly reduced', 'resonant frequency', 'proposed ebg', 'novel multi', 'making slots', 'ebg structure']</t>
  </si>
  <si>
    <t>In this paper, a novel multi-band EBG structure is presented. By making slots on Sievenpiper High Impedance Surface (HIS) to increase the inductance and capacitance, the resonant frequency of the EBG structure can be significantly reduced. Transmission line method is used to determine the band-gap of the EBG structure. The simulated and experimental results show that the novel EBG structure can provide multiple band-gap. This proposed EBG can be usefully applied to multiple frequency antennas and low profile antennas.</t>
  </si>
  <si>
    <t>35308426300;7102211932;35254301700;35340198700</t>
  </si>
  <si>
    <t>Xie, H. H.;Jiao, Y. C.;Song, K.;Zhang, Z.</t>
  </si>
  <si>
    <t>Xie H.</t>
  </si>
  <si>
    <t>A novel multi-band electromagnetic band-gap structure</t>
  </si>
  <si>
    <t>10.2528/PIERL09042302</t>
  </si>
  <si>
    <t>2-s2.0-76249102902</t>
  </si>
  <si>
    <t>['wideband wide', 'wide slot', 'typical monopole', 'traditional ones', 'slot antenna', 'shaped stubs', 'radiation pattern', 'proposed antenna', 'notched function', 'notch function', 'like pattern', 'large bandwidth', 'frequency band', 'excellent omni', 'dual band', 'directional characteristic', 'compact dimension', '7 ghz', '5 mm', '5 ghz']</t>
  </si>
  <si>
    <t>A novel and compact planar ultra-wideband wide-slot antenna with dual band-notched function is proposed. The method of creating dual band-notch function is unique from traditional ones. By embedding a U-shaped parasitic strip and a pair of T-shaped stubs in the wide slot, dual bandstops around 3.5 GHz and 5.5 GHz can be obtained. The measured results demonstrate that the proposed antenna, with a compact dimension of 20 √ó 32.5 mm, has a large bandwidth over the frequency band from 2.5 to 11.7 GHz with voltage standing wave ratio (VSWR) less than 2, except the bandwidths of 3.3 ~ 3.7 GHz for WIMAX and 5 ~ 6GHz for WLAN. In addition, the radiation pattern has an excellent omni-directional characteristic in H-plane and a typical monopole-like pattern in E-plane.</t>
  </si>
  <si>
    <t>57213492752;25229387400;7404165567;55609502500</t>
  </si>
  <si>
    <t>Ma, J.;Yin, Y. Z.;Zhou, S. G.;Zhao, L. Y.</t>
  </si>
  <si>
    <t>Ma J.</t>
  </si>
  <si>
    <t>A new ultra-wideband microstrip-line fed antenna with 3.5/5.5 GHZ dual band-notch function</t>
  </si>
  <si>
    <t>10.2528/PIERL09012001</t>
  </si>
  <si>
    <t>2-s2.0-76249108462</t>
  </si>
  <si>
    <t>['whole measurement', 'wall parameters', 'uwb radar', 'time positions', 'thickness estimation', 'realistic results', 'real time', 'proposed method', 'person behind', 'outer interfaces', 'one side', 'one person', 'measurement environment', 'fully automated', 'fast algorithm', 'different permittivity', 'destructive testing', 'data gathering', 'clutter caused', 'circular antennas', 'antenna crosstalk']</t>
  </si>
  <si>
    <t>UWB radar | Wall parameters estimation | Wall permittivity | Wall thickness</t>
  </si>
  <si>
    <t>Precise SAR imaging of objects or detection of moving a person behind a wall with UWB radar or non-destructive testing of walls in civil engineering requires the knowledge of wall parameters like thickness and permittivity. Their use In the data processing produces more precise and realistic results. The measurement of the wall parameters Is challenge in a real environment especially when there is access only from one side of the wall. In this paper, an effective and fast algorithm for wall parameters estimation that can be used in practice Is presented. For that purpose the magnitudes and the time positions of reflections from inner and outer Interfaces of the wall are extracted from the data. A new scanning method reduces drastically the clutter caused by objects in the measurement environment such as reflections from other walls, the ceiling, the floor and antenna crosstalk. The algorithm was tested on 13 different types of walls with different permittivity and thickness. A handheld M-sequence UWB radar with horn and circular antennas was used for data gathering. The proposed method is very robust and the error of the thickness estimation was less than 10 % for most of walls. The whole measurement can be handled by one person. The wall parameter estimation runs in real time and is fully automated.</t>
  </si>
  <si>
    <t>231-235</t>
  </si>
  <si>
    <t>60026260;60030040;60026260;60026260</t>
  </si>
  <si>
    <t>21833858900;7101926187;24821252900;15519092300</t>
  </si>
  <si>
    <t>Aftanas, Michal;Sachs, J√ºrgen;Drutarovsk√Ω, Milo≈°;Kocur, Du≈°an</t>
  </si>
  <si>
    <t>Germany;Slovakia</t>
  </si>
  <si>
    <t>Ilmenau;Kosice</t>
  </si>
  <si>
    <t>Technischen Universit√§t Ilmenau;Technick√° Univerzita v Ko≈°iciach</t>
  </si>
  <si>
    <t>60030040;60026260</t>
  </si>
  <si>
    <t>Aftanas M.</t>
  </si>
  <si>
    <t>Efficient and fast method of wall parameter estimation by using UWB radar system</t>
  </si>
  <si>
    <t>10.1515/FREQ.2009.63.11-12.231</t>
  </si>
  <si>
    <t>2-s2.0-76349085849</t>
  </si>
  <si>
    <t>['virtual mimo', 'theoretical results', 'single antenna', 'selection decode', 'numerical results', 'increased number', 'distributed space', 'cooperative protocols', 'cooperative nodes', 'cooperative mimo', 'coded gain']</t>
  </si>
  <si>
    <t>Coded gain | Cooperative MIMO networks | Distributed space-time block code (DSTBC) | Diversity multiplexing tradeoff (DMT) | Outage probability | Pair-wise error probability (PEP) | Spatial diversity gain</t>
  </si>
  <si>
    <t>Cooperative MIMO network, which consists of multiple relay nodes equipped with a single antenna, is introduced in this paper. Virtual MIMO is examined with multi-relay cooperative communication. Performances of Distributed Space-Time Block Code (DSTBC) in cooperative MIMO are analyzed and compared with general cooperative diversity protocols. Diversity multiplexing tradeoff (DMT), outage probability of DSTBC and pair-wise error probability (PEP) of virtual MIMO with DSTBC are derived in detail with equation denotation presented. Numerical Results of DMT and outage performance indicate that, DSTBC could provide full spatial diversity in two cooperative nodes, and it outperforms other cooperative protocols such as Amplify-and-Forward (AF) and Selection Decode and Forward (SDF) with the increase of cooperative nodes. Meanwhile, Monte Carlo simulation of average error performance in cooperative MIMO network reveal that, with the increase of cooperative nodes, DSTBC could obtain both spatial diversity gain and coded gain. In addition, higher order modulation with the increased number of relays could also enhance BER performance in multi-relay cooperative MIMO network. Theoretical results are confirmed by means of simulations. ¬© 2009 ACADEMY PUBLISHER.</t>
  </si>
  <si>
    <t>465-472</t>
  </si>
  <si>
    <t>Journal of Networks</t>
  </si>
  <si>
    <t>60009400;60009400;60009400;60009400</t>
  </si>
  <si>
    <t>57219099814;7201781424;15126767600;57201872698</t>
  </si>
  <si>
    <t>Xu, Xiaorong;Zheng, Baoyu;Cui, Jingwu;Zhu, Weiping</t>
  </si>
  <si>
    <t>Xu X.</t>
  </si>
  <si>
    <t>Performance analysis of diversity multiplexing tradeoff and distributed space-time block code in cooperative MIMO networks</t>
  </si>
  <si>
    <t>10.4304/jnw.4.6.465-472</t>
  </si>
  <si>
    <t>2-s2.0-76449108365</t>
  </si>
  <si>
    <t>['two methods', 'tlm ).', 'second part', 'results obtained', 'results got', 'reflection coefficient', 'particular attention', 'oblong wave', 'matlab software', 'input impedance', 'folding technique', 'first method', 'design comparison', 'coaxial line', '75 %:', '14 %),']</t>
  </si>
  <si>
    <t>Design of antennas | Microstrip patch antennas | Reduction size | Umts antennas</t>
  </si>
  <si>
    <t>In this work we propose a simple technique permitting to reduce the size of the conventional patch antenna of 75%: it is the folding technique. Indeed, while bending a quarter patch antenna of oblong wave, the length of the antenna can be reduced to lambda;g/8. The aim of this paper is to study the miniature patch antenna fed by a coaxial line, and the design comparison of this antenna by two methods: The Transmission Line Model (TLM) and the G-L-C Parallel Circuit Model. An Adaptation of the microstrip antenna √Ä/8, by the setting up of a capacitor in the middle of the probe-feed is achieved. The modeling and the design of the miniature patch antenna will be made by the TLM; a particular attention will be carried on the results got on the level of the bandwidth. The second part is based on the idea of microstrip patch antenna starting from the G-L-C Parallel Circuit Model, (by order of 14 %), which gives the bandwidth more interest than the first method (TLM). The results obtained by the two methods (Input Impedance, reflection coefficient, SWR and bandwidth) will be given by the programs in MATLAB software.</t>
  </si>
  <si>
    <t>18-24</t>
  </si>
  <si>
    <t>Physical and Chemical News</t>
  </si>
  <si>
    <t>60244118;60002714;60244118</t>
  </si>
  <si>
    <t>8601560600;55499254700;56034729600</t>
  </si>
  <si>
    <t>Latif, A.;Hilal, R.;Ait Ouahman, A.</t>
  </si>
  <si>
    <t>Morocco;Morocco</t>
  </si>
  <si>
    <t>Marakech;Marakech</t>
  </si>
  <si>
    <t>Ecole Nationale des Sciences Appliqu√©es de Marrakech;Universit√© Cadi Ayyad</t>
  </si>
  <si>
    <t>60244118;60002714</t>
  </si>
  <si>
    <t>Latif A.</t>
  </si>
  <si>
    <t>Reducing the size of umts microstrip antennas to integrate them in mobile stations</t>
  </si>
  <si>
    <t>2-s2.0-77149147804</t>
  </si>
  <si>
    <t>['wind tunnel', 'volatile compounds', 'tomato volatiles', 'tomato plants', 'three compounds', 'switzerland 2009', 'sustainable control', 'significantly attractive', 'recently demonstrated', 'practical implications', 'pest aphids', 'parasitoid antennae', 'methyl salicylate', 'four concentrations', 'flight responses', 'defensive genes', 'compounds shown', 'compounds proved', 'antennal level']</t>
  </si>
  <si>
    <t>Air entrainment | Aphid parasitoid | Dose-response | EAG | Electroantennogram | Synomone | Wind tunnel</t>
  </si>
  <si>
    <t>Flight responses of the aphid parasitoid Aphidius ervi to tomato volatiles have recently demonstrated that different plant stresses can lead to increases in attractiveness for this parasitoid. For example, infestation of tomato plants by the aphid Macrosiphum euphorbiae results in the overexpression of defensive genes, as well as the release of volatile compounds that attract aphid parasitoids. Here, we determine which of the induced compounds elicit a significant electrophysiological response from parasitoid antennae. Compounds shown to be detected at the antennal level were then tested at a range of doses in a wind tunnel assay. A significant electroantennogram response was demonstrated for three compounds, (8S,9R)-(E)-caryophyllene, methyl salicylate, and (Z)-3-hexen-1-ol, over four concentrations. These compounds proved to be significantly attractive in the wind tunnel at a rate not always proportionally dependent upon the dose. The practical implications of these findings are discussed in the framework of sustainable control for pest aphids in agriculture. ¬© Birkh√§user Verlag, Basel/Switzerland 2009.</t>
  </si>
  <si>
    <t>195-201</t>
  </si>
  <si>
    <t>Chemoecology</t>
  </si>
  <si>
    <t>60017293;60017293;60002793;60002793;60017293</t>
  </si>
  <si>
    <t>22836010600;22834944500;7103167157;7101754379;6603665859</t>
  </si>
  <si>
    <t>Sasso, Raffaele;Iodice, Luigi;Woodcock, Christine M.;Pickett, John A.;Guerrieri, Emilio</t>
  </si>
  <si>
    <t>Italy;United Kingdom</t>
  </si>
  <si>
    <t>Naples;Harpenden</t>
  </si>
  <si>
    <t>Universit√† degli Studi di Napoli Federico II;Rothamsted Research</t>
  </si>
  <si>
    <t>60017293;60002793</t>
  </si>
  <si>
    <t>Sasso R.</t>
  </si>
  <si>
    <t>Electrophysiological and behavioural responses of Aphidius ervi (Hymenoptera: Braconidae) to tomato plant volatiles</t>
  </si>
  <si>
    <t>10.1007/s00049-009-0023-9</t>
  </si>
  <si>
    <t>2-s2.0-77349106204</t>
  </si>
  <si>
    <t>['three types', 'three pheromones', 'three pbps', 'three apolpbps', 'theraea silkmoths', 'subtype apolpbp2', 'specific interplay', 'sensory neurons', 'response spectrum', 'remarkable sensitivity', 'released pheromones', 'picomolar concentrations', 'male antennae', 'expressing cells', 'detailed analyzes', 'conspecific female', 'cells responded', 'apolor1 ).', 'antheraea seems', 'antheraea polyphemus']</t>
  </si>
  <si>
    <t>Insect | Olfaction | Pheromone binding protein | Pheromone detection | Receptor</t>
  </si>
  <si>
    <t>Male moths respond to conspecific female-released pheromones with remarkable sensitivity and specificity, due to highly specialized chemosensory neurons in their antennae. In An-theraea silkmoths, three types of sensory neurons have been described, each responsive to one of three pheromone components. Since also three different pheromone binding pro-teins (PBPs) have been identified, the antenna of Antheraea seems to provide a unique model system for detailed analyzes of the interplay between the various elements underlying pheromone reception. Efforts to identify pheromone receptors of Antheraea polyphemus have led to the identification of a candidate pheromone receptor (ApolOR1). This receptor was found predominantly expressed in male antennae, specifically in neurons located beneath pheromone-sensitive sensilla trichodea. The ApolOR1-expressing cells were found to be surrounded by supporting cells co-expressing all three ApolPBPs. The response spectrum of ApolOR1 was assessed by means of calcium imaging using HEK293-cells stably expressing the receptor. It was found that at nanomolar concentrations ApolOR1-cells responded to all three pheromones when the compounds were solubilized by DMSO and also when DMSO was substituted by one of the three PBPs. However, at picomolar concentrations, cells re-sponded only in the presence of the subtype ApolPBP2 and the pheromone (E,Z)-6,11-hexadecadienal. These results are indicative of a specific interplay of a distinct pheromone component with an appropriate binding protein and its related receptor sub-type, which may be considered as basis for the remarkable sensitivity and specificity of the pheromone detection system. ¬© Ivyspring International Publisher.</t>
  </si>
  <si>
    <t>745-757</t>
  </si>
  <si>
    <t>International Journal of Biological Sciences</t>
  </si>
  <si>
    <t>60018373;60018373;60018373</t>
  </si>
  <si>
    <t>15062796500;7103041183;7201508329</t>
  </si>
  <si>
    <t>Forstner, Maike;Breer, Heinz;Krieger, J√ºrgen</t>
  </si>
  <si>
    <t>Stuttgart</t>
  </si>
  <si>
    <t>Universit√§t Hohenheim</t>
  </si>
  <si>
    <t>Forstner M.</t>
  </si>
  <si>
    <t>A receptor and binding protein interplay in the detection of a distinct pheromone component in the silkmoth Antheraea polyphemus</t>
  </si>
  <si>
    <t>10.7150/ijbs.5.745</t>
  </si>
  <si>
    <t>2-s2.0-77449111141</t>
  </si>
  <si>
    <t>['yield near', 'properly located', 'optimal performance', 'low complexity', 'layout das', 'form expressions', 'derive closed', 'communication engineers', 'antenna topology', 'antenna locations', 'acceptable performance']</t>
  </si>
  <si>
    <t>Antenna location optimization | Average transmit power | Codebook design | Distributed antenna system (DAS)</t>
  </si>
  <si>
    <t>The distributed antenna system (DAS) offers significant power savings but only if the antennas are properly located. In this letter, we convert antenna location optimization to the codebook design problem. For the widely studied circular-layout DAS with uniform user distribution, we derive closed-form expressions for antenna locations that yield near-optimal performance. For more general user distribution and antenna topology, the codebook design algorithms can provide numerical optimization results with acceptable performance and low complexity. Copyright ¬© 2009 The Institute of Electronics, Information and Communication Engineers.</t>
  </si>
  <si>
    <t>2980-2983</t>
  </si>
  <si>
    <t>E92-B</t>
  </si>
  <si>
    <t>IEICE Transactions on Communications</t>
  </si>
  <si>
    <t>26649199200;36058032700;7406351617</t>
  </si>
  <si>
    <t>Wang, Xinzheng;Zhu, Pengcheng;Chen, Ming</t>
  </si>
  <si>
    <t>Wang X.</t>
  </si>
  <si>
    <t>Antenna location optimization for circular-layout distributed antenna systems</t>
  </si>
  <si>
    <t>10.1587/transcom.E92.B.2980</t>
  </si>
  <si>
    <t>2-s2.0-77749319787</t>
  </si>
  <si>
    <t>['¬© 2009', 'zeeman effect', 'significantly different', 'rights reserved', 'magnetic field', 'forming regions', 'forming region', 'first detection', 'evla toward', 'early evolution', 'dynamically significant', 'different fields', 'detected fields', '5 mg', '13 antennas']</t>
  </si>
  <si>
    <t>ISM: magnetic fields | Masers | Polarization | Radio lines: ISM | Stars: formation</t>
  </si>
  <si>
    <t>We report the first detection of the Zeeman effect in the 36 GHz Class I CH3OH maser line. The observations were carried out with 13 antennas of the EVLA toward the high mass star-forming region M8E. Based on our adopted Zeeman splitting factor of z = 1.7 Hz mG-1, we detect a line-of-sight magnetic field of -31.3 ¬± 3.5 mG and 20.2 ¬± 3.5 mG to the northwest and southeast of the maser line peak, respectively. This change in sign over a 1300 AU size scale may indicate that the masers are tracing two regions with different fields, or that the same field curves across the regions where the masers are being excited. The detected fields are not significantly different from the magnetic fields detected in the 6.7 GHz Class II CH 3OH maser line, indicating that CH3OH masers may trace the large-scale magnetic field, or that the magnetic field remains unchanged during the early evolution of star-forming regions. Given what is known about the densities at which 36 GHz CH3OH masers are excited, we find that the magnetic field is dynamically significant in the star-forming region. ¬© 2009. The American Astronomical Society. All rights reserved.</t>
  </si>
  <si>
    <t>60026860;60021907</t>
  </si>
  <si>
    <t>12791023600;6603104562</t>
  </si>
  <si>
    <t>Sarma, A. P.;Momjian, E.</t>
  </si>
  <si>
    <t>Chicago;Socorro</t>
  </si>
  <si>
    <t>DePaul University;National Radio Astronomy Observatory Socorro</t>
  </si>
  <si>
    <t>Sarma A.</t>
  </si>
  <si>
    <t>Detection of the Zeeman effect in the 36 GHz class i CH&lt;inf&gt;3&lt;/inf&gt;OH maser line with the EVLA</t>
  </si>
  <si>
    <t>10.1088/0004-637X/705/2/L176</t>
  </si>
  <si>
    <t>2-s2.0-77749322629</t>
  </si>
  <si>
    <t>['¬© journal', 'smaller size', 'shows omni', 'rights reserved', 'proposed antenna', 'previous researches', 'microstrip line', 'ground plane', 'graded structure', 'fed antenna', 'electromagnetic waves', 'coplanar waveguide', 'broader bandwidth', 'azimuth plane', '9 ghz', '7 ghz']</t>
  </si>
  <si>
    <t>A broadband planar antenna fed by coplanar waveguide (CPW) with gradually changed central feeder line is proposed. Central feeder line of the CPW and the ground plane are designed to be graded structure, which endow the proposed antenna with better impedance matching characteristic and broader bandwidth than microstrip line (MSL) fed antenna. Compared with antennas in previous researches, this proposed antenna has smaller size but covers wider bandwidth, which can operate from 0.7 GHz to 5.9 GHz for return loss less than ‚àí10 dB, and shows omni-directivity in azimuth plane. ¬© Journal of electromagnetic waves and applications. All Rights reserved.</t>
  </si>
  <si>
    <t>2089-2097</t>
  </si>
  <si>
    <t>14-15</t>
  </si>
  <si>
    <t>60025578;60025578;124567975;60025578</t>
  </si>
  <si>
    <t>57209049242;35736995800;35321653100;7203001464</t>
  </si>
  <si>
    <t>Chen, J.;Fu, G.;Wu, G. D.;Gong, S. X.</t>
  </si>
  <si>
    <t>Xi'an;Xi'an</t>
  </si>
  <si>
    <t>Xidian University;Research and Development Center of ZTE</t>
  </si>
  <si>
    <t>60025578;124567975</t>
  </si>
  <si>
    <t>Chen J.</t>
  </si>
  <si>
    <t>Compact graded central feeder line cpwfed broadband antenna</t>
  </si>
  <si>
    <t>10.1163/156939309789932467</t>
  </si>
  <si>
    <t>2-s2.0-77949277328</t>
  </si>
  <si>
    <t>['supportive information', 'sar value', 'safety compliance', 'phone model', 'metamaterials achieved', 'metamaterial design', 'human head', 'head model', 'ferrite materials', 'electromagnetic interface', 'drude model', 'domain method', 'different widths', 'different thicknesses', 'different heights', 'difference time', 'achieved 47', '12 %.']</t>
  </si>
  <si>
    <t>The electromagnetic interface between the antenna and the human head is reduced with ferrite materials and metamaterials. The reduction of Specific Absorption Rate (SAR) with materials and metamaterials is performed by the finite-difference time-domain method with Lossy-Drude model by CST Microwave Studio. The metamaterials can be achieved by arranging split ring resonators (SRRs) periodically. The SAR value has been observed by varying the distances between head model to phone model, different widths, different thicknesses, and different heights of materials and metamaterial design. Materials have achieved 47.68% reduction of the initial SAR value while metamaterials achieved a reduction of 42.12%. These results can endow with supportive information in designing the wireless communications equipments for safety compliance.</t>
  </si>
  <si>
    <t>47-58</t>
  </si>
  <si>
    <t>55328836300;57219314703;24483332300</t>
  </si>
  <si>
    <t>Islam, M. T.;Faruque, M. R.I.;Misran, N.</t>
  </si>
  <si>
    <t>Reduction of specific absorption rate (SAR) in the human head with ferrite material and metamaterial</t>
  </si>
  <si>
    <t>10.2528/PIERC09062303</t>
  </si>
  <si>
    <t>2-s2.0-77949287970</t>
  </si>
  <si>
    <t>['¬© journal', 'rights reserved', 'radiation pattern', 'proposed antenna', 'impedance bandwidth', 'fed patch', 'examined theoretically', 'embedded slots', 'electromagnetic waves', 'dualband operation', 'designed antenna', 'coplanar waveguide', 'compact single', 'antenna gain', '3 dbi']</t>
  </si>
  <si>
    <t>A compact single-layer planar antenna is proposed for dualband operation. The antenna is a coplanar waveguide-fed patch with dual embedded inverted-L shaped slots. The effects of the proposed antenna with/without the embedded slots in the patch on impedance matching condition have been examined theoretically. Prototype of the proposed antenna has been fabricated and measured for the electromagnetic performance including the impedance bandwidth, radiation pattern, and antenna gain. The designed antenna, which, including the ground, is only 18√ó22.5mm2, leads to good dual bandwidths covering 2.4/5 GHz WLAN operation. Also, a stable radiation pattern and high average gains of about 3.6 and 4.3 dBi, respectively, over the two operating bands have been obtained. ¬© Journal of electromagnetic waves and applications. All Rights reserved.</t>
  </si>
  <si>
    <t>1947-1955</t>
  </si>
  <si>
    <t>60008495;60006834;60006834</t>
  </si>
  <si>
    <t>14422560800;35769165400;37086733500</t>
  </si>
  <si>
    <t>Jaw, J. L.;Chen, F. S.;Chen, D. F.</t>
  </si>
  <si>
    <t>Changhua;Changhua</t>
  </si>
  <si>
    <t>Chienkuo Technology University Taiwan;National Changhua University of Education</t>
  </si>
  <si>
    <t>60008495;60006834</t>
  </si>
  <si>
    <t>Jaw J.</t>
  </si>
  <si>
    <t>Compact dualband cpw-fed slotted patch antenna for 2.4/5ghz wlan operation</t>
  </si>
  <si>
    <t>10.1163/156939309789932584</t>
  </si>
  <si>
    <t>2-s2.0-77949294514</t>
  </si>
  <si>
    <t>['using perturbation', 'synthesis conditions', 'power gain', 'complex permittivity', 'barium hexaferrite', 'antenna response']</t>
  </si>
  <si>
    <t>The complex permittivity and permeability of barium hexaferrite in the 8-12 GHz range was determined by using perturbation of electromagnetically coupled Ag thick film patch antenna due to overlay. In this technique even minor change in the overlay material properties changes the antenna response. The power gain of the EMC patch antenna was enhanced by 50% due to barium hexaferrite overlay. Barium hexaferrite was synthesized by co precipitation method and their fritless thick films were fabricated by screen printing technique. The properties were found to depend on the synthesis conditions such as Fe/Ba molar ratio, pH of the solution.</t>
  </si>
  <si>
    <t>60014012;60014012</t>
  </si>
  <si>
    <t>23670064300;7103237565</t>
  </si>
  <si>
    <t>Kulkarni, D. C.;Puri, V.</t>
  </si>
  <si>
    <t>Kolhapur</t>
  </si>
  <si>
    <t>Shivaji University</t>
  </si>
  <si>
    <t>Kulkarni D.</t>
  </si>
  <si>
    <t>Perturbation of EMC microstrip patch antenna for permittivity and permeability measurements</t>
  </si>
  <si>
    <t>10.2528/PIERL09021401</t>
  </si>
  <si>
    <t>2-s2.0-77949482535</t>
  </si>
  <si>
    <t>['¬© 2009', 'strong evidence', 'source appears', 'rights reserved', 'resolution radio', 'reflex motion', 'projected separation', 'present milliarcsecond', 'possibly indicating', 'planetary companion', 'periodic emission', 'noise ratio', 'mass companion', 'marginally resolved', 'low signal', 'future monitoring', 'full vlba', 'direct limit', 'detect sub', 'astrometric shift', '6 mas', '5 mas', '3œé limit', '3 hr', '2mass j00361617', '2 hr', '1 mas', '06 au']</t>
  </si>
  <si>
    <t>Brown dwarfs | Radio continuum: stars | Stars: low-mass</t>
  </si>
  <si>
    <t>We present milliarcsecond-resolution radio very long baseline interferometry (VLBI) observations of the ultracool dwarfs TVLM513-46546 (M8.5) and 2MASS J00361617+1821104 (L3.5) in an attempt to detect sub-stellar companions via direct imaging or reflex motion. Both objects are known radio emitters with strong evidence for periodic emission on timescales of about 2 hr and 3 hr, respectively. Using the inner seven VLBA antennas, we detect unresolved emission from TVLM513-46546 on a scale of 2.5 mas (50 stellar radii), leading to a direct limit on the radio emission brightness temperature of TB ‚â≥ 4 √ó 105 K. However, with the higher spatial resolution afforded by the full VLBA we find that the source appears to be marginally resolved at a low signal-to-noise ratio, possibly indicating that TVLM513-46546 is a binary with a projected separation of 1 mas (20 stellar radii). Using the 7 hr baseline of our observation, we find no astrometric shift in the position of TVLM513-46546, with a 3œÉ limit of about 0.6 mas. This is about three times larger than expected for an equal-mass companion with a few-hour orbital period. Future monitoring of its position on a range of timescales will provide the required astrometric sensitivity to detect a planetary companion with a mass of 10 M J in a ‚â≥15 day (‚â≥0.06 AU) orbit, or with a mass of 2 M J in an orbit of ‚â≥0.5 yr (‚â≥0.3 AU). ¬© 2009. The American Astronomical Society. All rights reserved.</t>
  </si>
  <si>
    <t>60020680;60020680</t>
  </si>
  <si>
    <t>55913255200;24330628500</t>
  </si>
  <si>
    <t>Forbrich, Jan;Berger, Edo</t>
  </si>
  <si>
    <t>Harvard-Smithsonian Center for Astrophysics</t>
  </si>
  <si>
    <t>Forbrich J.</t>
  </si>
  <si>
    <t>The first vlbi detection of an ultracool dwarf: Implications for the detectability of sub-stellar companions</t>
  </si>
  <si>
    <t>10.1088/0004-637X/706/2/L205</t>
  </si>
  <si>
    <t>2-s2.0-77949499306</t>
  </si>
  <si>
    <t>['¬© 2009', 'rights reserved', 'interacting galaxies', 'imbhs ).', 'compact x', 'collective potential', 'cluster prior', 'alternative explanation', 'aggregate x', 'accreted onto', '1039 erg']</t>
  </si>
  <si>
    <t>Accretion, accretion disks | Black hole physics | Globular clusters: general | Hydrodynamics</t>
  </si>
  <si>
    <t>Here, we show that the overabundance of ultraluminous, compact X-ray sources associated with moderately young clusters in interacting galaxies such as the Antennae and the Cartwheel can be given an alternative explanation that does not involve the presence of intermediate mass black holes (IMBHs). We argue that gas density within these systems is enhanced by the collective potential of the cluster prior to being accreted onto the individual cluster members and, as a result, the aggregate X-ray luminosity arising from the neutron star cluster members can exceed &gt; 1039 erg s-1. Various observational tests to distinguish between IMBHs and accreting neutron star cusps are discussed. ¬© 2009. The American Astronomical Society. All rights reserved.</t>
  </si>
  <si>
    <t>60024941;60024941;60024941</t>
  </si>
  <si>
    <t>35748913600;57204297322;24329584600</t>
  </si>
  <si>
    <t>Naiman, J. P.;Ramirez-Ruiz, Enrico;Lin, Douglas N.C.</t>
  </si>
  <si>
    <t>Santa Cruz</t>
  </si>
  <si>
    <t>University of California, Santa Cruz</t>
  </si>
  <si>
    <t>Naiman J.</t>
  </si>
  <si>
    <t>Gas accretion by star clusters and the formation of ultraluminous x-ray sources from cusps of compact remnants</t>
  </si>
  <si>
    <t>10.1088/0004-637X/705/2/L153</t>
  </si>
  <si>
    <t>2-s2.0-77949538820</t>
  </si>
  <si>
    <t>['vertical ).', 'soft surfaces', 'planar version', 'periodic structures', 'patch antennas', 'key aspect', 'field intensity', 'especially convenient', 'design example', 'back radiation']</t>
  </si>
  <si>
    <t>In this work, we propose to use a type of periodic structures, the soft surfaces in their planar version, to reduce the back radiation of patch antennas. A key aspect of these surfaces when compared to other periodic structures is their anisotropy which provides different behaviour for different field polarization (horizontal or vertical). This make them especially convenient for this application, as the soft surfaces force the field intensity for any polarization to be zero on the surface for waves propagating along the surface. In this paper, a design example is presented and the back radiation reduction by using planar soft surfaces is demonstrated.</t>
  </si>
  <si>
    <t>123-130</t>
  </si>
  <si>
    <t>60001741;60001741;60001741</t>
  </si>
  <si>
    <t>6603262783;6504321641;16025512100</t>
  </si>
  <si>
    <t>Rajo-Iglesias, E.;Incl√°n-S√°nchez, L.;Quevedo-Teruel, √ì</t>
  </si>
  <si>
    <t>Universidad Carlos III de Madrid</t>
  </si>
  <si>
    <t>Back radiation reduction in patch antennas using planar soft surfaces</t>
  </si>
  <si>
    <t>10.2528/PIERL08111202</t>
  </si>
  <si>
    <t>2-s2.0-77949625962</t>
  </si>
  <si>
    <t>['tap frequency', 'tap fde', 'strong frequency', 'simple one', 'selective channel', 'sc transmission', 'recent research', 'multiple access', 'low peak', 'joint fde', 'domain equalization', 'communication engineers']</t>
  </si>
  <si>
    <t>Frequency-domain equalization | Frequencyselective channel | Single-carrier | Wireless systems</t>
  </si>
  <si>
    <t>Single-carrier (SC) multiple access is a promising uplink multiple access technique because of its low peak-to-average power ratio (PAPR) property and high frequency diversity gain that is achievable through simple one-tap frequency-domain equalization (FDE) in a strong frequency-selective channel. The multiple access capability can be obtained by combining either frequency division multiple access (FDMA) or code division multiple access (CDMA) with SC transmission. In this article, we review the recent research on the SC multiple access techniques with one-tap FDE. After introducing the principle of joint FDE/antenna diversity combining, we review various SC multiple access techniques with one-tap FDE, i.e., SC-FDMA, SC-CDMA, block spread CDMA, and delay-time/CDMA. Copyright ¬© 2009 The Institute of Electronics, Information and Communication Engineers.</t>
  </si>
  <si>
    <t>1441-1456</t>
  </si>
  <si>
    <t>60008435;60008435;60008435</t>
  </si>
  <si>
    <t>7103400688;8536359200;7404335483</t>
  </si>
  <si>
    <t>Adachi, Fumiyuki;Tomeba, Hiromichi;Takeda, Kazuki</t>
  </si>
  <si>
    <t>Sendai</t>
  </si>
  <si>
    <t>Tohoku University</t>
  </si>
  <si>
    <t>Adachi F.</t>
  </si>
  <si>
    <t>Frequency-domain equalization for broadband single-carrier multiple access</t>
  </si>
  <si>
    <t>10.1587/transcom.E92.B.1441</t>
  </si>
  <si>
    <t>2-s2.0-77949627959</t>
  </si>
  <si>
    <t>['vivid physical', 'various elevations', 'usually converted', 'theoretical predictors', 'stochastic model', 'stochastic description', 'statistical description', 'station antenna', 'space domain', 'rough built', 'radio propagation', 'proposed predictors', 'overlay profiles', 'obstructions placed', 'multiple reflection', 'mathematical form', 'good agreement', 'general trend', 'experimental site', 'different approaches', 'deterministic ray', 'buildings inside']</t>
  </si>
  <si>
    <t>Electromagnetic propagation | Land mobile radio propagation factors | Radio maps | Ray tracing | Stochastic systems</t>
  </si>
  <si>
    <t>This study is related to the investigation of two popular planning tools based on different approaches. The first is a stochastic model as a combination of a statistical description of features of rough built-up terrain (with arrays of buildings inside it), and the stochastic description of radio propagation above such a terrain, accounting for multiple reflection, scattering, and diffraction. The second is a deterministic ray-tracing model using direct computations of numerous rays arriving at the receiver from each point of the obstructions placed in the terrain. Both models are used to explain the propagation phenomena occurring inside urban communication links, and to design radio maps of areas of service in the space domain, for various elevations of the base-station antenna with respect to the buildings' overlay profiles. A comparison of two such theoretical predictors is done for an experimental site in Tokyo. It is shown that both proposed predictors are in good agreement with each other. At the same time, simple engineering formulas obtained from the stochastic model, taking into account shadowing effects caused by diffraction from buildings having non-regular overlay profiles with respect to the base-station antenna's elevation, have a vivid physical and mathematical form, usually converted into the straight line equations obtained from the proposed stochastic model. The general trend is predicted by this stochastic model, and the deterministic ray tracing provides us with fine structures superimposed on such a trend. ¬© 2006 IEEE.</t>
  </si>
  <si>
    <t>200-208</t>
  </si>
  <si>
    <t>IEEE Antennas and Propagation Magazine</t>
  </si>
  <si>
    <t>60027161;60027161;60032315;106220940</t>
  </si>
  <si>
    <t>55422024400;7003773766;55145417300;35787502500</t>
  </si>
  <si>
    <t>Katz, D.;Blaunstein, N.;Hayakawa, M.;Sanoh Kishiki, Y.</t>
  </si>
  <si>
    <t>Japan;Israel;Japan</t>
  </si>
  <si>
    <t>Chofu;Beer Sheba;Tokyo</t>
  </si>
  <si>
    <t>The University of Electro-Communications;Ben-Gurion University of the Negev;Kozo Keikaku Engineering Inc.</t>
  </si>
  <si>
    <t>60032315;60027161;106220940</t>
  </si>
  <si>
    <t>Katz D.</t>
  </si>
  <si>
    <t>The design of radio maps in Tokyo city based on stochastic multi-parametric and deterministic ray-tracing approaches</t>
  </si>
  <si>
    <t>10.1109/MAP.2009.5432095</t>
  </si>
  <si>
    <t>2-s2.0-77949878386</t>
  </si>
  <si>
    <t>['wall radar', 'vivaldi substrate', 'substrate ensure', 'planar structure', 'paper operates', 'new structure', 'lower frequency', 'low cost', 'ideal antennas', 'easily fabricated', 'dielectric constant', 'current design', 'better front', 'back ratio', '3 ghz', '1 ghz']</t>
  </si>
  <si>
    <t>In this paper, a novel corrugated structure at the edges of the Vivaldi substrate is presented. Compared with the Vivaldi antenna without corrugated structure, the new structure has a better radiation pattern. While compared with the traditional corrugated structure, the new structure has a better front-to-back ratio (F/B ratio). Properly chosen thickness and dielectric constant of substrate ensure a relatively small size while the lower frequency is around 1 GHz. A Vivaldi structure also promises high gain in ultra-wideband (UWB) range. For its planar structure, the antenna is easily fabricated with a low cost. The design of a novel Vivaldi antenna described in this paper operates from 1 GHz to more than 3 GHz with ‚àí10 dB return loss and produce the gain with a range of 7 dBi ‚àº 11 dBi. The current design is one of the most ideal antennas to be used for through-wall radar.</t>
  </si>
  <si>
    <t>159-166</t>
  </si>
  <si>
    <t>60016521;60016521</t>
  </si>
  <si>
    <t>7410043428;57214843090</t>
  </si>
  <si>
    <t>Wang, Z.;Zhang, H.</t>
  </si>
  <si>
    <t>Wang Z.</t>
  </si>
  <si>
    <t>Improvements in a high gain uwb antenna with corrugated edges</t>
  </si>
  <si>
    <t>10.2528/PIERC09011404</t>
  </si>
  <si>
    <t>2-s2.0-77949883100</t>
  </si>
  <si>
    <t>['system output', 'stationary noise', 'stationarity characteristics', 'speech signal', 'reliable estimates', 'input signal', 'frequency bins', 'dominant time', 'disjoint orthogonality', 'conventional transfer', 'communication engineers', 'also non', 'adverse non']</t>
  </si>
  <si>
    <t>Dual microphone arrays | Generalized sidelobe canceller | Relative transfer function estimation | Spectral classification | W-disjoint orthogonality</t>
  </si>
  <si>
    <t>In this Letter, a robust system identification method is proposed for the generalized sidelobe canceller using dual microphones. The conventional transfer-function generalized sidelobe canceller employs the non-stationarity characteristics of the speech signal to estimate the relative transfer function and thus is difficult to apply when the noise is also non-stationary. Under the assumption of W-disjoint orthogonality between the speech and the non-stationary noise, the proposed algorithm finds the speech-dominant time-frequency bins of the input signal by inspecting the system output and the inter-microphone time delay. Only these bins are used to estimate the relative transfer function, so reliable estimates can be obtained under non-stationary noise conditions. The experimental results show that the proposed algorithm significantly improves the performance of the transfer-function generalized sidelobe canceller, while only sustaining a modest estimation error in adverse non-stationary noise environments. Copyright ¬© 2009 The Institute of Electronics, Information and Communication Engineers.</t>
  </si>
  <si>
    <t>1794-1797</t>
  </si>
  <si>
    <t>E92-D</t>
  </si>
  <si>
    <t>IEICE Transactions on Information and Systems</t>
  </si>
  <si>
    <t>60005273;60005273</t>
  </si>
  <si>
    <t>7409325006;35069749800</t>
  </si>
  <si>
    <t>Kim, Kihyeon;Ko, Hanseok</t>
  </si>
  <si>
    <t>Korea University</t>
  </si>
  <si>
    <t>Kim K.</t>
  </si>
  <si>
    <t>Robust relative transfer function estimation for dual microphone-based generalized sidelobe canceller</t>
  </si>
  <si>
    <t>10.1587/transinf.E92.D.1794</t>
  </si>
  <si>
    <t>2-s2.0-77950302921</t>
  </si>
  <si>
    <t>['two versions', 'three zone', 'secondary paths', 'overhearing zone', 'one primary', 'obtaining node', 'low overhead', 'load balancing', 'improving end', 'greedy forwarding', 'geographical information', 'geographic proximity', 'end delay', 'disjoint paths', 'disjoint multipaths', 'directional zone', 'directional antenna', 'control traffic', 'control overhead', 'communication engineers', 'called 3', 'adjacent routes', '3dmrp searches', '3dmrp ).', '2 simulations']</t>
  </si>
  <si>
    <t>3DMRP | Multipath routing | Route coupling | Zone-disjoint</t>
  </si>
  <si>
    <t>In static wireless ad hoc networks such as wireless mesh networks and wireless sensor networks, multipath routing techniques are very useful for improving end-to-end delay, throughput, and load balancing, as compared to single-path routing techniques. When determining multiple paths, however, multipath routing protocols should address the well-known route coupling problem that results from a geographic proximity of adjacent routes and that hampers performance gain. Although a lot of multipath routing protocols have been proposed, most of them focused on obtaining node or link-disjoint multipaths. In order to address the route coupling problem, some multipath routing protocols utilizing zone disjointness property were proposed. However, they suffer from an overhead of control traffic or require additional equipment such as directional antenna. This paper therefore proposes a novel multipath routing protocol, based on geographical information with low overhead, called 3-directional zone-disjoint multipath routing protocol (3DMRP). 3DMRP searches up to three zone-disjoint paths by using two techniques: 1) greedy forwarding, and 2) RREP-overhearing. One primary and two secondary paths are obtained via greedy forwarding in order to reduce control overhead, and these secondary paths are found by avoiding the RREP overhearing zone created during the primary path acquisition. In particular, two versions of 3DMRP are introduced in order to avoid the RREQ-overhearing zone. Through ns-2 simulations, 3DMRP is evaluated to verify that it achieves performance improvements in terms of throughput and control overhead. Copyright ¬© 2009 The Institute of Electronics, Information and Communication Engineers.</t>
  </si>
  <si>
    <t>620-629</t>
  </si>
  <si>
    <t>60012704;60012704</t>
  </si>
  <si>
    <t>24829808300;35753648800</t>
  </si>
  <si>
    <t>Shin, Dongseung;Kim, Dongkyun</t>
  </si>
  <si>
    <t>Shin D.</t>
  </si>
  <si>
    <t>3DMRP: 3-directional zone-disjoint multipath routing protocol</t>
  </si>
  <si>
    <t>10.1587/transinf.E92.D.620</t>
  </si>
  <si>
    <t>2-s2.0-77950361700</t>
  </si>
  <si>
    <t>['selected results', 'research advances', 'propagation characteristics', 'power dividers', 'power combiners', 'phase shifters', 'new techniques', 'mode siw', 'mixers etc', 'millimeter waves', 'interesting features', 'folded hmsiw', 'directional couplers', 'communication engineers']</t>
  </si>
  <si>
    <t>Antennas | Folded HMSIW (FHMSIW) | Half mode SIW (HMSIW) | Microwave components | Mixers | Substrate Integrated Waveguide (SIW)</t>
  </si>
  <si>
    <t>In this paper, the research advances in SIW-like (Substrate Integrated Waveguide-like) guided wave structures and their applications in the State Key Laboratory of Millimeter Waves of China is reviewed. Our work is concerned with the investigations on the propagation characteristics of SIW, half-mode SIW (HMSIW) and the folded HMSIW (FHMSIW) as well as their applications in microwave and millimeter wave filters, diplexers, directional couplers, power dividers, antennas, power combiners, phase shifters and mixers etc. Selected results are presented to show the interesting features and advantages of those new techniques. Copyright ¬© 2009 The Institute of Electronics, Information and Communication Engineers.</t>
  </si>
  <si>
    <t>1111-1123</t>
  </si>
  <si>
    <t>E92-C</t>
  </si>
  <si>
    <t>IEICE Transactions on Electronics</t>
  </si>
  <si>
    <t>60005244;60005244-60104244;60005244;60005244;60005244;60005244;60005244</t>
  </si>
  <si>
    <t>56937616600;9042159400;8966403100;55717639800;35430904500;23479233200;17436294000</t>
  </si>
  <si>
    <t>Hong, Wei;Wu, Ke;Tang, Hongjun;Chen, Jixin;Chen, Peng;Cheng, Yujian;Xu, Junfeng</t>
  </si>
  <si>
    <t>Canada;China</t>
  </si>
  <si>
    <t>Montreal;Nanjing</t>
  </si>
  <si>
    <t>Centre de Recherche Poly-Grames;Southeast University</t>
  </si>
  <si>
    <t>60104244;60005244</t>
  </si>
  <si>
    <t>Hong W.</t>
  </si>
  <si>
    <t>SIW-like guided wave structures and applications</t>
  </si>
  <si>
    <t>10.1587/transele.E92.C.1111</t>
  </si>
  <si>
    <t>2-s2.0-77950377737</t>
  </si>
  <si>
    <t>['well bd', 'vertical wells', 'two 1', 'steerable system', 'steerable bra', 'slant wells', 'rig package', 'pressure limit', 'poor productivity', 'operate compared', 'may 2008', 'insert bit', 'hp pumps', 'horizontal length', 'hole sections', 'first part', 'effective surface', 'driven primarily', 'drilled within', 'conventional approach', 'build top', 'bit system', 'bit rotary', 'average rate', '770 ft', '630 ft', '221 ft', '200 psi']</t>
  </si>
  <si>
    <t>M√Ürsk Oil Qatar completed drilling its Well BD-04A with a horizontal length of 35,770 ft in May 2008. The decision to develop this field by use of long-reach horizontal wells was driven primarily by the large aerial extent of the accumulation, poor productivity of vertical wells, and the number of platform locations required if a conventional approach with vertical or slant wells was pursued. Well BD-04A was drilled within the limits of a relatively small rig package. The rig package had two 1,600-hp pumps with an effective surface-pressure limit of 4,000 to 4,200 psi. The first part of the 81/2-in. horizontal reservoir section to 23,630 ft was drilled at an average rate of penetration (ROP) of 221 ft/hr with the push-the-bit rotary-steerable bottomhole assembly (BHA) and an insert bit. A point-the-bit rotary-steerable BRA was selected because it required much less pressure drop across the tool to operate compared with a push-the-bit system. A rotary-steerable system was used in the continuous-build top-hole sections, resulting in a smooth catenary wellbore curve.</t>
  </si>
  <si>
    <t>55-56</t>
  </si>
  <si>
    <t>JPT, Journal of Petroleum Technology</t>
  </si>
  <si>
    <t>60106574;60106574;60106574;101296752;</t>
  </si>
  <si>
    <t>56967042000;35175119200;35174416600;35197698800;35174574600</t>
  </si>
  <si>
    <t>Denney, Dennis;Sonowal, Kumud;Bennetzen, Bjarne;Wong, Patrick;Isevcan, Erhan</t>
  </si>
  <si>
    <t>Qatar;United States</t>
  </si>
  <si>
    <t>Doha;The Woodlands</t>
  </si>
  <si>
    <t>Maersk Oil Qatar AS;K and M Technology Group</t>
  </si>
  <si>
    <t>60106574;101296752</t>
  </si>
  <si>
    <t>Denney D.</t>
  </si>
  <si>
    <t>Continuous Improvement Led to the Longest Horizontal Well</t>
  </si>
  <si>
    <t>10.2118/1109-0055-JPT</t>
  </si>
  <si>
    <t>2-s2.0-77950377794</t>
  </si>
  <si>
    <t>['¬© 2009', 'terahertz range', 'integrated self', 'input impedance', 'electromagnetic simulation', 'complementary antenna', 'communication engineers', 'chip self']</t>
  </si>
  <si>
    <t>Equivalent circuit | Integrated antenna | On-chip antenna | Self-complementary antenna | Semiconductor mesa | Terahertz</t>
  </si>
  <si>
    <t>We identify a broadband equivalent circuit of an on-chip self-complementary antenna integrated with a Œºm-sized semiconductor mesa structure whose circuit elements can be interpreted by using closedform analysis. Prior to the equivalent circuit analysis, an electromagnetic simulation is done to investigate frequency independency of the input impedance for the integrated self-complementary antenna in terahertz range. ¬© 2009 The Institute of Electronics, Information and Communication Engineers.</t>
  </si>
  <si>
    <t>269-274</t>
  </si>
  <si>
    <t>60005038;60005038;60005038</t>
  </si>
  <si>
    <t>15926274300;7005343530;7202327863</t>
  </si>
  <si>
    <t>Tomioka, Hiroto;Suhara, Michihiko;Okumura, Tsugunori</t>
  </si>
  <si>
    <t>Tomioka H.</t>
  </si>
  <si>
    <t>Broadband equivalent circuit modeling of self-complementary bow-tie antennas monolithically integrated with semiconductors for terahertz applications</t>
  </si>
  <si>
    <t>10.1587/transele.E92.C.269</t>
  </si>
  <si>
    <t>2-s2.0-77950391052</t>
  </si>
  <si>
    <t>['unidirectional two', 'trailing antenna', 'subsequently used', 'second algorithm', 'relatively simple', 'relative errors', 'radio frequency', 'provide results', 'previously observed', 'main obstacles', 'low velocities', 'leading antenna', 'latter algorithm', 'known speed', 'indeed effective', 'improvements offered', 'heading information', 'fixed inter', 'first algorithm', 'existing methods', 'either complex', 'effective positioning', 'easily estimated', 'channel conditions', 'antenna solution', 'antenna distance']</t>
  </si>
  <si>
    <t>Pedestrian dead reckoning | Radio frequency signature matching | Spatial correlation | Speed estimation</t>
  </si>
  <si>
    <t>Dead reckoning represents a class of methods for relative position estimation based on a previously determined absolute reference position. The estimate is formulated from a combination of the known speed, time and heading information with the known reference position. One of the main obstacles to effective positioning of pedestrians via dead reckoning is the lack of accurate speed estimation algorithms. Existing methods are either complex or provide results that are unsatisfactory at the low velocities associated with pedestrians. In contrast, the two algorithms proposed in this paper are relatively simple to implement and provide accurate results at low velocities. In the first algorithm, a one-dimensional and unidirectional two-antenna solution is described where the speed can be easily estimated from a knowledge of the fixed inter-antenna distance and the time it takes for the trailing antenna to sense the same channel conditions (radio frequency (RF) signature) previously observed at the leading antenna. Computer simulations show that, with typical estimation errors of less than 2.67% around average pedestrian speeds, the approach is indeed effective and accurate. A by-product of the algorithm is an environment specific spatial correlation function which is used in the second algorithm to provide even better estimates. With the improvements offered by the latter algorithm, relative errors of merely around 0.15% on average are achievable. This improvement in performance over the first algorithm comes at the cost of slightly higher computational complexity. When subsequently used for user displacement estimation, a relatively small error of 24.5cm is observed after a duration of 60s. ¬© 2009 Academy Publisher.</t>
  </si>
  <si>
    <t>96-107</t>
  </si>
  <si>
    <t>60027272;60027272;60016458;60027272</t>
  </si>
  <si>
    <t>15922150300;23566797100;36805982700;35570549500</t>
  </si>
  <si>
    <t>Afgani, Mostafa;Sinanoviƒá, Sinan;Khashaba, Karim;Haas, Harald</t>
  </si>
  <si>
    <t>United Kingdom;Germany</t>
  </si>
  <si>
    <t>Edinburgh;Bremen</t>
  </si>
  <si>
    <t>The University of Edinburgh;Jacobs University Bremen</t>
  </si>
  <si>
    <t>60027272;60016458</t>
  </si>
  <si>
    <t>Afgani M.</t>
  </si>
  <si>
    <t>Radio frequency signature correlation based speed estimation for indoor positioning</t>
  </si>
  <si>
    <t>10.4304/jcm.4.2.96-107</t>
  </si>
  <si>
    <t>2-s2.0-77950403519</t>
  </si>
  <si>
    <t>['smart pre', 'smart antenna', 'server relations', 'research projects', 'programmable fes', 'post correction', 'overall chain', 'optimal exploitation', 'new view', 'integral multi', 'include fe', 'high level', 'flexible converters', 'fe combinations', 'cycled operation', 'communication engineers', 'called client', 'analog part']</t>
  </si>
  <si>
    <t>Data converters | Front-end | Mixed-signal | Programmable | Shannon | Smart</t>
  </si>
  <si>
    <t>An integral multi-disciplinary chain optimization based on a high-level cascaded Shannon-based channel modeling is proposed. It is argued that the analog part of the front-end (FE) will become a bottleneck in the overall chain. This requires a FE-centric design approach, aiming for maximizing the effective data capacity, and for an optimal exploitation of this capacity for given power dissipation. At high level, this asks for a new view on the so-called client-server relations in the chain. To substantiate this vision, some examples of research projects in our group are addressed. These include FE-driven transmission schemes, duty-cycled operation with wake-up radio, programmable FEs, smart antenna-FE combinations, smart and flexible converters, and smart pre and post correction. Copyright ¬© 2009 The Institute of Electronics, Information and Communication Engineers.</t>
  </si>
  <si>
    <t>747-756</t>
  </si>
  <si>
    <t>60032882;60032882;107061476;60032882;100456805;60032882;60032882;60014979</t>
  </si>
  <si>
    <t>7004170067;6602861274;6507659863;6602497314;14632536100;9043756800;16067331700;15045942300</t>
  </si>
  <si>
    <t>Van Roermund, H. M.;Baltus, Peter;Van Bezooijen, Andr√©;Hegt, Johannes A.;Lopelli, Emanuele;Mahmoudi, Reza;Radulov, Georgi I.;Vidojkovic, Maja</t>
  </si>
  <si>
    <t>Netherlands;Netherlands;Netherlands;Netherlands</t>
  </si>
  <si>
    <t>Eindhoven;Eindhoven;Nijmegen;Bunnik</t>
  </si>
  <si>
    <t>Technische Universiteit Eindhoven;Holst Centre;Epcos SAW;Broadcom</t>
  </si>
  <si>
    <t>60032882;60014979;107061476;100456805</t>
  </si>
  <si>
    <t>Van Roermund H.</t>
  </si>
  <si>
    <t>Smart front-ends, from vision to design</t>
  </si>
  <si>
    <t>10.1587/transele.E92.C.747</t>
  </si>
  <si>
    <t>2-s2.0-77950423869</t>
  </si>
  <si>
    <t>['terminating cross', 'suppress cross', 'road surface', 'reactive near', 'profile characteristic', 'patch arrays', 'field region', 'feeding lines', 'communication engineers', 'also serve', 'additional metal', '90 ¬∞.', '45 db', '20 db']</t>
  </si>
  <si>
    <t>Automotive radar | Patch array antenna | Polarizer | RF absorber | Road clutter</t>
  </si>
  <si>
    <t>A composite patch array antenna with built-in polarizer has been developed to reduce road clutter noise by 20 dB for 76 GHz automotive radars. A polarizer is placed in front of Tx and Rx patch arrays within their reactive near-field region to suppress cross-polarized sidelobe radiation from their feeding lines while maintaining a low-profile characteristic with 4 mm thickness. Additional metal-lined absorbers within the composite antenna structure, while terminating cross-polarized waves undesirably excited by the patch arrays, also serve as miniature clutter plates to further reduce sidelobes toward the road surface. The resultant composite antenna achieved sidelobe levels of -45 dB, a 20 dB improvement over standard patch arrays, at elevation angles close to 90¬∞. Copyright ¬© 2009 The Institute of Electronics, Information and Communication Engineers.</t>
  </si>
  <si>
    <t>1401-1405</t>
  </si>
  <si>
    <t>60003381;60003381</t>
  </si>
  <si>
    <t>7102272893;7101791891</t>
  </si>
  <si>
    <t>Shinoda, Hiroshi;Kondoh, Hiroshi</t>
  </si>
  <si>
    <t>Hitachi, Ltd.</t>
  </si>
  <si>
    <t>Shinoda H.</t>
  </si>
  <si>
    <t>Composite patch array antenna with built-in polarizer and its road clutter reduction effect for 76 GHz automotive radars</t>
  </si>
  <si>
    <t>10.1587/transele.E92.C.1401</t>
  </si>
  <si>
    <t>2-s2.0-77950430960</t>
  </si>
  <si>
    <t>['xoral guides', 'xoral guide', 'whereas honeybees', 'small central', 'reward instead', 'precise contact', 'precedes landing', 'inspect xowers', 'initial behaviour', 'growing experience', 'discrimination experiments', 'bombus terrestris', 'artiwcial xowers', 'apis mellifera', 'antennated also', 'antennal tips', '2 mm']</t>
  </si>
  <si>
    <t>Bumblebee | Colour pattern | Floral guide | Honeybee | Spatial resolution</t>
  </si>
  <si>
    <t>Many Xowers display colour patterns comprising a large peripheral colour area that serves to attract Xower visitors from some distance, and a small central, contrastingly coloured area made up by stamens or Xoral guides. In this study, we scaled down the size of Xoral guides to detect the minimal size bumblebees (Bombus terrestris) and honeybees (Apis mellifera) require for guidance. We analyzed the approach and the precise contact of the antennal tips with the Xoral guide of artiWcial Xowers which precedes landing and inspection. Both bumblebees and honeybees were able to make antennal contact with circular Xoral guides which were 2 mm in diameter; bumblebees performed better than honeybees and antennated also at Xoral guides smaller than 2 mm. In discrimination experiments with bumblebees, a minimum Xoral guide size of 2 mm was required for discrimination between artiWcial Xowers with and without Xoral guides. With increasing experience bumblebees targeted close to the site of reward instead of making antennal contact with the Xoral guide, whereas honeybees did not alter their initial behaviour with growing experience. Bumblebees and honeybees spontaneously target diminutive Xoral guides to achieve physical contact with Xowers by means of their antennae which helps them to inspect Xowers.</t>
  </si>
  <si>
    <t>1121-1130</t>
  </si>
  <si>
    <t>60025310;60025310;60025310</t>
  </si>
  <si>
    <t>55887806800;35085550800;55073946200</t>
  </si>
  <si>
    <t>Lunau, Klaus;Unseld, Katrin;Wolter, Franziska</t>
  </si>
  <si>
    <t>Dusseldorf</t>
  </si>
  <si>
    <t>Heinrich-Heine-Universit√§t D√ºsseldorf</t>
  </si>
  <si>
    <t>Lunau K.</t>
  </si>
  <si>
    <t>Visual detection of diminutive xoral guides in the bumblebee bombus terrestris and in the honeybee apis mellifera</t>
  </si>
  <si>
    <t>10.1007/s00359-009-0484-x</t>
  </si>
  <si>
    <t>2-s2.0-77950496010</t>
  </si>
  <si>
    <t>['œ ∏', 'uniform spacing', 'progressive phases', 'main beam', 'four states', 'four directions', 'correspondingly reconfigure', '90 ¬∞', '77 ¬∞']</t>
  </si>
  <si>
    <t>A hemisphere dielectric resonator pattern reconfigurable antenna (DRA) is proposed in this paper. The proposed antenna element can operate in four states (SI~SIV) and correspondingly reconfigure its patterns in four directions. A thinning linear array by non-uniform spacing with the element is constructed to scan its main beam from Œ∏ = -77¬∞ to 77¬∞ in E-plane with 3-dB beam coverage from Œ∏ = -90¬∞ to 90¬∞ by changing two states and progressive phases.</t>
  </si>
  <si>
    <t>35770533600;7402022616;35770207900;8945567500</t>
  </si>
  <si>
    <t>Ding, Z. F.;Xiao, S. Q.;Bai, Y. Y.;Wang, B. Z.</t>
  </si>
  <si>
    <t>Ding Z.</t>
  </si>
  <si>
    <t>Hemisphere dielectric resonator pattern reconfigurable antenna and its linear phased array</t>
  </si>
  <si>
    <t>10.2528/PIERL09011309</t>
  </si>
  <si>
    <t>2-s2.0-77950525580</t>
  </si>
  <si>
    <t>['unattended operation', 'transient events', 'tiered arrangement', 'synchronization must', 'large number', 'ideally suited', 'dataset recording', 'conventional computer', 'controlled remotely', 'cluster architectures', 'allowing configuration', '4 pcs']</t>
  </si>
  <si>
    <t>Direct sampling radio telescope array | FPGA cluster computing | RFI mitigation | Signal dedispersion</t>
  </si>
  <si>
    <t>Array-based, direct-sampling radio telescopes have computational and communication requirements unsuited to conventional computer and cluster architectures. Synchronization must be strictly maintained across a large number of parallel data streams, from A/D conversion, through operations such as beamforming, to dataset recording. FPGAs supporting multigigabit serial I/O are ideally suited to this application. We describe a recently-constructed radio telescope called ETA having all-sky observing capability for detecting low frequency pulses from transient events such as gamma ray bursts and primordial black hole explosions. Signals from 24 dipole antennas are processed by a tiered arrangement of 28 commercial FPGA boards and 4 PCs with FPGAbased data acquisition cards, connected with custom I/O adapter boards supporting InfiniBand and LVDS physical links. ETA is designed for unattended operation, allowing configuration and recording to be controlled remotely. ¬© 2009 ACM 1936-7406/2009/01-ART20.</t>
  </si>
  <si>
    <t>ACM Transactions on Reconfigurable Technology and Systems</t>
  </si>
  <si>
    <t>60027090;60027090;60027090;60027090;60027090;60027090;60027090</t>
  </si>
  <si>
    <t>57203082716;7003519320;57213404926;25639488300;7005689446;36884248500;24722863100</t>
  </si>
  <si>
    <t>Patterson, C. D.;Ellingson, S. W.;Martin, B. S.;Deshpande, K.;Simonetti, J. H.;Kavic, M.;Cutchin, S. E.</t>
  </si>
  <si>
    <t>Patterson C.</t>
  </si>
  <si>
    <t>Searching for transient pulses with the ETA radio telescope</t>
  </si>
  <si>
    <t>10.1145/1462586.1462589</t>
  </si>
  <si>
    <t>2-s2.0-77950591739</t>
  </si>
  <si>
    <t>['patch radiator', 'optimal option', 'measured results', 'hexagonal configuration', 'hexagonal aperture', 'common bandwidth', 'broadband prototype', '59dbi peak']</t>
  </si>
  <si>
    <t>A printed compound air-fed array antenna with hexagonal configuration is developed, which consists of a stacked-patch radiator, an FSS-cover and an AMC-base both with square elements arranged as a hexagonal grid respectively. By means of optimal option for all the structural parameters individually, a broadband prototype is designed at 10GHz, the peak-gain of 17.11dBi is performed by hexagonal aperture with side-length of 45mm (1.5 wavelength); a common frequency bandwidth of 8.20% for VSWR ‚â§ 2.0: 1 and gain- drop ‚â§ 2dB and SLL ‚â§ -15dB is obtained by simulation. They are verified by measured results as 16.59dBi peak-gain and 7.54% common bandwidth.</t>
  </si>
  <si>
    <t>129-137</t>
  </si>
  <si>
    <t>26039161500;7409424720;56041359900</t>
  </si>
  <si>
    <t>He, X.;Zhang, W. X.;Wu, Z. H.</t>
  </si>
  <si>
    <t>He X.</t>
  </si>
  <si>
    <t>Broadband design of printed compound Air-Fed array with hexagonal configuration</t>
  </si>
  <si>
    <t>10.2528/PIERL09052401</t>
  </si>
  <si>
    <t>2-s2.0-77950793170</t>
  </si>
  <si>
    <t>Japan Society for the Promotion of Science</t>
  </si>
  <si>
    <t>['systems operated', 'feeding method', 'airborne application', '24 mhz']</t>
  </si>
  <si>
    <t>An equilateral triangular microstrip antenna is proposed for circularly-polarized synthetic aperture radar (CP-SAR) systems operated in L-Band (1.27 GHz). For airborne application, a prototype antenna patch is designed, fabricated and tested. Electromagnetically-coupled, dual-feeding method is applied to generate the circularly-polarized wave radiating from the patch. The fabricated patch exhibits an axial ratio bandwidth (&lt; 3 dB) of about 0.58% (7.4 MHz), which is consistent with the value of 0.57% (7.24 MHz) from the simulation.</t>
  </si>
  <si>
    <t>107-120</t>
  </si>
  <si>
    <t>60002787;60002787;60002787;60002787</t>
  </si>
  <si>
    <t>57191446848;35331112700;55802422900;35595209900</t>
  </si>
  <si>
    <t>Baharuddin, M.;Wissan, V.;Sumantyo, J. T.S.;Kuze, H.</t>
  </si>
  <si>
    <t>Chiba</t>
  </si>
  <si>
    <t>Chiba University</t>
  </si>
  <si>
    <t>Baharuddin M.</t>
  </si>
  <si>
    <t>Equilateral triangular microstrip antenna for circularly-polarized synthetic aperture radar</t>
  </si>
  <si>
    <t>10.2528/PIERC09052202</t>
  </si>
  <si>
    <t>2-s2.0-77951113846</t>
  </si>
  <si>
    <t>['wave systems', 'time delayer', 'systems presented', 'pulse generators', 'position modulator', 'new class', 'mostly restricted', 'harmonic regime', 'group velocity', 'frequency discriminator', 'employ either', 'either guided', 'design flexibility', 'crlh tls', 'analog true', 'analog real']</t>
  </si>
  <si>
    <t>Analog signal processing | Dispersion engineering | Leaky-wave antennas | Pulseposition modulators | Real-time Fourier transformation | Real-time spectrum analyzers | Talbot effect | Transmission line metamaterials | True-time delayers</t>
  </si>
  <si>
    <t>Several novel dispersion-engineered CRLH TL metamaterial analog signal processing systems, exploiting the broadband dispersive characteristics and design flexibility of CRLH TLs, are presented. These systems are either guided-wave or radiated-wave systems, and employ either the group velocity or the group velocity dispersion parameters. The systems presented are: a frequency tunable impulse delay line, a pulse-position modulator, a frequency discriminator and real-time Fourier transformer, pulse generators, an analog real-time spectrum analyzer, a frequencyresolved electrical gating, a spatio-temporal Talbot effect imager, and analog true-time delayer. They represent a new class of impulse-regime metamaterial structures, while previously reported metamaterials were mostly restricted to the harmonic regime.</t>
  </si>
  <si>
    <t>155-167</t>
  </si>
  <si>
    <t>Radioengineering</t>
  </si>
  <si>
    <t>60104244;60104244</t>
  </si>
  <si>
    <t>7407272325;7004272195</t>
  </si>
  <si>
    <t>Gupta, Shulabh;Caloz, Christophe</t>
  </si>
  <si>
    <t>Analog signal processing in transmission line metamaterial structures</t>
  </si>
  <si>
    <t>2-s2.0-77951192825</t>
  </si>
  <si>
    <t>['statistical average', 'receiving attention', 'random xpd', 'random behavior', 'predefined scenarios', 'polarized antennas', 'polarization propagation', 'polarization discrimination', 'polarization correlations', 'polarization correlation', 'per path', 'paper presents', 'minor impact', 'input multiple']</t>
  </si>
  <si>
    <t>Channel model | Correlation coefficient | Crosspolarization discrimination (XPD) | Multipath channel | Multiple-input multiple-output (MIMO)</t>
  </si>
  <si>
    <t>The use of cross-polarized antennas for multiple-input multiple-output (MIMO) systems is receiving attention as they are able to double the number of antenna for half antenna spacing needs. This paper presents the channel correlation property of the 3rd Generation Partner Project (3GPP)/3GPP2 spatial channel model (SCM) with the polarization propagation. The statistical average of the per path polarization correlation given random cross-polarization discrimination (XPD) with co-located ideal tilted dipole antennas is derived. The impact on the random behavior of the polarization correlation due to the slant offset angle, the per path angular spread (AS), and the random XPD is analyzed. The simulation results show that the variation of polarization correlation caused by the random XPD is maximized with a 58¬∞ slant offset angle under the assumptions of all predefined scenarios in SCM. The per path AS has minor impact on the statistics of the polarization correlations. The randomness of polarization correlation is negligible for an XPD with small standard deviation. Copyright ¬© 2009.</t>
  </si>
  <si>
    <t>1300-1307</t>
  </si>
  <si>
    <t>60001604;60016930;60019764;60001604</t>
  </si>
  <si>
    <t>55914974200;55999375100;12797049200;7404158804</t>
  </si>
  <si>
    <t>Zhang, Yu;Zhang, Jianhua;Liu, Guangyi;Zhang, Ping</t>
  </si>
  <si>
    <t>Beijing;Beijing;Beijing</t>
  </si>
  <si>
    <t>China Mobile Communications;Beijing University of Posts and Telecommunications;Ministry of Education China</t>
  </si>
  <si>
    <t>60019764;60016930;60001604</t>
  </si>
  <si>
    <t>Zhang Y.</t>
  </si>
  <si>
    <t>Impact of randomized cross-polarization discrimination on channel correlation property of the 3GPP spatial channel model</t>
  </si>
  <si>
    <t>10.1587/transcom.E92.B.1300</t>
  </si>
  <si>
    <t>2-s2.0-77951427854</t>
  </si>
  <si>
    <t>['voluntarily overestimate', 'thus assess', 'since advances', 'simulations prior', 'secondary network', 'primary network', 'equipped manet', 'cognitive manet', 'aggregate interference']</t>
  </si>
  <si>
    <t>Cognitive radio | Interference estimation | Interference safety margin | Mobile ad hoc network | Probabilistic location | Smart antennas | Uncertainty circle</t>
  </si>
  <si>
    <t>A new interference estimation technique is proposed for the deployment of a smart-antenna-equipped MANET (Mobile Ad hoc NETwork), acting as a secondary network, sharing the same scarce frequency band as many legacy fixed antennas (primary network) in the same area. With the help of only a coarse probabilistic estimate of each primary antenna location, the MANET can voluntarily overestimate the aggregate interference it causes to the primary network. The latter indeed imposes an aggregate interference safety margin for the former to respect, following a chosen minimum probability. By means of simulations prior to deployment, the MANET can thus assess the impact of its future spectrum sharing with the primary network, and take countermeasures accordingly. The proposed technique offers great potential, for the deployment of a cognitive MANET, since advances in millimeter radio waves technologies will soon make smart antennas easily portable in size. ¬© 2009 ACADEMY PUBLISHER.</t>
  </si>
  <si>
    <t>257-266</t>
  </si>
  <si>
    <t>60027863;60027863-60079054-60089893;60027863-60079054;60027863-60079054</t>
  </si>
  <si>
    <t>8872953900;6603700924;6701577028;7003384623</t>
  </si>
  <si>
    <t>Boutin, Mathieu;Despins, Charles;Denidni, Tayeb;Affes, Sofi√®ne</t>
  </si>
  <si>
    <t>Montreal;Val-d'Or;Montreal</t>
  </si>
  <si>
    <t>Institut de Recherche en Immunologie et en Canc√©rologie de l‚ÄôUniversit√© de Montr√©al;Laboratoire de Recherche T√©l√©bec en Communications Souterraines;Universit√© du Qu√©bec √† Montr√©al</t>
  </si>
  <si>
    <t>60089893;60079054;60027863</t>
  </si>
  <si>
    <t>Boutin M.</t>
  </si>
  <si>
    <t>A novel interference safety margin for cognitive radio MANET using smart antennas</t>
  </si>
  <si>
    <t>10.4304/jcm.4.4.257-266</t>
  </si>
  <si>
    <t>2-s2.0-77951436888</t>
  </si>
  <si>
    <t>['water maze', 'training session', 'training exposure', 'studies investigated', 'spatial navigation', 'spatial memory', 'significant differences', 'revealed deficits', 'reported symptoms', 'rats using', 'rapid expansion', 'public concern', 'probe test', 'power densities', 'mobile handset', 'mobile communications', 'memory loss', 'many appliances', 'last trial', 'head sensations', 'experimental subjects', 'experiment 2', 'experiment 1', 'cognitive functions', 'body exposure', 'also indicated', '950 mhz', '835 mw', '5 trials', '48 h', '45 min', '2 ),', '166 mw']</t>
  </si>
  <si>
    <t>950 MHZ wave | EMFs | Morris water maze | Spatial memory | Whole body exposure</t>
  </si>
  <si>
    <t>Background: This study was planned to examine the effects of whole-body exposure to GSM-950 MHz electromagnetic fields (EMFs) on acquisition and consolidation of spatial memory in rats using a water maze task. Materials and Methods: In experiment 1, the animals were given two blocks of five trials per day for three consecutive days in a water maze task. The interval between blocks was 4h. Before each training session, the animals were exposed to 950 MHz EMFs for 45 min with lower- (0.835 mW/cm&lt;sup&gt;2&lt;/sup&gt;) or higher-power (1.166 mW/cm&lt;sup&gt;2&lt;/sup&gt;) densities. In experiment 2, the animals were given two blocks of 5 trials with a 3 min interval between blocks. Immediately after the last trial, they were exposed to EMFs for 45 min with lower- or higher-power densities. In both experiments, 48 h after the last training day a 60 s probe test was done. Results: increased. Among the many appliances, due to a rapid expansion of mobile communications and reported symptoms such as headaches and head sensations, memory loss, etc by users (1, 2), the possible health impairing effects associated with exposure to EMFs from mobile handset and base station antenna are particular of public concern. A few studies investigated the effects of exposure to EMFs on cognitive functions in human and experimental subjects, but the results are controversial. Some studies have revealed deficits on memory functions due Results from experiment1 (pre-training exposure to EMFs) indicated no significant differences in performances of exposed and non-exposed groups either during acquisition (learning) or during probe test (memory retention). Results from experiment 2 (post-training exposure to EMFs) also indicated no significant differences among groups during acquisition or probe test. Conclusion: In these experiments, no effect of exposure to 950 MHz on acquisition or consolidation of spatial navigation of rats in a water maze was detected.</t>
  </si>
  <si>
    <t>57-62</t>
  </si>
  <si>
    <t>Iranian Journal of Radiation Research</t>
  </si>
  <si>
    <t>60024530;60032053;60024530;60007790;60032053;60032053</t>
  </si>
  <si>
    <t>25227331900;6506647252;6602095981;24337364200;6701492650;15019854700</t>
  </si>
  <si>
    <t>Jadidi, M.;Firoozabadi, S. M.;Rashidy-Pour, A.;Bolouri, B.;Fathollahi, Y.;Sajadi, A. A.</t>
  </si>
  <si>
    <t>Tehran;Semnan;Tehran</t>
  </si>
  <si>
    <t>Tarbiat Modares University;Semnan University of Medical Sciences and Health Services;School of Medicine (IUMS)</t>
  </si>
  <si>
    <t>60032053;60024530;60007790</t>
  </si>
  <si>
    <t>Jadidi M.</t>
  </si>
  <si>
    <t>Does whole body exposure to GSM-950 MHz electromagnetic fields affect acquisition and consolidation of spatial information in rats?</t>
  </si>
  <si>
    <t>2-s2.0-77951555126</t>
  </si>
  <si>
    <t>['uhf microchip', 'rfid application', 'rfid ).', 'reading distance', 'proposed tag', 'fabricated antenna', 'dielectric constant', 'designed antenna', 'band operation', 'additional resonator', 'achieve triple', '92 ghz', '508 mm', '45 ghz', '35 substrate']</t>
  </si>
  <si>
    <t>In this paper, a triple-band printed dipole tag antenna is proposed for Radio Frequency Identification (RFID). The triple-band printed dipole antenna is designed to operate at 0.92 GHz, 2.45 GHz and 5.8 GHz using Computer Simulation Technology (CST) software. In order to achieve triple-band operation, the proposed antenna contains two branch elements, which act as an additional resonator. The designed antenna is fabricated using Taconic RF-35 substrate with a dielectric constant (Œµr) of 3.5 and thickness (d) of 0.508 mm. The antenna‚Äôs parameters for triple-band operation are investigated and discussed. Then, this fabricated antenna is integrated with a UHF microchip to become a passive UHF tag. This tag is tested by measuring the reading distance and it is found that the proposed tag can be used for RFID application.</t>
  </si>
  <si>
    <t>145-153</t>
  </si>
  <si>
    <t>25031278200;9942489500</t>
  </si>
  <si>
    <t>Abu, M.;Rahim, M. K.A.</t>
  </si>
  <si>
    <t>Abu M.</t>
  </si>
  <si>
    <t>Triple-band printed dipole tag antenna for RFID</t>
  </si>
  <si>
    <t>10.2528/PIERC09070703</t>
  </si>
  <si>
    <t>2-s2.0-77951884118</t>
  </si>
  <si>
    <t>['radiating elements', 'numerical simulations', 'higher gain', 'good agreement', 'feed line', 'experimental results', 'antenna gain', 'air gap', '8 ghz']</t>
  </si>
  <si>
    <t>A new antenna structure with lower side lobe pattern and higher gain was designed by combining a microstrip rectangular planar antenna array with the separated feed network technique. In this paper, the side lobe behaviors of two different radiating structures have been studied and compared. The first antenna configuration (‚ÄúStructure 1‚Äù) is a 16-element planar antenna array whose feed line is printed on the same plane as the radiating elements. The second one (‚ÄúStructure 2‚Äù) is a 16-element planar antenna array whose feed network is separated from the radiating elements by an air gap. This technique enables one to reduce the unwanted spurious effects from the feed line. Both antennas are designed at 5.8 GHz. Compared to ‚ÄúStructure 1‚Äù we show that the optimization of ‚ÄúStructure 2‚Äù allows reducing the side lobe level and increasing the antenna gain. The experimental results are shown to be in very good agreement with the numerical simulations.</t>
  </si>
  <si>
    <t>69-82</t>
  </si>
  <si>
    <t>60021005;60021005;60021005;60021005;60030553</t>
  </si>
  <si>
    <t>55262755700;55557598400;11940735500;35789954900;23973241400</t>
  </si>
  <si>
    <t>Ali, M. T.;Rahman, T. A.;Kamarudin, M. R.;Md Tan, M. N.;Sauleau, R.</t>
  </si>
  <si>
    <t>Ali M.</t>
  </si>
  <si>
    <t>A planar antenna array with separated feed line for higher gain and sidelobe reduction</t>
  </si>
  <si>
    <t>10.2528/PIERC09041301</t>
  </si>
  <si>
    <t>2-s2.0-77951936726</t>
  </si>
  <si>
    <t>['well consistent', 'simulated ones', 'ridge siw', 'measured results', 'easily achieved', 'becomes even']</t>
  </si>
  <si>
    <t>Miniaturization | Multilayered substrate | Slot array antenna | Substrate integrated waveguide (SIW)</t>
  </si>
  <si>
    <t>The waveguide slot array antenna is known to suffer from a very limited frequency bandwidth, which becomes even more serious in substrate-integrated- waveguide (SIW)-based design because of its reduced waveguide height. In this work, a 4 √ó 4 slot array antenna based on ridge SIW (RSIW) and T-type folded SIW (TFSIW) techniques is proposed, and an 8.8% bandwidth is easily achieved. The proposed antenna structure is then fabricated. Measured results are well consistent with simulated ones. ¬© 2009 IEEE.</t>
  </si>
  <si>
    <t>561-564</t>
  </si>
  <si>
    <t>56281254300;9042159400</t>
  </si>
  <si>
    <t>Ding, Yan;Wu, Ke</t>
  </si>
  <si>
    <t>Ding Y.</t>
  </si>
  <si>
    <t>A 4 √ó 4 ridge substrate integrated waveguide (RSIW) slot array antenna</t>
  </si>
  <si>
    <t>10.1109/LAWP.2009.2021006</t>
  </si>
  <si>
    <t>2-s2.0-77951981589</t>
  </si>
  <si>
    <t>['vswr values', 'synthesized antenna', 'suitable forwi', 'spline curve', 'radiation patterns', 'proposed antenna', 'matching conditions', 'fi bands', 'fi applications', 'arlon substrate', 'antenna suitable', 'antenna geometry', '512 ghz']</t>
  </si>
  <si>
    <t>Spline shape | Terms-Printed circuit board (PCB) antenna | Wi-Fi applications</t>
  </si>
  <si>
    <t>In this letter, a dual-band printed circuit board (PCB) antenna suitable for Wi-Fi applications is described. The antenna geometry is modeled by means of a spline curve and a partial metallic ground plane. The proposed antenna is suitable forWi-Fi bands, and it guarantees good impedance-matching conditions at the working frequencies centered at 2.448 and 5.512 GHz, respectively. A prototype of the synthesized antenna, built on an Arlon substrate, is analyzed to assess the effectiveness of the proposed antenna model in terms of VSWR values as well as radiation patterns. ¬© 2009 IEEE.</t>
  </si>
  <si>
    <t>616-619</t>
  </si>
  <si>
    <t>55912908500;23092071900;7005085831</t>
  </si>
  <si>
    <t>Lizzi, Leonardo;Viani, Federico;Massa, Andrea</t>
  </si>
  <si>
    <t>Lizzi L.</t>
  </si>
  <si>
    <t>Dual-band spline-shaped PCB antenna for Wi-Fi applications</t>
  </si>
  <si>
    <t>10.1109/LAWP.2009.2021993</t>
  </si>
  <si>
    <t>2-s2.0-77952057470</t>
  </si>
  <si>
    <t>['seven surpass', 'point transmission', 'paper provides', 'level overview', 'enhanced multi', 'coordinated multi', 'brief overview', 'antenna solutions', 'advanced requirements', 'advanced repeaters', '100mhz bandwidth']</t>
  </si>
  <si>
    <t>4G | IMT-advanced | LTE | LTE-advanced</t>
  </si>
  <si>
    <t>This paper provides a high-level overview of some technology components currently considered for the evolution of LTE, referred to as LTE-Advanced. First, a brief overview of LTE and some of its technologies are given and then the IMT-Advanced requirements are discussed. One of the targets with the evolution of LTE is to reach or seven surpass these requirements. The technology components considered for LTE-Advanced include extended spectrum flexibility to support up to 100MHz bandwidth, enhanced multi-antenna solutions with up to eight layer transmission in the downlink and up to four layer transmission in the uplink, coordinated multi-point transmission/reception, and the use of advanced repeaters/relaying. ¬© 2009 Academy Publisher.</t>
  </si>
  <si>
    <t>146-154</t>
  </si>
  <si>
    <t>60004661;60004661</t>
  </si>
  <si>
    <t>6701684992;7801374772</t>
  </si>
  <si>
    <t>Parkvall, Stefan;Astely, David</t>
  </si>
  <si>
    <t>Stockholm</t>
  </si>
  <si>
    <t>Telefonaktiebolaget LM Ericsson</t>
  </si>
  <si>
    <t>Parkvall S.</t>
  </si>
  <si>
    <t>The evolution of LTE towards IMT-advanced</t>
  </si>
  <si>
    <t>10.4304/jcm.4.3.146-154</t>
  </si>
  <si>
    <t>2-s2.0-77952118486</t>
  </si>
  <si>
    <t>['vswr 2', 'nearly omni', 'modified bow', 'feed structure', 'fabricate structure', 'dual ism', 'communication engineers', '862 mhz', '8 ghz', '660 mhz', '5 ghz', '45 ghz', '4 ghz']</t>
  </si>
  <si>
    <t>Asymmetric-feed | Bow-tie dipole | ISM-band | Omni-directional | UHF-band</t>
  </si>
  <si>
    <t>The ability of a modified bow-tie dipole antenna, which has an asymmetric-feed structure to operate at UHF-band (470-862 MHz) and dual ISM-band (2.4 GHz and 5.8 GHz) is demonstrated. Experimental results indicate that the VSWR 2:1 bandwidths achieved were 125.7%, 8.2% and 23.6% at 660 MHz, 2.45 GHz and 5.5 GHz. The proposed modified bow-tie dipole exhibits a nearly omni-directional radiation pattern with very easy to fabricate structure, and so is suitable for various commercial wideband applications. Copyright ¬© 2009 The Institute of Electronics, Information and Communication Engineers.</t>
  </si>
  <si>
    <t>1404-1405</t>
  </si>
  <si>
    <t>60074388;60074388;60074388;60074388</t>
  </si>
  <si>
    <t>36187963000;7401798027;25638228900;36514346100</t>
  </si>
  <si>
    <t>Chen, I. Fong;Peng, Chia Mei;Hung, Ching Chih;Chen, Han Chao</t>
  </si>
  <si>
    <t>Jinwen University of Science and Technology</t>
  </si>
  <si>
    <t>Chen I.</t>
  </si>
  <si>
    <t>Printed modified bow-tie dipole antenna for multi-band applications</t>
  </si>
  <si>
    <t>10.1587/transcom.E92.B.1404</t>
  </si>
  <si>
    <t>2-s2.0-77952204883</t>
  </si>
  <si>
    <t>['wlan band', 'wimax bands', 'uwb antenna', 'semi c', 'radiated patch', 'proposed antenna', 'novel technique', 'measurement results', 'filter structure', 'compact ultrawideband', 'compact size']</t>
  </si>
  <si>
    <t>Band notch | Ultrawideband (UWB) antenna</t>
  </si>
  <si>
    <t>In this article a compact ultrawideband (UWB) circular patch antenna with a novel technique for rejecting the WLAN and WiMAX bands from the UWB frequency band is presented. This method is based on applying a band notch structure instead of dual band notch system. The design of this UWB antenna is in the way that is able to reject the WiMAX band without using a filter structure and instead by introducing a semi C-shaped controllable notch band in the radiated patch which is capable of filtering the WLAN band. The proposed antenna has compact size of 22mm √ó 30mm. The Measurement results are in relatively good agreement with the simulations. ¬© 2009 Praise Worthy Prize S.r.l.</t>
  </si>
  <si>
    <t>1117-1120</t>
  </si>
  <si>
    <t>International Review of Electrical Engineering</t>
  </si>
  <si>
    <t>60004305;60000627;60000627</t>
  </si>
  <si>
    <t>36026595000;24474815100;55913973000</t>
  </si>
  <si>
    <t>Ahmadian, D.;Ghobadi, C.;Nourinia, J.</t>
  </si>
  <si>
    <t>Turkey;Iran</t>
  </si>
  <si>
    <t>Ankara;Urmia</t>
  </si>
  <si>
    <t>Middle East Technical University (METU);Urmia University</t>
  </si>
  <si>
    <t>60004305;60000627</t>
  </si>
  <si>
    <t>Ahmadian D.</t>
  </si>
  <si>
    <t>A novel technique for rejecting the WLAN and WiMAX bands in Ultrawideband Antenna</t>
  </si>
  <si>
    <t>2-s2.0-77952271880</t>
  </si>
  <si>
    <t>['word length', 'wireless systems', 'tremendous potential', 'multiple antennas', 'matrix inversion', 'linearly lift', 'earlier methods', 'communication link', 'communication engineers', 'achieve optimal']</t>
  </si>
  <si>
    <t>Complexity reduction | MIMO | Signal detection | Spatial multiplexing</t>
  </si>
  <si>
    <t>The wireless systems that establish multiple input multiple output (MIMO) channels through multiple antennas at both ends of the communication link, have been proved to have tremendous potential to linearly lift the capacity of conventional scalar channel. In this paper, we present two efficient decision feedback equalization algorithms that achieve optimal and suboptimal detection order in MIMO spatial multiplexing systems. The new algorithms combine the recursive matrix inversion and ordered QR decomposition approaches, which are developed for nulling cancellation interaface Bell Labs layered space time (BLAST) and back substitution interface BLAST. As a result, new algorithms achieve total reduced complexities in frame based transmission with various payload lengths compared with the earlier methods. In addition, they enable shorter detection delay by carrying out a fast hybrid preprocessing. Moreover, the operation precision insensitivity of order optimization greatly relaxes the word length of matrix inversion, which is the most computational intensive part within the MIMO detection task. Copyright ¬© 2009 The Institute of Electronics, Information and Communication Engineers.</t>
  </si>
  <si>
    <t>535-546</t>
  </si>
  <si>
    <t>E92-A</t>
  </si>
  <si>
    <t>IEICE Transactions on Fundamentals of Electronics, Communications and Computer Sciences</t>
  </si>
  <si>
    <t>60025555;60025555;60023499;60014652</t>
  </si>
  <si>
    <t>55483578400;7202821005;7006335689;35516180700</t>
  </si>
  <si>
    <t>Jiang, Wenjie;Asai, Yusuke;Aikawa, Satoru;Ogawa, Yasutaka</t>
  </si>
  <si>
    <t>Tokyo;Kobe;Sapporo</t>
  </si>
  <si>
    <t>Nippon Telegraph and Telephone Corporation;University of Hyogo;Hokkaido University</t>
  </si>
  <si>
    <t>60025555;60023499;60014652</t>
  </si>
  <si>
    <t>Jiang W.</t>
  </si>
  <si>
    <t>Efficient hybrid DFE algorithms in spatial multiplexing systems</t>
  </si>
  <si>
    <t>10.1587/transfun.E92.A.535</t>
  </si>
  <si>
    <t>2-s2.0-77952324124</t>
  </si>
  <si>
    <t>['zero forcing', 'transmit antennas', 'simulated results', 'receiver based', 'diversity order', 'communication engineers', 'analytically examined', 'analytical bers', 'also compare']</t>
  </si>
  <si>
    <t>Maximal ratio combiner (MRC) | MIMO | Ultra-wideband (UWB) | Zero forcing (ZF)</t>
  </si>
  <si>
    <t>The performance of ultra-wideband (UWB)multiple input multiple output (MIMO) receiver based on the RAKE maximal ratio combiner (MRC) followed by a zero forcing (ZF) detector is analytically examined. For a UWB MIMO system with N T transmit antennas, NR receive antennas, and L resolvable multipath components, the proposed MIMO detection scheme is shown to have the diversity order of LNR - NT + 1 and its analytical error rate expression is presented in a log-normal fading channel. We also compare the analytical BERs with the simulated results. Copyright ¬© 2009 The Institute of Electronics, Information and Communication Engineers.</t>
  </si>
  <si>
    <t>1727-1730</t>
  </si>
  <si>
    <t>60016209;60016209</t>
  </si>
  <si>
    <t>55439810000;57007267100</t>
  </si>
  <si>
    <t>An, Jinyoung;Kim, Sangchoon</t>
  </si>
  <si>
    <t>Busan</t>
  </si>
  <si>
    <t>Dong-A University</t>
  </si>
  <si>
    <t>An J.</t>
  </si>
  <si>
    <t>Spatial-temporal combining-based ZF detection in ultra-wideband communications</t>
  </si>
  <si>
    <t>10.1587/transfun.E92.A.1727</t>
  </si>
  <si>
    <t>2-s2.0-77952346495</t>
  </si>
  <si>
    <t>['surprisingly seen', 'detection performance', 'communication engineers', 'azimuth spread', 'antenna spacing']</t>
  </si>
  <si>
    <t>Acquisition | Code division multiple access (CDMA) | Multiple input multiple output (MIMO) | Spatial fading correlation</t>
  </si>
  <si>
    <t>In this paper, the impacts of using multiple transmit antennas under doubly correlated MIMO channels on CDMA uplink code acquisition is studied. The performance of a MIMO code acquisition system is analyzed by considering spatial fading correlations, which depend on antenna spacing and azimuth spread at both MS and BS. The detection performance and mean acquisition time in the presence of spatially correlated MIMO channel are presented on a frequency selective fading channel and compared with the cases of spatial fading decorrelation via numerical evaluation. It is observed that the acquisition performance relies on the degree of spatial fading correlations. In addition it is surprisingly seen that a MIMO code acquisition system provides worse performance than SIMO. Copyright ¬© 2009 The Institute of Electronics, Information and Communication Engineers.</t>
  </si>
  <si>
    <t>547-555</t>
  </si>
  <si>
    <t>57007267100;55439810000</t>
  </si>
  <si>
    <t>Kim, Sangchoon;An, Jinyoung</t>
  </si>
  <si>
    <t>Kim S.</t>
  </si>
  <si>
    <t>Code acquisition performance in correlated MIMO channel</t>
  </si>
  <si>
    <t>10.1587/transfun.E92.A.547</t>
  </si>
  <si>
    <t>2-s2.0-77952383291</t>
  </si>
  <si>
    <t>['radio localization', 'outdoor experiment', 'known locations', 'fingerprint technique', 'fingerprint database', 'communication engineers']</t>
  </si>
  <si>
    <t>Array antenna | Fingerprint technique | Localization | Signal subspace</t>
  </si>
  <si>
    <t>In this paper, a method of the signal subspace interpolation to constructing a continuous fingerprint database for radio localization is proposed. When using the fingerprint technique, enhancing the accuracy of location estimation requires very fine spatial resolution of the database, which entails much time in collecting the data to build up the database. Interpolated signal subspace is presented to achieve a fine spatial resolution of the fingerprint database. The angle of arrival (AOA) and the measured signal subspace at known locations are needed to obtain the interpolated signal subspaces. The effectiveness of this method is verified by an outdoor experiment and the estimated location using this method was compared with those using the geometrically calculated fingerprint and the measured signal subspace fingerprint techniques. Copyright ¬© 2009 The Institute of Electronics, Information and Communication Engineers.</t>
  </si>
  <si>
    <t>2922-2930</t>
  </si>
  <si>
    <t>60021543;60031126;60032325</t>
  </si>
  <si>
    <t>24823949600;35481283400;7403222711</t>
  </si>
  <si>
    <t>Cherntanomwong, Panarat;Takada, Jun Ichi;Tsuji, Hiroyuki</t>
  </si>
  <si>
    <t>Japan;Japan;Thailand</t>
  </si>
  <si>
    <t>Koganei;Tokyo;Ladkrabang Bangkok</t>
  </si>
  <si>
    <t>Japan National Institute of Information and Communications Technology;Tokyo Institute of Technology;King Mongkut's Institute of Technology Ladkrabang</t>
  </si>
  <si>
    <t>60032325;60031126;60021543</t>
  </si>
  <si>
    <t>Cherntanomwong P.</t>
  </si>
  <si>
    <t>Signal subspace interpolation from discrete measurement samples In constructing a database for location fingerprint technique</t>
  </si>
  <si>
    <t>10.1587/transcom.E92.B.2922</t>
  </si>
  <si>
    <t>2-s2.0-77952530556</t>
  </si>
  <si>
    <t>['wcdma band', 'wcdma application', 'small separation', 'server antennas', 'high isolation', 'fabricated antenna', 'designed repeater', 'communication engineers', '92 ghz', '80 db', '8 dbi', '17 ghz']</t>
  </si>
  <si>
    <t>Aluminum wall | Coupling | Indoor repeater | Isolation | Microstrip patch antenna | WCDMA</t>
  </si>
  <si>
    <t>In this paper, an indoor repeater antenna with high isolation for WCDMA application is proposed. The designed repeater has very small separation of 20mm between the donor and server antennas. The antenna has two resonance frequencies to cover the WCDMA band from 1.92 GHz to 2.17 GHz. The fabricated antenna has VSWR below 1.5, gain over 8 dBi, And Isolation between Server and Donor Antennas Less Than -80 DB in the WCDMA Band. Copyright ¬© 2009 The Institute of Electronics, Information and Communication Engineers.</t>
  </si>
  <si>
    <t>3964-3967</t>
  </si>
  <si>
    <t>55716130900;57196170804;56535582400</t>
  </si>
  <si>
    <t>Lee, Youngki;Kim, Jeongpyo;Choi, Jaehoon</t>
  </si>
  <si>
    <t>Lee Y.</t>
  </si>
  <si>
    <t>A compact on-frequency indoor repeater antenna with high isolation for WCDMA applications</t>
  </si>
  <si>
    <t>10.1587/transcom.E92.B.3964</t>
  </si>
  <si>
    <t>2-s2.0-77952588646</t>
  </si>
  <si>
    <t>['tracing method', 'techniques simulate', 'results show', 'receiver antennas', 'proposed vector', 'proposed techniques', 'propagation path', 'particular combination', 'imaging algorithm', 'high level', 'evaluated based', 'estimation accuracy', 'computational complexity', 'communication engineers', 'achieved using']</t>
  </si>
  <si>
    <t>Imaging algorithm | MIMO propagation channel prediction technique | Ray-tracing method | Substitution technique</t>
  </si>
  <si>
    <t>This paper proposes new techniques to simulate a MIMO propagation channel using the ray-tracing method for the purpose of decreasing the computational complexity. These techniques simulate a MIMO propagation channel by substituting the propagation path between a particular combination of transmitter and receiver antennas for all combinations of transmitter and receiver antennas. The estimation accuracy calculated using the proposed techniques is evaluated based on comparison to the results calculated using imaging algorithms. The results show that the proposed techniques simulate a MIMO propagation channel with low computational complexity, and a high level of estimation accuracy is achieved using the proposed Vector-Rotation Approximation technique compared to that for the imaging algorithm. Copyright ¬©2009 The Institute of Electronics, Information and Communication Engineers.</t>
  </si>
  <si>
    <t>3850-3860</t>
  </si>
  <si>
    <t>60025555;60025555;60025555;60014652</t>
  </si>
  <si>
    <t>36070145700;55786321100;7402751221;7102428761</t>
  </si>
  <si>
    <t>Yamada, Wataru;Kita, Naoki;Sugiyama, Takatoshi;Nojima, Toshio</t>
  </si>
  <si>
    <t>Tokyo;Sapporo</t>
  </si>
  <si>
    <t>Nippon Telegraph and Telephone Corporation;Hokkaido University</t>
  </si>
  <si>
    <t>60025555;60014652</t>
  </si>
  <si>
    <t>Yamada W.</t>
  </si>
  <si>
    <t>Plane-wave and Vector-Rotation Approximation technique for reducing computational complexity to simulate MIMO propagation channel using ray-tracing</t>
  </si>
  <si>
    <t>10.1587/transcom.E92.B.3850</t>
  </si>
  <si>
    <t>2-s2.0-77952598252</t>
  </si>
  <si>
    <t>['transmitting power', 'relative error', 'radiation property', 'proposed method', 'edge effects', 'communication engineers', 'array antenna', 'approximate analysis']</t>
  </si>
  <si>
    <t>Huge periodic array antenna | Impedance extension method | Method of Moments(MoM)</t>
  </si>
  <si>
    <t>An extreamly large scale periodic array antenna is required for transmitting power from space solar power systems. Analysis of the huge-scale array antenna is important to estimate the radiation property of the array antenna, but a full-wave analysis requires too much computer memory and excessive CPU time. In order to overcome these difficulties, the impedance extension method is proposed as a method of approximate analysis for huge periodic array antennas. From the results of actual gain pattern obtained by the proposed method and its relative error, it is shown that edge effects of a huge-scale array antenna can be ignored in calculating the radiation property. Copyright ¬©2009 The Institute of Electronics, Information and Communication Engineers.</t>
  </si>
  <si>
    <t>3869-3874</t>
  </si>
  <si>
    <t>60008435;60008435;60008435;60022990</t>
  </si>
  <si>
    <t>36069471700;55510756000;35598806700;6507476550</t>
  </si>
  <si>
    <t>Konno, Keisuke;Chen, Qiang;Sawaya, Kunio;Sezai, Toshihiro</t>
  </si>
  <si>
    <t>Chofu;Sendai</t>
  </si>
  <si>
    <t>Japan Aerospace Exploration Agency;Tohoku University</t>
  </si>
  <si>
    <t>60022990;60008435</t>
  </si>
  <si>
    <t>Konno K.</t>
  </si>
  <si>
    <t>Analysis of huge-scale periodic array antenna using impedance extension method</t>
  </si>
  <si>
    <t>10.1587/transcom.E92.B.3869</t>
  </si>
  <si>
    <t>2-s2.0-77952599939</t>
  </si>
  <si>
    <t>['¬© 2009', 'wireless environment', 'wide range', 'spatially multiplexed', 'sensor network', 'recent years', 'radio resource', 'one dimensional', 'network throughput', 'network coding', 'fold gain', 'efficient usage', 'conventional methods', 'communication engineers', 'case scenario', 'authors establish', '1d topology']</t>
  </si>
  <si>
    <t>Cooperative beamforming | Inter-route interference cancellation | Mesh network | MIMO | Network coding</t>
  </si>
  <si>
    <t>Infrastructure wireless mesh network has been attracting much attention due to the wide range of its application such as public wireless access, sensor network, etc. In recent years, researchers have shown that significant network throughput gain can be achieved by employing network coding in a wireless environment. For further improvement of network throughput in one dimensional (1D) topology, Ono et al. proposed to use multiple antenna technique combined with network coding. In this paper, being inspired by MIMO network coding in 1D topology, the authors establish a novel MIMO network coding algorithm for a 2D topology consisting of two crossing routes. In this algorithm, multiple network coded flows are spatially multiplexed. Owing to the efficient usage of radio resource of network coding and co-channel interference cancellation ability of MIMO, the proposed algorithm shows an 8-fold gain in network capacity compared to conventional methods in the best-case scenario. ¬© 2009 The Institute of Electronics, Information and Communication Engineers.</t>
  </si>
  <si>
    <t>3665-3675</t>
  </si>
  <si>
    <t>60031126;60031126;60018279;60031126</t>
  </si>
  <si>
    <t>16026056400;7203015387;7103026409;7402551666</t>
  </si>
  <si>
    <t>Tran, Gia Khanh;Sakaguchi, Kei;Ono, Fumie;Araki, Kiyomichi</t>
  </si>
  <si>
    <t>Tokyo;Yokohama</t>
  </si>
  <si>
    <t>Tokyo Institute of Technology;Yokohama National University</t>
  </si>
  <si>
    <t>60031126;60018279</t>
  </si>
  <si>
    <t>Tran G.</t>
  </si>
  <si>
    <t>2D MIMO network coding with inter-route interference cancellation</t>
  </si>
  <si>
    <t>10.1587/transcom.E92.B.3665</t>
  </si>
  <si>
    <t>2-s2.0-77952613028</t>
  </si>
  <si>
    <t>['wave band', 'tilted corrugations', 'shunt capacitance', 'series inductance', 'series capacitance', 'scanning angle', 'results demonstrate', 'rectangular waveguide', 'provide backward', 'novel structure', 'ghz band', 'dominant mode', 'cutoff frequency', 'crlh waveguide', 'corrugated waveguide', 'composite right', 'communication engineers', 'broadside direction', 'achieved within', '2 ¬∞']</t>
  </si>
  <si>
    <t>Composite right/left-handed transmission lines | Corrugated waveguide | Frequency-scanning antenna | Metamaterials | Millimeter-wave</t>
  </si>
  <si>
    <t>A novel structure for a composite right/left-handed (CRLH) corrugated waveguide in the millimeter-wave band is proposed. The CRLH waveguide is composed of a rectangular waveguide with tilted corrugations on its bottom broad wall. By operating above and below the cutoff frequency of the dominant mode of the rectangular waveguide, the CRLH waveguide provides, respectively, an inherent series inductance and shunt capacitance, and an inherent shunt inductance. Moreover, the tilted corrugations provide a series inductance and a series capacitance, which can support CRLH propagation. A frequency-scanning antenna using this CRLH waveguide is also studied numerically and experimentally. The results demonstrate that the antenna can provide backward-to-forward beam scanning, including the broadside direction. A scanning angle from-9.9to+2.2¬∞ is achieved within a 1.8-GHz frequency range in the 60-GHz band. Copyright ¬©2009 The Institute of Electronics, Information and Communication Engineers.</t>
  </si>
  <si>
    <t>3843-3849</t>
  </si>
  <si>
    <t>60103907;60103907;60103907</t>
  </si>
  <si>
    <t>36817788900;6602636179;6603751453</t>
  </si>
  <si>
    <t>Iwasaki, Toru;Kamoda, Hirokazu;Kuki, Takao</t>
  </si>
  <si>
    <t>Nippon Hoso Kyokai</t>
  </si>
  <si>
    <t>Iwasaki T.</t>
  </si>
  <si>
    <t>A novel composite right/left-handed rectangular waveguide with tilted corrugations and its application to millimeter-wave frequency-scanning antenna</t>
  </si>
  <si>
    <t>10.1587/transcom.E92.B.3843</t>
  </si>
  <si>
    <t>2-s2.0-77952617220</t>
  </si>
  <si>
    <t>['viii satellite', 'tracking operation', 'system uses', 'switching circuit', 'specifically designed', 'satisfactory characteristics', 'radiation characteristics', 'power divider', 'personal computer', 'paper presents', 'outdoor measurement', 'low profile', 'light weight', 'includes onboard', 'firstly examined', 'data acquisition', 'control unit', 'communication engineers', 'axial ratio', 'antenna system', 'anechoic chamber', '5 dbic', '3 db']</t>
  </si>
  <si>
    <t>Antenna system | ETS-VIII | Microstrippatch array antenna | Outdoor measurement | Satellite-tracking</t>
  </si>
  <si>
    <t>This paper presents a simple antenna system for land vehicle communication aimed at Engineering Test Satellite-VIII (ETS-VIII) applications. The developed antenna system which designed for mounting in a vehicle is compact, light weight and offers simple satellite-tracking operation. This system uses a microstrip patch array antenna, which includes onboard-power divider and switching circuit for antenna feeding control, due to its low profile. A Global Positioning System (GPS) receiver is constructed to provide accurate information on the vehicle's position and bearing during traveling. The personal computer (PC) interfaces as the control unit and data acquisition, which were specifically designed for this application, allow the switching circuit control as well as the retrieving of the received power levels. In this research, the antenna system was firstly examined in an anechoic chamber for S parameter, axial ratio, and radiation characteristics. Satisfactory characteristics were obtained. As for beam-tracking of antenna, it was examined in the anechoic chamber with the gain above 5 dBic and the axial ratio below 3 dB. Moreover, good received power levels for tracking the ETS-VIII satellite in outdoor measurement, were confirmed. Copyright ¬©2009 The Institute of Electronics, Information and Communication Engineers.</t>
  </si>
  <si>
    <t>3861-3868</t>
  </si>
  <si>
    <t>60002787;60002787;60002787;60002787;60002787</t>
  </si>
  <si>
    <t>24723857600;24725741200;55576600100;7408117894;55445582500</t>
  </si>
  <si>
    <t>Basari, ;Purnomo, M. Fauzan E.;Saito, Kazuyuki;Takahashi, Masaharu;Ito, Koichi</t>
  </si>
  <si>
    <t>Basari</t>
  </si>
  <si>
    <t>Simple switched-beam array antenna system for mobile Satellite communications</t>
  </si>
  <si>
    <t>10.1587/transcom.E92.B.3861</t>
  </si>
  <si>
    <t>2-s2.0-77952631273</t>
  </si>
  <si>
    <t>['¬© 2009', 'uniform excitation', 'transversal direction', 'synthesized iteratively', 'slot pair', 'paper presents', 'initial parameters', 'finite array', 'external region', 'external coupling', 'dimensional solutions', 'communication engineers', 'accurate results', '7 db', '0 db']</t>
  </si>
  <si>
    <t>Baffle | Method of moment | Mutual coupling | Slotted waveguide array | Spectrum of two-dimensional solutions</t>
  </si>
  <si>
    <t>This paper presents the formulation for the evaluation of external coupling in the alternating-phase feed single-layer slotted waveguide array antenna with baffles by using the Spectrum of Two-Dimensional Solutions (S2DS) method. A one-dimensional slot array is extracted from the array by assuming the periodicity in transversal direction and introducing the perfect electric conductors in the external region.The uniform excitation over the finite array is synthesized iteratively to demonstrate the fast and accurate results by S2DS. A unit design modelwith the baffles is introduced to determine the initial parameters of the slot pair which accelerate the iteration. Experiment at 25.3 GHz demonstrates good uniformity of the aperture field distribution as well as the effects of the baffles. The directivity is 32.7 dB which corresponds to the aperture efficiency 90.5% and the reflection is below 15.0 dB over 1.3GHz. ¬© 2009 The Institute of Electronics, Information and Communication Engineers.</t>
  </si>
  <si>
    <t>150-158</t>
  </si>
  <si>
    <t>60031126;60031126;60031126</t>
  </si>
  <si>
    <t>55511541500;7006899159;35495699200</t>
  </si>
  <si>
    <t>Suzuki, Takehito;Hirokawa, Jiro;Ando, Makoto</t>
  </si>
  <si>
    <t>Tokyo Institute of Technology</t>
  </si>
  <si>
    <t>Suzuki T.</t>
  </si>
  <si>
    <t>Analysis and uniform design of a single-layer slottedwaveguide array antenna with baffles</t>
  </si>
  <si>
    <t>10.1587/transcom.E92.B.150</t>
  </si>
  <si>
    <t>2-s2.0-77952636231</t>
  </si>
  <si>
    <t>['tx band', 'trapezoidal elements', 'rx band', 'rx antenna', 'fractional bandwidth', 'feed layers', 'coupling signal', 'communication engineers']</t>
  </si>
  <si>
    <t>Base station antenna | Mutual coupling | RF integrated antenna</t>
  </si>
  <si>
    <t>A filter integrated antenna configuration that suppresses the coupling signal from the transmitter (Tx) to receiver (Rx) base station antenna is investigated. We propose an aperture coupled patch antenna with multiple trapezoidal elements installed on the substrate of the Rx antenna between the radiation and feed layers in order to increase the bandwidth in the Rx band while maintaining low mutual coupling in the Tx band. The mutual coupling characteristics and the fractional bandwidth of the Rx antenna are presented as functions of the shape and width of the trapezoidal elements. Copyright ¬© 2009 The Institute of Electronics, Information and Communication Engineers.</t>
  </si>
  <si>
    <t>3960-3963</t>
  </si>
  <si>
    <t>60025555;60025555;60025555</t>
  </si>
  <si>
    <t>55017667500;24726476200;7403954564</t>
  </si>
  <si>
    <t>Jiang, Huiling;Yamaguchi, Ryo;Cho, Keizo</t>
  </si>
  <si>
    <t>Nippon Telegraph and Telephone Corporation</t>
  </si>
  <si>
    <t>Bandwidth characteristic improvement of filter integrated antenna composed of aperture coupled patch antenna by using trapezoidal elements</t>
  </si>
  <si>
    <t>10.1587/transcom.E92.B.3960</t>
  </si>
  <si>
    <t>2-s2.0-77952637119</t>
  </si>
  <si>
    <t>['t2 mimo', 't2 decoder', 'signals transmitted', 'required es', 'required e', 'receiver antennas', 'level modulation', 'identical symbol', 'different antennas', 'correlation coefficients', 'correlation among', 'computational complexity', 'communication engineers', 'channel reliability', 'bits mapped', 'also transmitted', '9db lower']</t>
  </si>
  <si>
    <t>Computational complexity | Correlated channel | FEC (Forward Error Correction) | Iterative decoder | Multiple-input multiple-output | Turbo coding</t>
  </si>
  <si>
    <t>This paper proposes Twin Turbo (T2) MIMO-OFDM (Multiple Input Multiple Output-Orthogonal Frequency Division Multiplexing). The advanced iterative decoder, called the T2 decoder, decreases the transmission error rate compared to conventional turbo decoders because it uses the correlation information among the bits mapped on an identical symbol of multi-level modulation and updates the channel reliability. When T2 is applied to a MIMO-OFDM, the required symbol energy to noise power density ratio (Es/No) can be reduced more effectively than when T2 is applied to SISO (Single Input Single Output). This is because T2 can use the correlation among the bits not only mapped on an identical symbol but also transmitted from different antennas. Moreover, T2 achieves good performance in a correlated MIMO channel because the average minimum squared Euclidean distances between symbol replica candidates consisting of signals transmitted from multiple transmitter antennas are reduced. Computer simulations verify that the required Es/No of T2 MIMO-OFDM using 16QAM is 1.9dB lower than that of a conventional turbo decoder when the correlation coefficients of transmitter and receiver antennas are 0.8. A computational complexity analysis clarifies the relation between the increase in computational complexity and the reduction in the required E s/No. Copyright ¬© 2009 The Institute of Electronics, Information and Communication Engineers.</t>
  </si>
  <si>
    <t>228-236</t>
  </si>
  <si>
    <t>60025556;60025556;60025556</t>
  </si>
  <si>
    <t>24343348000;56243507100;57201962302</t>
  </si>
  <si>
    <t>Hatakawa, Yasuyuki;Miyazaki, Noriaki;Suzuki, Toshinori</t>
  </si>
  <si>
    <t>Fujimino</t>
  </si>
  <si>
    <t>KDDI R&amp;D Laboratories</t>
  </si>
  <si>
    <t>Hatakawa Y.</t>
  </si>
  <si>
    <t>Performance evaluation of MIMO-OFDM with twin turbo decoder</t>
  </si>
  <si>
    <t>10.1587/transcom.E92.B.228</t>
  </si>
  <si>
    <t>2-s2.0-77952643018</t>
  </si>
  <si>
    <t>['target antenna', 'tag mode', 'shielding layer', 'passive mode', 'nfc active', 'initiator antenna', 'communication engineers', 'also 13']</t>
  </si>
  <si>
    <t>Dual antenna | NFC (near field communication) | RFID</t>
  </si>
  <si>
    <t>A single chip NFC transceiver with Dual Antenna structure supporting not only NFC active and passive mode but also 13.56 MHz RFID reader and tag mode is designed and fabricated. The proposed NFC transceiver can operate as a RFID tag even without external power supply thanks to a dual antenna structure for initiator and target. The area increment due to additional target antenna is negligible because the target antenna is constructed by using a shielding layer of the initiator antenna. Copyright ¬© 2009 The Institute of Electronics, Information and Communication Engineers.</t>
  </si>
  <si>
    <t>310-313</t>
  </si>
  <si>
    <t>60004739;60004739;60004739</t>
  </si>
  <si>
    <t>26030856200;55862573700;55949373900</t>
  </si>
  <si>
    <t>Cho, Junghyun;Kim, Jikon;Kim, Shiho</t>
  </si>
  <si>
    <t>Cheongju</t>
  </si>
  <si>
    <t>Chungbuk National University</t>
  </si>
  <si>
    <t>Cho J.</t>
  </si>
  <si>
    <t>An NFC transceiver with dual antenna structure to support RF-powered transponder mode</t>
  </si>
  <si>
    <t>10.1587/transcom.E92.B.310</t>
  </si>
  <si>
    <t>2-s2.0-77952660888</t>
  </si>
  <si>
    <t>['varying parameter', 'tissue models', 'tissue mass', 'ten grams', 'simulation show', 'simulation scheme', 'sar 10', 'sar 1', 'present research', 'pml acts', 'pml ).', 'paper presents', 'one gram', 'metal wall', 'main purpose', 'human tissue', 'g values', 'electromagnetic fields', 'dipole antenna', 'difference time', 'close proximity', 'average powers', '900 mhz', '9 cm', '8 ghz']</t>
  </si>
  <si>
    <t>Finite-difference time-domain (FDTD) | Perfectly matched layer (PML) | SAR</t>
  </si>
  <si>
    <t>The Finite-Difference Time-Domain (FDTD) is the most often used method for evaluating of electromagnetic fields in human tissue. This paper presents a study of heating effects resulted from using a mobile phone operating near a metal wall. The finite-difference time-domain (FDTD) simulation scheme was used in the simulation. The simulated physical domain consists of a dipole antenna, a high-resolution human head model and a metal wall enclosed by the Perfectly Matched Layer (PML). In this case, the PML acts as an electromagnetic field absorbing layer and was backed by a perfect electric conductor. An antenna model operated at 900 and 1.8 GHz was used in the simulation. The Specific Absorption Rate (SAR) was computed and averaged on a tissue mass of one gram and ten grams, SAR 1-g and SAR 10-g, respectively. The main purpose of the present research is to compare SAR resulted from a mobile phone operated at two different frequencies (900 MHz and 1.8 GHz) in the close proximity to a metal wall. Also, average powers (Pavg) obsorbed in various human tissues were computed with a distance between an antenna and a metal wall (Œîl) as a varying parameter. Results from the simulation show that the computed SAR 1-g and SAR 10-g values are not exceed the limitation values established by various standard institutes. Also, the average power absorbed in all tissue models with a mobile phone operated at 1.8 GHz has an average power lower than those operated at 900 MHz except for the average power absorbed in muscle (7 &lt; Œîl &lt; 9 cm) and eye (7 &lt; Œîl &lt; 11 cm). ¬© 2009 Academy Publisher.</t>
  </si>
  <si>
    <t>168-175</t>
  </si>
  <si>
    <t>1796203X</t>
  </si>
  <si>
    <t>Journal of Computers</t>
  </si>
  <si>
    <t>60021944;60021944;60029139</t>
  </si>
  <si>
    <t>6603398702;56449070100;24721232800</t>
  </si>
  <si>
    <t>Homsup, Nattaka;Jariyanorawiss, Terapass;Homsup, Wiroj</t>
  </si>
  <si>
    <t>Bangkok;Bangkok</t>
  </si>
  <si>
    <t>Royal Thai Air Force Academy;Kasetsart University</t>
  </si>
  <si>
    <t>60029139;60021944</t>
  </si>
  <si>
    <t>Homsup N.</t>
  </si>
  <si>
    <t>FDTD simulation of a mobile phone operating near a metal wall</t>
  </si>
  <si>
    <t>10.4304/jcp.4.2.168-175</t>
  </si>
  <si>
    <t>2-s2.0-77952709249</t>
  </si>
  <si>
    <t>['transmitted signal', 'transmit signals', 'selected relays', 'selected relay', 'remaining non', 'relay possessing', 'received signals', 'received signal', 'received data', 'proposed method', 'propagation errors', 'novel scheme', 'low snr', 'highest snr', 'exchanging data', 'data exchange', 'communication engineers', 'combine coherently', 'average throughput', 'appropriate weights', 'antenna array', 'additional middle', '2nd slot']</t>
  </si>
  <si>
    <t>Adaptive antenna array | Cooperative relay network | MRC | Optimal relay locations | Transmit beamforming</t>
  </si>
  <si>
    <t>In this paper, we propose a novel scheme of cooperative relaying network based on data exchange between relays before forwarding their received data to destination. This inter-relay data exchange step is done during an additional middle-slot in order to enhance the transmit signals from relays to the destination under low transmit power condition. To reduce the propagation errors between relays as well as the required transmit power during this data exchange, only the relay possessing the highest SNR is engaged into exchanging data by forwarding its received signal to the other relays. As for the remaining non-selected relays, i.e. with low SNR, the transmitted signal is estimated by using both signals received separately at different time slots (i.e., 1st and 2nd slot) from source and the 'best' selected relay, respectively, emulating virtual antenna array where appropriate weights for the antenna array are developed. In addition, we investigate distributed transmit beamforming and maximum ratio combining at the relays and the destination, respectively, to combine coherently the received signals. At the relay optimal location and for low SNR condition, the proposed method has significant better outage behavior and average throughput than conventional methods using one or two time slots for transmission. Copyright ¬© 2009 The Institute of Electronics, Information and Communication Engineers.</t>
  </si>
  <si>
    <t>1786-1795</t>
  </si>
  <si>
    <t>55665178600;7103400688;6701737759</t>
  </si>
  <si>
    <t>Far√®s, Salma Ait;Adachi, Fumiyuki;Kudoh, Eisuke</t>
  </si>
  <si>
    <t>Far√®s S.A.</t>
  </si>
  <si>
    <t>A novel cooperative relaying network scheme with inter-relay data exchange</t>
  </si>
  <si>
    <t>10.1587/transcom.E92.B.1786</t>
  </si>
  <si>
    <t>2-s2.0-77952805629</t>
  </si>
  <si>
    <t>['wide owing', 'systems based', 'static state', 'results reveal', 'receiver side', 'proposed method', 'paper proposes', 'intrusion using', 'interest changes', 'installation cost', 'indoor reflections', 'indoor environment', 'incident signals', 'event occurs', 'electric wave', 'eigenvector changes', 'detects events', 'detection range', 'communication engineers', 'antenna array']</t>
  </si>
  <si>
    <t>Antenna array | Eigenvector spanning signal subspace | Home or office security | Intruder detection</t>
  </si>
  <si>
    <t>This paper proposes an indoor event detection system for homes and offices that is based on electric wave reception such as intrusion into home or office. The proposed system places antenna array on the receiver side and detects events such, as intrusion using the eigenvector spanning signal subspace obtained by the antenna array. The eigenvector is based on not received signal strengths (RSS) but direction of arrival. (DOA) of incident signals on the antenna array. Therefore, in a static state, the variance of the eigenvector over time is smaller than that of RSS. The eigenvector changes only when the indoor environment of interest changes .intermittently and statically, or dynamically. The installation cost is low, because the detection range is wide owing to indoor reflections and diffraction of electric wave and only a pair of transmitter and receiver are used. Experimental, results reveal that the proposed method can distinguish the state when no event occurs and that when an event occurs clearly. Since the proposed method has a low false detection rate, it offers higher detection rates than the systems based on RSS. Copyright ¬© 2009 The Institute of Electronics, Information and Communication Engineers.</t>
  </si>
  <si>
    <t>2406-2412</t>
  </si>
  <si>
    <t>;60032325;60025997</t>
  </si>
  <si>
    <t>24490530700;7403222711;7202417835</t>
  </si>
  <si>
    <t>Ikeda, Shohei;Tsuji, Hiroyuki;Ohtsuki, Tomoaki</t>
  </si>
  <si>
    <t>Koganei;Tokyo</t>
  </si>
  <si>
    <t>Japan National Institute of Information and Communications Technology;Keio University</t>
  </si>
  <si>
    <t>60032325;60025997</t>
  </si>
  <si>
    <t>Ikeda S.</t>
  </si>
  <si>
    <t>Indoor event detection with eigenvector spanning signal subspace for home or office security</t>
  </si>
  <si>
    <t>10.1587/transcom.E92.B.2406</t>
  </si>
  <si>
    <t>2-s2.0-77952816818</t>
  </si>
  <si>
    <t>['two periods', 'system interference', 'sporadic intra', 'sporadic inter', 'rapidly converge', 'proposed pre', 'proposed aaa', 'paper introduces', 'output signals', 'ofdm symbol', 'interference arrives', 'ieee 802', 'desired signal', 'computer simulations', 'communication engineers', 'arrival timing', 'antenna weight']</t>
  </si>
  <si>
    <t>IEEE 802.11A | Indoor LOS propagation | OFDM | Packet transmission | Pre-FFT type adaptive array antenna | Sporadic interference suppression</t>
  </si>
  <si>
    <t>This paper introduces our proposed pre-FFT type MMSE-AAA for an OFDM packet transmission system to suppress sporadic interference. The AAA scheme controls an antenna weight to minimize the mean square error between its output signals of two periods with identical transmitted waveform and iterates the weight updating process in an OFDM symbol to rapidly converge the weight. The average PER performance of the proposed AAA with the presence of a sporadic inter-system/intrasystem interference signal is evaluated through computer simulations that assume an exponentially decaying 12-path LOS fading channel and IEEE 802.11a data frame transmission. Simulation results show that the proposed AAA can effectively suppress sporadic inter-system interference that is irrelevant to its arrival timing. Sporadic intra-system interference can also be suppressed by the proposed AAA more efficiently than inter-system interference as long as the interference arrives between 13% and 90% of the OFDM symbol duration after the beginning of an OFDM symbol of the desired signal. Copyright ¬© 2009 The Institute of Electronics, Information and Communication Engineers.</t>
  </si>
  <si>
    <t>1852-1859</t>
  </si>
  <si>
    <t>60001271;60001271;60001271</t>
  </si>
  <si>
    <t>7402402602;15078423500;6602269766</t>
  </si>
  <si>
    <t>Yano, Kazuto;Taromaru, Makoto;Ueba, Masazumi</t>
  </si>
  <si>
    <t>Kyoto</t>
  </si>
  <si>
    <t>Advanced Telecommunications Research Institute International (ATR)</t>
  </si>
  <si>
    <t>Yano K.</t>
  </si>
  <si>
    <t>Performance of pre-FFT type MMSE adaptive array antenna with iterative weight update in presence of sporadic intra-system interference</t>
  </si>
  <si>
    <t>10.1587/transcom.E92.B.1852</t>
  </si>
  <si>
    <t>2-s2.0-77952827886</t>
  </si>
  <si>
    <t>['wide range', 'transmission system', 'spatial modulation', 'snr values']</t>
  </si>
  <si>
    <t>Mimo | Mqam | Nakagami channel | Spatial modulation</t>
  </si>
  <si>
    <t>Spatial Modulation (SM) has been proposed to avoid interchannel interference and the need of exact time synchronization amongst antennas of the Multiple Input Multiple Output (MIMO) transmission system. In this paper, we study the performance of SM in a Nakagami fading environment. Exact integral expressions for calculating the symbol error rate of multilevel Quadrature Amplitude Modulation (M-QAM) of SM in correlated and uncorrelated Nakagami fading channels are derived. The analytical and simulation results match closely over a wide range of SNR values. ¬© 2009 Academy Publisher.</t>
  </si>
  <si>
    <t>170-174</t>
  </si>
  <si>
    <t>60044065;60044065</t>
  </si>
  <si>
    <t>55932367800;36806474400</t>
  </si>
  <si>
    <t>Alshamali, Ahmad;Quza, Basma</t>
  </si>
  <si>
    <t>Yarmouk University</t>
  </si>
  <si>
    <t>Alshamali A.</t>
  </si>
  <si>
    <t>Performance of spatial modulation in correlated and uncorrelated nakagami fading channel</t>
  </si>
  <si>
    <t>10.4304/jcm.4.3.170-174</t>
  </si>
  <si>
    <t>2-s2.0-77953046186</t>
  </si>
  <si>
    <t>2009CB723905</t>
  </si>
  <si>
    <t>CAS</t>
  </si>
  <si>
    <t>['widely damaged', 'wenchuan earthquake', 'wenchuan county', 'stratum lithology', 'spatial variation', 'spatial distribution', 'shifang city', 'severest damage', 'results show', 'results demonstrate', 'positive relationship', 'pengzhou city', 'mianzhu city', 'may 12', 'geological structure', 'foundation data', 'extensive earthquake', 'effective assessment', 'earthquake intensity', 'collapsing houses', 'collapsed houses', 'building structure', 'aerial images']</t>
  </si>
  <si>
    <t>earthquake | house collapse | image analysis | remote sensing</t>
  </si>
  <si>
    <t>Collapsing houses are one of the indicators to assess earthquake damage intensity. We monitored and analyzed the house collapse ratio and its spatial distribution in the Wenchuan Earthquake of May 12, 2008 by interpreting the aerial images. The results show that the houses were widely damaged, especially in Wenchuan County, Mianzhu City, Shifang City, and Pengzhou City in which Wenchuan County experienced the severest damage. We analyzed the spatial variation of the house collapse ratio and its relationship with earthquake intensity, geological structure, and stratum lithology. The results demonstrate that the house collapse ratio and the earthquake intensity have a positive relationship, which is controlled by the geological structure, stratum lithology, and building structure. Analysis of the collapsed houses over an extensive earthquake-damaged region using aerial images provides not only an effective assessment for the damages and losses, but also the foundation data for the analysis of earthquake intensity. ¬© 2009 Society of Photo-Optical Instrumentation Engineers.</t>
  </si>
  <si>
    <t>Journal of Applied Remote Sensing</t>
  </si>
  <si>
    <t>60117380;60117380;60117380;60117380;60117380;60117380;60117380</t>
  </si>
  <si>
    <t>57203377707;8600097300;56253866600;7103093390;57211898570;23492392400;35235960300</t>
  </si>
  <si>
    <t>Lei, Liping;Liu, Liangyun;Zhang, Li;Bi, Jiantao;Wu, Yanhong;Jiao, Quanjun;Zhang, Wenjuan</t>
  </si>
  <si>
    <t>Haidian</t>
  </si>
  <si>
    <t>Center for Earth Observation and Digital Earth</t>
  </si>
  <si>
    <t>Lei L.</t>
  </si>
  <si>
    <t>Assessment of spatial variation of the collapsed houses in Wenchuan earthquake with aerial images</t>
  </si>
  <si>
    <t>10.1117/1.3154544</t>
  </si>
  <si>
    <t>2-s2.0-77953352527</t>
  </si>
  <si>
    <t>R01EY012421</t>
  </si>
  <si>
    <t>['vivo process', 'specific post', 'rtcs ).', 'rights reserved', 'rhodopsin trafficking', 'primary cilia', 'molecular basis', 'macromolecular complexes', 'individual components', 'general mechanism', 'free assay', 'ciliary targeting', 'ciliary proteins', 'carrier budding', 'allowing examination']</t>
  </si>
  <si>
    <t>Primary cilia and cilia-derived sensory organelles are cell's antennas that contain sensory receptors and signal transduction modules. Defects in the expression and targeting of ciliary proteins to this specialized cellular compartment lead to human disorders collectively known as ciliopathies. To examine the molecular basis for the ciliary targeting of the light receptor rhodopsin, we have developed a cell-free assay that reconstitutes its packaging into the specific post-Golgi rhodopsin transport carriers (RTCs). This assay accurately reproduces the in vivo process of carrier budding, while allowing examination of individual components of the macromolecular complexes, thus providing insight into a more general mechanism for the regulation of ciliary membrane targeting. Examples are shown for the use of this assay in rhodopsin trafficking. The cell-free assay is applicable to other ciliary-targeted sensory molecules. 2009 Elsevier Inc. All rights reserved.</t>
  </si>
  <si>
    <t>0091679X</t>
  </si>
  <si>
    <t>Methods in cell biology</t>
  </si>
  <si>
    <t>60033021;</t>
  </si>
  <si>
    <t>7004608443;8139951400</t>
  </si>
  <si>
    <t>Deretic, Dusanka;Mazelova, Jana</t>
  </si>
  <si>
    <t>Albuquerque</t>
  </si>
  <si>
    <t>The University of New Mexico</t>
  </si>
  <si>
    <t>Deretic D.</t>
  </si>
  <si>
    <t>Assay for in vitro budding of ciliary-targeted rhodopsin transport carriers.</t>
  </si>
  <si>
    <t>S0091679X08940127</t>
  </si>
  <si>
    <t>10.1016/S0091-679X(08)94012-7</t>
  </si>
  <si>
    <t>2-s2.0-77953667793</t>
  </si>
  <si>
    <t>['take place', 'significantly less', 'severe conditions', 'seedlings exposed', 'quantum yield', 'protein concentration', 'mr less', 'leaflets exposed', 'leaf tissue', 'initial stages', 'hydroxyl radicals', 'hydrogen peroxide', 'high light', 'excess light', 'early stage', 'delineate events', 'coconut seedlings', 'coconut palms', 'clear case', 'chlorophyll bleaching', 'caused due']</t>
  </si>
  <si>
    <t>Chlorophyll fluorescence | Cocos nucifera | Gas exchange | Lipid peroxidation | Oxidative stress | Photosynthesis | Proteins</t>
  </si>
  <si>
    <t>Experiments were conducted on coconut seedlings to delineate events of photo-oxidative stress damage. Studies on chlorophyll fluorescence indicated a clear case of excess light energy under high light conditions causing stress to coconut seedlings raised under coconut palms. Quantum yield of photo-chemistry of leaflets exposed to high light was significantly less than those under shade. Seedlings exposed to high light and then shifted to shade have shown significant improvement in quantum yield. Excess light energy harvested by chlorophyll antenna caused high non-photochemical quenching resulting in production of biologically toxic super oxide, hydrogen peroxide and hydroxyl radicals. It is apparent that photoinhibition of photosynthesis takes place due to i) PSII down regulation and ii) damage to PS II system in initial stages of exposure to excess light and under prolonged exposures inhibition is caused due to iii) chlorophyll bleaching and iv) damage to chloroplast and cell membrane integrity, followed by reduction in photosynthetically active leaf area because of scorching thus reducing canopy photosynthesis. Protein concentration in leaf tissue was higher in seedlings in high light conditions. Three distinct low molecular weight proteins with pI of 4.9, 8.4 and 10.15 having Mr less than 20,000 were found in seedlings exposed to high light intensities. Results clearly demonstrate the events that take place at early stage to subsequent cascading effects leading to the scorching and death of leaf and even seedling death under severe conditions.</t>
  </si>
  <si>
    <t>223-232</t>
  </si>
  <si>
    <t>Brazilian Journal of Plant Physiology</t>
  </si>
  <si>
    <t>60025820-60014344;60025820</t>
  </si>
  <si>
    <t>36133544200;6504730254</t>
  </si>
  <si>
    <t>Naresh, Kumar S.;Kasturi Bai, K. V.</t>
  </si>
  <si>
    <t>Kasaragod;New Delhi</t>
  </si>
  <si>
    <t>ICAR - Central Plantation Crops Research Institute, Kasargod;ICAR - Indian Agricultural Research Institute, New Delhi</t>
  </si>
  <si>
    <t>60025820;60014344</t>
  </si>
  <si>
    <t>Naresh K.</t>
  </si>
  <si>
    <t>Photo-oxidative stress in coconut seedlings: Early events to leaf scorching and seedling death</t>
  </si>
  <si>
    <t>10.1590/S1677-04202009000300006</t>
  </si>
  <si>
    <t>2-s2.0-77953762426</t>
  </si>
  <si>
    <t>['vertical plane', 'uniform spacing', 'synthesized pattern', 'sll ).', 'simulation results', 'proposed method', 'pencil beam', 'make equal', 'made equal', 'element spacing', 'authors present']</t>
  </si>
  <si>
    <t>In this paper, the authors present an optimization method based on modified Particle Swarm Optimization (PSO) algorithm for thinning large multiple concentric circular ring arrays of uniformly excited isotropic antennas that will generate a pencil beam in the vertical plane with minimum relative side lobe level (SLL). Two different cases have been studied, one with fixed uniform inter-element spacing and another with optimum uniform inter-element spacing. In both the cases, the number of switched off elements is made equal to 220 or more. The half-power beam width of the synthesized pattern is attempted to make equal to that of a fully populated array with uniform spacing of 0.5Œª. Simulation results of the proposed thinned arrays are compared with a fully populated array to illustrate the effectiveness of our proposed method.</t>
  </si>
  <si>
    <t>87-97</t>
  </si>
  <si>
    <t>60076411;60103561;60103561;60103561;60004750</t>
  </si>
  <si>
    <t>56425563500;55917752200;57214304672;57213990068;57202662632</t>
  </si>
  <si>
    <t>Pathak, N.;Mahanti, G. K.;Singh, S. K.;Mishra, J. K.;Chakraborty, A.</t>
  </si>
  <si>
    <t>Durgapur;Bankura;Kharagpur</t>
  </si>
  <si>
    <t>National Institute of Technology, Durgapur;Bankura Unnayani Institute of Engineering;Indian Institute of Technology Kharagpur</t>
  </si>
  <si>
    <t>60103561;60076411;60004750</t>
  </si>
  <si>
    <t>Pathak N.</t>
  </si>
  <si>
    <t>Synthesis of thinned planar circular array antennas using modified particle swarm optimization</t>
  </si>
  <si>
    <t>10.2528/PIERL09090606</t>
  </si>
  <si>
    <t>2-s2.0-77953773243</t>
  </si>
  <si>
    <t>['transient radiation', 'time domain', 'spokes reduce', 'short pulse', 'pulse transmission', 'open end', 'frequency domain', 'experimental results', 'dipole antenna', 'antenna transmits']</t>
  </si>
  <si>
    <t>When an antenna transmits a short pulse of energy such as used for ultra-wide band applications, the pulse gets distorted upon transmission. To examine the properties of pulse transmission it is helpful to analyze the system in the time domain versus the frequency domain. Presented is a spoke top antenna for transient radiation. The spokes reduce the reflection from the open end of the antenna significantly reducing the trailing pulses commonly seen in the time domain. Comparisons are made with a dipole antenna. Both analytical, modeled and experimental results are presented.</t>
  </si>
  <si>
    <t>LaComb, J. A.</t>
  </si>
  <si>
    <t>Newport</t>
  </si>
  <si>
    <t>Naval Undersea Warfare Center Division Newport</t>
  </si>
  <si>
    <t>LaComb J.A.</t>
  </si>
  <si>
    <t>Spoke top antenna for transient radiation</t>
  </si>
  <si>
    <t>10.2528/PIERL09080602</t>
  </si>
  <si>
    <t>2-s2.0-77953799939</t>
  </si>
  <si>
    <t>['typical 7', 'simulation results', 'read zones', 'inderscience publishers', 'human presence', 'human body', 'first time', 'element method', '928 mhz', '902 mhz', '733 tetrahedrals']</t>
  </si>
  <si>
    <t>Human body | Passive RFID | Read zones</t>
  </si>
  <si>
    <t>In this paper, we study the impact of human presence on the read zones of passive UHF RFID systems using the finite-element method (FEM) with a full length model of a homogeneous human body, consisting of 8 mm tetrahedrals and a total of 334,733 tetrahedrals. The study presented analyses UHF RFID systems operating in the FCC allowed band of 902 MHz to 928 MHz with a typical 7.4 dB gain RFID reader patch antenna located at 0¬∞, 45¬∞ and 90¬∞ angles in the front, back, top and side of the human body. This paper presents evidence for the first time that allows a visualisation of the deformation of the RFID reader antenna read zones when in the presence of a human body and derives theory using modelling techniques from experimental as well as simulation results. Copyright ¬© 2009, Inderscience Publishers.</t>
  </si>
  <si>
    <t>46-64</t>
  </si>
  <si>
    <t>60003467;60003467;60003467;60003467;60003467</t>
  </si>
  <si>
    <t>24512000600;24831536100;24451385400;34972667400;7006815996</t>
  </si>
  <si>
    <t>Arumugam, Darmindra D.;Gautham, Ananyaa;Narayanaswamy, Gaurov;Ayer, Nikhil;Engels, Daniel W.</t>
  </si>
  <si>
    <t>Arumugam D.D.</t>
  </si>
  <si>
    <t>Impact of human presence on the read zones of passive UHF RFID systems</t>
  </si>
  <si>
    <t>10.1504/IJRFITA.2009.023482</t>
  </si>
  <si>
    <t>2-s2.0-77953889602</t>
  </si>
  <si>
    <t>['two configurations', 'second evaluation', 'resonant frequency', 'radiating patch', 'radiating element', 'planar inverted', 'physical dimensions', 'paper quantifies', 'lossy substrates', 'gain drop', 'fixed dimensions', 'f antenna', 'different substrates', 'dielectric constant', 'achieve resonance', '14 ghz', '13 cm']</t>
  </si>
  <si>
    <t>Gain | PIFA | Substrate materials</t>
  </si>
  <si>
    <t>This paper quantifies the gain and matching bandwidth variations of a planar inverted-F antenna (PIFA) for several dielectric substrates. The performance of the PIFA is assessed in two configurations. First, the PIFA is studied with different substrates for a radiating patch of fixed dimensions of 4.92 cm √ó 2.13 cm. The effects of the dielectric constant of the perfect and lossy substrates on the resonant frequency, bandwidth and gain are investigated. A gain drop of 2 dB per decade is observed. In the second evaluation, the physical dimensions of the radiating element of the PIFA are adjusted to achieve resonance at 1.14 GHz. The gain drop reduces to 1.5 dB per decade. ¬© 2009 ACADEMY PUBLISHER.</t>
  </si>
  <si>
    <t>610-614</t>
  </si>
  <si>
    <t>60017606;60017606;60017606</t>
  </si>
  <si>
    <t>24721611800;6603724947;24721304900</t>
  </si>
  <si>
    <t>Jean-Charles, Yves Thierry;Ungvichian, Vichate;Barbosa, Juciana A.</t>
  </si>
  <si>
    <t>Boca Raton</t>
  </si>
  <si>
    <t>Florida Atlantic University</t>
  </si>
  <si>
    <t>Jean-Charles Y.</t>
  </si>
  <si>
    <t>Effects of substrate permittivity on planar inverted-F antenna performances</t>
  </si>
  <si>
    <t>10.4304/jcp.4.7.610-614</t>
  </si>
  <si>
    <t>2-s2.0-77953906323</t>
  </si>
  <si>
    <t>['uavs ).', 'time requirements', 'simulations results', 'provide flexibility', 'proposed approach', 'promising paradigm', 'performance platforms', 'performance gains', 'paper presents', 'oriented paradigms', 'one approach', 'multiple cores', 'modern applications', 'massive calculations', 'makes use', 'make use', 'improve performance', 'important role', 'heterogeneous cluster', 'hardware towards', 'explore run', 'case study', 'balancing aiming', 'allocation decisions', 'address non', 'adaptive computing']</t>
  </si>
  <si>
    <t>Aspect-oriented paradigm | Dynamic scheduling | Reconligurable computing | Unmanned aerial vehicles</t>
  </si>
  <si>
    <t>High-performance platforms are required by modern applications that make use of massive calculations. Actually, low-cost and high-performance specific hardware (e.g. GPU) can be a good alternative along with CPUs, which turned to multiple cores, forming powerful heterogeneous desktop execution platforms. Therefore, self-adaptive computing is a promising paradigm as it can provide flexibility to explore different computing resources, on which heterogeneous cluster can be created to improve performance on different execution scenarios. One approach is to explore run-time tasks migration among node's hardware towards an optimal system load-balancing aiming at performance gains. This way, time requirements and its crosscutting behavior play an important role for task (re)allocation decisions. This paper presents a self-rescheduling task strategy that makes use of aspect-oriented paradigms to address non-functional application timing constraints from earlier design phases. A case study exploring Radar Image Processing tasks is presented to demonstrate the proposed approach. Simulations results for this case study are provided in the context of a surveillance system based on Unmanned Aerial Vehicles (UAVs).</t>
  </si>
  <si>
    <t>277-289</t>
  </si>
  <si>
    <t>Scalable Computing</t>
  </si>
  <si>
    <t>60011226-60006726;60022085-60006726;60017609;60006726;60011226;60006726</t>
  </si>
  <si>
    <t>15080702000;23476402500;8907453600;35565573300;56234965900;56209605800</t>
  </si>
  <si>
    <t>Binotto, Al√©cio P.D.;de Freitas, Edison P.;Wehrmeister, Marco A.;Pereira, Carlos E.;Stork, Andr√©;Larsson, Tony</t>
  </si>
  <si>
    <t>Sweden;Brazil;Germany;Brazil</t>
  </si>
  <si>
    <t>Halmstad;Florianopolis;Darmstadt;Porto Alegre</t>
  </si>
  <si>
    <t>H√∂gskolan i Halmstad;Universidade Federal de Santa Catarina;Technische Universit√§t Darmstadt;Universidade Federal do Rio Grande do Sul</t>
  </si>
  <si>
    <t>60022085;60017609;60011226;60006726</t>
  </si>
  <si>
    <t>Binotto A.</t>
  </si>
  <si>
    <t>Towards task dynamic reconfiguration over asymmetric computing platforms for UAVs surveillance systems</t>
  </si>
  <si>
    <t>2-s2.0-77954042180</t>
  </si>
  <si>
    <t>['variation less', 'stable gain', 'notched characteristics', 'notched band', 'measurement show', 'impedance bandwidth', 'ground plane', 'dual band', 'domain characteristics']</t>
  </si>
  <si>
    <t>In this paper, a coplanar waveguide fed (CPW-Fed) ultra-wideband (UWB) antenna with dual band-notched characteristics is proposed. Two symmetrical slots are etched from the ground plane to achieve the notched band at 5.5GHz. The other notched band at 3.5GHz is obtained by etching a split ring slot in the radiator. The simulation and measurement show that the proposed antenna achieves an impedance bandwidth of 3.1-10.6GHz with VSWR &lt; 2, except in the bands of 3.2-3.8GHz and 4.8-6.2GHz. A nearly omnidirectional radiation pattern and stable gain with variation less than 3dB are also observed except in the two notched bands. Moreover, time-domain characteristics of the antenna are analyzed and discussed as well.</t>
  </si>
  <si>
    <t>83-91</t>
  </si>
  <si>
    <t>35073371000;55554965100</t>
  </si>
  <si>
    <t>Zheng, Z. A.;Chu, Q. X.</t>
  </si>
  <si>
    <t>Zheng Z.</t>
  </si>
  <si>
    <t>Compact CPW-fed UWB antenna with dual band-notched characteristics</t>
  </si>
  <si>
    <t>10.2528/PIERL09071809</t>
  </si>
  <si>
    <t>2-s2.0-77954192478</t>
  </si>
  <si>
    <t>['¬© journal', 'rights reserved', 'optional topology', 'optimal solution', 'narrowband characteristics', 'monopole antenna', 'matching network', 'genetic algorithm', 'ga ).', 'electromagnetic waves', 'determined simultaneously', 'desired band', 'designed based', 'design procedure', 'component parameters', 'appropriately coding', 'antenna system']</t>
  </si>
  <si>
    <t>The design procedure of a novel antenna matching network is proposed to overcome the narrowband characteristics of the monopole antenna. The matching network operating from 156 to 200MHz is designed based on micro-genetic algorithm (micro-GA). Optional topology and component parameters of the matching network can be determined simultaneously by appropriately coding. The micro-GA iteratively guides a population of randomly selected design candidates toward the optimal solution. Measured results show that voltage standing wave ratio (VSWR) of the antenna system is less than 2.0 and transducer power gain is greater than 88.89% over the desired band. ¬© Journal of electromagnetic waves and applications. All Rights reserved.</t>
  </si>
  <si>
    <t>2063-2072</t>
  </si>
  <si>
    <t>57208732256;57214843090;7410043428;55926231500</t>
  </si>
  <si>
    <t>Wang, H.;Zhang, H.;Wang, Z.;Huang, K.</t>
  </si>
  <si>
    <t>Matching network design for a monopole antenna using the micro-genetic algorithm</t>
  </si>
  <si>
    <t>10.1163/156939309789932539</t>
  </si>
  <si>
    <t>2-s2.0-77954205629</t>
  </si>
  <si>
    <t>['wireless communications', 'various simulations', 'selective decode', 'physical co', 'fully exploit', 'forward relays', 'form expression', 'efficient approach', 'diversity offered', 'cooperative transmission', 'communication engineers', 'ary psk', 'arbitrary number', 'appropriate number', 'allows us']</t>
  </si>
  <si>
    <t>Decode-and-forward (DF) | Generalized selection combining (GSC) | Symbol Error Rate (SER)</t>
  </si>
  <si>
    <t>Cooperative transmission is an efficient approach to improve the performance of wireless communications over fading channels without the need for physical co-located antenna arrays. In this paper, we propose a novel cooperative protocol with selective decode-and-forward relays and generalized selection combining (GSC) technique at destination. The advantage of this scheme is that it not only allows us to optimize the structure of destination but also to fully exploit the diversity offered by the channels with an appropriate number of chosen strongest paths. For an arbitrary number of relays, an exact and closed-form expression of the Symbol Error Rate (SER) is derived for M-ary PSK in independent but not identically distributed Rayleigh fading channels. Various simulations are performed and their results exactly match the results of analyses. Copyright ¬© 2009 The Institute of Electronics, Information and Communication Engineers.</t>
  </si>
  <si>
    <t>1369-1372</t>
  </si>
  <si>
    <t>35106147200;7201353059</t>
  </si>
  <si>
    <t>Vo-Nguyen, Bao Quoc;Kong, Hyung Yun</t>
  </si>
  <si>
    <t>Vo-Nguyen B.</t>
  </si>
  <si>
    <t>Symbol Error Rate expression for decode-and-forward relaying using generalized selection combining over Rayleigh fading channels</t>
  </si>
  <si>
    <t>10.1587/transcom.E92.B.1369</t>
  </si>
  <si>
    <t>2-s2.0-77954335844</t>
  </si>
  <si>
    <t>['transmission function', 'small size', 'single antenna', 'simple design', 'monopole configurations', 'group delay', 'fidelity factor', 'antenna system', 'advantageous features']</t>
  </si>
  <si>
    <t>In this paper a new planar monopole antenna is presented. The performance parameters like return loss of the single antenna as well as transmission function, group delay, and the fidelity factor of a two-antenna system are calculated. The radiator is eye-shaped, and it can be used in dipole or monopole configurations. Good ultra wide band performance is achieved. Small size, simple design and suitable electrical performance are among the most advantageous features of this new planar UWB antenna.</t>
  </si>
  <si>
    <t>31-38</t>
  </si>
  <si>
    <t>Ahmadi, B.</t>
  </si>
  <si>
    <t>University of Tehran</t>
  </si>
  <si>
    <t>Ahmadi B.</t>
  </si>
  <si>
    <t>A planar eye shape antenna for ultra-wide band applications</t>
  </si>
  <si>
    <t>10.2528/PIERL09070901</t>
  </si>
  <si>
    <t>2-s2.0-77954560667</t>
  </si>
  <si>
    <t>['typical cases', 'traditionally used', 'theoretical predictions', 'theoretical perspective', 'spatial combining', 'signal attenuation', 'provided based', 'processing gain', 'practical number', 'physical constraints', 'multipath fading', 'measurements corroborate', 'explored herein', 'experimental verification', 'diversity gain', 'demonstrating gains', 'another possibility', '6 db']</t>
  </si>
  <si>
    <t>Detection of global navigation satellite systems (GNSS) signals is limited in indoor environments due to signal attenuation and multipath fading. Longer signal integration intervals are traditionally used to overcome fading losses. Another possibility, explored herein, is to use spatial combining of multiple antenna elements to provide both array and diversity gain. Physical constraints of handheld device implementation limit the practical number of antennas to two. Consequently in this paper, the diversity gain achievable through spatial combining of a pair of antennas is considered from a theoretical perspective, demonstrating gains in excess of 6 dB for typical cases. Experimental verification of the theoretical predictions of the processing gain is provided based on a two-element antenna configuration. Indoor GPS signal measurements were made to determine the statistics of the diversity gain of the two-antenna system relative to the equivalent single antenna system. These measurements corroborate the relative diversity gains determined theoretically.</t>
  </si>
  <si>
    <t>83-95</t>
  </si>
  <si>
    <t>Navigation, Journal of the Institute of Navigation</t>
  </si>
  <si>
    <t>60002306;60002306;60002306;60002306</t>
  </si>
  <si>
    <t>7404066202;8342834300;57215473927;7005283542</t>
  </si>
  <si>
    <t>Nielsen, John;Shanmugam, Surendran K.;Mahfuz, M. Upal;Lachapelle, G√©rard</t>
  </si>
  <si>
    <t>Calgary</t>
  </si>
  <si>
    <t>Nielsen J.</t>
  </si>
  <si>
    <t>Enhanced detection of weak GNSS signals using spatial combining</t>
  </si>
  <si>
    <t>10.1002/j.2161-4296.2009.tb01746.x</t>
  </si>
  <si>
    <t>2-s2.0-77954592292</t>
  </si>
  <si>
    <t>['wide areas', 'uplink system', 'system requirements', 'subcarrier grouping', 'severely degraded', 'several channel', 'scfdm signal', 'results show', 'receiver compute', 'precoding operation', 'precoding leads', 'particular emphasis', 'local areas', 'lloyd algorithm', 'higher robustness', 'high sensitivity', 'currently specifying', 'consistently robust', 'antenna techniques', 'ambitious requirements', '4 db', '100 mbit', '1 gbit']</t>
  </si>
  <si>
    <t>LTE-A | MIMO | OFDMA | PAPR | Precoding | SCFDMA | Spatial multiplexing | Transmit diversity</t>
  </si>
  <si>
    <t>The 3rd Generation Partnership Project (3GPP) is currently specifying the system requirements for Long Term Evolution - Advanced (LTE-A), having as a target peak data rates of 1 Gbit/s in local areas and 100 Mbit/s in wide areas. To meet these ambitious requirements for the uplink, multiple-input-multiple-output (MIMO) antenna techniques are expected to be deployed. In this paper, several channel-aware MIMO precoding techniques are presented. Specifically, precoded single user spatial multiplexing for both Orthogonal Frequency Division Multiplexing (OFDM) and Single Carrier Frequency Division Multiplexing (SCFDM) is studied, and its feasibility in a LTE-A uplink system is discussed. Particular emphasis is given to the limited feedback precoding, where a codebook generation method based on the Lloyd algorithm is proposed. Results show that, when full channel knowledge is available at both the transmitter and the receiver, precoding leads to a spectral efficiency gain up to 4 dB over open loop transmission; furthermore, OFDM slightly outperforms SC-FDM because of its higher robustness to the noise. Limited feedback precoding has been shown to be effective and consistently robust to the subcarrier grouping in a urban micro scenario. However, the performance is severely degraded in the blind precoding case, where transmitter and receiver compute the precoding matrix independently, due to the high sensitivity to the delay. Finally, the precoding operation over the SCFDM signal is shown to increase its Peak to Average Power Ratio (PAPR), thus reducing its advantage with respect to OFDM. ¬© 2009 Academy Publisher.</t>
  </si>
  <si>
    <t>155-163</t>
  </si>
  <si>
    <t>60022134;60022134;60022134;60022134;60022134;60098468</t>
  </si>
  <si>
    <t>24474242800;25626240400;8729817300;7201363530;35584209600;7801504966</t>
  </si>
  <si>
    <t>Berardinelli, Gilberto;de Temi√±o, Luis √Ångel Maestro Ruiz;Frattasi, Simone;S√∏rensen, Troels B.;Mogensen, Preben;Pajukoski, Kari</t>
  </si>
  <si>
    <t>Finland;Denmark</t>
  </si>
  <si>
    <t>Espoo;Aalborg</t>
  </si>
  <si>
    <t>Nokia Networks;Aalborg University</t>
  </si>
  <si>
    <t>60098468;60022134</t>
  </si>
  <si>
    <t>Berardinelli G.</t>
  </si>
  <si>
    <t>On the feasibility of precoded single user MIMO for LTE-A uplink</t>
  </si>
  <si>
    <t>10.4304/jcm.4.3.155-163</t>
  </si>
  <si>
    <t>2-s2.0-77954898763</t>
  </si>
  <si>
    <t>['wireless communication', 'wider bandwidths', 'shaped slots', 'paper describes', 'novel dual', 'magnetic material', 'band operation', '5 ghz']</t>
  </si>
  <si>
    <t>This paper describes a novel dual-band patch antenna on organic magnetic substrate for wireless local area networks (WLAN) wireless communication (at 2.4 and 5 GHz). The dual-band operation is obtained by embedding a pair of L-shaped slots. The magnetic material is adopted because the substrate can reduce the size of antenna 40%, comparing with rectangular microstrip antennas on normal dielectric substrate, and have wider bandwidths for both bands. Details of the proposed antenna design are presented and discussed, which can be a candidate for the requirement of WLAN, operating in 2.4 and 5 GHz.</t>
  </si>
  <si>
    <t>93-102</t>
  </si>
  <si>
    <t>109079862;116727757;109079862</t>
  </si>
  <si>
    <t>16023642800;57200602309;36816255300</t>
  </si>
  <si>
    <t>Wang, E.;Zheng, J.;Liu, Y.</t>
  </si>
  <si>
    <t>Beijing Electro-Mechanical Engineering Institute;Information Engineering College of NCUT</t>
  </si>
  <si>
    <t>116727757;109079862</t>
  </si>
  <si>
    <t>Wang E.</t>
  </si>
  <si>
    <t>A novel dual-band patch antenna for wlan communication</t>
  </si>
  <si>
    <t>10.2528/PIERC09010704</t>
  </si>
  <si>
    <t>2-s2.0-77954924777</t>
  </si>
  <si>
    <t>['work discusses', 'target location', 'new concept', 'mathematical model', 'considerations include', 'calculations concerning', 'angular position']</t>
  </si>
  <si>
    <t>Electromagnetic radiation | Gyroscope based system | Location of position | Sensors</t>
  </si>
  <si>
    <t>The work discusses a new concept of locating the angular position of an electromagnetic radiation source. It presents a mathematical model and calculations concerning the process of target location. The considerations include the guidance of aerial vehicles onto targets of this type.</t>
  </si>
  <si>
    <t>343-362</t>
  </si>
  <si>
    <t>Journal of Theoretical and Applied Mechanics</t>
  </si>
  <si>
    <t>60021398;60021398</t>
  </si>
  <si>
    <t>55964690900;35220771700</t>
  </si>
  <si>
    <t>Koruba, Zbigniew;Tu≈õnio, Janusz</t>
  </si>
  <si>
    <t>Kielce</t>
  </si>
  <si>
    <t>Politechnika Swietokrzyska w Kielcach</t>
  </si>
  <si>
    <t>Koruba Z.</t>
  </si>
  <si>
    <t>A gyroscope-based system for locating a point source of low-frequency electromagnetic radiation</t>
  </si>
  <si>
    <t>2-s2.0-77954973145</t>
  </si>
  <si>
    <t>['technique enables', 'relative jammer', 'far problem', '5 db', '20 db']</t>
  </si>
  <si>
    <t>Bayesian estimation techniques are applied to the problem of time and frequency offset estimation for Global Positioning System receivers. The estimation technique employs Markov Chain Monte Carlo (MCMC) to estimate unknown system parameters, utilizing a novel, multi-dimensional, Bayesian, global optimization strategy for initializing a Metropolis-Hastings proposal distribution. The technique enables the design of a high performance multi-user GPS receiver, capable of overcoming the near-far problem when the relative signal power is on the order of 5 dB (single antenna element) and 20 dB (4 antenna element array) and providing dramatically improved performance over conventional matched filter techniques against interference and jamming when the relative jammer and satellite signal power is on the order of 20 dB (4 antenna element array).</t>
  </si>
  <si>
    <t>195-204</t>
  </si>
  <si>
    <t>Fall 2009</t>
  </si>
  <si>
    <t>100558560;119858301;60028333</t>
  </si>
  <si>
    <t>6602346969;56277320800;7701322564</t>
  </si>
  <si>
    <t>Progri, Ilir;Bromberg, Matthew;Wang, Jinling</t>
  </si>
  <si>
    <t>Australia;United States;United States</t>
  </si>
  <si>
    <t>Sydney;;Pomona</t>
  </si>
  <si>
    <t>UNSW Sydney;Giftet Inc.;Giftet Inc.</t>
  </si>
  <si>
    <t>60028333;119858301;100558560</t>
  </si>
  <si>
    <t>Progri I.</t>
  </si>
  <si>
    <t>Markov Chain, Monte Carlo global search and integration for Bayesian, GPS, parameter estimation</t>
  </si>
  <si>
    <t>10.1002/j.2161-4296.2009.tb01755.x</t>
  </si>
  <si>
    <t>2-s2.0-77955031804</t>
  </si>
  <si>
    <t>['tightly integrated', 'small uavs', 'proposed method', 'proposed gps', 'main disadvantage', 'loop simulations', 'ins capable', 'ins based', 'gps compass', 'flight performance', 'experimental flights', 'cost multi', 'cost gps', 'challenging task', 'antenna gps', '2 deg']</t>
  </si>
  <si>
    <t>In this paper, we design and evaluate a low-cost multi-antenna GPS/INS capable of producing highly accurate attitude for small UAVs. The main disadvantage of low-cost GPS/INS based on MEMS inertial sensors is that the typical yaw angle accuracy is limited to 0.5-2 deg. In this regard, a GPS compass using carrier phase measurements can achieve higher attitude accuracy. However, fast and reliable ambiguity resolution using low-cost GPS L1 receiver modules is a challenging task for small and highly maneuverable UAVs. In the proposed method, a tightly coupled GPS/INS is tightly integrated with a GPS compass, which allows for an effective and reliable ambiguity search to be performed on the basis of the attitude as estimated by GPS/INS with a couple of constraints for the base line vectors. The in-flight performance of the proposed GPS/INS was verified through hardware-in-the-loop simulations and experimental flights.</t>
  </si>
  <si>
    <t>35-44</t>
  </si>
  <si>
    <t>Spring 2009</t>
  </si>
  <si>
    <t>60101699;60018357</t>
  </si>
  <si>
    <t>8572830700;7003469490</t>
  </si>
  <si>
    <t>Hirokawa, Rui;Ebinuma, Takuji</t>
  </si>
  <si>
    <t>Tokyo;Minato-ku</t>
  </si>
  <si>
    <t>Mitsubishi Electric Corporation;National University Corporation Tokyo University of Marine Science and Technology</t>
  </si>
  <si>
    <t>Hirokawa R.</t>
  </si>
  <si>
    <t>A low-cost tightly coupled GPS/INS for small UAVs augmented with multiple GPS antennas</t>
  </si>
  <si>
    <t>10.1002/j.2161-4296.2009.tb00442.x</t>
  </si>
  <si>
    <t>2-s2.0-77955084572</t>
  </si>
  <si>
    <t>['wlan applications', 'stable end', 'separate ports', 'presented design', 'polarization levels', 'paper presents', 'orthogonally interleaved', 'low cross', 'ieee 802', 'four double', 'facilitate operation', 'dipole elements', 'band operation', 'band dual', 'back ratios', 'average gains', '2 dbi']</t>
  </si>
  <si>
    <t>This paper presents a dual-band dual-polarized antenna array design for WLAN applications. Four double-dipole elements are orthogonally interleaved to facilitate operation in both the standard WLAN frequency bands (IEEE 802.11b and IEEE 802.11a) simultaneously. The two linear polarizations have separate ports. The presented design is characterized by dual-band operation, reasonably good front-to-back ratios, average gains of 5.2 dBi and 6.2 dBi over the 2.4 and 5.2 GHz bands respectively, stable end-fire radiation patterns and very low cross-polarization levels.</t>
  </si>
  <si>
    <t>151-161</t>
  </si>
  <si>
    <t>29167511200;7004459157;35561582300</t>
  </si>
  <si>
    <t>Steyn, J. M.;Odendaal, J. W.;Joubert, J.</t>
  </si>
  <si>
    <t>Steyn J.</t>
  </si>
  <si>
    <t>Dual-band dual-polarized array for wlan applications</t>
  </si>
  <si>
    <t>10.2528/PIERC09080701</t>
  </si>
  <si>
    <t>2-s2.0-77955180247</t>
  </si>
  <si>
    <t>['tires offers', 'system design', 'system assembly', 'signal processing', 'road friction', 'required expertise', 'potential friction', 'parameters directly', 'maximum tire', 'load transfer', 'kinetic friction', 'including control', 'improving significantly', 'fast estimation', 'energy scavenging', 'distributed architecture', 'dataacquisition system', 'data rate', 'circuit design', 'based upon', 'antenna design', 'actual tire']</t>
  </si>
  <si>
    <t>Automotive safety | Energy efficiency | Energy scavenging | Heterogeneous systems | Intelligent systems | Platform-based design | Tires | Ultrawideband | Wireless sensors</t>
  </si>
  <si>
    <t>Active safety systems are based upon the accurate and fast estimation of the value of important dynamical variables such as forces, load transfer, actual tire-road friction (kinetic friction) Œºk, and maximum tire-road friction available (potential friction) Œºp.Measuring these parameters directly from tires offers the potential for improving significantly the performance of active safety systems. We present a distributed architecture for a dataacquisition system that is based on a number of complex intelligent sensors inside the tire that form a wireless sensor network with coordination nodes placed on the body of the car. The design of this system has been extremely challenging due to the very limited available energy combined with strict application requirements for data rate, delay, size, weight, and reliability in a highly dynamical environment. Moreover, it required expertise in multiple engineering disciplines, including control-system design, signal processing, integrated-circuit design, communications, real-time software design, antenna design, energy scavenging, and system assembly. ¬© 2009 IEEE.</t>
  </si>
  <si>
    <t>941-955</t>
  </si>
  <si>
    <t>IEEE Transactions on Computer-Aided Design of Integrated Circuits and Systems</t>
  </si>
  <si>
    <t>60007174;60025038;60025038;60083942;60007174-107273625;60083942;60083942</t>
  </si>
  <si>
    <t>9133370600;35513835900;55495879400;6603408672;23491356600;28067558000;55959943000</t>
  </si>
  <si>
    <t>Ergen, Sinem Coleri;Alberto, Sangiovanni Vincentelli;Sun, Xuening;Tebano, Riccardo;Alalusi, Sayf;Audisio, Giorgio;Sabatini, Marco</t>
  </si>
  <si>
    <t>Italy;United States;United States;United States</t>
  </si>
  <si>
    <t>Milan;Berkeley;Berkeley;Hayward</t>
  </si>
  <si>
    <t>Pirelli Cavi S.p.A.;University of California, Berkeley;Lawrence Berkeley National Laboratory;TransRobotics</t>
  </si>
  <si>
    <t>60083942;60025038;60007174;107273625</t>
  </si>
  <si>
    <t>Ergen S.C.</t>
  </si>
  <si>
    <t>The tire as an intelligent sensor</t>
  </si>
  <si>
    <t>2-s2.0-77955224237</t>
  </si>
  <si>
    <t>['wideband double', 'td signals', 'td ones', 'spurious level', 'spectra illustrated', 'sounding signals', 'single reflection', 'single diffraction', 'ray tracing', 'peak search', 'paper proposes', 'omnidirectional antennas', 'los environments', 'joint toa', 'fourier transforming', 'fourier transformed', 'fd signals', 'estimated using', 'directional spatio', 'direct path', 'communication engineers', 'aod spectra', 'angle histogram', 'also derived', 'algorithm applied']</t>
  </si>
  <si>
    <t>Antenna array | Double-directional channel estimation | Multiple signal classification | Personal area network | Radio channel measurement and estimation | Ultra-wideband propagation</t>
  </si>
  <si>
    <t>This paper proposes an ultra-wideband double-directional spatio-temporal channel sounding technique using transformation between frequency- and time-domain (FD and TD) signals. Virtual antenna arrays, composed of omnidirectional antennas and scanners, are used for transmission and reception in the FD. After Fourier transforming the received FD signals to TD ones, time of arrival (TOA) is estimated using a peak search over the TD signals, and then angle of arrivals (AOA) and angle of departure (AOD) are estimated using a weighted angle histogram with a multiple signal classification (MUSIC) algorithm applied to the FD signals, inverse-Fourier transformed from the TD signals divided into subregions. Indoor channel sounding results validated that an appropriate weighting reduced a spurious level in the angle histogram by a factor of 0.1 to 0.2 in comparison with that of non-weighting. The proposed technique successfully resolved dominant multipath components, including a direct path, a single reflection, and a single diffraction, in line-of-sight (LOS) and non-LOS environments. Joint TOA and AOA/AOD spectra were also derived from the sounding signals. The spectra illustrated the dominant multipath components (agreed with the prediction by ray tracing) as clusters. Copyright ¬© 2009 The Institute of Electronics, Information and Communication Engineers.</t>
  </si>
  <si>
    <t>2159-2166</t>
  </si>
  <si>
    <t>19640069000;8964323300</t>
  </si>
  <si>
    <t>Iwakiri, Naohiko;Kobayashi, Takehiko</t>
  </si>
  <si>
    <t>Iwakiri N.</t>
  </si>
  <si>
    <t>Ultra-wideband indoor double-directional channel estimation using transformation between frequency and time domain signals</t>
  </si>
  <si>
    <t>10.1587/transfun.E92.A.2159</t>
  </si>
  <si>
    <t>2-s2.0-77955329447</t>
  </si>
  <si>
    <t>['turbo coding', 'reliability using', 'qr decomposition', 'proposed algorithm', 'paper proposes', 'original qrm', 'mld employing', 'mld associated', 'minimum number', 'mhz bandwidth', 'maximum reliability', 'input multiple', 'high level', 'gbps throughput', 'e b', 'delay spread', 'conventional mld', 'computational complexity', 'coding rate', 'branch metrics', 'asess algorithm', 'approximately 1', '9 assuming', '26 œºs', '16qam modulation', '1200 compared']</t>
  </si>
  <si>
    <t>M-algorithm | Maximum likelihood detection | MIMO | OFDM | Spatial multiplexing</t>
  </si>
  <si>
    <t>This paper proposes an adaptive selection algorithm for the surviving symbol replica candidates (ASESS) based on the maximum reliability in maximum likelihood detection with QR decomposition and the M-algorithm (QRM-MLD) for Orthogonal Frequency Division Multiplexing (OFDM) multiple-input multiple-output (MIMO) multiplexing. In the proposed algorithm, symbol replica candidates newly-added at each stage are ranked for each surviving symbol replica from the previous stage using multiple quadrant detection. Then, branch metrics are calculated only for the minimum number of symbol replica candidates with a high level of reliability using an iterative loop based on symbol ranking results. Computer simulation results show that the computational complexity of the QRM-MLD employing the proposed ASESS algorithm is reduced to approximately 1/4 and 1/1200 compared to that of the original QRM-MLD and that of the conventional MLD with squared Euclidian distance calculations for all symbol replica candidates, respectively, assuming the identical achievable average packet error rate (PER) performance in 4-by-4 MIMO multiplexing with 16QAM data modulation. The results also show that 1-Gbps throughput is achieved at the average received signal energy per bit-to-noise power spectrum density ratio (E b/N0) per receiver antenna of approximately 9 dB using the ASESS algorithm in QRM-MLD associated with 16QAM modulation and Turbo coding with the coding rate of 8/9 assuming a 100-MHz bandwidth for a 12-path Rayleigh fading channel (root mean square (r.m.s.) delay spread of 0.26 Œºs and maximum Doppler frequency of 20 Hz). Copyright ¬© 2009.</t>
  </si>
  <si>
    <t>1258-1271</t>
  </si>
  <si>
    <t>60025141;60025555;60025555;60025555;60009824</t>
  </si>
  <si>
    <t>35560451600;36022559000;23393565600;8958221000;55411183500</t>
  </si>
  <si>
    <t>Higuchi, Kenichi;Kawai, Hiroyuki;Taoka, Hidekazu;Maeda, Noriyuki;Sawahashi, Mamoru</t>
  </si>
  <si>
    <t>Tokyo;Tokyo;Tokyo</t>
  </si>
  <si>
    <t>Nippon Telegraph and Telephone Corporation;Tokyo University of Science;Tokyo City University</t>
  </si>
  <si>
    <t>60025555;60025141;60009824</t>
  </si>
  <si>
    <t>Higuchi K.</t>
  </si>
  <si>
    <t>Adaptive selection of surviving symbol replica candidates for quasi-maximum likelihood detection using M-algorithm with QR-decomposition for OFDM MIMO multiplexing</t>
  </si>
  <si>
    <t>10.1587/transcom.E92.B.1258</t>
  </si>
  <si>
    <t>2-s2.0-77955378130</t>
  </si>
  <si>
    <t>['transmission limitations', 'rof systems', 'rof system', 'research interest', 'raus ).', 'mode used', 'limited due', 'emitting power', 'also investigated']</t>
  </si>
  <si>
    <t>Radio over Fiber (RoF) system has attracted much industry and research interest to extend the wireless cell coverage and reduce the cost by using the distributed remote antenna units (RAUs). However, the effective transmission fiber length in the RoF systems would be limited due to the time division duplex (TDD) mode used in the practical WiMAX access. Here, we study the transmission limitations and performances of the standard WiMAX signal for RoF systems. The throughputs and packet-losses at different fiber lengths are also investigated and analyzed. Besides, in order to increase the emitting power of the RAUs, a robust TDD switching mechanism is proposed in each RAU for RoF system.</t>
  </si>
  <si>
    <t>201-214</t>
  </si>
  <si>
    <t>60022847;60012370;60012370;60012370;60012370;60022847;60013395</t>
  </si>
  <si>
    <t>55627331600;55479344800;25646888400;20434480800;48162001200;35078842800;57201454361</t>
  </si>
  <si>
    <t>Yeh, C. H.;Chow, C. W.;Wang, C. H.;Shih, F. Y.;Wu, Y. F.;Liu, Y. L.;Chi, S.</t>
  </si>
  <si>
    <t>Hsinchu;Chung-Li;Hsinchu</t>
  </si>
  <si>
    <t>Industrial Technology Research Institute of Taiwan;Yuan Ze University;National Chiao Tung University</t>
  </si>
  <si>
    <t>60022847;60013395;60012370</t>
  </si>
  <si>
    <t>Yeh C.H.</t>
  </si>
  <si>
    <t>Understanding standard ofdm wimax signal access in radio over fiber system</t>
  </si>
  <si>
    <t>10.2528/PIERC09081201</t>
  </si>
  <si>
    <t>2-s2.0-77955545158</t>
  </si>
  <si>
    <t>['polling table', 'node maintains', 'intended receiver', 'initiated operations', 'initiated mode', 'every dialogue', 'dmac outperforms', 'directional antennas', 'default mode', 'deafness problem', 'basic dmac']</t>
  </si>
  <si>
    <t>Ad hoc networks | Deafness | Directional antennas | Directional MAC protocol | DMAC protocol | IEEE 802.11 | Medium access control | Receiver-initiated MAC protocol | Smart antennas</t>
  </si>
  <si>
    <t>Although the use of directional antennas in ad hoc networks is expected to provide significant improvements, directional MAC protocols inherently introduce new kinds of problems. Deafness is one of the major problems caused when a transmitter repeatedly attempts to communicate with its intended receiver, but it fails because the receiver has its beam pointed away from the transmitter. This paper proposes Receiver-Initiated Directional MAC (RI-DMAC) to handle the deafness problem. RI-DMAC is a combination of sender- and receiver-initiated operations. The sender-initiated mode is the default mode and the receiver-initiated mode is triggered when the transmitter experiences deafness. Each node maintains a polling table and polls a deafness node using the Ready to Receive (RTR) frame after the completion of every dialogue. Simulation results show that RI-DMAC outperforms other directional MAC protocols (e.g. Basic DMAC and Circular RTS MAC) in terms of throughput, fairness, overhead and packet drop ratio. Copyright ¬© 2009 Inderscience Enterprises Ltd.</t>
  </si>
  <si>
    <t>79-89</t>
  </si>
  <si>
    <t>International Journal of Sensor Networks</t>
  </si>
  <si>
    <t>60103680;60103680;60103680</t>
  </si>
  <si>
    <t>7202094364;8937235800;55640512600</t>
  </si>
  <si>
    <t>Takata, Masanori;Bandai, Masaki;Watanabe, Takashi</t>
  </si>
  <si>
    <t>Shizuoka</t>
  </si>
  <si>
    <t>Shizuoka University</t>
  </si>
  <si>
    <t>Takata M.</t>
  </si>
  <si>
    <t>RI-DMAC: A receiver-initiated directional MAC protocol for deafness problem</t>
  </si>
  <si>
    <t>10.1504/IJSNET.2009.024678</t>
  </si>
  <si>
    <t>2-s2.0-77955759961</t>
  </si>
  <si>
    <t>['¬© journal', 'transmitting antenna', 'tie antenna', 'single antenna', 'rights reserved', 'receiving antenna', 'radiation properties', 'previous analysis', 'paper deals', 'numerical analysis', 'electromagnetic waves', 'continuous bow']</t>
  </si>
  <si>
    <t>This paper deals with the numerical analysis of the interaction of two reconfigurable antennas deployed in the reflection mode usually exploited in Ground Penetrating Radar surveys. The two reconfigurable antennas have the same geometry, and the design of the single antenna was presented in [1] for a work frequency band 0.3‚Äì1GHz. The design of the single antenna had the aim of resembling a continuous bow-tie antenna. Here, we extend the previous analysis in [1], limited to a single antenna, by investigating the effect of the receiving antenna on the radiation properties of the transmitting antenna on dependence of the distance between them. ¬© Journal of electromagnetic waves and applications. All Rights reserved.</t>
  </si>
  <si>
    <t>1919-1928</t>
  </si>
  <si>
    <t>60001111;100354964</t>
  </si>
  <si>
    <t>6603673875;55574123067</t>
  </si>
  <si>
    <t>Soldovieri, F.;Romano, N.</t>
  </si>
  <si>
    <t>Naples;Aversa</t>
  </si>
  <si>
    <t>Consiglio Nazionale delle Ricerche, Institute for Electromagnetic Sensing of the Environment;Dipartimento di Ingegneria Aerospaziale</t>
  </si>
  <si>
    <t>The mutual interaction between the reconfigurable transmitting and receiving antennas in ground penetrating radar surveys</t>
  </si>
  <si>
    <t>10.1163/156939309789932359</t>
  </si>
  <si>
    <t>2-s2.0-77955812543</t>
  </si>
  <si>
    <t>['waveguide steps', 'waveguide converter', 'transition obtained', 'transition based', 'specific frequencies', 'returned signal', 'rectangular waveguides', 'one waveguide', 'much effort', 'many situations', 'many designs', 'field patterns', 'discrete frequencies', 'circular waveguides', 'certain number', 'certain amount', 'alternative approach']</t>
  </si>
  <si>
    <t>Transitions from circular waveguides to rectangular waveguides are used in many situations. One particular case is between the feed of a circular corrugated horn antenna and following rectangular waveguide structures. Since the field patterns are not the same on both sides the conversion from rectangular to circular waveguide always results in a certain amount of power reflected back in one waveguide. Much effort has been put in designing special converters which reduce this effect. For many designs, reflection is reduced by introducing a certain number of waveguide steps. By adjusting the distance between these steps, one can get destructive interference of the returned signal at specific frequencies. In this paper, an alternative approach, the constant impedance structure (CIS) has been chosen. This eliminates the need to design a waveguide converter for minimum return loss at discrete frequencies. The transition obtained by this approach is compared to a transition based on linear surface interpolation.</t>
  </si>
  <si>
    <t>69-78</t>
  </si>
  <si>
    <t>101143545;101143545</t>
  </si>
  <si>
    <t>34971113500;7004084418</t>
  </si>
  <si>
    <t>Fuerholz, P.;Murk, A.</t>
  </si>
  <si>
    <t>Switzerland</t>
  </si>
  <si>
    <t>Bern</t>
  </si>
  <si>
    <t>Institute of Applied Physics</t>
  </si>
  <si>
    <t>Fuerholz P.</t>
  </si>
  <si>
    <t>Design of a broadband transition using the constant impedance structure approach</t>
  </si>
  <si>
    <t>10.2528/PIERL09010703</t>
  </si>
  <si>
    <t>2-s2.0-77955827152</t>
  </si>
  <si>
    <t>['system performance', 'since fbi', 'rf transmitters', 'quantized information', 'ofdm systems', 'numerous subchannels', 'multiple antennas', 'much higher', 'mimo systems', 'methods rely', 'larger number', 'large space', 'growing interest', 'feedback information', 'diversity gain', 'correlation coefficient', 'conveyed back', 'control overhead', 'communication engineers']</t>
  </si>
  <si>
    <t>Antenna selection | FBI | MIMO | OFDM | Sector antenna</t>
  </si>
  <si>
    <t>In MIMO systems, the deployment of a multiple antenna technique can enhance the system performance. However, since the cost of RF transmitters is much higher than that of antennas, there is growing interest in techniques that use a larger number of antennas than the number of RF transmitters. These methods rely on selecting the optimal transmitter antennas and connecting them to the respective. In this case, feedback information (FBI) is required to select the optimal transmitter antenna elements. Since FBI is control overhead, the rate of the feedback is limited. This motivates the study of limited feedback techniques where only partial or quantized information from the receiver is conveyed back to the transmitter. However, in MIMO/OFDM systems, it is difficult to develop an effective FBI quantization method for choosing the space-time, space-frequency, or space-time-frequency processing due to the numerous subchannels. Moreover, MIMO/OFDM systems require antenna separation of 5 ÃÉ 10 wavelengths to keep the correlation coefficient below 0.7 to achieve a diversity gain. In this case, the base station requires a large space to set up multiple antennas. To reduce these problems, in this paper, we propose the link correlation based transmit sector antenna selection for Alamouti coded OFDM without FBI. Copyright ¬© 2009 The Institute of Electronics, Information and Communication Engineers.</t>
  </si>
  <si>
    <t>816-823</t>
  </si>
  <si>
    <t>Ahn, Chang Jun</t>
  </si>
  <si>
    <t>Hiroshima</t>
  </si>
  <si>
    <t>Hiroshima City University</t>
  </si>
  <si>
    <t>Ahn C.</t>
  </si>
  <si>
    <t>Link correlation based transmit sector antenna selection for alamouti coded OFDM</t>
  </si>
  <si>
    <t>10.1587/transfun.E92.A.816</t>
  </si>
  <si>
    <t>2-s2.0-77956030756</t>
  </si>
  <si>
    <t>['parameter analysis', 'network characteristics', 'network analysis', 'hybrid electromagnetic', 'field solver', 'excellent agreement', 'element antenna', 'coupled transmitting', 'communication subsystem', 'calculated via', 'antenna effective']</t>
  </si>
  <si>
    <t>A hybrid electromagnetic-network analysis of the antennas-channel multiple input multiple output (MIMO) communication subsystem is presented. The analysis is based on the antenna effective and realized effective length matrices, which relate in a compact mathematical way the radiated and received electric field intensities to the network characteristics of actual and coupled transmitting (Tx) and receiving (Rx) multi-element antenna (MEA) systems. The effective length matrices are calculated via the active power gain and phase antenna patterns obtained by means of any full wave computational electromagnetics (CEM) field solver. It is shown that the realized effective length matrix is suitable for the S-parameter analysis of a MIMO communication link, while the effective length matrix is convenient for its Z-parameter analysis. The effective length matrix framework is applied to a free space 2√ó2 coupled dipoles MIMO system and its results are in excellent agreement to those obtained by a Method of Moments (MoM) based field solver.</t>
  </si>
  <si>
    <t>111-127</t>
  </si>
  <si>
    <t>60031155;60031155</t>
  </si>
  <si>
    <t>24767048800;6603507207</t>
  </si>
  <si>
    <t>Papamichael, V.;Soras, C.</t>
  </si>
  <si>
    <t>Rio</t>
  </si>
  <si>
    <t>University of Patras</t>
  </si>
  <si>
    <t>Papamichael V.</t>
  </si>
  <si>
    <t>MIMO antenna modelling using the effective length matrices</t>
  </si>
  <si>
    <t>10.2528/PIERC09061903</t>
  </si>
  <si>
    <t>2-s2.0-77956194792</t>
  </si>
  <si>
    <t>['spherical waves', 'ground plane', 'finite arrays', 'finite array', 'feeding network']</t>
  </si>
  <si>
    <t>Entire-domain basis functions | Finite array | Generalized scattering matrix (GSM) | Multiport networks | Mutual coupling | Spherical wave expansion</t>
  </si>
  <si>
    <t>The formulation of the generalized scattering matrix (GSM) of a finite array is revised to take into account the feeding network effects in the calculation of the external mutual coupling. It allows the analysis of finite arrays of externally coupled elements whose radiated field can be described by means of spherical waves on a ground plane, such as apertures, monopoles, cavity-backed patch antennas, or dielectric resonator antennas (DRAs), including rigorously the mismatching and internal coupling effects because of the feeding network. ¬© 2009 IEEE.</t>
  </si>
  <si>
    <t>819-822</t>
  </si>
  <si>
    <t>60017838;60009455;60009455</t>
  </si>
  <si>
    <t>7202580563;24502715400;6506362194</t>
  </si>
  <si>
    <t>Rubio, Jes√∫s;C√≥rcoles, Juan;De Aza, Miguel √Å Gonz√°lez</t>
  </si>
  <si>
    <t>Rubio J.</t>
  </si>
  <si>
    <t>Inclusion of the feeding network effects in the generalized-scattering- matrix formulation of a finite array</t>
  </si>
  <si>
    <t>10.1109/LAWP.2009.2026715</t>
  </si>
  <si>
    <t>2-s2.0-77956203087</t>
  </si>
  <si>
    <t>['unknown parameters', 'system scale', 'quite efficient', 'quite accurate', 'letter focuses', 'iterative method', 'good approximation', 'downlink capacity', 'communication engineers', 'approximated expression', 'also propose']</t>
  </si>
  <si>
    <t>Distributed antenna system (DAS) | Downlink capacity | Iterative method | Random matrix theory</t>
  </si>
  <si>
    <t>This letter focuses on the simplified capacity evaluation for the downlink of a distributed antenna system (DAS) with random antenna layout. Based on system scale-up, we derive a good approximation of the downlink capacity by developing the results from random matrix theory. We also propose an iterative method to calculate the unknown parameters in the approximated expression of the downlink capacity. The approximation is illustrated to be quite accurate and the iterative method is shown to be quite efficient by Monte Carlo simulations. Copyright ¬© 2009 The Institute of Electronics, Information and Communication Engineers.</t>
  </si>
  <si>
    <t>2226-2230</t>
  </si>
  <si>
    <t>60025278;60025278;60025278;60025278;60025278;100954600</t>
  </si>
  <si>
    <t>56647373000;36624574500;56430219800;7404165116;55920646700;24475596100</t>
  </si>
  <si>
    <t>Feng, Wei;Zhao, Yifei;Zhao, Ming;Zhou, Shidong;Wang, Jing;Xia, Minghua</t>
  </si>
  <si>
    <t>Tsinghua University;ETRI Beijing Research Center for Mobile</t>
  </si>
  <si>
    <t>60025278;100954600</t>
  </si>
  <si>
    <t>Feng W.</t>
  </si>
  <si>
    <t>A novel evaluation method for the downlink capacity of distributed antenna systems</t>
  </si>
  <si>
    <t>10.1587/transcom.E92.B.2226</t>
  </si>
  <si>
    <t>2-s2.0-77956210992</t>
  </si>
  <si>
    <t>['waveguide transitions', 'wave microstrip', 'substrate thickness', 'second transition', 'patch antenna', 'microstrip line', 'first transition', 'first transformed', 'experimental results', 'back transition', '77 ghz', '4 transformer', '3 ghz', '2 db', '15 db']</t>
  </si>
  <si>
    <t>Microstrip line | Millimeter-wave | Rectangular waveguides | Transition</t>
  </si>
  <si>
    <t>Two robust millimeter-wave microstrip-to-waveguide transitions are proposed in this paper. The central operating frequency is 77 GHz, for collision-avoidance radar applications. The microstrip line has been first transformed into an air-filled rectangular waveguide whose height is equal to the substrate thickness. Then, a conventional multisection Œª/4 transformer has been used in the first transition, and a patch antenna in the second transition, to transform to the feeding WR12 waveguide. Experimental results for the first transition show an insertion loss less than 2 dB and a return loss better than 15 dB in a bandwidth of 3 GHz for the back-to-back transition. ¬© 2009 IEEE.</t>
  </si>
  <si>
    <t>759-762</t>
  </si>
  <si>
    <t>60071031;60071031;60071031;60104244;60104244;60071031</t>
  </si>
  <si>
    <t>24469719700;6603914860;7003384623;9042159400;35547891600;6602975089</t>
  </si>
  <si>
    <t>Boukari, Bouraima;Moldovan, Emilia;Affes, Sofiene;Wu, Ke;Bosisio, Renato G.;Tatu, Serioja O.</t>
  </si>
  <si>
    <t>Montreal;Quebec</t>
  </si>
  <si>
    <t>Centre de Recherche Poly-Grames;Institut National de la Recherche Scientifique</t>
  </si>
  <si>
    <t>60104244;60071031</t>
  </si>
  <si>
    <t>Boukari B.</t>
  </si>
  <si>
    <t>Robust microstrip-to-waveguide transitions for millimeter-wave radar sensor applications</t>
  </si>
  <si>
    <t>10.1109/LAWP.2009.2016681</t>
  </si>
  <si>
    <t>2-s2.0-77956213708</t>
  </si>
  <si>
    <t>['wise rao', 'wall slots', 'space green', 'simulated data', 'significantly reduce', 'rwgs ).', 'radiation pattern', 'mom compared', 'mom ).', 'function analysis', 'experimental results', 'equation methods']</t>
  </si>
  <si>
    <t>Higher order basis functions (HOBs) | Method of moments (MoM) | Perfectly matched layer (PML) | Radiation pattern | Waveguide array</t>
  </si>
  <si>
    <t>The radiation pattern of a traveling-wave waveguide array with narrow-wall slots is analyzed accurately using higher order basis functions (HOBs) in the context of method of moments (MoM). The use of HOBs can significantly reduce the number of unknowns in MoM compared to the use of piece-wise Rao-Wilton-Glisson basis functions (RWGs). To prevent the formation of a secondary beam due to reflected waves originating from the terminations of the waveguides, the concept of the perfectly matched layer (PML) in differential-equation methods is introduced to design the matched loads terminating the waveguides. In the analysis, the MoM with HOBs is applied to the electric field integral equation (EFIE) with the free-space Green's function. The simulated data is compared to the RWG-function and experimental results to validate the HOB-function analysis. ¬© 2010 IEEE.</t>
  </si>
  <si>
    <t>1390-1393</t>
  </si>
  <si>
    <t>60025578;60025578-60030551;60030551;60030551-60022317;60025578</t>
  </si>
  <si>
    <t>12795135400;55904699700;55650323300;13405321300;7403280923</t>
  </si>
  <si>
    <t>Zhao, Xun Wang;Zhang, Yu;Sarkar, Tapan K.;Ting, Sio Weng;Liang, Chang Hong</t>
  </si>
  <si>
    <t>United States;China;Macao</t>
  </si>
  <si>
    <t>Syracuse;Xi'an;Taipa</t>
  </si>
  <si>
    <t>Syracuse University;Xidian University;University of Macau</t>
  </si>
  <si>
    <t>60030551;60025578;60022317</t>
  </si>
  <si>
    <t>Zhao X.W.</t>
  </si>
  <si>
    <t>Analysis of a traveling-wave waveguide array with narrow-wall slots using higher order basis functions in method of moments</t>
  </si>
  <si>
    <t>10.1109/LAWP.2009.2039742</t>
  </si>
  <si>
    <t>2-s2.0-77956216887</t>
  </si>
  <si>
    <t>['wave hybrid', 'validated full', 'synthesized patterns', 'scattering characteristics', 'radiated field', 'numerical results', 'modular methodology', 'mc effects', 'may degrade', 'letter presents', 'given array', 'flexible method', 'field pattern', 'excitations obtained', 'coupled antennas', 'arrays made', 'antenna elements', 'antenna array']</t>
  </si>
  <si>
    <t>Antenna array mutual coupling | Antenna radiation patterns | Planar arrays | Quadratic programming | Scattering matrices | Spherical wave expansion</t>
  </si>
  <si>
    <t>This letter presents a flexible method to compensate the interelement mutual coupling (MC) effects that may degrade the field pattern of an array of real and coupled antennas. A closedexpression for a mutual coupling compensation matrix (MCCM) is derived. The MCCM is used to compensate the presence of the real individual elements' patterns and the interelement MC effects for any excitations obtained with an isotropic-based pattern synthesis method. The MCCM is calculated from the generalized scattering matrix (GSM) of an antenna array and the spherical mode expansion (SME) of its radiated field. For a given array, this MCCM has to be calculated only once since it only depends on the radiating and scattering characteristics of the antenna elements as well as on their location in the array. Conditions regarding null field pattern directions can also be reinforced in the MCCM. To compute the GSM of the array and the SME of the radiated field, a validated full-wave hybrid and modular methodology is used. Numerical results of synthesized patterns where the MC effects have been compensated are presented for arrays made up of dielectric resonator antennas. ¬© 2009 IEEE.</t>
  </si>
  <si>
    <t>108-111</t>
  </si>
  <si>
    <t>Mutual coupling compensation in arrays using a spherical wave expansion of the radiated field</t>
  </si>
  <si>
    <t>10.1109/LAWP.2008.2012276</t>
  </si>
  <si>
    <t>2-s2.0-77956219071</t>
  </si>
  <si>
    <t>D√©l√©gation G√©n√©rale pour l'Armement</t>
  </si>
  <si>
    <t>DGA</t>
  </si>
  <si>
    <t>['wave frequencies', 'tunable antennas', 'supported devices', 'promising applications', 'pdms ),', 'new reliable', 'millimeter waves', 'micromachine membrane', 'mechanical beam', 'large membranes', 'ghz band', 'bulk pdms', 'also designed']</t>
  </si>
  <si>
    <t>Flexible polymer | Membrane | Polydimethylsiloxane (PDMS) | Reconfigurable antennas</t>
  </si>
  <si>
    <t>The use of polydimethylsiloxane (PDMS), an ultra flexible polymer, as a substrate for the realization of reconfigurable microwave devices in the 60-GHz band is presented. As bulk PDMS is demonstrated to be lossy at millimeter waves, membrane-supported devices are considered. A new reliable and robust technological process has been developed to micromachine membrane-supported transmission lines and microstrip antenna arrays. It is shown that transmission lines printed on 20-m-thick membranes exhibit similar performances as bulk substrates commonly used at millimeter-wave frequencies. A microstrip antenna array has been also designed and fabricated to demonstrate the feasibility of directive antennas supported by large membranes. Promising applications for mechanical beam-steering, beam-forming, and frequency-tunable antennas are expected. ¬© 2009 IEEE.</t>
  </si>
  <si>
    <t>1306-1309</t>
  </si>
  <si>
    <t>60026113;60026113;60026113;60030553;60180342;60026113;60026113</t>
  </si>
  <si>
    <t>35194065400;6603515103;6701865849;23973241400;7403553526;7004493603;7003429648</t>
  </si>
  <si>
    <t>Hage-Ali, Sami;Tiercelin, Nicolas;Coquet, Philippe;Sauleau, Ronan;Fujita, Hiroyuki;Preobrazhensky, Vladimir;Pernod, Philippe</t>
  </si>
  <si>
    <t>Japan;France;France</t>
  </si>
  <si>
    <t>Tokyo;Rennes;Villeneuve-d'Ascq</t>
  </si>
  <si>
    <t>Institute of Industrial Science;Universite de Rennes 1;Institut d'Electronique de Micro√©lectronique et de Nanotechnologie (IEMN)</t>
  </si>
  <si>
    <t>60180342;60030553;60026113</t>
  </si>
  <si>
    <t>Hage-Ali S.</t>
  </si>
  <si>
    <t>A millimeter-wave microstrip antenna array on ultra-flexible micromachined polydimethylsiloxane (PDMS) polymer</t>
  </si>
  <si>
    <t>10.1109/LAWP.2009.2037590</t>
  </si>
  <si>
    <t>2-s2.0-77956221356</t>
  </si>
  <si>
    <t>['œºr increases', 'size reduction', 'paper presents', 'magnetic substrate', 'increasing œµr', 'effective permeability', 'dielectric substrate', '30 %.']</t>
  </si>
  <si>
    <t>Analytical model | Antennas on dielectric and magnetic substrates | Effective medium</t>
  </si>
  <si>
    <t>This paper presents a study of the effective medium approximation of a monopole antenna printed on either a dielectric or a magnetic substrate. Simple analytical formulas to determine the effective permeability of such an antenna have been proposed and validated. For this type of antenna as Œºr increases, the effective permeability will reach the value of 2 (maximum) whereas, with the dielectric substrate, the effective permittivity continues to rise when increasing Œµr. This shows that, for very high permeability values, we will always have a size reduction below 30%.</t>
  </si>
  <si>
    <t>348-353</t>
  </si>
  <si>
    <t>60105585;60105585;60105585;60105585;60007823</t>
  </si>
  <si>
    <t>25638905500;24722105800;6603015731;6603182258;16023799600</t>
  </si>
  <si>
    <t>Rialet, Damien;Sharaiha, Ala;Tarot, Anne Claude;Castel, Xavier;Delaveaud, Christophe</t>
  </si>
  <si>
    <t>Rennes;Grenoble</t>
  </si>
  <si>
    <t>Institut d‚Äô√âlectronique et des Technologies du num√©Rique;CEA LETI¬†</t>
  </si>
  <si>
    <t>60105585;60007823</t>
  </si>
  <si>
    <t>Rialet D.</t>
  </si>
  <si>
    <t>Characterization of antennas on dielectric and magnetic substrates effective medium approximation</t>
  </si>
  <si>
    <t>2-s2.0-77956258725</t>
  </si>
  <si>
    <t>['urban environment', 'uavs ),', 'transparent gas', 'tracked using', 'spreading slowly', 'simulated experiments', 'required sensors', 'path planning', 'initial boundary', 'cloud consists', 'chemical contaminants', 'accurately track']</t>
  </si>
  <si>
    <t>Collision avoidance | Cooperative tracking | Path planning | Sensor network</t>
  </si>
  <si>
    <t>In this paper, we develop a mechanism to detect, model and track the shape of a contaminant cloud boundary using air borne sensor swarms. The cloud consists of a transparent gas of nuclear, biological or chemical contaminants and is spreading slowly in an urban environment. A group of Uninhabited aerial vehicles (UAVs), having the required sensors, are made to fly through the cloud to detect the boundary of the cloud. The shape of the cloud is modeled using splinegon and the movement of the cloud is tracked using an observer. The output of the observer is used in the path planning of the UAVs. A simple path planning algorithm is proposed that along with the observer can accurately track the shape of the moving cloud without the knowledge of the initial boundary of the cloud. Simulated experiments are carried out to test the proposed cloud tracking algorithm. ¬© 2009 EUCA.</t>
  </si>
  <si>
    <t>European Journal of Control</t>
  </si>
  <si>
    <t>60004407;60004407;60004407</t>
  </si>
  <si>
    <t>57211609493;6603755518;7401650079</t>
  </si>
  <si>
    <t>Sinha, Arpita;Tsourdos, Antonios;White, Brian</t>
  </si>
  <si>
    <t>Cranfield</t>
  </si>
  <si>
    <t>Cranfield University</t>
  </si>
  <si>
    <t>Sinha A.</t>
  </si>
  <si>
    <t>Multi UAV coordination for tracking the dispersion of a contaminant cloud in an urban region</t>
  </si>
  <si>
    <t>S0947358009709999</t>
  </si>
  <si>
    <t>10.3166/EJC.15.441-448</t>
  </si>
  <si>
    <t>2-s2.0-77956453680</t>
  </si>
  <si>
    <t>['input multiple', 'complexity significantly', 'communication engineers', 'channel conditions']</t>
  </si>
  <si>
    <t>Capacity effective sinr mapping (cesm) | Ordered successive interference cancellation (osic) | Orthogonal frequency division multiplexing (ofdm) | Two-input multiple-output (timu)</t>
  </si>
  <si>
    <t>Threshold-based ordered successive interference cancellation (OSIC) detection, algorithm, is proposed, for per-antenna-coded (PAC) two-input multiple-output (TIMO) orthogonal, frequency division multiplexing (OFDM) systems. Successive interference cancellation (SIC) is performed selectively according to channel conditions. Compared with the conventional OSIC algorithm, the proposed algorithm reduces the complexity significantly with only a slight performance degradation. Copyright ¬© 2009 The Institute of Electronics, Information and Communication Engineers.</t>
  </si>
  <si>
    <t>2512-2515</t>
  </si>
  <si>
    <t>26649199200;7406351617;36058032700</t>
  </si>
  <si>
    <t>Wang, Xinzheng;Chen, Ming;Zhu, Pengcheng</t>
  </si>
  <si>
    <t>Threshold-based OSIC detection algorithm for per-antenna-coded TIMO-OFDM systems</t>
  </si>
  <si>
    <t>10.1587/transcom.E92.B.2512</t>
  </si>
  <si>
    <t>2-s2.0-77956455107</t>
  </si>
  <si>
    <t>['user interference', 'substream interference', 'sdm technique', 'realistic environments', 'proposed method', 'processing delay', 'performance may', 'much dependent', 'large inter', 'ideal case', 'good results', 'dynamic nature', 'downlink transmission', 'degraded seriously', 'correlated time', 'completely eliminated', 'communication engineers', 'channel extrapolation', 'channel change', 'bd scheme', 'base station', 'antenna configuration', 'angle spread', 'also shows']</t>
  </si>
  <si>
    <t>Channel extrapolation | Eigenbeam-space division multiplexing e-sdm | Multiuser mimo systems | Time-varying fading environments</t>
  </si>
  <si>
    <t>In this paper, the performance of multiuser MIMO ESDM systems in downlink transmission is evaluated in both uncorrelated and correlated time-varying fading environments. In the ideal case, using the block diagonalization scheme, inter-user interference can be completely eliminated at each user; and using the E-SDM technique for each user, optimal resource allocation can be achieved, and spatially orthogonal substreams can be obtained. Therefore, a combination of the block diagonalization scheme and the E-SDM technique applied to multiuser MIMO systems gives very good results. In realistic environments, however, due to the dynamic nature of the channel and processing delay at both the transmitter and the receiver, the channel change during the delay may cause inter-user interference even if the BD scheme is used. In addition, the change may also result in large inter-substream interference and prevent optimal resource allocation from being achieved. As a result, system, performance may be degraded seriously. To overcome the problem, we propose a method of channel extrapolation to compensate for the channel change. Applying our proposed method, simulation results show that much better system, performance can be obtained than the conventional, case. Moreover, it also shows that the system, performance in the correlated fading environments is much dependent on the antenna configuration and the angle spread from the base station to scatterers. Copyright ¬© 2009 The Institute of Electronics, Information and Communication Engineers.</t>
  </si>
  <si>
    <t>2374-2388</t>
  </si>
  <si>
    <t>60014652;60014652;60014652;60014652</t>
  </si>
  <si>
    <t>30867504600;35516180700;7404432630;7003280529</t>
  </si>
  <si>
    <t>Bui, Huu Phu;Ogawa, Yasutaka;Nishimura, Toshihiko;Ohgane, Takeo</t>
  </si>
  <si>
    <t>Sapporo</t>
  </si>
  <si>
    <t>Hokkaido University</t>
  </si>
  <si>
    <t>Bui H.</t>
  </si>
  <si>
    <t>Performance evaluation of multiuser MIMO E-SDM systems in time-varying fading environments</t>
  </si>
  <si>
    <t>10.1587/transcom.E92.B.2374</t>
  </si>
  <si>
    <t>2-s2.0-77956457287</t>
  </si>
  <si>
    <t>['uwb radar', 'tapered strip', 'sided horn', 'performance single', 'letter proposes', 'frequency band', 'design implements', 'consistent gain', 'communication engineers', 'communication applications', '8 ghz', '0 db']</t>
  </si>
  <si>
    <t>Tapered shaped bowtie | Ultra wideband antenna | Uwb antenna fed by coplanar strip-line (cps)</t>
  </si>
  <si>
    <t>This letter proposes a high-performance single-sided horn-shaped tapered bowtie antenna which, is compact and covers more than the whole UWB frequency band. This design implements a bowtie radiating element and tapered strip-line feeder element on a single-sided dielectric substrate, which offers a measured return loss of less than -1.0 dB over the whole UWB frequency band of 3.0-10.8 GHz. The measured radiation pattern is bi-directional with, consistent gain over the above frequency band. This compact-size design shows much enhanced performance, compared to the previously reported antenna, which is useful for UWB radar and communication applications. Copyright ¬© 2009 The Institute of Electronics, Information and Communication Engineers.</t>
  </si>
  <si>
    <t>2546-2549</t>
  </si>
  <si>
    <t>Kwag, Young Kil</t>
  </si>
  <si>
    <t>Goyang</t>
  </si>
  <si>
    <t>Korea Aerospace University</t>
  </si>
  <si>
    <t>Kwag Y.</t>
  </si>
  <si>
    <t>A compact single-sided horn-shaped tapered bowtie antenna for ultra wideband radar and communication systems applications</t>
  </si>
  <si>
    <t>10.1587/transcom.E92.B.2546</t>
  </si>
  <si>
    <t>2-s2.0-77956463872</t>
  </si>
  <si>
    <t>['zfbf provides', 'vector quantization', 'two stream', 'single stream', 'quantization vectors', 'multiuser multiple', 'multiple streams', 'frequency selectivity', 'forcing beamforming', 'different subcarriers', 'different sets', 'communication engineers', 'bit quantization']</t>
  </si>
  <si>
    <t>Finite rate feedback | Multiuser multiple-input and multipleoutput | Pre-whitening maximum likelihood detection | Zero-forcing beamforming</t>
  </si>
  <si>
    <t>An antenna-permutation (AP) scheme is described for channel-vector quantization (CVQ) in zero-forcing beamforming (ZFBF) multiuser multiple-input and multiple-output orthogonal frequencydivision multiplexing systems with multiple receive antennas. Different sets of multiple channel sub-matrices are selected for different subcarriers and then quantized to multiple quantization vectors for finite rate feedback. Based on the quantization vectors, ZFBF provides a single stream or multiple streams to users while increasing frequency selectivity. Simulation results demonstrate that AP-CVQ with four-bit quantization that incorporates with pre-whitening maximum likelihood detection for two stream, reception achieved better average packet error rates than minimum mean square error receive beamforming for single stream, reception when the frequency selectivity was not severe. Copyright ¬© 2009 The Institute of Electronics, Information and Communication Engineers.</t>
  </si>
  <si>
    <t>2442-2451</t>
  </si>
  <si>
    <t>Fujii, Masaaki</t>
  </si>
  <si>
    <t>Yokohama</t>
  </si>
  <si>
    <t>Samsung Yokohama Research Institute Co., Ltd.</t>
  </si>
  <si>
    <t>Fujii M.</t>
  </si>
  <si>
    <t>Antenna-permutation channel-vector quantization for finite rate feedback in zero-forcing beamforming multiuser MIMO-OFDM systems</t>
  </si>
  <si>
    <t>10.1587/transcom.E92.B.2442</t>
  </si>
  <si>
    <t>2-s2.0-77956468474</t>
  </si>
  <si>
    <t>['two amplifiers', 'radiation patterns', 'predicted ones', 'precision design', 'power relay', 'power level', 'power beamwidth', 'ported aperture', 'paper proposes', 'output port', 'new circuit', 'measured results', 'measured gain', 'input port', 'fed 2', 'communication engineers', 'basic cells', 'antenna gain', 'antenna array', '7 dbia', '4 ghz', '360 ¬∞.', '16 ¬∞', '14 ¬∞']</t>
  </si>
  <si>
    <t>Active antenna | Amplifying array | High gain antenna | Multi-ported patch antenna</t>
  </si>
  <si>
    <t>This paper proposes a new circuit-fed 2-D amplifying array architecture using the multi-ported aperture-coupled patch antennas. The power distribution achieved by this array is formed, by stacking three kinds of basic cells repeatedly. Each cell, which serves as a radiator and also a power relay, has a multi-ported patch antenna and one or two amplifiers. The signal transmission coefficient of the cell from the input port to the output port is designed with a power level of OdB and a phase of 360¬∞. An X-band 4x3 element array with uniform amplitude distribution is demonstrated. The measured results, such as the antenna gain and the radiation patterns, agree very well, with the predicted ones, due to the precision design of the basic cells. The measured gain of the antenna array is 27.7 dBiA at the frequency of 10.4 GHz on the H-plane, with a half-power beamwidth of 14¬∞ in the H-plane and 16¬∞ in the E-plane. Copyright ¬© 2009 The Institute of Electronics, Information and Communication Engineers.</t>
  </si>
  <si>
    <t>2461-2467</t>
  </si>
  <si>
    <t>15922607300;55715962400;55469205300</t>
  </si>
  <si>
    <t>Ho, Tan Hsiung;Chen, Wei Jen;Chung, Shyh Jong</t>
  </si>
  <si>
    <t>Ho T.H.</t>
  </si>
  <si>
    <t>A 2-D amplifying array using multi-ported aperture-coupled patch antennas</t>
  </si>
  <si>
    <t>10.1587/transcom.E92.B.2461</t>
  </si>
  <si>
    <t>2-s2.0-77956491266</t>
  </si>
  <si>
    <t>['spatially demultiplexed', 'proposed method', 'outage probability', 'negligible increase', 'communication engineers', 'coded packet', 'channel estimation', 'antenna pairs']</t>
  </si>
  <si>
    <t>Broadcast service | OFDM | Outage probability | Spatial multiplexing | Transmit diversity code</t>
  </si>
  <si>
    <t>In this letter, we propose a multi-cell cooperation method for broadcast packet transmission in the OFDM-based cellular system with multiple transmit antennas. In the proposed method, to transmit two streams of spatially demultiplexed or transmit diversity coded symbols, we divide a coded packet into subparts to each of which different cell group and antenna pairs are assigned. It is shown that the proposed method reduces the outage probability with only negligible increase in channel estimation. Copyright ¬© 2009 The Institute of Electronics, Information and Communication Engineers.</t>
  </si>
  <si>
    <t>1039-1042</t>
  </si>
  <si>
    <t>60001873;60001873;60032144</t>
  </si>
  <si>
    <t>36514254500;36064388500;57209945485</t>
  </si>
  <si>
    <t>Avazov, Nurilla;Kim, Yun Hee;Song, Iickho</t>
  </si>
  <si>
    <t>Daejeon;Seoul</t>
  </si>
  <si>
    <t>Korea Advanced Institute of Science and Technology;Kyung Hee University</t>
  </si>
  <si>
    <t>60032144;60001873</t>
  </si>
  <si>
    <t>Avazov N.</t>
  </si>
  <si>
    <t>Multi-cell MIMO cooperation for OFDM-based broadcast services and its outage probability</t>
  </si>
  <si>
    <t>10.1587/transcom.E92.B.1039</t>
  </si>
  <si>
    <t>2-s2.0-77956562188</t>
  </si>
  <si>
    <t>['turbo coding', 'time 1', 'sinr ).', 'respective transmitter', 'radio access', 'measurement course', 'measured throughput', 'maximum distance', 'gbps throughput', 'field experiments', 'fading correlation', 'communication engineers', 'coding rate', 'channel coding', 'cell site', 'approximately 98', 'approximately 300', 'approximately 13', 'adaptive selection', '40 cm', '30 km', '10 w', '1 gbps']</t>
  </si>
  <si>
    <t>AMC | ASESS | Downlink | MIMO | OFDM | QRM-MLD</t>
  </si>
  <si>
    <t>This paper presents experimental results in real propagation channel environments of real-time 1-Gbps packet transmission using antenna-dependent adaptive modulation and channel coding (AMC) with 4-by-4 MIMO multiplexing in the downlink Orthogonal Frequency Division Multiplexing (OFDM) radio access. In the experiment, Maximum Likelihood Detection employing QR decomposition and the M-algorithm (QRM-MLD) with adaptive selection of the surviving symbol replica candidates (ASESS) is employed to achieve such a high data rate at a lower received signal-to-interference plus background noise power ratio (SINR). The field experiments, which are conducted at the average moving speed of 30 km/h, show that real-time packet transmission of greater than 1 Gbps in a 100-MHz channel bandwidth (i.e., 10 bits/second/Hz) is achieved at the average received SINR of approximately 13.5 dB using 16QAM modulation and turbo coding with the coding rate of 8/9. Furthermore, we show that the measured throughput of greater than 1 Gbps is achieved at the probability of approximately 98% in a measurement course, where the maximum distance from the cell site was approximately 300 m with the respective transmitter and receiver antenna separation of 1.5 m and 40 cm with the total transmission power of 10 W. The results also clarify that the minimum required receiver antenna spacing is approximately 10 cm (1.5 carrier wave length) to suppress the loss in the required received SINR at 1-Gbps throughput to within 1 dB compared to that assuming the fading correlation between antennas of zero both under non-line-of-sight (NLOS) and line-of-sight (LOS) conditions. Copyright ¬© 2009 The Institute of Electronics, Information and Communication Engineers.</t>
  </si>
  <si>
    <t>1725-1734</t>
  </si>
  <si>
    <t>23393565600;35560451600;55411183500</t>
  </si>
  <si>
    <t>Taoka, Hidekazu;Higuchi, Kenichi;Sawahashi, Mamoru</t>
  </si>
  <si>
    <t>Taoka H.</t>
  </si>
  <si>
    <t>Field experiments on real-time 1-Gbps high-speed packet transmission in MIMO-OFDM broadband packet radio access</t>
  </si>
  <si>
    <t>10.1587/transcom.E92.B.1725</t>
  </si>
  <si>
    <t>2-s2.0-77956562973</t>
  </si>
  <si>
    <t>['simultaneously assigned', 'resource blocks', 'power adaptation', 'paper presents', 'one user', 'multiple rbs', 'multipath interference', 'inherent immunity', 'flexible accommodation', 'evolved utra', 'dependent modulation', 'communication engineers', 'common modulation', 'coding scheme', 'coded stream', 'channel coding', 'antenna transmission', 'achievable throughput', '5 %.']</t>
  </si>
  <si>
    <t>Adaptive modulation and channel coding | Evolved UTRA | Frequency-domain channel-dependent scheduling | OFDM</t>
  </si>
  <si>
    <t>In the Evolved UTRA (UMTS Terrestrial Radio Access) downlink, Orthogonal Frequency Division Multiplexing (OFDM) based radio access was adopted because of its inherent immunity to multipath interference and flexible accommodation of different spectrum arrangements. This paper presents the optimum adaptive modulation and channel coding (AMC) scheme when resource blocks (RBs) is simultaneously assigned to the same user when frequency and time domain channeldependent scheduling is assumed in the downlink OFDMA radio access with single-antenna transmission. We start by presenting selection methods for the modulation and coding scheme (MCS) employing mutual information both for RB-common and RB-dependent modulation schemes. Simulation results show that, irrespective of the application of power adaptation to RB-dependent modulation, the improvement in the achievable throughput of the RB-dependent modulation scheme compared to that for the RB-common modulation scheme is slight, i.e., 4 to 5%. In addition, the number of required control signaling bits in the RB-dependent modulation scheme becomes greater than that for the RB-common modulation scheme. Therefore, we conclude that the RB-common modulation and channel coding rate scheme is preferred, when multiple RBs of the same coded stream are assigned to one user in the case of single-antenna transmission. Copyright ¬© 2009 The Institute of Electronics, Information and Communication Engineers.</t>
  </si>
  <si>
    <t>1527-1537</t>
  </si>
  <si>
    <t>60025555;60025555;60025141;60009824;60025997</t>
  </si>
  <si>
    <t>7101776259;55943011900;35560451600;55411183500;35402098000</t>
  </si>
  <si>
    <t>Miki, Nobuhiko;Kishiyama, Yoshihisa;Higuchi, Kenichi;Sawahashi, Mamoru;Nakagawa, Masao</t>
  </si>
  <si>
    <t>Japan;Japan;Japan;Japan</t>
  </si>
  <si>
    <t>Tokyo;Tokyo;Tokyo;Tokyo</t>
  </si>
  <si>
    <t>Keio University;Nippon Telegraph and Telephone Corporation;Tokyo University of Science;Tokyo City University</t>
  </si>
  <si>
    <t>60025997;60025555;60025141;60009824</t>
  </si>
  <si>
    <t>Miki N.</t>
  </si>
  <si>
    <t>Optimum adaptive modulation and channel coding scheme for frequency domain channel-dependent scheduling in OFDM based Evolved UTRA downlink</t>
  </si>
  <si>
    <t>10.1587/transcom.E92.B.1527</t>
  </si>
  <si>
    <t>2-s2.0-77956562974</t>
  </si>
  <si>
    <t>['time coding', 'study provides', 'residual inter', 'residual ici', 'rake combining', 'mainly due', 'important result', 'ici cancellation', 'higher throughput', 'hence achieve', 'great advantage', 'equivalent paths', 'domain equalization', 'computer simulation', 'communication engineers', 'chip interference', 'ber performance']</t>
  </si>
  <si>
    <t>Cyclic delay transmit diversity (CDTD) | DS-CDMA | ICI cancellation | MMSE-FDE | Space-time transmit diversity (STTD)</t>
  </si>
  <si>
    <t>Frequency-domain equalization (FDE) based on the minimum mean square error (MMSE) criterion can provide a better bit error rate (BER) performance than rake combining. However, the residual inter-chip interference (ICI) is produced after MMSE-FDE and this degrades the BER performance. Recently, we showed that frequency-domain ICI cancellation can bring the BER performance close to the theoretical lower bound. To further improve the BER performance, transmit antenna diversity technique is effective. Cyclic delay transmit diversity (CDTD) can increase the number of equivalent paths and hence achieve a large frequency diversity gain. Space-time transmit diversity (STTD) can obtain antenna diversity gain due to the space-time coding and achieve a better BER performance than CDTD. Objective of this paper is to show that the BER performance degradation of CDTD is mainly due to the residual ICI and that the introduction of ICI cancellation gives almost the same BER performance as STTD. This study provides a very important result that CDTD has a great advantage of providing a higher throughput than STTD. This is confirmed by computer simulation. The computer simulation results show that CDTD can achieve higher throughput than STTD when ICI cancellation is introduced. Copyright ¬© 2009 The Institute of Electronics, Information and Communication Engineers.</t>
  </si>
  <si>
    <t>2882-2890</t>
  </si>
  <si>
    <t>7404335483;7402313702;7103400688</t>
  </si>
  <si>
    <t>Takeda, Kazuaki;Kojima, Yohei;Adachi, Fumiyuki</t>
  </si>
  <si>
    <t>Takeda K.</t>
  </si>
  <si>
    <t>Performance comparison between CDTD and STTD for DS-CDMA/MMSE-FDE with frequency-domain ICI cancellation</t>
  </si>
  <si>
    <t>10.1587/transcom.E92.B.2882</t>
  </si>
  <si>
    <t>2-s2.0-77956563387</t>
  </si>
  <si>
    <t>['using sources', 'underlying principle', 'time synchronization', 'subsequently derived', 'static case', 'spaceborne illuminator', 'significantly reduced', 'signal ratio', 'scene extension', 'receiving gain', 'receiving beam', 'receiver beamwidth', 'quantitative analysis', 'prf constraints', 'presented mode', 'overlap time', 'noise ratio', 'motivation lies', 'modification performed', 'maximum allowable', 'looking mode', 'inspiration comes', 'grating lobes', 'explicit measures', 'existing technique', 'existing approaches', 'easily satisfy', 'directly applied', 'cooperative transmitter', 'beam mode', 'azimuth resolution', 'azimuth ambiguity', 'also discussed']</t>
  </si>
  <si>
    <t>Bistatic SAR (BSAR) | Sources of opportunity | Space-time synchronization | Spaceborne/airborne hybrid bistatic SAR (SA-BSAR) | Wide-beam mode</t>
  </si>
  <si>
    <t>An effective operation mode and a space-time synchronization technique for the spaceborne/airborne hybrid bistatic synthetic aperture radar (SA-BSAR) using sources of opportunity are presented. Our motivation lies in the fact that the existing approaches in the literature, where the transmitter antenna must be steered, can only be used in the hybrid bistatic SAR systems with cooperative transmitter. The presented mode is to widen the receiving beam for the purpose to increase the scene extension in azimuth. The inspiration comes from the much shorter receiving distance as compared to the one in mono-static spaceborne SAR. This means that the receiving gain can be significantly reduced to provide the same signal-to-noise ratio (SNR) with respect to the mono-static case. The feasibility of the wide-beam mode is first preliminarily verified by a quantitative analysis of SNR and a demonstration that the pulse repetition frequency (PRF) used in the spaceborne illuminator can easily satisfy the PRF constraints of the SA-BSAR. The influence on the azimuth ambiguity to signal ratio (AASR) is also discussed and the corresponding broadening factor of the maximum allowable for receiver beamwidth is subsequently derived. Afterwards, the formulae for calculating the overlap time, the scene extension and the azimuth resolution are deduced. As there are no grating lobes in satellite antenna pattern since the non-cooperative illuminator normally operates in the side-looking mode, an existing technique for the space-time synchronization in cooperative hybrid systems can not be directly applied. The modification performed and its underlying principle are presented in detail. The simulation results demonstrate the effectiveness of the wide-beam mode, and show that in most cases a useful scene extension (on the order of at least 1 km) can be achieved with a roughly equivalent azimuth resolution as compared to the one in mono-static spaceborne SAR. In some cases, explicit measures to suppress the azimuth ambiguity must be taken to achieve the expected scene extension. Copyright ¬© 2009.</t>
  </si>
  <si>
    <t>1308-1317</t>
  </si>
  <si>
    <t>60005465-60105111;60005465</t>
  </si>
  <si>
    <t>57001208300;7004918019</t>
  </si>
  <si>
    <t>Zhou, Peng;Pi, Yiming</t>
  </si>
  <si>
    <t>Qingdao;Chengdu</t>
  </si>
  <si>
    <t>China University of Petroleum (East China);University of Electronic Science and Technology of China</t>
  </si>
  <si>
    <t>60105111;60005465</t>
  </si>
  <si>
    <t>Zhou P.</t>
  </si>
  <si>
    <t>Wide-beam mode and space-time synchronization of antenna footprints in hybrid bistatic SAR systems using sources of opportunity</t>
  </si>
  <si>
    <t>10.1587/transcom.E92.B.1308</t>
  </si>
  <si>
    <t>2-s2.0-77956564225</t>
  </si>
  <si>
    <t>['snr ).', 'promising open', 'measurement course', 'communication engineers', 'cdd ))', 'antenna transmission']</t>
  </si>
  <si>
    <t>OFDM | SFBC | SFBC+FSTD | Transmit diversity</t>
  </si>
  <si>
    <t>This paper presents field experiments on open-loop transmit diversity in downlink OFDM based radio access conducted in a measurement course in Yokosuka city near Tokyo. The experimental results obtained under actual propagation channel conditions show that Space Frequency Block Code (SFBC) and the combination of SFBC and Frequency Switched Transmit Diversity (FSTD) (or Cyclic Delay Diversity (CDD)) are the most promising open-loop transmit diversity schemes for two-and four-antenna transmission, respectively, from the viewpoint of the required average received signal-to-noise power ratio (SNR). Copyright ¬© 2009 The Institute of Electronics, Information and Communication Engineers.</t>
  </si>
  <si>
    <t>1705-1713</t>
  </si>
  <si>
    <t>60009824;60009824;60025555;60025141</t>
  </si>
  <si>
    <t>36515804500;55411183500;23393565600;35560451600</t>
  </si>
  <si>
    <t>Tsuchida, Shohei;Sawahashi, Mamoru;Taoka, Hidekazu;Higuchi, Kenichi</t>
  </si>
  <si>
    <t>Tsuchida S.</t>
  </si>
  <si>
    <t>Field experiments on open-loop type transmit diversity in OFDM radio access</t>
  </si>
  <si>
    <t>10.1587/transcom.E92.B.1705</t>
  </si>
  <si>
    <t>2-s2.0-77956564611</t>
  </si>
  <si>
    <t>['paper proposes', 'narrow bandwidth', 'equivalent circuit', 'coupling capacitance', 'communication engineers', 'branch radiator']</t>
  </si>
  <si>
    <t>Dual-band chip antenna | Gap feeding | Inter-coupling capacitance</t>
  </si>
  <si>
    <t>Dual-band chip antennas usually have a narrow bandwidth in the first resonance frequency band due to an inter-coupling capacitance. In order to analyze the effect of the inter-coupling capacitance, an equivalent circuit of an antenna with a branch radiator is considered in this paper. Based on the equivalent circuit model, it is found that the inter-coupling capacitance reduces impedance bandwidth. This paper proposes a gap feeding method to alleviate the effect of the inter-coupling capacitance and explains it using an equivalent circuit. Copyright ¬© 2009 The Institute of Electronics, Information and Communication Engineers.</t>
  </si>
  <si>
    <t>2759-2761</t>
  </si>
  <si>
    <t>60024872;60024872</t>
  </si>
  <si>
    <t>24342805600;7410128245</t>
  </si>
  <si>
    <t>Choi, Hyengcheul;Kim, Hyeongdong</t>
  </si>
  <si>
    <t>Choi H.</t>
  </si>
  <si>
    <t>Design of a dual-band chip antenna using a gap-fed branch</t>
  </si>
  <si>
    <t>10.1587/transcom.E92.B.2759</t>
  </si>
  <si>
    <t>2-s2.0-77956564875</t>
  </si>
  <si>
    <t>['subsequently proposed', 'stability condition', 'signal quality', 'repeater depend', 'receive antennas', 'radio repeater', 'quality indicator', 'propagation delay', 'output signal', 'oscillates due', 'iterative algorithm', 'interference cancellation', 'ican model', 'guarantee repeater', 'first formulate', 'feedback paths', 'communication engineers', 'also shown', 'aforementioned factors']</t>
  </si>
  <si>
    <t>Feedback | Interference cancellation | Repeater | Signal quality | Stability</t>
  </si>
  <si>
    <t>An interference cancellation (ICAN) scheme for mobile communication radio repeaters is presented. When a radio repeater has a gain that is larger than the isolation between its transmit and receive antennas, it oscillates due to feedback interference signals. To prevent feedback oscillation of a radio repeater, we first formulate a feedback oscillation model of the radio repeater and then derive an ICAN model from that model. From the derived ICAN model, we show that the stability and the signal quality of the repeater depend on the repeater's gain and delay, the propagation delay on feedback paths, feedback channel characteristics, and the capability of the feedback channel estimation algorithm. It is also shown that the stability condition of the repeater does not guarantee the quality of the repeater's output signal. To guarantee repeater's stability and signal quality, an ICAN scheme based on an iterative algorithm is subsequently proposed. The simulation results confirm the relationship between the stability and signal quality of the repeater and the impact of the aforementioned factors. Using the proposed ICAN scheme, a mean error vector magnitude (quality indicator) of about 6.3% for the repeater's output signal was achieved. Copyright ¬© 2009 The Institute of Electronics, Information and Communication Engineers.</t>
  </si>
  <si>
    <t>1778-1785</t>
  </si>
  <si>
    <t>60032144;60032144;60032144;60032144</t>
  </si>
  <si>
    <t>17434828500;24332184100;57196980530;26643137100</t>
  </si>
  <si>
    <t>Lee, Moohong;Keum, Byungjik;Shim, Young Serk;Lee, Hwang Soo</t>
  </si>
  <si>
    <t>Lee M.</t>
  </si>
  <si>
    <t>An interference cancellation scheme for mobile communication radio repeaters</t>
  </si>
  <si>
    <t>10.1587/transcom.E92.B.1778</t>
  </si>
  <si>
    <t>2-s2.0-77956569281</t>
  </si>
  <si>
    <t>['transmit antennas', 'quantization vectors', 'multiuser multiple', 'multiple subsets', 'multiple output', 'forcing beamforming', 'fed back', 'communication engineers', 'channel matrix', 'angle difference', 'active users']</t>
  </si>
  <si>
    <t>Finite rate feedback | Multiuser multiple-input and multipleoutput (MU-MIMO) | Zero-forcing beamforming (ZFBF)</t>
  </si>
  <si>
    <t>We describe a channel-vector quantization scheme that is suitable for multiple stream transmission per user in zero-forcing beamforming (ZFBF) multiuser multiple-input and multiple output (MU-MIMO) systems with finite rate feedback. Multiple subsets of a channel matrix are quantized to vectors from random vector codebooks for finite rate feedback. The quantization vectors with an angle difference that is closer to orthogonal are then selected and their indexes are fed back to the transmitter. Simulation results demonstrate that the proposed scheme achieves a better average throughput than that serving a single stream per user when the number of active users is smaller than the number of transmit antennas and that it provides an average throughput close to that serving a single stream per user when the number of users is equal to the number of transmit antennas. Copyright ¬© 2009 The Institute of Electronics, Information and Communication Engineers.</t>
  </si>
  <si>
    <t>1035-1038</t>
  </si>
  <si>
    <t>Zero-forcing beamforming multiuser-MIMO systems with finite rate feedback for multiple stream transmission per user</t>
  </si>
  <si>
    <t>10.1587/transcom.E92.B.1035</t>
  </si>
  <si>
    <t>2-s2.0-77956573868</t>
  </si>
  <si>
    <t>['temporal correlations', 'take advantage', 'spatial correlation', 'mmse criteria', 'fading block', 'estimation scheme', 'communication engineers', 'channel estimation', 'antenna elements']</t>
  </si>
  <si>
    <t>Channel estimation | Gauss-Markov model | Kalman filter | MIMO | MIMO antenna selection system | Optimal training symbol design</t>
  </si>
  <si>
    <t>We address the issue of MIMO channel estimation with the aid of a priori temporal correlation statistics of the channel as well as the spatial correlation. The temporal correlations are incorporated to the estimation scheme by assuming the Gauss-Markov channel model. Under the MMSE criteria, the Kalman filter performs an iterative optimal estimation. To take advantage of the enhanced estimation capability, we focus on the problem of channel estimation from a partial channel measurement in the MIMO antenna selection system. We discuss the optimal training sequence design, and also the optimal antenna subset selection for channel measurement based on the statistics. In a highly correlated channel, the estimation works even when the measurements from some antenna elements are omitted at each fading block. Copyright ¬© 2009 The Institute of Electronics, Information and Communication Engineers.</t>
  </si>
  <si>
    <t>922-932</t>
  </si>
  <si>
    <t>60031126;60031126</t>
  </si>
  <si>
    <t>36473883000;35481283400</t>
  </si>
  <si>
    <t>Naruse, Yousuke;Takada, Jun Ichi</t>
  </si>
  <si>
    <t>Naruse Y.</t>
  </si>
  <si>
    <t>Iterative channel estimation in MIMO antenna selection systems for correlated Gauss-Markov channel</t>
  </si>
  <si>
    <t>10.1587/transcom.E92.B.922</t>
  </si>
  <si>
    <t>2-s2.0-77956574350</t>
  </si>
  <si>
    <t>['small rw', 'communication engineers', 'antenna coil']</t>
  </si>
  <si>
    <t>Contactless IC card | Flexible circuit board | MEMS oscillator | Reader/writer | RFID</t>
  </si>
  <si>
    <t>In order to incorporate the reader/writers (RWs) into mobile electronic devices, miniaturization and flexibility are required. To meet these requirements, we fabricate an ultra-small RW with multiple contactless interfaces by mounting main unit circuits inside the antenna coil and using flexible multi-layer circuit board. Copyright ¬© 2009 The Institute of Electronics, Information and Communication Engineers.</t>
  </si>
  <si>
    <t>2992-2995</t>
  </si>
  <si>
    <t>55725335000;35782980200;7102386482</t>
  </si>
  <si>
    <t>Yamamoto, Hideaki;Ikeda, Minoru;Hosoda, Yasuhiro</t>
  </si>
  <si>
    <t>Yamamoto H.</t>
  </si>
  <si>
    <t>Ultra-small reader/writer with multiple contactless interfaces on a flexible circuit board</t>
  </si>
  <si>
    <t>10.1587/transcom.E92.B.2992</t>
  </si>
  <si>
    <t>2-s2.0-77956575271</t>
  </si>
  <si>
    <t>['small numbers', 'single antenna', 'significant effect', 'numerical results', 'mrc ).', 'impulse response', 'fs ofdm', 'frobenius norm', 'communication engineers', 'ber performance', 'also shown']</t>
  </si>
  <si>
    <t>Diversity | Fractional sampling | OFDM | Pulse shaping filter</t>
  </si>
  <si>
    <t>In this paper, the effect of the impulse response of pulse shaping filters on a fractional sampling orthogonal frequency division multiplexing (FS OFDM) system is investigated. FS achieves path diversity with a single antenna through oversampling and subcarrier-based maximal ratio combining (MRC). Though the oversampling increases diversity order, correlation among noise components may deteriorate bit error rate (BER) performance. To clarify the relationship between the impulse response of the pulse shaping filter and the BER performance, five different pulse shaping filters are evaluated in the FS OFDM system. Numerical results of computer simulations show that the Frobenius norm of a whitening matrix corresponding to the pulse shaping filter has significant effect on the BER performance especially with a small numbers of subcarriers. It is also shown that metric adjustment based on the Frobenius norm improves BER performance of the coded FS OFDM system. Copyright ¬© 2009 The Institute of Electronics, Information and Communication Engineers.</t>
  </si>
  <si>
    <t>1484-1494</t>
  </si>
  <si>
    <t>60025997;60025997;60025997;60025997;60025997</t>
  </si>
  <si>
    <t>16175047500;56302466400;57218980246;24332422100;7103121868</t>
  </si>
  <si>
    <t>Inamori, Mamiko;Kawai, Takashi;Kobayashi, Tatsuya;Nishimura, Haruki;Sanada, Yukitoshi</t>
  </si>
  <si>
    <t>Keio University</t>
  </si>
  <si>
    <t>Inamori M.</t>
  </si>
  <si>
    <t>Effect of pulse shaping filters on a fractional sampling OFDM system with subcarrier-based maximal ratio combining</t>
  </si>
  <si>
    <t>10.1587/transcom.E92.B.1484</t>
  </si>
  <si>
    <t>2-s2.0-77956577179</t>
  </si>
  <si>
    <t>['vertical plane', 'recent trend', 'pap ).', 'neighboring cells', 'mobile stations', 'measured pap', 'lognormal distribution', 'laplacian function', 'incoming waves', 'effective gains', 'effective gain', 'directional pattern', 'communication engineers', 'cellular systems', 'cell radius', 'calculated using', 'bs antennas', 'bs affects', 'average power']</t>
  </si>
  <si>
    <t>Angle spread | Antenna effective gain | Mean angle | Mobile radio | Power angle profile</t>
  </si>
  <si>
    <t>In order to reduce the amount of interference to neighboring cells in cellular systems, we generally use base station (BS) antennas that have sharp beam patterns in the vertical plane; however, the distribution of incoming waves at the BS affects the effective gain of the BS antennas which have directional pattern. Therefore, we have to clarify the characteristics of the distribution of the incoming waves. A recent trend is decreasing the cell radius; therefore, clarifying the distribution of the incoming waves at the BS when mobile stations (MSs) are located within 1 km from the BS is important. In this report, we evaluate the effective gains of the BS antennas, which are calculated using the measured vertical power angle profile (PAP). Moreover, we examine the application of a simple incoming wave model to the evaluation of the antenna effective gains. In the model, the average power of the incoming waves is set to the Laplacian function and each wave is changed to a lognormal distribution. The antenna effective gain calculated using the model agrees well with that calculated using the measured PAP. Copyright ¬© 2009 The Institute of Electronics, Information and Communication Engineers.</t>
  </si>
  <si>
    <t>2175-2181</t>
  </si>
  <si>
    <t>60025555;60025555</t>
  </si>
  <si>
    <t>16175308000;7403618371</t>
  </si>
  <si>
    <t>Kitao, Koshiro;Imai, Tetsuro</t>
  </si>
  <si>
    <t>Kitao K.</t>
  </si>
  <si>
    <t>Analysis of incoming wave distribution in vertical plane in urban area and evaluation of base station antenna effective gain</t>
  </si>
  <si>
    <t>10.1587/transcom.E92.B.2175</t>
  </si>
  <si>
    <t>2-s2.0-77956577423</t>
  </si>
  <si>
    <t>['original qrm', 'computer simulations', 'computational complexity', 'communication engineers']</t>
  </si>
  <si>
    <t>MIMO | QRM-MLD | Ranking | Signal detection</t>
  </si>
  <si>
    <t>In this letter, we propose a computationally efficient search space for QRM-MLD that is used for spatially multiplexed multiple antenna systems. We perform a set of computer simulations to show that the proposed method achieves a performance that is near to that of the original QRM-MLD, while its computational complexity is near to that of rank-QRM-MLD. Copyright ¬© 2009 The Institute of Electronics, Information and Communication Engineers.</t>
  </si>
  <si>
    <t>1045-1048</t>
  </si>
  <si>
    <t>60107290;60107290;60014237;60001558;60001558;60107290</t>
  </si>
  <si>
    <t>36514796800;35575300500;55501088400;6602533526;8607640900;17434657700</t>
  </si>
  <si>
    <t>Hur, Hoon;Woo, Hyunmyung;Yang, Won Young;Bahng, Seungjae;Park, Youn Ok;Kim, Jaekwon</t>
  </si>
  <si>
    <t>South Korea;South Korea;South Korea</t>
  </si>
  <si>
    <t>Wonju;Seoul;Daejeon</t>
  </si>
  <si>
    <t>Yonsei University Wonju Campus;Chung-Ang University;Electronics and Telecommunications Research Institute</t>
  </si>
  <si>
    <t>60107290;60014237;60001558</t>
  </si>
  <si>
    <t>Hur H.</t>
  </si>
  <si>
    <t>A computationally efficient search space for QRM-MLD signal detection</t>
  </si>
  <si>
    <t>10.1587/transcom.E92.B.1045</t>
  </si>
  <si>
    <t>2-s2.0-77956578197</t>
  </si>
  <si>
    <t>['wireless networks', 'successfully decoded', 'spectral efficiency', 'source transmits', 'source packet', 'growing interest', 'existing protocols', 'diversitymultiplexing tradeoff', 'destination tries', 'destination transmits', 'destination combines', 'communication engineers', 'best relay', 'automatic request', 'arc towards', 'arc signal', 'analysis shows']</t>
  </si>
  <si>
    <t>ARQ | Cooperative diversity | Diversity multiplexing tradeoff | Fading channel | Relay selection</t>
  </si>
  <si>
    <t>Recently, there has been growing interest in the design of wireless cooperative protocol to achieve higher diversity-multiplexing tradeoff among single antenna devices. We propose an automatic request for cooperation (ARC) scheme for wireless networks which can achieve higher order diversity by selecting the best relay. In this scheme, a source transmits a data packet towards a destination and a group of relays. The destination tries to decode the information from the source and if the detection is correct the process will stop. Otherwise, the destination transmits an ARC towards the relays. We utilize this ARC signal for selecting the best relay from the set of relays that have successfully decoded the source packet. The selected relay generates and transmits redundant information for the source packet. The destination combines the two packets received from the source and the best relay to improve the reliability of the packet. We analyze the packet error rate, spectral efficiency and diversitymultiplexing tradeoff of our proposal and compare them with some existing protocols. Analysis shows that our proposal can achieve higher diversity multiplexing tradeoff than conventional cooperative protocols. Copyright ¬© 2009 The Institute of Electronics, Information and Communication Engineers.</t>
  </si>
  <si>
    <t>964-972</t>
  </si>
  <si>
    <t>22033884600;7201353059</t>
  </si>
  <si>
    <t>Asaduzzaman, ;Kong, Hyung Yun</t>
  </si>
  <si>
    <t>Asaduzzaman</t>
  </si>
  <si>
    <t>Automatic request for cooperation (ARC) and relay selection for wireless networks</t>
  </si>
  <si>
    <t>10.1587/transcom.E92.B.964</t>
  </si>
  <si>
    <t>2-s2.0-77956578674</t>
  </si>
  <si>
    <t>['recent works', 'proposed approach', 'printed structure', 'permittivity three', 'main purpose', 'including three', 'fdtd method', 'domain mom', 'dimensional leg', 'different degrees', 'coupled volume', 'coupled currents', 'conventional rao', 'communication engineers', 'basis function']</t>
  </si>
  <si>
    <t>Dielectric substrate | FDTD method | Legendre expansion | Mixed-domain MoM | Printed antenna | Volume integral equation</t>
  </si>
  <si>
    <t>An integral equation approach with a new solution procedure using moment method (MoM) is applied for the computation of coupled currents on the surface of a printed dipole antenna and inside its high-permittivity three-dimensional dielectric substrate. The main purpose of this study is to validate the accuracy and reliability of the previously proposed MoM procedure by authors for the solution of a coupled volume-surface integral equations system. In continuation of the recent works of authors, a mixed-domain MoM expansion using Legendre polynomial basis function and cubic geometric modeling are adopted to solve the tensor-volume integral equation. In mixed-domain MoM, a combination of entire-domain and sub-domain basis functions, including three-dimensional Leg-nedre polynomial basis functions with different degrees is utilized for field expansion inside dielectric substrate. In addition, the conventional Rao-Wilton-Glisson (RWG) basis function is employed for electric current expansion over the printed structure. The accuracy of the proposed approach is verified through a comparison with the MoM solutions based on the spectral domain Green's function for infinitely large substrate and the results of FDTD method. Copyright ¬© 2009 The Institute of Electronics, Information and Communication Engineers.</t>
  </si>
  <si>
    <t>2352-2355</t>
  </si>
  <si>
    <t>60008435-60082949;60008435;60008435</t>
  </si>
  <si>
    <t>16040464500;55731911700;35598806700</t>
  </si>
  <si>
    <t>Saeedfar, Amin;Sato, Hiroyasu;Sawaya, Kunio</t>
  </si>
  <si>
    <t>Canada;Japan</t>
  </si>
  <si>
    <t>Calgary;Sendai</t>
  </si>
  <si>
    <t>Schlumberger Canada Limited;Tohoku University</t>
  </si>
  <si>
    <t>60082949;60008435</t>
  </si>
  <si>
    <t>Saeedfar A.</t>
  </si>
  <si>
    <t>Impedance analysis of printed antenna on three-dimensional high-permittivity dielectric substrate using mixed-domain MoM</t>
  </si>
  <si>
    <t>10.1587/transcom.E92.B.2352</t>
  </si>
  <si>
    <t>2-s2.0-77956579249</t>
  </si>
  <si>
    <t>['total radiation', 'terminating resistor', 'sufficient accuracy', 'provide insights', 'proposed model', 'proposed method', 'primary coupling', 'predictive model', 'predicted results', 'pcb driven', 'measured results', 'main sources', 'lower frequencies', 'investigated experimentally', 'important consequence', 'ground plane', 'good agreement', 'gigahertz frequencies', 'frequency responses', 'frequency response', 'engineering accuracy', 'emc design', 'electronic devices', 'electromagnetic interference', 'electric field', 'dominant component', 'difference time', 'design guidelines', 'communication engineers', 'cm generation', 'cm current', 'antenna model', 'antenna impedance', 'although cm', 'also identify', '3 ghz', '18 ghz']</t>
  </si>
  <si>
    <t>Common-mode | Differential-mode | Electromagnetic interference | Feed cable | Printed circuit board</t>
  </si>
  <si>
    <t>Printed circuit boards (PCBs) driven by a connected feed cable are considered to be one of the main sources of the electromagnetic interference (EMI) from electronic devices. In this paper, a method for predicting the electromagnetic (EM) radiation from a PCB driven by a connected feed cable at up to gigahertz frequencies is proposed and demonstrated. The predictive model is based on the transmission line theory and current-and voltage-driven CM generation mechanisms with consideration of antenna impedance. Frequency responses of differential-mode (DM) and common-mode (CM) currents and far-electric field were investigated experimentally and with finite-difference time-domain (FDTD) modeling. First, the dominant component in total EM radiation from the PCB was identified by using the Source-Path-Antenna model. Although CM can dominate the total radiation at lower frequencies, DM is the dominant component above 3 GHz. Second, the method for predicting CM component at lower frequencies is proposed. And its validity was discussed by comparing FDTD calculated and measured results. Specifically, the relationship between the CM current and the terminating resistor was focused as important consequence for the prediction. Good agreement between the measured and predicted results shows the validity of the predicted results. The proposed model can predict CM current with sufficient accuracy, and also identify the primary coupling-mechanism of CM generation. Then far-electric field was predicted by using the proposed method, and it was demonstrated that outline of the frequency response of the undesired EM radiation from the PCB driven by the connected feed cable can be predicted with engineering accuracy (within 6 dB) up to 18 GHz. Finally, as example of application of equivalent circuit model to EMC design, effect of the width of the ground plane was predicted and discussed. The equivalent circuit model provides enough flexibility for different geometrical parameters and increases our ability to provide insights and design guidelines. Copyright ¬© 2009 The Institute of Electronics, Information and Communication Engineers.</t>
  </si>
  <si>
    <t>1920-1928</t>
  </si>
  <si>
    <t>60027841;60027841</t>
  </si>
  <si>
    <t>6701378589;55191720200</t>
  </si>
  <si>
    <t>Kayano, Yoshiki;Inoue, Hiroshi</t>
  </si>
  <si>
    <t>Akita</t>
  </si>
  <si>
    <t>Akita University</t>
  </si>
  <si>
    <t>Kayano Y.</t>
  </si>
  <si>
    <t>Prediction of EM radiation from a PCB driven by a connected feed cable</t>
  </si>
  <si>
    <t>10.1587/transcom.E92.B.1920</t>
  </si>
  <si>
    <t>2-s2.0-77956581135</t>
  </si>
  <si>
    <t>['simultaneous equations', 'series technique', 'scattered fields', 'radiation behavior', 'numerical computation', 'matching model', 'fourier transfor', 'discrete modes', 'communication engineers']</t>
  </si>
  <si>
    <t>ECCD antennas | Mode-matching</t>
  </si>
  <si>
    <t>A mode-matching model for an electromagnetically coupled coaxial dipole array antenna is presented. The Fourier transfor m/series technique is used to represent the continuous and discrete modes of scattered fields. The mode-matching is utilized to constitute a set of simultaneous equations for discrete modal coefficients. Numerical computation is performed to show its radiation behavior in terms of various antenna parameters. Copyright ¬© 2009 The Institute of Electronics, Information and Communication Engineers.</t>
  </si>
  <si>
    <t>1406-1409</t>
  </si>
  <si>
    <t>60032144;60032144-60068694;60032144</t>
  </si>
  <si>
    <t>55112893800;57199747727;35206473600</t>
  </si>
  <si>
    <t>Eom, Hyo Joon;Kim, Mi Jeong;Ock, Jang Soo</t>
  </si>
  <si>
    <t>Daejeon;Daejeon</t>
  </si>
  <si>
    <t>Agency for Defense Development;Korea Advanced Institute of Science and Technology</t>
  </si>
  <si>
    <t>60068694;60032144</t>
  </si>
  <si>
    <t>Eom H.</t>
  </si>
  <si>
    <t>Mode-matching model for electromagnetically coupled coaxial dipole array antenna</t>
  </si>
  <si>
    <t>10.1587/transcom.E92.B.1406</t>
  </si>
  <si>
    <t>2-s2.0-77956583767</t>
  </si>
  <si>
    <t>['user multiplexing', 'user instead', 'user diversity', 'transmit simultaneously', 'snr )"', 'relative throughput', 'relative signal', 'poor fairness', 'pms greatly', 'original pfs', 'noise ratio', 'fed back', 'das ),', 'communication engineers', 'combines pms', 'channel resources', 'base station', 'average throughput']</t>
  </si>
  <si>
    <t>Distributed antenna systems | Fairness | Parallel proportional fair scheduling | Throughput</t>
  </si>
  <si>
    <t>A parallel multiplexing scheduling (PMS) scheme is proposed for distributed antenna systems (DAS), which greatly improves average system throughput due to multi-user diversity and multi-user multiplexing. However, PMS has poor fairness because of the use of the "best channel selection" criteria in the scheduler. Thus we present a parallel proportional fair scheduling (PPFS) scheme, which combines PMS with proportional fair scheduling (PFS) to achieve a tradeoff between average throughput and fairness. In PPFS, the "relative signal to noise ratio (SNR)" is employed as a metric to select the user instead of the "relative throughput" in the original PFS. And only partial channel state information (CSI) is fed back to the base station (BS) in PPFS. Moreover, there are multiple users selected to transmit simultaneously at each slot in PPFS, while only one user occupies all channel resources at each slot in PFS. Consequently, PPFS improves fairness performance of PMS greatly with a relatively small loss of average throughput compared to PFS. Copyright ¬© 2009 The Institute of Electronics, Information and Communication Engineers.</t>
  </si>
  <si>
    <t>2312-2315</t>
  </si>
  <si>
    <t>60009806;60005244;60005244;60005244</t>
  </si>
  <si>
    <t>23008715300;55955463300;55565935900;7202297685</t>
  </si>
  <si>
    <t>Jiang, Zhanjun;Wu, Jiang;Wang, Dongming;You, Xiaohu</t>
  </si>
  <si>
    <t>Lanzhou;Nanjing</t>
  </si>
  <si>
    <t>Lanzhou Jiaotong University;Southeast University</t>
  </si>
  <si>
    <t>60009806;60005244</t>
  </si>
  <si>
    <t>Jiang Z.</t>
  </si>
  <si>
    <t>Parallel proportion fair scheduling in DAS with partial channel state information</t>
  </si>
  <si>
    <t>10.1587/transcom.E92.B.2312</t>
  </si>
  <si>
    <t>2-s2.0-77956585093</t>
  </si>
  <si>
    <t>['transmit antennas', 'signal detection', 'paper investigates', 'modulation scheme', 'communication engineers', 'codebook size', 'assume codebook']</t>
  </si>
  <si>
    <t>Channel estimation | Downlink | MIMO | OFDM | Precoding</t>
  </si>
  <si>
    <t>This paper investigates the influence of channel estimation error on the precoding matrix selection and signal detection for MIMO multiplexing using precoding in the downlink OFDM radio access. In a simulation, we assume codebook-based unitary precoding and signal detection that employs a minimum mean squared error (MMSE) based interference suppression filter. The simulation results clarify the effect of the channel estimation error with respect to the precoding matrix selection and signal detection from the viewpoints of the number of streams, i.e., rank order, the number of transmit antennas, the modulation scheme and channel coding rate, and codebook size, i.e., quantization for precoding matrix feedback information. Copyright ¬© 2009 The Institute of Electronics, Information and Communication Engineers.</t>
  </si>
  <si>
    <t>1553-1562</t>
  </si>
  <si>
    <t>36514828100;55411183500;23393565600;35560451600</t>
  </si>
  <si>
    <t>Isogai, Takashi;Sawahashi, Mamoru;Taoka, Hidekazu;Higuchi, Kenichi</t>
  </si>
  <si>
    <t>Isogai T.</t>
  </si>
  <si>
    <t>Influence of channel estimation error on MIMO multiplexing using precoding in downlink OFDM radio access</t>
  </si>
  <si>
    <t>10.1587/transcom.E92.B.1553</t>
  </si>
  <si>
    <t>2-s2.0-77956585566</t>
  </si>
  <si>
    <t>['system identification', 'remaining signals', 'quickly established', 'presented method', 'one signal', 'new algorithm', 'multipleinput multiple', 'lscma ).', 'important role', 'communication engineers', 'cognitive radio', 'arrival angles']</t>
  </si>
  <si>
    <t>Blind beamforming | Direction of arrival | LSCMA | Smart antennas</t>
  </si>
  <si>
    <t>Blind beamforming plays an important role in multipleinput multiple-output (MIMO) Systems, radar, cognitive radio, and system identification. In this paper, we propose a new algorithm for multiple blind beamforming algorithm based on the least square constant modulus algorithm (LSCMA). The new method consists of the following three parts: (a) beamforming of one signal with LSCMA. (b) direction-of-arrival (DOA) estimation of the remaining signals by rooting the weight vector polynomial. (c) beamforming of the remaining signals with linear constraints minimum variance (LCMV) method. After the convergence of LSCMA, one signal is captured and the arrival angles of the remaining signals can be obtained by rooting the weight vector polynomial. Therefore, beamforming can be quickly established for the remaining signals using LCMV method. Simultaneously the DOA of the signals can also be obtained. Simulation results show the performance of the presented method. Copyright ¬© 2009 The Institute of Electronics, Information and Communication Engineers.</t>
  </si>
  <si>
    <t>2708-2713</t>
  </si>
  <si>
    <t>60088583-60001187;60088583;60001187;60088583</t>
  </si>
  <si>
    <t>55712474800;55542657000;7201473047;8937504400</t>
  </si>
  <si>
    <t>Guo, Yan;Li, Ning;Lim, Myoung Seob;Wang, Jin Long</t>
  </si>
  <si>
    <t>China;South Korea</t>
  </si>
  <si>
    <t>Nanjing;Jeonju</t>
  </si>
  <si>
    <t>PLA University of Science and Technology;Jeonbuk National University</t>
  </si>
  <si>
    <t>60088583;60001187</t>
  </si>
  <si>
    <t>Guo Y.</t>
  </si>
  <si>
    <t>Multiple blind beamforming based on LSCMA</t>
  </si>
  <si>
    <t>10.1587/transcom.E92.B.2708</t>
  </si>
  <si>
    <t>2-s2.0-77956586635</t>
  </si>
  <si>
    <t>['using mini', 'three types', 'resource block', 'required bler', 'pch ),', 'pbch ),', 'paper presents', 'paging channel', 'outage probability', 'level simulations', 'coverage performance', 'communication engineers', 'cell configuration', 'accommodated l1']</t>
  </si>
  <si>
    <t>Control signal | Downlink | Evolved UTRA | OFDM | Transmit diversity</t>
  </si>
  <si>
    <t>This paper presents the best transmit diversity schemes for three types of common/shared control signals from the viewpoint of the block error rate (BLER) performance in the Evolved UTRA downlink employing OFDM radio access. This paper also presents the coverage performance of the common/shared control signals using transmit diversity with respect to the outage probability that satisfies the required BLER performance, which is a major factor determining the cell configuration. Simulation results clarify that Space-Frequency Block Code (SFBC) and the combination of SFBC and Frequency Switched Transmit Diversity (FSTD) are the best transmit diversity schemes among the open-loop type transmit diversity candidates for two-antenna and four-antenna transmission cases, respectively. Furthermore, we show through system-level simulations that SFBC is very effective in reducing the outage probability at the required BLER for the physical broadcast channel (PBCH), for the common control signal with resource block (RB)-level assignment such as the dynamic broadcast channel (D-BCH) and paging channel (PCH), and in increasing the number of accommodated L1/L2 control signals over one transmission time interval duration, using mini-control channel element (CCE)-level assignment. Copyright ¬© 2009 The Institute of Electronics, Information and Communication Engineers.</t>
  </si>
  <si>
    <t>1589-1599</t>
  </si>
  <si>
    <t>60025555;60025555;60025555;60025141;60009824</t>
  </si>
  <si>
    <t>23393565600;7103302967;36022559000;35560451600;55411183500</t>
  </si>
  <si>
    <t>Taoka, Hidekazu;Morimoto, Akihito;Kawai, Hiroyuki;Higuchi, Kenichi;Sawahashi, Mamoru</t>
  </si>
  <si>
    <t>Coverage performance of common/shared control signals using transmit diversity in Evolved UTRA downlink</t>
  </si>
  <si>
    <t>10.1587/transcom.E92.B.1589</t>
  </si>
  <si>
    <t>2-s2.0-77956588808</t>
  </si>
  <si>
    <t>['wideband characteristics', 'uwb applications', 'tapered slot', 'radiating patch', 'novel microstrip', 'notched antenna', 'like shape', 'inserting slots', 'ground plane', 'experimental investigation', 'antenna design']</t>
  </si>
  <si>
    <t>In this article, a novel microstrip-line fed monopole dual band-notched antenna with tapered slot for UWB applications is presented. The tapered slot, making the antenna have a scissors-like shape, is utilized to enhance the wideband characteristics. In addition, the dual notched bands, from 3.3 to 3.7GHz and from 5.15 to 5.85GHz, are achieved by inserting slots on the ground plane and adding circle arc stubs on the radiating patch. Details of the antenna design are described, a theoretical and experimental investigation of the antenna is given as well.</t>
  </si>
  <si>
    <t>49-57</t>
  </si>
  <si>
    <t>35308209600;7102211932;16047931000;55584794555;56514441200</t>
  </si>
  <si>
    <t>Tu, S.;Jiao, Y. C.;Song, Y.;Yang, B.;Wang, X. Z.</t>
  </si>
  <si>
    <t>A novel monopole dual band-notched antenna with tapered slot for UWB applications</t>
  </si>
  <si>
    <t>10.2528/PIERL09053001</t>
  </si>
  <si>
    <t>2-s2.0-77956590097</t>
  </si>
  <si>
    <t>['using path', 'traditional techniques', 'temporal filters', 'suppression techniques', 'spatial beamformers', 'signal detection', 'sequence code', 'proposed architecture', 'propagation delays', 'path isolation', 'naturally detected', 'multiple elements', 'multipath channels', 'fading amplitudes', 'computational complexity', 'communication engineers', 'clusteredmultipath grouping']</t>
  </si>
  <si>
    <t>Channel estimation | DS-CDMA | MUSIC | Signal detection</t>
  </si>
  <si>
    <t>We propose a dimension reduction algorithm for the receiver of the downlink of direct-sequence code-division multiple access (DS-CDMA) systems in which both the transmitters and the receivers employ antenna arrays of multiple elements. To estimate the high order channel parameters, we develop a layered architecture using dimension-reduced parameter estimation algorithms to estimate the frequency-selective multipath channels. In the proposed architecture, to exploit the space-time geometric characteristics of multipath channels, spatial beamformers and constrained (or unconstrained) temporal filters are adopted for clusteredmultipath grouping and path isolation. In conjunction with the multiple access interference (MAI) suppression techniques, the proposed architecture jointly estimates the direction of arrivals, propagation delays, and fading amplitudes of the downlink fading multipaths. With the outputs of the proposed architecture, the signals of interest can then be naturally detected by using path-wise maximum ratio combining. Compared to the traditional techniques, such as the Joint-Angle-and-Delay-Estimation (JADE) algorithm for DOA-delay joint estimation and the space-time minimum mean square error (ST-MMSE) algorithm for signal detection, computer simulations show that the proposed algorithm substantially mitigate the computational complexity at the expense of only slight performance degradation. Copyright ¬© 2009 The Institute of Electronics, Information and Communication Engineers.</t>
  </si>
  <si>
    <t>2131-2141</t>
  </si>
  <si>
    <t>60020351;60027709;109512762</t>
  </si>
  <si>
    <t>7601494443;7202236816;57136903300</t>
  </si>
  <si>
    <t>Wang, Yung Yi;Fang, Wen Hsien;Chen, Jiunn Tsair</t>
  </si>
  <si>
    <t>Taipei;Taoyuan;Hsin-chu</t>
  </si>
  <si>
    <t>National Taiwan University of Science and Technology;Chang Gung University;Raylink Corportion</t>
  </si>
  <si>
    <t>60027709;60020351;109512762</t>
  </si>
  <si>
    <t>Wang Y.</t>
  </si>
  <si>
    <t>A space-time signal decomposition algorithm for downlink mimo DS-CDMA receivers</t>
  </si>
  <si>
    <t>10.1587/transcom.E92.B.2131</t>
  </si>
  <si>
    <t>2-s2.0-77956590487</t>
  </si>
  <si>
    <t>['reactance loading', 'loaded reactance', 'communication engineers', 'beam tilt']</t>
  </si>
  <si>
    <t>Beam tilting | Reactance loading | Slot antenna</t>
  </si>
  <si>
    <t>This letter presents beam tilting characteristics of a slot antenna element with reactance loading. It is found that the beam tilt is obtained by controlling aperture electric field distributions with a loaded reactance on the slot. A large beam tilt angle is obtained when an inductive reactance element is loaded. Copyright ¬© 2009 The Institute of Electronics, Information and Communication Engineers.</t>
  </si>
  <si>
    <t>2984-2986</t>
  </si>
  <si>
    <t>60001170;60014256</t>
  </si>
  <si>
    <t>7409319315;7102376306</t>
  </si>
  <si>
    <t>Kim, Ki Chai;Hirasawa, Kazuhiro</t>
  </si>
  <si>
    <t>Japan;South Korea</t>
  </si>
  <si>
    <t>Tsukuba;Gyeongsan</t>
  </si>
  <si>
    <t>University of Tsukuba;Yeungnam University</t>
  </si>
  <si>
    <t>60014256;60001170</t>
  </si>
  <si>
    <t>Beam tilting characteristics of a slot antenna element with reactance loading</t>
  </si>
  <si>
    <t>10.1587/transcom.E92.B.2984</t>
  </si>
  <si>
    <t>2-s2.0-77956590672</t>
  </si>
  <si>
    <t>['uwb systems', 'usually operate', 'used frequency', 'timing control', 'spatial filtering', 'receiver side', 'mimo ultrawide', 'mimo configuration', 'measurement results', 'los environments', 'input multiple', 'high power', 'generation high', 'enable higher', 'direct waves', 'conducted mimo', 'communication engineers', 'channel interference', 'arrival time', 'adversely affect']</t>
  </si>
  <si>
    <t>Frequencydomain equalization | LOS (line-of-sight) environment | MIMO-UWB | Transmit and receive timing control</t>
  </si>
  <si>
    <t>Ultrawide-band impulse radio (UWB-IR) technology and multiple-input multiple-output (MIMO) systems have attracted interest regarding their use in next-generation high-speed radio communication. We have studied the use of MIMO ultrawide-band (MIMO-UWB) systems to enable higher-speed radio communication. We used frequency-domain equalization based on the minimum mean square error criterion (MMSE-FDE) to reduce intersymbol interference (ISI) and co-channel interference (CCI) in MIMO-UWB systems. Because UWB systems are expected to be used for short-range wireless communication, MIMO-UWB systems will usually operate in line-of-sight (LOS) environments and direct waves will be received at the receiver side. Direct waves have high power and cause high correlations between antennas in such environments. Thus, it is thought that direct waves will adversely affect the performance of spatial filtering and equalization techniques used to enhance signal detection. To examine the feasibility of MIMO-UWB systems, we conducted MIMO-UWB system propagation measurements in LOS environments. From the measurements, we found that the arrival time of direct waves from different transmitting antennas depends on the MIMO configuration. Because we can obtain high power from the direct waves, direct wave reception is critical for maximizing transmission performance. In this paper, we present our measurement results, and propose a way to improve performance using a method of transmit (Tx) and receive (Rx) timing control. We evaluate the bit error rate (BER) performance for this form of timing control using measured channel data. Copyright ¬© 2009 The Institute of Electronics, Information and Communication Engineers.</t>
  </si>
  <si>
    <t>2698-2707</t>
  </si>
  <si>
    <t>57206233696;7404432630;35516180700;7003280529</t>
  </si>
  <si>
    <t>Takanashi, Masaki;Nishimura, Toshihiko;Ogawa, Yasutaka;Ohgane, Takeo</t>
  </si>
  <si>
    <t>Takanashi M.</t>
  </si>
  <si>
    <t>Performance evaluation of MIMO-UWB systems using measured propagation data and proposal of timing control scheme in LOS environments</t>
  </si>
  <si>
    <t>10.1587/transcom.E92.B.2698</t>
  </si>
  <si>
    <t>2-s2.0-77956591927</t>
  </si>
  <si>
    <t>['using two', 'using cdd', 'two antennas', 'sfn operation', 'rs overhead', 'required bler', 'paper investigates', 'mbms signal', 'level simulation', 'frequency network', 'diversity reception', 'communication engineers', 'cell edge', 'best cell', 'approximately 0', 'antenna transmission', 'also elucidated', '084 ),']</t>
  </si>
  <si>
    <t>Evolved UTRA | MBMS | OFDM | Single-frequency network | Transmit diversity</t>
  </si>
  <si>
    <t>This paper investigates the best cell-common reference signal (RS) structure and transmit diversity scheme for Multimedia Broadcast Multicast Service (MBMS) signals considering frequency diversity in a single-frequency network (SFN) in the OFDM based Evolved UTRA downlink. Link-level simulation results show that cyclic delay diversity (CDD) is the most promising transmit diversity scheme for the MBMS signals considering the RS overhead. It is also elucidated that the required average received signal energy per symbol-to-noise power spectrum density ratio (Es/N0) using CDD is reduced by approximately 0.5 dB even though the MBMS signal obtains a sufficient frequency diversity gain in SFN operation. Furthermore, we clarify the achievable data rate for the MBMS signal at the cell edge of the centered MBMS cell that satisfies the required block error rate (BLER) using two-antenna transmit CDD and diversity reception by system-level simulation. Then, the simulation results show that the offered data rates with the required BLER of less than 10-2 at 95% coverage are 0.211 (0.17), 0.243 (0.196), 1.168 (1.084), and 2.754 (2.754) bps/Hz with the number of cells providing MBMS, NMBMS = 1, 3, 21, and 57, respectively, employing transmit CDD with two antennas (single-antenna transmission) for ISD = 500 m. Copyright ¬© 2009 The Institute of Electronics, Information and Communication Engineers.</t>
  </si>
  <si>
    <t>1649-1659</t>
  </si>
  <si>
    <t>7103302967;55943011900;7005308462;35560451600;55411183500</t>
  </si>
  <si>
    <t>Morimoto, Akihito;Kishiyama, Yoshihisa;Tanno, Motohiro;Higuchi, Kenichi;Sawahashi, Mamoru</t>
  </si>
  <si>
    <t>Morimoto A.</t>
  </si>
  <si>
    <t>Performance evaluations of MBMS signals using transmit/receiver diversity with SFN in OFDM based Evolved UTRA downlink</t>
  </si>
  <si>
    <t>10.1587/transcom.E92.B.1649</t>
  </si>
  <si>
    <t>2-s2.0-77956592027</t>
  </si>
  <si>
    <t>['wide bandwidth', 'reasonable agreement', 'patch shape', 'parametric analysis', 'multiple trapezoids', 'measured results', 'group delay', 'compact ultra', 'compact antenna', 'also good']</t>
  </si>
  <si>
    <t>A compact ultra-wideband (UWB) planar monopole antenna is proposed. Multiple trapezoids and a semicircle are connected to form the patch of the monopole. The compact antenna not only has low return loss, but also has omni-directional radiation pattern over the ultra-wide bandwidth. Both the simulated and measured results are given and they are in reasonable agreement. The group delay, which is an indication of linearity between two proposed antennas, is also good. Parametric analysis on the patch shape has been performed to give some helpful design information.</t>
  </si>
  <si>
    <t>49-58</t>
  </si>
  <si>
    <t>60005465;60005465</t>
  </si>
  <si>
    <t>7408598493;36805535700</t>
  </si>
  <si>
    <t>Yang, X. S.;Dou, J. H.</t>
  </si>
  <si>
    <t>Yang X.</t>
  </si>
  <si>
    <t>Planar multi-trapezoidal ultra-wideband antenna and its parametric analysis</t>
  </si>
  <si>
    <t>10.2528/PIERL09090705</t>
  </si>
  <si>
    <t>2-s2.0-77956593108</t>
  </si>
  <si>
    <t>['time diversity', 'throughput even', 'soft combining', 'scheme associated', 'path diversity', 'optimum mcs', 'numerical analysis', 'multipaths greater', 'maximum number', 'low per', 'incremental redundancy', 'gain obtained', 'fixed modulation', 'experimental results', 'diversity effects', 'communication engineers', 'combined use', 'chase combining', 'channel coding', 'appropriately selecting', 'almost saturated', 'adaptive modulation', '12 observed']</t>
  </si>
  <si>
    <t>Broadband radio access | Hybrid ARQ | OFDM | Time diversity</t>
  </si>
  <si>
    <t>This paper presents experimental evaluations of the effect of time diversity obtained by hybrid automatic repeat request (HARQ) with soft combining in space and path diversity schemes on orthogonal frequency division multiplexing (OFDM)-based packet radio access in a downlink broadband multipath fading channel. The effect of HARQ is analyzed through laboratory experiments employing fading simulators and field experiments conducted in downtown Yokosuka near Tokyo. After confirming the validity of experimental results based on numerical analysis of the time diversity gain in HARQ, we show by the experimental results that, for a fixed modulation and channel coding scheme (MCS), time diversity obtained by HARQ is effective in reducing the required received signal-to-interference plus noise power ratio (SINR) according to an increase in the number of transmissions, K, up to 10, even when the diversity effects are obtained through two-branch antenna diversity reception and path diversity using a number of multipaths greater than 12 observed in a real fading channel. Meanwhile, in combined use with the adaptive modulation and channel coding (AMC) scheme associated with space and path diversity, we clarify that the gain obtained by time diversity is almost saturated at the maximum number of transmissions in HARQ, K' = 4 in Chase combining and K' = 2 in Incremental redundancy, since the improvement in the residual packet error rate (PER) obtained through time diversity becomes small owing to the low PER in the initial packet transmission arising from appropriately selecting the optimum MCS in AMC. However, the experimental results elucidate that the time diversity in HARQ with soft combining associated with antenna diversity reception is effective in improving the throughput even in a broadband multipath channel with sufficient path diversity. Copyright ¬© 2009 The Institute of Electronics, Information and Communication Engineers.</t>
  </si>
  <si>
    <t>1516-1526</t>
  </si>
  <si>
    <t>7101776259;7004985082;35560451600;55411183500;35402098000</t>
  </si>
  <si>
    <t>Miki, Nobuhiko;Atarashi, Hiroyuki;Higuchi, Kenichi;Sawahashi, Mamoru;Nakagawa, Masao</t>
  </si>
  <si>
    <t>Experimental evaluation of time diversity effect in hybrid ARQ considering space and path diversity for downlink OFDM-based broadband radio access</t>
  </si>
  <si>
    <t>10.1587/transcom.E92.B.1516</t>
  </si>
  <si>
    <t>2-s2.0-77956593230</t>
  </si>
  <si>
    <t>['utran ).', 'takes advantage', 'system requirements', 'realize inter', 'much stricter', 'layered environments', 'later enhancements', 'hybrid single', 'high level', 'functionalities specified', 'fast inter', 'communication engineers', 'cell orthogonality', 'antenna transmission']</t>
  </si>
  <si>
    <t>Evolved-UTRA | IMT-Advanced | Layered OFDMA | LTE-Advanced</t>
  </si>
  <si>
    <t>This paper proposes applying the Layered Orthogonal Frequency Division Multiple Access (OFDMA) radio access scheme and its radio access techniques to LTE (Long-Term Evolution)-Advanced to satisfy its system requirements, which are much stricter than those of the Evolved Universal Mobile Telecommunications System (UMTS) Terrestrial Radio Access (UTRA) and UMTS Terrestrial Radio Access Network (UTRAN). Layered OFDMA comprises layered transmission bandwidth assignment (bandwidth is assigned to match the required data rate), a layered control signaling structure, and support for layered environments for both the downlink and uplink. Especially in the uplink, an adaptive multiaccess scheme with hybrid single-carrier and multicarrier based radio access is applied. Layered OFDMA radio access will support all the functionalities specified in Release 8 LTE and later enhancements. Key radio access techniques such as fast inter-cell radio resource management that takes advantage of remote radio equipment (RRE) so as to realize inter-cell orthogonality, multi-antenna transmission with more antennas, and coverage enhancing techniques are used to achieve a high level of capacity and cell-edge spectrum efficiency. Copyright ¬© 2009 The Institute of Electronics, Information and Communication Engineers.</t>
  </si>
  <si>
    <t>1743-1750</t>
  </si>
  <si>
    <t>60025555;60025555;60025555;60025555;60025141;60009824</t>
  </si>
  <si>
    <t>7005308462;55943011900;23393565600;7101776259;35560451600;55411183500</t>
  </si>
  <si>
    <t>Tanno, Motohiro;Kishiyama, Yoshihisa;Taoka, Hidekazu;Miki, Nobuhiko;Higuchi, Kenichi;Sawahashi, Mamoru</t>
  </si>
  <si>
    <t>Tanno M.</t>
  </si>
  <si>
    <t>Layered OFDMA and its radio access techniques for LTE-Advanced</t>
  </si>
  <si>
    <t>10.1587/transcom.E92.B.1743</t>
  </si>
  <si>
    <t>2-s2.0-77956598779</t>
  </si>
  <si>
    <t>['simultaneously performed', 'residual inter', 'residual ici', 'rake combining', 'joint use', 'domain equalization', 'different antennas', 'computer simulation', 'communication engineers', 'chip interference', 'ber performance', 'ber analysis']</t>
  </si>
  <si>
    <t>Cyclic delay transmit diversity | DS-CDMA | Frequency-domain equalization</t>
  </si>
  <si>
    <t>Frequency-domain equalization (FDE) based on the minimum mean square error (MMSE) criterion can provide a better bit error rate (BER) performance than rake combining. To further improve the BER performance, cyclic delay transmit diversity (CDTD) can be used. CDTD simultaneously transmits the same signal from different antennas after adding different cyclic delays to increase the number of equivalent propagation paths. Although a joint use of CDTD and MMSE-FDE for direct sequence code division multiple access (DS-CDMA) achieves larger frequency diversity gain, the BER performance improvement is limited by the residual inter-chip interference (ICI) after FDE. In this paper, we propose joint FDE and despreading for DS-CDMA using CDTD. Equalization and despreading are simultaneously performed in the frequency-domain to suppress the residual ICI after FDE. A theoretical conditional BER analysis is presented for the given channel condition. The BER analysis is confirmed by computer simulation. Copyright ¬© 2009 The Institute of Electronics, Information and Communication Engineers.</t>
  </si>
  <si>
    <t>1563-1572</t>
  </si>
  <si>
    <t>57217440749;7404335483;7103400688</t>
  </si>
  <si>
    <t>Yamamoto, Tetsuya;Takeda, Kazuki;Adachi, Fumiyuki</t>
  </si>
  <si>
    <t>Yamamoto T.</t>
  </si>
  <si>
    <t>Joint frequency-domain equalization and despreading for multi-code DS-CDMA using cyclic delay transmit diversity</t>
  </si>
  <si>
    <t>10.1587/transcom.E92.B.1563</t>
  </si>
  <si>
    <t>2-s2.0-77956601497</t>
  </si>
  <si>
    <t>['slits cut', 'proposed antenna', 'paper presents', 'long bent', 'least 55', 'communication engineers', 'band operation', 'band coverage', 'also added']</t>
  </si>
  <si>
    <t>Multi-band | Planar monopole antenna | Slit | Stub | Vehicle</t>
  </si>
  <si>
    <t>This paper presents a planar monopole antenna with slits and a stub for multi-band operation in vehicles. The proposed antenna is at least 55% smaller than the regular rectangular monopole antenna and covers eight wireless application bands. Slits cut into the rectangular monopole alter the surface current paths so that the band coverage is expanded. A long bent-stub is also added to cover the lowest service band. Copyright ¬© 2009 The Institute of Electronics, Information and Communication Engineers.</t>
  </si>
  <si>
    <t>2349-2351</t>
  </si>
  <si>
    <t>60024872;60024872;60024872;60024872</t>
  </si>
  <si>
    <t>36854743100;35791660200;16304502900;7005282116</t>
  </si>
  <si>
    <t>Byun, Seung Bok;Back, Gyu Tae;Lim, Jong Hyuk;Yun, Tae Yeoul</t>
  </si>
  <si>
    <t>Byun S.</t>
  </si>
  <si>
    <t>A multi-band planar monopole antenna with slits and a stub</t>
  </si>
  <si>
    <t>10.1587/transcom.E92.B.2349</t>
  </si>
  <si>
    <t>2-s2.0-77956602020</t>
  </si>
  <si>
    <t>['transmission simultaneously', 'snr ),', 'single antennas', 'simulation results', 'significant compared', 'selection af', 'relay network', 'prior works', 'performance improvement', 'participate af', 'outage behavior', 'noise ratio', 'manner similar', 'destination node', 'communication engineers', 'cdd ).', 'average throughput']</t>
  </si>
  <si>
    <t>Amplify-and-forward (AF) | Cyclic delay diversity (CDD) | Relay networks | Relay selection</t>
  </si>
  <si>
    <t>In this paper, we consider an amplify-and-forward (AF) relay network where a source node transmits information to a destination node through the cooperation of multiple relay nodes. It is shown in prior works that the outage behavior and average throughput of the selection AF (S-AF) scheme where only the best relay node is chosen to assist can outperform the conventional all-participate AF (AP-AF) scheme. Assuming multiple antennas at the destination node and single antennas at other nodes in this paper, we propose a relay selection scheme according to the criterion of maximizing receive signal to noise ratio (SNR), where a group of relays is chosen to assist in the transmission simultaneously in a manner similar to cyclic delay diversity (CDD). Compared with S-AF, the proposed scheme achieves better outage behavior and average throughput. It can be seen from simulation results that the performance improvement of symbol error rate (SER) is significant compared with S-AF. Copyright ¬© 2009 The Institute of Electronics, Information and Communication Engineers.</t>
  </si>
  <si>
    <t>1769-1777</t>
  </si>
  <si>
    <t>60018308;60018308;60018308</t>
  </si>
  <si>
    <t>55444407700;13004417100;25937016900</t>
  </si>
  <si>
    <t>Feng, Zhenjie;Zhang, Taiyi;Yuan, Runping</t>
  </si>
  <si>
    <t>Feng Z.</t>
  </si>
  <si>
    <t>Relay selection in amplify-and-forward relay network with multiple antennas at the destination</t>
  </si>
  <si>
    <t>10.1587/transcom.E92.B.1769</t>
  </si>
  <si>
    <t>2-s2.0-77956607032</t>
  </si>
  <si>
    <t>['simulations show', 'sequence design', 'proposed accordingly', 'least squared', 'implementation complexity', 'estimation variance', 'estimation accuracy', 'communication engineers', 'channel estimation']</t>
  </si>
  <si>
    <t>Channel estimation | Least squared (LS) | Pseudo noise (PN) sequence | TDS-OFDM | Transmit diversity</t>
  </si>
  <si>
    <t>In this paper, estimation accuracy of channel frequency response (CFR) according to least squared (LS) criterion with two transmit antennas for the time domain synchronous-orthogonal frequency division multiplexing (TDS-OFDM) system is investigated. To minimize the estimation variance, the conditions to guide the pseudo-noise (PN) sequence design are discussed and three training sequence design schemes are proposed accordingly. Simulations show that the proposed PN sequence design scheme is effective, while the implementation complexity for the channel estimation is low. Copyright ¬© 2009 The Institute of Electronics, Information and Communication Engineers.</t>
  </si>
  <si>
    <t>2308-2311</t>
  </si>
  <si>
    <t>60025278;60025278;60025278;60025278;60025278</t>
  </si>
  <si>
    <t>56440541900;16444751800;55932102900;8952105300;7405436146</t>
  </si>
  <si>
    <t>Yang, Fang;Peng, Kewu;Wang, Jun;Song, Jian;Yang, Zhixing</t>
  </si>
  <si>
    <t>Yang F.</t>
  </si>
  <si>
    <t>Training sequence design for low complexity channel estimation in transmit diversity TDS-OFDM system</t>
  </si>
  <si>
    <t>10.1587/transcom.E92.B.2308</t>
  </si>
  <si>
    <t>2-s2.0-77956608565</t>
  </si>
  <si>
    <t>['well suited', 'target signal', 'sinr ).', 'simulations confirm', 'outstanding performance', 'multiuser interference', 'multiuser detection', 'multiple users', 'mitigate mui', 'joint algorithm', 'help suppress', 'existing ones', 'convert frequency', 'communication engineers', 'cdma systems', 'algorithm compared']</t>
  </si>
  <si>
    <t>MUI | Multicarrier | Multiuser detection | Power control | SINR</t>
  </si>
  <si>
    <t>Multicarrier code division multiple access (MC-CDMA) systems are well suited for high data rate wireless multimedia services, due to their ability to convert frequency-selective fading channels to distinct flat fading channels with low complexity fast Fourier transform (FFT) devices. However, when multiple users are present, the performance of MC-CDMA systems is degraded by the multiuser interference (MUI) when the channel is frequency-selective. In order to mitigate MUI, we present a joint algorithm that combines transmit power control, antenna array processing and multiuser detection at the receiver. Interestingly, the frequencyselectivity that entails the MUI also provides multipath diversity which can help suppress the MUI. Performance of the algorithm in a number of MC-CDMA system models is evaluated in terms of the average transmit power to achieve the target signal to interference plus noise ratio (SINR). Simulations confirm the outstanding performance of this algorithm compared with the existing ones in MC-CDMA systems. Copyright ¬© 2009 The Institute of Electronics, Information and Communication Engineers.</t>
  </si>
  <si>
    <t>2675-2683</t>
  </si>
  <si>
    <t>60013959;60013959</t>
  </si>
  <si>
    <t>24773560700;7003485468</t>
  </si>
  <si>
    <t>Seo, Kyoungnam;Latchman, Haniph</t>
  </si>
  <si>
    <t>Gainesville</t>
  </si>
  <si>
    <t>University of Florida</t>
  </si>
  <si>
    <t>Seo K.</t>
  </si>
  <si>
    <t>Joint transceiver optimization in MC-CDMA systems</t>
  </si>
  <si>
    <t>10.1587/transcom.E92.B.2675</t>
  </si>
  <si>
    <t>2-s2.0-77956609609</t>
  </si>
  <si>
    <t>CCR-0086032</t>
  </si>
  <si>
    <t>['variable losses', 'simultaneously provide', 'phase shifter', 'accurately set', '9 ghz', '7 ¬∞,', '5 bits', '4 db', '3 ¬∞.', '28 ¬∞', '12 ¬∞']</t>
  </si>
  <si>
    <t>Calibration | Feedback | Phased array | Reflective-type phase shifter</t>
  </si>
  <si>
    <t>A system is proposed to allow the phase and amplitude of a signal to be accurately set and regulated over process and power supply variations. It uses a variable gain amplifier (VGA) in conjunction with the phase shifter to compensate for the variable losses of the phase shifter and simultaneously provide a means of adjusting the amplitude of the signal. The system has been fabricated in a 0.18 Œºm CMOS process, and operates at 1.9 GHz. The phase can be set with 5 bits of control over a 240¬∞ range and the amplitude can be varied over a 20 dB range. The feedback loops reduce the variation in |S 21| across the phase control range from 12.1 to 0.4 dB. For a changing power supply voltage the feedback loops reduce the maximum phase deviation from 28¬∞ to 7¬∞, and across different test chips the maximum standard deviation over the phase control range is reduced from 12¬∞ to 3¬∞. ¬© 2009 IEEE.</t>
  </si>
  <si>
    <t>2728-2737</t>
  </si>
  <si>
    <t>60025488;60015481</t>
  </si>
  <si>
    <t>16027661800;7004370103</t>
  </si>
  <si>
    <t>Charles, Cameron T.;Allstot, David J.</t>
  </si>
  <si>
    <t>Salt Lake City;Seattle</t>
  </si>
  <si>
    <t>The University of Utah;University of Washington</t>
  </si>
  <si>
    <t>Charles C.T.</t>
  </si>
  <si>
    <t>A calibrated phase and amplitude control system for a 1.9 GHz phased-array transmitter element</t>
  </si>
  <si>
    <t>10.1109/TCSI.2009.2016138</t>
  </si>
  <si>
    <t>2-s2.0-77956637097</t>
  </si>
  <si>
    <t>['vast space', 'shelf mini', 'several advantages', 'rugged terrain', 'remote areas', 'reliable platform', 'rangeland management', 'rangeland comprises', 'plant cover', 'piloted aircraft', 'orthorectification challenges', 'operational agencies', 'often impossible', 'obtain imagery', 'mandated responsibilities', 'less costly', 'image processing', 'great potential', 'flying height', 'directly applicable', 'deployed quickly', 'decimeter resolution']</t>
  </si>
  <si>
    <t>aerial photography | autonomous flight | indicators | rangeland applications | small unmanned aerial vehicles</t>
  </si>
  <si>
    <t>Rangeland comprises as much as 70% of the Earth's land surface area. Much of this vast space is in very remote areas that are expensive and often impossible to access on the ground. Unmanned Aerial Vehicles (UAVs) have great potential for rangeland management. UAVs have several advantages over satellites and piloted aircraft: they can be deployed quickly and repeatedly; they are less costly and safer than piloted aircraft; they are flexible in terms of flying height and timing of missions; and they can obtain imagery at sub-decimeter resolution. This hyperspatial imagery allows for quantification of plant cover, composition, and structure at multiple spatial scales. Our experiments have shown that this capability, from an off-the-shelf mini-UAV, is directly applicable to operational agency needs for measuring and monitoring. For use by operational agencies to carry out their mandated responsibilities, various requirements must be met: an affordable and reliable platform; a capability for autonomous, low altitude flights; takeoff and landing in small areas surrounded by rugged terrain; and an easily applied data analysis methodology. A number of image processing and orthorectification challenges have been or are currently being addressed, but the potential to depict the land surface commensurate with field data perspectives across broader spatial extents is unrivaled. ¬© 2009 Society of Photo-Optical Instrumentation Engineers.</t>
  </si>
  <si>
    <t>60001989;60002162;60001989;60002162;60001989;60002162;60001989</t>
  </si>
  <si>
    <t>57204264458;35578847100;57202591780;26039615700;7003696184;16040445500;8716033300</t>
  </si>
  <si>
    <t>Rango, Albert;Laliberte, Andrea;Herrick, Jeffrey E.;Winters, Craig;Havstad, Kris;Steele, Caiti;Browning, Dawn</t>
  </si>
  <si>
    <t>Las Cruces;Washington, D.C.</t>
  </si>
  <si>
    <t>New Mexico State University;USDA Agricultural Research Service</t>
  </si>
  <si>
    <t>60002162;60001989</t>
  </si>
  <si>
    <t>Rango A.</t>
  </si>
  <si>
    <t>Unmanned aerial vehicle-based remote sensing for rangeland assessment, monitoring, and management</t>
  </si>
  <si>
    <t>10.1117/1.3216822</t>
  </si>
  <si>
    <t>2-s2.0-77956646239</t>
  </si>
  <si>
    <t>['smart dust', 'small size', 'results indicate', 'provide communications', 'power required', 'power consumption', 'modulation control', 'modulated retro', 'mechanical systems', 'dust motes', 'dust mote', 'complete electronic', 'communications system', 'base station']</t>
  </si>
  <si>
    <t>Optical Wireless Communications | Optically powered | Smart Dust</t>
  </si>
  <si>
    <t>Complete electronic and micro-mechanical systems can now be fabricated on the scale of hundreds of microns. Implementing radio frequency wireless communications with such 'smart dust' is challenging, due to the power required and the small size of any antennas that can be implemented. Optical wireless communications, using a modulated retro-reflector at the smart dust has the advantages of low-power consumption and highly directive channels that allow long communications ranges. In this paper we report the design and implementation of a communications system that uses a base station to communicate with, and power, smart dust motes, over ranges of 10s of metres. A base station that uses holographic beamsteering is described, and dust motes that use silicon ICs to provide communications, power and modulation control. Results indicate the dust mote will operate at a range of over 30m from the base station. ¬© 2009 IEEE.</t>
  </si>
  <si>
    <t>1646-1653</t>
  </si>
  <si>
    <t>;;;60031226;;;</t>
  </si>
  <si>
    <t>55500041300;55974326100;7005753360;24825492700;24072644000;54788084800;7005554914</t>
  </si>
  <si>
    <t>O'Brien, Dominic C.;Liu, Jing Jing;Faulkner, Grahame E.;Sivathasan, Sashigaran;Yuan, Wei Wen;Member, Steve Collins;Elston, Steve J.</t>
  </si>
  <si>
    <t>Perth</t>
  </si>
  <si>
    <t>Curtin University</t>
  </si>
  <si>
    <t>O'Brien D.C.</t>
  </si>
  <si>
    <t>Design and implementation of optical wireless communications with optically powered smart dust motes</t>
  </si>
  <si>
    <t>10.1109/JSAC.2009.091214</t>
  </si>
  <si>
    <t>2-s2.0-77957271524</t>
  </si>
  <si>
    <t>U.S. Environmental Protection Agency</t>
  </si>
  <si>
    <t>AMI 31</t>
  </si>
  <si>
    <t>EPA</t>
  </si>
  <si>
    <t>['vast archive', 'user input', 'sufficient metadata', 'successfully orthorectified', 'significant potential', 'possible based', 'orthorectification failure', 'limited metadata', 'historical imagery', 'geospatially enabled', 'geospatial reference', 'facilitating preservation', 'emerging pattern', 'digital formats', 'cloud cover', 'automated process', 'automated orthorectification', 'automated image', 'also possible', 'also attempted', 'accuracy standard', '90 percent']</t>
  </si>
  <si>
    <t>archival imagery | automated orthorectification | digital metadata | Digital Ortho Quads (DOQ) | Digital Ortho Quarter Quads (DOQQ). | georegistration | historical imagery | orthorectification</t>
  </si>
  <si>
    <t>Automated orthorectification of raw image products is now possible based on the comprehensive metadata collected by Global Positioning Systems and Inertial Measurement Unit technology aboard aircraft and satellite digital imaging systems, and based on emerging pattern-matching and automated image-to-image and control point selection capabilities in many advanced image processing systems. Automated orthorectification of standard aerial photography is also possible if a camera calibration report and sufficient metadata is available. Orthorectification of historical imagery, for which only limited metadata was available, was also attempted and found to require some user input, creating a semi-automated process that still has significant potential to reduce processing time and expense for the conversion of archival historical imagery into geospatially enabled, digital formats, facilitating preservation and utilization of a vast archive of historical imagery. Over 90 percent of the frames of historical aerial photos used in this experiment were successfully orthorectified to the accuracy of the USGS 100K base map series utilized for the geospatial reference of the archive. The accuracy standard for the 100K series maps is approximately 167 feet (51 meters). The main problems associated with orthorectification failure were cloud cover, shadow and historical landscape change which confused automated image-to-image matching processes. Further research is recommended to optimize automated orthorectification methods and enable broad operational use, especially as related to historical imagery archives. ¬© 2009 Society of Photo-Optical Instrumentation Engineers.</t>
  </si>
  <si>
    <t>60011347-60021439;60012038-109577434;60012038</t>
  </si>
  <si>
    <t>6603051030;57199128896;57196718327</t>
  </si>
  <si>
    <t>Slonecker, E. Terrence;Johnson, Brad;McMahon, Joe</t>
  </si>
  <si>
    <t>United States;United States;United States;United States</t>
  </si>
  <si>
    <t>Washington, D.C.;Washington, D.C.;Reston;McLean</t>
  </si>
  <si>
    <t>United States Environmental Protection Agency;SRA International Inc;United States Geological Survey;LMN Solutions</t>
  </si>
  <si>
    <t>60021439;60012038;60011347;109577434</t>
  </si>
  <si>
    <t>Slonecker E.T.</t>
  </si>
  <si>
    <t>Automated imagery orthorectification pilot</t>
  </si>
  <si>
    <t>10.1117/1.3255042</t>
  </si>
  <si>
    <t>2-s2.0-77957292957</t>
  </si>
  <si>
    <t>['vertical profile', 'vampira campaign', 'validation measurement', 'thorough knowledge', 'strongly influenced', 'refractive index', 'propagation properties', 'propagation factor', 'paper describes', 'onboard target', 'necessary input', 'naval vessel', 'naval targets', 'multinational approach', 'inversion method', 'experimental campaign', 'different heights', 'data measured', 'characterized mainly', 'baltic sea', 'air pressure']</t>
  </si>
  <si>
    <t>duct mapping | evaporation duct | Least Squares Support Vector Machines | propagation factor | refractive index | refractivity from clutter | VAMPIRA campaign</t>
  </si>
  <si>
    <t>The detection and tracking of naval targets, including low Radar Cross Section (RCS) objects like inflatable boats or sea skimming missiles requires a thorough knowledge of the propagation properties of the maritime boundary layer. Models are in existence, which allow a prediction of the propagation factor using the parabolic equation algorithm. As a necessary input, the refractive index has to be known. This index, however, is strongly influenced by the actual atmospheric conditions, characterized mainly by temperature, humidity and air pressure. An approach is initiated to retrieve the vertical profile of the refractive index from the propagation factor measured on an onboard target. The method is based on the LS-SVM (Least-Squares Support Vector Machines) theory. The inversion method is here used to determine refractive index from data measured during the VAMPIRA campaign (Validation Measurement for Propagation in the Infrared and RAdar) conducted as a multinational approach over a transmission path across the Baltic Sea. As a propagation factor has been measured on two reference reflectors mounted onboard a naval vessel at different heights, the inversion method can be tested on both heights. The paper describes the experimental campaign and validates the LS-SVM inversion method for refractivity from propagation factor on simple measured data. ¬© 2009 Society of Photo-Optical Instrumentation Engineers.</t>
  </si>
  <si>
    <t>60012696-60105577;60012696;60105577;60105577;60109826;60109826;60005542</t>
  </si>
  <si>
    <t>16023841800;55925590600;6701723453;7004537102;7201916947;7005486964;57198121639</t>
  </si>
  <si>
    <t>Douvenot, R√©mi;Fabbro, Vincent;Bourlier, Christophe;Saillard, Joseph;Fuchs, Hans Hellmuth;Essen, Helmut;F√∂erster, J√∂erg</t>
  </si>
  <si>
    <t>Germany;France;France;Germany</t>
  </si>
  <si>
    <t>Wachtberg;Saint-Nazaire;Toulouse;Kiel</t>
  </si>
  <si>
    <t>Fraunhofer Institute for High Frequency Physics and Radar Techniques FHR;Institut de Recherche en Energie Electrique de Nantes Atlantique;ONERA Centre de Toulouse;Universit√§tsklinikum Schleswig-Holstein Campus Kiel</t>
  </si>
  <si>
    <t>60109826;60105577;60012696;60005542</t>
  </si>
  <si>
    <t>Douvenot R.</t>
  </si>
  <si>
    <t>Retrieve the evaporation duct height by least-squares support vector machine algorithm</t>
  </si>
  <si>
    <t>10.1117/1.3081546</t>
  </si>
  <si>
    <t>2-s2.0-77957294510</t>
  </si>
  <si>
    <t>['wenchuan earthquake', 'visual comparison', 'vegetation damage', 'vegetation caused', 'three faults', 'spatially analyze', 'spatial analyses', 'slope gradient', 'secondary disasters', 'results indicate', 'regional geology', 'obtain information', 'mostly located', 'less damaged', 'interpret 2', 'increasing distance', 'geomorphologic settings', 'different geologic', 'combined effects', 'areas covered']</t>
  </si>
  <si>
    <t>aerial image | secondary disaster | vegetation damage | Wenchuan earthquake</t>
  </si>
  <si>
    <t>Damage to vegetation caused by secondary disasters of the Wenchuan earthquake in severely damaged counties was estimated through the visual comparison of SPOT images acquired before the earthquake and ADS40 aerial images acquired after the earthquake, and a series of spatial analyses. In this paper, we (1) interpret 2-meter resolution aerial images that cover areas severely affected by the earthquake, and obtain statistical information on vegetation damage for the counties of Beichuan, Wenchuan, Maoxian, Lixian, Pingwu, Qingchuan, Anxian and Jiangyou; (2) spatially analyze the relationships between vegetation damage and slope gradient and distance from active faults using ArcGIS software to obtain information on vegetation damage under different geologic and geomorphologic settings; and (3) estimate the area of vegetation damage for the whole region using the above results for the areas covered by imagery. The results indicate that (1) farmland and grassland were less damaged than forestland was since they are mostly located on less steep slopes; (2) Wenchuan was the worst damaged county; and (3) the proportion of damage to vegetation first decreased and then increased with increasing distance from the three main faults of the Longmenshan fault zone owing to the combined effects of the three faults and the effects of regional geology and landforms. ¬© 2009 Society of Photo-Optical Instrumentation Engineers.</t>
  </si>
  <si>
    <t>60031150;60031150;60031150;60031150;60031150</t>
  </si>
  <si>
    <t>26655529300;57195294732;55712158600;7403567666;56128402000</t>
  </si>
  <si>
    <t>Ge, Yong;Xu, Jun;Liu, Qingsheng;Yao, Yonghui;Wang, Ruibo</t>
  </si>
  <si>
    <t>Institute of Geographical Sciences and Natural Resources Research Chinese Academy of Sciences</t>
  </si>
  <si>
    <t>Ge Y.</t>
  </si>
  <si>
    <t>Image interpretation and statistical analysis of vegetation damage caused by the Wenchuan earthquake and related secondary disasters</t>
  </si>
  <si>
    <t>10.1117/1.3141726</t>
  </si>
  <si>
    <t>2-s2.0-77957306591</t>
  </si>
  <si>
    <t>['wild vegetation', 'southern italy', 'severe floods', 'second one', 'partly coincide', 'last decade', 'intensely modified', 'hydrographic features', 'human activities', 'considerable transformation', 'agricultural practices', 'agricultural fields', 'aerial photography', '50 years']</t>
  </si>
  <si>
    <t>flooding | karst valley | land-use change | orthophotos | paleao structures.</t>
  </si>
  <si>
    <t>In the last fifty years, the landscape of Southern Italy has been intensely modified by human activities. A series of analyses have been carried out by using three orthophotos whose acquisition time spans range from 1953 to 2002. The change detection analysis indicates two main phases of changes. The first main change from 1953 to 1973 concerns mainly woodland and wild vegetation while the second one is driven by agricultural practices. The analysis also allows for the detection of some paleao structures known as "lama" that partly coincide with the hydrographic features and present a considerable transformation from that of their original wild vegetation by being transformed into agricultural fields. The loss of wild vegetation in the lama channel beds and the occurrence of severe floods in this area during the last decade have led to the speculation that intensive agricultural practices have increased the frequency and magnitude of flooding. Based on the availability of more than 50 years of aerial photography, the site is suitable for an investigation about the interaction between historical land use change and watershed storm flow response. ¬© 2009 Society of Photo-Optical Instrumentation Engineers.</t>
  </si>
  <si>
    <t>60082961;60021199</t>
  </si>
  <si>
    <t>56213274700;35220329000</t>
  </si>
  <si>
    <t>Notarnicola, Claudia;Mondini, Alessandro Cesare</t>
  </si>
  <si>
    <t>Bolzano;Rome</t>
  </si>
  <si>
    <t>EURAC Research;Consiglio Nazionale delle Ricerche</t>
  </si>
  <si>
    <t>Notarnicola C.</t>
  </si>
  <si>
    <t>Use of historical orthophotos and digital elevation model to link watershed land use changes and storm flow response in a Karst environment</t>
  </si>
  <si>
    <t>10.1117/1.3284717</t>
  </si>
  <si>
    <t>2-s2.0-77957318584</t>
  </si>
  <si>
    <t>['several notes', 'parametric study', 'parameter analysis', 'measured results', 'measured bandwidth', 'input impedance', 'expanding bandwidth', 'domain method', 'difference time', 'considered based', 'basically accordant', 'antenna impedance', '50 %.']</t>
  </si>
  <si>
    <t>The X-band wide band aperture-coupled stacked microstrip antenna is studied and manufactured. Based on the finite-difference time-domain method, a parametric study of the input impedance of the antenna is presented, and the effects of some parameters which are not easy to control in manufacture of the antenna impedance are illustrated. The structure of screw-plane-support is used for the manufacture of this kind of antenna. And several notes for manufacture are considered based on the parameter analysis. The measured bandwidth in which VSWR ‚â§ 2 is greater than 50%. The measured results are basically accordant to numerical simulated results. It testifies the capability of the model in expanding bandwidth and validity of this structure. The radiation patterns within operation bandwidth are presented and discussed.</t>
  </si>
  <si>
    <t>37-50</t>
  </si>
  <si>
    <t>55146325100;36191515600;57200606259;7101889200;7402727542</t>
  </si>
  <si>
    <t>Zhao, F.;Xiao, K.;Feng, W. J.;Chai, S. L.;Mao, J. J.</t>
  </si>
  <si>
    <t>Zhao F.</t>
  </si>
  <si>
    <t>Design and manufacture of the wide-band aperture-coupled stacked microstrip antenna</t>
  </si>
  <si>
    <t>10.2528/PIERC09021801</t>
  </si>
  <si>
    <t>2-s2.0-77957815452</t>
  </si>
  <si>
    <t>['rectangular patch', 'radiating edges', 'improve bandwidth', 'frequency separation', 'frequency operation', 'driven element', 'band enhanced']</t>
  </si>
  <si>
    <t>A dual-band enhanced-bandwidth microstrip antenna is presented with a frequency separation of f2/f1 = 1.33. In order to achieve the dual-frequency operation, a rectangular patch is loaded with a stub at one of its radiating edges. To improve bandwidth at each band, two parasitic patches are coupled to the driven element.</t>
  </si>
  <si>
    <t>112973400-60026905;112973400-60007592;112973400</t>
  </si>
  <si>
    <t>35611493500;7006058796;7003915994</t>
  </si>
  <si>
    <t>Anguera, J.;Puente, C.;Borja, C.</t>
  </si>
  <si>
    <t>Barcelona;Barcelona;Barcelona</t>
  </si>
  <si>
    <t>Universitat Ramon Llull;Universitat Polit√®cnica de Catalunya;Technology and Intellectual Property Rights Department</t>
  </si>
  <si>
    <t>60026905;60007592;112973400</t>
  </si>
  <si>
    <t>Anguera J.</t>
  </si>
  <si>
    <t>Dual frequency broadband microstrip antenna with a reactive loading and stacked elements</t>
  </si>
  <si>
    <t>10.2528/PIERL09040704</t>
  </si>
  <si>
    <t>2-s2.0-77958487443</t>
  </si>
  <si>
    <t>['vsat technology', 'uplink efficiency', 'spatial dimension', 'space time', 'reception systems', 'paper develops', 'network communications', 'multiplexing gain', 'mas provides', 'location diversity', 'joint transmission', 'hf link', 'hf communications', 'g .,', 'framework integrates', 'exploiting mimo', 'diversity gain', 'bgan ).', 'best exploited', 'array gain']</t>
  </si>
  <si>
    <t>BGAN | Broadband global area network | HF communication networks | Large Scale Communications Networks | Location diversity | LSCN | MAS | MIMO | Multi input multi output | Multiple antenna sites | Network to network communication | Space-time wireless communication | Terrestrial satellite networks | VSAT networks</t>
  </si>
  <si>
    <t>This paper presents novel techniques to exploit the spatial dimension and the space time (ST) premise in a Large Scale Communication Networks LSCN(s). These techniques are based on an encapsulation framework aimed at enforcing an artificial none line of sight (NLOS) condition. The framework integrates the spatially diverse multiple antenna sites (MAS); composing parts of an LSCN into joint transmission/reception systems. The location diversity of these MAS provides for exploiting the spatial dimension whether for multiplexing gain, diversity gain and/or array gain. Whereas multiplexing gain is best exploited in multi input multi output (MIMO) architectures to boost spectrum efficiency; diversity and array gains lend themselves to equally useful applications e.g., in VSAT technology; array/diversity gain can improve the uplink efficiency to satellite, diversity gain may resolve uncertainty issues in HF link, etc. This paper develops a framework for exploiting MIMO in a network to network communications. It also outlines possible applications of location diversity of MAS in LSCNs. Selected scenarios include terrestrial satellite networks, VSAT network topologies, HF communications and broadband global area networks (BGAN). Copyright ¬© 2009 Inderscience Enterprises Ltd.</t>
  </si>
  <si>
    <t>118-127</t>
  </si>
  <si>
    <t>1758728X</t>
  </si>
  <si>
    <t>International Journal of Ultra Wideband Communications and Systems</t>
  </si>
  <si>
    <t>El Sanousi, Geili Tawfieg Abdalla</t>
  </si>
  <si>
    <t>Sudan</t>
  </si>
  <si>
    <t>Omdurman</t>
  </si>
  <si>
    <t>Omdurman Ahlia University, Sudan</t>
  </si>
  <si>
    <t>El Sanousi G.T.A.</t>
  </si>
  <si>
    <t>On the applications of the space time premise when exploiting location diversity of multiple antenna sites</t>
  </si>
  <si>
    <t>10.1504/IJUWBCS.2009.029001</t>
  </si>
  <si>
    <t>2-s2.0-78149323711</t>
  </si>
  <si>
    <t>['uwb antenna', 'radiating patch', 'notch characteristic', 'microstrip line', 'dgs ).', 'antenna consists', 'achieve band', '5 mm2', '3 ghz', '14 ghz']</t>
  </si>
  <si>
    <t>A novel microstrip fed ultra-wideband (UWB) antenna with different band rejection techniques is presented in this paper. The antenna consists of a maple-leaf shaped radiator fed by a microstrip line with a finite ground plane on the other side of the substrate. The size of the UWB antenna is 30.5√ó35.5 mm2 which is only about 0.3√ó0.35Œª2 at 3 GHz. The calculated impedance bandwidth of the proposed antenna ranges from 3 GHz to 14 GHz with relatively stable radiation patterns. Two different techniques have been implemented to achieve band-notch characteristic in the 5.0‚Äì6.0 GHz WLAN frequency band. The first one uses an H-shaped slot cut away from the radiating patch while the other one uses two rectangular slits in the ground plane creating defected ground structure (DGS).</t>
  </si>
  <si>
    <t>36536911600;7005104207</t>
  </si>
  <si>
    <t>Ahmed, O. M.H.;Sebak, A. R.</t>
  </si>
  <si>
    <t>Ahmed O.</t>
  </si>
  <si>
    <t>A novel maple-leaf shaped uwb antenna with a 5.0‚Äì6.0 GHz band-notch characteristic</t>
  </si>
  <si>
    <t>10.2528/PIERC09091107</t>
  </si>
  <si>
    <t>2-s2.0-78349254875</t>
  </si>
  <si>
    <t>['reliable tool', 'optimal value', 'mber beamforming', 'ica minimises', 'ica leads', 'high dimensionality', 'high complexity', 'genetic algorithm', 'error probability', 'easily solved', 'cost function', 'comparison shows', 'challenging problem', 'based methods']</t>
  </si>
  <si>
    <t>Bio-inspired computation | ICA | Imperialist competitive algorithm | Minimum bit error rate beamforming</t>
  </si>
  <si>
    <t>In this paper, the recently introduced optimisation strategy, imperialist competitive algorithm (ICA) is used to design an optimal antenna array which minimises the error probability for binary phase shift keying modulation, called minimum bit error rate (MBER) beamforming. ICA is used to deal with the high complexity and high dimensionality of this challenging problem which can not be easily solved by gradient-based methods. The results are compared to that of both a genetic algorithm (GA) and the optimal array obtained by a properly set gradient based algorithm. Comparison shows that in contrast with GA, ICA leads to the array with error probability which is very close to the optimal value. Also, being faster than GA, ICA minimises the cost function with more consistency. The total results show that ICA is a powerful and reliable tool for solving complex optimisation problems such as MBER beamforming. Copyright ¬© 2009 Inderscience Enterprises Ltd.</t>
  </si>
  <si>
    <t>125-133</t>
  </si>
  <si>
    <t>International Journal of Bio-Inspired Computation</t>
  </si>
  <si>
    <t>60022927;60022927;60022927</t>
  </si>
  <si>
    <t>27368136800;23974135300;7402042282</t>
  </si>
  <si>
    <t>Khabbazi, Arash;Atashpaz-Gargari, Esmaeil;Lucas, Caro</t>
  </si>
  <si>
    <t>Khabbazi A.</t>
  </si>
  <si>
    <t>Imperialist competitive algorithm for minimum bit error rate beamforming</t>
  </si>
  <si>
    <t>10.1504/IJBIC.2009.022781</t>
  </si>
  <si>
    <t>2-s2.0-78549242535</t>
  </si>
  <si>
    <t>['used since', 'system applications', 'steering antennas', 'return loss', 'radiation pattern', 'phase shifters', 'phase shifter', 'obtained using', 'network analyzer', 'ideal solution', 'experimental results', 'conclusions related', 'commonly achieved', 'collisionavoidance radars', 'coaxial cable', 'cellular communication', 'angle scan']</t>
  </si>
  <si>
    <t>Advanced Design System | Microstrip Antenna | Return loss | Transmission line phase shifter</t>
  </si>
  <si>
    <t>Beam-steering antennas are the ideal solution for a variety of system applications, including traffic control and collisionavoidance radars, smart base station antennas for WLAN and cellular communication. Beam-steering is most commonly achieved through using phased arrays, where phase shifters are used to control the relative of the main-beam. The objective of this research is to investigate and implement a phase shifter in a linear antenna array for angle scan. A microstrip antenna array is used since it is simple to design and fabricate. The phase shifter is provided using different lengths of coaxial cable. Advanced Design system Software (ADS) is used to simulate the phased array antenna. Measurements of return loss ( s11 ) and radiation pattern are obtained using a network analyzer. Conclusions related to simulation and experimental results are given. ¬© 2009 WASET.ORG.</t>
  </si>
  <si>
    <t>319-323</t>
  </si>
  <si>
    <t>2010376X</t>
  </si>
  <si>
    <t>World Academy of Science, Engineering and Technology</t>
  </si>
  <si>
    <t>109926488;109926488;109926488</t>
  </si>
  <si>
    <t>36805624400;36805596200;57198231333</t>
  </si>
  <si>
    <t>Ehmouda, J.;Briqech, Z.;Amer, A.</t>
  </si>
  <si>
    <t>Libyan Arab Jamahiriya</t>
  </si>
  <si>
    <t>Comprehensive Higher Institute of Electronics</t>
  </si>
  <si>
    <t>Ehmouda J.</t>
  </si>
  <si>
    <t>Steered microstrip phased array antennas</t>
  </si>
  <si>
    <t>2-s2.0-78649286923</t>
  </si>
  <si>
    <t>['various applications', 'user side', 'transmission line', 'three parts', 'required criteria', 'recent years', 'receiver antennas', 'receiver antenna', 'problem arose', 'military objectives', 'later showed', 'initially established', 'important mechanism', 'impedance mismatching', 'helix form', 'ground positioning', 'developed system', 'designed antenna', 'civil applications']</t>
  </si>
  <si>
    <t>Global positioning systems | Helix antenna</t>
  </si>
  <si>
    <t>The Ground positioning through GPS-Global Positioning System has earned extreme significance in the recent years and has various applications. GPS is well-developed system which was initially established for military objectives and later showed itself in civil applications. It consists of three parts as control, space and user. Receiver antennas are one of most important mechanism which is used on the user side. These antennas have specific central frequency with narrow reception bandwidth and a beam width must be capable of receiving signals coming from low horizontal angles and also the structure should be sensitive to right-hand circular polarized waves.In this study, a receiver antenna which is designed in helix form has been implemented for civil GPS applications. In the case when the designed antenna did not meet the required criteria, it was observed that the problem arose from impedance mismatching between the antenna and transmission line and a passive impedance matching circuit has been used in order to eliminate this problem.</t>
  </si>
  <si>
    <t>935-941</t>
  </si>
  <si>
    <t>Istanbul University - Journal of Electrical and Electronics Engineering</t>
  </si>
  <si>
    <t>60022002;60022002;60022002</t>
  </si>
  <si>
    <t>36647421800;55952785400;55956682000</t>
  </si>
  <si>
    <t>Konakyeri, Eda;Paker, Selcuk;Palamutcuogullari, Osman</t>
  </si>
  <si>
    <t>Istanbul</t>
  </si>
  <si>
    <t>ƒ∞stanbul Teknik √úniversitesi</t>
  </si>
  <si>
    <t>Konakyeri E.</t>
  </si>
  <si>
    <t>GPS helix antenna design</t>
  </si>
  <si>
    <t>2-s2.0-78649497878</t>
  </si>
  <si>
    <t>['water reflection', 'two receivers', 'surface multipath', 'stabilized approaches', 'realistic model', 'pseudorange measurement', 'particular concern', 'multipath strength', 'multipath environment', 'mounted antenna', 'different conditions', 'bottommounted antenna']</t>
  </si>
  <si>
    <t>For aircraft precision approach operations, Earth-surface multipath observed by an aircraft GPS antenna degrades the accuracy of pseudorange measurement. Of particular concern are stabilized approaches over water where the water reflection of the GPS signal could generate sustained multipath error. A novel multipath detection method is introduced in this work. It provides accurate estimates of multipath strength and fading frequency using a software-defined radio GPS receiver and radio frequency data collected from a top-mounted antenna. Combined with analysis of flight-test data collected from both the top-mounted antenna and a bottommounted antenna, the new method allows for a realistic model of the Earth-surface multipath environment. Narrow-band and wide-band airborne receivers are simulated, and their responses to Earth-surface multipath are evaluated. The two receivers are found to have different code phase error signatures in the same multipath environment. Under different conditions, both receivers can experience smoothed pseudorange bias of up to 0.3 m.</t>
  </si>
  <si>
    <t>45-56</t>
  </si>
  <si>
    <t>60011132;60011132</t>
  </si>
  <si>
    <t>8308513700;35562622200</t>
  </si>
  <si>
    <t>Zhen, Zhu;Van Graas, Frank</t>
  </si>
  <si>
    <t>Ohio University</t>
  </si>
  <si>
    <t>Zhen Z.</t>
  </si>
  <si>
    <t>Earth-surface multipath detection and error modeling for aircraft GPS receivers</t>
  </si>
  <si>
    <t>10.1002/j.2161-4296.2009.tb00443.x</t>
  </si>
  <si>
    <t>2-s2.0-78649519209</t>
  </si>
  <si>
    <t>['zero ).', 'user approaches', 'substantial reduction', 'severe threat', 'several meters', 'result indicates', 'reference antenna', 'persist even', 'paper establishes', 'lower limit', 'ionospheric storms', 'ionosphere storm', 'gbas ).', '10 %.']</t>
  </si>
  <si>
    <t>Ionospheric storms are the most severe threat to high-integrity differential GPS systems, such as Ground-Based Augmentation Systems (GBAS). During an ionosphere storm, measurement filtering may introduce large code-carrier divergence errors (several meters in magnitude) that persist even when a user approaches the reference antenna (and the spatial ionosphere error goes to zero). This paper establishes a lower limit on the magnitude of the ionosphere divergence error that can be achieved by an optimal linear filter. Surprisingly, the commonly employed Hatch Filter approaches this minimum divergence error within about 10%. This result indicates that substantial reduction of ionosphere-induced divergence error is not possible without nonlinear processing.</t>
  </si>
  <si>
    <t>123-134</t>
  </si>
  <si>
    <t>60023143;60023143</t>
  </si>
  <si>
    <t>9241335500;57220990853</t>
  </si>
  <si>
    <t>Rife, Jason;Sen, Shiladitya</t>
  </si>
  <si>
    <t>Medford</t>
  </si>
  <si>
    <t>Tufts University</t>
  </si>
  <si>
    <t>Rife J.</t>
  </si>
  <si>
    <t>Limits of linear, single-frequency filter design for minimizing ionosphere divergence error</t>
  </si>
  <si>
    <t>10.1002/j.2161-4296.2009.tb01749.x</t>
  </si>
  <si>
    <t>2-s2.0-78649568242</t>
  </si>
  <si>
    <t>['performance evaluation', 'performance degradation', 'mutual coupling', 'lost performance', 'jam antennas', 'individual elements', 'improper design', 'gps anti', 'band interference']</t>
  </si>
  <si>
    <t>In this paper, the effects of mutual coupling on the performance of GPS anti-jam antennas are discussed. For space-only processing (SOP) based adaptive antennas operating in the presence of CW interfering signals, it is shown that the performance with mutual coupling is similar to the performance in the absence of mutual coupling. The performance of the adaptive antenna degrades when wide-band interfering signals are introduced. The degradation with mutual coupling is larger than when mutual coupling is excluded in the performance evaluation. Furthermore, it is demonstrated that the improper design of individual elements can be the cause of this performance degradation. Space-time adaptive processing (STAP) is shown to recover the lost performance that SOP based adaptive antennas incur in the presence of wide-band interference. Finally, it is demonstrated that improper element design can be a cause of performance degradation even when STAP is used.</t>
  </si>
  <si>
    <t>60003500;60003500</t>
  </si>
  <si>
    <t>24483159500;7102202358</t>
  </si>
  <si>
    <t>Griffith, Khadir A.;Gupta, Inder J.</t>
  </si>
  <si>
    <t>Columbus</t>
  </si>
  <si>
    <t>The Ohio State University</t>
  </si>
  <si>
    <t>Griffith K.</t>
  </si>
  <si>
    <t>Effect of mutual coupling on the performance of GPS AJ antennas</t>
  </si>
  <si>
    <t>10.1002/j.2161-4296.2009.tb01752.x</t>
  </si>
  <si>
    <t>2-s2.0-78649589466</t>
  </si>
  <si>
    <t>['proposed approach', 'linear phase', 'gnss antennas', 'estimation approach', 'estimated biases', 'correlation function', 'antenna bias', 'also present', 'additional bias', 'adaptive antennas']</t>
  </si>
  <si>
    <t>An approach to estimate the adaptive antenna induced code phase and carrier phase biases in global navigation satellite systems (GNSS) receivers is described. In the approach, the in situ volumetric patterns of individual antenna elements are used. Since these patterns do not vary with the incident signal scenario, the patterns can be measured /analyzed in advance and can be stored for the estimation of antenna induced biases. We demonstrate the accuracy of the proposed approach by comparing the estimated biases with the results obtained using computer simulations. In practice, GNSS receivers use early and late time responses to find the peak of the cross-correlation function. Early minus late based discriminators assume the cross correlation function to be symmetrical. Due to the non-linear phase of GNSS antennas (fixed as well as adaptive antennas) over the satellite signal bandwidth, the cross-correlation function may not be symmetrical, leading to an additional bias. In this paper, we also present an extension to our estimation approach to include this receiver induced bias in the antenna bias.</t>
  </si>
  <si>
    <t>151-160</t>
  </si>
  <si>
    <t>35859863200;7102202358</t>
  </si>
  <si>
    <t>Church, Christopher M.;Gupta, Inder J.</t>
  </si>
  <si>
    <t>Church C.</t>
  </si>
  <si>
    <t>Estimation of adaptive antenna induced code and carrier phase bias in GNSS receivers</t>
  </si>
  <si>
    <t>10.1002/j.2161-4296.2009.tb01751.x</t>
  </si>
  <si>
    <t>2-s2.0-78649592519</t>
  </si>
  <si>
    <t>['¬© journal', 'ultra wideband', 'rights reserved', 'radiation behavior', 'radiating patch', 'novel type', 'impedance matching', 'impedance bandwidth', 'electromagnetic waves', 'directional h', 'compact size']</t>
  </si>
  <si>
    <t>In this paper, we present a novel type of annular ring Printed Monopole Antenna (PMA) for ultra wideband (UWB) applications. The proposed antenna consists of a truncated ground plane and radiating patch with dual annular structure, which provides a wide usable bandwidth with high radiation pattern stability. Moreover, the effects of a double-fed structure inserted in the radiating patch, on the impedance matching and radiation behavior is investigated. Its impedance bandwidth, defined by measured voltage standing wave ratio (VSWR) less than 2, is from 3.1 to 16GHz with a ratio of about 5.15 : 1. This novel monopole antenna has ultrawide impedance bandwidth, compact size (18 mm √ó 14mm), low fabrication lost, and omni-directional H-plane radiation patterns, which are suitable for various broadband applications. ¬© Journal of electromagnetic waves and applications. All Rights reserved.</t>
  </si>
  <si>
    <t>1969-1980</t>
  </si>
  <si>
    <t>36473028000;14527009100</t>
  </si>
  <si>
    <t>Abdollahvand, M.;Dadashzadeh, G. R.</t>
  </si>
  <si>
    <t>Abdollahvand M.</t>
  </si>
  <si>
    <t>Compact double-fed dual annular ring printedmonopole antenna for uwb application</t>
  </si>
  <si>
    <t>10.1163/156939309789932476</t>
  </si>
  <si>
    <t>2-s2.0-78649593701</t>
  </si>
  <si>
    <t>Foundation for Research, Science and Technology</t>
  </si>
  <si>
    <t>FRST</t>
  </si>
  <si>
    <t>['weta found', 'well established', 'usually survive', 'usually found', 'spread throughout', 'southern end', 'somes island', 'smallest juveniles', 'short grass', 'sex ratio', 'rodent eradications', 'northern half', 'natural injury', 'mana island', 'male juveniles', 'large juveniles', 'introduced rats', 'habitat use', 'giant weta', 'genus deinacrida', 'frequently seen', 'francis group', 'february 2008', 'december 2007', 'damaged antennae', 'always present', 'also found', 'adult weta', 'adult females', '82 %),', '74 %)', '61 %)']</t>
  </si>
  <si>
    <t>Growth | Injury incidence | Island conservation | Monitoring | Nocturnal activity | Sex ratio</t>
  </si>
  <si>
    <t>Giant weta (Orthoptera: Anostostomatidae) are large flightless New Zealand insects in the genus Deinacrida. They usually survive in the absence of introduced rats and many have now been transferred to islands and areas after rodent eradications. One such transfer of the Cook Strait giant weta, D. rugosa was made from Mana Island to Matiu-Somes Island in 1996 and we investigated the sex ratio, morphometrics, growth, distribution, habitat use, nocturnal activity pattern and incidence of natural injury in February, May, September and December 2007 and February 2008. Most weta found were adults (82%), more adult females (74%) were seen than males but more male juveniles (61%) were seen than females. Weta from Matiu-Somes Island had slightly longer metatibiae than those from Mana Island. Cohorts of different-sized insects become larger in most successive samples indicating a 2-year development period following eclosion. Adults were always present but were most frequently seen in February when the smallest juveniles were also found, and large juveniles were common in September and December. Weta have spread throughout the island but were abundant over the northern half of the island with few found at the southern end. Adults and large juveniles were usually found on or near the ground whereas small juveniles were above ground on vegetation. Most adult weta were seen during the fi rst two hours of darkness in February on the ground or on short grass, and only five were on bushes. Overall, 22% of adults were injured, usually with damaged antennae or legs. Cook Strait giant weta are now so well established on Matiu-Somes Island that we consider this translocation a success. ¬© 2009 Taylor &amp; Francis Group, LLC.</t>
  </si>
  <si>
    <t>59-66</t>
  </si>
  <si>
    <t>New Zealand Entomologist</t>
  </si>
  <si>
    <t>60012362;60023958;60012362;60023958;101652732</t>
  </si>
  <si>
    <t>7202527415;57194907645;24336948400;6603417738;7003356220</t>
  </si>
  <si>
    <t>Watts, Corinne;Stinger, Ian;Thornburrow, Danny;Sherley, Greg;Empson, Raewyn</t>
  </si>
  <si>
    <t>New Zealand;New Zealand;New Zealand</t>
  </si>
  <si>
    <t>Wellington;Hamilton;Wellington</t>
  </si>
  <si>
    <t>Te Papa Atawhai;Landcare Research, Hamilton;Karori Wildlife Sanctuary</t>
  </si>
  <si>
    <t>60023958;60012362;101652732</t>
  </si>
  <si>
    <t>Watts C.</t>
  </si>
  <si>
    <t>Morphometric change, distribution, and habitat use of cook strait giant weta (Deinacrida Rugosa: Orthoptera: Anastostomatidae) after translocation to matiu-somes Island</t>
  </si>
  <si>
    <t>10.1080/00779962.2009.9722177</t>
  </si>
  <si>
    <t>2-s2.0-78650180772</t>
  </si>
  <si>
    <t>['structure exploits', 'small size', 'previous structure', 'paper presents', 'microstrip lines', 'measured results', 'low losses', 'handed line', 'ground plane', 'floating conductor', 'designed line', 'composite right', 'broad bandwidth']</t>
  </si>
  <si>
    <t>This paper presents a realization of composite right/left handed transmission lines using coupled microstrip lines. This structure exploits the advantages of the microstrip lines, while increases the coupling by a floating conductor at the ground plane. The performance of this composite right/left-handed line is demonstrated by both simulated and measured results, and they show good agreement. The designed line has broad bandwidth with low losses and small size. A novel dominant mode leaky wave antenna design, using the previous structure, is presented with backward to forward scanning capability.</t>
  </si>
  <si>
    <t>39-46</t>
  </si>
  <si>
    <t>60010294;60010294;60010294</t>
  </si>
  <si>
    <t>7003870870;35193662500;35193517800</t>
  </si>
  <si>
    <t>Abdelaziz, A. F.;Abuelfadl, T. M.;Elsayed, O. L.</t>
  </si>
  <si>
    <t>Giza</t>
  </si>
  <si>
    <t>Cairo University</t>
  </si>
  <si>
    <t>Abdelaziz A.</t>
  </si>
  <si>
    <t>Leaky wave antenna realization by composite right/left-handed transmission line</t>
  </si>
  <si>
    <t>10.2528/PIERL09080901</t>
  </si>
  <si>
    <t>2-s2.0-78650371644</t>
  </si>
  <si>
    <t>['wide band', 'validation sets', 'tumor respectively', 'tumor efficiently', 'spherical tumor', 'small training', 'simple feed', 'received signals', 'receive ultra', 'radius 0', 'proposed model', 'paper presents', 'optimistic results', 'nn model', 'forward back', 'em simulator', 'directional antennas', 'arbitrary locations', '25 cm']</t>
  </si>
  <si>
    <t>This paper presents a simple feed-forward back-propagation Neural Network (NN) model to detect and locate early breast cancer/tumor efficiently through the investigation of Electromagnetic (EM) waves. A spherical tumor of radius 0.25 cm was created and placed at arbitrary locations in a breast model using an EM simulator. Directional antennas were used to transmit and receive Ultra-Wide Band (UWB) signals in 4 to 8 GHz frequency range. Small training and validation sets were constructed to train and test the NN. The received signals were fed into the trained NN model to find the presence and location of tumor. Very optimistic results (about 100% and 94.4% presence and location detection rate of tumor respectively) have been observed for early received signal components with the NN model. Hence, the proposed model is very potential for early tumor detection to save human lives in the future.</t>
  </si>
  <si>
    <t>79-93</t>
  </si>
  <si>
    <t>60025577;60025577</t>
  </si>
  <si>
    <t>36023304300;7003507911</t>
  </si>
  <si>
    <t>Alshehri, S. A.;Khatun, S.</t>
  </si>
  <si>
    <t>Serdang</t>
  </si>
  <si>
    <t>Universiti Putra Malaysia</t>
  </si>
  <si>
    <t>Alshehri S.</t>
  </si>
  <si>
    <t>UWB imaging for breast cancer detection using neural network</t>
  </si>
  <si>
    <t>10.2528/PIERC09031202</t>
  </si>
  <si>
    <t>2-s2.0-78650506365</t>
  </si>
  <si>
    <t>['¬© 2009', 'strong correlation', 'still significant', 'signal processing', 'rights reserved', 'receiver environment', 'range observations', 'paper reports', 'observation data', 'multipath effects', 'mostly due', 'many cases', 'lms filter', 'filters specifically', 'de gruyter', 'adaptive filter']</t>
  </si>
  <si>
    <t>accuracy | GPRS | Network RTK GPS | performance | quality assessment criteria | RTCM</t>
  </si>
  <si>
    <t>Multipath effects on pseudorange measurements even after antenna design improvements and signal processing are still significant, and can't be ignored in many cases. Data processing techniques to mitigate multipath effects, Least Mean Square (LMS) filters specifically, are investigated in this paper. Since the multipath effects repeat every sidereal day. if the receiver environment is unchanged, the strong correlation between two successive days' pseudo-range observations, which is assumed to be mostly due to multipath effects, can be extracted by an LMS filter. In addition, the frequency shifting characteristics of the two successive days' correlation vector demands an adaptive filter. In this paper the performance of two LMS adaptive filters, the standard LMS adaptive filter and the variable length LMS (VLLMS) adaptive filter, are investigated. This paper reports the results from an analysis of observation data from SydNET CORS receivers. ¬© 2009, de Gruyter. All rights reserved.</t>
  </si>
  <si>
    <t>35-46</t>
  </si>
  <si>
    <t>Journal of Applied Geodesy</t>
  </si>
  <si>
    <t>60024350;60024350;60028333;60028333;60028333</t>
  </si>
  <si>
    <t>37112644400;7501310636;55718284400;23392861200;56247563100</t>
  </si>
  <si>
    <t>Liu, Huicui;Wang, Feixue;Li, Xiaojing;Ge, Linlin;Rizos, Chris</t>
  </si>
  <si>
    <t>Australia;China</t>
  </si>
  <si>
    <t>Sydney;Changsha</t>
  </si>
  <si>
    <t>UNSW Sydney;National University of Defense Technology</t>
  </si>
  <si>
    <t>60028333;60024350</t>
  </si>
  <si>
    <t>Liu H.</t>
  </si>
  <si>
    <t>Variable length LMS adaptive filter for pseudorange multipath mitigation based on SydNET stations</t>
  </si>
  <si>
    <t>10.1515/JAG.2009.004</t>
  </si>
  <si>
    <t>2-s2.0-78650992832</t>
  </si>
  <si>
    <t>['¬© journal', 'wlan products', 'wlan applications', 'thickness );', 'simple inverted', 'rights reserved', 'return losses', 'radiation patterns', 'proposed antenna', 'pda phones', 'pda phone', 'overall dimensions', 'measured values', 'gsm band', 'frequency bandwidth', 'frequency band', 'electromagnetic waves', 'easily fit', 'design procedures']</t>
  </si>
  <si>
    <t>The objective of this paper is to design a compact multiband monopole antenna for a PDA phone. Using a simple inverted- U-shaped driven element, we observe that the proposed antenna resonates in the high-frequency band (1700‚Äì2568 MHz) for DCS, PCS, UMTS, and WLAN applications. The low-frequency bandwidth (881‚Äì 1280 MHz), which covers the GSM band, is accomplished by a novel dual low-frequency mode method. The overall dimensions of this proposed antenna are 100mm (length) √ó 60mm (width) √ó 0.8mm (thickness); it can easily fit into PDA phones and WLAN products. Herein, the design procedures and the simulated and measured values of return losses, radiation patterns, gain, and efficiency are presented and discussed. ¬© Journal of electromagnetic waves and applications. All Rights reserved.</t>
  </si>
  <si>
    <t>2073-2088</t>
  </si>
  <si>
    <t>60021353;60021353</t>
  </si>
  <si>
    <t>7409640753;35790324000</t>
  </si>
  <si>
    <t>Chen, W. S.;Lee, B. Y.</t>
  </si>
  <si>
    <t>Yung Kung</t>
  </si>
  <si>
    <t>Southern Taiwan University of Science and Technology</t>
  </si>
  <si>
    <t>Chen W.</t>
  </si>
  <si>
    <t>Novel printed monopole antenna for pda phone and wlan applications</t>
  </si>
  <si>
    <t>10.1163/156939309789932557</t>
  </si>
  <si>
    <t>2-s2.0-78651233960</t>
  </si>
  <si>
    <t>['¬© journal', 'uda antennas', 'two swarms', 'total population', 'rights reserved', 'results show', 'evolutionary swarms', 'evolutionary swarm', 'electromagnetic waves', 'differential evolution', 'different swarms', 'different operations', 'best member', 'assimilative swarm']</t>
  </si>
  <si>
    <t>A global optimization strategy based on Differential Evolution (DE) is proposed. The new optimization strategy divides the total population into two swarms, assimilative and evolutionary swarms. The different operations to generate offspring vector are implemented in different swarms. In each generation, the best member of evolutionary swarm will be exalted to join in the assimilative swarm to replace the worst performance member. For verifying the efficiency of the new optimization strategy, some Yagi-Uda antennas are optimized as examples. The results show that the new global optimizer is robust for multi-modal objective function optimization. ¬© Journal of electromagnetic waves and applications. All Rights reserved.</t>
  </si>
  <si>
    <t>1877-1886</t>
  </si>
  <si>
    <t>Li, J. Y.</t>
  </si>
  <si>
    <t>Li J.</t>
  </si>
  <si>
    <t>A bi-swarm optimizing strategy and its application of antenna design</t>
  </si>
  <si>
    <t>10.1163/156939309789932449</t>
  </si>
  <si>
    <t>2-s2.0-78651234346</t>
  </si>
  <si>
    <t>['¬© journal', 'wide bandwidth', 'tpms application', 'shaped stub', 'rights reserved', 'relatively stable', 'radiation patch', 'proposed antenna', 'meander ground', 'impedance bandwidth', 'ground plane', 'electromagnetic waves', 'design details', 'antenna provides']</t>
  </si>
  <si>
    <t>A miniature printed sleeve meander antenna used in tire pressure monitoring system (TPMS) is proposed in this paper. By using the meander structures including the radiation patch and ground plane, the antenna provides a degree of 78% miniaturization. Meanwhile, a L-shaped stub is loaded on the meander ground to improve the impedance bandwidth, thus a wide bandwidth of 24.2% (VSWR &lt; 3.0) and 13.8% (VSWR &lt; 2.0) for TPMS application is obtained. The antenna has good radiation pattern characteristic, and its performance is relatively stable. Design details of the proposed antenna and results of both simulations and experiments are presented and discussed. ¬© Journal of electromagnetic waves and applications. All Rights reserved.</t>
  </si>
  <si>
    <t>1835-1842</t>
  </si>
  <si>
    <t>23007175300;35736995800;7003448436</t>
  </si>
  <si>
    <t>Zhang, Z. Y.;Fu, G.;Zuo, S. L.</t>
  </si>
  <si>
    <t>A miniature sleeve meander antenna for tpms application</t>
  </si>
  <si>
    <t>10.1163/156939309789932575</t>
  </si>
  <si>
    <t>2-s2.0-78651237425</t>
  </si>
  <si>
    <t>['simple status', 'shaped antenna', 'quick convergence', 'prototype antenna', 'novel tree', 'good agreement', 'complex ones']</t>
  </si>
  <si>
    <t>A novel Competitive Algorithm of Simulating Natural Tree Growth is presented in this paper. It searches from a simple status to complex ones and is characterized by quick convergence. The algorithm has been used to design a novel tree-shaped antenna which has an appreciably larger gain of 2dBi more than traditional dipole antenna with a reflector of the same size. A prototype antenna has been fabricated and tested. A good agreement between the calculated and measured results verifies the feasibility of the algorithm.</t>
  </si>
  <si>
    <t>41-48</t>
  </si>
  <si>
    <t>60016521;60016521;60016521</t>
  </si>
  <si>
    <t>57216606386;57196379613;55926231500</t>
  </si>
  <si>
    <t>Lu, B.;Zhang, J. J.;Huang, K. M.</t>
  </si>
  <si>
    <t>Lu B.</t>
  </si>
  <si>
    <t>Competitive algorithm of simulating natural tree growth and its application in antenna design</t>
  </si>
  <si>
    <t>10.2528/PIERL09082402</t>
  </si>
  <si>
    <t>2-s2.0-78651302520</t>
  </si>
  <si>
    <t>['√© guy', 'yellow scales', 'without setae', 'toxophora meigen', 'radial vein', 'male terminalia', 'greenish reflex', 'following features', 'female spermathecae', 'easily segregated', 'body covered', 'aurea macquart', 'abdomen stout', 'abdomen slender']</t>
  </si>
  <si>
    <t>Eniconevra | Taxonomy | Toxophora aurea | Toxophora leucon | Toxophorini</t>
  </si>
  <si>
    <t>Two Neotropical species of Toxophora Meigen, 1848 are redescribed (T. aurea Macquart, 1848 and T. leucon S√©guy, 1930) and the male terminalia, female spermathecae, and the eggs are described and illustrated. Both species can be easily segregated from the other congeners by the following features: T. leucon: body covered with dark brown scales, longitudinal stripe formed by yellow scales on center of mesonotum, scutellum and abdomen, and abdomen slender; T. aurea: antenna with short dark brown scales, body covered with yellow scales and spots of dark brown scales with greenish reflex, wings without inter-radial vein, femora with yellow scales and without setae on males, and abdomen stout.</t>
  </si>
  <si>
    <t>221-227</t>
  </si>
  <si>
    <t>Papeis Avulsos de Zoologia</t>
  </si>
  <si>
    <t>60000036;60008088-60028775;60000036-60028775</t>
  </si>
  <si>
    <t>55664757900;15835179400;6603488620</t>
  </si>
  <si>
    <t>Cunha, Andr√© Mallemont;Lamas, Carlos Jos√© Einicker;Couri, M√°rcia Souto</t>
  </si>
  <si>
    <t>Brasilia;Sao Paulo;Rio de Janeiro</t>
  </si>
  <si>
    <t>Conselho Nacional de Desenvolvimento Cientifico E Tecnologico Cnpq;Universidade de S√£o Paulo;Universidade Federal do Rio de Janeiro</t>
  </si>
  <si>
    <t>60028775;60008088;60000036</t>
  </si>
  <si>
    <t>Cunha A.M.</t>
  </si>
  <si>
    <t>Redescription of two neotropical species of Toxophora Meigen (Diptera, Bombyliidae, Toxophorinae)</t>
  </si>
  <si>
    <t>10.1590/s0031-10492009001800001</t>
  </si>
  <si>
    <t>2-s2.0-78651354284</t>
  </si>
  <si>
    <t>Korea Institute of Science and Technology</t>
  </si>
  <si>
    <t>['system requirements', 'sar performance', 'radiometric accuracy', 'pso technique', 'phase excitations', 'paper shows', 'effectively minimize', 'cost functions', 'close relation', 'authors derived', 'authors applied', 'ambiguity ratio']</t>
  </si>
  <si>
    <t>This paper shows that an optimal antenna pattern for active phased array synthetic aperture radar (SAR) has been synthesized to meet the best performances based on particle swarm optimization (PSO) and adaptively selected weighting factors. Because the antenna radiation pattern has a very close relation with the performance of an active phased array SAR system, the authors derived the multi-objective cost functions on the basis of the system performance measures such as the range-to-ambiguity ratio, noise equivalent sigma zero, and radiometric accuracy. The antenna mask templates were derived from the SAR system design parameters in order to optimize the system requirements. To effectively minimize the cost functions and to search for the amplitude and phase excitations of an active phase array SAR antenna, the authors applied the PSO technique to SAR antenna pattern design and also carefully selected weighting factors to improve the fitness of the cost functions on the basis of the SAR performance.</t>
  </si>
  <si>
    <t>129-142</t>
  </si>
  <si>
    <t>39863982000;7004968759</t>
  </si>
  <si>
    <t>Kim, S. Y.;Myung, N. H.</t>
  </si>
  <si>
    <t>An optimal antenna pattern synthesis for active phased array sar based on particle swarm optimization and adaptive weighting factor</t>
  </si>
  <si>
    <t>10.2528/PIERC09080401</t>
  </si>
  <si>
    <t>2-s2.0-78651374826</t>
  </si>
  <si>
    <t>['small size', 'resonance frequency', 'relative bandwidth', 'radiation efficiency', 'proposed esscla', 'proposed antenna', 'peak gain', 'overall structures', 'overall efficiency', 'match conjugate', 'low cost', 'light weight', 'inductive impedance', 'impedance bandwidth', 'high gain', 'demonstrated numerically', 'chu limit', 'capacitance offered', '&lt;- 10', '81 %,', '58 db', '26 ghz', '2239 ghz', '2 %.', '19 ghz', '07 ghz']</t>
  </si>
  <si>
    <t>A simple metamaterial resonator structure based efficiency electrically small semi-circular loop antenna (ESSCLA) is proposed. It is demonstrated numerically that capacitance offered by the simple metamaterial resonator structure can counteract the inductive impedance of the ESSCLA at the resonance frequency. The overall structures of ESSCLA can be fabricated on one dielectric substrate, and match conjugate to a 50 Ohm coaxial transmission line source without additional matching network. The size of the proposed ESSCLA is ka = 0.6745 by Chu limit. The resonance frequency is 3.2239 GHz, and impedance bandwidth (S&lt;-10) is from 3.19 GHz to 3.26 GHz about 0.07 GHz, the relative bandwidth is about 2.2%. The measure results accord with the simulation results well. The peak gain is 4.58 dB. The radiation efficiency is 97.81%, the overall efficiency is 96.71% at the resonance frequency. The proposed antenna has advantages of efficiency, high gain, low cost, small size, and light weight and will be applied to wireless communication systems for required small antennas.</t>
  </si>
  <si>
    <t>47-57</t>
  </si>
  <si>
    <t>60069720;60069720;60018308</t>
  </si>
  <si>
    <t>26039036100;8666462600;26221199100</t>
  </si>
  <si>
    <t>Duan, Z.;Qu, S.;Hou, Y.</t>
  </si>
  <si>
    <t>Air Force Engineering University China;Xi'an Jiaotong University</t>
  </si>
  <si>
    <t>60069720;60018308</t>
  </si>
  <si>
    <t>Duan Z.</t>
  </si>
  <si>
    <t>Electrically small antenna inspired by spired split ring resonator</t>
  </si>
  <si>
    <t>10.2528/PIERL09012005</t>
  </si>
  <si>
    <t>2-s2.0-78651392959</t>
  </si>
  <si>
    <t>['wilkinson dividers', 'transmission line', 'starting point', 'radiation caused', 'phase shifting', 'meandered sections', 'may serve', 'input port', 'impedance matching', 'feeding network', 'absolute degradation']</t>
  </si>
  <si>
    <t>A 77GHz microstrip antenna array with a small surface providing high side and grating lobe suppression is presented. This may serve as a starting point for 77GHz automotive radar applications. Multiple Wilkinson dividers guarantee both impedance matching at the input port (TX) as well as low return loss for the incoming (RX) signal. Phase shifting is done by adjusting the level of the Wilkinson dividers or by meandered sections of transmission line. The influence of the radiation caused by the feeding network is analyzed and the absolute degradation in side lobe suppression is derived in this paper.</t>
  </si>
  <si>
    <t>193-199</t>
  </si>
  <si>
    <t>60005415;60005415;60005415;60005415</t>
  </si>
  <si>
    <t>36806512000;24469719700;6602975089;6701577028</t>
  </si>
  <si>
    <t>Peters, F. D.L.;Boukari, B.;Tatu, S. O.;Denidni, T. A.</t>
  </si>
  <si>
    <t>Varennes</t>
  </si>
  <si>
    <t>Centre √ânergie Mat√©riaux T√©l√©communications</t>
  </si>
  <si>
    <t>Peters F.</t>
  </si>
  <si>
    <t>77 GHz millimeter wave antenna array with Wilkinson divider feeding network</t>
  </si>
  <si>
    <t>10.2528/PIERL09060406</t>
  </si>
  <si>
    <t>2-s2.0-78651522332</t>
  </si>
  <si>
    <t>['top layer', 'sar ).', 'perforated l', 'layer shared', 'ground plane', 'coupled patches', 'compact three', 'combined layers', 'band patch', 'array operating', 'aperture dual']</t>
  </si>
  <si>
    <t>A compact three-layer shared-aperture dual-band dualpolarised sub-array operating in L/C-band is designed for application in synthetic aperture radar (SAR). Square, aperture-coupled patches in the C-band and a square, perforated L-band patch are combined on the top layer. They are fed from behind the ground plane by a combined feed system. Combined layers of patches and feed layers results in a highly compact antenna suitable for low weight applications such as space borne synthetic aperture radars (SAR).</t>
  </si>
  <si>
    <t>105-114</t>
  </si>
  <si>
    <t>60012005;60012005</t>
  </si>
  <si>
    <t>11839773700;55663712200</t>
  </si>
  <si>
    <t>Vetharatnam, G.;Koo, V. C.</t>
  </si>
  <si>
    <t>Selangor</t>
  </si>
  <si>
    <t>Multimedia University</t>
  </si>
  <si>
    <t>Vetharatnam G.</t>
  </si>
  <si>
    <t>Compact L- &amp; C-band SAR antenna</t>
  </si>
  <si>
    <t>10.2528/PIERL09031805</t>
  </si>
  <si>
    <t>2-s2.0-78651525924</t>
  </si>
  <si>
    <t>['track tunnel', 'system simulation', 'single model', 'receiving arrays', 'receiver distance', 'paper deals', 'latter solution', 'independent way', 'first one', 'correlation level', 'channel capacity', '8 ghz', '4 ghz', '3d ray']</t>
  </si>
  <si>
    <t>Correlation | Kronecker | MIMO channels | Modal theory | Models | Underground tunnels | Weichselberger</t>
  </si>
  <si>
    <t>This paper deals with MIMO channel modeling according to the correlation level in underground railway tunnels for various antenna configurations for the transmitting and receiving arrays. MIMO channel matrices have been computed with a 3D ray-tracing based software at 2.4 GHz and 5.8 GHz in two different tunnel environments: 1) a 1-track empty tunnel with a square cross section, 2) a 1-track tunnel with a square cross section in which a train is parked between the transmitter and the receiver. In this paper, two different strategies are investigated to model the MIMO channel using the Kronecker and the Weichselberger correlation based channel models. The first one is to model the MIMO channel using a single model over the total tunnel length. The second one takes into account the correlation at the receiving side according to the transmitter-receiver distance. In the latter solution, it is possible to isolate specific areas in the tunnel with specific correlation properties and model them in an independent way to take them into account in a system simulation. In this paper, these two modeling strategies are compared in terms of channel capacity. ¬© 2009 ACADEMY PUBLISHER.</t>
  </si>
  <si>
    <t>224-231</t>
  </si>
  <si>
    <t>60104916;60104916;60027892;60027892</t>
  </si>
  <si>
    <t>18036458600;8640404200;8212532700;6507110970</t>
  </si>
  <si>
    <t>Cocheril, Y.;Berbineau, M.;Combeau, P.;Pousset, Y.</t>
  </si>
  <si>
    <t>Marne-la-Vallee;Limoges</t>
  </si>
  <si>
    <t>IFSTTAR - French institute of science and technology for transport, development and networks;XLIM Institut de Recherche</t>
  </si>
  <si>
    <t>60104916;60027892</t>
  </si>
  <si>
    <t>Cocheril Y.</t>
  </si>
  <si>
    <t>On the importance of the MIMO channel correlation in underground railway tunnels</t>
  </si>
  <si>
    <t>10.4304/jcm.4.4.224-231</t>
  </si>
  <si>
    <t>2-s2.0-78651526949</t>
  </si>
  <si>
    <t>['measured results', 'harmonic suppression', 'ground plane', 'ground conductor', 'good agreement', 'first band']</t>
  </si>
  <si>
    <t>A CPW-fed circular slot antenna with a slot on a ground conductor is presented for harmonic suppression. The antenna has a multi-band rejection characteristic where the second and higher rejection bands are integer-multiple of the first band, and this is generated by inserting single slot on a ground conductor of the antenna. Good agreement between the simulated and measured results is reported and the integer-multiple notch bands can be adjustable by changing the length of the slot on the ground plane.</t>
  </si>
  <si>
    <t>60029274;60001558</t>
  </si>
  <si>
    <t>55639555000;55742929900</t>
  </si>
  <si>
    <t>Yeo, J.;Kim, D.</t>
  </si>
  <si>
    <t>Gyeongsan;Daejeon</t>
  </si>
  <si>
    <t>Daegu University;Electronics and Telecommunications Research Institute</t>
  </si>
  <si>
    <t>Yeo J.</t>
  </si>
  <si>
    <t>Harmonic suppression characteristic of a CPW-fed circular slot antenna using single slot on a ground conductor</t>
  </si>
  <si>
    <t>10.2528/PIERL09072108</t>
  </si>
  <si>
    <t>2-s2.0-78651528847</t>
  </si>
  <si>
    <t>['usually considered', 'two transmit', 'time diversity', 'successfully implemented', 'simple concatenation', 'quaternion domain', 'polarized signal', 'polarization diversity', 'orthogonal space', 'example described', 'efficient method', 'diversity methods', 'coding methods', 'alamouti code']</t>
  </si>
  <si>
    <t>Block codes | Polarization diversity | Quaternions | Space-time processing</t>
  </si>
  <si>
    <t>Over the past several years, diversity methods such as space, time, and polarization diversity have been successfully implemented in wireless communications systems. Orthogonal space-time block codes efficiently combine space and time diversity, and they have been studied in detail. Polarization diversity has also been studied, however it is usually considered in a simple concatenation with other coding methods. In this paper, an efficient method for incorporating polarization diversity with space and time diversity is studied. The simple yet highly efficient technique is based on extending orthogonal space-time block codes into the quaternion domain and utilizing a description of the dual-polarized signal by means of quaternions. The resulting orthogonal space-time-polarization block codes have given promising results in simulations. In the example described in this paper, the achievable performance gain for two transmit and one receive antennas is approximately 6 dB at a bit error rate of 10-4 when compared with the Alamouti code. ¬© 2009 Academy Publisher.</t>
  </si>
  <si>
    <t>20-25</t>
  </si>
  <si>
    <t>60026306;60026306;60104143</t>
  </si>
  <si>
    <t>6701442353;7005899195;57203757636</t>
  </si>
  <si>
    <t>Wysocki, Beata J.;Wysocki, Tadeusz A.;Adams, Sarah Spence</t>
  </si>
  <si>
    <t>Needham;Lincoln</t>
  </si>
  <si>
    <t>Franklin W. Olin College of Engineering;University of Nebraska‚ÄìLincoln</t>
  </si>
  <si>
    <t>60104143;60026306</t>
  </si>
  <si>
    <t>Wysocki B.</t>
  </si>
  <si>
    <t>On an orthogonal space-time-polarization block code</t>
  </si>
  <si>
    <t>10.4304/jcm.4.1.20-25</t>
  </si>
  <si>
    <t>2-s2.0-78651528922</t>
  </si>
  <si>
    <t>['vhf band', 'measurement results']</t>
  </si>
  <si>
    <t>A novel wire antenna configuration is proposed to achieve a 90 degree azimuthal beamwidth in the VHF band. The antenna has been manufactured and the measurement results are presented.</t>
  </si>
  <si>
    <t>25-34</t>
  </si>
  <si>
    <t>60007751;60012835;60022927</t>
  </si>
  <si>
    <t>6504040609;24473220500;56798403200</t>
  </si>
  <si>
    <t>Ghafouri Fard, M. R.;Pazoki, R.;Akhavan-Bahabadi, M.</t>
  </si>
  <si>
    <t>University of Tehran;Iran University of Science and Technology;Amirkabir University of Technology</t>
  </si>
  <si>
    <t>60022927;60012835;60007751</t>
  </si>
  <si>
    <t>Ghafouri Fard M.</t>
  </si>
  <si>
    <t>A novel high-gain and broad-beam antenna configuration in VHF band</t>
  </si>
  <si>
    <t>10.2528/PIERL09022606</t>
  </si>
  <si>
    <t>2-s2.0-78651529643</t>
  </si>
  <si>
    <t>['voxel size', 'voxel sar', 'tissue sar', 'shoulder model', 'rfid reader', 'radiation caused', 'peak one', 'inderscience publishers', 'human head', 'average sar', '8 mm', '6 w', '100 cm', '10 cm', '000 cm']</t>
  </si>
  <si>
    <t>Head | Human | Passive UHF RFID | Readers | SAR | Specific absorption rate</t>
  </si>
  <si>
    <t>In this paper, we use a human head and shoulder model to extend the analysis of SAR in the human head due to radiation caused by UHF RFID readers. We use an FEM human head and shoulder model with a voxel size of 8 mm for the tetrahedral and 25 distinct tissues to analyse the peak one-voxel SAR, spatial-peak 1 g cube of tissue SAR, spatial-peak 10 g cube of tissue SAR and the average SAR in the human head. We study the SAR in the human head at 1 W radiated power of a 7.4 dB RFID reader patch antenna at distances of 10 cm, 100 cm and 1,000 cm from the human head. We show that an RFID reader at 10 cm from the human head presents a SAR above 1.6 W/kg for both the spatial-peak 1 g and 10 g cube of tissue, the maximum value allowed by the FCC in the USA. Copyright ¬© 2009, Inderscience Publishers.</t>
  </si>
  <si>
    <t>60003467;60003467</t>
  </si>
  <si>
    <t>24512000600;7006815996</t>
  </si>
  <si>
    <t>Arumugam, D.;Engels, D.</t>
  </si>
  <si>
    <t>Arumugam D.</t>
  </si>
  <si>
    <t>Specific absorption rates in the human head and shoulder for passive UHF RFID systems</t>
  </si>
  <si>
    <t>10.1504/IJRFITA.2009.023481</t>
  </si>
  <si>
    <t>2-s2.0-78651530155</t>
  </si>
  <si>
    <t>['timing jitter', 'system performance', 'shift keying', 'selection method', 'quaternary phase', 'orthogonal frequency', 'ofdm system', 'ofdm subcarriers', 'multiple transmitting', 'input multiple', 'doppler frequency', 'division multiplexing', 'different values', 'ber performance', 'average ber', 'analytical approach', 'also investigated', 'also developed', 'also compared']</t>
  </si>
  <si>
    <t>Convolutional coding | Intersymbol interference | MIMO | OFDM | Rayleigh fading | STBC | Timing jitter</t>
  </si>
  <si>
    <t>An analytical approach is presented to determine the impact of time selective fading, timing jitter and additive white Gaussian noise (AWGN) on the bit error rate (BER) performance of an orthogonal frequency-division multiplexing (OFDM) system with differential quaternary phase-shift keying (DQPSK), differential phase-shift keying (DPSK) and quaternary phase-shift keying (QPSK) modulation. The expression for the conditional BER conditioned on a given timing error and fading, is derived and the average BER is evaluated. The BER performance results are evaluated for different values of fading and jitter. The performance of the OFDM system in Rayleigh and Rician fading channels is also compared. Analytical approach is also developed to evaluate the BER performance of a quasi-orthogonal- space-time block coded OFDM system having multiple transmitting and single receiving antennas. The analysis is extended for a multiple-input multiple-output (MIMO)-OFDM system using the "selection method" for combining multiple receiving antennas, which offers significant improvement in the system performance. The effects of increase in number of OFDM subcarriers and increase in Doppler frequency are also investigated. ¬© 2009 ACADEMY PUBLISHER.</t>
  </si>
  <si>
    <t>380-387</t>
  </si>
  <si>
    <t>60021158;60021158</t>
  </si>
  <si>
    <t>25032014400;7102009162</t>
  </si>
  <si>
    <t>Mondal, Md Rubaiyat H.;Majumder, Satya P.</t>
  </si>
  <si>
    <t>Bangladesh</t>
  </si>
  <si>
    <t>Dhaka</t>
  </si>
  <si>
    <t>Bangladesh University of Engineering and Technology</t>
  </si>
  <si>
    <t>Mondal M.R.H.</t>
  </si>
  <si>
    <t>Analytical performance evaluation of space time coded MIMO OFDM systems impaired by fading and timing jitter</t>
  </si>
  <si>
    <t>10.4304/jcm.4.6.380-387</t>
  </si>
  <si>
    <t>2-s2.0-78651530709</t>
  </si>
  <si>
    <t>['rotation angles', 'radiating characteristics', 'new approach', 'local coordinates', 'feeding network', 'elements rotation', 'differential evolution']</t>
  </si>
  <si>
    <t>Aiming at improving the radiating characteristics (pattern and polarization) and simplifying the design of feeding network, a new approach is applied and discussed. For uniformly excited planar antenna array, by rotating each element in its local coordinates and determining the rotation angles of the elements, the 3D radiating characteristic of the planar antenna array can be improved. The Differential Evolution (DE) algorithm is applied for optimizing rotation angles of the elements. Furthermore, the effects of the elements rotation are discussed in detail.</t>
  </si>
  <si>
    <t>55-64</t>
  </si>
  <si>
    <t>57199242751;57214310942;24168690500;26656467500;7102211932</t>
  </si>
  <si>
    <t>Zhang, F.;Zhang, F. S.;Lin, C.;Zhao, G.;Jiao, Y. C.</t>
  </si>
  <si>
    <t>Zhang F.</t>
  </si>
  <si>
    <t>Pattern synthesis for planar array based on elements rotation</t>
  </si>
  <si>
    <t>10.2528/PIERL09070705</t>
  </si>
  <si>
    <t>2-s2.0-78651534087</t>
  </si>
  <si>
    <t>['wideband rod', 'u slit', 'two portions', 'swivel around', 'production stage', 'polarization thereof', 'much larger', 'modified feed', 'exceeding 60', 'dipole arms', 'dipole antenna', 'conventional center', 'antenna radiation', 'antenna consists']</t>
  </si>
  <si>
    <t>A wideband rod-dipole antenna with a modified feed for DTV signal reception in the 470-862-MHz UHF band is presented. The antenna consists of two retractable rod-dipole arms, which are connected to the opposite top corners of the modified feed. The feed is in the shape of a rectangle with dimensions 20mm √ó 40mm and divided into two portions by a U slit. The antenna can generate nearby resonant modes to attain a wide operating band, exceeding 60% bandwidth with VSWR below 3, much larger than that of the conventional center-fed dipole antenna. In addition, with the two dipole arms designed at the production stage to be able to swivel around, the antenna radiation and polarization thereof can easily be adjusted for better DTV signal reception without moving the whole antenna structure.</t>
  </si>
  <si>
    <t>127-132</t>
  </si>
  <si>
    <t>60095839;60019330</t>
  </si>
  <si>
    <t>7402029960;7403648871</t>
  </si>
  <si>
    <t>Su, S. W.;Chang, F. S.</t>
  </si>
  <si>
    <t>Taipei;Kaohsiung</t>
  </si>
  <si>
    <t>Lite-On Technology Corporation;Cheng Shiu University Taiwan</t>
  </si>
  <si>
    <t>Su S.</t>
  </si>
  <si>
    <t>Wideband rod-dipole antenna with a modified feed for DTV signal reception</t>
  </si>
  <si>
    <t>10.2528/PIERL09102302</t>
  </si>
  <si>
    <t>2-s2.0-78651534112</t>
  </si>
  <si>
    <t>['use conditions', 'upper part', 'type phones', 'three tissues', 'talk position', 'simulated using', 'sam head', 'results show', 'paper predicts', 'mobile phones', 'mobile phone', 'maximum level', 'maximum differences', 'hold position', 'hold alteration', 'hand presence', 'external antenna', 'different semi', 'different positions', 'considerable impact', 'based platform']</t>
  </si>
  <si>
    <t>FDTD | Mobile phone | Phantoms | TIS</t>
  </si>
  <si>
    <t>This paper predicts the effect of the user's hand-hold position on the Total Isotropic Sensitivity (TIS) of GSM900/1800 mobile phone antennas of realistic in-use conditions, where different semi-realistic mobile phone models, i.e., candy bar and clamshell, as well as different antenna types, i.e., external and internal, are simulated using a FDTD-based platform. A semi-realistic hand model consisting of three tissues and the SAM head are used in simulations. The results show a considerable impact on TIS of the adopted mobile phone models owing to the user's hand presence at different positions, where a maximum level of TIS is obtained while grasping the upper part of the mobile phone against head. Maximum TIS levels are recorded in talk position for mobile phones with external antenna and maximum differences in TIS levels due to the hand-hold alteration are recorded for clamshell-type phones. ¬© 2009 WASET.ORG.</t>
  </si>
  <si>
    <t>878-883</t>
  </si>
  <si>
    <t>100332846-100618717;60072594</t>
  </si>
  <si>
    <t>57193014535;6602352272</t>
  </si>
  <si>
    <t>Al-Mously, Salah I.;Abousetta, Marai M.</t>
  </si>
  <si>
    <t>Libyan Arab Jamahiriya;Libyan Arab Jamahiriya;Libyan Arab Jamahiriya</t>
  </si>
  <si>
    <t>Tripoli;Tripol;Tripol</t>
  </si>
  <si>
    <t>University of Tripoli;Academy of Graduate Studies;Higher Institute of Electronics</t>
  </si>
  <si>
    <t>60072594;100618717;100332846</t>
  </si>
  <si>
    <t>Al-Mously S.I.</t>
  </si>
  <si>
    <t>User's hand effect on TIS of different GSM900/1800 mobile phone models using FDTD method</t>
  </si>
  <si>
    <t>2-s2.0-78651535551</t>
  </si>
  <si>
    <t>['radiation units', 'phase perfectly', 'phase characteristic', 'liner mode', 'energy density', 'antenna elements']</t>
  </si>
  <si>
    <t>PCSS low jitter trigger can reach 65 ps in the condition of high bias electric under the non-liner mode [1-5]; high power transient pulse can be gained by virtue of it. The high power transient pulse in-phase characteristic and other tenets are verified by testing axial electric field strength and axial energy density, which is energy per area at the antenna main radiation direction. In the experiment, axial electric field strength and energy density of antenna array measured in different conditions indicate that axial electric field strength is proportional to the number of antenna elements and the energy density is proportional to the square of the number of radiation units, which means the transient electromagnetic pulses could synthesize in phase perfectly.</t>
  </si>
  <si>
    <t>19-24</t>
  </si>
  <si>
    <t>57198573398;57203347044;16178735100</t>
  </si>
  <si>
    <t>Liu, G. Y.;Zhang, L. H.;Yang, H. C.</t>
  </si>
  <si>
    <t>Liu G.Y.</t>
  </si>
  <si>
    <t>High power electromagnetic transient pulse in-phase synthesis</t>
  </si>
  <si>
    <t>10.2528/PIERL09021803</t>
  </si>
  <si>
    <t>2-s2.0-78651540400</t>
  </si>
  <si>
    <t>['skilled navigation', 'rfid tags', 'rf signal', 'proposed scheme', 'promising strategy', 'prior knowledge', 'implement since', 'conjunction due', 'computationally simpler', 'also modular']</t>
  </si>
  <si>
    <t>Fuzzy logic controller | Phase difference | RFID | Robot sensing and Perception</t>
  </si>
  <si>
    <t>Skilled navigation in mobile robotics usually requires solving two problems pertaining to the knowledge of the position of the robot, and to a motion control strategy. When no prior knowledge of the environment is available, the problem becomes even more challenging, since the robot has to build a map of its surroundings as it moves. These three tasks ought to be solved in conjunction due to their interdependency. The present manuscript proposes a novel mobile robot navigation technique using a customized RFID reader with two receiving antennas mounted on the robot and a number of standard RFID tags attached in the robot's environment to define its path. In here, we show that using the RF signal from the RFID tags as an analog feedback signals can be a promising strategy to navigate a mobile robot within an unknown or uncertain indoor environment. This method is computationally simpler and more cost-effective than many of its counterparts in the state of the art. It is also modular and easy to implement since it is independent of the robot's architecture and its workspace. A set of numerical computer simulations are provided to illustrate the effectiveness of the proposed scheme. ¬© 2009 Academy Publisher.</t>
  </si>
  <si>
    <t>60028897;60028897</t>
  </si>
  <si>
    <t>6602335107;55666062800</t>
  </si>
  <si>
    <t>Gueaieb, Wail;Miah, Md Suruz</t>
  </si>
  <si>
    <t>University of Ottawa</t>
  </si>
  <si>
    <t>Gueaieb W.</t>
  </si>
  <si>
    <t>A modular cost-effective mobile robot navigation system using RFID technology</t>
  </si>
  <si>
    <t>10.4304/jcm.4.2.89-95</t>
  </si>
  <si>
    <t>2-s2.0-78651564524</t>
  </si>
  <si>
    <t>['specifying whether', 'smaller number', 'rfid tags', 'persons suffering', 'people residing', 'particular corridor', 'mat system', 'like care', 'lessons learned', 'increased considerably', 'help caregivers', 'group home', 'floor mats', 'even though', 'current activities', 'caregivers understand', 'caregivers increases', 'assist caregivers', 'also keeps']</t>
  </si>
  <si>
    <t>Elderly persons care | Location awareness | Ubiquitous home</t>
  </si>
  <si>
    <t>We have been developing an RFID (radio frequency identification) mat system to assist caregivers in a group home. In Japan, the number of group homes offering home-like care for elderly persons suffering from dementia has increased considerably. Even though the smaller number of people residing in a group home makes it suitable for family-like care, the scarcity of caregivers increases the burden, especially during the night. To augment caregiver attention, we developed floor mats with embedded RFID antennae and slippers with RFID tags. These can help caregivers be aware of the activities of persons suffering from dementia by specifying whether an individual has passed over a mat in a particular corridor. This not only helps the caregivers understand such persons by reviewing their activities but also keeps them informed about their current activities. We introduced the floor mats in a real group home and confirmed the feasibility of the system. In this study, we describe the system and lessons learned from our experiment. ¬© 2009 ACADEMY PUBLISHER.</t>
  </si>
  <si>
    <t>133-139</t>
  </si>
  <si>
    <t>60011375;60004853;60011375;60011375;60011375</t>
  </si>
  <si>
    <t>8892578400;15127487100;23391074000;23391000800;57192402525</t>
  </si>
  <si>
    <t>Miura, Motoki;Ito, Sadanori;Takatsuka, Ryozo;Sugihara, Taro;Kunifuji, Susumu</t>
  </si>
  <si>
    <t>Nomi;Fuchu</t>
  </si>
  <si>
    <t>Japan Advanced Institute of Science and Technology;Tokyo University of Agriculture and Technology</t>
  </si>
  <si>
    <t>60011375;60004853</t>
  </si>
  <si>
    <t>Miura M.</t>
  </si>
  <si>
    <t>An empirical study of an RFID mat sensor system in a group home</t>
  </si>
  <si>
    <t>10.4304/jnw.4.2.133-139</t>
  </si>
  <si>
    <t>2-s2.0-78651566870</t>
  </si>
  <si>
    <t>['present investigation', 'oxygen consumption', 'increased dependency', 'heteropneustes fossilis', 'breathing fish', 'bloch .)']</t>
  </si>
  <si>
    <t>Bayrusil | Heteropneustes fossilis | Oxygen consumption | Pesticide | Pollutional effect</t>
  </si>
  <si>
    <t>In the present investigation an attempt has been made to assess bimodal oxygen consumption in an air-breathing fish, Heteropneustes fossilis (Bloch.) under bayrusil (Quinalphos) exposure. The treatment of the fish with bayrusil brought significant decrease in total oxygen uptake as compared to the control but oxygen consumption through aerial route increased significantly in bayrusil treated fish. The increased dependency on aerial respiration might be due to avoidance of fish with the aquatic medium containing the toxicant.</t>
  </si>
  <si>
    <t>529-532</t>
  </si>
  <si>
    <t>Nature Environment and Pollution Technology</t>
  </si>
  <si>
    <t>109926237;109926237</t>
  </si>
  <si>
    <t>36806176300;36805431800</t>
  </si>
  <si>
    <t>Lakshmi, Vijaya;Alam, Noor</t>
  </si>
  <si>
    <t>Giridih College</t>
  </si>
  <si>
    <t>Lakshmi V.</t>
  </si>
  <si>
    <t>Pollutional effect of a pesticide bayrusil on bimodal oxygen consumption in an air breathing fish, Heteropneustes fossilis (Bloch.)</t>
  </si>
  <si>
    <t>2-s2.0-78651566930</t>
  </si>
  <si>
    <t>['topographic features', 'study area', 'soil characteristics', 'satellite images', 'plant species', 'locally threatened', 'larger scale', 'human settlements', 'four types', 'forest types', 'aerial photographs', '386 genera', '109 families']</t>
  </si>
  <si>
    <t>Floristic analysis | Forest of toranmal | Forest types | Satpuda ranges</t>
  </si>
  <si>
    <t>Four types of spatial vegetation distribution patterns have been found in the two qualitative forest types in the study area. The soil characteristics, topographic features, increased human activities and availability of water have influence on the formation of these vegetation and forest types and the dominance of certain plant species. Satellite images, aerial photographs and field observations interpretations indicated changing of the vegetation and land-use pattern nearby the human settlements. These changes are artificial and made by inhabitants for their survival. Floristic analyses lead to an identification of 109 families, 386 genera and 539 plant species belonging to angiopsermic, pteridophytic and bryophytic plant groups. 376 plant species showed varied potential in them, and such plant species are seen to be exploited at a larger scale. Most of them have been locally threatened and become conservation dependent.</t>
  </si>
  <si>
    <t>709-714</t>
  </si>
  <si>
    <t>124202289;124202289-60031475</t>
  </si>
  <si>
    <t>36806005600;57198314310</t>
  </si>
  <si>
    <t>Khairnar, S. A.;Patil, Dnyan</t>
  </si>
  <si>
    <t>Pune;Commerce</t>
  </si>
  <si>
    <t>Savitribai Phule Pune University;Arts, Commerce and Science College</t>
  </si>
  <si>
    <t>60031475;124202289</t>
  </si>
  <si>
    <t>Khairnar S.A.</t>
  </si>
  <si>
    <t>Vegetation and floristic analysis of forest of toranmal and environs of the satpuda ranges</t>
  </si>
  <si>
    <t>2-s2.0-78651567906</t>
  </si>
  <si>
    <t>['simple structure', 'return loss', 'em simulations', 'compact size', 'better performance', '5 ghz', '0 ghz']</t>
  </si>
  <si>
    <t>In this paper, a wideband planar dipole antenna is proposed. Compared to conventional dipole antennas, this antenna has wideband impedance matching, simple structure and compact size. From EM simulations, dimensions of antennas are chosen for better performance. For verification, this newly proposed structure is fabricated and measured. It is shown that return loss of the antenna between 2.5 GHz and 8.0 GHz is better than -10dB.</t>
  </si>
  <si>
    <t>99-109</t>
  </si>
  <si>
    <t>Design of broadband compact size antenna comprised of printed planar dipole pairs</t>
  </si>
  <si>
    <t>10.2528/PIERL09092903</t>
  </si>
  <si>
    <t>2-s2.0-78651568632</t>
  </si>
  <si>
    <t>['three modes', 'simulated data', 'radiation characteristics', 'proposed tri', 'proper amplitude', 'phase proportion', 'paper presents', 'offset reflector', 'mode horn', 'experimental results', 'conical horn', 'beam squinting', 'also incorporated']</t>
  </si>
  <si>
    <t>This paper presents the design of a tri-mode matched feed horn to remove the beam squinting effects in a circularly polarized offset parabolic reflector antenna. In a conical horn, three modes i.e., TE11, TM11 and TE21 are combined in proper amplitude and phase proportion to obtain a tri-mode matched feed configuration. The proposed tri-mode horn is then used as a primary feed device to illuminate the circularly polarized offset parabolic reflector antenna. The simulated data on radiation characteristics of the offset reflector are used to estimate the magnitude of beam squinting and the results are compared with that of a conventional potter horn fed offset reflector. The experimental results on secondary radiation pattern are also incorporated in the paper.</t>
  </si>
  <si>
    <t>60023345;60115002;60023345;60023345</t>
  </si>
  <si>
    <t>55491661500;25638670600;7103158845;57199964751</t>
  </si>
  <si>
    <t>Sharma, S. B.;Pujara, D. A.;Chakrabarty, S. B.;Singh, V. K.</t>
  </si>
  <si>
    <t>Ahmedabad;Bengaluru</t>
  </si>
  <si>
    <t>Nirma University, Institute of Technology;Indian Space Research Organization</t>
  </si>
  <si>
    <t>60115002;60023345</t>
  </si>
  <si>
    <t>Sharma S.</t>
  </si>
  <si>
    <t>Removal of beam squinting effects in a circularly polarized offset parabolic reflector antenna using a matched feed</t>
  </si>
  <si>
    <t>10.2528/PIERL08122402</t>
  </si>
  <si>
    <t>2-s2.0-78651573294</t>
  </si>
  <si>
    <t>['vehicle position', 'vehicle path', 'vehicle carrying', 'studied based', 'rfid reader', 'proposed algorithm', 'presented illustrating', 'paper examines', 'numerical example', 'kalman filter', 'inderscience publishers', 'fixed distance', 'erroneous measurements', 'complete stand']</t>
  </si>
  <si>
    <t>Kalman filter | Localisation | Radio frequency identification | RFID | Vehicle positioning</t>
  </si>
  <si>
    <t>This paper examines the possibility for using RFID technology as a complete stand-alone vehicle positioning system. The concept is based on the vehicle carrying an RFID reader, which reads RFID tags installed on the side of the vehicle path. Selection of the RFID reader, antenna and tags is studied based on the current RFID technology. A positioning system using a Kalman filter is proposed in order to estimate the vehicle position. The inputs of the proposed algorithm are the fixed distance between two consecutive tags and the erroneous measurements of the backscattered signal power propagated from nearby RFID tags. A numerical example is presented illustrating the performance of the proposed positioning system. Copyright ¬© 2009, Inderscience Publishers.</t>
  </si>
  <si>
    <t>27-45</t>
  </si>
  <si>
    <t>60068769;60068769;60068769</t>
  </si>
  <si>
    <t>7004275222;36806469800;36806576500</t>
  </si>
  <si>
    <t>Saab, Samer S.;Mhanna, Wassim;Saliba, Samir</t>
  </si>
  <si>
    <t>Lebanese American University</t>
  </si>
  <si>
    <t>Saab S.S.</t>
  </si>
  <si>
    <t>Conceptualisation study for using RFID as a stand-alone vehicle positioning system</t>
  </si>
  <si>
    <t>10.1504/IJRFITA.2009.023480</t>
  </si>
  <si>
    <t>2-s2.0-78651574599</t>
  </si>
  <si>
    <t>['telescopes area', 'simulated result', 'side lobes', 'radiation pattern', 'new generation', 'new design', 'main lobe', 'luneberg lens']</t>
  </si>
  <si>
    <t>Communications | Lens Antenna | Lunberg Lens Antenna | Microwaves</t>
  </si>
  <si>
    <t>Luneberg lens is a new generation of antennas that is developed in the last few years and inserts itself strongly in Microwaves, Communications and Telescopes area. The idea of this research is to improve the radiation pattern by decreasing the side lobes and increasing the main lobe. The new design is proposed to work in the X-band. The simulated result and analysis are presented. ¬© 2009 WASET.ORG.</t>
  </si>
  <si>
    <t>652-655</t>
  </si>
  <si>
    <t>100480469;100480469</t>
  </si>
  <si>
    <t>36805596200;6602352272</t>
  </si>
  <si>
    <t>Briqech, Z.;Abousetta, M.</t>
  </si>
  <si>
    <t>Churchill</t>
  </si>
  <si>
    <t>School of Applied Science</t>
  </si>
  <si>
    <t>Briqech Z.</t>
  </si>
  <si>
    <t>Design and simulation of a concentrated luneberg antenna</t>
  </si>
  <si>
    <t>2-s2.0-78651574814</t>
  </si>
  <si>
    <t>['various dimensions', 'simulated performance', 'proposed 3', 'ground structure', 'good agreement', 'experimental results', 'cp radiation', 'beamwidth enhancement', 'antenna consists', 'also shown', '3db beamwidth', '165 ¬∞,']</t>
  </si>
  <si>
    <t>A novel circularly polarised (CP), single-fed widebeam microstrip antenna is presented. The antenna consists of a corner-truncated square patch and a three dimensional circular ground structure. Simulated and measured results show that, owing to the ground structure, the 3dB beamwidth of the CP radiation can reach more than 165¬∞, which is about 85¬∞ greater than that of a corresponding regular microstrip antenna. It is also shown that experimental results were in good agreement with the simulated performance. Details of the proposed 3-D circular ground structure are described, and the effects of various dimensions of the proposed ground structure on the beamwidth enhancement of CP radiation are studied.</t>
  </si>
  <si>
    <t>135-143</t>
  </si>
  <si>
    <t>27267630300;26435010100;24177025900;57212729556</t>
  </si>
  <si>
    <t>Huang, Y. H.;Zhou, S. G.;Ma, J.;Liu, Q. Z.</t>
  </si>
  <si>
    <t>Optimization of three-dimentional (3-D) ground structure for improved circularly polarized microstrip antenna beamwidth</t>
  </si>
  <si>
    <t>10.2528/PIERL09071103</t>
  </si>
  <si>
    <t>2-s2.0-78651575694</t>
  </si>
  <si>
    <t>['wireless applications', 'radiation patterns', 'proved experimentally', 'notched band', 'modified transition', 'corrugated edges', 'also used']</t>
  </si>
  <si>
    <t>A small tapered slot antenna with a notched band for wireless applications is proposed in this paper. A modified transition from microstrip to slotline is used to introduce a notched band from 4.90 to 6.34GHz. Corrugated edges on the ground is also used to improve the radiation patterns at the lower frequency band. Relatively stable radiation patterns and consistent group delay except the notched band have been obtained as proved experimentally.</t>
  </si>
  <si>
    <t>97-105</t>
  </si>
  <si>
    <t>16047931000;7102211932;27468145100;26656467500;35265490700</t>
  </si>
  <si>
    <t>Song, Y.;Jiao, Y. C.;Zhang, T. L.;Zhao, G.;Zhang, F. S.</t>
  </si>
  <si>
    <t>Song Y.</t>
  </si>
  <si>
    <t>Small tapered slot antenna with a band-notched function for wireless applications</t>
  </si>
  <si>
    <t>10.2528/PIERL09062003</t>
  </si>
  <si>
    <t>2-s2.0-78651576060</t>
  </si>
  <si>
    <t>['wideband antenna', 'theoretical results', 'present paper', 'notch length', 'gap spacing', 'experimental results', '5 mm']</t>
  </si>
  <si>
    <t>In the present paper the analysis of notch loaded shorted half disk patch is given. It is found that the bandwidth of the antenna depends inversely on the notch width whereas it is invariant with the notch length. Further, the antenna shows dual band behavior for a gap spacing below 7.5 mm in the gap coupled half disk shorted patch whereas it behaves as a wideband antenna for gap spacing more than 7.5 mm. Theoretical results are compared with simulated and experimental results.</t>
  </si>
  <si>
    <t>179-192</t>
  </si>
  <si>
    <t>60018476;60018476;60018476;60019106</t>
  </si>
  <si>
    <t>7003390412;56311404400;26423360800;7003714798</t>
  </si>
  <si>
    <t>Ansari, J. A.;Singh, P.;Yadav, N. P.;Vishvakarma, B. R.</t>
  </si>
  <si>
    <t>Varanasi;Allahabad</t>
  </si>
  <si>
    <t>Indian Institute of Technology Banaras Hindu University;University of Allahabad</t>
  </si>
  <si>
    <t>60019106;60018476</t>
  </si>
  <si>
    <t>Ansari J.A.</t>
  </si>
  <si>
    <t>Analysis of shorting pin loaded half disk patch antenna for wideband operation</t>
  </si>
  <si>
    <t>10.2528/PIERC09011203</t>
  </si>
  <si>
    <t>2-s2.0-78651580099</t>
  </si>
  <si>
    <t>['year period', 'significant attenuator', 'rain rate', 'rain events', 'measurement indicated', 'march 2007', 'link budget', 'includes average', 'february 2008', 'collected data']</t>
  </si>
  <si>
    <t>Wet antenna attenuation during rain events is examined through carrying out simulated rain experiments. These were conducted on the receiving antenna located at Penang, Malaysia. The findings from these experiments are used to estimate rain attenuation data for that path by adjusting the collected data for wet antenna attenuation. This was done for the 1-year period of March 2007 to February 2008 and includes average and worst month cumulative distribution functions. The results of the measurement indicated that the wet antenna effect is a significant attenuator, and should be included in a link budget. The measured attenuation values were 4dB for the wet feed window and total reflector plus feed window attenuation value of 6.3dB at 20.2GHz, at a rain rate of 100mm/h.</t>
  </si>
  <si>
    <t>Mandeep, J. S.</t>
  </si>
  <si>
    <t>Mandeep J.</t>
  </si>
  <si>
    <t>Analysis effect of water on a KA-band antenna</t>
  </si>
  <si>
    <t>10.2528/PIERL09041604</t>
  </si>
  <si>
    <t>2-s2.0-78651581188</t>
  </si>
  <si>
    <t>['oxygen respectively', 'oxygen consumption', 'mean values', 'h respectively', 'dual mode', 'control group', 'channa gachua', 'aerial route', 'acetylcholinesterase enzyme', '0 ml']</t>
  </si>
  <si>
    <t>Air breathing | Fish channa gachua | Pesticides</t>
  </si>
  <si>
    <t>The present paper deals with the effect of three pesticides namely Metacid-50 (Organophosphate), Dithane M-45 (Carbamate) and Kelthane (Organochlorine) on changes in dual mode of oxygen consumption of an air breathing murrel fish, Channa gachua. The mean values of aquatic, aerial and total oxygen uptake of control group of fish (40.0 ¬± 1.5g) were recorded as 52.44, 61.56 and 114.0 mL/kg/h respectively. This group of fish obtained 46% and 54% oxygen respectively from aquatic and aerial route. Exposure of fish to the pesticides brought significant decrease in aquatic as well as total oxygen uptake, while it increases in oxygen consumption through aerial route as compared to control. It is due to action of pesticides on acetylcholinesterase enzyme, respiratory muscles paralysis and respiratory failure causing finally death.</t>
  </si>
  <si>
    <t>603-608</t>
  </si>
  <si>
    <t>106773611;106773611</t>
  </si>
  <si>
    <t>36806780500;36806543300</t>
  </si>
  <si>
    <t>Rahman, Qaisur;Sadhu, D. N.</t>
  </si>
  <si>
    <t>Hazaribagh</t>
  </si>
  <si>
    <t>St. Columba's College</t>
  </si>
  <si>
    <t>Rahman Q.</t>
  </si>
  <si>
    <t>Effect of pesticides on aquatic and aerial oxygen consumption in an air breathing murrel fish, Channa Gachua</t>
  </si>
  <si>
    <t>2-s2.0-78651581766</t>
  </si>
  <si>
    <t>['two pairs', 'parasitic elements', 'notched characteristics', 'notch function']</t>
  </si>
  <si>
    <t>An ultra-wideband hexagonal ring antenna with dual tunable band-notches is presented in this paper. The proposed antenna achieves a good impedance match (VSWR ‚â§ 2) covering the range of 2.5-10.6GHz, except for the bandwidths of 3.1-3.8GHz for WiMAX and 5.15-6GHz for WLAN. The band-notch function is evolved by a stub and two pairs of parasitic elements for WiMAX and WLAN, respectively. The experimental results show that the band-notched characteristics can be tuned by adjusting the lengths of the stub and the two pairs of parasitic elements.</t>
  </si>
  <si>
    <t>151-159</t>
  </si>
  <si>
    <t>57199288401;35265490700;35308426300;55857994100;57212261824</t>
  </si>
  <si>
    <t>Huang, J. X.;Zhang, F. S.;Xie, H. H.;Zhang, L.;Zhu, Y.</t>
  </si>
  <si>
    <t>Huang J.</t>
  </si>
  <si>
    <t>A hexagonal ring antenna with dual tunable band-notches for ultra-wideband applications</t>
  </si>
  <si>
    <t>10.2528/PIERL09110503</t>
  </si>
  <si>
    <t>2-s2.0-78651588858</t>
  </si>
  <si>
    <t>['uwb applications', 'small size', 'proposed antenna', 'modified semi', 'frequency band', 'dual band', 'designed antenna', '85 ghz', '8 ghz']</t>
  </si>
  <si>
    <t>In this paper, we present a modified semi-elliptical monopole antenna with a two-branch feed line and dual band-notched filter structure for UWB applications. By adjusting the parameters of the proposed antenna an UWB impedance bandwidth with a very good impedance matching can be achieved. The designed antenna has a small size of 20 mm √ó 20mm and operates over the frequency band between 2.7 to 11GHz, rejecting the undesired frequency bands from 3.3 to 3.8 GHz and 5.1 to 5.85 GHz.</t>
  </si>
  <si>
    <t>60000627;60000627</t>
  </si>
  <si>
    <t>36805482100;6506944146</t>
  </si>
  <si>
    <t>Behjati, Z.;Azarmanesh, M. N.</t>
  </si>
  <si>
    <t>Urmia</t>
  </si>
  <si>
    <t>Urmia University</t>
  </si>
  <si>
    <t>Behjati Z.</t>
  </si>
  <si>
    <t>Dual band-notched semi-elliptical monopole antenna with two branch feed line</t>
  </si>
  <si>
    <t>10.2528/PIERL09090706</t>
  </si>
  <si>
    <t>2-s2.0-78651591211</t>
  </si>
  <si>
    <t>['upper band', 'three dimensional', 'single antenna', 'ring patch', 'regular patch', 'peak gain', 'included cdma800', 'impedance bandwidth', 'horizontal plane', 'frequency operation', 'fed patch', 'coaxial probe', 'circular transition', 'antenna also', '975 ghz', '825 ghz', '4 dbi', '2 dbi']</t>
  </si>
  <si>
    <t>The design and performance of a stacked patch antenna for wideband and dual-frequency operation are presented in this paper. The proposed antenna consists of a three dimensional (3D) circular transition-fed patch that is excited by a coaxial probe. By introducing a regular patch and a ring patch above the 3D circular transition-fed patch, good input impedance matching has been achieved over two frequency bands. The lower band possesses an impedance bandwidth (VSWR &lt; 2) of 22.8% (0.775 to 0.975 GHz) and a peak gain of 5.2 dBi, while the upper band has an impedance bandwidth (VSWR &lt; 2) of 65.8% (1.425 to 2.825 GHz) and a peak gain of 7.4 dBi. Other than the wideband and dual-band operation features, this antenna also has a beam tilted downward with a broadside beam pattern on the horizontal plane. Therefore, this antenna is very suitable for the indoor base station that is required to service several wireless communication systems, included CDMA800, GSM900, 3G, PCS, UMTS, BLUETOOTH and WLAN, by a single antenna.</t>
  </si>
  <si>
    <t>27267630300;57212729556;26435010100</t>
  </si>
  <si>
    <t>Huang, Y. H.;Liu, Q. Z.;Zhou, S. G.</t>
  </si>
  <si>
    <t>A wideband and dual frequency three-dimensional transition-fed circular patch antenna for indoor base station application</t>
  </si>
  <si>
    <t>10.2528/PIERL09080207</t>
  </si>
  <si>
    <t>2-s2.0-78651591571</t>
  </si>
  <si>
    <t>['two ports', 'port antenna', 'mobile communication', 'measured results', 'indoor applications', 'high isolation', 'gsm ),', 'choke tube', 'antenna consists']</t>
  </si>
  <si>
    <t>A two-port antenna with high isolation for digital television system (DTV), global system for mobile communication (GSM), and universal mobile telecommunications system (UMTS) indoor applications is presented. The antenna consists of a disk loaded sleeve monopole antenna and an inverted-L plate antenna, which are combined into one radiation structure. In addition, by using a choke tube and C-shaped slot inserted into the plate, the isolation between the two ports is improved. A prototype is constructed and tested. The simulated and measured results are given.</t>
  </si>
  <si>
    <t>107-113</t>
  </si>
  <si>
    <t>26435010100;16317753300;57200152050;57212729556</t>
  </si>
  <si>
    <t>Zhou, S. G.;Sun, B. H.;Wei, Y. F.;Liu, Q. Z.</t>
  </si>
  <si>
    <t>Zhou S.G.</t>
  </si>
  <si>
    <t>Two-port antenna with high isolation for DTV/GSM/UMTS indoor applications</t>
  </si>
  <si>
    <t>10.2528/PIERL09071006</t>
  </si>
  <si>
    <t>2-s2.0-78651593514</t>
  </si>
  <si>
    <t>['slotted patch', 'proposed patch', 'polarization patterns', 'polarization level', 'plane less', 'paper presents', 'low profile', 'low cross', 'impedance bandwidth', 'high gain', 'gain variation', 'enhancing bandwidth', 'composite effect', 'antenna operating', '42 db', '18 dbi', '12 dbi', '1 vswr']</t>
  </si>
  <si>
    <t>Coaxial probe fed | Microstrip patch antenna | Slotted antenna | Wideband</t>
  </si>
  <si>
    <t>In this paper, a new design technique for enhancing bandwidth that improves the performance of a conventional microstrip patch antenna is proposed. This paper presents a novel wideband probe fed inverted slotted microstrip patch antenna. The design adopts contemporary techniques; coaxial probe feeding, inverted patch structure and slotted patch. The composite effect of integrating these techniques and by introducing the proposed patch, offer a low profile, broadband, high gain, and low cross-polarization level. The results for the VSWR, gain and co-and cross-polarization patterns are presented. The antenna operating the band of 1.80-2.36 GHz shows an impedance bandwidth (2:1 VSWR) of 27% and a gain of 10.18 dBi with a gain variation of 1.12 dBi. Good radiation characteristics, including a cross-polarization level in xz-plane less than -42 dB, have been obtained. ¬© 2009 WASET.ORG.</t>
  </si>
  <si>
    <t>448-450</t>
  </si>
  <si>
    <t>24483332300;57218671451;55328836300;6603155913</t>
  </si>
  <si>
    <t>Misran, Norbahiah;Shakib, Mohammed N.;Islam, Mohammad T.;Yatim, Baharudin</t>
  </si>
  <si>
    <t>Misran N.</t>
  </si>
  <si>
    <t>Design analysis of a slotted microstrip antenna for wireless communication</t>
  </si>
  <si>
    <t>2-s2.0-78651593857</t>
  </si>
  <si>
    <t>['several sets', 'resonant frequency', 'reciprocity principle', 'radiation characteristics', 'proposed structure', 'experimental results', 'experimental investigation', 'easily interfered', 'directional characteristic', 'dielectric substrate']</t>
  </si>
  <si>
    <t>The proposed work focuses on the experimental investigation of radiation characteristics of the discarded IC chips mounted on the dielectric substrate when fed trough one of the metal leg pins. Several sets of the experimental results are obtained using Vector Network Analyzer to obtain the return loss characteristics of the proposed structure. The return loss characteristics reveal that at some frequencies the ICs certainly show radiation mechanism. Feeding the same chip at different pin locations, changes the resonant frequency. The measured radiation pattern of the IC chip shows an omni-directional characteristic. This experimental study also reveals that the ICs can be easily interfered by the surrounding radiation prevalent in any wireless environment following the reciprocity principle of an antenna.</t>
  </si>
  <si>
    <t>161-169</t>
  </si>
  <si>
    <t>60026714;60026714;60026714;60026714</t>
  </si>
  <si>
    <t>7402490454;57213102209;57225798036;57131863200</t>
  </si>
  <si>
    <t>Gupta, N.;Kaushal, K.;Yadav, A. K.;Kumar, V.</t>
  </si>
  <si>
    <t>Ranchi</t>
  </si>
  <si>
    <t>Birla Institute of Technology, Mesra</t>
  </si>
  <si>
    <t>Gupta N.</t>
  </si>
  <si>
    <t>Experimental investigations on radiation characteristics of IC chips</t>
  </si>
  <si>
    <t>10.2528/PIERL09022802</t>
  </si>
  <si>
    <t>2-s2.0-78651594252</t>
  </si>
  <si>
    <t>['¬© journal', 'rights reserved', 'proposed computation', 'gap height', 'excellent agreement', 'electromagnetic waves', 'antenna engineers', 'also extended', 'accurately predicting', 'accurately estimate']</t>
  </si>
  <si>
    <t>In this paper, a simple closed form expression is developed to accurately estimate the lower and upper operating frequencies of a single feed slot loaded triangular patch (SLTP) with variations of the bent slot lengths. It is obtained by using cavity model analysis and useful to antenna engineers for accurately predicting both operating resonant frequencies of the SLTP. The theory is compared with the experimental results available in the literature, and excellent agreement is observed. The proposed computation is also extended to the analysis of tunability of the SLTP as a function of the air-gap height. ¬© Journal of electromagnetic waves and applications. All Rights reserved.</t>
  </si>
  <si>
    <t>2001-2009</t>
  </si>
  <si>
    <t>Aydƒ±n, E.</t>
  </si>
  <si>
    <t>Ankara</t>
  </si>
  <si>
    <t>Atilim University</t>
  </si>
  <si>
    <t>Aydƒ±n E.</t>
  </si>
  <si>
    <t>Computation of a tunable slot-loaded equilateral triangular microstrip antenna</t>
  </si>
  <si>
    <t>10.1163/156939309789932548</t>
  </si>
  <si>
    <t>2-s2.0-78751558447</t>
  </si>
  <si>
    <t>['resonance curves', 'nine spheres', 'measurement frequencies', 'conducting spheres', 'clearly imaged', 'catr ),', '95 dbsm', '01 dbsm', '0 db']</t>
  </si>
  <si>
    <t>Based on swept frequency RCS measurement system, low density foam column and proper data processing procedure, the resonance curves of conducting spheres with RCS below -32.95 dBsm are achieved in a single reflector Compact Antenna Test Range (CATR), with the measurement errors less than 1.0 dB over most of the measurement frequencies. Nine spheres down to -49.01 dBsm are clearly imaged with Range-Doppler (R-D) method and pointwise vector background subtraction technique.</t>
  </si>
  <si>
    <t>25-35</t>
  </si>
  <si>
    <t>60013789;60013789</t>
  </si>
  <si>
    <t>23971047200;55712241100</t>
  </si>
  <si>
    <t>Quan, S. H.;Liu, Q. H.</t>
  </si>
  <si>
    <t>Quan S.</t>
  </si>
  <si>
    <t>Resonant behavior measurements and two-dimensional imaging of small conducting spheres in CATR</t>
  </si>
  <si>
    <t>10.2528/PIERC09073101</t>
  </si>
  <si>
    <t>2-s2.0-79951609837</t>
  </si>
  <si>
    <t>['switchable v', 'special applications', 'slot location', 'slot length', 'return loss', 'pasvs antenna', 'lower frequency', 'higher frequency', 'feeding position', 'different effects', 'antenna operates']</t>
  </si>
  <si>
    <t>In this paper we present the design of a novel Patch Antenna with Switchable V-Slot (PASVS) that resonates at two different frequencies. The antenna operates at the lower frequency when the switch is OFF and at the higher frequency when the switch is ON. This antenna is designed for special applications which need small frequency ratio. The different effects of the feeding position, slot location, and slot length are investigated in this paper. This investigation has been used to optimize the design of the PASVS antenna in terms of the return loss (RL), bandwidth, gain, and required frequency ratio.</t>
  </si>
  <si>
    <t>145-158</t>
  </si>
  <si>
    <t>60016775;60016775</t>
  </si>
  <si>
    <t>24528547900;7801441120</t>
  </si>
  <si>
    <t>Al-Maznaee, T.;Abd-El-Raouf, H. E.</t>
  </si>
  <si>
    <t>Kuala Lumpur</t>
  </si>
  <si>
    <t>International Islamic University Malaysia</t>
  </si>
  <si>
    <t>Al-Maznaee T.</t>
  </si>
  <si>
    <t>Design of reconfigurable patch antenna with a switchable V-slot</t>
  </si>
  <si>
    <t>10.2528/PIERC09011302</t>
  </si>
  <si>
    <t>2-s2.0-79951961455</t>
  </si>
  <si>
    <t>['uwb application', 'two sleeves', 'perfectly meet', 'operation bandwidth', 'multiband working', 'loaded monopole', 'light weight', 'ground plane', 'compact size', '8 ghz', '5 mm3', '4 ghz', '2 ghz']</t>
  </si>
  <si>
    <t>A novel printed top-loaded monopole antenna with a pair of sleeves on the ground plane for multiband wireless local area network (WLAN) applications is presented. This antenna is composed of a top-loaded monopole and two sleeves on a ground plane. Both the antenna and the ground plane are printed on the same side of an inexpensive FR4 substrate. This antenna has light weight and compact size of only 29 √ó 45 √ó 0.5 mm3. The operation bandwidth of this proposed antenna covers 2.4 GHz/5.2 GHz/5.8 GHz WLAN bands and 7.4 GHz‚àº8.8 GHz for UWB application, which perfectly meet the requirement of multiband working. The measured and simulated results agree well with each other.</t>
  </si>
  <si>
    <t>109-117</t>
  </si>
  <si>
    <t>Compact top-loaded monopole antenna with a pair of sleeves on the ground plane for multi-band wlan applications</t>
  </si>
  <si>
    <t>10.2528/PIERC09062404</t>
  </si>
  <si>
    <t>2-s2.0-79951965344</t>
  </si>
  <si>
    <t>['theoretical results', 'shorting wall', 'notch width', 'notch dimensions', 'notch depth', 'increasing value', 'ie3d simulation', 'frequency ratio', 'almost invariant']</t>
  </si>
  <si>
    <t>In the present paper notch loaded shorted microstrip patch antenna has been analysed using cavity model. The proposed antenna shows dual band operation which depends on notch dimensions as well as shorting wall. The frequency ratio is found to be 1.5278 for the notch loaded rectangular patch, while in notch loaded shorted patch, the frequency ratio varies from 2.9764 to 2.725 for increasing value of notch width and it is almost invariant with notch depth. Further a slot loaded shorted patch antenna shows the dual frequency nature with the frequency ratio 1.7. The theoretical results are compared with IE3D simulation as well as reported experimental results.</t>
  </si>
  <si>
    <t>171-182</t>
  </si>
  <si>
    <t>60018476;60018476;60018476;60018476;60019106</t>
  </si>
  <si>
    <t>56824928800;56311404400;26423360800;7003390412;7003714798</t>
  </si>
  <si>
    <t>Mishra, A.;Singh, P.;Yadav, N. P.;Ansari, J. A.;Vishvakarma, B. R.</t>
  </si>
  <si>
    <t>Mishra A.</t>
  </si>
  <si>
    <t>Compact shorted microstrip patch antenna for dual band operation</t>
  </si>
  <si>
    <t>10.2528/PIERC09071007</t>
  </si>
  <si>
    <t>2-s2.0-79951965768</t>
  </si>
  <si>
    <t>['two pairs', 'two cross', 'square patch', 'polarization reconfigurability', 'linear polarization', 'layouts corresponding', 'fr4 substrate', 'experimental results']</t>
  </si>
  <si>
    <t>A reconfigurable patch antenna consisting of a square patch with two cross-shaped diagonal slots is presented. The proposed design approach is based on the use of two pairs of switches in order to obtain both frequency and polarization reconfigurability. Specifically, three different polarization states have been obtained: a Right-Hand Circular Polarization, a Left-Hand Circular Polarization and a Linear Polarization. Experimental results, referred to a realization on a FR4 substrate of the layouts corresponding to the useful switch configurations, are reported.</t>
  </si>
  <si>
    <t>13-23</t>
  </si>
  <si>
    <t>11339319500;24435905900;7005895932</t>
  </si>
  <si>
    <t>Monti, G.;Corchia, L.;Tarricone, L.</t>
  </si>
  <si>
    <t>Patch antenna with reconfigurable polarization</t>
  </si>
  <si>
    <t>10.2528/PIERC09061505</t>
  </si>
  <si>
    <t>2-s2.0-79951980270</t>
  </si>
  <si>
    <t>['work focuses', 'substrate permittivity', 'particular cases', 'partially disturbed', 'non applicable', 'free wavelength', 'feeding microstrip', 'feeding impedance', 'current distribution']</t>
  </si>
  <si>
    <t>This work focuses on microstrip patch antennas for the 77 GHz millimeter band. For some combinations of the parameters microstrip width, free wavelength and substrate permittivity, impedance matching via inset fed is found to be non applicable. The current distribution of the desired TM10 mode is partially disturbed. Gap coupled parasitic microstrips are analyzed in order to match the feeding impedance to the feeding microstrip while improving the bandwidth in these particular cases.</t>
  </si>
  <si>
    <t>35-45</t>
  </si>
  <si>
    <t>60005415;60005415;60005415</t>
  </si>
  <si>
    <t>36806512000;6602975089;6701577028</t>
  </si>
  <si>
    <t>Peters, F. D.L.;Tatu, S. O.;Denidni, T. A.</t>
  </si>
  <si>
    <t>Peters F.D.L.</t>
  </si>
  <si>
    <t>77 GHz microstrip antenna with gap coupled elements for impedance matching</t>
  </si>
  <si>
    <t>10.2528/PIERC09060908</t>
  </si>
  <si>
    <t>2-s2.0-79951983624</t>
  </si>
  <si>
    <t>['slot antenna', 'shaped strips', 'resonant frequency', 'reflector comprises', 'reduced size', 'periodic spacing', 'frequency ratio', 'frequency bands', 'compact dual', 'band high', 'band annular']</t>
  </si>
  <si>
    <t>A compact dual-band high-impedance-surface EBG structure is employed as a reflector for a dual-band annular-slot antenna. The reflector comprises an array of miniaturized EBG cells which utilizes square patches augmented by four S-shaped corrugated arms to reduce the resonant frequency of the proposed EBG structure. In order to broaden the bandwidth and adjust the frequency ratio for the dual-band EBG structure, a log-periodic spacing between the S-shaped strips is introduced. The combination of microstrip-fed annular slot and EBG reflector provides directional properties for both frequency bands with reduced size and low-profile.</t>
  </si>
  <si>
    <t>60012873;60012873;60012873</t>
  </si>
  <si>
    <t>12445409400;16647118700;7005794256</t>
  </si>
  <si>
    <t>Bao, X. L.;Ruvio, G.;Ammann, M. J.</t>
  </si>
  <si>
    <t>Technological University Dublin</t>
  </si>
  <si>
    <t>Bao X.L.</t>
  </si>
  <si>
    <t>Directional dual- band slot antenna with dual-bandgap high-impedance-surface reflector</t>
  </si>
  <si>
    <t>10.2528/PIERC09051505</t>
  </si>
  <si>
    <t>2-s2.0-79951983679</t>
  </si>
  <si>
    <t>['square patch', 'significantly increased', 'return loss', 'resonant frequency', 'reference antenna', 'like ebg', 'implemented using', 'h plane', 'ground plane', 'ebg cell', 'e plane', 'back ratios', 'back lobe', '9 ghz', '73 db', '65 %.', '5 ghz', '30 %,', '2 ghz', '10 db']</t>
  </si>
  <si>
    <t>In this paper, a novel electromagnetic bandgap structure (EBGs) is proposed, which is similar to the mushroom-like EBG. By introducing double reverse split rings (RSR) into the square patch, the size of EBG cell is reduced by 30%, and the bandgap achieves bandwidth about 65%. A fractal microstrip antenna is implemented using the EBGs as a ground plane, and the measured results show that the reduction in the surface wave level is remarkable. Compared with the reference antenna at 5 GHz, an approximately 8 dB improvement of the return loss is achieved, and the back lobe is reduced by 10 dB in E plane and 8.73 dB in H plane at the resonant frequency, respectively. The front-back ratios of the antenna have significantly increased from 4.9 GHz to 5.2 GHz.</t>
  </si>
  <si>
    <t>60025578;60025578;112962540;60025578;60025578</t>
  </si>
  <si>
    <t>57199119243;57195090729;8576938700;35319790200;55276206000</t>
  </si>
  <si>
    <t>Cheng, H. R.;Song, Q. Y.;Guo, Y. C.;Chen, X. Q.;Shi, X. W.</t>
  </si>
  <si>
    <t>Xi'an;</t>
  </si>
  <si>
    <t>Xidian University;Jiangnan Electronic Communication Research Institute</t>
  </si>
  <si>
    <t>60025578;112962540</t>
  </si>
  <si>
    <t>Design of a novel ebg structure and its application in fractal microstrip antenna</t>
  </si>
  <si>
    <t>10.2528/PIERC09091403</t>
  </si>
  <si>
    <t>2-s2.0-79952967223</t>
  </si>
  <si>
    <t>['uwb systems', 'ultra wideband', 'transient distortion', 'single design', 'return loss', 'reduce distortion', 'proper designs', 'printed microstrip', 'paper presents', 'optimum antennas', 'obtained set', 'objective optimization', 'novel multi', 'distortion reduction', 'different scenarios', 'achieved instead']</t>
  </si>
  <si>
    <t>This paper presents a novel multi-objective optimization of printed microstrip-fed monopole antenna for ultra wideband (UWB) applications. Two objective functions are minimized in this design: return loss and transient distortion. Using this method, a set of optimum antennas are achieved instead of a single design. Optimization is performed to reduce distortion in different scenarios. When distortion reduction only in E-plane or in both of E- and H-planes is considered, the obtained set of applying this algorithm dominates reported UWB antennas. Therefore, the obtained result provides a set of proper designs for UWB systems with random physical orientationt.</t>
  </si>
  <si>
    <t>83-94</t>
  </si>
  <si>
    <t>60016248;60016248;60016248</t>
  </si>
  <si>
    <t>24436106500;14420661900;57200606273</t>
  </si>
  <si>
    <t>Chamaani, S.;Abrishamian, M. S.;Mirtaher, S. A.</t>
  </si>
  <si>
    <t>K. N. Toosi¬†University¬†of Technology</t>
  </si>
  <si>
    <t>Chamaani S.</t>
  </si>
  <si>
    <t>Multi-objective optimization of UWB monopole antenna</t>
  </si>
  <si>
    <t>10.2528/PIERC09040202</t>
  </si>
  <si>
    <t>2-s2.0-79954566500</t>
  </si>
  <si>
    <t>['typically left', 'true position', 'trip time', 'stop approximation', 'standard tool', 'spaceborne radars', 'slight deterioration', 'second question', 'rather large', 'pulse round', 'next sending', 'may also', 'matched filter', 'image sharpness', 'image may', 'geometric shift', 'flight track', 'first one', 'doppler effect', 'contrast ).', 'azimuthal resolution', 'antenna moves', 'airborne radars', 'actual displacement']</t>
  </si>
  <si>
    <t>Displacement of the antenna | Doppler effect | High-speed motion | Image sharpness (contrast) | Lorentz transform | Range and azimuthal resolution | Spaceborne sar imaging | Start-stop approximation | Synthetic aperture radar (SAR)</t>
  </si>
  <si>
    <t>The start-stop approximation is a standard tool for processing radar data in synthetic aperture imaging. It assumes that the antenna is motionless when a pulse is emitted and the scattered signal received, after which the antenna moves to its next sending/receiving position along the flight track. However, when the antenna is mounted on a satellite, as opposed to an airplane, its relatively high speed raises at least two questions. The first one is whether the image may be affected by the actual displacement of the antenna during the pulse round-trip time between the orbit and the Earth‚Äôs surface. This displacement, in fact, can be rather large. Nonetheless, by analyzing the corresponding generalized ambiguity function of a synthetic aperture radar (SAR) sensor we show that in practice this issue can be disregarded. The second question is related to the Doppler frequency shift, which, again, is larger for spaceborne radars than for airborne radars. In the early SAR studies, this frequency shift provided a venue for understanding the azimuthal resolution of a radar. However, in a more rigorous analysis based on the generalized ambiguity function, the Doppler effect is typically left out of consideration. We show that for the image to stay largely unaffected by Doppler, the frequency shift must be included in the definition of a matched filter. Otherwise, there will be a geometric shift (translation) of the entire imaged scene from its true position, and there may also be a slight deterioration of the image sharpness (contrast).</t>
  </si>
  <si>
    <t>646-669</t>
  </si>
  <si>
    <t>SIAM Journal on Imaging Sciences</t>
  </si>
  <si>
    <t>Tsynkov, S. V.</t>
  </si>
  <si>
    <t>Raleigh</t>
  </si>
  <si>
    <t>NC State University</t>
  </si>
  <si>
    <t>Tsynkov S.</t>
  </si>
  <si>
    <t>On the use of start-stop approximation for spaceborne SAR imaging</t>
  </si>
  <si>
    <t>10.1137/08074026X</t>
  </si>
  <si>
    <t>2-s2.0-79959303713</t>
  </si>
  <si>
    <t>Iran Telecommunication Research Center</t>
  </si>
  <si>
    <t>ITRC</t>
  </si>
  <si>
    <t>['slot position', 'slot length', 'reflection coefficient', 'monopole antenna', 'horizontal slots', 'centre frequency', 'approximate formula']</t>
  </si>
  <si>
    <t>The characteristics of an ultra-wideband (UWB) planar monopole antenna with multiple simple slots is presented. By placing a pair of symmetrical horizontal slots on the sides of the monopole antenna a tune-able notch characteristic can be obtained. The length, width and height of the slot can be used to tune the centre frequency, bandwidth and reflection coefficient of the notch. Placing two pairs of horizontal slots on the sides of the monopole antenna two tune-able notched characteristics can be obtained. Based on slot length and slot position an approximate formula for the notch centre frequency is given. The results of simulation and measurement are presented and discussed.</t>
  </si>
  <si>
    <t>131-143</t>
  </si>
  <si>
    <t>8696027300;15059968600</t>
  </si>
  <si>
    <t>Rahmati, B.;Hassani, H. R.</t>
  </si>
  <si>
    <t>Rahmati B.</t>
  </si>
  <si>
    <t>Frequency notched wide band planar monopole antennas</t>
  </si>
  <si>
    <t>10.2528/PIERC09061703</t>
  </si>
  <si>
    <t>2-s2.0-79959668817</t>
  </si>
  <si>
    <t>['wireless communications', 'various numbers', 'uwb systems', 'uwb devices', 'two methods', 'transmission range', 'time codes', 'spectral efficiency', 'short ranges', 'receiver side', 'receive antennas', 'promising solution', 'practical ways', 'low complexity', 'inputs multiple', 'error resulting', 'effectively enlarge', 'coding techniques', 'analytically derived']</t>
  </si>
  <si>
    <t>Diversity | MIMO | Multiple-inputs multiple-outputs | Range extension | Space-time codes | Ultrawideband | UWB</t>
  </si>
  <si>
    <t>Ultrawideband (UWB) radio is a promising solution for low and high data rate wireless communications over short ranges. Space-time (ST) coding techniques are known to be simple and practical ways to increase both the spectral efficiency and the capacity in wireless communications. So far, few contributions have looked over multiple-inputs multiple-outputs (MIMO) UWB systems. In this paper we introduce two new families of ST codes suitable for binary pulse modulated (BPM) and pulse position modulated (PPM) UWB systems. The codes are characterised by full-rate, full-diversity and low complexity at the receiver side. The probability of error resulting from the use of these space-time codes in a typical MIMO UWB channel is analytically derived. Simulations support analysis for various numbers of transmit and receive antennas in order to show that the two methods can effectively enlarge the transmission range of UWB devices. Copyright ¬© 2009 Inderscience Enterprises Ltd.</t>
  </si>
  <si>
    <t>60021859;60021859</t>
  </si>
  <si>
    <t>6602637208;25655308200</t>
  </si>
  <si>
    <t>Mucchi, Lorenzo;Puggelli, Federico</t>
  </si>
  <si>
    <t>Florence</t>
  </si>
  <si>
    <t>Universit√† degli Studi di Firenze</t>
  </si>
  <si>
    <t>Mucchi L.</t>
  </si>
  <si>
    <t>Two new space-time codes for UWB range extension</t>
  </si>
  <si>
    <t>10.1504/IJUWBCS.2009.026449</t>
  </si>
  <si>
    <t>2-s2.0-79959898424</t>
  </si>
  <si>
    <t>['recent times', 'receive antennas', 'proposed technique', 'ofdm system', 'mimoofdm system', 'made self', 'less complexity', 'increased number', 'fast convergence', 'ensuing mimo', 'efficient technique', 'challenging research', 'adaptive mutation']</t>
  </si>
  <si>
    <t>Adaptive mutation | Antenna subset | Ergodic capacity | Genetic algorithm (GA) | MIMO | OFDM | Transmit antenna selection</t>
  </si>
  <si>
    <t>In recent times, the integration of Orthogonal Frequency Division Multiplexing (OFDM) technique with Multiple Input Multiple Output (MIMO) systems has been an area of interesting and challenging research in the field of broadband wireless communication. The ensuing MIMO-OFDM system exploits both the high data rate wireless transmission of OFDM and the increased system capacity of MIMO. In spite of these advantages, one major issue that affects the MIMO-OFDM system is the hardware complexity incurred because of the increased number of transmit and receive antennas. The aforesaid scenario motivates the research of antenna selection schemes so as to attain good system performance with less complexity. In this paper, we propose an efficient technique for the selection of an optimal transmit antenna subset. The proposed antenna selection technique utilizes Genetic algorithm, one of the popular evolutionary computation algorithms, but with adaptive mutation. As the mutation is made self-adaptive, the selection of optimal transmit antenna subset is performed with fast convergence. Hence, with the aid of the proposed technique for transmit antenna subset selection, a good system capacity with reduced hardware complexity and undisturbed data rate is accomplished in the MIMOOFDM system. ¬© EuroJournals Publishing, Inc. 2009.</t>
  </si>
  <si>
    <t>396-410</t>
  </si>
  <si>
    <t>Lal, Madan</t>
  </si>
  <si>
    <t>Sangrur</t>
  </si>
  <si>
    <t>PTU</t>
  </si>
  <si>
    <t>Lal M.</t>
  </si>
  <si>
    <t>An efficient technique for optimal selection of transmit antenna subset in MIMO-OFDM systems using GA with adaptive mutation</t>
  </si>
  <si>
    <t>2-s2.0-79959990561</t>
  </si>
  <si>
    <t>['several seconds', 'sairem generator', 'rising strongly', 'permit observations', 'mw exposure', 'mw effects', 'mw effect', 'mm cells', 'mfa measurements', 'membrane fluidity', 'itt obtained', 'inverted microscope', 'image acquisition', 'forward power', 'fluorescence device', 'exposure systems', 'classical heating', 'ch ).', 'cell cultures', '45 ghz', '25 w', '2 consists']</t>
  </si>
  <si>
    <t>B16F10 cell | Cell apoptosis | Cell shape | Fluorescence anisotropy | Microwave</t>
  </si>
  <si>
    <t>The paper presents two microwave (MW) exposure systems (MWESs) that permit observations and measurements on cell cultures during their exposure to MW of 2.45 GHz: MWES-1 and MWES-2. MWES-1 is designed for the measurement of the cell membrane fluorescence anisotropies (MFA) simultaneously with MW exposure. MWES-2 is designed for the cells culture exploration under an inverted microscope before, during and after MW exposure. MWES-1 consists mainly of a 2.45 GHz microwave generator (MWG-2.45GHz-SAIREM) of 0-25 W, equipped with forward power and reflected power displaying, and an adjustable coaxial antenna immersed directly into the cuvette with the cells-suspension of a Spex type spectrofluorometer. The MW effect on membrane fluidity of B16F10 malignant melanoma (B16F10-MM) cells in suspension were investigated with MWES-1, by MFA measurements. We observed a MW induced transition temperature (ITT) rising strongly during the MW exposure as compared with ITT obtained by classical heating (CH). The MWES-2 consists of the MWG-2.45 GHz-SAIREM generator and a rectangular waveguide applicator with traveling wave placed between the condenser and the objective of a Zeiss Axiovert 200 microscope, equipped with a fluorescence device and image acquisition. The MW effects on shape and apoptosis of the B16F10-MM cells were investigate with MWES-2. The B16F10-MM cells exhibited visible shape changes during MW exposure up to 37¬∞C. The MW exposure induced cells apoptosis/necrosis in several seconds after that MW are applied, beginning.</t>
  </si>
  <si>
    <t>43321-43325</t>
  </si>
  <si>
    <t>Journal of Microwave Power and Electromagnetic Energy</t>
  </si>
  <si>
    <t>60012359;60012117;112915586;60012910;60012359;60012359;60012359;60012359;60012359;112915586;60033150</t>
  </si>
  <si>
    <t>7406285814;18036607700;18037447500;7006911336;8618698000;6506008886;50062343900;6701476553;8618698500;57224275168;16638409400</t>
  </si>
  <si>
    <t>Martin, Diana;Cinca, Sabin;Margaritescu, Irina;Neagu, Monica;Iacob, Nicusor;Ighigeanu, Daniel;Matei, Constantin;Craciun, Gabriela;Manaila, Elena;Chirita, Doru Aurel;Moisescu, Mihaela</t>
  </si>
  <si>
    <t>Romania;Romania;Romania;Romania;Romania</t>
  </si>
  <si>
    <t>Bucharest;Bucharest;Bucharest;Bucharest;Bucharest</t>
  </si>
  <si>
    <t>Universitatea de Medicina si Farmacie Carol Davila din Bucuresti;Victor Babes National Institute;National Institute for Laser, Plasma and Radiation Physics;Institutul Oncologic Prof. Dr. Alexandru Trestioreanu Bucuresti;Carol Davila Nephrology Clinical Hospital</t>
  </si>
  <si>
    <t>60033150;60012910;60012359;60012117;112915586</t>
  </si>
  <si>
    <t>Martin D.</t>
  </si>
  <si>
    <t>Cell investigations simultaneously with exposure to 2.45 GHz microwaves</t>
  </si>
  <si>
    <t>2-s2.0-79960299801</t>
  </si>
  <si>
    <t>['¬© 2009', 'vitro experiments', 'test system', 'rights reserved', 'rfid signals', 'rfid exposure', 'pacing pulses', 'pacemaker functions', 'normal operation', 'mobile phones', 'measured reactions', 'intermittent period', 'hf antennas', 'frequency identification', 'emi due', 'electromagnetic interference', 'discussed based', 'commercial low', 'asynchronous pulses', '9 manufacturers', '7 types', '4 types', '26 types', '20 types']</t>
  </si>
  <si>
    <t>Electromagnetic compatibility | Implantable cardiac pacemaker | Implantable cardioverter defibrillator</t>
  </si>
  <si>
    <t>Introduction: The electromagnetic interference (EMI) of active implantable medical devices (AIMDs) due to 125-135kHz and HF (13.56MHz) radio-frequency identification (RFID) reader/writers are discussed based on in vitro experiments. The purpose of this paper is to clarify the detailed EMI occurrence conditions of both implantable cardiac pacemakers and implantable cardioverter defibrillators (ICDs) when used in proximity to commercial low-band RFID reader/writers. Methods and results: A total of 20 types of pacemakers and 7 types of ICDs from 9 manufacturers are used in the experiments. The tested RFID reader/writers are 4 types of 125-135 kHz antennas and 26 types of HF antennas. The test system is newly constructed based on the one previously proposed for the estimation of EMI due to mobile phones. The measured reactions are missing of pacing pulses and generation of asynchronous pulses for pacemaker functions and inappropriate tachyarrhythmia detection and delivery of therapy for ICDs. In addition, measured EMI characteristics strongly depend on intermittent period of RFID signals. However, all AIMDs tested return to normal operation once removed from RFID exposure. Conclusion: The detailed EMI characteristics of AIMDs and low-band RFID reader/ writers are obtained to prevent adverse interactions. ¬© 2009, Japanese Heart Rhythm Society. All rights reserved.</t>
  </si>
  <si>
    <t>142-152</t>
  </si>
  <si>
    <t>Journal of Arrhythmia</t>
  </si>
  <si>
    <t>60014652;60014652;60014652;60014652;105995459;117977611;117977611</t>
  </si>
  <si>
    <t>12801352100;35189048200;6701330770;7102428761;24474945700;57200861945;7004813907</t>
  </si>
  <si>
    <t>Futatsumori, Shunichi;Kawamura, Yoshifumi;Hikage, Takashi;Nojima, Toshio;Koike, Ben;Fujimoto, Hiroshi;Toyoshima, Takeshi</t>
  </si>
  <si>
    <t>Sapporo;;Tokyo</t>
  </si>
  <si>
    <t>Hokkaido University;Medtronic Japan Co., Ltd;Japan Automatic Identification Systems Association</t>
  </si>
  <si>
    <t>60014652;117977611;105995459</t>
  </si>
  <si>
    <t>Futatsumori S.</t>
  </si>
  <si>
    <t>In vitro Assessment of Electromagnetic Interference due to Low-Band RFID reader/writers on Active Implantable Medical Devices</t>
  </si>
  <si>
    <t>10.4020/jhrs.25.142</t>
  </si>
  <si>
    <t>2-s2.0-79960640239</t>
  </si>
  <si>
    <t>['wireless systems', 'virtually produce', 'various factors', 'transmit precoders', 'single antenna', 'receive mobile', 'receive beamforming', 'proposed approach', 'propagation environment', 'mobile station', 'making use', 'm4 system', 'iteratively optimized', 'hole effect', 'communication engineers', 'channel interferences', 'afford high']</t>
  </si>
  <si>
    <t>Beamforming | Capacity | Channel reconfiguration | MIMO</t>
  </si>
  <si>
    <t>Multiple-input-multiple-output (MIMO) wireless systems can not always have full spatial multiplexing gain due to the channel correlation problem caused by various factors such as the coupled antenna elements, and the key-hole effect of the propagation environment. In this paper, we proposed a channel reconfiguration technique to combat the rank deficiency problem of the involved MIMO wireless channels that can not afford high-order multiplexing gains. In the proposed approach, each mobile station can simultaneously receive several independent data streams from multiple base stations through a set of MMSE-based receive beamformers to suppress the multiple access interferences. Making use of the receive beamforming, which virtually produce the effect of a single antenna at each receive mobile, makes the transmit base station possible to reconfigure the MIMO downlink channel and then pre-cancel the co-channel interferences. The proposed signal processing mechanism that iteratively optimized the MMSE receive weights and the transmit precoders, which brings the reconfigured MIMO system about the high data throughput seen only with indoor MIMO systems having rich wireless channels. It is shown that as compared to the conventional MIMO system, the M4 system can achieve a significantly higher capacity which is proportional to the number of the linked base stations. Copyright ¬© 2009 The Institute of Electronics, Information and Communication Engineers.</t>
  </si>
  <si>
    <t>2651-2658</t>
  </si>
  <si>
    <t>60020351;60007362;113871218</t>
  </si>
  <si>
    <t>7601494443;7408521977;57136903300</t>
  </si>
  <si>
    <t>Wang, Yung Yi;Yang, Shih Jen;Chen, Jiunn Tsair</t>
  </si>
  <si>
    <t>Taoyuan;Tamsui;Hsin-chu</t>
  </si>
  <si>
    <t>Chang Gung University;St. John's University Taiwan;Raling Tech. Corp.</t>
  </si>
  <si>
    <t>Use channel reconfiguration technique to improve the spatial multiplexing gain of MIMO systems?</t>
  </si>
  <si>
    <t>10.1587/transfun.E92.A.2651</t>
  </si>
  <si>
    <t>2-s2.0-79961049491</t>
  </si>
  <si>
    <t>['wireless applications', 'top surface', 'simulated results', 'resonant frequency', 'performance parameters', 'paper presents', 'metal plate', 'measured characteristics', 'material resonant', 'impedance bandwidth', 'good agreement', 'conventional rdra', 'compact rdra', '4 ghz', '3 mm']</t>
  </si>
  <si>
    <t>This paper presents the design of a compact rectangular dielectric resonator antenna (RDRA) for wireless applications. A metal plate has been attached to top surface of the RDRA to achieve significant reduction in the resonant frequency of the antenna. A simple microstrip feeding mechanism has been used to excite this compact rectangular DRA. Performance parameters such as resonant frequency, impedance bandwidth, and volume of this compact RDRA are compared with those of the conventional RDRA. Measured characteristics of these RDRAs are in good agreement with the simulated results. The size of the compact RDRA using a low dielectric constant (Œµr = 10.3) material resonant at 2.4 GHz is 30 mm √ó 10 mm √ó 6.3 mm with a ground plane size of 200 mm √ó 200 mm.</t>
  </si>
  <si>
    <t>69-79</t>
  </si>
  <si>
    <t>55616936200;7004212421</t>
  </si>
  <si>
    <t>Makwana, G. D.;Vinoy, K. J.</t>
  </si>
  <si>
    <t>Makwana G.</t>
  </si>
  <si>
    <t>Design of a compact rectangular dielectric resonator antenna at 2.4 GHz</t>
  </si>
  <si>
    <t>10.2528/PIERC09070903</t>
  </si>
  <si>
    <t>2-s2.0-80052316827</t>
  </si>
  <si>
    <t>['sierpinski gasket', 'sierpinski carpet', 'several dual', 'paper investigates', 'minkowski fractal', 'formulated using', 'finite element', 'field inside', 'boundary integral', 'bi code', 'band cavity']</t>
  </si>
  <si>
    <t>This paper investigates the properties of probe fed cavity-backed fractal aperture antennas. The problem is formulated using the finite element-boundary integral (FE-BI) method in which the field inside the cavity is formulated using the finite element method, and the mesh is truncated at cavity aperture surface using the boundary integral method. Several dual-band cavity-backed fractal aperture antennas based on Sierpinski gasket, Sierpinski carpet, plus shape fractal and Minkowski fractal are investigated. The numerical results obtained from the FE-BI code have been validated with simulations on HFSS.</t>
  </si>
  <si>
    <t>155-170</t>
  </si>
  <si>
    <t>Ghosh, B.;Sinha, S. N.;Kartikeyan, M. V.</t>
  </si>
  <si>
    <t>Radiation from cavity-backed fractal aperture antennas</t>
  </si>
  <si>
    <t>10.2528/PIERC09110104</t>
  </si>
  <si>
    <t>2-s2.0-80052339099</t>
  </si>
  <si>
    <t>['vrs approach', 'valuable tool', 'time positioning', 'spatial location', 'spatial coordinates', 'rtk approach', 'roman cemetery', 'presented ).', 'precision positioning', 'precise interpretation', 'points needs', 'original magnetometer', 'operational flexibility', 'new approach', 'main advantages', 'magnetic survey', 'magnetic sensors', 'magnetic information', 'magnetic anomalies', 'great interest', 'equipment costs', 'coupled devices', 'compact integration', 'collected points', 'base station', 'archaeological purposes', '70 km']</t>
  </si>
  <si>
    <t>GNSS positioning | Magnetic data | Sensor integration | VRS approach</t>
  </si>
  <si>
    <t>Magnetic data consists of a sequence of collected points with spatial coordinates and magnetic information. The spatial location of these points needs to be as exact as possible in order to develop a precise interpretation of magnetic anomalies. GPS is a valuable tool for accomplishing this objective, especially if the RTK approach is used. In this paper the VRS (Virtual Reference Station) technique is introduced as a new approach for real-time positioning of magnetic sensors. The main advantages of the VRS approach are, firstly, that only a single GPS receiver is needed (no base station is necessary), reducing field work and equipment costs. Secondly, VRS can operate at distances separated 50-70 km from the reference stations without degrading accuracy. A compact integration of a GSM-19 magnetometer sensor with a geodetic GPS antenna is presented; this integration does not diminish the operational flexibility of the original magnetometer and can work with the VRS approach. The coupled devices were tested in marshlands around Gandia, a city located approximately 100 km South of Valencia (Spain), thought to be the site of a Roman cemetery. The results obtained show adequate geometry and high-precision positioning for the structures to be studied (a comparison with the original low precision GPS of the magnetometer is presented). Finally, the results of the magnetic survey are of great interest for archaeological purposes.</t>
  </si>
  <si>
    <t>2944-2950</t>
  </si>
  <si>
    <t>Sensors (Switzerland)</t>
  </si>
  <si>
    <t>60011476;60011476;60011476;60011476;60011476</t>
  </si>
  <si>
    <t>55523101507;6701448637;6504108267;57212742425;56609110900</t>
  </si>
  <si>
    <t>Mart√≠n, Angel;Pad√≠n, Jorge;Anquela, Ana Bel√©n;S√°nchez, Ju√°n;Belda, Santiago</t>
  </si>
  <si>
    <t>Universitat Polit√®cnica de Val√®ncia</t>
  </si>
  <si>
    <t>Mart√≠n A.</t>
  </si>
  <si>
    <t>Compact integration of a GSM-19 magnetic sensor with high-precision positioning using VRS GNSS technology</t>
  </si>
  <si>
    <t>10.3390/s90402944</t>
  </si>
  <si>
    <t>2-s2.0-80052694040</t>
  </si>
  <si>
    <t>['well constrained', 'tracker data', 'spacecraft enabled', 'slower precession', 'rpi ),', 'rates observed', 'orbit checkout', 'inner magnetosphere', 'initial period', 'first medium', 'entire system', 'deployment phase', 'december 2005', 'class explorer', 'calculated rates', 'attitude observations', 'actual system', '20 minutes']</t>
  </si>
  <si>
    <t>IMAGE (Imager for Magnetopause-to-Aurora Global Exploration), NASA's first Medium-class Explorer (MIDEX) mission, was led by Southwest Research Institute, successfully captured global neutral atom images of the Earth's inner magnetosphere and far and extreme ultraviolet images of the aurora and plasmasphere, respectively, and performed radio sounding of various magnetospheric boundaries and regions, during the period May 2000 to December 2005. During the in-orbit checkout and deployment phase of IMAGE, two significant spacecraft attitude modes meriting further study became apparent. The first was an unanticipated forced precession of the core body driven by the spin-plane wire antennas of the Radio Plasma Imager (RPI), with an initial period on the order of 20 minutes. The second was a slower precession of the entire system, driven by gravity gradient acting on the extended wire spin plane and having a period of approximately 105 days. Star Trackers onboard the spacecraft enabled the periods of both motions to be very well constrained by attitude observations. Both motions are analyzed and calculated rates are compared to rates observed in star-tracker data for the actual system.</t>
  </si>
  <si>
    <t>743-753</t>
  </si>
  <si>
    <t>Journal of the Astronautical Sciences</t>
  </si>
  <si>
    <t>October-December 2009</t>
  </si>
  <si>
    <t>Tapley, Mark</t>
  </si>
  <si>
    <t>San Antonio</t>
  </si>
  <si>
    <t>Southwest Research Institute</t>
  </si>
  <si>
    <t>Tapley M.</t>
  </si>
  <si>
    <t>Forced precessions of the image spacecraft</t>
  </si>
  <si>
    <t>10.1007/BF03321526</t>
  </si>
  <si>
    <t>2-s2.0-80052755602</t>
  </si>
  <si>
    <t>['wavelet method', 'using wavelets', 'smaller errors', 'resulting coordinates', 'receiver antenna', 'near surfaces', 'multiresolution analysis', 'multipath reduction', 'major errors', 'kinematic applications', 'gps signal', 'frequency multipath', 'far surfaces', 'become essential', 'ambiguities could']</t>
  </si>
  <si>
    <t>Ambiguities | Gps kinematic positioning | Multipath | Wavelet</t>
  </si>
  <si>
    <t>Multipath reduction from GPS signal has become essential for any highly precise applications. The high-frequency multipath from far surfaces, which causes the smaller errors, is easier to be mitigated. But the low-frequency multipath from near surfaces, which causes the major errors, is very difficult to be reduced or modeled, mainly in kinematic applications. A possible multipath reduction that has showed promising performance in static relative positioning is the Multiresolution Analysis (MRA) using wavelets. Thus, the aim of this paper is to investigate the possibility of extending this wavelet method to reduce multipath effects for kinematic applications. An experiment was carried out using objects placed close to the receiver antenna to cause, mainly, low-frequency multipath. The multipath effects impeded the reliable ambiguity resolution during the processed data period. With the multipath mitigation using the proposed method based on wavelets, ambiguities could be fixed with reliably in beginning of the processing and the coordinates became much more accurate. It was obtained up to 1.29 m of improvement on the resulting coordinates.</t>
  </si>
  <si>
    <t>142-156</t>
  </si>
  <si>
    <t>Boletim de Ciencias Geodesicas</t>
  </si>
  <si>
    <t>60006028;60006028;60006028</t>
  </si>
  <si>
    <t>8609297500;8612872900;25634763200</t>
  </si>
  <si>
    <t>de Souza, Eniuce Menezes;Monico, Jo√£o Francisco Galera;Pagamisse, Aylton</t>
  </si>
  <si>
    <t>Sao Paulo</t>
  </si>
  <si>
    <t>Universidade Estadual Paulista "J√∫lio de Mesquita Filho"</t>
  </si>
  <si>
    <t>de Souza E.</t>
  </si>
  <si>
    <t>Multipath reduction effect of the high and low frequency in static relative positioning by using wavelets: Preliminary results</t>
  </si>
  <si>
    <t>2-s2.0-80054695507</t>
  </si>
  <si>
    <t>['wireless network', 'relay networks', 'network coding', 'ideas based', 'cooperative diversity', 'cooperating nodes']</t>
  </si>
  <si>
    <t>Cooperative diversity | Network coding | Relay</t>
  </si>
  <si>
    <t>Cooperative diversity has been proposed as an implementation for networks where terminals are restricted to use physical arrays; this technique implements space diversity by creating virtual antennas arrays with cooperating nodes in order to combat multipath fading. In this article, we propose the use of network coding over some scenarios in relay networks, in order to mitigate the propagation of errors in a wireless network that maximises throughput using network coding. In short, we propose a scheme for a wireless network using channel side information and ideas based on network coding. Copyright ¬© 2009 Inderscience Enterprises Ltd.</t>
  </si>
  <si>
    <t>143-163</t>
  </si>
  <si>
    <t>International Journal of Autonomous and Adaptive Communications Systems</t>
  </si>
  <si>
    <t>60013402;60013402;60013402</t>
  </si>
  <si>
    <t>25031007500;7006184162;9734000200</t>
  </si>
  <si>
    <t>Alban, Eduardo;Maga√±a, Mario E.;Nguyen, Thinh</t>
  </si>
  <si>
    <t>Alban E.</t>
  </si>
  <si>
    <t>Error propagation mitigation for wireless network coding</t>
  </si>
  <si>
    <t>10.1504/IJAACS.2009.024417</t>
  </si>
  <si>
    <t>2-s2.0-81855206078</t>
  </si>
  <si>
    <t>['specified band', 'return loss', 'reasonable gain', 'experimental results', 'difference time', 'conformal finite', '6 ghz', '25 dbi']</t>
  </si>
  <si>
    <t>In this paper, the conformal finite-difference time-domain (CFDTD) method using PSO optimization is applied to design a compact directive balanced antipodal Vivaldi antenna for ultra-wideband (UWB) applications. This paper demonstrates miniaturized antipodal Vivaldi antenna (32 √ó 35 √ó 1.6 mm3), having low-cross polarization levels and reasonable gain from 3.1 to 10.6 GHz. The antenna peak gain is 5.25 dBi in the specified band. The simulated and experimental results of return loss, far field patterns and gain are presented.</t>
  </si>
  <si>
    <t>60105242;60016972;60105242;60105242</t>
  </si>
  <si>
    <t>24824538900;14527009100;24169546000;26023036000</t>
  </si>
  <si>
    <t>Jolani, F.;Dadashzadeh, G.;Naser-Moghadasi, M.;Dadgarpour, A.</t>
  </si>
  <si>
    <t>Tehran;Tehran</t>
  </si>
  <si>
    <t>Islamic Azad University, Science and Research Branch;Shahed University</t>
  </si>
  <si>
    <t>60105242;60016972</t>
  </si>
  <si>
    <t>Jolani F.</t>
  </si>
  <si>
    <t>Design and optimization of compact balanced antipodal vivaldi antenna</t>
  </si>
  <si>
    <t>10.2528/PIERC09071510</t>
  </si>
  <si>
    <t>2-s2.0-82755165961</t>
  </si>
  <si>
    <t>['structured interviews', 'risk takers', 'results indicated', 'researchers used', 'researchers interested', 'practitioners interested', 'motivational factors', 'francis group', 'extreme subcultures', 'extreme sports', 'extreme sport', 'explore motivations', 'end approach', 'conducted exploring', 'base jumping']</t>
  </si>
  <si>
    <t>Adventure Tourism | Base Jumping | Edgework | Means-End Theory | Motivations</t>
  </si>
  <si>
    <t>Little previous research has been conducted exploring the motivational factors that influence a person's desire to participate in extreme sports. The researchers used a means-end approach (e.g. semi-structured interviews) to explore motivations for participation in the extreme sport of BASE jumping. BASE jumping is the activity of parachuting from bridges, buildings, antennas, and cliffs, in which participants have been identified as voluntary-risk takers. The results indicated that BASE jumpers deliberately took risks as a means of becoming positively transformed, which was essential to their quality of life. The study findings hold important implications for researchers interested in further studies of extreme subcultures as well as practitioners interested in developing adventure tourism opportunities targeted toward extreme subcultures. ¬© 2009 Taylor &amp; Francis Group, LLC.</t>
  </si>
  <si>
    <t>229-247</t>
  </si>
  <si>
    <t>Journal of Sport and Tourism</t>
  </si>
  <si>
    <t>60011132;60011132;60011132;122215200</t>
  </si>
  <si>
    <t>57195093288;57194911050;57195634623;36655633500</t>
  </si>
  <si>
    <t>Allman, Tara L.;Mittelstaedt, Robin D.;Martin, Bruce;Goldenberg, Marni</t>
  </si>
  <si>
    <t>Athens;Davenport</t>
  </si>
  <si>
    <t>Ohio University;California Polytechnic State University</t>
  </si>
  <si>
    <t>60011132;122215200</t>
  </si>
  <si>
    <t>Allman T.</t>
  </si>
  <si>
    <t>Exploring the motivations of base jumpers: Extreme sport enthusiasts</t>
  </si>
  <si>
    <t>10.1080/14775080903453740</t>
  </si>
  <si>
    <t>2-s2.0-84856463226</t>
  </si>
  <si>
    <t>['shaped lattices', 'proposed antennas', 'proposed antenna', 'harmonic suppression', 'feed network', 'exhibit well', 'ebg structures', 'compact cpw', 'also enhance']</t>
  </si>
  <si>
    <t>A compact CPW-fed slot antenna is proposed for dual-band wireless local area network (WLAN) operations. In this paper, electromagnetic band gap (EBG) structures with square-shaped lattices have been incorporated into the feed network for harmonic suppression. Experimental results show that EBG structures not only exhibit well-behaved band stop characteristics, but also enhance the bandwidth of the proposed antennas. For the proposed antenna with square-shaped lattices, the ‚àí10 dB return loss bandwidth could reach about 38.4% for the 2.4 GHz band and 23.8% for the 5 GHz band, which meet the required bandwidth specification of 2.4/5 GHz WLAN standard.</t>
  </si>
  <si>
    <t>87-99</t>
  </si>
  <si>
    <t>24824136000;15221380600;24169546000;14527009100</t>
  </si>
  <si>
    <t>Danideh, A.;Neyestanak, A. A.Lotfi;Moghaddasi, M. N.;Dadashzadeh, G.</t>
  </si>
  <si>
    <t>Danideh A.</t>
  </si>
  <si>
    <t>Compact slot antenna with EBG feeding line for WLAN applications</t>
  </si>
  <si>
    <t>10.2528/PIERC09080201</t>
  </si>
  <si>
    <t>2-s2.0-84857276987</t>
  </si>
  <si>
    <t>Natural Science Foundation of Jiangsu Province</t>
  </si>
  <si>
    <t>BK2007192</t>
  </si>
  <si>
    <t>['turbo principle', 'significantly improve', 'proper power', 'overall system', 'new technique', 'modified turbo', 'iterative detection', 'imperfect csi', 'blast system', 'ber results', 'ber performance', 'antenna interference', 'actual transmission']</t>
  </si>
  <si>
    <t>In this paper, a new technique that combines adaptive transmit antenna selection, transmit power allocation and iterative detection is introduced for the modified Turbo-BLAST system. At the transmitter, in order to minimize the BER performance of the overall system, an adaptive transmit antenna selection scheme is proposed to select the appropriate antenna subset for the actual transmission, and the proper power is allocated for the selected antennas subject to the total transmit power constraint. At the receiver the modified MMSE detector taking the imperfect CSI into account is used to remove the co-antenna interference. Finally the turbo principle is employed for iterative detection to further lower the BER results. Simulation results show that the introduced adaptive transmit antenna selection and power allocation algorithm can significantly improve the BER performance, and the iterative detection technique can further enhance the performance.</t>
  </si>
  <si>
    <t>215-230</t>
  </si>
  <si>
    <t>35239492100;10739451300;7404115747</t>
  </si>
  <si>
    <t>Chen, X. M.;Xu, D. Z.;Yu, X. B.</t>
  </si>
  <si>
    <t>Adaptive transmit antenna selection and power allocation scheme for turbo-blast system with imperfect channel state information</t>
  </si>
  <si>
    <t>10.2528/PIERC09071503</t>
  </si>
  <si>
    <t>2-s2.0-84857566069</t>
  </si>
  <si>
    <t>['yaw angles', 'whether inline', 'third gps', 'photographic sequences', 'mounting system', 'minimum number', 'mean location', 'gps antennas', 'found evidence', 'findings suggest', 'exploration geophysicists', 'domain systems', 'cylindrical electromagnetic', 'bird typical', 'bird systems', 'bird motion', 'bird maneuver', 'bird attitudes', 'aircraft location', 'airborne electromagnetic']</t>
  </si>
  <si>
    <t>Bird attitudes, with roll, pitch, and yaw angles, are required for modeling the measured electromagnetic response of the earth. Global Positioning System (GPS) antennas can be used in airborne electromagnetic (AEM) systems to monitor airborne platform attitude and bird maneuver. We have found evidence from photographic sequences that four GPS antennas, three on the bird and one on the aircraft, generally are adequate for angular and altitude geometry control. The mounting system for the bird frame introduces vibration noise. We have developed a model that predicts bird maneuver from the use of GPS antennas already present during routine airborne surveys. The bird motion, whether inline or crossline, is modeled from the difference between the aircraft location and the mean location of the bird. This also accurately predicts the roll of the bird when an inline yoke mounting is used. The minimum number of GPS antennas required to monitor the motion of a cylindrical electromagnetic (EM) bird typical of frequency-domain systems is two, one on the aircraft and one on the bird. We have defined optimum locations of GPS antennas to enable geometric monitoring of towed-bird systems. The findings suggest that the bird be mounted with two aerodynamically efficient GPS antennas, one on the nose and one on the tail. This enables the measurement of the pitch and yaw of the bird, with roll deduced using the third GPS on the helicopter. ¬© 2009 Society of Exploration Geophysicists.</t>
  </si>
  <si>
    <t>GPYSA700007400000600F119000001</t>
  </si>
  <si>
    <t>60011362;60011362;60084385</t>
  </si>
  <si>
    <t>55724792500;6603382851;8952894100</t>
  </si>
  <si>
    <t>Davis, Aaron;Macnae, James;Hodges, Greg</t>
  </si>
  <si>
    <t>Canada;Australia</t>
  </si>
  <si>
    <t>Toronto;Melbourne</t>
  </si>
  <si>
    <t>Fugro Airborne Surveys, Canada;RMIT University</t>
  </si>
  <si>
    <t>60084385;60011362</t>
  </si>
  <si>
    <t>Davis A.</t>
  </si>
  <si>
    <t>Predictions of bird swing from GPS coordinates</t>
  </si>
  <si>
    <t>10.1190/1.3237143</t>
  </si>
  <si>
    <t>2-s2.0-84861183299</t>
  </si>
  <si>
    <t>['uses 55', 'uavs ).', 'tested configurations', 'swarm size', 'swarm mobility', 'simulation period', 'satellite environment', 'rekeys 59', 'provide secure', 'proposed architecture', 'paper investigates', 'metrics include', 'management scheme', 'less bandwidth', 'john wiley', 'fewer keys', 'efficient communications', 'effectively adapted', 'departure rates', 'battery consumption', 'battery consumed', 'average percentage', 'average number', '4 %.']</t>
  </si>
  <si>
    <t>Group key management | Multicast | Security | Unmanned aerial vehicles</t>
  </si>
  <si>
    <t>This paper investigates the application of a secure group communication architecture to a swarm of autonomous unmanned aerial vehicles (UAVs). A multicast secure group communication architecture for the low earth orbit (LEO) satellite environment is evaluated to determine if it can be effectively adapted to a swarm of UAVs and provide secure, scalable, and efficient communications. The performance of the proposed security architecture is evaluated with two other commonly used architectures using a discrete event computer simulation developed using MATLAB. Performance is evaluated in terms of the scalability and efficiency of the group key distribution and management scheme when the swarm size, swarm mobility, multicast group join and departure rates are varied. The metrics include the total keys distributed over the simulation period, the average number of times an individual UAV must rekey, the average bandwidth used to rekey the swarm, and the average percentage of battery consumed by a UAV to rekey over the simulation period. The proposed security architecture can successfully be applied to a swarm of autonomous UAVs using current technology. The proposed architecture is more efficient and scalable than the other tested and commonly used architectures. Over all the tested configurations, the proposed architecture distributes 55.2-94.8% fewer keys, rekeys 59.0-94.9% less often per UAV, uses 55.2-87.9% less bandwidth to rekey, and reduces the battery consumption by 16.9-85.4%. Published in 2008 by John Wiley &amp; Sons, Ltd.</t>
  </si>
  <si>
    <t>55-69</t>
  </si>
  <si>
    <t>60020251;60020251;60020251;60020251</t>
  </si>
  <si>
    <t>57210854353;7003349058;7103110023;7402396838</t>
  </si>
  <si>
    <t>Phillips, Adrian N.;Mullins, Barry E.;Raines, Richard A.;Baldwin, Rusty O.</t>
  </si>
  <si>
    <t>Wright-Patterson AFB</t>
  </si>
  <si>
    <t>United States Air Force Institute of Technology</t>
  </si>
  <si>
    <t>Phillips A.</t>
  </si>
  <si>
    <t>A secure group communication architecture for autonomous unmanned aerial vehicles</t>
  </si>
  <si>
    <t>10.1002/sec.55</t>
  </si>
  <si>
    <t>2-s2.0-84862290626</t>
  </si>
  <si>
    <t>NSC 97-2221-E-239-006-MY2</t>
  </si>
  <si>
    <t>['return loss', 'radiation pattern', 'notched characteristic', 'ground plane', 'good agreement', 'experimental results', 'dipole antenna', '825 ghz']</t>
  </si>
  <si>
    <t>A compact planar ultra-wideband (UWB) dipole antenna having band-notched characteristic is presented. The dipole antenna has the shape of a modified annular ring and is fed by a 50-Œ© microstrip line. Cutting a slot in each radiating annular ring improves the input impedance bandwidth. With the design, the return loss is lower than ‚àí10 dB in 3.1 GHz‚Äì10.6 GHz frequency range. In addition, band-notched filtering properties in the 5.15 GHz‚Äì5.825 GHz are achieved by etching four rectangular slits in the ground plane, and the radiation pattern is similar to a conventional dipole antenna. A good agreement is found between the simulation and the experiment. Details of the proposed antenna design and the experimental results are presented.</t>
  </si>
  <si>
    <t>60029399;60029399</t>
  </si>
  <si>
    <t>12041991300;35269059400</t>
  </si>
  <si>
    <t>Tseng, C. F.;Hsu, C. H.</t>
  </si>
  <si>
    <t>Miao-li</t>
  </si>
  <si>
    <t>National United University Taiwan</t>
  </si>
  <si>
    <t>Design of a planar uwb dipole antenna with band-notched characteristic</t>
  </si>
  <si>
    <t>10.2528/PIERC09090501</t>
  </si>
  <si>
    <t>2-s2.0-84862981325</t>
  </si>
  <si>
    <t>['wisemuse project', 'traditional procedures', 'time basis', 'relative humidity', 'properly conserve', 'preliminary results', 'ongoing project', 'museum environmental', 'much easier', 'measurements continuously', 'major concern', 'madeira island', 'help implementing', 'exhibition rooms', 'environmental parameters', 'continuously measure', 'cheaper way']</t>
  </si>
  <si>
    <t>Active tags | Antennas | Concrete | Debris tracking system | Ultra-wideband (uwb)</t>
  </si>
  <si>
    <t>A major concern to all museums' managers is to properly conserve the artwork in museums and, for that to be achieved, it is fundamental to monitor the museum's environment. Therefore, it is critical to continuously measure some environmental parameters, such as temperature, relative humidity, light and, also, pollutants, either in storage or exhibition rooms. The deployment of a Wireless Sensor Network (WSN) in a museum can help implementing these measurements continuously, in a real-time basis, and in a much easier and cheaper way than traditional procedures. In this paper, we describe an experimental testbed deployed in a contemporary art museum that is located in Madeira Island, in Portugal, and it reveals the preliminary results of these experiments. For this purpose, we have developed a new wireless sensor node that brings some advantages when compared with other commercially available solutions. This work is being developed in the context of the ongoing project on museum environmental and structural monitoring using WSNs, the WISEMUSE project.</t>
  </si>
  <si>
    <t>46-57</t>
  </si>
  <si>
    <t>Electronic Journal of Structural Engineering</t>
  </si>
  <si>
    <t>60016979;60016979;60016979</t>
  </si>
  <si>
    <t>24367226200;57203593990;36442876500</t>
  </si>
  <si>
    <t>Rodr√≠guez Peralta, L. M.;Le√£o Brito, L. M.P.;Teixeira Gouveia, B. A.</t>
  </si>
  <si>
    <t>Funchal</t>
  </si>
  <si>
    <t>Universidade da Madeira</t>
  </si>
  <si>
    <t>Rodr√≠guez Peralta L.</t>
  </si>
  <si>
    <t>The WISE-MUSE project: Environmental monitoring and controlling of museums based on wireless sensors networks</t>
  </si>
  <si>
    <t>2-s2.0-84866330879</t>
  </si>
  <si>
    <t>National Academy of Sciences of Ukraine</t>
  </si>
  <si>
    <t>03-51-5583</t>
  </si>
  <si>
    <t>NASU</t>
  </si>
  <si>
    <t>['volume common', 'two components', 'three sites', 'signal spectra', 'side lobes', 'scattering effect', 'scattered component', 'reflected component', 'receiving sites', 'propagation paths', 'plasma density', 'modified volume', 'mechanism responsible', 'induced scatterers', 'high level', 'dfss due', 'also possible']</t>
  </si>
  <si>
    <t>[1] An analysis is presented of high-frequency (HF) signals from the European Incoherent Scatter HF ionospheric modification transmitter received during 26‚Äì30 October 2002 at three sites, two in Europe and one in Antarctica. Two components with different characteristics (‚Äò‚Äòmirror-reflected‚Äô‚Äô and ‚Äò‚Äòscattered‚Äô‚Äô) were observed in the signal spectra. The mirror-reflected component can be associated with radiation through the side lobes of the transmitting antenna thus bypassing the modified volume on its way to the receiving sites. In contrast, the scattered component was radiated through the main antenna beam and then scattered by pump-induced ionospheric irregularities above the heater. As a result, variations in the scattered component signal intensity and Doppler frequency shifts (DFS) recorded at the greatly separated sites showed a high level of correlation. It is shown that the Doppler frequency variations can be associated with variations in the plasma density and/or physical motion velocities of stimulated inhomogeneities within the volume common to all propagation paths. Analysis of Doppler frequency shifts at greatly separated sites would allow identifying the mechanism responsible for the self-scattering effect. In the case of DFSs due to motion of the pump-induced scatterers it would be also possible to reconstruct the full velocity vector of the inhomogeneities.</t>
  </si>
  <si>
    <t>RS3010</t>
  </si>
  <si>
    <t>1944799X</t>
  </si>
  <si>
    <t>Radio Science</t>
  </si>
  <si>
    <t>60068504;60068504;60068504;60068504;60021255;60071521;60024745;60021255;60021255;60016110;60016110</t>
  </si>
  <si>
    <t>6506884281;15837238300;57218846839;6701729941;8502623800;6603584318;7005243495;6602749681;6701388319;7003541664;7103078939</t>
  </si>
  <si>
    <t>Zalizovski, A. V.;Kashcheyev, S. B.;Yampolski, Y. M.;Galushko, V. G.;Belyey, V.;Isham, B.;Rietveld, M. T.;La Hoz, C.;Brekke, A.;Blagoveshchenskaya, N. F.;Kornienko, V. A.</t>
  </si>
  <si>
    <t>Puerto Rico;Ukraine;Sweden;Norway;Russian Federation</t>
  </si>
  <si>
    <t>Bayamon;Kharkiv;Kiruna;Tromso;Saint Petersburg (ex Leningrad)</t>
  </si>
  <si>
    <t>Inter American University Bayamon;Institute of Radio Astronomy National Academy of Sciences of Ukraine;EISCAT Scientific Association;UiT The Arctic University of Norway;Arctic and Antarctic Research Institute</t>
  </si>
  <si>
    <t>60071521;60068504;60024745;60021255;60016110</t>
  </si>
  <si>
    <t>Zalizovski A.V.</t>
  </si>
  <si>
    <t>Self-scattering of a powerful HF radio wave on stimulated ionospheric turbulence</t>
  </si>
  <si>
    <t>10.1029/2008RS004111</t>
  </si>
  <si>
    <t>2-s2.0-84878238486</t>
  </si>
  <si>
    <t>['significantly improved', 'remarkably reduced', 'radiation characteristics', 'proposed pcma', 'proposed cpw', 'planes perpendicular', 'pattern deterioration', 'ground plane', 'greatly alleviated', 'frequencies around', 'fed pcma', 'entire band', 'demonstrated cpw', 'current distribution', 'corrugated ground', 'classical coplanar', 'circular disc', '87 ghz']</t>
  </si>
  <si>
    <t>A planar, circular monopole antenna (PCMA) with satisfactory radiation characteristics over an ultra-broadband is demonstrated. Compared to the classical coplanar-waveguide (CPW) fed PCMA, the radiation characteristics of the proposed CPW-fed PCMA are significantly improved, particularly at the frequencies around the higher band edge. This improvement is achieved by exploiting a tapered and periodically corrugated edge design to the CPW ground plane. The tapered and corrugated ground-plane edge design, in essence, modifies the current distribution on the circular disc as well as along the edges of the ground plane. With this design, the cross polarization radiation is remarkably reduced, and the pattern deterioration, especially at the planes perpendicular to the plane of the antenna, is greatly alleviated. The demonstrated CPW-fed PCMA features an over 150% VSWR = 2 fractional bandwidth (0.81‚Äì5.87 GHz) and promises satisfactory radiation characteristics over the entire band. The proposed PCMA is poised for applications in wideband/ultra-wideband communication systems.</t>
  </si>
  <si>
    <t>193-207</t>
  </si>
  <si>
    <t>60024666;60024666</t>
  </si>
  <si>
    <t>7401912255;54395670300</t>
  </si>
  <si>
    <t>Chen, N. W.;Liang, Y. C.</t>
  </si>
  <si>
    <t>National Central University</t>
  </si>
  <si>
    <t>Chen N.</t>
  </si>
  <si>
    <t>An ultra-broadband, coplanar-waveguide fed circular monopole antenna with improved radiation characteristics</t>
  </si>
  <si>
    <t>10.2528/PIERC09071610</t>
  </si>
  <si>
    <t>2-s2.0-84880762692</t>
  </si>
  <si>
    <t>['uplink capacity', 'thoroughly investigated', 'strongly depends', 'spatial aspects', 'numerical results', 'mmse combining', 'interference suppression', 'electronics information', 'diversity reception', 'communication engineers', 'base station', 'array antenna', 'antenna elements', 'antenna array']</t>
  </si>
  <si>
    <t>Antenna array | MMSE | OFDM | Time shifted sampling</t>
  </si>
  <si>
    <t>In this letter, an interference suppression scheme by MMSE combining in OFDM-antenna array with time shifted sampling (TSS) is proposed. An array antenna at a base station has been thoroughly investigated to increase the uplink capacity. The performance of the uplink is not only limited by the correlation between the antenna elements, which strongly depends on the spatial aspects of the channel, as well as the interference from the terminals. Numerical results through computer simulation show that the proposed scheme improves bit error rate performance because of interference suppression by MMSE combining and diversity reception by TSS at the same time. Copyright ¬© 2009 The Institute of Electronics Information and Communication Engineers.</t>
  </si>
  <si>
    <t>2945-2948</t>
  </si>
  <si>
    <t>60025997;60025997;60025997</t>
  </si>
  <si>
    <t>55793188755;25930956700;7103121868</t>
  </si>
  <si>
    <t>Suzuki, Hiroki;Kizilirmak, Refik √áa«ßlar;Sanada, Yukitoshi</t>
  </si>
  <si>
    <t>Suzuki H.</t>
  </si>
  <si>
    <t>Interference suppression in OFDM-antenna array with time shifted sampling</t>
  </si>
  <si>
    <t>10.1587/transfun.E92.A.2945</t>
  </si>
  <si>
    <t>2-s2.0-84883865099</t>
  </si>
  <si>
    <t>['wavelength meander', 'tag consists', 'square half', 'simultaneous read', 'several millimeters', 'radiation efficiency', 'poor impedance', 'ordinary reader', 'new technique', 'matching characteristic', 'line conductor', 'involves installing', 'frequency identification', 'experimental results', 'difficulty reading', 'communication engineers']</t>
  </si>
  <si>
    <t>2.45 GHz | Inductive coupling | Meander-line | Small RFID tag</t>
  </si>
  <si>
    <t>A 2.45-GHz-band small passive radio-frequency identification (RFID) tag consists of a small loop antenna and chip, and its size is several millimeters. Because of the tag's poor impedance-matching characteristic and radiation efficiency, an ordinary reader has difficulty reading it. We propose a new technique for reading the tag that involves installing a square half-wavelength meander-line conductor on the reader as an adapter and placing the adapter in the vicinity of the tag, and verify the effectiveness of the technique by simulation and experiment. Moreover, characteristics of simultaneous read of the small RFID tags by the proposed reading technique are revealed by simulation and experimental results. Copyright ¬© 2009 The Institute of Electronics, Information and Communication Engineers.</t>
  </si>
  <si>
    <t>2851-2857</t>
  </si>
  <si>
    <t>60000099;60000099;60000099;60000099;60000099;60003381</t>
  </si>
  <si>
    <t>56141863300;55853471300;55853528500;6701676287;35564404500;55112894900</t>
  </si>
  <si>
    <t>Wang, Peng;Koga, Hiroyuki;Yamada, Sho;Obote, Shigeki;Kagoshima, Kenichi;Araki, Kenji</t>
  </si>
  <si>
    <t>Reading technique of 2.45 GHz band small RFID tags with an adapter</t>
  </si>
  <si>
    <t>10.1587/transfun.E92.A.2851</t>
  </si>
  <si>
    <t>2-s2.0-84883884144</t>
  </si>
  <si>
    <t>['various scenarios', 'ura ).', 'tracking accuracy', 'tracked 2', 'three stages', 'substantially less', 'overall complexity', 'novel hybrid', 'new algorithm', 'making use', 'low complexity', 'incoming signals', 'fine manner', 'existing 1', 'doa components', 'direct two', 'dimensional eigendecomposition', 'communication engineers', 'beamforming processes', 'appropriate groups']</t>
  </si>
  <si>
    <t>2-D DOA tracking | 2-D unitary ESPRIT | Azimuth-elevation tracking | Fast algorithm | Smart antennas</t>
  </si>
  <si>
    <t>In this paper, we present a low complexity, yet accurate adaptive algorithm for the tracking of two-dimensional (2-D) direction of arrival (DOAs) based on a uniform rectangular array (URA). The new algorithm is a novel hybrid of tracking and beamforming processes by making use of three stages of one-dimensional (1-D) DOA tracking algorithms - in a hierarchical tree structure - to determine the two DOA components iteratively in a coarse-fine manner. In between every other 1-D DOA tracking algorithm, a complementary orthogonal beamforming process is invoked to partition the incoming signals into appropriate groups to enhance the tracking accuracy. Since the new algorithm only involves the 1-D subspace-based DOA tracking algorithm, the overall complexity is substantially less than the direct two-dimensional (2-D) extension of the existing 1-D DOA tracking algorithms, which requires an update of higher-dimensional vectors followed by a higher-dimensional eigendecomposition or a 2-D search. Furthermore, with the tree-structured DOA tracking scheme, the tracked 2-D DOA components are automatically paired without extra computational overhead. Furnished simulations show that the new algorithm can provide satisfactory tracking performance in various scenarios. Copyright ¬© 2009 The Institute of Electronics, Information and Communication Engineers.</t>
  </si>
  <si>
    <t>2097-2106</t>
  </si>
  <si>
    <t>60027709;60027709</t>
  </si>
  <si>
    <t>7404511833;7202236816</t>
  </si>
  <si>
    <t>Wu, Kuo Hsiung;Fang, Wen Hsien</t>
  </si>
  <si>
    <t>National Taiwan University of Science and Technology</t>
  </si>
  <si>
    <t>Wu K.</t>
  </si>
  <si>
    <t>A low complexity adaptive algorithm for eigenspace-based two-dimensional direction of arrival tracking</t>
  </si>
  <si>
    <t>10.1587/transfun.E92.A.2097</t>
  </si>
  <si>
    <t>2-s2.0-84884178759</t>
  </si>
  <si>
    <t>['transmitted signal', 'system complexity', 'since mqrd', 'mimo techniques', 'method achieves', 'key technology', 'increased due', 'iai ).', 'emerging high', 'computational complexity', 'communication engineers', 'antenna interference']</t>
  </si>
  <si>
    <t>Channel ranking | Inter-antenna interference (IAI) | MIMO | MQRD-PCM | OFDM</t>
  </si>
  <si>
    <t>MIMO-OFDM is considered a key technology in emerging high-data rate systems. With MIMO techniques, the transmission quality deteriorates due to inter-antenna interference (IAI). Several signal detection schemes have been proposed to mitigate this problem. However, it is impractical to use the conventional methods without reducing theirs computational complexity. Previously, we have proposed a parallel detection algorithm using multiple QR decompositions with permuted channel matrix (MQRD-PCM) for MIMO-OFDM to reduce the system complexity. This method achieves a good BER performance with low system complexity. However, since MQRD-PCM is a kind of parallel detection method, the wrong detection probability is increased due to the bad channel SINR of the transmitted signal. As a result, the average BER performance is influenced by the wrong detection probability of the bad channel SINR. To overcome this problem, in this paper, we propose the channel ranking based joint symbols detection for MQRD-PCM/MIMO-OFDM. Copyright ¬© 2009 The Institute of Electronics, Information and Communication Engineers.</t>
  </si>
  <si>
    <t>1913-1919</t>
  </si>
  <si>
    <t>Performance enhancement of MQRD-PCM/MIMO-OFDM using channel ranking based joint symbols detection</t>
  </si>
  <si>
    <t>10.1587/transfun.E92.A.1913</t>
  </si>
  <si>
    <t>2-s2.0-84884190423</t>
  </si>
  <si>
    <t>Department of Science and Technology, Government of Rajasthan</t>
  </si>
  <si>
    <t>['suitable location', 'radiating patch', 'paper reports', 'optimum geometry', 'novel slot', 'mobile wimax', 'impedance bandwidth', 'experimental results', 'design concept', 'cordless phones', '73 ghz', '3 db']</t>
  </si>
  <si>
    <t>This paper reports the design and development of rectangular microstrip antenna comprising a novel slot for enhancing the impedance bandwidth and gain. By incorporating a slot of optimum geometry at suitable location on the radiating patch, the antenna provides 78.08% (3.39‚Äì7.73 GHz) of impedance bandwidth and 3 dB of gain without changing the nature of broadside radiation characteristics when compared to conventional rectangular microstrip antenna. The proposed antenna may find applications in mobile WiMax, IEEE802.11a, HIPERLAN/2, cordless phones, fixed wireless etc. Design concept of antennas is given, and experimental results are discussed.</t>
  </si>
  <si>
    <t>60031730;60031730;60031730</t>
  </si>
  <si>
    <t>34880840000;36947051700;14825204300</t>
  </si>
  <si>
    <t>Sameena, N. M.;Konda, R. B.;Mulgi, S. N.</t>
  </si>
  <si>
    <t>Gulbarga</t>
  </si>
  <si>
    <t>Gulbarga University</t>
  </si>
  <si>
    <t>Sameena N.</t>
  </si>
  <si>
    <t>A novel slot for enhancing the impedance bandwidth and gain of rectangular mi-crostrip antenna</t>
  </si>
  <si>
    <t>10.2528/PIERC09082904</t>
  </si>
  <si>
    <t>2-s2.0-84904167868</t>
  </si>
  <si>
    <t>Ministerio de Ciencia y Tecnolog√≠a</t>
  </si>
  <si>
    <t>MICYT</t>
  </si>
  <si>
    <t>['synthetic compounds', 'six ead', 'significant numbers', 'results suggested', 'neither male', 'isopropyl tridecanoate', 'isopropyl hexadecanoate', 'isopropyl dodecanoate', 'headspace volatiles', 'haemorrhoidalis reacted', 'gas chromatography', 'field assays', 'female extracts', 'female antennae', 'electroantennographic detection', 'described compounds', 'conspecific males', 'active compounds', 'abdominal extracts', '9 ).', '5 ),', '4 ),', '3 ),', '2 ),']</t>
  </si>
  <si>
    <t>Aggregation pheromone | Coleoptera-headspace volatiles | Dermestes haemorrhoidalis kuster | Dermestidae | Gas chromatography | Gas chromatography electroantennographic detection (GC-EAD) | Mass spectrometry (GC-MS)</t>
  </si>
  <si>
    <t>Gas chromatography with simultaneous flame ionisation and electroantennographic detection (GC-EAD) and gas chromatography with mass spectrometry analysis (GC-MS) of abdominal extracts of adult male Dermestes haemorrhoidalis Kuster (Coleoptera: Dermestidae) revealed the presence of electrophysiologically and behaviourally active compounds to its conspecific males and females. Isopropyl dodecanoate (3), isopropyl (Z)-9-tetradecenoate (5), isopropyl tetradecanoate (6), isopropyl (Z)-9-hexadecenoate (7) and isopropyl hexadecanoate (8) were detected in male abdominal extracts only. Analysis of collected male headspace volatiles revealed the presence of six EAD-active compounds (3), (5), (6) and isopropyl tridecanoate (4) plus two unidentified compounds (1) and (9). Synthetic compounds (3), (4), (5), (6) and (7) showed EAD activity with antennae of both sexes in contrast to synthetic (8) which showed EAD activity with female antennae only. Male and female antennae of D. haemorrhoidalis reacted with high receptor potentials to isopropyl (Z)-9-dodecenoate (2), although this compound itself was detected in neither male nor female abdominal extracts or headspace volatiles. Petri dish bioassays indicated that male abdominal extracts and compounds (2), (3), (5) and (6) aroused and attracted conspecific male and female beetles significantly (P &lt; 0.05) compared to female extracts. These results suggested the presence of a male-produced aggregation pheromone in D. haemorrhoidalis. Field assays with any of the described compounds, however, did not result in attraction of this beetle in significant numbers. ¬© The Author(s) 2009.</t>
  </si>
  <si>
    <t>177-184</t>
  </si>
  <si>
    <t>60080513;60004156</t>
  </si>
  <si>
    <t>26665469900;6602382037</t>
  </si>
  <si>
    <t>Korada, Rajasekhara Rao;Griepink, Frans C.</t>
  </si>
  <si>
    <t>India;Netherlands</t>
  </si>
  <si>
    <t>Bhubaneswar;Wageningen</t>
  </si>
  <si>
    <t>ICAR - Central Tuber Crops Research Institute, Bhubaneswar;Wageningen University &amp; Research</t>
  </si>
  <si>
    <t>Korada R.</t>
  </si>
  <si>
    <t>Aggregation pheromone compounds of the black larder beetle Dermestes haemorrhoidalis Kuster (Coleoptera: Dermestidae)</t>
  </si>
  <si>
    <t>10.1007/s00049-009-0020-z</t>
  </si>
  <si>
    <t>2-s2.0-84905029744</t>
  </si>
  <si>
    <t>['traditional high', 'tag size', 'small size', 'slot antenna', 'operating range', 'multipath immunity', 'ing system', 'high chance', 'first measured', 'distinct advantages', 'dielectric properties', 'debris throw', 'concrete slabs', '8 mw', '50 ohms', '190 meters']</t>
  </si>
  <si>
    <t>Active tags | Antennas | Concrete | Debris tracking system | Ultra-wideband (UWB)</t>
  </si>
  <si>
    <t>Compared with the traditional high-speed video camerameasurement method, ultra-wideband(UWB) technology is valuable in the detection and tracing of debris throw during explosion, due to its distinct advantages such as high positioning accuracy, multipath immunity, and low power consumption. In this pa-per, dielectric properties of Concrete slabs are first measured and used in the design of a slot antenna embed-ded in Concrete. An active UWB tag integrated with the slot antenna is designed for a real-time debris track-ing system. The tag size is 25 √ó 25 √ó 25 mm which can be embedded in Concrete. Due to its small size, the tag has high chance to be intact in fragmented Concrete debris in explosion. The tag has low DC power con-sumption of 22.8 mW with output pulse amplitude of 12 V peak to peak (into 50 ohms) resulting in operating range of more than 190 meters.</t>
  </si>
  <si>
    <t>58-65</t>
  </si>
  <si>
    <t>60005510;60005510;60005510;60005510</t>
  </si>
  <si>
    <t>31767702600;7201607783;35790149800;57203544515</t>
  </si>
  <si>
    <t>Shen, Y. Z.;Law, C. L.;Koh, K. S.;Hu, S. M.</t>
  </si>
  <si>
    <t>Nanyang Technological University</t>
  </si>
  <si>
    <t>Active ultra-wideband tag design for concrete debris tracking systems</t>
  </si>
  <si>
    <t>2-s2.0-84920394793</t>
  </si>
  <si>
    <t>['resonant frequency', 'radiation pattern', 'large bandwidth', 'input impedance', 'good agreement', 'experimental results', 'dielectric material', 'cavity model', 'aperture model']</t>
  </si>
  <si>
    <t>Cylindrical-rectangular patch | Electromagnetically coupled | microstrip patch antenna | stacked antenna</t>
  </si>
  <si>
    <t>Detail theoretical formulation and results for an electromagnetically coupled stacked rectangular-cylindrical microstrip patch antenna have been presented. Theory of input impedance is based on cavity model while its radiation pattern is derived on the basis of aperture model. Resonant frequency, bandwidth, VSWR and radiation pattern of the structure have been studied. The results are found in good agreement with experimental results. A large bandwidth is found when the dielectric material is separated by air gap spacing.</t>
  </si>
  <si>
    <t>60076016;60014137;60101560;100948895</t>
  </si>
  <si>
    <t>56039488800;57202310802;7006422314;57197968221</t>
  </si>
  <si>
    <t>Kala, Pradyot;Pant, Reena;Pattnaik, S. S.;Saraswat, R. C.</t>
  </si>
  <si>
    <t>Chandigarh;Allahabad;Bareilly;Jaunpur</t>
  </si>
  <si>
    <t>National Institute of Technical Teachers Training &amp; Research;Sam Higginbottom University of Agriculture, Technology and Sciences;M.J.P. Rohilkhand University;Purvanchal University</t>
  </si>
  <si>
    <t>60101560;60076016;60014137;100948895</t>
  </si>
  <si>
    <t>Kala P.</t>
  </si>
  <si>
    <t>Analysis of an Electromagnetically Coupled Stacked Cylindrical-Rectangular Microstrip Patch Antenna</t>
  </si>
  <si>
    <t>2-s2.0-84940675572</t>
  </si>
  <si>
    <t>['wideband performance', 'wide bandwidth', 'upper layer', 'shorting pins', 'shaped apertures', 'quasi h', 'optimum values', 'multiple layers', 'measured results', 'measured ones', 'key parameters', 'impedance bandwidth', 'four arc', 'antenna design', 'antenna consists', 'also studied', 'across 6', '76 ghz', '59 ghz']</t>
  </si>
  <si>
    <t>A novel wideband multilayered microstrip antennas with shorting pins and arc-shaped apertures loaded is designed and fabricated. The antenna consists of two dielectric substrates and a quasi H-shaped circular patch with five shorting pins and four arc-shaped apertures loaded on the upper layer. Multiple layers are employed to achieve wide bandwidth by stacked electromagnetic coupling. The arc-shaped apertures and shorting pins are used to excite multiple modes, which can change the cavity‚Äôs electromagnetic characteristic by influencing the series-parallel connection inductance, so that the wide bandwidth is obtained. Effects of the key parameters on the wideband performance are also studied, and a set of optimum values is chosen for the antenna design. The impedance bandwidth (VSWR &lt; 2.0) of the proposed antenna reaches 2.59 GHz with the measured results, which means the relative impedance bandwidth is expanded up to 34.7% across 6.17 to 8.76 GHz. Simulation results agree well with measured ones.</t>
  </si>
  <si>
    <t>101-109</t>
  </si>
  <si>
    <t>57196198146;7203001464;35210756800;26636218100;35755812700</t>
  </si>
  <si>
    <t>Zhang, Y. J.;Gong, S. X.;Li, X.;Zha, F. T.;Guan, Y.</t>
  </si>
  <si>
    <t>Zhang Y.J.</t>
  </si>
  <si>
    <t>A novel wideband multilayered microstrip antenna with shorting pins and arc-shaped apertures loaded</t>
  </si>
  <si>
    <t>10.2528/PIERC09062304</t>
  </si>
  <si>
    <t>2-s2.0-84961813751</t>
  </si>
  <si>
    <t>['¬© journal', 'rights reserved', 'radiation performance', 'measured results', 'hybrid finite', 'electromagnetic waves']</t>
  </si>
  <si>
    <t>The hybrid finite-element and boundary-integral (FEBI) method is employed to compute the radiation performance of slotted waveguide antenna array. The comparison between computed and measured results is presented to demonstrate the capability and accuracy of its application. ¬© Journal of electromagnetic waves and applications. All Rights reserved.</t>
  </si>
  <si>
    <t>2041-2046</t>
  </si>
  <si>
    <t>60017161;60017161</t>
  </si>
  <si>
    <t>55608970600;14010585000</t>
  </si>
  <si>
    <t>Hua, Y.;Li, J.</t>
  </si>
  <si>
    <t>Hua Y.</t>
  </si>
  <si>
    <t>Analysis of longitudinal shunt waveguide slots using febi</t>
  </si>
  <si>
    <t>10.1163/156939309789932520</t>
  </si>
  <si>
    <t>2-s2.0-84962251953</t>
  </si>
  <si>
    <t>['special multi', 'simulated data', 'radiation characteristics', 'paper presents', 'novel technique', 'matched feed', 'beam efficiency']</t>
  </si>
  <si>
    <t>This paper presents a novel technique to improve the cross-polarization and the beam efficiency of an offset parabolic reflector antenna used for space borne radiometric applications. A special multi-mode primary feed (tri-mode conjugate matched feed) is used to illuminate the offset parabolic reflector antenna. The simulated data on the radiation characteristics of the offset parabolic reflector antenna with a matched feed has been compared with that of a conventional Potter horn. It is observed that the tri-mode feed suppress the unwanted high cross-polarization of an offset reflector antenna and improves the beam efficiency.</t>
  </si>
  <si>
    <t>143-150</t>
  </si>
  <si>
    <t>60115002;60023345;60023345</t>
  </si>
  <si>
    <t>25638670600;55491661500;7103158845</t>
  </si>
  <si>
    <t>Pujara, D. A.;Sharma, S. B.;Chakrabarty, S. B.</t>
  </si>
  <si>
    <t>Pujara D.</t>
  </si>
  <si>
    <t>Improving the beam efficiency of an offset parabolic reflector antenna for spaceborne radiometric applications</t>
  </si>
  <si>
    <t>10.2528/PIERC09080103</t>
  </si>
  <si>
    <t>2-s2.0-84979304961</t>
  </si>
  <si>
    <t>RSA5080009</t>
  </si>
  <si>
    <t>['various lengths', 'surface current', 'suitable parameters', 'ring aperture', 'radiation pattern', 'prototype antenna', 'numerical calculation', 'measured results', 'impedance characteristics', 'good agreement', 'different lengths', 'bidirectional pattern', 'basis functions', 'also illustrated', '28 dbi', '17 %.']</t>
  </si>
  <si>
    <t>Radiation pattern, impedance characteristics, and gain of a probe-excited rectangular ring antenna are investigated by the Method of Moments with the Rao-Wilton-Glisson (RWG-MoM) basis functions. The analysis is carried out for different lengths and positions of the probe as well as various lengths, widths and heights of the ring. In addition, the distribution of the surface current is also illustrated. Consequently, the suitable parameters are determined. It is obvious that the proposed antenna offers a bidirectional pattern with the impedance bandwith (|S11 | &lt; ‚àí10 dB) of 17%. Along the direction of the ring aperture, the gain is 5.28 dBi. Furthermore, the prototype antenna was fabricated and measured to verify the validity of the numerical calculation. It is found that the numerical and measured results are reasonably in good agreement.</t>
  </si>
  <si>
    <t>161-177</t>
  </si>
  <si>
    <t>60032532;60021543</t>
  </si>
  <si>
    <t>6507797286;6603712247</t>
  </si>
  <si>
    <t>Lamultree, S.;Phongcharoenpanich, C.</t>
  </si>
  <si>
    <t>Chonburi;Ladkrabang Bangkok</t>
  </si>
  <si>
    <t>Asian University of Science and Technology;King Mongkut's Institute of Technology Ladkrabang</t>
  </si>
  <si>
    <t>Full-wave investigations of a probe-excited rectangular ring antenna by method of moments with RWG basis functions</t>
  </si>
  <si>
    <t>10.2528/PIERC09052201</t>
  </si>
  <si>
    <t>2-s2.0-84981312221</t>
  </si>
  <si>
    <t>['¬© 2009', 'two sides', 'technology allows', 'sensor consists', 'sensor accuracy', 'rights reserved', 'remotely interrogated', 'remotely determined', 'reference configuration', 'radiation pattern', 'operating principle', 'null measurements', 'nondestructive sensor', 'new low', 'first time', 'directly related']</t>
  </si>
  <si>
    <t>Antenna array | displacement sensor | interferometry | radio frequency identification (RFID)</t>
  </si>
  <si>
    <t>‚ÄîThis paper introduces for the first time a new low-cost, nondestructive sensor to remotely monitor structural displacements (patent pending). The sensor consists of a two-element antenna array, operating at microwave or millimeter wave frequencies, remotely interrogated by a reader. The elements are stuck on the two sides of a crack to be monitored, no matter how large the crack is. The operating principle is based on the dependence of the array radiation characteristics on the element distance normalized to the wavelength. A combination of electromagnetic (EM) interferometry and Radio Frequency IDentification (RFID) technology allows the displacement of the antennas with respect to a reference configuration to be remotely determined. It is demonstrated that null measurements of the radiation pattern at microwave frequencies allow structural displacements to be predicted with uncertainties of the order of millimeters. The sensor accuracy is directly related to the wavelength of the radiated EM field. ¬© 2009, IEEE. All rights reserved.</t>
  </si>
  <si>
    <t>1557-1566</t>
  </si>
  <si>
    <t>1530437X</t>
  </si>
  <si>
    <t>IEEE Sensors Journal</t>
  </si>
  <si>
    <t>60028218;60028218;60028218;60028218</t>
  </si>
  <si>
    <t>35230680300;56642453200;35830364100;7202060232</t>
  </si>
  <si>
    <t>Rizzoli, Vittorio;Costanzo, Alessandra;Montanari, Emanuele;Benedetti, Andrea</t>
  </si>
  <si>
    <t>Bologna</t>
  </si>
  <si>
    <t>Alma Mater Studiorum Universit√† di Bologna</t>
  </si>
  <si>
    <t>Rizzoli V.</t>
  </si>
  <si>
    <t>A New Wireless Displacement Sensor Based on Reverse Design of Microwave and Millimeter-Wave Antenna Array</t>
  </si>
  <si>
    <t>10.1109/JSEN.2009.2026992</t>
  </si>
  <si>
    <t>2-s2.0-84989332181</t>
  </si>
  <si>
    <t>Federaal Wetenschapsbeleid</t>
  </si>
  <si>
    <t>MO/33/019</t>
  </si>
  <si>
    <t>BELSPO</t>
  </si>
  <si>
    <t>['¬´ itrf2005', 'similar work', 'royal observatory', 'rob ).', 'required resources', 'poland covering', 'military university', 'local level', 'improvement gained', 'gps reprocessing', 'first analysis', 'estimated parameters', 'estimated coordinates', 'epn reprocessing', 'epn observations', 'detected 10', 'cors networks', 'coordinated reprocessing', 'catref software', 'applied models']</t>
  </si>
  <si>
    <t>The GPS analysis strategies, the applied models and software have been considerably changed since the global (IGS ‚Äì International GNSS Service) and regional (EPN ‚Äì EUREF Permanent Network) CORS networks are operational. All changes brought along temporal inhomogeneities in the estimated parameters, most apparently in the coordinate time series. After the introduction of the absolute phase centre variation (PCV) models of the satellite and ground GPS antennae, the complete re-analysis of the historical measurements could not be postponed. Within the IGS the re-analysis is now in progress and it will be followed by a coordinated reprocessing of the EPN observations from 1996 on. In preparation of the EPN reprocessing a pilot re-analysis has been done at the Military University of Technology (MUT) in Poland covering the complete EPN dataset and similar work has been started at the Royal Observatory of Belgium (ROB). The target of this work was to assess the required resources, the status and completeness of the database and to quantify the improvement gained by the reprocessing. Using the CATREF software (Altamimi et al. 2004) two cumulative solutions have been created by stacking the standard and the reprocessed weekly EPN SINEX solutions. In this paper the first analysis of the estimated coordinates, velocities and the residual time series is presented. We detected 10-30% improvement in the weekly weighted RMS, we got smoother time series with smaller coordinate repeatability and a more ¬´ITRF2005-conform¬ª velocity field. The results highly support the need for a complete (from global to local level) GPS reprocessing and the establishment of a new ITRS realization in agreement with the GPS absolute PCV models.</t>
  </si>
  <si>
    <t>207-218</t>
  </si>
  <si>
    <t>Bollettino di Geodesia e Scienze Affini</t>
  </si>
  <si>
    <t>60100934;60008056;60008056;60068576;60068576;101879141</t>
  </si>
  <si>
    <t>6603019381;56027492600;57197379002;16420990600;7801358011;7801445667</t>
  </si>
  <si>
    <t>Kenyeres, Ambrus;Figurski, Mariusz;Kami≈Ñski, Pawel;Legrand, Juliette;Bruyninx, Carine;Habrich, Heinz</t>
  </si>
  <si>
    <t>Hungary;Belgium;Poland;Germany</t>
  </si>
  <si>
    <t>Budapest;Brussels;Warsaw;Frankfurt am Main</t>
  </si>
  <si>
    <t>Budapest F≈ëv√°ros Korm√°nyhivatala, F√∂ldm√©r√©si, T√°v√©rz√©kel√©si √©s F√∂ldhivatali F≈ëoszt√°ly (BFKH FTFF);Royal Observatory of Belgium;Wojskowa Akademia Techniczna;Federal Agency for Cartography and Geodesy</t>
  </si>
  <si>
    <t>60100934;60068576;60008056;101879141</t>
  </si>
  <si>
    <t>Kenyeres A.</t>
  </si>
  <si>
    <t>Homogeneous reprocessing of the EUREF permanent network: First experiences and comparisons</t>
  </si>
  <si>
    <t>2-s2.0-84989943346</t>
  </si>
  <si>
    <t>['wire length', 'straight quarter', 'return loss', 'q factor', 'paper investigates', 'one third', 'monopole area', 'meandered monopole', 'ground plane', 'good agreements', 'found using', 'design shows', 'circuit ground', 'circuit board', 'bandwidth enhancement', 'back side', '600 mils', '300 mils', '166 mils']</t>
  </si>
  <si>
    <t>This paper investigates a miniaturized resonant antenna that comprises a meandered monopole and a partial ground plane. A bandwidth enhancement is found using the ground plane on the back side of the circuit board where the entire communication system resides. The meandered monopole together with the ground plane forms a wideband dipole antenna. The design shows over 25% 10 dB impedance bandwidth at 2.5 GHz ISM band with a monopole area of 300 mils by 166 mils on a small circuit board and a backside ground plane 1500 mils by 600 mils. The wire length is about one third and the Q factor is about twice as compared against the case of using a straight quarter-wave microstrip monopole. The antenna Q factor as a function of the ground plane area is characterized. The use of circuit ground as a part of an antenna should find useful applications in portable wireless systems. Good agreements are found between simulated and measured antenna gain patterns and return loss.</t>
  </si>
  <si>
    <t>175-185</t>
  </si>
  <si>
    <t>7406565241;35797807400</t>
  </si>
  <si>
    <t>Yang, H. Y.D.;Zhang, Y. Y.</t>
  </si>
  <si>
    <t>Yang H.Y.D.</t>
  </si>
  <si>
    <t>A wideband miniaturized dipole antenna on a printed circuit board</t>
  </si>
  <si>
    <t>10.2528/PIERC09081302</t>
  </si>
  <si>
    <t>2-s2.0-84991445664</t>
  </si>
  <si>
    <t>Ministry of Higher Education, Malaysia</t>
  </si>
  <si>
    <t>MOHE</t>
  </si>
  <si>
    <t>['various shape', 'simulation studies', 'rutile phase', 'return loss', 'ray diffraction', 'network analyzer', 'microstructure comprised', 'input impedance', 'fine grain', 'dielectric properties']</t>
  </si>
  <si>
    <t>In this paper, theoretical and simulation studies on rectangular and annular dielectric resonator antenna (DRA) made of TiO2 was reported. The ceramic was fabricated by solid state reaction at 1200¬∞C. The structural and dielectric properties were investigated by X-Ray Diffraction (XRD), Field Emission Electron Microscopy (FESEM) and network Analyzer. The XRD results showed the presence of rutile phase and the microstructure comprised of fine grain (0.2‚Äì0.5 ¬µm) and large grain 1.0‚Äì1.5 ¬µm. The rectangular and annular shape TiO2 DRA with high dielectric constant (Œµ = 84) and low loss tangent (0.080) were fed with 50 Œ© microstrip transmission line and comparision between the various shape were investigated. The return loss, input impedance and radiation pattern TiO2 DRA was studied. Design simulation results using CST Microwave Studio 2008 also was presented.</t>
  </si>
  <si>
    <t>151-166</t>
  </si>
  <si>
    <t>60090694;60090694;60090694;60000906;60000906;60000906</t>
  </si>
  <si>
    <t>24077614000;57200595860;56036883500;9333604100;57211608127;9942227700</t>
  </si>
  <si>
    <t>Sreekantan, S.;Ling, Y. K.;Ahmad, Z. A.;Ain, M. F.;Othman, M. B.;Hassan, S. I.S.</t>
  </si>
  <si>
    <t>Nibong Tebal;Minden</t>
  </si>
  <si>
    <t>School of Materials and Mineral Resources Engineering;Universiti Sains Malaysia</t>
  </si>
  <si>
    <t>60090694;60000906</t>
  </si>
  <si>
    <t>Sreekantan S.</t>
  </si>
  <si>
    <t>Simulation and experimental investigators on rectangular, circular and cylindrical dielectric resonator antenna</t>
  </si>
  <si>
    <t>10.2528/PIERC09021802</t>
  </si>
  <si>
    <t>2-s2.0-84992732471</t>
  </si>
  <si>
    <t>['ultimate solution', 'total system', 'suitable communication', 'single antenna', 'reduce interference', 'radar etc', 'promising technique', 'multipath effect', 'large number', 'large demand', 'frequency allocation', 'distributed system', 'crowded spectrum', 'conventional communication', 'coded pulse', 'carrier transmission', 'carrier system']</t>
  </si>
  <si>
    <t>Multi-carrier system has been fuelled by large demand on frequency allocation, resulting in a crowded spectrum as well as large number of users requiring simultaneous access. Existing wireless systems may be utilized single frequency, single antenna and pulse for carrier transmission and reception. Problems of such system is that in case of failure the total system will become non operational. So we established a distributed system in terms of multi-carrier, multi-antenna and coded pulse can provide a more suitable communication and sensor gives rise to DSSS-OFDM-MIMO based hybrid technology is the ultimate solution. This technology is a promising technique for high-data-rate broadband wireless communications and radar because it can reduce interference, multipath effect, jamming and higher target resolution as compared to conventional communication &amp; radar etc. The proposed techniques improve the performance of OFDM, DSSS and MIMO based wireless communications and sensing for ITS and other applications. Finally this system can be implemented using Software defined Radio to get continuous connectivity of the system.</t>
  </si>
  <si>
    <t>53-65</t>
  </si>
  <si>
    <t>106998492;60106573;60000912</t>
  </si>
  <si>
    <t>16320045500;8635745900;56524091700</t>
  </si>
  <si>
    <t>Sinha, N. B.;Bera, R.;Mitra, M.</t>
  </si>
  <si>
    <t>Rangpo;Howrah;Midnapore</t>
  </si>
  <si>
    <t>Sikkim Manipal Institute of Technology;Indian Institute of Engineering Science and Technology, Shibpur;College of Engineering and Management</t>
  </si>
  <si>
    <t>60106573;60000912;106998492</t>
  </si>
  <si>
    <t>Sinha N.</t>
  </si>
  <si>
    <t>Hybrid technology providing concurrent vehicular safety and communication</t>
  </si>
  <si>
    <t>10.2528/PIERC09010705</t>
  </si>
  <si>
    <t>2-s2.0-84992734781</t>
  </si>
  <si>
    <t>['well comparable', 'used directly', 'two aspects', 'significantly faster', 'signal transformations', 'several hundreds', 'radars systems', 'obtained due', 'new process', 'modern radars', 'method due', 'long time', 'lms algorithm', 'limit considerably', 'large amount', 'jammers cancelation', 'interferences arising', 'good matching', 'effectiveness especially', 'e .,', 'dynamic environment', 'driven toward', 'adaptive arrays']</t>
  </si>
  <si>
    <t>Adaptive array processing algorithms have received much attention in the past four decades. Modern radars have to consider various sources of noises and interferences for accurate and real time detection. In addition to interferences arising between the target and receiver, such as clutter and jammers, the use of the conventional techniques applied to the jammers cancelation in radars systems, especially when sources to cancel are moving (i.e., a dynamic environment as it is usually the case for air-and space-based radar), requires an adaptive arrays of several hundreds and/or thousands of elements. These methods are inefficient because of the large amount of data that describes the problem, which can limit considerably the achievement of the optimal performances due to the great computational complexity, costs and the very long time of both convergence and tracking. In this paper, we propose the study of a newly optimized algorithm, based on the known Least Mean Square (LMS) method due to its simplicity and effectiveness especially when work is driven toward the moving target tracking. Our proposed algorithm contains two main issues, (i) the use of partial adaptively scheme and (ii) the use of the block processing method. We present here our performances in the improvement of the signal to interference plus noise ratio (SINR) obtained due to these two aspects in cancelation of jammers and tracking. Since all the signal transformations are simple and straightforward, good matching between these results was achieved, and our new process can be significantly faster than the LMS algorithm while its effectiveness is well comparable to that when the LMS algorithm is used directly.</t>
  </si>
  <si>
    <t>60105433;60069899;60005415</t>
  </si>
  <si>
    <t>24721239500;56403207600;13607002600</t>
  </si>
  <si>
    <t>Atrouz, B.;Alimohad, A.;A√Øssa, B.</t>
  </si>
  <si>
    <t>Algeria;Algeria;Canada</t>
  </si>
  <si>
    <t>Algiers;M√©d√©a;Varennes</t>
  </si>
  <si>
    <t>Ecole Militaire Polytechnique;Universit√© Yahia Fares M√©d√©a;Centre √ânergie Mat√©riaux T√©l√©communications</t>
  </si>
  <si>
    <t>Atrouz B.</t>
  </si>
  <si>
    <t>An effective jammers cancellation by means of a rectangular array antenna and a sequential block lms algorithm: Case of mobile sources</t>
  </si>
  <si>
    <t>10.2528/PIERC09020501</t>
  </si>
  <si>
    <t>2-s2.0-84994290815</t>
  </si>
  <si>
    <t>['uniform inter', 'statistical distribution', 'optimum number', 'optimisation process', 'numerical examples', 'linear array', 'input multiple', 'incoming rays', 'geometrical parameters', 'fitness function', 'ergodic capacity', 'element spacing', 'developed procedures', 'circular array', 'antenna size', 'antenna arrays', 'also included']</t>
  </si>
  <si>
    <t>The geometrical parameters of antenna arrays in a multiple-input multiple-output (MIMO) link that will maximize the ergodic channel capacity of the system are investigated. The problem of selecting the optimum number of the elements at the base station antenna array is also included. The genetic algorithm technique is applied for the optimisation process, using the ergodic capacity as a fitness function. A discrete model based on statistical distribution of the Angle of Arrival (AoA) of the incoming rays is considered. Searching for more compactness in the antenna size and higher system capacity, different array configurations with non-uniform inter-element spacing are considered, such as linear array, circular array and multi-circular array (Star) geometries. Numerical examples that illustrate new designs of non-uniform spaced arrays are presented to show the capability of the developed procedures to optimize the capacity of indoor MIMO systems.</t>
  </si>
  <si>
    <t>137-150</t>
  </si>
  <si>
    <t>Mangoud, M. A.</t>
  </si>
  <si>
    <t>Bahrain</t>
  </si>
  <si>
    <t>Sakhir</t>
  </si>
  <si>
    <t>University of Bahrain</t>
  </si>
  <si>
    <t>Mangoud M.</t>
  </si>
  <si>
    <t>Optimization of channel capacity for indoor mimo systems using genetic algorithm</t>
  </si>
  <si>
    <t>10.2528/PIERC08121405</t>
  </si>
  <si>
    <t>2-s2.0-84997116867</t>
  </si>
  <si>
    <t>['wavelength chlorophyll', 'structure indicating', 'spinach photosystem', 'spectral properties', 'shifted long', 'results showed', 'reaction centre', 'provide information', 'prolonged exposure', 'plane distortion', 'major carotenoids', 'lutein molecules', 'located closely', 'isolated particles', 'intense bands', 'histidine reduces', 'higher plants', 'harvesting light', 'harvesting complexes', 'francis group', 'especially luteins', 'carotenoid molecules', 'binding sites', 'antenna pigments']</t>
  </si>
  <si>
    <t>Carotenoids | Photosystem I | Raman spectroscopy</t>
  </si>
  <si>
    <t>In higher plants, carotenoid molecules play particularly important roles in harvesting light, stabilizing protein structures, regulating energy flow, and dissipating excess energy not required by the organism for photosynthesis. Low-temperature resonance Raman spectroscopy was used to study the spectral properties, binding sites and composition of major carotenoids in spinach Photosystem I particles. Photosystem I is a supercomplex of a reaction centre, core and light-harvesting complexes. Resonance Raman spectra of carotenoid molecules have four main groups of intense bands, which provide information on the conformation and configuration of these molecules. The most sensitive to their molecular configurations relaxed or distorted is v4 band exhibiting an increase in both intensity and structure indicating out-of-plane distortion of the molecule. During prolonged exposure to high-light intensities various pigments in Photosystem I exhibited different susceptibility to photodestruction. Resonance Raman technique allowed us to recognize the type and conformation of photobleached carotenoid molecules and to reveal the involvement of these pigments in the photoprotection. Raman data revealed a nearly full photobleaching of the long-wavelength lutein molecules. The observed similar bleaching rate of the lutein molecules and the most red-shifted long-wavelength chlorophyll a, located in the antenna membrane protein Lcha4, suggested that these molecules are located closely. Our results showed that the photobleached antenna pigments and especially luteins and the most long-wavelength absorbing chlorophylls are involved in photoprotection of PSI core complex. We investigated the effect of histidine on the photobleaching of pigments in isolated particles of photosystem I. Our preliminary results showed that histidine reduces the photobleaching of antenna pigments and especially luteins and the most long-wavelength absorbing chlorophylls located in PSI antenna complex. ¬© 2009 Taylor and Francis Group, LLC.</t>
  </si>
  <si>
    <t>488-492</t>
  </si>
  <si>
    <t>Biotechnology and Biotechnological Equipment</t>
  </si>
  <si>
    <t>60019878;60001694</t>
  </si>
  <si>
    <t>56982615400;6603616857</t>
  </si>
  <si>
    <t>Andreeva, A.;Velitchkova, M.</t>
  </si>
  <si>
    <t>Sofia University St. Kliment Ohridski;Institute of Biophysics and Biomedical Engineering, Bulgarian Academy of Sciences</t>
  </si>
  <si>
    <t>Resonance raman studies of carotenoid molecules within photosystem i particles</t>
  </si>
  <si>
    <t>10.1080/13102818.2009.10818470</t>
  </si>
  <si>
    <t>2-s2.0-84998527614</t>
  </si>
  <si>
    <t>['simulation results', 'simulated results', 'radiation efficiency', 'increased security', 'frequency ranging', 'corresponding parameters', 'communication transmission', '85 thz', '502 db', '497 db', '27 %.']</t>
  </si>
  <si>
    <t>Bandwidth | Microstrip patch antenna | Photo- conductive antenna and microstrip-line | THz electromagnetic spectrum</t>
  </si>
  <si>
    <t>In this paper, we have presented the simulation results of a rectangular microstrip patch antenna at terahertz (THz) frequency ranging from 0.7 to 0.85 THz. THz electromagnetic wave can permit more densely packed communication links with increased security of communication transmission. The simulated results such as gain, radiation efficiency and 10 dB impedance bandwidth of rectangular microstrip patch antenna at THz frequencies without shorting post configuration are 3.497 dB, 55.71% and 17.76%, respectively, whereas with shorting post configuration, corresponding parameters are 3.502 dB, 55.88% and 17.27%. The simulation has been performed by using CST Microwave Studio, which is a commercially available electromagnetic simulator based on the method of finite difference time domain technique.</t>
  </si>
  <si>
    <t>Journal of Infrared, Millimeter, and Terahertz Waves</t>
  </si>
  <si>
    <t>60104116;60104116</t>
  </si>
  <si>
    <t>57201887234;16040602600</t>
  </si>
  <si>
    <t>Sharma, Aditi;Singh, G.</t>
  </si>
  <si>
    <t>Solan</t>
  </si>
  <si>
    <t>Jaypee University of Information Technology, Solan</t>
  </si>
  <si>
    <t>Sharma A.</t>
  </si>
  <si>
    <t>Rectangular microstirp patch antenna design at THz frequency for short distance wireless communication systems</t>
  </si>
  <si>
    <t>10.1007/s10762-008-9416-z</t>
  </si>
  <si>
    <t>2-s2.0-84998785583</t>
  </si>
  <si>
    <t>['¬© journal', 'rights reserved', 'return loss', 'results show', 'related characteristics', 'reference antenna', 'reduction compared', 'rcs control', 'radiation patterns', 'proposed antenna', 'pcdma ).', 'novel mobius', 'lower rcs', 'good candidate', 'experimentally verified', 'electromagnetic waves', 'different loads', 'band antenna']</t>
  </si>
  <si>
    <t>A novel mobius-band monopole antenna (MBMA) using several metallic via holes, which is based on the concept of topology, is designed to realize radar cross section (RCS) reduction compared to a common printed circular-disc monopole antenna (PCDMA). The characteristic of mobius-band realizes antenna RCS reduction. UWB-related characteristics of the proposed antenna including the return loss and radiation patterns are simulated and experimentally verified. Mobius-band antenna and the reference antenna are both UWB antennas whose RCS performances under different loads are studied and compared. The results show that the proposed antenna has lower RCS than the reference antenna in the whole frequency band while maintaining good radiation performances, which illuminates that MBMA is a good candidate for antennas with or without a requirement of RCS control. ¬© Journal of electromagnetic waves and applications. All Rights reserved.</t>
  </si>
  <si>
    <t>1887-1895</t>
  </si>
  <si>
    <t>55378065700;7203001464;56436447300;55271584500;7501866838;36348679100</t>
  </si>
  <si>
    <t>Jiang, W.;Gong, S. X.;Li, Y. P.;Hong, T.;Wang, X.;Jiang, L. T.</t>
  </si>
  <si>
    <t>A novel low rcs mobius-band monopole antenna</t>
  </si>
  <si>
    <t>10.1163/156939309789932340</t>
  </si>
  <si>
    <t>2-s2.0-85006528031</t>
  </si>
  <si>
    <t>['roadside beacons', 'resulting outputs', 'range communications', 'range communication', 'range application', 'novel technique', 'novel architecture', 'interference directions', 'high linearity', 'final design', 'butler matrix', 'antenna patterns']</t>
  </si>
  <si>
    <t>In this paper, a novel architecture of using cascaded Butler Matrices (BM) integrated with Low Noise Amplifiers (LNAs) is proposed. By using the narrow beams available from the Butler Matrix, it is possible for a receiver to increase the gain in the desired signal directions and reduce the gain in interference directions. Hence, high-gain narrowbeam signals for long-range application are produced. A novel technique is introduced which uses high linearity LNAs and a second Butler Matrix, acting as a mirror of the first Butler Matrix, reconstructing the antenna patterns of the individual radiating elements. The resulting outputs have high linearity and broad beam width that can be used for short-range communication. Design of the Butler Matrix, Low Noise Amplifier, Wilkinson Power Divider and High Linearity Low Noise Amplifier are presented in this paper. A final design of active antenna beamforming network using cascaded Butler Matrices integrated with LNAs is proposed. The beamforming network provides a method, which could be applicable in vehicle communication systems, where long-range communications with roadside beacons and short-range communications with the fast moving vehicle are both required.</t>
  </si>
  <si>
    <t>183-198</t>
  </si>
  <si>
    <t>16025721900;7201658579</t>
  </si>
  <si>
    <t>Rahim, S. K.A.;Gardner, P.</t>
  </si>
  <si>
    <t>Rahim S.</t>
  </si>
  <si>
    <t>A novel active antenna beamforming networks using butler matrices</t>
  </si>
  <si>
    <t>10.2528/PIERC09110106</t>
  </si>
  <si>
    <t>2-s2.0-85007224702</t>
  </si>
  <si>
    <t>['¬© 2009', 'rights reserved', 'qam substreams', 'proposed mc', 'mber scheme', 'mber mud', 'detection method', 'computational complexity', 'complexity imposed']</t>
  </si>
  <si>
    <t>Markov chain Monte Carlo | minimum bit error rate | multiuser detection | soft interference cancellation</t>
  </si>
  <si>
    <t>A novel Markov chain (MC) representation aided minimum bit error rate (MBER) detection method is proposed for an M-QAM modulated SDM/SDMA uplink system. Compared to the conventional MBER scheme, the proposed MC-MBER scheme is capable of reducing the complexity imposed with the aid of its efficient detection candidate set generation assisted by the Markov chain process. Our performance results demonstrate that the MC-MBER multiuser detection (MUD) is capable of reducing the computational complexity by a factor of eight in comparison to the conventional MBER MUD in a rank-deficient system transmitting four 4-QAM substreams with the aid of two receive antennas, while achieving a BER performance comparable to that of the MBER MUD. ¬© 2009, IEEE. All rights reserved.</t>
  </si>
  <si>
    <t>160-163</t>
  </si>
  <si>
    <t>60025225;60025225;60025225</t>
  </si>
  <si>
    <t>17344446300;55733364300;36043733600</t>
  </si>
  <si>
    <t>Sugiura, Shinya;Chen, Sheng;Hanzo, Lajos</t>
  </si>
  <si>
    <t>Sugiura S.</t>
  </si>
  <si>
    <t>Reduced-Complexity Iterative Markov Chain MBER Detection for MIMO Systems</t>
  </si>
  <si>
    <t>10.1109/LSP.2008.2010817</t>
  </si>
  <si>
    <t>2-s2.0-85008002453</t>
  </si>
  <si>
    <t>['¬© 2009', 'two parts', 'spherical near', 'second part', 'rights reserved', 'probe responded', 'probe correction', 'previous studies', 'polarization correction', 'planar case', 'pattern correction', 'paper simplifies', 'measurement geometries', 'incident field', 'following discussion', 'first part', 'field measurements', 'easily applied', 'easier application', 'different aut', 'correction would', 'correction theory', 'considered first', 'computer simulation', 'aperture size', '2 ].']</t>
  </si>
  <si>
    <t>antenna measurements | antenna radiation patterns | error estimates | Near-field measurements | polarization | probe correction</t>
  </si>
  <si>
    <t>The probe correction of near-field measured data can be considered to be composed of two parts. The first part is a pattern correction that corrects for the effects of the aperture size and shape of the probe, and can be analyzed in terms of the farfield main component pattern of the probe. The second part is due to the non-ideal polarization properties of the probe. If the probe responded to only one vector component of the incident field in all directions, this correction would be unnecessary. However, since all probes have some response to each of two orthogonal components, the polarization correction must be included. The polarization correction will be the focus of the following discussion. Previous studies have derived and tested general equations to analyze polarization uncertainty [1,2]. This paper simplifies these equations for easier application. The results of analysis and measurements for planar, cylindrical, and spherical near-field measurements will be summarized in a form that is general, easily applied, and useful. Equations and graphs will be presented that can be used to estimate the uncertainty in the polarization correction for different AUT/probe polarization combinations and measurement geometries. The planar case will be considered first, where the concepts are derived from the probe-correction theory and computer simulation, and are then extended to the other measurement geometries. ¬© 2009, IEEE. All rights reserved.</t>
  </si>
  <si>
    <t>213-214</t>
  </si>
  <si>
    <t>Newell, Allen</t>
  </si>
  <si>
    <t>Suwanee</t>
  </si>
  <si>
    <t>NSI-MI Technologies</t>
  </si>
  <si>
    <t>Newell A.</t>
  </si>
  <si>
    <t>Cross-Polarization Uncertainty in Near-Field Probe Correction</t>
  </si>
  <si>
    <t>10.1109/MAP.2009.5432102</t>
  </si>
  <si>
    <t>2-s2.0-85008009620</t>
  </si>
  <si>
    <t>['¬© 2009', 'uplink system', 'two types', 'selective differential', 'rights reserved', 'investigate cooperating', 'end performance', 'employ multiple', 'distributed fashion', 'combat rapid', 'beneficial cus', 'assisted systems', 'apa scheme', 'achievable end']</t>
  </si>
  <si>
    <t>Cooperative cellular uplink | cooperative resource optimization | hybrid cooperative protocol | multiple-symbol differential | sphere detection</t>
  </si>
  <si>
    <t>In multiuser cellular uplinks, cooperating mobiles may share their antennas in order to achieve transmit diversity by formig a virtual antenna array (VAA) in a distributed fashion. In this paper, based on the minimum BER criterion, we investigate cooperating-user-selection (CUS) and adaptive-power-allocation (APA) for two types of differentially modulated cooperative cellular uplinks requiring no channel state information (CSI) at the receiver, namely, for the differential-amplify-and-forward (DAF) and the selective differential-decode-and-forward (DDF) assisted systems. They both employ multiple-symbol differential sphere detection (MSDSD) to combat rapid-fading-induced performance degradation. More specifically, we investigate the cooperative-protocol-selection (CPS) of the uplink system in conjunction with a beneficial CUS as well as the APA scheme in order to further improve the achievable end-to-end performance, leading to a resource-optimized hybrid AF/DF cooperative system. ¬© 2009, IEEE. All rights reserved.</t>
  </si>
  <si>
    <t>965-968</t>
  </si>
  <si>
    <t>57191097126;36043733600</t>
  </si>
  <si>
    <t>Wang, Li;Hanzo, Lajos</t>
  </si>
  <si>
    <t>Wang L.</t>
  </si>
  <si>
    <t>The Resource-Optimized Differentially Modulated Hybrid AF/DF Cooperative Cellular Uplink Using Multiple-Symbol Differential Sphere Detection</t>
  </si>
  <si>
    <t>10.1109/LSP.2009.2027661</t>
  </si>
  <si>
    <t>2-s2.0-85008013408</t>
  </si>
  <si>
    <t>128-132</t>
  </si>
  <si>
    <t>IEEE Microwave Magazine</t>
  </si>
  <si>
    <t>Waterhouse, Rod</t>
  </si>
  <si>
    <t>Glen Burnie</t>
  </si>
  <si>
    <t>Waterhouse R.</t>
  </si>
  <si>
    <t>Design Considerations for Photonically Integrated Antennas</t>
  </si>
  <si>
    <t>10.1109/MMM.2009.932268</t>
  </si>
  <si>
    <t>2-s2.0-85008044288</t>
  </si>
  <si>
    <t>['¬© 2009', 'successfully addressed', 'still maintaining', 'sonar incorporating', 'shallow water', 'shadow contrast', 'rights reserved', 'multipath effects', 'micronavigation accuracy', 'main factors', 'key system', 'factors led', 'environmental issues', 'electronics engineers', 'electrical electrical', 'effectively countered', 'desired resolution', 'combines data', 'center frequency', '6 ¬∞', '5 db']</t>
  </si>
  <si>
    <t>Multipath channels | sonar imaging | sonar navigation | synthetic aperture sonar (SAS)</t>
  </si>
  <si>
    <t>The design of a shallow-water synthetic aperture sonar (SAS) requires an understanding of key system and environmental issues. The main factors that limit SAS performance are as follows: micronavigation accuracy, where micronavigation is defined as the problem of estimating the acoustic path lengths to allow the focusing of the aperture; multipath effects; and target view angle changes. All of them can degrade shadow classification performance. Micronavigation accuracy is successfully addressed by the gyrostabilized displaced phase center antenna technique, which combines data-driven motion estimates with external attitude sensors. Multipath effects in shallow water are effectively countered by narrow vertical beams. Shadow blur induced by view angle changes is mitigated by increasing the center frequency, to reduce the SAS integration length while still maintaining the desired resolution and by designing the system with a minimum grazing angle of about 6¬∞ to reduce shadow length. The combination of these factors led to the choice of a 300-kHz center frequency and of a multipath mitigation scheme that uses multiple vertical beams. Experimental results obtained with a sonar incorporating these features have produced SAS images with 1.6 cm √ó 5 cm resolution in range √ó cross-range and shadow contrast in excess of 5 dB, at ranges of up to 170 m in 20 m of water. ¬© 2009, by The Institute of Electrical Electrical and Electronics Engineers, Inc. All rights reserved.</t>
  </si>
  <si>
    <t>285-293</t>
  </si>
  <si>
    <t>IEEE Journal of Oceanic Engineering</t>
  </si>
  <si>
    <t>60004559;60004559</t>
  </si>
  <si>
    <t>56617240200;7202889624</t>
  </si>
  <si>
    <t>Bellettini, Andrea;Pinto, Marc</t>
  </si>
  <si>
    <t>La Spezia</t>
  </si>
  <si>
    <t>NATO Undersea Research Centre</t>
  </si>
  <si>
    <t>Bellettini A.</t>
  </si>
  <si>
    <t>Design and Experimental Results of a 300-kHz Synthetic Aperture Sonar Optimized for Shallow-Water Operations</t>
  </si>
  <si>
    <t>10.1109/JOE.2007.907933</t>
  </si>
  <si>
    <t>2-s2.0-85008047879</t>
  </si>
  <si>
    <t>['¬© 2009', 'transmitted power', 'span industrial', 'sensor nodes', 'sensor node', 'rights reserved', 'proper management', 'present study', 'powering compact', 'power level', 'power efficient', 'physically robust', 'new mexico', 'microwave energy', 'many applications', 'field tests', 'field experiments', 'energy resources', 'base station', 'august 2007', 'alternate method', 'aerospace infrastructure', '6 v', '1 w']</t>
  </si>
  <si>
    <t>Active sensing | wireless energy transmission | wireless impedance device | wireless sensor networks</t>
  </si>
  <si>
    <t>The proper management of energy resources is essential for any wireless sensing system. With applications that span industrial, civil, and aerospace infrastructure, it is necessary for sensors and sensor nodes to be physically robust and power efficient. In many applications, a sensor network must operate in locations that are difficult to access, and often these systems have a desired operational lifespan which exceeds that of conventional battery technologies. In the present study, the use of microwave energy is examined as an alternate method for powering compact, deployable wireless sensor nodes. A prototype microstrip patch antenna has been designed to operate in the 2.4 GHz ISM band and is used to collect directed radio frequency (RF) energy to power a wireless impedance device that provides active sensing capabilities for structural health monitoring applications. The system has been demonstrated in the laboratory, and was deployed in field experiments on the Alamosa Canyon Bridge in New Mexico in August 2007. The transmitted power was limited to 1 W in field tests, and was able to charge the sensor node to 3.6 V in 27 s. This power level was sufficient to measure two piezoelectric sensors and transmit data back to a base station on the bridge. ¬© 2009, IEEE. All rights reserved.</t>
  </si>
  <si>
    <t>793-800</t>
  </si>
  <si>
    <t>60006164;60006164;60006164</t>
  </si>
  <si>
    <t>6602938486;7403041935;7006572457</t>
  </si>
  <si>
    <t>Farinholt, Kevin M.;Park, Gyuhae;Farrar, Charles R.</t>
  </si>
  <si>
    <t>Los Alamos</t>
  </si>
  <si>
    <t>Los Alamos National Laboratory</t>
  </si>
  <si>
    <t>Farinholt K.</t>
  </si>
  <si>
    <t>RF Energy Transmission for a Low-PowerWireless Impedance Sensor Node</t>
  </si>
  <si>
    <t>10.1109/JSEN.2009.2022536</t>
  </si>
  <si>
    <t>2-s2.0-85008049854</t>
  </si>
  <si>
    <t>['¬© 2009', 'wavelength slots', 'thin half', 'systems interfere', 'rights reserved', 'return loss', 'radiation direction', 'omnidirectional antennas', 'measurement method', 'maximum gain', 'many criteria', 'communication protocols', 'characterized using', 'cap efficiency', 'best way', 'also depends']</t>
  </si>
  <si>
    <t>band notch filtering | efficiency measurement | filtering | miniature antennas | monopole antennas | Ultra-wideband | Wheeler cap</t>
  </si>
  <si>
    <t>Ultra-wideband systems show promise in high-data-rate radio communications. However, these systems interfere with other communication protocols, such as WLAN. To solve this problem, current work proposes the insertion of thin half-wavelength slots in the antenna's structure, thus creating filtering antennas. Many criteria were used to characterize the filtering of these antennas, such as the measurement of the VSWR, the return loss, and the maximum gain of the antenna as a function of frequency. In this paper, we show by studying the three-dimensional gain pattern of these antennas that their filtering is not just dependent on the frequency, but that it also depends on the radiation direction, due to the radiation of the slots. We then propose efficiency measurement as the best way to quantify the filtering of these omnidirectional antennas, independently of the radiation direction. Two filtering antennas were characterized using a modified wideband Wheeler-cap efficiency-measurement method. ¬© 2009, IEEE. All rights reserved.</t>
  </si>
  <si>
    <t>208-209</t>
  </si>
  <si>
    <t>60007823-60105577;60007823</t>
  </si>
  <si>
    <t>16023983400;16023799600</t>
  </si>
  <si>
    <t>Bourtoutian, Rafti;Delaveaud, Christophe</t>
  </si>
  <si>
    <t>Saint-Nazaire;Grenoble</t>
  </si>
  <si>
    <t>Institut de Recherche en Energie Electrique de Nantes Atlantique;CEA LETI¬†</t>
  </si>
  <si>
    <t>60105577;60007823</t>
  </si>
  <si>
    <t>Bourtoutian R.</t>
  </si>
  <si>
    <t>Novel Method for Characterizing Filtering Antennas</t>
  </si>
  <si>
    <t>10.1109/MAP.2009.5251248</t>
  </si>
  <si>
    <t>2-s2.0-85008055207</t>
  </si>
  <si>
    <t>['¬© 2009', 'upper limit', 'sufficient snr', 'strain sensor', 'strain resolution', 'signal strength', 'serious deficiency', 'sensor resulting', 'rights reserved', 'resonant rfcavities', 'resonant frequency', 'reradiated back', 'radiated powers', 'probe inside', 'present results', 'paper describes', 'outside world', 'new type', 'longterm use', 'forth power', 'electrical length', 'echo techniques', 'displacement resolution', 'civil structures', '10 ppm', '1 mw', '01 mm']</t>
  </si>
  <si>
    <t>Passive sensor | radio frequency | resonant cavity | structural health monitoring | wireless sensors</t>
  </si>
  <si>
    <t>Many existing sensing technologies for application to the monitoring of civil structures have a serious deficiency in that they require some type of wired physical connection to the outside world. This causes significant problems in the installation and longterm use of these sensors. This paper describes a new type of passive wireless sensor that is based on resonant RFcavities, where the resonant frequency is modulated by a measurand. In the case of a strain sensor, the electrical length of the cavity directly modulates its resonant frequency. A probe inside the cavity couples RF signals from the cavity to an externally attached antenna. The sensor can then be interrogated remotely using microwave pulse-echo techniques. Such a system has the advantage of requiring no permanent physical connection between the sensor and the data acquisition system. In this type of sensor, the RF interrogation signal is transmitted to the sensor and then reradiated back to the interrogator from the sensor resulting in a signal strength that decreases with the forth power of distance. This places an upper limit on the distance over which the sensor can be interrogated. Theoretical estimates show that these sensors can be interrogated with sufficient SNR at distances exceeding 10 m for radiated powers of less than 1 mW. We present results for a strain sensoranda displacement sensor that can be interrogated at a distance of 8 m with a strain resolution of less than 10 ppm and displacement resolution of 0.01 mm, respectively. ¬© 2009, IEEE. All rights reserved.</t>
  </si>
  <si>
    <t>1430-1438</t>
  </si>
  <si>
    <t>60009697;60009697;60009697</t>
  </si>
  <si>
    <t>13310318900;7006708994;7006811773</t>
  </si>
  <si>
    <t>Thomson, D. J.;Card, D.;Bridges, G. E.</t>
  </si>
  <si>
    <t>Thomson D.</t>
  </si>
  <si>
    <t>RF Cavity Passive Wireless Sensors With Time-Domain Gating-Based Interrogation for SHM of Civil Structures</t>
  </si>
  <si>
    <t>10.1109/JSEN.2009.2027407</t>
  </si>
  <si>
    <t>2-s2.0-85008057925</t>
  </si>
  <si>
    <t>['widespread use', 'vitro studies', 'time elapsed', 'rf radiation', 'rf emf', 'related effects', 'registered immediately', 'plants perceive', 'plants belonging', 'phosphate dehydrogenase', 'model plant', 'mint family', 'malate dehydrogenase', 'lamiaceae ).', 'isocitrate dehydrogenase', 'investigate effects', 'good model', 'francis group', 'findings derive', 'enzyme activities', 'em radiation', 'electromagnetic fields', '24th hour', '1 hour']</t>
  </si>
  <si>
    <t>900 MHz electromagnetic field | Enzyme activity | Mobile phone | Plant leaves</t>
  </si>
  <si>
    <t>Accelerated and widespread use of different communication systems and modern electronic equipment increases exposure to radiofrequency electromagnetic fields (RF EMF) and raises serious concerns about the biological and health-related effects of RF radiation. Numerous studies document various biological effects of RF radiation. However, most of these findings derive from epidemiological, animal and in vitro studies while only a few investigate effects of RF radiation on plants. The purpose of our study was to investigate the alterations in enzyme activities in leaves after exposure of plants Plectranthus sp. to 900 MHz EMF and their dependence on the time elapsed after exposure. Plectranthus is the largest South African genus of plants belonging to the mint family (Lamiaceae). The ornamental herbaceous plant Plectranthus sp. was used as a model plant for investigating the effects of 900 MHz EMF. Plants were exposed whole body for 1 hour to EM radiation from GSM mobile phone (carrier frequency 902 MHz, 2 W pulse output power) at 20 cm distance from the antenna. Alterations in activity of isocitrate dehydrogenase, malate dehydrogenase and glucose-6-phosphate dehydrogenase in leaves were registered immediately after the end of the exposure and 1, 2 and 24 hours later. Irradiation of plants induced different alterations in enzyme activities depending on the time elapsed after irradiation. Immediately after exposure the activity of the three investigated enzymes decreased, but increased at 24th hour. In conclusion, the data provide evidence that plants perceive and respond to electromagnetic fields and are a good model to study the effects of mobile phone radiation. ¬© 2009 Taylor and Francis Group, LLC.</t>
  </si>
  <si>
    <t>611-615</t>
  </si>
  <si>
    <t>60019878;60019878;60019878;60077051;60077051</t>
  </si>
  <si>
    <t>6507445404;7006541005;6508169660;22833617700;56979084700</t>
  </si>
  <si>
    <t>Kouzmanova, M.;Dimitrova, M.;Dragolova, D.;Atanasova, G.;Atanasov, N.</t>
  </si>
  <si>
    <t>University of Telecommunications and Post;Sofia University St. Kliment Ohridski</t>
  </si>
  <si>
    <t>60077051;60019878</t>
  </si>
  <si>
    <t>Kouzmanova M.</t>
  </si>
  <si>
    <t>Alterations in enzyme activities in leaves after exposure of plectranthus sp. Plants to 900 mhz electromagnetic field</t>
  </si>
  <si>
    <t>10.1080/13102818.2009.10818499</t>
  </si>
  <si>
    <t>2-s2.0-85009472429</t>
  </si>
  <si>
    <t>['two photosystems', 'transfer reactions', 'time interval', 'thylakoid membrane', 'three types', 'simultaneous record', 'senior pea', 'seconds reflects', 'rate constants', 'radiative deactivation', 'quantitative information', 'ps ii', 'physiological state', 'photosystem ii', 'photosynthetic machinery', 'photosynthetic apparatus', 'new device', 'native objects', 'methodical approaches', 'measure simultaneously', 'luminescent measurements', 'long measurement', 'induction transients', 'induced transitions', 'indispensable tool', 'francis group', 'energy transformation', 'energetic fluxes', 'electron transfer', 'dynamic models', 'different steps', 'different forward', 'df signal', 'df decaying', 'df ).', 'comparative analysis', 'biophysical phenomics', 'based description', 'backward reactions', 'backward electron', 'antennae complexes', 'allows us', 'allow us', 'adapted state', 'acceptor sides', '820 nm']</t>
  </si>
  <si>
    <t>Delayed fluorescence | Photosynthesis | Photosystem II | Thylakoid membranes | Variable chlorophyll fluorescence</t>
  </si>
  <si>
    <t>Intact plants emit light quanta called delayed fluorescence (DF). DF is result of radiative deactivation of secondary excited chlorophyll molecules in Photosystem II (PS II) antennae complexes. The excitations are produced by backward electron- transfer reactions both in the donor and acceptor sides of PS II. The poly-exponential dark decay of DF in a time interval of tens of nanoseconds to tens of seconds reflects the kinetics of different forward and backward reactions of the photosynthetic electron transfer. The current work reviews the mechanisms of the DF light quanta generation and the methodical approaches that allow us to obtain quantitative information about the photosynthetic machinery state using the DF signal from native objects. We examine an approach for the simultaneous record of DF and prompt chlorophyll fluorescence during the transition of the photosynthetic machinery from dark-adapted to light-adapted state. A new device (Senior PEA) built by Hansatech (King's Lynn, UK) allows us to measure simultaneously the induction transients of prompt chlorophyll fluorescence, DF decaying in a time range 10 Œºs‚Äî240 ms, and the changes in transmission at 820 nm. The comparative analysis of the three types of signals and the application of a model-based description of the processes and reactions that determine the dynamics of the signals during the light-induced transitions (dynamic models and JIP-test) allow us to obtain, from a single few-seconds-long measurement, quantitative information for: a) energetic fluxes and efficiencies at different steps of energy transformation; b) rate constants of electron transfer in and between the two photosystems; c) energization of the thylakoid membrane. This illustrates that DF in combination with other optical and luminescent measurements is a highly informative method for investigation of the physiological state of the photosynthetic apparatus of plants in vivo and in situ, and is an indispensable tool for the purposes of the biophysical phenomics. ¬© 2009 Taylor and Francis Group, LLC.</t>
  </si>
  <si>
    <t>452-457</t>
  </si>
  <si>
    <t>60019878;60030718;60019878;60004718</t>
  </si>
  <si>
    <t>35608043400;6505883508;6507693215;7102071600</t>
  </si>
  <si>
    <t>Goltsev, V.;Zaharieva, I.;Chernev, P.;Strasser, R.</t>
  </si>
  <si>
    <t>Germany;Bulgaria;Switzerland</t>
  </si>
  <si>
    <t>Berlin;Sofia;Geneva</t>
  </si>
  <si>
    <t>Freie Universit√§t Berlin;Sofia University St. Kliment Ohridski;Universit√© de Gen√®ve</t>
  </si>
  <si>
    <t>60030718;60019878;60004718</t>
  </si>
  <si>
    <t>Goltsev V.</t>
  </si>
  <si>
    <t>Delayed chlorophyll fluorescence as a monitor for physiological state of photosynthetic apparatus</t>
  </si>
  <si>
    <t>10.1080/13102818.2009.10818461</t>
  </si>
  <si>
    <t>2-s2.0-85013904257</t>
  </si>
  <si>
    <t>['¬© 2009', 'various factors', 'transmitted signal', 'static mode', 'space loss', 'signal reflections', 'rights reserved', 'path corrections', 'observations collected', 'large portion', 'gnss stations', 'gnss receivers', 'described technique', 'de gruyter', 'corrections based', 'atmospheric effects', 'actual strength']</t>
  </si>
  <si>
    <t>fuzzy methods | GUM | Monte Carlo methods</t>
  </si>
  <si>
    <t>Carrier phase multipath caused by signal reflections in the vicinity of GNSS stations is a major error source of precise differential positioning. Detection and mitigation of carrier phase multipath errors can be based on signal quality values (e. g. signal-to-noise ratio values) as provided by GNSS receivers. These values are influenced by various factors as e. g. the actual strength of the transmitted signal, space loss, atmospheric effects, and antenna gain pattern. After their removal, deviations from nominal signal quality values mainly contain multipath information which can be used to calculate carrier phase multi-path corrections. The described technique is valid only for observations collected in static mode and single dominant reflectors. Practical experiences show that corrections based on signal quality observations are able to remove a large portion of the carrier phase multipath errors. ¬© 2009, de Gruyter. All rights reserved.</t>
  </si>
  <si>
    <t>81-87</t>
  </si>
  <si>
    <t>60018353;60018353</t>
  </si>
  <si>
    <t>56614762300;6603581731</t>
  </si>
  <si>
    <t>Rost, Christian;Wanninger, Lambert</t>
  </si>
  <si>
    <t>Dresden</t>
  </si>
  <si>
    <t>Technische Universit√§t Dresden</t>
  </si>
  <si>
    <t>Rost C.</t>
  </si>
  <si>
    <t>Carrier phase multipath mitigation based on GNSS signal quality measurements Christian Rost and Lambert Wanninger</t>
  </si>
  <si>
    <t>10.1515/JAG.2009.009</t>
  </si>
  <si>
    <t>2-s2.0-85016669539</t>
  </si>
  <si>
    <t>['wideband operation', 'rights reserved', 'rhomboid slot', 'proposed quasi', 'printed quasi', 'final design', 'bandwidth enhancement', '67 ghz', '54 ghz']</t>
  </si>
  <si>
    <t>In this paper, a printed quasi-rhomboid slot antenna with an end-loaded microstrip feed line is presented. With the use of the quasi-rhomboid slot and the end-loaded microstrip feed line, bandwidth enhancement for wideband operation can be obtained. The final design is fabricated and measured. Measured results indicate that the proposed quasi-rhomboid slot antenna can operate from 4.54 GHz to 15.67 GHz with a 10 dB return loss. Details of the proposed quasirhomboid slot antenna are described. ¬© 2009 J. of Electromagn. Waves and Appl All rights reserved.</t>
  </si>
  <si>
    <t>1547-1561</t>
  </si>
  <si>
    <t>35262680400;35265490700;35308426300;16047931000;35340198700</t>
  </si>
  <si>
    <t>Ning, S. M.;Zhang, F. S.;Xie, H. H.;Song, Y.;Zhang, Z.</t>
  </si>
  <si>
    <t>Ning S.</t>
  </si>
  <si>
    <t>A printed wideband quasi-rhomboid slot antenna with an end-loaded microstrip feed line</t>
  </si>
  <si>
    <t>10.1163/156939309789476257</t>
  </si>
  <si>
    <t>2-s2.0-85025346378</t>
  </si>
  <si>
    <t>['thus make', 'repetition intervals', 'radar illumination', 'calibrate methods', 'array element']</t>
  </si>
  <si>
    <t>Arrays | Radar | Radar antennas | Radar signal processing | Receivers | Time frequency analysis | Transmitters</t>
  </si>
  <si>
    <t>Complementary waveforms developed by Golay are conceived to improve the sensitivity of far infrared spectrometry, which is similar to those developed by Tseng and Liu to analyze acoustic surface wave phenomena. In such a matrix, phase coded waveforms indexed by array element and by the pulse-repetition intervals are the basis of radar illumination. Their polarization of constituent waveforms also may vary. This thus make it possible to segregate and calibrate methods of controlling individual degrees of freedom before examining them in combination.</t>
  </si>
  <si>
    <t>32-41</t>
  </si>
  <si>
    <t>IEEE Signal Processing Magazine</t>
  </si>
  <si>
    <t>60003269;101575027;60026553</t>
  </si>
  <si>
    <t>35586083000;12805864500;7102452418</t>
  </si>
  <si>
    <t>Calderbank, Robert;Howard, Stephen D.;Moran, Bill</t>
  </si>
  <si>
    <t>Parkville;Princeton;</t>
  </si>
  <si>
    <t>University of Melbourne;Princeton University;Australian Defence Science and Technology Organisation (DSTO)</t>
  </si>
  <si>
    <t>60026553;60003269;101575027</t>
  </si>
  <si>
    <t>Calderbank R.</t>
  </si>
  <si>
    <t>Waveform diversity in radar signal processing: A focus on the use and control of degrees of freedom</t>
  </si>
  <si>
    <t>10.1109/MSP.2008.930414</t>
  </si>
  <si>
    <t>2-s2.0-85032751113</t>
  </si>
  <si>
    <t>U.S. Department of Defense</t>
  </si>
  <si>
    <t>FA 9550-05-1-0018</t>
  </si>
  <si>
    <t>DOD</t>
  </si>
  <si>
    <t>['tracking targets', 'thus lead', 'polarimetric diversity', 'important tool', 'complete information', 'cluttered environments', 'also leads', 'adaptive design']</t>
  </si>
  <si>
    <t>Antenna arrays | Arrays | Clutter | Radar | Radar antennas | Radar polarimetry | Scattering</t>
  </si>
  <si>
    <t>In detecting and tracking targets of small radar cross sections in cluttered environments, polarimetric diversity has become an important tool, which, not like typical radar systems, operate with similar polarized antennas for transmission and reception and thus lead to the compatibility of acquiring complete polarimetric information of the target and environment. In addition, polarimetric diversity provides more complete information about the target features like the geometry, material and orientation. This also leads to greater enhance radar capabilities especially when the usual signal descriptors are not enough for discriminating the target from the clutter. An adaptive design of radar polarization waveform can further this development.</t>
  </si>
  <si>
    <t>42-52</t>
  </si>
  <si>
    <t>60010261;60010261;60010261</t>
  </si>
  <si>
    <t>23975991700;17436174500;35238156300</t>
  </si>
  <si>
    <t>Hurtado, Martin;Xiao, Jin Jun;Nehorai, Arye</t>
  </si>
  <si>
    <t>St. Louis</t>
  </si>
  <si>
    <t>Washington University in St. Louis</t>
  </si>
  <si>
    <t>Hurtado M.</t>
  </si>
  <si>
    <t>Target estimation, detection, and tracking: A look at adaptive polarimetric design</t>
  </si>
  <si>
    <t>10.1109/MSP.2008.930417</t>
  </si>
  <si>
    <t>2-s2.0-85032752091</t>
  </si>
  <si>
    <t>['wide bandwidth', 'top surface', 'protruded portions', 'possible coupling', 'mobile phone', 'internal antenna', 'integrated design', 'free region', 'dented portion', 'configuration shows', 'conducting elements', 'associated components']</t>
  </si>
  <si>
    <t>An internal shorted patch antenna integrated with a RF/battery shielding metal case for application in a UMTS mobile phone is presented. The shorted patch antenna is mounted at the dented portion of the shielding metal case, with the top patch flushed with the top surface of the shielding metal case. This configuration shows no protruded portions, which makes the antenna very suitable to be integrated in a UMTS mobile phone as an internal antenna. With the integrated design, which provides a coupling-free region for the nearby electronic components or conducting elements in the mobile phone, possible coupling between the antenna and associated components can be avoided. Details of the proposed design showing a wide bandwidth for UMTS (Universal Mobile Telecommunication System, 1920 ‚àº 2170 MHz) operation are demonstrated, and effects of the dimensions of the RF/battery shielding metal case are presented and discussed.</t>
  </si>
  <si>
    <t>63-73</t>
  </si>
  <si>
    <t>Liu, Y. T.</t>
  </si>
  <si>
    <t>Feng Shan</t>
  </si>
  <si>
    <t>Chinese Military Academy Taiwan</t>
  </si>
  <si>
    <t>Liu Y.</t>
  </si>
  <si>
    <t>Internal shorted patch antenna integrated with a shielding metal case for UMTS operation in a PDA phone</t>
  </si>
  <si>
    <t>10.2528/PIERC09070704</t>
  </si>
  <si>
    <t>2-s2.0-85041815728</t>
  </si>
  <si>
    <t>['studied using', 'space occupied', 'shall prove', 'resonant frequency', 'planar shape', 'important shift', 'electromagnetic behavior', 'difference time', 'conformal shape', 'conformal finite', 'cfdtd ).', '28 %.']</t>
  </si>
  <si>
    <t>In this paper, a direct three dimensional Finite-Difference Time-Domain (3D-FDTD) approach is implemented to investigate the electromagnetic behavior of a Half Hollow Cylindrical Antenna. The conformal shape of this antenna is studied using the Conformal Finite-Difference Time-Domain (CFDTD). We shall prove that a variation of the antenna shape generates an important shift of the values of the resonant frequency (about 0.467 GHz). Compared with the planar shape, the geometrical shape reduces the space occupied by the antenna of about 36.28%.</t>
  </si>
  <si>
    <t>51-60</t>
  </si>
  <si>
    <t>120202766;120202766;120202766</t>
  </si>
  <si>
    <t>57200604444;35798105500;7005692410</t>
  </si>
  <si>
    <t>Mohsen, D.;Ghannay, N.;Samet, A.</t>
  </si>
  <si>
    <t>Tunisia</t>
  </si>
  <si>
    <t>al-Marsa</t>
  </si>
  <si>
    <t>Polytechnique School of Tunisia EPT</t>
  </si>
  <si>
    <t>Mohsen D.</t>
  </si>
  <si>
    <t>A half hollow cylindrical antenna (HHCA) analysis using the CFDTD algorithm</t>
  </si>
  <si>
    <t>10.2528/PIERC09090804</t>
  </si>
  <si>
    <t>2-s2.0-85041837063</t>
  </si>
  <si>
    <t>['soil surface', 'soil properties', 'landmines detection', 'electrical properties', 'difference time', 'detection capability', 'corrugated ground']</t>
  </si>
  <si>
    <t>The effect of soil properties on landmines detection using Microstrip antenna with corrugated ground between the two microstrip elements as a sensor has been investigated. The effect of the electrical properties of the soil as well as the shape of the soil surface on the detection capability of the sensor is studied. The Finite-Difference Time-Domain (FDTD) has been used to simulate the sensor for landmines detection.</t>
  </si>
  <si>
    <t>13-24</t>
  </si>
  <si>
    <t>60003419;60003419;60003419;60003419;60003419</t>
  </si>
  <si>
    <t>6701493848;21933445900;55817211100;6602788136;6507211700</t>
  </si>
  <si>
    <t>Zainud-Deen, S. H.;Badr, M. E.;Ali, E. M.;Awadalla, K. H.;Sharshar, H. A.</t>
  </si>
  <si>
    <t>Shibin El Kom</t>
  </si>
  <si>
    <t>Minufiya University Faculty of Electronic Engineering</t>
  </si>
  <si>
    <t>Zainud-Deen S.H.</t>
  </si>
  <si>
    <t>Effects of soil physical properties on land-mines detection using microstrip antenna as a sensor</t>
  </si>
  <si>
    <t>10.2528/PIERC09012403</t>
  </si>
  <si>
    <t>2-s2.0-85041852378</t>
  </si>
  <si>
    <t>['simulated using', 'return loss', 'radiation patterns', 'proposed antenna', 'planar dual', 'measured results', 'input multi', 'good agreement', 'feed 4', 'enhanced performance', 'antenna design', '58 ghz', '53 ghz']</t>
  </si>
  <si>
    <t>A planar dual-band semicircle shaped antenna for multi-input multi-output (MIMO) systems is introduced. The antenna was studied experimentally regarding bandwidth and radiation patterns. The measured ‚àí10 dB return loss bandwidth is from 2.27 to 2.53 GHz and 5.03 to 5.58 GHz, covering all the 2.4/5.2 GHz WLAN bands. Details of the antenna design, simulated and measured results on the return loss and the E- and H-plane radiation patterns of the proposed antenna are presented. The multi-feed 4-elements planar array is simulated using the commercially available software Ansoft HFSS and fabricated that are verified by good agreement between simulated and measured results. The enhanced performance is obtained by placing antennas uniquely to suppress mutual coupling and utilizing supplemental structure to miniaturize the size of the antennas.</t>
  </si>
  <si>
    <t>147-154</t>
  </si>
  <si>
    <t>60105242;60111398;60105242</t>
  </si>
  <si>
    <t>36086876700;23012808600;24169546000</t>
  </si>
  <si>
    <t>Sadeghi Fakhr, R.;Lotfi Neyestanak, A. A.;Moghaddasi, M. N.</t>
  </si>
  <si>
    <t>Islamic Azad University, Shahr-e-Rey Branch;Islamic Azad University, Science and Research Branch</t>
  </si>
  <si>
    <t>60111398;60105242</t>
  </si>
  <si>
    <t>Sadeghi Fakhr R.</t>
  </si>
  <si>
    <t>Compact size and dual band semicircle shaped antenna for MIMO applications</t>
  </si>
  <si>
    <t>10.2528/PIERC09102702</t>
  </si>
  <si>
    <t>2-s2.0-85041859928</t>
  </si>
  <si>
    <t>['weak connection', 'transmitting antennas', 'traditional solutions', 'still high', 'small antennas', 'resonant frequencies', 'receiving antennas', 'provide people', 'high efficiency', 'great distance', 'evs wirelessly', 'equivalent circuits', 'electric vehicles', 'described using', 'coupling coefficient', 'antennas misalignments', 'air gaps', 'air gap', '96 %.']</t>
  </si>
  <si>
    <t>Antenna | Contactlesspower transfer | Electric vehicle | Magnetic resonance couplings | Wirelesspower transfer</t>
  </si>
  <si>
    <t>Nowadays, the establishment of the technologies of contactless power transfer (CPT) for electric vehicles (EVs) are needed. The system can provide people with a convenient charging system which can powers their EVs wirelessly and automatically when they park. Traditional CPT solutions have the problem of distance between transmitting antennas and receiving antennas (air gap), as well as from the misalignment of the antennas. Those systems cannot power at a great distance and the efficiency is very low. In this paper, CPT by magnetic resonance couplings and small antennas are proposed. These techniques more easily span air gaps and are more forgiving to antennas misalignments than traditional solutions. The Efficiencies are still high when the air gaps are longer than the diameter of the antennas. As well, the efficiencies are over 90% when the antennas are half a diameter out of alignment. For example, when the air gap and the displacement is 150mm, the efficiency is about 96%. The magnetic resonant couplings can power wirelessly even if there is a weak connection. Thus, a large air gaps with high efficiency are possible. The relation between two resonant frequencies and the coupling coefficient are described using the method of equivalent circuits. As well, the relation between resonant frequencies and the efficiencies, especially the moment of decreasing, are described.</t>
  </si>
  <si>
    <t>332-341</t>
  </si>
  <si>
    <t>World Electric Vehicle Journal</t>
  </si>
  <si>
    <t>60025272;60025272;60025272</t>
  </si>
  <si>
    <t>16024365400;7403294421;7401943141</t>
  </si>
  <si>
    <t>Imura, Takehiro;Uchida, Toshiyuki;Hori, Yoichi</t>
  </si>
  <si>
    <t>Imura T.</t>
  </si>
  <si>
    <t>Flexibility ofcontactless power transfer using magnetic resonance coupling to air gap and misalignment for EV</t>
  </si>
  <si>
    <t>10.3390/wevj3020332</t>
  </si>
  <si>
    <t>2-s2.0-85042325484</t>
  </si>
  <si>
    <t>IIITD</t>
  </si>
  <si>
    <t>['simulation tool', 'rfid applications', 'return loss', 'radiation pattern', 'paper analysis', 'fundamental parameters', 'dielectric constant']</t>
  </si>
  <si>
    <t>Compact size | CPW | RFID applications | Slot antenna</t>
  </si>
  <si>
    <t>In this paper analysis and design of compact capacitive fed Coplanar waveguide slot antenna is proposed for RFID applications. Antenna is fabricated using FR4 substrate with dielectric constant of 4.4. The fundamental parameters of the antenna such as bandwidth, return loss, gain, radiation pattern and polarization are obtained. All meets the acceptable antenna standards. Simulation tool, based on the method of moments (ZELAND IE3D version 12.0) has been used to analyze and optimize the antenna and inductive fed Coplanar Waveguide slot antenna also discussed.</t>
  </si>
  <si>
    <t>21-26</t>
  </si>
  <si>
    <t>60005630;60005630</t>
  </si>
  <si>
    <t>24172458400;24172394400</t>
  </si>
  <si>
    <t>Shanmuganantham, T.;Raghavan, S.</t>
  </si>
  <si>
    <t>Tiruchirappalli</t>
  </si>
  <si>
    <t>National Institute of Technology Tiruchirappalli</t>
  </si>
  <si>
    <t>Shanmuganantham T.</t>
  </si>
  <si>
    <t>Design of Compact Coplanar Waveguide Fed Slot Antenna for RFID Applications</t>
  </si>
  <si>
    <t>2-s2.0-85044828413</t>
  </si>
  <si>
    <t>['‚ äì12', 'weekly sinex', 'velocity field', 'using state', 'two approaches', 'time span', 'systematic offset', 'stable areas', 'southern italy', 'reference epoch', 'rdn coordinates', 'rdn ),', 'pdr05 origin', 'one hand', 'neighbouring countries', 'minimum constrains', 'itrf2005 coordinates', 'italy defined', 'imposing mc', 'igs05 frame', 'igs05 coordinates', 'helmert comparison', 'frame realized', 'fourteen stations', 'formal uncertainty', 'eurasia relative', 'epoch 2008', 'east direction', 'compute rdn', 'bernese 5', 'art models', '7 mm', '6 mm', '5 years', '3 translations', '3 mm', '2008 ).', '20 years', '100 stations', '1 mm', '0 software']</t>
  </si>
  <si>
    <t>We present preliminary results of the adjustment of Rete Dinamica Nazionale (RDN), a new reference frame for Italy defined by the coordinates of 100 permanent GPS stations. The network includes 21 Italian stations included in the EUREF Permanent Network (EPN) and 6 EPN stations in neighbouring countries. Fourteen stations are included in the ITRF2005 (International Terrestrial Reference Frame 2005) solution. The time span of the data processing covers the GPS weeks 1459 to 1462, and the reference epoch is 2008.0. The processing of the 28 daily sessions was done with the Bernese 5.0 software (Dach et al., 2007) using state of the art models, including absolute antenna Phase Center Variations (PCV‚Äôs). The daily Normal Equations were stacked and minimum constrains (MC) were imposed on the coordinates of nine ITRF2005 reference stations. The ITRF2005 coordinates of the 100 stations have been referred to the ETRF2000 frame using the Helmert parameters adopted at the 2008 EUREF Symposium in Brussels (Boucher and Altamimi, 2008). The procedure of Normal Equations stacking has been repeated by imposing minimum constraints to coordinates of the EPN stations extracted from the weekly SINEX (Software Independent EXchange format) files which are generated as part of the activities of the EPN. We refer to this frame as the IGS05 frame. Two approaches to compute RDN in IGS05 are tested: approach A consists of imposing MC on the IGS05 coordinates of 27 EPN stations which are included in the RDN; approach B consists in stacking on top of the 28 daily Normal Equations the four additional EPN Normal Equations EUR14597.SNX to EUR14627.SNX, and imposing the MC on the same 26 stations used EUREF to tie the weekly EPN solution to the IGS05. We show that the two corresponding coordinate sets (approach A and B) are coincident, within a formal uncertainty smaller than 1 mm. The equivalence between the IGS05 and ITRF2005 base solution is demonstrated by a Helmert comparison between the two coordinate sets. We analyze those ten ITRF2005 stations used in the RDN that are in common with the PDR05 (Potsdam Dresden Reprocessing 2005) solution. We compare the ITRF2005 and IGS05 coordinates on the one hand with their correspondents in the PDR05 at epoch 2008.0 on the other hand, allowing only 3 translations in a Helmert comparison. We find that the PDR05 origin is offset to the IGS05/ITRF2005 by 4.7/3.6, ‚Äì12.6/‚Äì11.2 and 1.3/1.3 mm in the x, y and z direction respectively, with a formal uncertainty of 0.7 mm. This is equivalent to a bias in the east direction of -13.3 mm for IGS05 and -12.6 mm for ITRF2005. This systematic offset is certainly non negligible. We conclude by estimating the lifetime of the RDN coordinates, based on the knowledge of the velocity field not accounted for by the ETRF2000 rigid rotation of Eurasia relative to ITRF2005, and which can reach several mm/yr in Southern Italy. We expect that a 3 cm coordinate discrepancy to a frame realized in 2008 can be reached in less than 5 years in the most tectonically active areas, and expect a lifetime of 15-20 years in the more stable areas in North West Italy.</t>
  </si>
  <si>
    <t>147-162</t>
  </si>
  <si>
    <t>60000481;60000481;115563746;115563746</t>
  </si>
  <si>
    <t>6603715976;57203205410;6506424205;56781513700</t>
  </si>
  <si>
    <t>Caporali, Alessandro;Turturici, Filippo;Maseroli, Renzo;Farolfi, Gregorio</t>
  </si>
  <si>
    <t>Padua;Florence</t>
  </si>
  <si>
    <t>Universit√† degli Studi di Padova;Istituto Geografico Militare</t>
  </si>
  <si>
    <t>60000481;115563746</t>
  </si>
  <si>
    <t>Caporali A.</t>
  </si>
  <si>
    <t>Preliminary results of the computation of the new italian permanent network RDN of GPS stations</t>
  </si>
  <si>
    <t>2-s2.0-85050913784</t>
  </si>
  <si>
    <t>['specified directions', 'radiation patterns', 'null directions', 'mobile terminal', 'micromirrors driven', 'look directions', 'intensity signals', 'eight equal', 'different sets', 'corresponding element', 'complex weights', 'complex weighted', 'beam steering', 'amplitude using']</t>
  </si>
  <si>
    <t>Beam forming Network | Electrostatic comb drive actuator | Maximum Directivity algorithm | MEMS | Optical signal processor | Smart antenna</t>
  </si>
  <si>
    <t>Design and simulation of a Micro Electro Mechanical Systems (MEMS) based optical signal processing beam former for cellular network base station is reported in this paper. The optical signal destined for a mobile terminal is split into eight equal-intensity signals. Each signal is complex weighted by controlling the phase and amplitude using a pair of micromirrors driven by electrostatic comb drive actuators. The processed optical signal is heterodyned with phase locked local optical signal. The resulting weighted microwave signal is then fed to the corresponding element of the 1x 8 antenna array. The complex weights are computed using Maximum Directivity (MD) algorithm for specified directions of arrival of signals and interferences. The radiation patterns of the proposed multi beam forming network are simulated using MATLAB &amp; SIMULINK for different sets of look directions and null directions. The beam steering is found to be satisfactory in a 120¬∞ sector.</t>
  </si>
  <si>
    <t>52-59</t>
  </si>
  <si>
    <t>60100962;60100981;123331040</t>
  </si>
  <si>
    <t>55410401900;57224981229;16318489800</t>
  </si>
  <si>
    <t>Kabilan, A. P.;Caroline, P. Elizabeth;Christina, X. Susan</t>
  </si>
  <si>
    <t>Tiruchirappalli;Karur;Tiruchirappalli</t>
  </si>
  <si>
    <t>J J College of Engineering and Technology;Chettinad College of Engineering and Technology;Mookambigai College of Engg.</t>
  </si>
  <si>
    <t>60100981;60100962;123331040</t>
  </si>
  <si>
    <t>Kabilan A.P.</t>
  </si>
  <si>
    <t>Optical MEMS Based Signal Processor for smart antenna in Mobile broad-band communication</t>
  </si>
  <si>
    <t>2-s2.0-85085175608</t>
  </si>
  <si>
    <t>SFB 515/C2</t>
  </si>
  <si>
    <t>['subsequent conditioning', 'rights reserved', 'right antenna', 'operant conditioning', 'left antenna', 'largely independent', 'honey bees', 'contralateral antenna', 'antennal systems', 'antennal movements']</t>
  </si>
  <si>
    <t>Differential conditioning | Interhemispheric transfer | Reinforcement learning | Sucrose stimulus</t>
  </si>
  <si>
    <t>Operant conditioning of antennal movements in honey bees was used to investigate whether learned changes on one antenna influence antennal movements of the contralateral antenna. Conditioning of the right antenna did not alter antennal movements of the left antenna and subsequent conditioning of the left antenna did not abolish the previously learned change in the right antenna. Thus, the antennal systems on each side are largely independent from each other. ¬© 2008 Elsevier B.V. All rights reserved.</t>
  </si>
  <si>
    <t>131-133</t>
  </si>
  <si>
    <t>Behavioural Brain Research</t>
  </si>
  <si>
    <t>60011604;60011604</t>
  </si>
  <si>
    <t>8066057300;36900567700</t>
  </si>
  <si>
    <t>Kisch, Johannes;Haupt, S. Shuichi</t>
  </si>
  <si>
    <t>Berlin</t>
  </si>
  <si>
    <t>Technical University of Berlin</t>
  </si>
  <si>
    <t>Kisch J.</t>
  </si>
  <si>
    <t>Side-specific operant conditioning of antennal movements in the honey bee</t>
  </si>
  <si>
    <t>S0166432808003549</t>
  </si>
  <si>
    <t>10.1016/j.bbr.2008.07.002</t>
  </si>
  <si>
    <t>2-s2.0-56549086444</t>
  </si>
  <si>
    <t>['stomatal regulation', 'sensitivity analysis', 'rights reserved', 'paper presents', 'moisture stress', 'model explains', 'measurements show', 'light saturated', 'late morning', 'existing models', 'electron transport', 'chlorophyll fluorescence', 'c4 vegetation', 'actual photosynthesis']</t>
  </si>
  <si>
    <t>Carbon assimilation | Photosynthesis | Photosynthetically active radiation | Remote sensing</t>
  </si>
  <si>
    <t>This paper presents a leaf biochemical model for steady-state chlorophyll fluorescence and photosynthesis of C3 and C4 vegetation. The model is a tool to study the relationship between passively measured steady-state chlorophyll fluorescence and actual photosynthesis, and its evolution during the day. Existing models for chlorophyll fluorescence and photosynthesis are integrated into a relatively simple deterministic model to quantify chlorophyll fluorescence, electron transport, carboxylation and deactivation of antennae in case of light and moisture stress. The model explains the behaviour of the relationship between fluorescence and photosynthesis that has been reported in the literature. Simulations, a sensitivity analysis, and measurements show that variations in total chlorophyll fluorescence correlate well with variations in actual photosynthesis in the late morning and afternoon. Then, photosynthesis is light saturated and limited by stomatal regulation. To calculate the actual photosynthesis rate, an estimate of the maximum carboxylation capacity is needed beside chlorophyll fluorescence. ¬© 2008 Elsevier B.V. All rights reserved.</t>
  </si>
  <si>
    <t>96-105</t>
  </si>
  <si>
    <t>Agricultural and Forest Meteorology</t>
  </si>
  <si>
    <t>60017915;60017915;100952438</t>
  </si>
  <si>
    <t>16030007800;55576515800;6701748883</t>
  </si>
  <si>
    <t>van der Tol, C.;Verhoef, W.;Rosema, A.</t>
  </si>
  <si>
    <t>Enschede;Delft</t>
  </si>
  <si>
    <t>Faculty of Geo-Information Science and Earth Observation ‚Äì ITC;EARS Ltd. Remote Sensing Consultants</t>
  </si>
  <si>
    <t>60017915;100952438</t>
  </si>
  <si>
    <t>van der Tol C.</t>
  </si>
  <si>
    <t>A model for chlorophyll fluorescence and photosynthesis at leaf scale</t>
  </si>
  <si>
    <t>S0168192308002049</t>
  </si>
  <si>
    <t>10.1016/j.agrformet.2008.07.007</t>
  </si>
  <si>
    <t>2-s2.0-56649089701</t>
  </si>
  <si>
    <t>['wavelet coefficients', 'textural information', 'structural features', 'significantly non', 'sar images', 'proposed method', 'performance improvement', 'original image', 'novel bayesian', 'new strategy', 'logarithmic transform', 'gaussian statistics', 'garch model', 'best described']</t>
  </si>
  <si>
    <t>2-D GARCH model | MAP estimation | Speckle | Statistical modeling | Synthetic aperture radar</t>
  </si>
  <si>
    <t>A novel Bayesian-based speckle suppression method for Synthetic Aperture Radar ( SAR) images is presented that preserves the structural features and textural information of the scene. First, the logarithmic transform of the original image is analyzed into the multiscale wavelet domain. We show that the wavelet coefficients of SAR images have significantly non-Gaussian statistics that are best described by the 2-D GARCH model. By using the 2-D GARCH model on the wavelet coefficients, we are capable of taking into account important characteristics of wavelet coefficients, such as heavy tailed marginal distribution and the dependencies between the coefficients. Furthermore, we use a maximum a posteriori (MAP) estimator for estimating the clean image wavelet coefficients. Finally, we compare our proposed method with various speckle suppression methods applied on synthetic and actual SAR images and we verify the performance improvement in utilizing the new strategy. ¬© 2009 IEEE.</t>
  </si>
  <si>
    <t>250-259</t>
  </si>
  <si>
    <t>60007751;60007751;60007751</t>
  </si>
  <si>
    <t>24469818000;35560865800;6603718928</t>
  </si>
  <si>
    <t>Amirmazlaghani, Maryam;Amindavar, Hamidreza;Moghaddamjoo, Alireza</t>
  </si>
  <si>
    <t>Amirkabir University of Technology</t>
  </si>
  <si>
    <t>Amirmazlaghani M.</t>
  </si>
  <si>
    <t>Speckle suppression in SAR images using the 2-D GARCH model</t>
  </si>
  <si>
    <t>10.1109/TIP.2008.2009857</t>
  </si>
  <si>
    <t>2-s2.0-59649127424</t>
  </si>
  <si>
    <t>['widely separated', 'tasmanian aquaculture', 'striped trumpeter', 'sternal furca', 'spatulate process', 'sp .,', 'slightly shorter', 'segmented abdomen', 'proximal segment', 'new species', 'material collected', 'leg 4', 'leg 1', 'latris lineata', 'lateral indentation', 'lateral flange', 'iii armature', 'genital complex', 'following combination', 'fisheries institute', 'female maxilliped', 'dorsolateral surface', 'described based', 'caligid copepod', 'body surface', 'apical spine', 'accessory process', '6 represented']</t>
  </si>
  <si>
    <t>Australia | Caligus | Marine fish | Parasitic copepods</t>
  </si>
  <si>
    <t>A new species of caligid copepod (Siphonostomatoida), Caligus nuenonnae n. sp., is described based on material collected from the body surface of striped trumpeter [Latris lineata (Forster)] reared at the Tasmanian Aquaculture and Fisheries Institute, Marine Research Laboratories, Australia, Caligus nuenonnae n. sp. is characterised by the following combination of features: 1) female genital complex with a mid-lateral indentation and highly concave posterior margin; 2) 1-segmented abdomen in the female that is about one-third the length of the genital complex; 3) distinctly broader first abdominal somite relative to the second abdominal somite in the male; 4) antenna with a spatulate process on the proximal segment; 5) recurved postantennal process without a basal accessory process; 6) female maxilliped with a proximal ridged protrusion on the corpus; 7) sternal furca with widely separated, apically truncate tines; 8) distal exopodal segment of leg 1 with a lateral flange on each apical spine and an accessory process on apical spines two and three; 9) leg 3 protopod with two adhesion pads on the dorsolateral surface; 10) leg 4 exopod 2-segmented, with I-0; I, III armature; 11) terminal exopodal segment of leg 4 with the outer apical spine being slightly shorter than the middle apical spine; 12) male maxillulary dentiform process with numerous small points embossed on the surface; and 13) male legs 5 and 6 represented by distinct lobate projections. Copyright ¬© 2009 ¬∑ Magnolia Press.</t>
  </si>
  <si>
    <t>Zootaxa</t>
  </si>
  <si>
    <t>60103571;60013121-60026553;60103571;60103571</t>
  </si>
  <si>
    <t>36089703200;8937337000;6701787535;7102813995</t>
  </si>
  <si>
    <t>Andrews, Melanie;Bott, Nathan;Battaglene, Stephen;Nowak, Barbara</t>
  </si>
  <si>
    <t>Taroona;Parkville;Adelaide</t>
  </si>
  <si>
    <t>Tasmanian Aquaculture and Fisheries Institute;University of Melbourne;South Australian Research and Development Institute</t>
  </si>
  <si>
    <t>60103571;60026553;60013121</t>
  </si>
  <si>
    <t>Andrews M.</t>
  </si>
  <si>
    <t>A new species of copepod (Siphonostomatoida: Caligidae) parasitic on the striped trumpeter, Latris lineata (Forster), from Tasmania</t>
  </si>
  <si>
    <t>10.11646/zootaxa.1971.1.3</t>
  </si>
  <si>
    <t>2-s2.0-63849193845</t>
  </si>
  <si>
    <t>CNS-0721744</t>
  </si>
  <si>
    <t>['wanets ).', 'unit area', 'since ctp', 'propagation environment', 'previous case', 'omnidirectional antennas', 'n nodes', 'independently distributed', 'first assume', 'either transmitter', 'directional antennas', 'ctp ).', 'crucial issue', 'connectivity problem', 'also exists']</t>
  </si>
  <si>
    <t>Asymptotic connectivity | Critical transmission power | Critical transmission range | Directional antenna | Wireless ad hoc networks</t>
  </si>
  <si>
    <t>Connectivity is a crucial issue in wireless ad hoc networks (WANETs). Gupta and Kumar have shown that in WANETs using omnidirectional antennas, the critical transmission range to achieve asymptotic connectivity is O(‚àölog n/n) if n nodes are uniformly and independently distributed in a disk of unit area. In this paper, we investigate the connectivity problem when directional antennas are used. We first assume that each node in the network randomly beamforms in one beam direction. We find that there also exists a critical transmission range for a WANET to achieve asymptotic connectivity, which corresponds to a critical transmission power (CTP). Since CTP is dependent on the directional antenna pattern, the number of beams, and the propagation environment, we then formulate a non-linear programming problem to minimize the CTP. We show that when directional antennas use the optimal antenna pattern, the CTP in a WANET using directional antennas at both transmitter and receiver is smaller than that when either transmitter or receiver uses directional antenna and is further smaller than that when only omnidirectional antennas are used. Moreover, we revisit the connectivity problem assuming that two neighboring nodes using directional antennas can be guaranteed to beamform to each other to carry out the transmission. A smaller critical transmission range than that in the previous case is found, which implies smaller CTP. ¬© 2008 IEEE.</t>
  </si>
  <si>
    <t>1106-1117</t>
  </si>
  <si>
    <t>60013959;60013959;60013959-60025578</t>
  </si>
  <si>
    <t>16205150700;55605776131;7403457801</t>
  </si>
  <si>
    <t>Li, Pan;Zhang, Chi;Fang, Yuguang</t>
  </si>
  <si>
    <t>China;United States</t>
  </si>
  <si>
    <t>Xi'an;Gainesville</t>
  </si>
  <si>
    <t>Xidian University;University of Florida</t>
  </si>
  <si>
    <t>60025578;60013959</t>
  </si>
  <si>
    <t>Li P.</t>
  </si>
  <si>
    <t>Asymptotic connectivity in wireless ad hoc networks using directional antennas</t>
  </si>
  <si>
    <t>10.1109/TNET.2008.2006224</t>
  </si>
  <si>
    <t>2-s2.0-69249227491</t>
  </si>
  <si>
    <t>National Institute of General Medical Sciences</t>
  </si>
  <si>
    <t>R15GM059108</t>
  </si>
  <si>
    <t>NIGMS</t>
  </si>
  <si>
    <t>['systems studied', 'rotational freedom', 'quantum yield', 'photophysical properties', 'may lead', 'inverse order', 'fluorescence brightness', 'excited state', 'dihedral freedom', 'chromophore undergoes', 'also known']</t>
  </si>
  <si>
    <t>Green fluorescent protein (GFP) and GFP-like fluorescent proteins owe their photophysical properties to an autocatalytically formed intrinsic chromophore. According to quantum mechanical calculations, the excited state of chromophore model systems has significant dihedral freedom, which may lead to fluorescence quenching intersystem crossing. Molecular dynamics simulations with freely rotating chromophoric dihedrals were performed on green, yellow, and blue fluorescent proteins in order to model the dihedral freedom available to the chromophore in the excited state. Most current theories suggest that a restriction in the rotational freedom of the fluorescent protein chromophore will lead to an increase in fluorescence brightness and/or quantum yield. According to our calculations, the dihedral freedom of the systems studied (BFP &gt; A5 &gt; YFP &gt; GFP) increases in the inverse order to the quantum yield. In all simulations, the chromophore undergoes a negatively correlated hula twist (also known as a bottom hula twist mechanism). ¬© 2009 American Chemical Society.</t>
  </si>
  <si>
    <t>302-308</t>
  </si>
  <si>
    <t>Journal of Physical Chemistry B</t>
  </si>
  <si>
    <t>60011247;60011247;60011247;60011247;60011247</t>
  </si>
  <si>
    <t>23978626800;23977511400;13205515700;57220510039;56261043500</t>
  </si>
  <si>
    <t>Megley, Colleen M.;Dickson, Luisa A.;Maddalo, Scott L.;Chandler, Gabriel J.;Zimmer, Marc</t>
  </si>
  <si>
    <t>New London</t>
  </si>
  <si>
    <t>Connecticut College</t>
  </si>
  <si>
    <t>Megley C.M.</t>
  </si>
  <si>
    <t>Photophysics and dihedral freedom of the chromophore in yellow, blue, and green fluorescent protein</t>
  </si>
  <si>
    <t>10.1021/jp806285s</t>
  </si>
  <si>
    <t>2-s2.0-61749086529</t>
  </si>
  <si>
    <t>['realized involving', 'range 1', 'nile blue', 'nanocompartments separated', 'multilayers consisting', 'multilayer deposition', 'multifunctional polyelectrolyte', 'light energy', 'lbl assembly', 'external surface', 'different dye', 'desired impermeability', 'concept system', 'compartmentalized dyes', 'compartment contains', 'allyl amine', 'acrylic acid', '5 nm', '10 nm']</t>
  </si>
  <si>
    <t>FRET | Nanostructures | Self-assembly | Thin films | X-ray reflectivity</t>
  </si>
  <si>
    <t>Multifunctional polyelectrolyte (or layer-by-layer, LbL) multilayers consisting of a set of nanocompartments separated by impermeable ultrathin barriers, whereby the thickness of the compartments is tuned in the range 1-10 nm, are synthesized. Each compartment contains a different dye, introduced by co-adsorption during multilayer deposition. Different LbL barriers are tested for impermeability towards dye diffusion while simultaneously allowing energy transfer to occur between the compartmentalized dyes. Cross-linked LbL multilayers based on poly(acrylic acid) and poly(allyl amine) are shown to provide the desired impermeability for thicknesses as small as about 2.5 nm. A proof-of-concept system is then realized involving a cascade of two FRET processes, whereby the light energy is collected in a first nanocompartment containing pyranine, sent to a second nanocompartment loaded with fluorescein, before finally being transferred to a third, Nile blue-filled compartment located at the external surface of the film. This demonstrates the possibility to fabricate complex light-harvesting antenna systems by LbL assembly while controlling the architecture of the antenna down to a few nanometers. ¬© 2009 Wiley-VCH Verlag GmbH &amp; Co. KGaA.</t>
  </si>
  <si>
    <t>137-143</t>
  </si>
  <si>
    <t>ChemPhysChem</t>
  </si>
  <si>
    <t>60134789;60000874;60000874</t>
  </si>
  <si>
    <t>7003636244;6602736353;7102275253</t>
  </si>
  <si>
    <t>Peralta, S√©bastien;Habib-Jiwan, Jean Louis;Jonas, Alain M.</t>
  </si>
  <si>
    <t>France;Belgium</t>
  </si>
  <si>
    <t>Neuville-sur-Oise;Louvain-la-Neuve</t>
  </si>
  <si>
    <t>Laboratoire de Physicochimie des Polym√®res et des Interfaces;Universit√© Catholique de Louvain</t>
  </si>
  <si>
    <t>60134789;60000874</t>
  </si>
  <si>
    <t>Peralta S.</t>
  </si>
  <si>
    <t>Ordered polyelectrolyte multilayers: Unidirectional FRET cascade in nanocompartmentalized polyelectrolyte multilayers</t>
  </si>
  <si>
    <t>10.1002/cphc.200800443</t>
  </si>
  <si>
    <t>2-s2.0-58149493260</t>
  </si>
  <si>
    <t>['new elastic', 'nanoantenna structures', 'local enhancement', 'individual dumbbells', 'important role', 'gold vibrations', 'gold nanospheres', 'electromagnetic fields', 'contact area', '7 ghz']</t>
  </si>
  <si>
    <t>Gold | Nanoparticles | Non-linear optical effects | Pump-probe spectroscopy | Surface plasmons</t>
  </si>
  <si>
    <t>Gold vibrations: A new elastic (stretching) mode, appearing in individual dumbbells of gold nanospheres at 5-7 GHz (see figure), is a function of the contact area. This can be used to estimate the contact area between the particles, which plays an important role in the local enhancement of electromagnetic fields in such nanoantenna structures. ¬© 2009 Wiley-VCH Verlag GmbH &amp; Co. KGaA.</t>
  </si>
  <si>
    <t>111-114</t>
  </si>
  <si>
    <t>60003878;60003878;60003878;60003878;60003878;60016924-60015815;60003878</t>
  </si>
  <si>
    <t>6603414817;8611290200;57222035696;25958006600;57224344008;8611290400;57205785271</t>
  </si>
  <si>
    <t>Tchebotareva, Anna L.;Van Dijk, Meindert A.;Ruijgrok, Paul V.;Fokkema, Vincent;Hesselberth, Marcel H.S.;Lippitz, Markus;Orrit, Michel</t>
  </si>
  <si>
    <t>Stuttgart;Stuttgart;Leiden</t>
  </si>
  <si>
    <t>Max Planck Institute for Solid State Research;Universit√§t Stuttgart;Sterrewacht Leiden</t>
  </si>
  <si>
    <t>60016924;60015815;60003878</t>
  </si>
  <si>
    <t>Tchebotareva A.L.</t>
  </si>
  <si>
    <t>Acoustic and optical modes of single dumbbells of gold nanoparticles</t>
  </si>
  <si>
    <t>10.1002/cphc.200800289</t>
  </si>
  <si>
    <t>2-s2.0-58149496874</t>
  </si>
  <si>
    <t>['surrounding macrorings', 'orientation normal', 'membrane mimics', 'host ring', 'fullerotripyridyl ligand', 'conditions concentrated', 'complementary coordination', 'bacterial light', 'amphiphilic bis']</t>
  </si>
  <si>
    <t>Amphiphilic bis(imidazolyl)tris(porphyrinatozinc) complexes having œâ-carboxyalkyl meso substituents were prepared. The barrel-type porphyrin macroring organized through their complementary coordination was incorporated into a liposomal bilayer membrane with orientation normal to the surface. Under the conditions concentrated in the membrane, introduction of a fullerotripyridyl ligand into the cavity of the macroring quenched fluorescence not only from the host ring itself but also from other surrounding macrorings. Energy transfer among antenna macrorings in the membrane mimics the assembly of a bacterial light-harvesting antenna system. Copyright ¬© 2008 American Chemical Society.</t>
  </si>
  <si>
    <t>Journal of the American Chemical Society</t>
  </si>
  <si>
    <t>60025017;60025017;60025017</t>
  </si>
  <si>
    <t>7202615703;6603898098;7006696579</t>
  </si>
  <si>
    <t>Nagata, Naoto;Kuramochi, Yusuke;Kobuke, Yoshiaki</t>
  </si>
  <si>
    <t>Ikoma</t>
  </si>
  <si>
    <t>Nara Institute of Science and Technology</t>
  </si>
  <si>
    <t>Nagata N.</t>
  </si>
  <si>
    <t>Energy transfer among light-harvesting macrorings incorporated into a bilayer membrane</t>
  </si>
  <si>
    <t>10.1021/ja8045712</t>
  </si>
  <si>
    <t>2-s2.0-62649100821</t>
  </si>
  <si>
    <t>['vitro cultures', 'toxicity tests', 'time consuming', 'secondary antennae', 'rights reserved', 'present study', 'potential endpoints', 'main aims', 'lower concentrations', 'internal membranes', 'identify stages', 'highly toxic', 'hg concentrations', 'generally harmful', 'finally free', 'finally caudal', 'establish easy', 'egg arrest', 'developmental stages', 'confidence limits', 'classic 21', 'carinata turned', 'carinata egg', 'body regions', '72 h', '48 h', '21 days']</t>
  </si>
  <si>
    <t>Daphnia carinata | Daphnia magna | Development | Eggs | Embryo | Mercury</t>
  </si>
  <si>
    <t>Chronic toxicity test duration of 21 days for daphnid is time consuming and expensive. Therefore, the developmental stages of Daphnia carinata eggs that could be used as potential endpoints for sublethal and chronic toxicity tests have been investigated and defined. Daphnid egg test is simple, easy to conduct and handle in the laboratory, and cost-effective. The 72 h 'egg arrest' bioassay system could be an alternative to the classic 21-day chronic test with neonates of daphnid. The main aims of the study were to establish easy to identify stages of D. carinata egg that could be used as potential endpoints for toxicity tests with in vitro cultures of daphnid parthenogenetic eggs. Commonly available Indian freshwater cladoceran Daphnia carinata parthenogenetic eggs in vitro were exposed to water borne mercury concentrations, ranging from 0.1 to 32 Œºg l-1. Adult female cladoceran D. carinata have eight main developmental stages of parthenogenetic reproduction based on the release of external and internal membranes, formation of cephalic and body regions, appearance of secondary antennae, presence of two pink eyes, than a single black eye, and finally caudal or shell spine separation and finally free-swimming neonate within 65-72 h. At 1, 3.2 and 10 Œºg l-1 of Hg concentrations; the 25, 50 and 70% embryonic developmental arrests were observed. The lower concentrations of Hg (0.32, 1, and 3.2 Œºg l-1) tested in the present study are not generally harmful to the neonates and adults daphnid species, but the same are highly toxic to the embryos of D. carinata. The 48 h and 72 h EC50s and their 95% confidence limits for survival and hatchability were lower than previously reported 48 h EC50s for Daphnia magna immobilization assay. The egg of D. carinata turned out to be a suitable alternative model for ecotoxicological and water quality assessment studies. ¬© 2008 Elsevier B.V. All rights reserved.</t>
  </si>
  <si>
    <t>68-73</t>
  </si>
  <si>
    <t>Journal of Hazardous Materials</t>
  </si>
  <si>
    <t>60101552;60101552</t>
  </si>
  <si>
    <t>7003324069;7406323256</t>
  </si>
  <si>
    <t>Khangarot, B. S.;Das, Sangita</t>
  </si>
  <si>
    <t>Lucknow</t>
  </si>
  <si>
    <t>Indian Institute of Toxicology Research</t>
  </si>
  <si>
    <t>Khangarot B.</t>
  </si>
  <si>
    <t>Toxicity of mercury on in vitro development of parthenogenetic eggs of a freshwater cladoceran Daphnia carinata</t>
  </si>
  <si>
    <t>S0304389408004354</t>
  </si>
  <si>
    <t>10.1016/j.jhazmat.2008.03.068</t>
  </si>
  <si>
    <t>2-s2.0-56149114880</t>
  </si>
  <si>
    <t>['study area', 'selected areas', 'se faults', 'rights reserved', 'regional scale', 'radar benchmarks', 'phlegraean fields', 'mainly related', 'levelling data', 'intensive drainage', 'intense urbanization', 'insar application', 'images acquired', 'hydrogeological instability', 'ground deformation', 'ers ).', 'descending orbits', 'comprehensive view', 'campania region', 'available gps', 'aseismic nnw', 'anthropic processes', 'anthropic activity', 'active volcanoes']</t>
  </si>
  <si>
    <t>Anthropic processes | Deformation | Gravity | PS-InSAR | Tectonics | Volcanism</t>
  </si>
  <si>
    <t>We apply the Permanent Scatterers Synthetic Aperture Radar Interferometry (PS-InSAR) technique to the Campania Region (Southern Italy), which includes the Southern Apennines chain and Plio-Quaternary structural depressions, with the aim to detect ground displacements at a regional scale. The study area, which extends for 13,600¬†km2, is characterized by intense urbanization, active volcanoes (Phlegraean Fields, Vesuvius and Ischia), seismogenic structures, landslides, hydrogeological instability. PS-InSAR technique allows us to identify a set of radar benchmarks (PS) where accurate displacement measurements can be carried out. About 1.7¬∑106 PS are identified by processing Synthetic Aperture Radar (SAR) images acquired in ascending and descending orbits from 1992 to 2001 by the European Remote Sensing satellites (ERS). The PS-InSAR application at regional scale detected ground deformations ranging from + 28 to - 39¬†mm/yr. The calculated velocity values are consistent with the available GPS and levelling data from selected areas. We identify volcanic areas in which the deformation is mainly related to the depressurization of the local hydrothermal systems, and recognize deformations along seismogenic and aseismic NNW-SSE and NW-SE faults. The deformations localized along the Southern Apennines chain are mainly related to landslides while those occurring in the plains are due to subsidence processes induced by intensive drainage from wells, i.e. anthropic activity. The review of 9¬†years of SAR data shows that tectonic, volcanic/hydrothermal, gravity, and anthropic processes are responsible for the ground deformation of Campania. The proposed joint interpretation of deformation fields related to natural and anthopogenic factors provides a comprehensive view of the dynamics of the Earth's surface. ¬© 2008 Elsevier Inc. All rights reserved.</t>
  </si>
  <si>
    <t>197-212</t>
  </si>
  <si>
    <t>Remote Sensing of Environment</t>
  </si>
  <si>
    <t>60026718;60000243;106371579;106371579;106371579</t>
  </si>
  <si>
    <t>55931143600;7101605885;55746859800;57191927401;25622293600</t>
  </si>
  <si>
    <t>Vilardo, G.;Ventura, G.;Terranova, C.;Matano, F.;Nard√≤, S.</t>
  </si>
  <si>
    <t>Naples;Rome;Napoli</t>
  </si>
  <si>
    <t>Osservatorio Vesuviano;Istituto Nazionale Di Geofisica E Vulcanologia, Rome;Unita di Supporto Locale n 6 Regione Campania-Progetto Operativo Difesa Suolo (PODiS)-Ministero per</t>
  </si>
  <si>
    <t>60026718;60000243;106371579</t>
  </si>
  <si>
    <t>Vilardo G.</t>
  </si>
  <si>
    <t>Ground deformation due to tectonic, hydrothermal, gravity, hydrogeological, and anthropic processes in the Campania Region (Southern Italy) from Permanent Scatterers Synthetic Aperture Radar Interferometry</t>
  </si>
  <si>
    <t>S0034425708002782</t>
  </si>
  <si>
    <t>10.1016/j.rse.2008.09.007</t>
  </si>
  <si>
    <t>2-s2.0-56949107452</t>
  </si>
  <si>
    <t>JA 836/19-1</t>
  </si>
  <si>
    <t>['winds observed', 'reflection point', 'might indicate', 'mf radar', 'meteor radar', 'measuring volume', 'lower thermospheric', 'lf radars', 'indirect influence', 'gravity waves', 'generally stronger', 'collm observatory', 'based systems', '2005 measurements', '2 mhz', '18 mhz', '177 khz', '100 km']</t>
  </si>
  <si>
    <t>Mesosphere/lower thermosphere | Middle atmosphere dynamics | Radar winds</t>
  </si>
  <si>
    <t>During 2004 and 2005 measurements of mesospheric/lower thermospheric (80-100 km) winds have been carried out in Germany using three different ground-based systems, namely a meteor radar (36.2 MHz) at the Collm Observatory (51.3¬∞N, 13¬∞E), a MF radar (3.18 MHz) at Juliusruh (54.6¬∞N, 13.4¬∞E) and the LF D1 measurements using a transmitter (177 kHz) at Zehlendorf near Berlin and receivers at Collm with the reflection point at 52.1¬∞N, 13.2¬∞E. This provides the possibility of comparing the results of different radar systems in nearly the same measuring volume. Meteor radar winds are generally stronger than the winds observed by MF and especially by LF radars. This difference is small near 80 km but increases with height. The difference between meteor radar and medium frequency radar winds is larger during winter than during summer, which might indicate an indirect influence of gravity waves on spaced antenna measurements. ¬© 2008 COSPAR.</t>
  </si>
  <si>
    <t>247-252</t>
  </si>
  <si>
    <t>Advances in Space Research</t>
  </si>
  <si>
    <t>60008042;60030245;60008042;60076296;60076296;60076296</t>
  </si>
  <si>
    <t>24450751100;25227304400;6701745259;7101700601;24393256500;7801381795</t>
  </si>
  <si>
    <t>Jacobi, Ch;Arras, C.;K√ºrschner, D.;Singer, W.;Hoffmann, P.;Keuer, D.</t>
  </si>
  <si>
    <t>Kuhlungsborn;Potsdam;Leipzig</t>
  </si>
  <si>
    <t>Leibniz-Institut f√ºr Atmosph√§renphysik an der Universit√§t Rostock, K√ºhlungsborn (IAP);Deutsches GeoForschungsZentrum (GFZ);Universit√§t Leipzig</t>
  </si>
  <si>
    <t>60076296;60030245;60008042</t>
  </si>
  <si>
    <t>Jacobi C.</t>
  </si>
  <si>
    <t>Comparison of mesopause region meteor radar winds, medium frequency radar winds and low frequency drifts over Germany</t>
  </si>
  <si>
    <t>S0273117708003359</t>
  </si>
  <si>
    <t>10.1016/j.asr.2008.05.009</t>
  </si>
  <si>
    <t>2-s2.0-58149461155</t>
  </si>
  <si>
    <t>['typical example', 'super waveguides', 'shape adapters', 'general formula', 'front shape', 'em devices', 'approaches presented', 'also applicable', 'acoustic waves']</t>
  </si>
  <si>
    <t>By using the coordinate transformation theory, we propose a media that is used to control the propagation of electromagnetic (EM) waves with the front shape and size being kept and thus to guide the wave energy along one certain direction, whatever the wave shape may be. We obtain the general formula of designing such media and present the typical example in the cylindrical EM wave case. Such media have many potential applications such as super waveguides, high direction antennas, wave-shape adapters, and other types of EM devices. The approaches presented in this paper are also applicable to acoustic waves. ¬© 2009 Optical Society of America.</t>
  </si>
  <si>
    <t>127-129</t>
  </si>
  <si>
    <t>60069720;60069720;60018308;60069720</t>
  </si>
  <si>
    <t>24923500700;8666462600;8077831000;56040187900</t>
  </si>
  <si>
    <t>Ma, Hua;Qu, Shaobo;Xu, Zhuo;Wang, Jiafu</t>
  </si>
  <si>
    <t>Ma H.</t>
  </si>
  <si>
    <t>Wave-shape-keeping media</t>
  </si>
  <si>
    <t>10.1364/OL.34.000127</t>
  </si>
  <si>
    <t>2-s2.0-58349115404</t>
  </si>
  <si>
    <t>European Research Council</t>
  </si>
  <si>
    <t>ERC</t>
  </si>
  <si>
    <t>['zigzagged dual', 'wave system', 'wave applications', 'unloaded q', 'transmitting energy', 'simple theories', 'resonator performances', 'proposed resonator', 'probe excitation', 'phase noise', 'package applications', 'oscillator integrating', 'obtaining high', 'new resonator', 'multilayer circuits', 'four layers', 'fired ceramic', 'feeding technique', 'conventional resonator', 'circular resonator', 'cbcpw ),', 'additional layer', '8 dbm', '75 ghz', '67 dbc', '300 œº', '27 ghz']</t>
  </si>
  <si>
    <t>/4 short stub | High-Q resonator | Low temperature co-fired ceramic (LTCC) | Millimeter-wave | System-on-package (SoP) | Zigzagged dual-row via posts</t>
  </si>
  <si>
    <t>This paper presents two high-Q circular resonators utilizing low temperature co-fired ceramic (LTCC) multilayer circuits for millimeter-wave system-on-package applications. A resonator including zigzagged dual-row via posts for tightly confining electromagnetic energy as a metallic boundary wall will be presented. Another resonator containing the zigzagged dual-row via posts and a Œª/4 short stub on a feeding via post in the circular resonator is used for transmitting energy in the resonator to output load without losses. Simple theories for obtaining high-Q factors using zigzagged dual-row via posts and the feeding technique with the Œª/4 short stub are derived. A total of four layers are used to construct the resonator with a height of 300 Œº m (three layers); an additional layer is used for the probe excitation and signal feeding line. The signal feeding line is employed to connect a negative resistance generator monolithic microwave integrated circuit ((-)R MMIC) that consists of conductor backed coplanar waveguide (CBCPW), which is implemented on a layer. A CPW-type double bond wire connects the resonator and (-)R MMIC. The measurement results show that the first and second resonant modes are TM010 at 29.75 GHz and TE010 at 46.75 GHz, respectively. Although the unloaded Q value of the conventional resonator is 204, the proposed resonator with zigzagged dual-row via posts achieved an unloaded Q value of 249, which is a 22.1% improvement. Further, the new resonator with the Œª/4 short stub and zigzagged dual-row via posts yielded an unloaded Q of 296, an improvement of 45.1% for the first resonant mode. In order to verify the resonator performances, the oscillator integrating the proposed resonator is evaluated. The measured output power and phase noise of the oscillator is 18.8 dBm at 27 GHz and-104.67 dBc/Hz at 1 MHz offset, respectively. It can be implemented easily without requiring additional processes or any degradation of performance and therefore is suitable to implement in high integrated systems for millimeter-wave applications. ¬© 2009 IEEE.</t>
  </si>
  <si>
    <t>216-222</t>
  </si>
  <si>
    <t>IEEE Transactions on Advanced Packaging</t>
  </si>
  <si>
    <t>60032144;60032144;60032144</t>
  </si>
  <si>
    <t>26642609300;7004579979;55728047200</t>
  </si>
  <si>
    <t>Jung, Dong Y.;Eun, Ki Chan;Park, Chul Soon</t>
  </si>
  <si>
    <t>Jung D.Y.</t>
  </si>
  <si>
    <t>High-Q circular LTCC resonator using zigzagged via posts and a Œª/ 4 short stub for millimeter-wave system-on-package applications</t>
  </si>
  <si>
    <t>10.1109/TADVP.2008.2007237</t>
  </si>
  <si>
    <t>2-s2.0-61649128507</t>
  </si>
  <si>
    <t>['zoologisk museum', 'type material', 'two species', 'suberitis giesbrecht', 'segmented antennule', 'revealed inaccuracies', 'relatively slimmer', 'poorly preserved', 'original descriptions', 'original description', 'maxilliped insertion', 'longer claws', 'leg 2', 'intercoxal plate', 'genital double', 'dissected holotype', 'asterocheres tenerus', 'asterocheres suberitis', 'asterocheres boeck', '1923 ),', '1859 deposited']</t>
  </si>
  <si>
    <t>Asterocheres | Danish Ingolf expedition | Davis Strait | Naples | Siphonostomatoida</t>
  </si>
  <si>
    <t>The present paper reviews the type material of four poorly described species of Asterocheres Boeck, 1859 deposited in the Zoologisk Museum of the University of Copenhagen, For A, abyssi (Hansen, 1923) and A. intermedius (Hansen, 1923), each taxon was represented by only the poorly preserved, dissected holotype. Consequently, neither species could be redescribed in detail. As the original description of A. abyssi is not sufficient to differentiate it from its congeners, we propose to regard this species as undetermined. Although only the antennule and antenna of A. intermedius were amended, this species is still considered valid based on a combination of characters that include a 21-segmented antennule, oral siphon extending beyond leg 1 insertion, and genital double-somite being longer than wide. The other two species, A. suberitis Giesbrecht, 1897 and A. tenerus (Hansen, 1923), were redescribed which revealed inaccuracies in the original descriptions. Asterocheres suberitis is characterized by having a 21-segmented antennule, oral siphon extending to the maxilliped insertion, 2-segmented mandibular palp, and genital double-somite being wider than long. Asterocheres tenerus is distinguished by a combination of characters that include a 21-segmented antennule, oral siphon extending to the intercoxal plate of leg 2, 2-segmented mandibular palp, relatively slimmer and longer claws on the antenna, maxilla and maxilliped, and genital double-somite being about as long as wide. Copyright ¬© 2009 Magnolia Press.</t>
  </si>
  <si>
    <t>41-52</t>
  </si>
  <si>
    <t>60033284;60033284</t>
  </si>
  <si>
    <t>6603894083;7005465450</t>
  </si>
  <si>
    <t>Bandera, Eugenia;Conradi, Mercedes</t>
  </si>
  <si>
    <t>Sevilla</t>
  </si>
  <si>
    <t>Universidad de Sevilla</t>
  </si>
  <si>
    <t>Bandera E.</t>
  </si>
  <si>
    <t>Redescription of Asterocheres suberitis Giesbrecht, 1897 and A. tenerus (Hansen, 1923) (Copepoda: Siphonostomatoida), including notes on A. abyssi (Hansen, 1923) and A. intermedius (Hansen, 1923)</t>
  </si>
  <si>
    <t>10.11646/zootaxa.1980.1.4</t>
  </si>
  <si>
    <t>2-s2.0-63849331115</t>
  </si>
  <si>
    <t>KAKEN</t>
  </si>
  <si>
    <t>['zinc complexes', 'vivo aggregates', 'tertiary substituents', 'synthetic 31', 'steric factor', 'rights reserved', 'optical properties', 'methyl ester', 'main light', 'harvesting antenna', 'cf3 group']</t>
  </si>
  <si>
    <t>Allylation | Chlorophyll | Chlorosome | Trifluoromethylation | Zinc complex</t>
  </si>
  <si>
    <t>Zinc complexes of 31-epimerically pure 32,32,32-trifluoro-bacteriopheophorbide-d methyl ester were prepared and their self-aggregation was examined in 1% (v/v) dichloromethane and hexane by visible and circular dichroism spectroscopies. Both the synthetic 31-trifluoromethylated diastereomers gave amorphous self-aggregates in the nonpolar organic solvent, while the corresponding nonfluorinated compounds possessing the 31-methyl group formed well-ordered and large oligomers similar to in vivo aggregates of bacteriochlorophyll-d in a chlorosome, a main light-harvesting antenna of green photosynthetic bacteria. The difference is ascribed to steric factor of the 3-CF3 group, which was supported by optical properties of other synthetic zinc 31-hydroxy-131-oxo-chlorins possessing trifluoromethyl or secondary/tertiary substituents at the 31-position in the nonpolar organic solvent. ¬© 2008 Elsevier Ltd. All rights reserved.</t>
  </si>
  <si>
    <t>628-637</t>
  </si>
  <si>
    <t>Tetrahedron</t>
  </si>
  <si>
    <t>60105159;60105159;60105159;60105159;60105159</t>
  </si>
  <si>
    <t>7006346090;13907764500;25651777200;56328596300;24172396900</t>
  </si>
  <si>
    <t>Tamiaki, Hitoshi;Kotegawa, Yuki;Nitta, Shin ichiro;Sasaki, Shin ichi;Mizutani, Keisuke</t>
  </si>
  <si>
    <t>Kusatsu</t>
  </si>
  <si>
    <t>Ritsumeikan University Biwako-Kusatsu Campus</t>
  </si>
  <si>
    <t>Tamiaki H.</t>
  </si>
  <si>
    <t>Synthesis of 3&lt;sup&gt;2&lt;/sup&gt;-substituted bacteriochlorophyll-d analogs and their self-aggregation in a nonpolar organic solvent</t>
  </si>
  <si>
    <t>S004040200801956X</t>
  </si>
  <si>
    <t>10.1016/j.tet.2008.11.015</t>
  </si>
  <si>
    <t>2-s2.0-57149145434</t>
  </si>
  <si>
    <t>Tekes</t>
  </si>
  <si>
    <t>['work evaluates', 'transmission line', 'test cases', 'small decrease', 'rights reserved', 'reel process', 'radiation properties', 'promising technology', 'printed patterns', 'printed electronics', 'patch antenna', 'metal thickness', 'insertion loss', 'frequency properties', 'frequency applications', 'fabricated using', 'etched line', 'detail later', '60 mm', '5 œº', '17 œº']</t>
  </si>
  <si>
    <t>Additive manufacturing technology | Direct deposition | Inkjet | Printed electronics</t>
  </si>
  <si>
    <t>Printed electronics is a promising technology that has received tremendous interest as a mass production process for low-cost electronics devices, because it increases manufacturing flexibility and decreases manufacturing costs. The low process temperatures allow the use of flexible substrate materials, such as paper or plastics, suitable for a reel-to-reel process. In this paper we focus on high-frequency properties of printed electronics. We designed and manufactured a transmission line and a patch antenna for 2.4 GHz ISM band. One test set was manufactured using conventional etching technique for a reference with a metal thickness of 17 Œº m. Two other test cases were fabricated using an inkjet-based printing technique that is described in more detail later in this paper. Printed patterns have thicknesses of 2.5 and 0.5 Œº m. This work evaluates the suitability of printed electronics in high-frequency applications. Insertion loss in the 60 mm-length transmission line was 0.1 dB higher in the case of the printed (thick) line than in that of the etched line. Furthermore, impedance matching bandwidth was almost the same in all antennas, although a small decrease in radiation properties was found. ¬© 2007 Elsevier GmbH. All rights reserved.</t>
  </si>
  <si>
    <t>31-35</t>
  </si>
  <si>
    <t>AEU - International Journal of Electronics and Communications</t>
  </si>
  <si>
    <t>60011170;60011170</t>
  </si>
  <si>
    <t>6507591743;22835279600</t>
  </si>
  <si>
    <t>M√§ntysalo, Matti;Mansikkam√§ki, Pauliina</t>
  </si>
  <si>
    <t>Tampere</t>
  </si>
  <si>
    <t>Tampereen Yliopisto</t>
  </si>
  <si>
    <t>M√§ntysalo M.</t>
  </si>
  <si>
    <t>An inkjet-deposited antenna for 2.4 GHz applications</t>
  </si>
  <si>
    <t>S143484110700180X</t>
  </si>
  <si>
    <t>10.1016/j.aeue.2007.10.004</t>
  </si>
  <si>
    <t>2-s2.0-58149381552</t>
  </si>
  <si>
    <t>National Research Council</t>
  </si>
  <si>
    <t>NRC</t>
  </si>
  <si>
    <t>['wall known', 'tie antenna', 'subsequent localization', 'single interfaces', 'scattered field', 'rights reserved', 'frequency domain', 'experimental validation', 'different frequencies', 'dielectric properties', 'controlled conditions']</t>
  </si>
  <si>
    <t>Interfaces localization | Inverse electromagnetic scattering | Layered media | Linear model</t>
  </si>
  <si>
    <t>The problem of the localization and the determination of the extent of a void layer embedded in a masonry structure starting from the knowledge of the scattered field is addressed. The problem is recast as the subsequent localization of single interfaces by using an inverse scattering approach in frequency domain. Each interface is searched by assuming the dielectric properties of the wall known and inverting an appropriate linear model. Experimental validation of the approach is performed by means of scattered field measurements collected at different frequencies in controlled conditions for a tuff masonry illuminated by a bow-tie antenna. ¬© 2007 Elsevier GmbH. All rights reserved.</t>
  </si>
  <si>
    <t>60020167;60020167</t>
  </si>
  <si>
    <t>56963446400;23994922100</t>
  </si>
  <si>
    <t>Leone, Giovanni;Barresi, Raffaella</t>
  </si>
  <si>
    <t>Reggio Calabria</t>
  </si>
  <si>
    <t>Universit√† degli Studi di Reggio Calabria</t>
  </si>
  <si>
    <t>Leone G.</t>
  </si>
  <si>
    <t>Experimental verification of a linear inverse scattering algorithm for the localization of planar interfaces</t>
  </si>
  <si>
    <t>S1434841107001781</t>
  </si>
  <si>
    <t>10.1016/j.aeue.2007.10.002</t>
  </si>
  <si>
    <t>2-s2.0-58149505851</t>
  </si>
  <si>
    <t>RTA-4880002</t>
  </si>
  <si>
    <t>['sigma port', 'rights reserved', 'rf signal', 'results show', 'paper proposes', 'optical antenna', 'lo signal', 'lo isolation', 'delta port', 'converted signal', '8 ghz', '5 ghz', '3 ghz', '29 db', '25 ghz', '19 ghz', '16 db']</t>
  </si>
  <si>
    <t>Antenna-mixer | Hybrid ring | Isolation | Quasi-optical</t>
  </si>
  <si>
    <t>This paper proposes a hybrid ring coupler quasi-optical antenna-mixer for mitigating local oscillator retransmission. By demonstrating at K-band, the antenna element consists of back-to-back aperture coupled inverted square patch antenna to couple the RF signal at 18.8 GHz to the sigma port of a hybrid ring mixer while the LO signal at 17.5 GHz is coupled to the delta port. The HSCH-9101 Schottky diodes are used to transform the RF signal to the intermediate frequency signal at 1.3 GHz. The results show that the RF/LO isolation is better than 29 dB at 18.19 GHz, and the isotropic conversion loss of the down converted signal is better than 16 dB at 19.25 GHz. The application of the interest is an inverse measurement technique for dielectric property determination. ¬© 2007 Elsevier GmbH. All rights reserved.</t>
  </si>
  <si>
    <t>36-45</t>
  </si>
  <si>
    <t>60021543;60011525;60021543;60021543</t>
  </si>
  <si>
    <t>15922877400;6506741849;6603712247;6603834855</t>
  </si>
  <si>
    <t>Janin, Suwan;Sripimanwat, Keattisak;Phongcharoenpanich, Chuwong;Krairiksh, Monai</t>
  </si>
  <si>
    <t>Ladkrabang Bangkok;Pathum Thani</t>
  </si>
  <si>
    <t>King Mongkut's Institute of Technology Ladkrabang;Thailand National Electronics and Computer Technology Center</t>
  </si>
  <si>
    <t>60021543;60011525</t>
  </si>
  <si>
    <t>Janin S.</t>
  </si>
  <si>
    <t>A hybrid ring coupler quasi-optical antenna-mixer</t>
  </si>
  <si>
    <t>S1434841107001811</t>
  </si>
  <si>
    <t>10.1016/j.aeue.2007.10.005</t>
  </si>
  <si>
    <t>2-s2.0-58249094593</t>
  </si>
  <si>
    <t>['technology 2009', 'system performance', 'ricean channel', 'performance gain', 'maximum capacity', 'input multiple', 'form expression', 'extensive simulations', 'average ber', 'also derived']</t>
  </si>
  <si>
    <t>The bit error rate (BER) performance of the zero-forcing (ZF) receiver over transmit-correlated flat Ricean fading channels is investigated. In particular, for a multiple-input multiple-output (MIMO) channel with M transmit and N receive antennas, an approximation for the average BER of each substream is derived. Then the system performance in receive-correlated flat Ricean fading channels is addressed. In this case, it is shown that the performance, when N = M, is the same as that of transmit-correlated flat Ricean fading channels. A closed-form expression for the optimum transmit correlation coefficient, which achieves the maximum capacity (i.e. uncorrelated case), is also derived. As a result, a significant capacity gain is achieved by exploiting the knowledge of the Ricean channel. Extensive simulations are presented to validate and demonstrate the performance gain with different system parameters. ¬© The Institution of Engineering and Technology 2009.</t>
  </si>
  <si>
    <t>IET Communications</t>
  </si>
  <si>
    <t>24825768000;6603788371</t>
  </si>
  <si>
    <t>Saleh, H. A.Abou;Hamouda, W.</t>
  </si>
  <si>
    <t>Saleh H.</t>
  </si>
  <si>
    <t>Performance of zero-forcing detectors over MIMO flat-correlated Ricean fading channels</t>
  </si>
  <si>
    <t>10.1049/iet-com:20080110</t>
  </si>
  <si>
    <t>2-s2.0-58149481426</t>
  </si>
  <si>
    <t>['transmit beamforming', 'technology 2009', 'systems subjected', 'spatial radiation', 'scaled eigen', 'radiation due', 'optimal method', 'novel methodology', 'investigated system', 'general methodology', 'four transmit', 'beamforming vectors', 'beamforming vector', '1 db']</t>
  </si>
  <si>
    <t>A novel methodology of transmit beamforming for systems subjected to equivalent isotropic radiated power restrictions is presented in this paper. Based on the properties of the radiation due to the optimal beamforming method compared with that due to the eigen-beamforming, beamforming vectors are designed by perturbing the scaled eigen-beamforming vector such that the peak-to-average power ratio of the spatial radiation is reduced. Two algorithms incorporating this general methodology are presented. With a computational complexity less than the optimal method, both are shown to outperform conventional suboptimal beamforming methods. For example, in an investigated system with four transmit and one receive antennas, performance is improved by more than 1 dB at a packet-error-rate of 10-3. ¬© The Institution of Engineering and Technology 2009.</t>
  </si>
  <si>
    <t>38-47</t>
  </si>
  <si>
    <t>11139491000;8649362400;7005861088</t>
  </si>
  <si>
    <t>Vithanage, C. M.;Wang, Y.;Coon, J. P.</t>
  </si>
  <si>
    <t>Vithanage C.M.</t>
  </si>
  <si>
    <t>Transmit beamforming methods for improved received signal-to-noise ratio in equivalent isotropic radiated power-constrained systems</t>
  </si>
  <si>
    <t>10.1049/iet-com:20080175</t>
  </si>
  <si>
    <t>2-s2.0-58149492692</t>
  </si>
  <si>
    <t>['transponder modulates', 'text lies', 'technology 2008', 'separate transmitters', 'scene echoes', 'radar pulses', 'novel transponder', 'disar systems', 'disar ),', 'calibrating high']</t>
  </si>
  <si>
    <t>High-precision phase synchronisation or compensation techniques must be provided for distributed synthetic aperture radar (DiSAR), which operates with separate transmitters and receivers. The use of a novel transponder that was proposed for calibrating high-resolution imaging radars to compensate oscillator frequency instability is investigated here. This transponder modulates the radar pulses in a manner that the retransmitted signal shows two additional Doppler frequencies, which enables their separation from the scene echoes. In this way, DiSAR frequency synchronisation errors can be compensated. Thereafter, the DiSAR raw data is focused by using a derived image formation algorithm. The originality of this text lies in the phase compensation technique via transponder for DiSAR systems, as well as an image formation algorithm with integrated synchronisation compensation. ¬© The Institution of Engineering and Technology 2008.</t>
  </si>
  <si>
    <t>IET Signal Processing</t>
  </si>
  <si>
    <t>Wang, W. Q.</t>
  </si>
  <si>
    <t>New applications of transponder in focusing distributed synthetic aperture radar data</t>
  </si>
  <si>
    <t>10.1049/iet-spr:20070209</t>
  </si>
  <si>
    <t>2-s2.0-58149498471</t>
  </si>
  <si>
    <t>['white noise', 'time consuming', 'technology 2009', 'stationary process', 'static channels', 'simulations reveal', 'random phase', 'pulse waveform', 'performance improvement', 'main contribution', 'linear equaliser', 'linear equalisation', 'limited due', 'length results', 'length counterparts', 'le ).', 'interference statistics', 'insufficient length', 'finite length', 'feedback filters', 'feedback filter', 'feedback equalisation', 'extremely complicated', 'error probability', 'error decision', 'dominated channel', 'cochannel interference', 'analysis accounts', 'amplitude modulation', 'also provided']</t>
  </si>
  <si>
    <t>The error probability of minimum-mean-square-error decision-feedback equalisation (MMSE-DFE) is evaluated for digital cellular mobile radio systems in the presence of cochannel interference (CCI) and is compared with linear equalisation (LE). The main contribution of the paper is that this analysis accounts for pulse waveform, modulation and fading of the signal of interest, as well as the CCI. Quadrature-amplitude modulation (QAM) signalling in frequency-selective and quasi-static channels is considered. The CCI is treated as a stationary process, when caused by random phase and symbol-timing offsets relative to the signal of interest. Analysis includes techniques combining antenna diversity. The performance improvement as a function of taps in both feedforward and feedback filters is quantified. Owing to residual intersymbol interference (ISI) and CCI, the evaluation of the error probability is extremely complicated and time consuming in simulation. To overcome this issue, an efficient method based upon Gauss quadrature rules (GQR) is presented to compute the error probability. The method is not limited due to interference statistics and it yields remarkable advantages compared with other methods. The convergence of finite-length results to their infinite-length counterparts is also provided. Unlike the case of white noise, the simulations reveal that with the same finite length the DFE is unable to outperform the linear equaliser in a CCI-dominated channel if the feedback filter is of insufficient length. ¬© The Institution of Engineering and Technology 2009.</t>
  </si>
  <si>
    <t>100-114</t>
  </si>
  <si>
    <t>Lin, S. C.</t>
  </si>
  <si>
    <t>Performance analysis of decision-feedback equalisation for cellular mobile radio with cochannel interference and fading</t>
  </si>
  <si>
    <t>10.1049/iet-com:20070545</t>
  </si>
  <si>
    <t>2-s2.0-58149503897</t>
  </si>
  <si>
    <t>['technology 2008', 'right array', 'mutual coupling', 'incident source', 'finding methods', 'explicit expression', 'existing array', 'different arrays', 'considerable effect', 'based bearing', 'analytically studied', 'also compared']</t>
  </si>
  <si>
    <t>The effect of mutual coupling in antenna elements heavily deteriorates the performance of existing array-based bearing-finding methods. Such a bias of MUSIC in uniform and general linear arrays is analytically studied and an explicit expression of a relationship between this bias and the effect of mutual coupling together with the direction of the incident source is given. The biases of different arrays are also compared to provide a reference when choosing the right array under the considerable effect of mutual coupling. ¬© The Institution of Engineering and Technology 2008.</t>
  </si>
  <si>
    <t>74-84</t>
  </si>
  <si>
    <t>60024350;60024350;60024350</t>
  </si>
  <si>
    <t>26025693400;34770885000;7405368397</t>
  </si>
  <si>
    <t>Liu, Z. M.;Huang, Z. T.;Zhou, Y. Y.</t>
  </si>
  <si>
    <t>Liu Z.</t>
  </si>
  <si>
    <t>Bias analysis of MUSIC in the presence of mutual coupling</t>
  </si>
  <si>
    <t>10.1049/iet-spr:20070213</t>
  </si>
  <si>
    <t>2-s2.0-58149512225</t>
  </si>
  <si>
    <t>['wavelength patterning', 'wavelength pattern', 'transmission response', 'thickness much', 'surface plasmons', 'strongly reduced', 'residual transmission', 'metal films', 'metal film', 'appropriate sub', 'absorber width']</t>
  </si>
  <si>
    <t>Thin metal films show a residual transmission for light in the visible and UV spectral range. This transmission can be strongly reduced by an appropriate sub-wavelength patterning of the metal film. Our investigation is focused on metal films with a thickness much below 100nm, where the transmission response is dominated by the individual posts acting like antennas and cannot be attributed to the excitation of surface plasmons. The almost complete suppression of transmission for ultra-thin metal films depends mainly on the absorber width, but not on the pitch of the pattern. The effect is robust with respect to imperfections of the geometry or larger features imprinted into the sub-wavelength pattern. ¬© 2008 Optical Society of America.</t>
  </si>
  <si>
    <t>544-551</t>
  </si>
  <si>
    <t>60000765;60026133;60026133;60000765</t>
  </si>
  <si>
    <t>24072026800;55724697100;7005715563;7005214082</t>
  </si>
  <si>
    <t>Reibold, D.;Shao, F.;Erdmann, A.;Peschel, U.</t>
  </si>
  <si>
    <t>Erlangen;Erlangen</t>
  </si>
  <si>
    <t>Fraunhofer Institute for Integrated Systems and Device Technology IISB;Friedrich-Alexander-Universit√§t Erlangen-N√ºrnberg</t>
  </si>
  <si>
    <t>60026133;60000765</t>
  </si>
  <si>
    <t>Reibold D.</t>
  </si>
  <si>
    <t>Extraordinary low transmission effects for ultra-thin patterned metal films</t>
  </si>
  <si>
    <t>10.1364/OE.17.000544</t>
  </si>
  <si>
    <t>2-s2.0-58449103267</t>
  </si>
  <si>
    <t>['withdrawing ability', 'triplet energy', 'thermal repopulation', 'substituted 2', 'quantum yield', 'predictive tool', 'part due', 'och 3', 'nhch 3', 'model systems', 'ligands used', 'ligand singlet', 'isophthalamide ring', 'increase linearly', 'hydroxyisophthalamide ligands', 'experimental values', 'experimental results', 'decreased non', 'complexes increase', 'chromophore modification', 'ch 3', '3 -,']</t>
  </si>
  <si>
    <t>A series of highly luminescent Tb(lll) complexes of para-substituted 2-hydroxyisophthalamide ligands (5LI-IAM-X) has been prepared (X = H, CH 3, (C=O)NHCH 3, SO 3-, NO 2, OCH 3, F, CI, Br) to probe the effect of substituting the isophthalamide ring on ligand and Tb(lll) emission in order to establish a method for predicting the effects of chromophore modification on Tb(lll) luminescence. The energies of the ligand singlet and triplet excited states are found to increase linearly with the œÄ-withdrawing ability of the substituent. The experimental results are supported by time-dependent density functional theory calculations performed on model systems, which predict ligand singlet and triplet energies within ‚àº5% of the experimental values. The quantum yield (œÜ) values of the Tb(lll) complexes increase with the triplet energy of the ligand, which is in part due to decreased non-radiative deactivation caused by thermal repopulation of the triplet. Together, the experimental and theoretical results serve as a predictive tool that can guide the synthesis of ligands used to sensitize lanthanide luminescence. ¬© 2009 American Chemical Society.</t>
  </si>
  <si>
    <t>687-698</t>
  </si>
  <si>
    <t>Inorganic Chemistry</t>
  </si>
  <si>
    <t>60025038-60007174;60025038;60025038-60007174</t>
  </si>
  <si>
    <t>24825616600;7407003360;56411677100</t>
  </si>
  <si>
    <t>Samuel, Amanda P.S.;Xu, Jide;Raymond, Kenneth N.</t>
  </si>
  <si>
    <t>Berkeley;Berkeley</t>
  </si>
  <si>
    <t>University of California, Berkeley;Lawrence Berkeley National Laboratory</t>
  </si>
  <si>
    <t>60025038;60007174</t>
  </si>
  <si>
    <t>Samuel A.P.S.</t>
  </si>
  <si>
    <t>Predicting efficient antenna ligands for Tb(III) emission</t>
  </si>
  <si>
    <t>10.1021/ic801904s</t>
  </si>
  <si>
    <t>2-s2.0-60849119289</t>
  </si>
  <si>
    <t>International Science Council</t>
  </si>
  <si>
    <t>NSC-95-2623-7-006-003-D</t>
  </si>
  <si>
    <t>ISC</t>
  </si>
  <si>
    <t>['¬© springer', 'verlag 2009', 'velocity measurements', 'velocity information', 'scaled helicopter', 'research platform', 'reference attitudes', 'readily available', 'rc helicopter', 'radio controlled', 'pitch attitude', 'onboard computer', 'legitimate simplifications', 'kalman filter', 'gps ).', 'fundamental elements', 'estimation algorithm', 'complementary filter', 'attitude estimation', 'also given', 'accelerations estimated', 'academic laboratories']</t>
  </si>
  <si>
    <t>Attitude estimation | GPS | Unmanned helicopter</t>
  </si>
  <si>
    <t>A method is presented for estimating the roll and pitch attitude of a small-scaled unmanned helicopter based on the velocity measurements of the global positioning system (GPS). The small-scaled helicopter is a radio controlled (RC) model which is readily available and affordable for academic laboratories as a research platform. Only one single antenna GPS receiver is equipped on the RC helicopter to acquire the velocity measurements needed for the attitude estimation. The velocity information is recorded by the onboard computer for post-processing. An attitude and heading reference system (AHRS) is used to provide the reference attitudes. The required angular rates and heading for this study are also given by the gyroscopes and compass of the AHRS for the sake of system's simplification. The Kalman filter is applied to estimate the helicopter's accelerations by using the GPS velocity measurements. The estimated accelerations form the fundamental elements of synthesizing the pseudo-roll and the pseudo-pitch. With some legitimate simplifications and assumptions, the relation between the helicopter's attitudes and the accelerations estimated from the GPS velocity measurements can be developed. Furthermore, to enhance the accuracy of the pseudo-attitudes, the angular rates acquired from the gyroscopes are incorporated into the estimation algorithm of pseudo-attitudes by using a complementary filter. ¬© Springer-Verlag 2009.</t>
  </si>
  <si>
    <t>209-220</t>
  </si>
  <si>
    <t>16647979700;9241487400;11440643200</t>
  </si>
  <si>
    <t>Tenn, Hian Kun;Jan, Shau Shiun;Hsiao, Fei Bin</t>
  </si>
  <si>
    <t>Tenn H.</t>
  </si>
  <si>
    <t>Pitch and roll attitude estimation of a small-scaled helicopter using single antenna GPS with gyroscopes</t>
  </si>
  <si>
    <t>10.1007/s10291-008-0114-z</t>
  </si>
  <si>
    <t>2-s2.0-70350000605</t>
  </si>
  <si>
    <t>['¬© 2009', 'theoretical prediction', 'report observations', 'plasma expanding', 'larger diameter', 'ionization upstream', 'increased ionization', 'expansion region', 'double layer', 'antenna frequency']</t>
  </si>
  <si>
    <t>We report observations that confirm a theoretical prediction that formation of a current-free double layer in a plasma expanding into a chamber of larger diameter is accompanied by an increase in ionization upstream of the double layer. The theoretical model argues that the increased ionization is needed to balance the difference in diffusive losses upstream and downstream of the expansion region. In our expanding helicon source experiments, we find that the upstream plasma density increases sharply at the same antenna frequency at which the double layer appears. ¬© 2009 The American Physical Society.</t>
  </si>
  <si>
    <t>Physical Review Letters</t>
  </si>
  <si>
    <t>60021143;60021143;60021143;60021143;60021143;60021143;60021143</t>
  </si>
  <si>
    <t>26028938500;15049608800;6602289922;55436626600;7006360749;25634471900;7004666262</t>
  </si>
  <si>
    <t>Thakur, S. Chakraborty;Harvey, Z.;Biloiu, I. A.;Hansen, A.;Hardin, R. A.;Przybysz, W. S.;Scime, E. E.</t>
  </si>
  <si>
    <t>Thakur S.</t>
  </si>
  <si>
    <t>Increased upstream ionization due to formation of a double layer</t>
  </si>
  <si>
    <t>10.1103/PhysRevLett.102.035004</t>
  </si>
  <si>
    <t>2-s2.0-60149083402</t>
  </si>
  <si>
    <t>['rights reserved', 'relativistic h', 'loss rates', 'field strength', 'electric field', 'blackbody photodetachment', 'beam line', 'beam energy', 'ambient temperature']</t>
  </si>
  <si>
    <t>Blackbody radiation | Photodetachment | Relativistic H  beams -</t>
  </si>
  <si>
    <t>Blackbody photodetachment from a relativistic H- beam in the presence of an electric field has been calculated. The loss rates as functions of beam energy, ambient temperature, and field strength are discussed. Field stripping supplies constraints on the combination of beam energy and curvature of the beam line. ¬© 2008 Elsevier B.V. All rights reserved.</t>
  </si>
  <si>
    <t>667-670</t>
  </si>
  <si>
    <t>60033021;60033021</t>
  </si>
  <si>
    <t>6603501542;7102792955</t>
  </si>
  <si>
    <t>Herling, G. H.;Bryant, H. C.</t>
  </si>
  <si>
    <t>Herling G.</t>
  </si>
  <si>
    <t>Blackbody photodetachment from a relativistic H&lt;sup&gt;-&lt;/sup&gt; beam in the presence of an electric field</t>
  </si>
  <si>
    <t>S0168900208015003</t>
  </si>
  <si>
    <t>10.1016/j.nima.2008.10.012</t>
  </si>
  <si>
    <t>2-s2.0-57849093916</t>
  </si>
  <si>
    <t>P41EB002035</t>
  </si>
  <si>
    <t>['using knife', 'target volume', 'pinhole configuration', 'pinhole collimator', 'opening angles', 'mouse brain', 'molecular imaging', 'incorporates high', 'imaging objects', 'high sensitivity', 'focused toward', 'edge pinholes', 'collimator distances', 'camera geometry', '30 mm']</t>
  </si>
  <si>
    <t>We have designed a multi-pinhole collimator for a dual-headed, stationary SPECT system that incorporates high-resolution silicon double-sided strip detectors. The compact camera design of our system enables imaging at source-collimator distances between 20 and 30 mm. Our analytical calculations show that using knife-edge pinholes with small-opening angles or cylindrically shaped pinholes in a focused, multi-pinhole configuration in combination with this camera geometry can generate narrow sensitivity profiles across the field of view that can be useful for imaging small objects at high sensitivity and resolution. The current prototype system uses two collimators each containing 127 cylindrically shaped pinholes that are focused toward a target volume. Our goal is imaging objects such as a mouse brain, which could find potential applications in molecular imaging. ¬© 2009 Institute of Physics and Engineering in Medicine.</t>
  </si>
  <si>
    <t>207-225</t>
  </si>
  <si>
    <t>Physics in Medicine and Biology</t>
  </si>
  <si>
    <t>60010138;60006297;60010065;60010138</t>
  </si>
  <si>
    <t>57194667392;35227657700;35610266700;7202318100</t>
  </si>
  <si>
    <t>Shokouhi, S.;Metzler, S. D.;Wilson, D. W.;Peterson, T. E.</t>
  </si>
  <si>
    <t>Nashville;Tucson;Philadelphia</t>
  </si>
  <si>
    <t>Vanderbilt University Institute of Imaging Science;The University of Arizona;University of Pennsylvania</t>
  </si>
  <si>
    <t>60010138;60010065;60006297</t>
  </si>
  <si>
    <t>Shokouhi S.</t>
  </si>
  <si>
    <t>Multi-pinhole collimator design for small-object imaging with SiliSPECT: A high-resolution SPECT</t>
  </si>
  <si>
    <t>S0031915509901440</t>
  </si>
  <si>
    <t>10.1088/0031-9155/54/2/003</t>
  </si>
  <si>
    <t>2-s2.0-58149218285</t>
  </si>
  <si>
    <t>R01EB006109</t>
  </si>
  <si>
    <t>['use measurements', 'two psapds', 'spatial resolution', 'source distribution', 'small variations', 'singles mode', 'psapds ).', 'prototype depth', 'opposite ends', 'one challenge', 'measuring detector', 'lso arrays', 'large numbers', 'known doi', 'ended readout', 'encoding detectors', 'eight detectors', 'edge crystals', 'doi responses', 'doi ratio', 'different arrays', 'detector elements', 'crystal size', 'calibrated doi', 'background activity', 'average error', '8 mm', '5 mm', '0 mm']</t>
  </si>
  <si>
    <t>Many laboratories develop depth-encoding detectors to improve the trade-off between spatial resolution and sensitivity in positron emission tomography (PET) scanners. One challenge in implementing these detectors is the need to calibrate the depth of interaction (DOI) response for the large numbers of detector elements in a scanner. In this work, we evaluate two different methods, a linear detector calibration and a linear crystal calibration, for determining DOI calibration parameters. Both methods can use measurements from any source distribution and location, or even the intrinsic lutetium oxyorthosilicate (LSO) background activity, and are therefore well suited for use in a depth-encoding PET scanner. The methods were evaluated by measuring detector and crystal DOI responses for all eight detectors in a prototype depth-encoding PET scanner. The detectors utilize dual-ended readout of LSO scintillator arrays with position-sensitive avalanche photodiodes (PSAPDs). The LSO arrays have 7 √ó 7 elements, with a crystal size of 0.92 √ó 0.92 √ó 20 mm3 and pitch of 1.0 mm. The arrays are read out by two 8 √ó 8 mm2 area PSAPDs placed at opposite ends of the arrays. DOI is measured by the ratio of the amplitude of the total energy signals measured by the two PSAPDs. Small variations were observed in the DOI responses of different crystals within an array as well as DOI responses for different arrays. A slightly nonlinear dependence of the DOI ratio on depth was observed and the nonlinearity was larger for the corner and edge crystals. The DOI calibration parameters were obtained from the DOI responses measured in a singles mode. The average error between the calibrated DOI and the known DOI was 0.8 mm if a linear detector DOI calibration was used and 0.5 mm if a linear crystal DOI calibration was used. A line source phantom and a hot rod phantom were scanned on the prototype PET scanner. DOI measurement significantly improved the image spatial resolution no matter which DOI calibration method was used. A linear crystal DOI calibration provided slightly better image spatial resolution compared with a linear detector DOI calibration. ¬© 2009 Institute of Physics and Engineering in Medicine.</t>
  </si>
  <si>
    <t>433-445</t>
  </si>
  <si>
    <t>60014439;60014439;60014439;60014439;60016836;60016836;60016836;60014439</t>
  </si>
  <si>
    <t>55719919600;7201522084;22636211600;8513637800;7202862725;6603107149;7402959179;7102783935</t>
  </si>
  <si>
    <t>Yang, Yongfeng;Qi, Jinyi;Wu, Yibao;St. James, Sara;Farrell, Richard;Dokhale, Purushottam A.;Shah, Kanai S.;Cherry, Simon R.</t>
  </si>
  <si>
    <t>Watertown;Davis</t>
  </si>
  <si>
    <t>Radiation Monitoring Devices, Inc.;University of California, Davis</t>
  </si>
  <si>
    <t>60016836;60014439</t>
  </si>
  <si>
    <t>Depth of interaction calibration for PET detectors with dual-ended readout by PSAPDs</t>
  </si>
  <si>
    <t>S0031915509915639</t>
  </si>
  <si>
    <t>10.1088/0031-9155/54/2/017</t>
  </si>
  <si>
    <t>2-s2.0-58149260329</t>
  </si>
  <si>
    <t>BB/G000131/1</t>
  </si>
  <si>
    <t>['¬© 2009', 'stable timers', 'smallest scale', 'reduced cluster', 'receptors localize', 'receptor coupling', 'receptor clusters', 'ligand concentration', 'large scale', 'experimental observation', 'efficiently suppressed', 'determining factors', 'coupled trimers', 'clusters act', 'cluster size', 'chemoreceptors cluster', 'cell poles', 'biophysical society', 'although much']</t>
  </si>
  <si>
    <t>Receptors of bacterial chemotaxis form clusters at the cell poles, where clusters act as "antennas" to amplify small changes in ligand concentration. It is worthy of note that chemoreceptors cluster at multiple length scales. At the smallest scale, receptors form dimers, which assemble into stable timers of dimers. At a large scale, trimers form large polar clusters composed of thousands of receptors. Although much is known about the signaling properties emerging from receptor clusters, it is unknown how receptors localize at the cell poles and what the determining factors are for cluster size. Here, we present a model of polar receptor clustering based on coupled trimers of dimers, where cluster size is determined as a minimum of the cluster-membrane free energy. This energy has contributions from the cluster-membrane elastic energy, penalizing large clusters due to their high intrinsic curvature, and receptor-receptor coupling that favors large clusters. We find that the reduced cluster-membrane curvature mismatch at the curved cell poles leads to large and robust polar clusters, in line with experimental observation, whereas lateral clusters are efficiently suppressed. ¬© 2009 by the Biophysical Society.</t>
  </si>
  <si>
    <t>453-463</t>
  </si>
  <si>
    <t>Endres, Robert G.</t>
  </si>
  <si>
    <t>Endres R.</t>
  </si>
  <si>
    <t>Polar chemoreceptor clustering by coupled trimers of dimers</t>
  </si>
  <si>
    <t>S0006349508000945</t>
  </si>
  <si>
    <t>10.1016/j.bpj.2008.10.021</t>
  </si>
  <si>
    <t>2-s2.0-58849115047</t>
  </si>
  <si>
    <t>['zero diversity', 'whereas v', 'two transmit', 'tse diversity', 'trailing zeros', 'tradeoff achieved', 'sufficient condition', 'show aill', 'point corresponding', 'optimal tradeoff', 'optimal dmt', 'n transmit', 'multiplexing tradeoff', 'lower bound', 'input multiple', 'first scheme', 'field extensions', 'extreme points', 'dmt curve', 'dmt achieving', 'division algebras', 'designs achieve', 'coding scheme', 'blast meets', 'blast achieves', 'also known', 'also derive']</t>
  </si>
  <si>
    <t>Diversity-multiplexing tradeoff (DMT) | Division algebras | Information-lossless | Multiple-input multiple-output (MIMO) | Space-time block codes</t>
  </si>
  <si>
    <t>It is known that neither the Alamouti nor the V-BLAST scheme achieves the Zheng-Tse diversity-multiplexing tradeoff (DMT) of the multiple-input multiple-output (MIMO) channel. With respect to the DMT curve, the Alamouti scheme achieves the point corresponding to maximum diversity gain only, whereas V-BLAST meets only the point corresponding to maximum multiplexing gain. It is also known that D-BLAST achieves the optimal DMT for n transmit and n receive antennas, but only under the assumption that the leading and trailing zeros are ignored. When these zeros are taken into account, D-BLAST achieves the point corresponding to zero multiplexing gain, but not the point corresponding to zero diversity gain. The first scheme to achieve the DMT is the coding scheme of Yao and Wornell for the case of two transmit and two receive antennas. In this paper, we introduce the notion of an asymptotic-information-lossless (AILL) design and obtain a necessary and sufficient condition under which a design is AILL. Analogous to the result that full-rank designs achieve the point corresponding to the zero multiplexing gain of the optimal DMT curve, we show AILL to be a necessary and sufficient condition for a design to achieve the point on the DMT curve corresponding to zero diversity gain. We also derive a lower bound on the tradeoff achieved by designs from field extensions and show that the tradeoff is very close to the optimal tradeoff in the case of a single receive antenna. A lower bound to the tradeoff achieved by designs from division algebras is presented which indicates that these designs achieve both extreme points (corresponding to zero diversity and zero multiplexing gain) of the optimal DMT curve. Finally, we present simulations results for n transmit and n receive antennas, for n = 2,3,4, which suggest that designs from division algebras are likely to have the property of being DMT achieving. ¬© 2009 IEEE.</t>
  </si>
  <si>
    <t>255-268</t>
  </si>
  <si>
    <t>IEEE Transactions on Information Theory</t>
  </si>
  <si>
    <t>101520393;60014097;60014097-60029311</t>
  </si>
  <si>
    <t>25959753300;35617116700;6602917735</t>
  </si>
  <si>
    <t>Vummintala, Shashidhar;Rajan, B. Sundar;Kumar, P. Vijay</t>
  </si>
  <si>
    <t>United States;India;India</t>
  </si>
  <si>
    <t>Los Angeles;Bengaluru;Bangalore</t>
  </si>
  <si>
    <t>University of Southern California;Indian Institute of Science;Beceem Communications Pvt. Ltd.</t>
  </si>
  <si>
    <t>60029311;60014097;101520393</t>
  </si>
  <si>
    <t>Vummintala S.</t>
  </si>
  <si>
    <t>Asymptotic-information-lossless designs and the diversity-multiplexing tradeoff</t>
  </si>
  <si>
    <t>10.1109/TIT.2008.2008132</t>
  </si>
  <si>
    <t>2-s2.0-58249130724</t>
  </si>
  <si>
    <t>['without assuming', 'weight matrices', 'variable appears', 'transmit antennas', 'special case', 'one term', 'k variables', 'k symbols', 'general structure', 'g terms', 'explicitly constructing', 'e .,', 'decoding metric', 'arbitrary number', '2a number', '2 ),', '1 ),']</t>
  </si>
  <si>
    <t>Clifford algebra | Decoding complexity | Diversity | Space-time block codes (STBCs)</t>
  </si>
  <si>
    <t>A space-time block code (STBC) in K symbols (variables) is called a g-group decodable STBC if its maximum-likelihood (ML) decoding metric can be written as a sum of g terms, for some positive integer g greater than one, such that each term is a function of a subset of the K variables and each variable appears in only one term. In this paper, we provide a general structure of the weight matrices of multigroup decodable codes using Clifford algebras. Without assuming that the number of variables in each group is the same, a method of explicitly constructing the weight matrices of full-diversity, delay-optimal multigroup decodable codes is presented for arbitrary number of antennas. For the special case of 2a number of transmit antennas, we construct two subclass of codes: 1) a class of 2a-group decodable codes with rate a/2(a-1), which is, equivalently, a class of single-symbol decodable codes, and 2) a class of (2a - 2)-group decodable codes with rate (a-1)/2(a-2), i.e., a class of double-symbol decodable codes. ¬© 2009 IEEE.</t>
  </si>
  <si>
    <t>223-231</t>
  </si>
  <si>
    <t>60000221;60014097</t>
  </si>
  <si>
    <t>17434622900;35617116700</t>
  </si>
  <si>
    <t>Karmakar, Sanjay;Rajan, B. Sundar</t>
  </si>
  <si>
    <t>India;United States</t>
  </si>
  <si>
    <t>Bengaluru;Boulder</t>
  </si>
  <si>
    <t>Indian Institute of Science;University of Colorado Boulder</t>
  </si>
  <si>
    <t>60014097;60000221</t>
  </si>
  <si>
    <t>Karmakar S.</t>
  </si>
  <si>
    <t>Multigroup decodable STBCs from Clifford algebras</t>
  </si>
  <si>
    <t>10.1109/TIT.2008.2008138</t>
  </si>
  <si>
    <t>2-s2.0-58249134392</t>
  </si>
  <si>
    <t>['transmitter antennas', 'time modulation', 'time constellations', 'simulations show', 'proposed constellations', 'nonzero determinant', 'hamiltonian constellation', 'even number', 'design criterion', 'constellation designs', 'also consider']</t>
  </si>
  <si>
    <t>Bruhat decomposition | Differential unitary space-time modulation | Full diversity | Hamiltonian constellation | Permutation representation</t>
  </si>
  <si>
    <t>A full diversity constellation, that is, a set of unitary matrices whose differences have nonzero determinant, is a design criterion for codes with good performance using differential unitary space-time modulation. Fixed-point free groups and the infinite group SU (2) have been used to produce full diversity unitary group constellations. In this paper, we present a new Bruhat decomposition design for constructing full diversity unitary space-time constellations for any number of antennas. They are constructed from cosets of a unitary diagonal subgroup D, and our design has a particularly simple structure for the case where the number of transmitter antennas is prime. We also consider the extension of these constellation designs for an even number of transmitter antennas by replacing D with a Hamiltonian constellation. Some examples of proposed constellations for two to six transmitter antennas are given. Simulations show that our proposed constellations perform well in unknown Rayleigh fading channel. ¬© 2009 IEEE.</t>
  </si>
  <si>
    <t>232-244</t>
  </si>
  <si>
    <t>60028897;60028897;60028897</t>
  </si>
  <si>
    <t>7801655281;35552579700;7102300185</t>
  </si>
  <si>
    <t>Niyomsataya, Terasan;Miri, Ali;Nevins, Monica</t>
  </si>
  <si>
    <t>Niyomsataya T.</t>
  </si>
  <si>
    <t>An application of the Bruhat decomposition to the design of full diversity unitary space-time codes</t>
  </si>
  <si>
    <t>10.1109/TIT.2008.2008125</t>
  </si>
  <si>
    <t>2-s2.0-58249135671</t>
  </si>
  <si>
    <t>UTA06-793</t>
  </si>
  <si>
    <t>['propagation delays', 'gaussian setting', 'freedom outerbound']</t>
  </si>
  <si>
    <t>Capacity | Degrees of freedom | Interference alignment | Interference channel | X channel</t>
  </si>
  <si>
    <t>An interference alignment example is constructed for the deterministic channel model of the K-user interference channel. The deterministic channel example is then translated into the Gaussian setting, creating the first known example of a fully connected Gaussian K-user interference network with single antenna nodes, real, nonzero and constant channel coefficients, and no propagation delays where the degrees of freedom outerbound is achieved. An analogy is drawn between the propagation delay based interference alignment examples and the deterministic channel model which also allows similar constructions for the two-user X channel as well. ¬© 2009 IEEE.</t>
  </si>
  <si>
    <t>60007278;60007278;60022403</t>
  </si>
  <si>
    <t>24502825200;7003887983;35564142000</t>
  </si>
  <si>
    <t>Cadambe, Viveck R.;Jafar, Syed A.;Shamai, Shlomo</t>
  </si>
  <si>
    <t>Haifa;Irvine</t>
  </si>
  <si>
    <t>Technion - Israel Institute of Technology;University of California, Irvine</t>
  </si>
  <si>
    <t>60022403;60007278</t>
  </si>
  <si>
    <t>Cadambe V.R.</t>
  </si>
  <si>
    <t>Interference alignment on the deterministic channel and application to fully connected Gaussian interference networks</t>
  </si>
  <si>
    <t>10.1109/TIT.2008.2008116</t>
  </si>
  <si>
    <t>2-s2.0-58249142630</t>
  </si>
  <si>
    <t>DMS-0354674</t>
  </si>
  <si>
    <t>['two types', 'time codes', 'time code', 'signal transmitted', 'relates space', 'rate tradeoff', 'new diversity', 'multiplexing tradeoff', 'message bits', 'increasing rates', 'generalized notion', 'diversity optimality', 'constituent single', 'constellation size', 'code rate', 'associated diversity', 'achieve one', 'achievable diversity']</t>
  </si>
  <si>
    <t>Code-rate | Diversity | Max-flow min-cut theorem | Multiple-input multiple-output (MIMO) | Multiplexing | Space-time coding</t>
  </si>
  <si>
    <t>Multiple antenna systems can be used to increase system reliability or to increase system capacity. Initially, space-time codes were designed to achieve one of these two types of gain. Recently, though, a tradeoff between these two system resources has been characterized by the diversity-multiplexing tradeoff. Achieving this optimal performance frontier requires proper coding. For diversity optimality, the signal transmitted from each antenna must redundantly describe the message bits. This redundancy has been quantified by the rate of a space-time code, which relates space-time codebook size to constituent single-input-single-output (SISO) constellation size. Achievable diversity has also been shown to decrease with increasing rates, which establishes the diversity-rate tradeoff. In this work, we consider a generalized notion of the rate of the space-time code, which we refer to as the code rate Rc, and the associated diversity-code rate tradeoff. We then generalize the diversity-multiplexing and diversity-code rate tradeoffs and find that a new diversity-multiplexing tradeoff exists as a function of the code rate. ¬© 2009 IEEE.</t>
  </si>
  <si>
    <t>60095752;60095752;60012708</t>
  </si>
  <si>
    <t>8675266800;6602090333;7004920065</t>
  </si>
  <si>
    <t>Stauffer, Erik;Tujkovic, Djordje;Paulraj, Arogyaswami</t>
  </si>
  <si>
    <t>Santa Clara;Palo Alto</t>
  </si>
  <si>
    <t>Beceem Communications Inc.;Stanford University</t>
  </si>
  <si>
    <t>60095752;60012708</t>
  </si>
  <si>
    <t>Stauffer E.</t>
  </si>
  <si>
    <t>Code rate-diversity-multiplexing tradeoff</t>
  </si>
  <si>
    <t>10.1109/TIT.2008.2008127</t>
  </si>
  <si>
    <t>2-s2.0-58249142991</t>
  </si>
  <si>
    <t>['xrd ).', 'sulfur tolerance', 'ray diffraction', 'pd catalysts', 'n2 adsorption', 'microreactor system', 'likely attributed', 'gel method', 'evaluated using', 'drs ),', 'diesel hydrodearomatization', 'composite oxides', 'catalyst support', 'catalyst samples', 'bimetallic pt', 'ats catalyst', 'al2o 3', 'active metals']</t>
  </si>
  <si>
    <t>Al2O3-TiO2 and Al2O 3-TiO2-SiO2 (denoted as AT and ATS) composite oxides were synthesized by the sol-gel method, which were used as supports for bimetallic Pt-Pd catalysts. The typical physicochemical properties of the catalyst samples were characterized by means of N2 adsorption, UV-vis diffuse reflectance spectroscopy (DRS), and X-ray diffraction (XRD). The diesel hydrodearomatization (HDA) and hydrodesulfurization (HDS) activities of the catalysts were evaluated using a microreactor system. In comparison to the Pt-Pd/AT catalysts, all of the Pt-Pd/ATS catalysts showed much higher HDA activities. A 100 h test showed that the Pt-Pd/ATS catalyst had a high equilibrium HDA activity, with 432 ppm sulfur diesel. The enhanced HDA activity and sulfur tolerance of Pt-Pd/ATS were likely attributed to the incorporations of Ti and Si into Al2O3, which optimized the interaction between the catalyst support and active metals. ¬© 2009 American Chemical Society.</t>
  </si>
  <si>
    <t>Energy and Fuels</t>
  </si>
  <si>
    <t>60103279;60103279;60103279;60103279;60103279;60103279;60103279;105299781</t>
  </si>
  <si>
    <t>26431970600;16644960300;8533583300;16645441600;26431935300;26432227300;24371117900;7404086522</t>
  </si>
  <si>
    <t>Guofu, Wan;Aijun, Duan;Zhen, Zhao;Guiyuan, Jiang;Dengqian, Zhang;Ruili, Li;Tao, Dou;Chung, Keng H.</t>
  </si>
  <si>
    <t>China;Canada</t>
  </si>
  <si>
    <t>Beijing;Edmonton</t>
  </si>
  <si>
    <t>State Key Laboratory of Heavy Oil Processing;Well Resources Inc.</t>
  </si>
  <si>
    <t>60103279;105299781</t>
  </si>
  <si>
    <t>Guofu W.</t>
  </si>
  <si>
    <t>Al&lt;inf&gt;2&lt;/inf&gt;O&lt;inf&gt;3&lt;/inf&gt;-TiO&lt;inf&gt;2&lt;/inf&gt;/Al&lt;inf&gt;2&lt;/inf&gt;O &lt;inf&gt;3&lt;/inf&gt;-TiO&lt;inf&gt;2&lt;/inf&gt;-SiO&lt;inf&gt;2&lt;/inf&gt; composite-supported bimetallic Pt-Pd catalysts for the hydrodearomatization and hydrodesulfurization of diesel fuel</t>
  </si>
  <si>
    <t>10.1021/ef8006905</t>
  </si>
  <si>
    <t>2-s2.0-64249133791</t>
  </si>
  <si>
    <t>['wetness impregnation', 'w hydrodearomatization', 'usy zeolite', 'two ni', 'n2 adsorption', 'mixed supports', 'lewis acidity', 'hydrotreating tests', 'hds ),', 'hdn activities', 'diesel yield', 'desorption techniques', 'amorphous silica', '6 wt', '2 catalysts', '1 catalyst', '0410 g']</t>
  </si>
  <si>
    <t>Two Ni/W hydrodearomatization (HDA) catalysts, CAT-1 and CAT-2, were prepared by wetness impregnation on mixed supports of USY zeolite and amorphous silica-alumina. The structure and properties of CAT-1 and CAT-2 catalysts were characterized by XRD, XRF, pyridine-IR, and N2 adsorption/desorption techniques. The hydrotreating tests with a lower initial boiling point light cycle oil from fluid catalytic cracking showed that CAT-1 catalyst achieved hydrodearomatization, hydrodesulfurization (HDS), and hydrodenitrogenation (HDN) performance: 97.4% hydrodesulfurization, 99.5% hydrodenitrogenation, 14 cetane number improvement, 97.6 wt % diesel yield, and 0.0410 g/cm3 density reduction. The high HDA activity of CAT-1 catalyst was attributed to a low total acidity and Lewis acidity. Adding various modified zeolites did not significantly influence HDS and HDN activities and diesel yield. ¬© 2009 American Chemical Society.</t>
  </si>
  <si>
    <t>55-59</t>
  </si>
  <si>
    <t>60103279-60024208;60103279;60024208;60103279;60103279</t>
  </si>
  <si>
    <t>36924666400;26431755900;6506058371;14055518000;26431744200</t>
  </si>
  <si>
    <t>Ran, Tian;Baojian, Shen;Fucun, Wang;Chunxi, Lu;Chunming, Xu</t>
  </si>
  <si>
    <t>State Key Laboratory of Heavy Oil Processing;PetroChina Company Limited</t>
  </si>
  <si>
    <t>60103279;60024208</t>
  </si>
  <si>
    <t>Ran T.</t>
  </si>
  <si>
    <t>Ni/W-USY catalyst for high diesel yield and deep hydrodearomatization</t>
  </si>
  <si>
    <t>10.1021/ef800682x</t>
  </si>
  <si>
    <t>2-s2.0-64249160571</t>
  </si>
  <si>
    <t>['traditional algorithm', 'simulation framework', 'rumor routing', 'routing algorithm', 'rights reserved', 'random walk', 'performance measures', 'paper proposes', 'method improves', 'localization equipments', 'extensive simulations', 'energy consumption', 'delivery ratio']</t>
  </si>
  <si>
    <t>Mobile agent | Routing algorithms | Rumor routing | Wireless sensor networks</t>
  </si>
  <si>
    <t>Rumor routing is a classic routing algorithm based on agents' random walk. This paper proposes a novel approach based on this routing algorithm. Here, we try to improve the latency and energy consumption of the traditional algorithm using propagation of query and event agents within straight lines, instead of using purely random walk paths. As can be seen in our results, this method improves the delivery ratio of the queries which is a drawback of traditional rumor routing. Due to the reduction of final path length between source and destination, we introduce a second layer geographical routing. Moreover, a method is proposed to reduce the cost of localization equipments by using cheaper equipments like AoA antennas. In order to compare the performance measures with traditional algorithm, a simulation framework is developed and extensive simulations are performed. ¬© 2008 Elsevier B.V. All rights reserved.</t>
  </si>
  <si>
    <t>86-93</t>
  </si>
  <si>
    <t>Computer Communications</t>
  </si>
  <si>
    <t>60031777;60013126;60027666</t>
  </si>
  <si>
    <t>24492348500;9332411900;16549951400</t>
  </si>
  <si>
    <t>Shokrzadeh, Hamid;Haghighat, A. T.;Nayebi, Abbas</t>
  </si>
  <si>
    <t>Tehran;Tehran;Qazvin</t>
  </si>
  <si>
    <t>Islamic Azad University;Sharif University of Technology;Islamic Azad University, Qazvin Branch</t>
  </si>
  <si>
    <t>60031777;60027666;60013126</t>
  </si>
  <si>
    <t>Shokrzadeh H.</t>
  </si>
  <si>
    <t>New routing framework base on rumor routing in wireless sensor networks</t>
  </si>
  <si>
    <t>S0140366408005136</t>
  </si>
  <si>
    <t>10.1016/j.comcom.2008.09.027</t>
  </si>
  <si>
    <t>2-s2.0-57349137687</t>
  </si>
  <si>
    <t>ECCS-0703042</t>
  </si>
  <si>
    <t>['two times', 'race hybrid', 'microfluidic channel', 'measurement sensitivity', 'ieee trans', 'device consists', 'cuvette assembly', '2005 )],']</t>
  </si>
  <si>
    <t>We demonstrate a sensitive radio frequency (rf) device to detect small dielectric property changes in microfluidic channel. The device consists of an on-chip Wilkinson power divider and a rat-race hybrid, which are built with planar microstrip lines and thin film chip resistors. Interference is used to cancel parasitic background signals. As a result, the measurement sensitivity is improved by more than 20 dB compared with conventional transmission lines. Compared with an ultrasensitive slot antenna/cuvette assembly [K. M. Taylor and D. W. van der Weide, IEEE Trans. Microwave Theory Tech. 53, 1576 (2005)], the proposed rf device is two times more sensitive. ¬© 2009 American Institute of Physics.</t>
  </si>
  <si>
    <t>Applied Physics Letters</t>
  </si>
  <si>
    <t>60026610;60026610</t>
  </si>
  <si>
    <t>10042552300;55557685600</t>
  </si>
  <si>
    <t>Song, Chunrong;Wang, Pingshan</t>
  </si>
  <si>
    <t>Clemson</t>
  </si>
  <si>
    <t>Clemson University</t>
  </si>
  <si>
    <t>Song C.</t>
  </si>
  <si>
    <t>A radio frequency device for measurement of minute dielectric property changes in microfluidic channels</t>
  </si>
  <si>
    <t>10.1063/1.3072806</t>
  </si>
  <si>
    <t>2-s2.0-58349087930</t>
  </si>
  <si>
    <t>['vertical ka', 'simultaneously forming', 'polymeric replicates']</t>
  </si>
  <si>
    <t>We report a replica molding process for simultaneously forming a three dimensional metal pattern on the surface of molded polymer microstructures. This technique uses noncovalent surface forces to guide the transfer of thin metal films from the three dimensional features of high aspect ratio poly(dimethylsiloxane) micromolds to polymeric replicates. The utility of this technique has been demonstrated by the fabrication of organic coplanar waveguides integrated with vertical Ka -band monopole antenna radiators. These microwave systems show good performance with over 18% bandwidth and greater than 16 dB return loss, demonstrating the versatility of this process. ¬© 2009 American Institute of Physics.</t>
  </si>
  <si>
    <t>60021032;60021032;60021032;60019647;60019647;60021032</t>
  </si>
  <si>
    <t>14822843000;57214819665;8920579400;57219103058;56101446700;7404104565</t>
  </si>
  <si>
    <t>Zhao, Yanzhu;Yoon, Yong Kyu;Choi, Seong O.;Wu, Xiaosong;Liu, Zhan;Allen, Mark G.</t>
  </si>
  <si>
    <t>Atlanta;Atlanta</t>
  </si>
  <si>
    <t>60021032;60019647</t>
  </si>
  <si>
    <t>Zhao Y.</t>
  </si>
  <si>
    <t>Three dimensional metal pattern transfer for replica molded microstructures</t>
  </si>
  <si>
    <t>10.1063/1.3063122</t>
  </si>
  <si>
    <t>2-s2.0-58349101157</t>
  </si>
  <si>
    <t>['tracing software', 'simulations based', 'radiation pattern', 'noise ratio', 'cutoff frequency', 'characterized using']</t>
  </si>
  <si>
    <t>We report on the design and characterization of aspheric focusing silicon lenses for terahertz photoconductive antennas. The lenses are engineered using ray-tracing software and characterized using an optical fiber terahertz time-domain spectroscopy system. We find that using aspheric lenses improves terahertz radiation coupling from the emitter and enables improved collection by the detector. The signal-to-noise ratio and the cutoff frequency of measured terahertz spectra are improved. Minimized aberrations also reduce the focal spot size. Simulations based on Fresnel-Kirchhoff diffraction theory, taking into account the radiation pattern of the emitter and aberrations of the lenses, show good agreement with our measurements. ¬© 2009 American Institute of Physics.</t>
  </si>
  <si>
    <t>60003303;60003303;60003303;60003303;60003303</t>
  </si>
  <si>
    <t>6602656648;55196670500;25960463000;57195999545;57201372187</t>
  </si>
  <si>
    <t>Formanek, Florian;Brun, Marc AurÃÄle;Umetsu, Tomoyuki;Omori, Shinji;Yasuda, Akio</t>
  </si>
  <si>
    <t>Tokyo Medical and Dental University</t>
  </si>
  <si>
    <t>Formanek F.</t>
  </si>
  <si>
    <t>Aspheric silicon lenses for terahertz photoconductive antennas</t>
  </si>
  <si>
    <t>10.1063/1.3072357</t>
  </si>
  <si>
    <t>2-s2.0-58349113285</t>
  </si>
  <si>
    <t>['synthesized nanorings', 'slanted illumination', 'silver nanorings', 'ring diameters', 'ranges 80', 'plasmonic nanocavities', 'plasmon interactions', 'optical nanoantennae', 'like nanoring', 'large local', 'incident plane', 'incidence angle', 'hot spots', 'field enhancement', 'cross points', 'chemical growth', '200 nm', '0 œºm']</t>
  </si>
  <si>
    <t>The chemical growth of silver nanorings that possess singly twinned crystals and a circular cross section via a reductive reaction solution is reported. The wire and ring diameters of the synthesized nanorings are in the ranges 80-200 nm and 4.5-18.0 Œºm, respectively. By lighting up the multipolar dark plasmons with slanted illumination, the silver nanoring exhibits unique focused scattering and large local-field enhancement. We also demonstrate strong exciton-plasmon interactions between a monolayer of CdSe/ZnS semiconductor quantum dots and a single silver antenna-like nanoring (nanoantenna) at the "hot spots" located at the cross points of the incident plane and nanoring; the position of these spots are tunable by adjusting the incidence angle of illumination. The tunable plasmonic behavior of the silver nanorings could find applications as optical nanoantennae or plasmonic nanocavities. ¬© 2009 WILEY-VCH Verlag GmbH &amp; Co. KGaA.</t>
  </si>
  <si>
    <t>298-303</t>
  </si>
  <si>
    <t>1616301X</t>
  </si>
  <si>
    <t>Advanced Functional Materials</t>
  </si>
  <si>
    <t>60029306;60029306;60029306;60029306;60029306;60029306</t>
  </si>
  <si>
    <t>14041577100;56196461400;18042960600;55557528400;8323626300;7406917584</t>
  </si>
  <si>
    <t>Gong, Hong Mei;Zhou, Li;Su, Xiong Rui;Xiao, Si;Liu, Shao Ding;Wang, Qu Quan</t>
  </si>
  <si>
    <t>Wuhan University</t>
  </si>
  <si>
    <t>Gong H.M.</t>
  </si>
  <si>
    <t>Illuminating dark plasmons of silver nanoantenna rings to enhance exciton-plasmon interactions</t>
  </si>
  <si>
    <t>10.1002/adfm.200801151</t>
  </si>
  <si>
    <t>2-s2.0-58849098080</t>
  </si>
  <si>
    <t>22-23</t>
  </si>
  <si>
    <t>Microelectronics International: An International Journal</t>
  </si>
  <si>
    <t>Alpha Micro and Taoglas introduce smallest GPS antenna in the world</t>
  </si>
  <si>
    <t>10.1108/mi.2009.21826aad.002</t>
  </si>
  <si>
    <t>2-s2.0-85003051777</t>
  </si>
  <si>
    <t>59-65</t>
  </si>
  <si>
    <t>Sensor Review</t>
  </si>
  <si>
    <t>Smallest GPS Antenna in the world</t>
  </si>
  <si>
    <t>10.1108/sr.2009.08729aad.002</t>
  </si>
  <si>
    <t>2-s2.0-85003054141</t>
  </si>
  <si>
    <t>['tunable reflector', 'rx isolation', 'rfid band', 'korean uhf', 'imperfect isolation', 'field environment', 'end system', 'directional coupler', 'changed due', 'antenna impedance', '910 mhz', '70 db', '55 db']</t>
  </si>
  <si>
    <t>Antenna mismatch | Directional coupler | Isolation | RFID | Tunable</t>
  </si>
  <si>
    <t>In this paper, a lumped directional coupler with a tunable reflector is proposed for an UHF passive RFID front-end system in which the sensitivity is limited by the isolation between transmitter and receiver. The proposed directional coupler can tunably eliminate TX-to-RX leakage caused by both the imperfect isolation of a directional coupler and the mismatch of antenna impedance which may be changed due to near-field environment. The measured result shows excellent TX-to-RX isolation above 70 dB at 910 MHz and 55 dB over Korean UHF-RFID band.</t>
  </si>
  <si>
    <t>129-134</t>
  </si>
  <si>
    <t>IEICE Electronics Express</t>
  </si>
  <si>
    <t>Lee, Moon Que</t>
  </si>
  <si>
    <t>University of Seoul</t>
  </si>
  <si>
    <t>Lumped directional coupler with a varactor tuned reflector for FRID applications</t>
  </si>
  <si>
    <t>10.1587/elex.6.129</t>
  </si>
  <si>
    <t>2-s2.0-60349119138</t>
  </si>
  <si>
    <t>['whether extrusion', 'well suited', 'reflectivity mirrors', 'product quality', 'paste flow', 'paste characteristics', 'paper demonstrates', 'lattice structures', 'important factors', 'high quality', 'frequency region', 'free polymer', 'free fall', 'filament diameter', 'extrusion freeforming', 'ebg crystals', 'easy method', 'ceramic powders', 'ceramic paste', '60vol .%']</t>
  </si>
  <si>
    <t>Ceramics | Crystal structure | Modelling | Rapid prototypes</t>
  </si>
  <si>
    <t>Purpose - The aim of this paper is to provide an easy method of extrusion freeforming to fabricate microwave electromagnetic bandgap (EBG) crystals. EBG crystals are periodic dielectric structures that can block wave propagation and generate a bandgap. These crystals can be used in high capability antennae, electromagnetic wave semiconductors, microresonators, high-reflectivity mirrors and polarizing beam splitters. Design/methodology/approach - The effects of extrusion process parameters and paste characteristics were investigated. Finally, one-period and two-period woodpile EBG crystals with bandgaps in the frequency region of 90-110GHz were fabricated and the bandgap was measured. Findings - The filament diameter is influenced by whether extrusion is carried out with or without a substrate and by the free fall-distance from the nozzle. The quality of lattice structures is dependent on paste flow and properties. A ceramic paste with 60vol.% (the fraction of ceramic powder based on solvent-free polymer) was well suited to fabrication. The solvent content also influenced the fabrication. The experimental results show that under ‚àº12 per cent solvent mass fraction in the paste and relatively high extrusion ram velocity (more than 0.014mm/s) at a pressure of 14MPa, samples with high quality were fabricated. Originality/value - This paper demonstrates that the rapid prototyping method of extrusion freeforming can be applied for the fabrication of EBG crystals from ceramic powders and the important factors which influence the product quality are identified. ¬© Emerald Group Publishing Limited.</t>
  </si>
  <si>
    <t>42-51</t>
  </si>
  <si>
    <t>Rapid Prototyping Journal</t>
  </si>
  <si>
    <t>60022148;60022109;60022109;60022109;60022148;60022109</t>
  </si>
  <si>
    <t>8510557400;15033875900;7406950559;7201594095;7407665158;7005244140</t>
  </si>
  <si>
    <t>Lu, Xuesong;Lee, Yoonjae;Yang, Shoufeng;Hao, Yang;Evans, Julian;Parini, Clive</t>
  </si>
  <si>
    <t>London;London</t>
  </si>
  <si>
    <t>University College London;Queen Mary University of London</t>
  </si>
  <si>
    <t>60022148;60022109</t>
  </si>
  <si>
    <t>Lu X.</t>
  </si>
  <si>
    <t>Extrusion freeforming of millimeter wave electromagnetic bandgap (EBG) structures</t>
  </si>
  <si>
    <t>10.1108/13552540910925054</t>
  </si>
  <si>
    <t>2-s2.0-58449094267</t>
  </si>
  <si>
    <t>['technology 2009', 'polarisation levels', 'low cross', 'exceed 16', 'entire bandwidth', 'dielectric constant', 'broadband characteristic']</t>
  </si>
  <si>
    <t>A simple and broadband, microstrip-fed high aspect ratio dielectric resonator antenna is presented and fabricated. The broadband characteristic is achieved by merging the resonances of two appropriate modes of the antenna. The measured antenna bandwidth can exceed 16 with dielectric constant of 25. The approach provides stable radiation patterns as well as low cross-polarisation levels over the entire bandwidth. ¬© The Institution of Engineering and Technology 2009.</t>
  </si>
  <si>
    <t>94-95</t>
  </si>
  <si>
    <t>100356203-60015186;100356203-60015186</t>
  </si>
  <si>
    <t>9841722600;6701440303</t>
  </si>
  <si>
    <t>Rashidian, A.;Klymyshyn, D. M.</t>
  </si>
  <si>
    <t>Saskatoon;Saskatoon</t>
  </si>
  <si>
    <t>University of Saskatchewan;TRLabs</t>
  </si>
  <si>
    <t>60015186;100356203</t>
  </si>
  <si>
    <t>Rashidian A.</t>
  </si>
  <si>
    <t>Microstrip-fed high aspect ratio dielectric resonator antenna with dual-resonance broadband characteristics</t>
  </si>
  <si>
    <t>10.1049/el:20092833</t>
  </si>
  <si>
    <t>2-s2.0-58449122467</t>
  </si>
  <si>
    <t>['technology 2009', 'multiband inverted', 'frequency band', 'four stubs', 'f element', 'f antenna', 'designed antenna', 'antenna consists']</t>
  </si>
  <si>
    <t>A multiband inverted-F antenna that operates over WiBro, WLAN, WiMax and S-DMB frequency bands is proposed. The antenna consists of an inverted-F element and four stubs. The measured return loss of the designed antenna over the frequency band of interest is better than 10dB. Good return loss and radiation pattern characteristics have been obtained in the desired frequency band. ¬© The Institution of Engineering and Technology 2009.</t>
  </si>
  <si>
    <t>92-94</t>
  </si>
  <si>
    <t>13006413000;56535582400</t>
  </si>
  <si>
    <t>Yu, Y.;Choi, J.</t>
  </si>
  <si>
    <t>Yu Y.</t>
  </si>
  <si>
    <t>Compact internal inverted-F antenna for USB dongle applications</t>
  </si>
  <si>
    <t>10.1049/el:20092026</t>
  </si>
  <si>
    <t>2-s2.0-58449126910</t>
  </si>
  <si>
    <t>['using gps', 'universidade de', 'stayed bridge', 'rover antenna', 'results obtained', 'reliable tool', 'particular concern', 'oscillation frequency', 'method used', 'large structures', 'highly redundant', 'healthy monitoring', 'good agreement', 'dynamic behavior', 'displacement transducer', 'deck oscillation', 'deck amplitude', 'complex parameters', 'calibration trial']</t>
  </si>
  <si>
    <t>Bridges, cable-stayed | Bridges, pedestrian | Geographic information systems | Measurement | Oscillations</t>
  </si>
  <si>
    <t>Highly redundant or statically undetermined structures, such as a cable-stayed bridge, have been of particular concern to the engineering community nowadays because of the complex parameters that must be taken into account for healthy monitoring. The purpose of this study was to verify the reliability and practicability of using GPS to characterize dynamic oscillations of small span bridges. The test was carried out on a cable-stayed wood footbridge at Escola de Engenharia de S√£o Carlos-Universidade de S√£o Paulo, Brazil. Initially a static load trial was carried out to get an idea of the deck amplitude and oscillation frequency. After that, a calibration trial was carried out by applying a well known oscillation on the rover antenna to check the environment detectable limits for the method used. Finally, a dynamic load trial was carried out by using GPS and a displacement transducer to measure the deck oscillation. The displacement transducer was used just to confirm the results obtained by the GPS. The results have shown that the frequencies and amplitude displacements obtained by the GPS are in good agreement with the displacement transducer responses. GPS can be used as a reliable tool to characterize the dynamic behavior of large structures such as cable-stayed footbridges undergoing dynamic loads. ¬© 2009 ASCE.</t>
  </si>
  <si>
    <t>Journal of Surveying Engineering</t>
  </si>
  <si>
    <t>60008088;60008088</t>
  </si>
  <si>
    <t>36874096900;8576462200</t>
  </si>
  <si>
    <t>Schaal, Ricardo Ernesto;Larocca, Ana Paula C.</t>
  </si>
  <si>
    <t>Universidade de S√£o Paulo</t>
  </si>
  <si>
    <t>Schaal R.</t>
  </si>
  <si>
    <t>Measuring dynamic oscillations of a small span cable-stayed footbridge: Case study using L1 GPS receivers</t>
  </si>
  <si>
    <t>10.1061/(ASCE)0733-9453(2009)135:1(33)</t>
  </si>
  <si>
    <t>2-s2.0-58549108803</t>
  </si>
  <si>
    <t>['simo radars', 'simo ),', 'signals received', 'relationships make', 'performance analysis', 'mimo radar', 'input multiple', 'extensive body', 'correspondence explores', 'close relationship', 'certain conditions', 'array radars']</t>
  </si>
  <si>
    <t>Antennas | Array manifold | Beamforming | Matched filter | Multi-input multi-output | Phased-array | Radar</t>
  </si>
  <si>
    <t>This correspondence explores the close relationship between multiple-input multiple-output (MIMO), single-input multiple-output (SIMO), and phased-array radars. It is shown that under certain conditions, the signals received by a MIMO radar and by a properly defined SIMO radar are identical. Several equivalent variations of MIMO and SIMO radars are presented. These relationships make it possible to study MIMO radars in terms of their equivalent SIMO radars, using the extensive body of algorithms and performance analysis which have been developed for SIMO radars. ¬© 2008 IEEE.</t>
  </si>
  <si>
    <t>394-398</t>
  </si>
  <si>
    <t>1053587X</t>
  </si>
  <si>
    <t>IEEE Transactions on Signal Processing</t>
  </si>
  <si>
    <t>Friedlander, Benjamin</t>
  </si>
  <si>
    <t>Friedlander B.</t>
  </si>
  <si>
    <t>On the relationship between MIMO and SIMO radars</t>
  </si>
  <si>
    <t>10.1109/TSP.2008.2007106</t>
  </si>
  <si>
    <t>2-s2.0-58649092638</t>
  </si>
  <si>
    <t>NeTS-NOSS 0722073</t>
  </si>
  <si>
    <t>['upper bounds', 'results demonstrate', 'receive antennas', 'partial csit', 'output channel', 'optimal scaling', 'mimo channels', 'input single', 'hybrid schemes', 'finite resolution', 'feedback link', 'exponent achieved', 'distortion exponent', 'csit case', 'channel coding', 'bandwidth ratio', 'also derived']</t>
  </si>
  <si>
    <t>Diversity-multiplexing tradeoff | Joint source-channel coding | Large-deviation analysis | MIMO systems</t>
  </si>
  <si>
    <t>The problem of source-channel coding over a multiple-antenna (MIMO) channel with quantized channel state information at the transmitter (CSIT) is considered. Upper bounds on the distortion exponents achieved with partial CSIT under a long-term power constraint are developed. It is shown that the distortion exponent with perfect CSIT grows unbounded as the ratio between the channel and source bandwidth increases, while the exponent achieved with any feedback link of fixed, finite resolution is bounded above by a polynomial of the product between the number of transmit and number of receive antennas. The resolution of the feedback link should grow with the bandwidth ratio to make the distortion exponent scale as fast as that in the perfect-CSIT case. We show that in order to achieve the optimal scaling the CSIT feedback resolution must grow logarithmically with the bandwidth ratio for MIMO channels, and faster than linear for the single-input single-output channel. The achievable distortion exponent of some hybrid schemes with heavily quantized feedback is also derived. The results demonstrate that dramatic performance improvement over the case of no CSIT can be achieved by combining simple schemes with a very coarse CSIT feedback. ¬© 2008 IEEE.</t>
  </si>
  <si>
    <t>324-341</t>
  </si>
  <si>
    <t>60002014-60003269;60002014;60029311</t>
  </si>
  <si>
    <t>24461521700;23135922400;7004399543</t>
  </si>
  <si>
    <t>Kim, T√πng T.;Skoglund, Mikael;Caire, Giuseppe</t>
  </si>
  <si>
    <t>United States;United States;Sweden</t>
  </si>
  <si>
    <t>Los Angeles;Princeton;Stockholm</t>
  </si>
  <si>
    <t>University of Southern California;Princeton University;The Royal Institute of Technology (KTH)</t>
  </si>
  <si>
    <t>60029311;60003269;60002014</t>
  </si>
  <si>
    <t>Kim T.T.</t>
  </si>
  <si>
    <t>On source transmission over MIMO channels with limited feedback</t>
  </si>
  <si>
    <t>10.1109/TSP.2008.2006581</t>
  </si>
  <si>
    <t>2-s2.0-58649118207</t>
  </si>
  <si>
    <t>['zeaxanthin acts', 'transient production', 'substantial shoulder', 'positively correlated', 'photosystem ii', 'main peak', 'l2 domains', 'l2 domain', 'l1 domain', 'donor species', 'dependent quenching', 'cp26 complexes', 'cp24 complexes', 'bind lutein', 'also show', 'allosteric effector', '980 nm', '940 nm', '194 ps']</t>
  </si>
  <si>
    <t>Energy-dependent quenching of excitons in photosystem II of plants, or qE, has been positively correlated with the transient production of carotenoid radical cation species. Zeaxanthin was shown to be the donor species in the CP29 antenna complex. We report transient absorbance analyses of CP24 and CP26 complexes that bind lutein and zeaxanthin in the L1 and L2 domains, respectively. For CP24 complexes, the transient absorbance difference profiles give a reconstructed transient absorbance spectrum with a single peak centered at ‚àº980 nm, consistent with zeaxanthin radical cation formation. In contrast, CP26 gives constants for the decay components probed at 940 and 980 nm of 144 and 194 ps, a transient absorbance spectrum that has a main peak at 980 nm, and a substantial shoulder at 940 nm. This suggests the presence of two charge transfer quenching sites in CP26 involving zeaxanthin radical cation and lutein radical cation species. We also show that lutein radical cation formation in CP26 is dependent on binding of zeaxanthin to the L2 domain, implying that zeaxanthin acts as an allosteric effector of charge transfer quenching involving lutein in the L1 domain.</t>
  </si>
  <si>
    <t>2830-2835</t>
  </si>
  <si>
    <t>1083351X</t>
  </si>
  <si>
    <t>Journal of Biological Chemistry</t>
  </si>
  <si>
    <t>60025038-60121355;60025038;60025038-60121355;60032256;60032256;60025038</t>
  </si>
  <si>
    <t>23987153500;8773164400;7003777478;8848786100;35553979700;36936627600</t>
  </si>
  <si>
    <t>Avenson, Thomas J.;Tae, Kyu Ahn;Niyogi, Krishna K.;Ballottari, Matteo;Bassi, Roberto;Fleming, Graham R.</t>
  </si>
  <si>
    <t>United States;Italy;United States</t>
  </si>
  <si>
    <t>Berkeley;Verona;Berkeley</t>
  </si>
  <si>
    <t>Department of Plant &amp; Microbial Biology;Universit√† degli Studi di Verona;University of California, Berkeley</t>
  </si>
  <si>
    <t>60121355;60032256;60025038</t>
  </si>
  <si>
    <t>Avenson T.J.</t>
  </si>
  <si>
    <t>Lutein can act as a switchable charge transfer quencher in the CP26 light-harvesting complex</t>
  </si>
  <si>
    <t>S0021925819818471</t>
  </si>
  <si>
    <t>10.1074/jbc.M807192200</t>
  </si>
  <si>
    <t>2-s2.0-59149093173</t>
  </si>
  <si>
    <t>['transferred directly', 'small amounts', 'sialic acid', 'provides information', 'porcine thyroglobulin', 'mm ).', 'methylmorpholinium chloride', 'methyl iodide', 'mass spectra', 'many cases', 'maldi target', 'maldi spectrum', 'linked glycans', 'lactones providing', 'labile proton', 'induced decomposition', 'glycans derived', 'dihydroxybenzoic acid', 'bovine fetuin', 'alternative procedure', 'additional clean']</t>
  </si>
  <si>
    <t>Sialylated carbohydrates usually decompose by loss of sialic acid when ionized by matrix-assisted laser desorption/ionization (MALDI) as the result of the labile carboxylic proton. Stabilization has previously been achieved by forming methyl esters with methyl iodide, a procedure that eliminates the labile proton. In this paper, we describe an alternative procedure for methyl ester formation that provides information on the sialic acid linkage directly from the MALDI spectrum. The sugars were desalted, dissolved in methanol, and treated with 4-(4,6-dimethoxy-1,3,5-triazin-2-yl)-4-methylmorpholinium chloride (DMT-MM). After removal of the solvent, the products were transferred directly to the MALDI target and examined from 2,5-dihydroxybenzoic acid. Small amounts of N-glycans derived from biological sources benefited from an additional clean-up stage involving Nafion 117. Œ±(2 ‚Üí 6)-Linked sialic acid produced only methyl esters whereas Œ±(2 ‚Üí 3)-linked sialic acids were converted into their lactones providing a 32 Da difference in mass. Negative ion collision-induced decomposition (CID) mass spectra of these neutralized glycans provided information, in many cases, on the antenna of N-linked glycans to which the variously linked sialic acids were attached. The method was applied to N-linked glycans released from bovine fetuin and porcine thyroglobulin. Copyright ¬© 2008 John Wiley &amp; Sons, Ltd.</t>
  </si>
  <si>
    <t>Rapid Communications in Mass Spectrometry</t>
  </si>
  <si>
    <t>60002634;60005889;60002634</t>
  </si>
  <si>
    <t>7101898957;24072759000;7202064593</t>
  </si>
  <si>
    <t>Wheeler, Susan F.;Domann, Paula;Harvey, David J.</t>
  </si>
  <si>
    <t>Teddington;Oxford</t>
  </si>
  <si>
    <t>LGC Ltd.;University of Oxford Medical Sciences Division</t>
  </si>
  <si>
    <t>60005889;60002634</t>
  </si>
  <si>
    <t>Wheeler S.F.</t>
  </si>
  <si>
    <t>Derivatization of sialic acids for stabilization in matrix-assisted laser desorption/ionization mass spectrometry and concomitant differentiation of Œ±(2 ‚Üí 3)- and Œ±(2 ‚Üí 6)-isomers</t>
  </si>
  <si>
    <t>10.1002/rcm.3867</t>
  </si>
  <si>
    <t>2-s2.0-60149097254</t>
  </si>
  <si>
    <t>['wing forms', 'wing contributes', 'virtual cathode', 'power microwave', 'power capacity', 'output power', 'hpm generator', 'electron beam', 'electric fields', 'conceptual simplicity', 'cathode shape', 'called cathode', 'axial vircator', '88 ka']</t>
  </si>
  <si>
    <t>Axial vircator | Cathode-wing | High-power microwave (HPM) | MAGIC | Vircator</t>
  </si>
  <si>
    <t>Having the merits of conceptual simplicity, high-output-power capacity, and wide tuning characteristics, the vircator (virtual cathode oscillator) has been investigated as a high-power microwave (HPM) generator. In axial vircator, the power, frequency, and pulsewidth are all sensitive to the cathode shape, and the frequency depends strongly on the anode-cathode gap distance. The efficiency of the vircator is reported to only a few percent. Therefore, we devised the new type cathode to enhance the output power. The new type cathode is adding the ring to the cathode with velvet, so-called cathode-wing. The electron beam is only emitted from cathode with velvet, while a cathode-wing forms the electric fields to prevent the backstream electrons due to virtual cathode from leaking to the diode chamber wall. We investigated the axial vircator with the cathode-wing by the HPM generator "Chundoong"(Max 600 kV, 88 kA, 60 ns). It is found that the cathode-wing contributes to enhancement of the output microwave power efficiency to 7% in comparison with 3% for conventional axial vircator without cathode-wing. ¬© 2009 IEEE.</t>
  </si>
  <si>
    <t>304-310</t>
  </si>
  <si>
    <t>60013866;60013866;60013866;60013866</t>
  </si>
  <si>
    <t>7401740552;57213720422;7402001246;56570733500</t>
  </si>
  <si>
    <t>Song, Ki Baek;Lim, Jeong Eun;Seo, Yoonho;Choi, Eun Ha</t>
  </si>
  <si>
    <t>Kwangwoon University</t>
  </si>
  <si>
    <t>Song K.</t>
  </si>
  <si>
    <t>Output characteristics of the axially extracted virtual cathode oscillator with a cathode-wing</t>
  </si>
  <si>
    <t>10.1109/TPS.2008.2010547</t>
  </si>
  <si>
    <t>2-s2.0-60849112813</t>
  </si>
  <si>
    <t>['theoretical calculations', 'studied ionization', 'rydberg atoms', 'quick estimates', 'phenomena affect', 'nd states', 'na ns', 'n dependence', 'ionization rates', 'induced transitions', 'induced redistribution', 'good agreement', 'field ionization', 'earlier measurements', 'cooper minimum', 'calculations take', 'blackbody radiation', 'bbr ).', 'ambient temperatures', '600 k', '300 k']</t>
  </si>
  <si>
    <t>We have studied ionization of alkali-metal Rydberg atoms by blackbody radiation (BBR). The results of theoretical calculations of ionization rates of Li, Na, K, Rb and Cs Rydberg atoms are presented. The calculations have been performed for nS, nP and nD states for principal quantum numbers n = 8-65 at ambient temperatures of 77, 300 and 600 K. The calculations take into account the contributions of BBR-induced redistribution of population between Rydberg states prior to photoionization and field ionization by extraction electric field pulses. The obtained results show that these phenomena affect both the magnitude of the measured ionization rates and their n dependence. A Cooper minimum for BBR-induced transitions between bound Rydberg states of Li has been found. The calculated ionization rates are compared with our earlier measurements of BBR-induced ionization rates of Na nS and nD Rydberg states with n = 8-20 at 300 K. Good agreement for all states except nS with n &gt; 15 is observed. Useful analytical formulae for quick estimates of BBR ionization rates of Rydberg atoms are presented. Application of BBR-induced ionization signal to measurements of collisional ionization rates is demonstrated. ¬© IOP Publishing Ltd and Deutsche Physikalische Gesellschaft.</t>
  </si>
  <si>
    <t>New Journal of Physics</t>
  </si>
  <si>
    <t>60068677;60068677;60068677;60068677;60071043;60031888</t>
  </si>
  <si>
    <t>55404520100;6507147052;7004241094;7003641078;6603571765;7004562670</t>
  </si>
  <si>
    <t>Beterov, I. I.;Tretyakov, D. B.;Ryabtsev, I. I.;Entin, V. M.;Ekers, A.;Bezuglov, N. N.</t>
  </si>
  <si>
    <t>Latvia;Russian Federation;Russian Federation</t>
  </si>
  <si>
    <t>Riga;Novosibirsk;Saint Petersburg (ex Leningrad)</t>
  </si>
  <si>
    <t>Latvijas UniversitƒÅte;Institute of Semiconductor Physics, Siberian Branch, Russian Academy of Sciences;Saint Petersburg State University</t>
  </si>
  <si>
    <t>60071043;60068677;60031888</t>
  </si>
  <si>
    <t>Beterov I.</t>
  </si>
  <si>
    <t>Ionization of Rydberg atoms by blackbody radiation</t>
  </si>
  <si>
    <t>10.1088/1367-2630/11/1/013052</t>
  </si>
  <si>
    <t>2-s2.0-62549125446</t>
  </si>
  <si>
    <t>['uropodal exopodite', 'short projection', 'segment 2', 'pereiopods 2', 'ocular scales', 'new species', 'following combination', 'first record', 'antenna 1', '6 times']</t>
  </si>
  <si>
    <t>Halosbaena | Halosbaenidae | Minamidaito-jima Is. | New species | Thermosbaenacea</t>
  </si>
  <si>
    <t>A new species of Halosbaena is described from Japan as the first record of the genus from Asia. Halosbaena daitoensis sp. nov. differs from its congeners in the following combination of characters: rounded mediodistal angle of ocular scales; 12-14 segmented main flagellum of antenna 1; segment 2 of exopodite of pereiopods 2-5 with 8 plumose mac-rosetae; segment 2 of uropodal exopodite with 9 plumose macrosetae; telson about 0.6 times as width as length; distally tapering male penial lobe, with a short projection on its base. A key to species of the genus is provided. Copyright ¬© 2009 Magnolia Press.</t>
  </si>
  <si>
    <t>100341372;60027792-101420416</t>
  </si>
  <si>
    <t>8289476000;36101310600</t>
  </si>
  <si>
    <t>Shimomura, Michitaka;Fujita, Yoshihisa</t>
  </si>
  <si>
    <t>Nishihara;Okinawa;Kitakyushu</t>
  </si>
  <si>
    <t>University of the Ryukyus;Marine Learning Center;Kitakyushu Museum of Natural History and Human History</t>
  </si>
  <si>
    <t>60027792;101420416;100341372</t>
  </si>
  <si>
    <t>Shimomura M.</t>
  </si>
  <si>
    <t>First record of the thermosbaenacean genus Halosbaena from Asia: H. daitoensis sp. nov. (Peracarida: Thermosbaenacea: Halosbaenidae) from an anchialine cave of Minamidaito-jima Is., in Okinawa, southern Japan</t>
  </si>
  <si>
    <t>10.11646/zootaxa.1990.1.4</t>
  </si>
  <si>
    <t>2-s2.0-63849310354</t>
  </si>
  <si>
    <t>['ni supported', 'ni nano', 'ni catalysts', 'ni catalyst', 'lco hydrotreating', 'hda activities']</t>
  </si>
  <si>
    <t>Hydrotreating | LCO | Nano-sized zeolite | Zeolite beta</t>
  </si>
  <si>
    <t>The effect of zeolite beta particle size on the HDS, HDN, and HDA activities of LCO hydrotreating was investigated on Mo-Ni and W-Ni supported on nano- and micro-sized zeolite beta hydrotreating catalysts. The catalysts were characterized by XRD, BET, TEM, and XPS, and evaluated with an autoclave using real LCO as feed. It was concluded that, with the Mo-Ni catalysts, the catalyst containing nano-sized zeolite beta particles had similar hydrogenation activity as the one containing micro-sized (conventional) particles; with the W-Ni catalyst, the nano-sized zeolite catalyst presented higher HDS, HDN, and HDA activities as expected. Higher liquid yields could be achieved by using the W-Ni and Mo-Ni nano-sized zeolite catalysts. Crown Copyright ¬© 2008.</t>
  </si>
  <si>
    <t>17-23</t>
  </si>
  <si>
    <t>0926860X</t>
  </si>
  <si>
    <t>Applied Catalysis A: General</t>
  </si>
  <si>
    <t>60018964;60016983;60018964;60018964</t>
  </si>
  <si>
    <t>12143816700;55911836500;7406559680;25722228500</t>
  </si>
  <si>
    <t>Ding, Lianhui;Zheng, Ying;Yang, Hong;Parviz, Rahimi</t>
  </si>
  <si>
    <t>Devon;Fredericton</t>
  </si>
  <si>
    <t>National Centre for Upgrading Technology;University of New Brunswick</t>
  </si>
  <si>
    <t>60018964;60016983</t>
  </si>
  <si>
    <t>Ding L.</t>
  </si>
  <si>
    <t>LCO hydrotreating with Mo-Ni and W-Ni supported on nano- and micro-sized zeolite beta</t>
  </si>
  <si>
    <t>S0926860X08006443</t>
  </si>
  <si>
    <t>10.1016/j.apcata.2008.10.023</t>
  </si>
  <si>
    <t>2-s2.0-57649187440</t>
  </si>
  <si>
    <t>Ministry of Science and Technology, Taiwan</t>
  </si>
  <si>
    <t>MOST</t>
  </si>
  <si>
    <t>['theoretical modeling', 'rights reserved', 'results indicate', 'reinforcing steel', 'radargram data', 'power reflectivity', 'physical model', 'experimental results', 'energy zone', 'energy footprint', 'electromagnetic signature', 'currently one', '6 cm', '1 cm']</t>
  </si>
  <si>
    <t>GPR | Power reflectivity | Radius estimation | Reinforcing steel bar (rebar)</t>
  </si>
  <si>
    <t>Ground penetrating radar (GPR) is currently one of the most efficient sensors used for the detection of dielectric cylindrical objects buried under concrete. Physical and theoretical modeling and experimental results of buried reinforcing steel bar (rebar) are given and studied using measurements of radargram data. This allows for reinforcing steel of radii (1.6 cm, 1 cm) to be detected and estimated from the radargrams. A physical model is presented for the electromagnetic signature of a buried reinforcing steel bar, which takes into account the radius of the rebar. This is achieved by subjecting GPR radargrams to a series of digital image processing stages, followed by different power reflectivity within the energy zone during the motion of the GPR antenna along the reinforced concrete surface. Power reflectivity for vertically oriented migration traces was generated. The distance between variant power reflectivity and the long dimension radius of an energy footprint can be considered when calculating the radius of reinforcing steel bar. The results indicate that, this model is capable of estimating the reinforcing steel bar radius to within 7%. ¬© 2008 Elsevier Ltd. All rights reserved.</t>
  </si>
  <si>
    <t>1057-1063</t>
  </si>
  <si>
    <t>60008286;60008286;60008286</t>
  </si>
  <si>
    <t>16038625900;24471614800;16039682600</t>
  </si>
  <si>
    <t>Chang, Che Way;Lin, Chen Hua;Lien, Hung Sheng</t>
  </si>
  <si>
    <t>Chung Hua University</t>
  </si>
  <si>
    <t>Measurement radius of reinforcing steel bar in concrete using digital image GPR</t>
  </si>
  <si>
    <t>S0950061808001463</t>
  </si>
  <si>
    <t>10.1016/j.conbuildmat.2008.05.018</t>
  </si>
  <si>
    <t>2-s2.0-54849419081</t>
  </si>
  <si>
    <t>['sound insulation', 'sound field', 'rights reserved', 'results indicate', 'often assumed', 'longer appropriate', 'infinite reflector', 'frequency range', 'facade dimensions', 'environmental noise', 'diffraction effects', 'commonly encountered', 'building facades', 'building facade', '200 hz']</t>
  </si>
  <si>
    <t>Diffraction | Environmental noise | Fa√ßade | Integral equation methods | Reflection | Sound insulation</t>
  </si>
  <si>
    <t>The sound field in front of, and close to a building facade is relevant to the measurement and prediction of environmental noise and sound insulation. For simplicity it is often assumed that the facade can be treated as a semi-infinite reflector, however in the low-frequency range (50-200 Hz) this is no longer appropriate as the wavelengths are similar or larger than the facade dimensions. Scale model measurements and predictions using integral equation methods have been used to investigate the effect of diffraction on the sound field in front of finite size reflectors. For the situation that is commonly encountered in front of building facades, the results indicate that diffraction effects are only likely to be significant in the low-frequency range (50-200 Hz) when the fa√ßade dimensions are less than 5 m. This assumes that there is a point source close to the ground and microphones at a height of 1.2 or 1.5 m, at a distance between 1 and 2 m in front of the fa√ßade. ¬© 2008 Elsevier Ltd. All rights reserved.</t>
  </si>
  <si>
    <t>300-308</t>
  </si>
  <si>
    <t>0003682X</t>
  </si>
  <si>
    <t>Applied Acoustics</t>
  </si>
  <si>
    <t>60020661;60008250</t>
  </si>
  <si>
    <t>7103019631;7202563889</t>
  </si>
  <si>
    <t>Hopkins, C.;Lam, Y.</t>
  </si>
  <si>
    <t>Liverpool;Salford</t>
  </si>
  <si>
    <t>University of Liverpool;University of Salford</t>
  </si>
  <si>
    <t>Hopkins C.</t>
  </si>
  <si>
    <t>Sound fields near building facades - comparison of finite and semi-infinite reflectors on a rigid ground plane</t>
  </si>
  <si>
    <t>S0003682X08000777</t>
  </si>
  <si>
    <t>10.1016/j.apacoust.2008.03.008</t>
  </si>
  <si>
    <t>2-s2.0-55949112144</t>
  </si>
  <si>
    <t>Conselho Nacional de Desenvolvimento Cient√≠fico e Tecnol√≥gico</t>
  </si>
  <si>
    <t>490333/2004-4</t>
  </si>
  <si>
    <t>CNPq</t>
  </si>
  <si>
    <t>['solution sets', 'rights reserved', 'required knowledge', 'polynomial time', 'n p', 'interference graph', 'individual demands', 'fixed antennas', 'define facets', 'data communication', 'cutting planes', 'associated polytopes', 'algorithms based', 'admit polynomial']</t>
  </si>
  <si>
    <t>Bandwidth allocation | Facets | Polyhedral combinatorics | Separation</t>
  </si>
  <si>
    <t>Chromatic scheduling polytopes arise as solution sets of the bandwidth allocation problem in certain radio access networks, which supply wireless access to voice/data communication for customers with fixed antennas and individual demands. This problem is N P-complete and, moreover, does not admit polynomial-time approximation algorithms with a fixed quality guarantee. As algorithms based on cutting planes have shown to be successful for many other combinatorial optimization problems, our goal is to apply such methods to the bandwidth allocation problem. To gain the required knowledge on the associated polytopes, the present paper contributes by considering three new classes of valid inequalities based on cycles in the interference graph. We discuss in which cases they define facets and explore the associated separation problems, showing that two of them are solvable in polynomial time. ¬© 2008 Elsevier B.V. All rights reserved.</t>
  </si>
  <si>
    <t>51-63</t>
  </si>
  <si>
    <t>Discrete Optimization</t>
  </si>
  <si>
    <t>60001563-60006692;60018362</t>
  </si>
  <si>
    <t>16238951800;55878948000</t>
  </si>
  <si>
    <t>Marenco, Javier;Wagler, Annegret</t>
  </si>
  <si>
    <t>Germany;Argentina;Argentina</t>
  </si>
  <si>
    <t>Magdeburg;Los Polvorines;Buenos Aires</t>
  </si>
  <si>
    <t>Otto von Guericke University of Magdeburg;Universidad Nacional de General Sarmiento;Universidad de Buenos Aires</t>
  </si>
  <si>
    <t>60018362;60006692;60001563</t>
  </si>
  <si>
    <t>Marenco J.</t>
  </si>
  <si>
    <t>Cycle-based facets of chromatic scheduling polytopes</t>
  </si>
  <si>
    <t>S1572528608000637</t>
  </si>
  <si>
    <t>10.1016/j.disopt.2008.08.004</t>
  </si>
  <si>
    <t>2-s2.0-56249099656</t>
  </si>
  <si>
    <t>['use efficiency', 'total absorption', 'specific action', 'slight decrease', 'significant increase', 'rights reserved', 'results showed', 'rcs ).', 'rc ).', 'quantum yield', 'psii complexes', 'pronounced effect', 'photosystem ii', 'photochemical pathways', 'marked surge', 'light reactions', 'lemna minor', 'large increase', 'flazasulfuron induced', 'excess energy', 'energy fluxes', 'electron transport', 'driving forces', 'driving force', 'dependent reactions', 'dark reactions']</t>
  </si>
  <si>
    <t>Chlorophyll fluorescence | Duckweed | Photosynthesis | Toxicity | Water</t>
  </si>
  <si>
    <t>Analysis of fast chlorophyll fluorescence rise OJIP was carried out to assess the impact of diuron, paraquat and flazasulfuron on energy fluxes and driving forces for photosynthesis in Lemna minor. Results showed that diuron and paraquat treatment produced major changes in electron transport in active reaction centres (RCs). However, diuron had a more pronounced effect on the yield of electron transport per trapped exciton (œà0) than on the yield of primary electron transport (œÜP0) showing that dark reactions are more sensitive to diuron than light-dependent reactions. In contrast, paraquat treatment effects were not due to a target-specific action on those dark and light reactions. Paraquat also induced a marked surge in the total absorption of photosystem II (PSII) antenna chlorophyll per active RC displaying a large increase of the dissipation of excess energy through non-photochemical pathways (thermal dissipation processes). Flazasulfuron induced a slight decrease of both the total driving force for photosynthesis and the quantum yield of electron transport beyond QA- combined to a small but significant increase of the non-photochemical energy dissipation per RC (DI0/RC). We conclude that energy fluxes and driving force for photosynthesis generate useful information about the behaviour of aquatic plant photosystems helping to localize different target sites and to distinguish heterogeneities inside the PSII complexes. Regardless of the active molecule tested, the DFABS, œÜE0, DI0/RC and/or ET0/RC parameters indicated a significant variation compared to control while œÜP0 (FV/FM) showed no significant inhibition suggesting that those parameters are more sensitive for identifying a plant's energy-use efficiency than the maximum quantum yield of primary PS II photochemistry alone. ¬© 2008 Elsevier B.V. All rights reserved.</t>
  </si>
  <si>
    <t>172-178</t>
  </si>
  <si>
    <t>Aquatic Botany</t>
  </si>
  <si>
    <t>60120821-60000673;60120821;60120821;60120821;60000673</t>
  </si>
  <si>
    <t>6602954640;6508110006;55665522900;6701780770;7005256786</t>
  </si>
  <si>
    <t>Eullaffroy, Philippe;Frankart, C√©cile;Aziz, Aziz;Couderchet, Michel;Blaise, Christian</t>
  </si>
  <si>
    <t>France;Canada</t>
  </si>
  <si>
    <t>Reims;Gatineau</t>
  </si>
  <si>
    <t>R√©sistance Induite et Bio-protection des Plantes (RIBP);Environment Canada</t>
  </si>
  <si>
    <t>60120821;60000673</t>
  </si>
  <si>
    <t>Eullaffroy P.</t>
  </si>
  <si>
    <t>Energy fluxes and driving forces for photosynthesis in Lemna minor exposed to herbicides</t>
  </si>
  <si>
    <t>S0304377008001563</t>
  </si>
  <si>
    <t>10.1016/j.aquabot.2008.09.002</t>
  </si>
  <si>
    <t>2-s2.0-56449113609</t>
  </si>
  <si>
    <t>FA8650-04-C-5228</t>
  </si>
  <si>
    <t>['work characterizes', 'system functions', 'reference reflector', 'measured response', 'immersion setup', 'essentially identical', 'entire array', 'elements firing', 'electromechanical aspects', 'arrays tested', 'also demonstrated', 'allowing one', 'accurately predict']</t>
  </si>
  <si>
    <t>Multi-Gaussian beam model | Phased array | System function | Ultrasound</t>
  </si>
  <si>
    <t>This work characterizes the electrical and electromechanical aspects of an ultrasonic linear phased array inspection system, using a matrix of system functions that are obtained from the measured response of individual array elements in a simple reference experiment. It is shown that for the arrays tested all these system functions are essentially identical, allowing one to use a single system function to characterize the entire array, as done for an ordinary single element transducer. The variation of this single system function with the number of elements firing in the array or with changes of the delay law used is examined. It is also demonstrated that once such a single system function is obtained for an array, it can be used in a complete ultrasonic measurement model to accurately predict the array response measured from a reference reflector in an immersion setup. ¬© 2008 Elsevier B.V.</t>
  </si>
  <si>
    <t>219-225</t>
  </si>
  <si>
    <t>60004354;60004354</t>
  </si>
  <si>
    <t>14038984300;7003834275</t>
  </si>
  <si>
    <t>Huang, Ruiju;Schmerr, Lester W.</t>
  </si>
  <si>
    <t>Ames</t>
  </si>
  <si>
    <t>Iowa State University</t>
  </si>
  <si>
    <t>Huang R.</t>
  </si>
  <si>
    <t>Characterization of the system functions of ultrasonic linear phased array inspection systems</t>
  </si>
  <si>
    <t>S0041624X08001510</t>
  </si>
  <si>
    <t>10.1016/j.ultras.2008.08.004</t>
  </si>
  <si>
    <t>2-s2.0-56949091198</t>
  </si>
  <si>
    <t>['rights reserved', 'reflector antenna', 'received power', 'much better', 'machining precision', 'localized wave', 'localized distortion', 'localized deformation', 'greatest influence', 'gaussian model', 'gaussian distortion', 'front deformation', 'distortion parameters', 'different radii', 'deepness h', 'changes regularly']</t>
  </si>
  <si>
    <t>Gaussian model | Inter-satellite laser communications | Localized deformation | Received power</t>
  </si>
  <si>
    <t>Based on Gaussian model for reflector antenna, the effects of localized wave-front deformation on received power are researched. It is shown that the received power depends on the deepness h, the radius a, and the distance d of the Gaussian distortion and changes regularly as they increase. Localized deformation has the greatest influence on the received power at the deepness of h ‚âà 0.38Œª, which does not depend on other distortion parameters. To reduce the impact of localized deformation on the received power, the machining precision of mirrors should be much better than 0.38Œª. The maximum power penalty due to the localized distortion with different radii a is given. We hope the results can be used in the design of inter-satellite laser communication systems. ¬© 2008 Elsevier B.V. All rights reserved.</t>
  </si>
  <si>
    <t>396-400</t>
  </si>
  <si>
    <t>Optics Communications</t>
  </si>
  <si>
    <t>60019616-60024758;60019616;60019616;60019616</t>
  </si>
  <si>
    <t>37862343500;7402233386;36077329800;25123454500</t>
  </si>
  <si>
    <t>Yang, Yuqiang;Tan, Liying;Ma, Jing;Yu, Jianjie</t>
  </si>
  <si>
    <t>Harbin;Harbin</t>
  </si>
  <si>
    <t>Harbin University of Science and Technology;Harbin Institute of Technology</t>
  </si>
  <si>
    <t>60024758;60019616</t>
  </si>
  <si>
    <t>Effects of localized deformation induced by reflector antenna on received power</t>
  </si>
  <si>
    <t>S0030401808010043</t>
  </si>
  <si>
    <t>10.1016/j.optcom.2008.10.027</t>
  </si>
  <si>
    <t>2-s2.0-56949103906</t>
  </si>
  <si>
    <t>ZJN0603-01</t>
  </si>
  <si>
    <t>['¬© 2008', 'tubular structure', 'suggested gustatory', 'styloconica terminated', 'sensory neurons', 'sensilla trichodea', 'sensilla styloconica', 'sensilla squamiformia', 'sensilla placodea', 'sensilla furcatea', 'sensilla found', 'sensilla coeloconica', 'sensilla basiconica', 'northeast china', 'mechanosensory function', 'important defoliator', 'eight types', 'described ultrastructures', 'coleophora obducta', 'chemoreceptors depending']</t>
  </si>
  <si>
    <t>Antennal sensilla | Coleophora obducta (Meyrick) | SEM | TEM | Ultrastructure</t>
  </si>
  <si>
    <t>Coleophora obducta (Meyrick) is an important defoliator of larch in northeast China. To further describe the mechanism of insect-plant chemical communication, we observed the antennae and their sensilla of C. obducta by scanning and transmission electron microscopy. In both sexes, antennae were threadlike, and in total there were eight types of sensilla found on the antennae: Sensilla placodea, Sensilla basiconica, Sensilla coeloconica, Sensilla styloconica, Sensilla trichodea, Sensilla squamiformia, Sensilla furcatea and B√∂hm bristles, respectively. We described ultrastructures and discussed possible functions. We inferred from their ultrastructures as chemoreceptors that S. placodea, S. basiconica and S. trichodea were innervated by sensory neurons. The neuron of S. styloconica terminated in a tubular structure which suggested gustatory/mechanosensory function, and the terminal sensory pegs might function as contact-chemoreceptors depending on their locations. ¬© 2008.</t>
  </si>
  <si>
    <t>231-238</t>
  </si>
  <si>
    <t>Micron</t>
  </si>
  <si>
    <t>60006935;60006935;60006935</t>
  </si>
  <si>
    <t>57198827354;55816622100;56130853500</t>
  </si>
  <si>
    <t>Yang, Hui;Yan, Shan Chun;Liu, Dan</t>
  </si>
  <si>
    <t>Northeast Forestry University</t>
  </si>
  <si>
    <t>Yang H.</t>
  </si>
  <si>
    <t>Ultrastructural observations on antennal sensilla of Coleophora obducta (Meyrick) (Lepidoptera: Coleophoridae)</t>
  </si>
  <si>
    <t>S0968432808001881</t>
  </si>
  <si>
    <t>10.1016/j.micron.2008.08.002</t>
  </si>
  <si>
    <t>2-s2.0-56949105421</t>
  </si>
  <si>
    <t>['useful especially', 'suboptimal method', 'sidelobe levels', 'sidelobe level', 'rights reserved', 'results show', 'predetermined value', 'precision better', 'optimization problems', 'optimal one', 'optimal apodization', 'nonlinear transformation', 'nonlinear function', 'lateral field', 'fourier transform', 'focal distance', 'explicit constraint', 'elements œª', 'direct expression', 'arduous process', 'aperture weighting', '9 %.']</t>
  </si>
  <si>
    <t>Apodization | Beam pattern | Lateral field distribution | Ultrasound array</t>
  </si>
  <si>
    <t>In medical ultrasound imaging, the desired lateral field distribution at each focal distance can be obtained by optimal apodization. On the other hand, the lateral field is a function of focal distance. Hence, finding the optimal apodization is a very arduous process. To overcome this, we have introduced a suboptimal method by which optimal apodization can be calculated in any distance through a nonlinear transformation by the knowledge of the optimal one at a distance. This transformation is established on a fact that the lateral field distribution at focal distance can be expressed as the Fourier transform of a nonlinear function of the aperture weighting, instead of direct expression as the Fourier transform of the above. We have applied this method to map the apodization which obtains the desired beam pattern into the apodization which maintains the same properties on the lateral field distribution. For example, applying this method on a 50-elements Œª/2 spaced linear array with length D has resulted in apodization that is optimal at distances D or D/2 by precision better than 9%. This method is useful especially in optimization problems, having no explicit constraint on the main lobe width, such as minimizing the sidelobe levels or minimizing main lobe width constrained to a predetermined value of sidelobe level. However, as the results show, this technique provides acceptable results in other cases. ¬© 2008 Elsevier B.V. All rights reserved.</t>
  </si>
  <si>
    <t>179-184</t>
  </si>
  <si>
    <t>60017810;60032053;60032053</t>
  </si>
  <si>
    <t>24759708000;55903009600;57204122949</t>
  </si>
  <si>
    <t>Sakhaei, Sayed Mahmoud;Mahloojifar, Ali;Ghassemian, Hassan</t>
  </si>
  <si>
    <t>Tehran;Sari</t>
  </si>
  <si>
    <t>Tarbiat Modares University;Mazandaran University of Medical Sciences</t>
  </si>
  <si>
    <t>60032053;60017810</t>
  </si>
  <si>
    <t>Sakhaei S.M.</t>
  </si>
  <si>
    <t>A transformation based method to design ultrasound array</t>
  </si>
  <si>
    <t>S0041624X0800142X</t>
  </si>
  <si>
    <t>10.1016/j.ultras.2008.07.012</t>
  </si>
  <si>
    <t>2-s2.0-56949108399</t>
  </si>
  <si>
    <t>Canadian Space Agency</t>
  </si>
  <si>
    <t>CSA</t>
  </si>
  <si>
    <t>['using radarsat', 'spring breakup', 'satellite sar', 'satellite images', 'sar imagery', 'rights reserved', 'radar return', 'open water', 'logistical constraints', 'intact ice', 'imagery obtained', 'geometric considerations', 'athabasca river', 'actual interpretation']</t>
  </si>
  <si>
    <t>Ice jams | River ice | Synthetic aperture radar</t>
  </si>
  <si>
    <t>The purpose of this study was to investigate the viability of using RADARSAT-1 Synthetic Aperture Radar (SAR) satellite images to characterize river ice during winter and breakup. While the use of satellite SAR is becoming increasingly accepted as an effective monitoring tool, its uses are still under development and there are limitations which must be recognized. In addition to logistical constraints such as frequency of acquisition, the actual interpretation of imagery is complicated by a number of factors, since the radar return is influenced by properties of the target (ice), sensor characteristics and geometric considerations. These factors are summarized and illustrated through a discussion of imagery obtained on the Athabasca River, Alberta (AB), Canada during winter and spring breakup in 2003 and 2004. Based on this investigation, SAR shows excellent potential for identifying ice jams, intact ice and open water during breakup. However, it appears that further investigation and specifically in situ river ice characterization in coordination with SAR data acquisition, will be needed before ice thickness may be determined from SAR imagery. ¬© 2008 Elsevier B.V. All rights reserved.</t>
  </si>
  <si>
    <t>238-248</t>
  </si>
  <si>
    <t>60030835;60005603;60030835</t>
  </si>
  <si>
    <t>23991690900;55906095600;14060285500</t>
  </si>
  <si>
    <t>Unterschultz, K. D.;van der Sanden, J.;Hicks, F. E.</t>
  </si>
  <si>
    <t>Edmonton;Ottawa</t>
  </si>
  <si>
    <t>University of Alberta;Canada Centre for Remote Sensing</t>
  </si>
  <si>
    <t>60030835;60005603</t>
  </si>
  <si>
    <t>Unterschultz K.</t>
  </si>
  <si>
    <t>Potential of RADARSAT-1 for the monitoring of river ice: Results of a case study on the Athabasca River at Fort McMurray, Canada</t>
  </si>
  <si>
    <t>S0165232X08000438</t>
  </si>
  <si>
    <t>10.1016/j.coldregions.2008.02.003</t>
  </si>
  <si>
    <t>2-s2.0-57849097639</t>
  </si>
  <si>
    <t>['wideband antenna', 'variable size', 'usually obtained', 'useful information', 'two applications', 'text image', 'stroke connections', 'single letters', 'potential risk', 'paper focuses', 'may draw', 'manipulation system', 'low resolution', 'letters recovered', 'interactive method', 'input requirement', 'information leakage', 'font variation', 'field reception', 'em radiation', 'em leakage', 'cut apart', 'computer system', 'based svms', 'automatic method', '60 svms']</t>
  </si>
  <si>
    <t>Computer security | EM radiation | Information leakage | Support vector machine | SVMs network</t>
  </si>
  <si>
    <t>This paper focuses on the far-field reception of electromagnetic (EM) radiation and the recognition of letters recovered from the EM leakage. EM radiation captured by a wideband antenna is strengthened by a pre-manipulation system with amplifiers and filters, and the useful information is extracted. After being recovered from the EM radiation with signal processing method, the text image is further recognized by support vector machine (SVM) algorithm. Here, a two-layered SVM network with 60 SVMs is constructed to recognize the letters. In the process, the text image is cut apart into single letters to meet the input requirement of letter-based SVMs. To handle those exceptions of stroke connections, an interactive method and an automatic method are proposed. The received text image is usually obtained in low resolution with characteristics of large stroke distortion, font variation and variable size. In our two applications, however, the recognition accuracy reached 99.2% for the larger font size texts and 96.4% for the smaller size texts. From this, we may draw a conclusion that the proposed SVMs network works well in recognizing textual information and emphasize the potential risk of information leakage for computer system. Crown Copyright ¬© 2008.</t>
  </si>
  <si>
    <t>72-76</t>
  </si>
  <si>
    <t>Computers and Security</t>
  </si>
  <si>
    <t>60016930-60089949;60016930;60016930;60016930;60016930</t>
  </si>
  <si>
    <t>23985183100;25655668100;57221523969;15125313500;57206848102</t>
  </si>
  <si>
    <t>Hongxin, Zhang;Yuewang, Huang;Jianxin, Wang;Yinghua, Lu;Jinling, Zhang</t>
  </si>
  <si>
    <t>State Key Laboratory of Information Security;Beijing University of Posts and Telecommunications</t>
  </si>
  <si>
    <t>60089949;60016930</t>
  </si>
  <si>
    <t>Hongxin Z.</t>
  </si>
  <si>
    <t>Recognition of electro-magnetic leakage information from computer radiation with SVM</t>
  </si>
  <si>
    <t>S016740480800093X</t>
  </si>
  <si>
    <t>10.1016/j.cose.2008.09.009</t>
  </si>
  <si>
    <t>2-s2.0-57849119666</t>
  </si>
  <si>
    <t>China Postdoctoral Science Foundation</t>
  </si>
  <si>
    <t>['transferring energy', 'successfully prepared', 'solid state', 'several lanthanide', 'rights reserved', 'pyridine ring', 'pyrazole rings', 'novel bis', 'nitrogen atom', 'ligand via', 'ligand fluorescence', 'l ),', 'iii ).', 'excited state', 'especial effectivity', 'elemental analysis', 'effective fluorescence', 'dta studies', 'detail based', 'complexes eu', 'complex displays', 'completely quenched', 'centered fluorescence', 'carboxyl ligand']</t>
  </si>
  <si>
    <t>Fluorescence | Lanthanide(III) complexes | Pyrazolyl-carboxyl antenna | Synthesis</t>
  </si>
  <si>
    <t>A novel bis-pyrazolyl-carboxyl ligand, 2,6-bis(5-methyl-3-carboxypyrazol-1-ylmethyl)pyridine (L), was designed and synthesized and its several lanthanide(III) complexes Eu(III), Tb(III), Sm(III) and Gd(III) were successfully prepared and characterized in detail based on elemental analysis, infrared, mass, proton nuclear magnetic resonance spectroscopy and TG-DTA studies. Analysis of the IR spectra suggested that each of the lanthanide metal ions coordinated to the ligand via the carbonyl oxygen atoms and the nitrogen atom of the pyridine ring and pyrazole rings. The fluorescence spectra exhibits that the Tb(III) complex and the Eu(III) complex display characteristic metal-centered fluorescence in solid state while ligand fluorescence is completely quenched. However, the Tb(III) complex displays more effective fluorescence than the other complexes, which is attributed to especial effectivity in transferring energy from the lowest triplet energy level of the ligand (L) onto the excited state (5D4) of Tb(III). ¬© 2008 Elsevier B.V. All rights reserved.</t>
  </si>
  <si>
    <t>198-203</t>
  </si>
  <si>
    <t>Spectrochimica Acta - Part A: Molecular and Biomolecular Spectroscopy</t>
  </si>
  <si>
    <t>60017060;60017060;60017060;60017060</t>
  </si>
  <si>
    <t>57199427538;8313428000;26636447500;7403188694</t>
  </si>
  <si>
    <t>Shi, Xiao Ming;Tang, Rui Ren;Gu, Guo Liang;Huang, Ke long</t>
  </si>
  <si>
    <t>Central South University</t>
  </si>
  <si>
    <t>Shi X.</t>
  </si>
  <si>
    <t>Synthesis and fluorescence properties of lanthanide(III) complexes of a novel bis(pyrazolyl-carboxyl)pyridine-based ligand</t>
  </si>
  <si>
    <t>S1386142508005076</t>
  </si>
  <si>
    <t>10.1016/j.saa.2008.09.019</t>
  </si>
  <si>
    <t>2-s2.0-57949109109</t>
  </si>
  <si>
    <t>Ministry of Science and Technology, Croatia</t>
  </si>
  <si>
    <t>No.0022-0222148-2125</t>
  </si>
  <si>
    <t>['values recorded', 'tail moment', 'statistically significant', 'similar age', 'showed inter', 'short exposure', 'sensitive biomarkers', 'results obtained', 'results indicate', 'radiation responded', 'radar equipment', 'potential dna', 'microwave radiation', 'microwave field', 'individual variations', 'increased compared', 'high numbers', 'frequency range', 'exposed group', 'dna sensitivity', 'dna damage', 'cultured lymphocytes', 'correlation coefficients', 'control group', 'chromatid breaks', 'c ratio', 'bleomycin cells', 'better predictor', 'best correlation', '350 mhz', '20 mw', '10 œºw']</t>
  </si>
  <si>
    <t>Chromatid breakage assay | Comet assay | DNA damage | Peripheral blood leukocytes | Radar-facility workers</t>
  </si>
  <si>
    <t>DNA sensitivity in peripheral blood leukocytes of radar-facility workers daily exposed to microwave radiation and an unexposed control subjects was investigated. The study was carried out on clinically healthy male workers employed on radar equipment and antenna system service within a microwave field of 10 ŒºW/cm2-20 mW/cm2 with frequency range of 1,250-1,350 MHz. The control group consisted of subjects of similar age. The evaluation of DNA damage and sensitivity was performed using alkaline comet assay and chromatid breakage assay (bleomycin-sensitivity assay). The levels of DNA damage in exposed subjects determined by alkaline comet assay were increased compared to control group and showed inter-individual variations. After short exposure of cultured lymphocytes to bleomycin cells of subjects occupationally exposed to microwave (MW) radiation responded with high numbers of chromatid breaks. Almost three times higher number of bleomycin-induced chromatid breaks in cultured peripheral blood lymphocytes were determined in comparison with control group. The difference in break per cell (b/c) values recorded between smokers and non-smokers was statistically significant in the exposed group. Regression analyses showed significant positive correlation between the results obtained with two different methods. Considering the correlation coefficients, the number of metaphase with breaks was a better predictor of the comet assay parameters compared to b/c ratio. The best correlation was found between tail moment and number of chromatid with breaks. Our results indicate that MW radiation represents a potential DNA-damaging hazard using the alkaline comet assay and chromatid breakage assay as sensitive biomarkers of individual cancer susceptibility. ¬© 2008 Springer Science+Business Media B.V.</t>
  </si>
  <si>
    <t>33-43</t>
  </si>
  <si>
    <t>Cell Biology and Toxicology</t>
  </si>
  <si>
    <t>60069682;60000961</t>
  </si>
  <si>
    <t>7003841150;55889487800</t>
  </si>
  <si>
    <t>Garaj-Vrhovac, Vera;Ore≈°ƒçanin, Vi≈°nja</t>
  </si>
  <si>
    <t>Croatia;Croatia</t>
  </si>
  <si>
    <t>Zagreb;Zagreb</t>
  </si>
  <si>
    <t>Institut za Medicinska Istrazivanja i Medicinu Rada;Institute Ruder Boskovic</t>
  </si>
  <si>
    <t>Garaj-Vrhovac V.</t>
  </si>
  <si>
    <t>Assessment of DNA sensitivity in peripheral blood leukocytes after occupational exposure to microwave radiation: The alkaline comet assay and chromatid breakage assay</t>
  </si>
  <si>
    <t>10.1007/s10565-008-9060-3</t>
  </si>
  <si>
    <t>2-s2.0-58149190438</t>
  </si>
  <si>
    <t>['rights reserved', 'observer distances', 'low frequency', 'longitude 133', 'latitude 33', 'kochi city', 'frequency domains', 'electric fields', 'antipodal pulses']</t>
  </si>
  <si>
    <t>Ball antenna | ELF | Q-burst | Schumann Resonance (SR) | Sferic</t>
  </si>
  <si>
    <t>The mechanism of the Q-burst is investigated in the time and frequency domains. Electric fields in the ELF (extremely low frequency) to VLF (very low frequency) range have been observed with a ball antenna since 2003 in Kochi City, Japan (latitude 33.3¬∞north, longitude 133.4¬∞east). Source-to-observer distances (SODs) of Q-bursts are estimated by analyzing the waveforms. It is found as a result that the Q-burst is produced by combination of direct and antipodal pulses from a source lightning stroke occurring all over the world. ¬© 2008 Elsevier B.V. All rights reserved.</t>
  </si>
  <si>
    <t>538-545</t>
  </si>
  <si>
    <t>Atmospheric Research</t>
  </si>
  <si>
    <t>106298314;106299664</t>
  </si>
  <si>
    <t>24540900100;37020948900</t>
  </si>
  <si>
    <t>Ogawa, Toshio;Komatsu, Masayuki</t>
  </si>
  <si>
    <t>Noichi, Kochi;Kochi</t>
  </si>
  <si>
    <t>Polytechnic College Kochi;Science Laboratory International</t>
  </si>
  <si>
    <t>106299664;106298314</t>
  </si>
  <si>
    <t>Ogawa T.</t>
  </si>
  <si>
    <t>Q-bursts from various distances on the Earth</t>
  </si>
  <si>
    <t>S0169809508002287</t>
  </si>
  <si>
    <t>10.1016/j.atmosres.2008.04.013</t>
  </si>
  <si>
    <t>2-s2.0-58149286366</t>
  </si>
  <si>
    <t>['upl incepts', 'unstable one', 'unstable dnl', 'triggering height', 'time interval', 'stable dnl', 'simultaneous propagation', 'rights reserved', 'return stroke', 'propagation speed', 'propagation contains', 'optical records', 'one order', 'mrs ),', 'mean value', 'magnitude higher', 'initial processes', 'inception phase', 'grey levels', 'different number', 'atnl begins', 'atnl ).', '7 ¬†', '6 ¬†', '452 ¬†', '371 ¬†', '3 ¬†']</t>
  </si>
  <si>
    <t>Altitude-triggered lightning | Bidirectional leader | High-speed camera | Initial processes</t>
  </si>
  <si>
    <t>Using a high-speed camera system and two electric field antenna systems, we have documented the initial processes of an altitude-triggered negative lightning (ATNL). The optical records clearly show that ATNL begins with the inception and propagation of an upward positive leader (UPL) and then a simultaneous propagation of UPL and downward negative leader (DNL), known as the bidirectional leader process, follows. Based on the optical records, it is inferred that (1) the triggering height is about 371¬†m; (2) the two-dimensional (2D) propagation speed of the UPL in its inception phase is about 3.8-5.5 √ó 104¬†m s- 1 during its propagation from about 393 to 452¬†m above the ground; (3) the grey levels of the DNL are about one order of magnitude higher than that of the UPL in their inception phase; (4) a discharge phenomenon propagating along the elevated triggering wire part of the lightning channel occurs after the mini-return stroke (MRS), with a 2D propagation speed of about 1.6-2.0 √ó 105¬†m s- 1. Combined with the simultaneous electric field change records, it is further inferred that (1) the UPL incepts about 932¬†Œºs earlier than the unstable DNL and about 4.1¬†ms earlier than the stable DNL; (2) the unstable DNL propagates downward intermittently three times with a time interval of about 1¬†ms, and each propagation contains a different number of steps with an average step length of about 7¬†m; (3) the stable DNL incepts at the tip of the unstable one, with a 2D propagation speed of about 1.9 √ó 105¬†m s- 1, an average step length of about 3¬†m, and a stepping time interval varying from 6¬†to 31¬†Œºs with a mean value of 15¬†Œºs. ¬© 2008 Elsevier B.V. All rights reserved.</t>
  </si>
  <si>
    <t>353-359</t>
  </si>
  <si>
    <t>60027451;60027451;60027451;60073580;60027451;60027451;60027451;60027451-100436856;60027451;60073580</t>
  </si>
  <si>
    <t>14048744800;12762440500;55388515800;56234966000;36020828900;7202535445;35337273500;25959502500;55740539300;56310386100</t>
  </si>
  <si>
    <t>Lu, Weitao;Zhang, Yijun;Zhou, Xiuji;Qie, Xiushu;Zheng, Dong;Meng, Qing;Ma, Ming;Chen, Shaodong;Wang, Fei;Kong, Xiangzhen</t>
  </si>
  <si>
    <t>Lanzhou;Beijing;Guangzhou</t>
  </si>
  <si>
    <t>Cold and Arid Regions Environmental and Engineering Research Institute Chinese Academy of Sciences;Chinese Academy of Meteorological Sciences;Lightning Protection Center of Guangdong Province</t>
  </si>
  <si>
    <t>60073580;60027451;100436856</t>
  </si>
  <si>
    <t>Lu W.</t>
  </si>
  <si>
    <t>Simultaneous optical and electrical observations on the initial processes of altitude-triggered negative lightning</t>
  </si>
  <si>
    <t>S0169809508002056</t>
  </si>
  <si>
    <t>10.1016/j.atmosres.2008.01.011</t>
  </si>
  <si>
    <t>2-s2.0-58149293789</t>
  </si>
  <si>
    <t>475299/2003-5</t>
  </si>
  <si>
    <t>['strokes following', 'strokes follow', 'rights reserved', 'regular strokes', 'new channel', 'negative cloud', 'long cc', 'ip increase', 'geophysical research', 'fast antenna', 'exclusion zone', 'commonly observed', 'channel larger', 'cc ).', 'always consolidate', 'also verify', 'also find', '5453 .]', '2006gl027455 .]', '., uman', '., 2003', '., 1990']</t>
  </si>
  <si>
    <t>Continuing current | High-speed video | Lightning | Multiple channel flashes | New lightning channel</t>
  </si>
  <si>
    <t>In this study we analyze the effects of continuing current initiated by strokes following a new channel to ground in multiple stroke flashes using high-speed video records, electric field measurements from a fast antenna and lightning detection network data. We observed that the long continuing current initiated by a stroke that follows a new channel also obeys the pattern in the initiation of long continuing current suggested by Rakov and Uman [Rakov, V.A., Uman, M.A., 2003. Lightning: Physics and Effects, 687pp., Cambridge Univ. Press, New York.]. We also verify that the statement of Rakov and Uman [Rakov, V.A. and Uman, M.A., 1990. Some properties of negative cloud-to-ground lightning flashes versus stroke order, Journal of Geophysical Research. 95, 5447-5453.] reporting that: "...strokes initiating long continuing currents tend to have lower initial electric field peak than regular strokes" is valid for strokes that create a new channel to ground and are followed by long continuing current (CC). Apparently the reduction of peak current value (Ip) when the stroke is followed by a long CC is stronger than the Ip increase that is commonly observed when strokes follow a new channel. We also find that the "exclusion zone" proposed by Saba et al. [Saba, M.M.F., Pinto, O. Jr., Ballarotti, M.G., 2006a. Relation between lightning return stroke peak current and following continuing current, Geophysical Research Letters 33, L23807, doi:10.1029/2006GL027455.] is valid for new channels initiating CC, and finally we verify that a number of strokes in the same channel larger than four or the existence of a long CC current do not always consolidate the channel in a multiple stroke flash. ¬© 2008 Elsevier B.V. All rights reserved.</t>
  </si>
  <si>
    <t>399-403</t>
  </si>
  <si>
    <t>60012729-60025385;60012729;60012729</t>
  </si>
  <si>
    <t>55796290400;55156242700;7003937407</t>
  </si>
  <si>
    <t>Ferro, M. A.;Saba, M. M.F.;Pinto, O.</t>
  </si>
  <si>
    <t>Sao Jose dos Campos;Sao Jose dos Campos</t>
  </si>
  <si>
    <t>Comando Geral de Tecnologia Aeroespacial;Instituto Nacional de Pesquisas Espaciais</t>
  </si>
  <si>
    <t>60025385;60012729</t>
  </si>
  <si>
    <t>Ferro M.</t>
  </si>
  <si>
    <t>Continuing current in multiple channel cloud-to-ground lightning</t>
  </si>
  <si>
    <t>S0169809508002111</t>
  </si>
  <si>
    <t>10.1016/j.atmosres.2008.04.011</t>
  </si>
  <si>
    <t>2-s2.0-58149303029</t>
  </si>
  <si>
    <t>KZCX2-YW-206</t>
  </si>
  <si>
    <t>['square solution', 'site network', 'sea level', 'rights reserved', 'results show', 'neutralized moments', 'mature stage', 'lower part', 'linear least', 'lightning discharge', 'intracloud discharges', 'closely related', 'charge structure', 'charge moment', 'august 20', 'active role']</t>
  </si>
  <si>
    <t>Charge structure | Intracloud discharge | Non-linear least-square solution</t>
  </si>
  <si>
    <t>The intracloud (IC) discharge is closely related to the charge structure of thunderstorms. The location, charge moment and polarity of intracloud discharges have been analyzed by using the electric field changes from a 7-site network of slow antennas synchronized by GPS with 1¬†Œºs time resolution in the area of Zhongchuan in the Chinese Inland Plateau. Ten IC flashes, from a storm on August 20, 2004, have been fitted by using the non-linear least-square solution. The results show that five IC flashes occurred between the main negative charge region and the lower positive charge region and other five between the main negative charge region and the upper positive charge region during the mature stage of the thunderstorm. The centers of discharge were 3.2-5.6¬†km and 6.8-7.7¬†km above sea level. The neutralized moments were about 4.56-61.0 C km and 1.06-15.9 C km. It suggests that the charge structure related to the lightning discharge can be represented by a tripole but with a strong positive charge region in the lower part of the thunderstorm, with the lower positive charge region taking an active role in the discharge. ¬© 2008 Elsevier B.V. All rights reserved.</t>
  </si>
  <si>
    <t>425-429</t>
  </si>
  <si>
    <t>60073580;60016211;60073580;60073580;60073580;60016211</t>
  </si>
  <si>
    <t>55041565200;56234966000;56925750000;57191983254;7405272189;57192451808</t>
  </si>
  <si>
    <t>Cui, H.;Qie, X.;Zhang, Q.;Zhang, T.;Zhang, G.;Yang, J.</t>
  </si>
  <si>
    <t>Lanzhou;Beijing</t>
  </si>
  <si>
    <t>Cold and Arid Regions Environmental and Engineering Research Institute Chinese Academy of Sciences;Institute of Atmospheric Physics Chinese Academy of Sciences</t>
  </si>
  <si>
    <t>60073580;60016211</t>
  </si>
  <si>
    <t>Cui H.</t>
  </si>
  <si>
    <t>Intracloud discharge and the correlated basic charge structure of a thunderstorm in Zhongchuan, a Chinese Inland Plateau region</t>
  </si>
  <si>
    <t>S0169809508002159</t>
  </si>
  <si>
    <t>10.1016/j.atmosres.2008.06.007</t>
  </si>
  <si>
    <t>2-s2.0-58149306137</t>
  </si>
  <si>
    <t>['¬© 2008', 'well fitted', 'understanding lightning', 'strong degree', 'similar value', 'return stroke', 'results suggest', 'results show', 'powerful tool', 'peak current', 'negative cloud', 'multifractal spectra', 'multifractal behaviors', 'modified version', 'may evolve', 'ground discharges', 'fractal dimension', 'charge deposition', 'apparent fractality', 'also discussed', '115 cases']</t>
  </si>
  <si>
    <t>Cascade | Lightning | Multifractal | Multiresolution analysis | Return stroke | Wavelet</t>
  </si>
  <si>
    <t>Lightning can be seen as a large-scale cooperative phenomenon, which may evolve in a self-similar cascaded way. Using the electric field waveforms recorded by the slow antenna system, the mono- and multifractal behaviors of 115 first return strokes in negative cloud-to-ground discharges have been investigated with a wavelet multiresolution based multifractal method. The results show that the return stroke process, in term of its electric field waveform, has apparent fractality and strong degree of multifractality. The multifractal spectra obtained for the 115 cases are all well fitted to a modified version of the binomial cascade multifractal model. The width of the multifractal spectra, which measure the strength of multifractality, is 1.6 on average. The fractal dimension of the electric field waveforms ranges from 1.2 to 1.5 with an average of 1.3, a similar value to the fractal dimension of the lightning channel obtained by others. This suggests that the lightning-produced electric fields may have the same fractal dimension as its channel. The relationship between the peak current of a return stroke and the charge deposition in its channel is also discussed. The results suggest that the wavelet and scaling analysis may be a powerful tool in interpretation of the lightning-produced electric fields and therefore in understanding lightning. ¬© 2008.</t>
  </si>
  <si>
    <t>410-415</t>
  </si>
  <si>
    <t>60003640-60008928;60008928;60027451;60027451;60016211</t>
  </si>
  <si>
    <t>12762729800;55733285000;12762440500;8517509300;56234966000</t>
  </si>
  <si>
    <t>Gou, Xueqiang;Chen, Mingli;Zhang, Yijun;Dong, Wansheng;Qie, Xiushu</t>
  </si>
  <si>
    <t>China;China;Hong Kong;China</t>
  </si>
  <si>
    <t>Beijing;Beijing;Kowloon;Lanzhou</t>
  </si>
  <si>
    <t>Chinese Academy of Meteorological Sciences;Institute of Atmospheric Physics Chinese Academy of Sciences;Hong Kong Polytechnic University;Northwest Normal University</t>
  </si>
  <si>
    <t>60027451;60016211;60008928;60003640</t>
  </si>
  <si>
    <t>Gou X.</t>
  </si>
  <si>
    <t>Wavelet multiresolution based multifractal analysis of electric fields by lightning return strokes</t>
  </si>
  <si>
    <t>S0169809508002135</t>
  </si>
  <si>
    <t>10.1016/j.atmosres.2008.04.012</t>
  </si>
  <si>
    <t>2-s2.0-58149310907</t>
  </si>
  <si>
    <t>['¬© 2008', 'time intervals', 'stepped leader', 'short time', 'serious damage', 'optical images', 'one termination', 'negative cloud', 'might produce', 'mgts ),', 'lightning protection', 'leader branches', 'different branches', 'different areas', 'common phenomenon']</t>
  </si>
  <si>
    <t>Cloud-to-ground lightning flash | High-speed video camera | Multiple-ground terminations | Return stroke</t>
  </si>
  <si>
    <t>By using a high-speed video camera system (1000¬†frames s- 1) in correlation with fast and slow antenna systems, the negative cloud-to-ground (CG) flashes that struck the ground with more than one termination have been analyzed. This kind of stroke, named as multiple-ground terminations stroke (MGTS), was produced by different branches of the same stepped leader during quite a short time. Based on optical images, the 2D progression speed of leader branches was estimated to be in the range (0.9-2.0) √ó 105¬†m s- 1. The distance between adjacent striking points of MGTS was from 0.2¬†km to 1.9¬†km. The percentage of flashes with multiple-ground terminations occupied about 15% (9 out of 59) of the total negative CG flashes, with a range of 11%-20% in different areas in China. The time intervals between the two adjacent peaks ranged from 4¬†Œºs to 486¬†Œºs based on the E-field change caused by the MGTS. The flashes which had multiple striking points on the ground during quite a short time may be a common phenomenon in the lightning discharge process. It might produce more serious damage to facilities on the ground and should not be neglected in the design of lightning protection. ¬© 2008.</t>
  </si>
  <si>
    <t>381-386</t>
  </si>
  <si>
    <t>60073580;60016211;60073580;60073580</t>
  </si>
  <si>
    <t>55419627000;56234966000;56555363000;57191983254</t>
  </si>
  <si>
    <t>Kong, X. Z.;Qie, X. S.;Zhao, Y.;Zhang, T.</t>
  </si>
  <si>
    <t>Kong X.Z.</t>
  </si>
  <si>
    <t>Characteristics of negative lightning flashes presenting multiple-ground terminations on a millisecond-scale</t>
  </si>
  <si>
    <t>S0169809508002081</t>
  </si>
  <si>
    <t>10.1016/j.atmosres.2008.03.025</t>
  </si>
  <si>
    <t>2-s2.0-58149316221</t>
  </si>
  <si>
    <t>['three types', 'thermodynamic processes', 'temperature fields', 'rights reserved', 'ptrs ).', 'ptr system', 'presented vividly', 'present paper', 'present model', 'physical mechanism', 'orifice type', 'numerically analyzed', 'greatly reduced', 'fluid flow', 'efficiently depicted', 'distribution characteristics', 'dimensional models', 'dcc model', 'dc flow', 'computational time', 'basic type']</t>
  </si>
  <si>
    <t>E. Fluid flow characteristics | E. Pulse tube refrigerator | F. Combined model | F. Numerical simulation</t>
  </si>
  <si>
    <t>In present paper, a new modeling approach for the performance of pulse tube refrigerator is proposed. The new approach combines one-dimensional and two-dimensional models (1-D and 2-DCC model) together, and can be used to simulate the fluid flow and heat transfer processes of the basic type, orifice type and double-inlet type pulse tube refrigerators (PTRs). With the present model, the complicated fluid flow and heat transfer characteristics in the PTR system can be efficiently depicted and the computational time can be greatly reduced. Then based on the approach, the distribution characteristics of the flow and temperature fields of the three types of PTR are numerically analyzed. The complicated fluid flow and heat transfer phenomena in PTR, such as DC flow, velocity and temperature annular effects are presented vividly. The numerical results show that the 1-D and 2-DCC model is reliable and practical, which can be used to explore the physical mechanism of the thermodynamic processes of the PTR system and optimize the design of the PTR system and its components. ¬© 2008 Elsevier Ltd. All rights reserved.</t>
  </si>
  <si>
    <t>84-93</t>
  </si>
  <si>
    <t>Cryogenics</t>
  </si>
  <si>
    <t>60089918;60089918;60089918</t>
  </si>
  <si>
    <t>55578157000;23052974700;16068763900</t>
  </si>
  <si>
    <t>He, Y. L.;Tao, Y. B.;Gao, F.</t>
  </si>
  <si>
    <t>State Key Laboratory of Multiphase Flow in Power Engineering</t>
  </si>
  <si>
    <t>He Y.</t>
  </si>
  <si>
    <t>A new computational model for entire pulse tube refrigerators: Model description and numerical validation</t>
  </si>
  <si>
    <t>S0011227508001860</t>
  </si>
  <si>
    <t>10.1016/j.cryogenics.2008.11.003</t>
  </si>
  <si>
    <t>2-s2.0-58149488750</t>
  </si>
  <si>
    <t>['undesirable effects', 'techniques results', 'talk time', 'spectral regrowth', 'rf pas', 'radio frequency', 'power amplifiers', 'power amplifier', 'pa nonlinearities', 'overall response', 'intermodulation distortion', 'inherently nonlinear', 'high efficiency', 'directly proportional', 'dc power', 'controller architecture', 'class c', 'cell phone', 'business media', 'battery life']</t>
  </si>
  <si>
    <t>AM-AM conversion | AM-PM conversion | Class C RF power amplifier | Model matching linearization</t>
  </si>
  <si>
    <t>Radio frequency (RF) power amplifiers (PA) are the most power consuming components of a mobile communications unit. They are used to convert the DC power from the battery into RF power delivered to the antenna. In a cell phone it becomes very important to use highly efficient power amplifiers, such as Class C and Class E PAs, to increase the talk time which is directly proportional to the battery life. On the other hand, these RF PAs are inherently nonlinear and produce spectral regrowth and other undesirable effects. Therefore, to exploit their high efficiency, it is desirable to employ linearization techniques to linearize their overall response. Linear model matching linearization techniques are investigated in this work to compensate for PA nonlinearities. The application of these techniques results in a controller architecture that delivers excellent linearity performance of compensated Class C PA models, making them very suitable in wideband digital communication systems that transmit multiple signals at high data rates, assuring that intermodulation distortion and spectral regrowth are minimized at the output of the power amplifier. ¬© 2008 Springer Science+Business Media, LLC.</t>
  </si>
  <si>
    <t>395-409</t>
  </si>
  <si>
    <t>60013402;60013402;60005597</t>
  </si>
  <si>
    <t>7006184162;8373388300;24332831100</t>
  </si>
  <si>
    <t>Maga√±a, Mario E.;Bogya, Robert;Sch√ºssele, Lothar</t>
  </si>
  <si>
    <t>United States;Germany</t>
  </si>
  <si>
    <t>Corvallis;Offenburg</t>
  </si>
  <si>
    <t>Oregon State University;University of Applied Sciences Offenburg</t>
  </si>
  <si>
    <t>60013402;60005597</t>
  </si>
  <si>
    <t>Maga√±a M.</t>
  </si>
  <si>
    <t>Model matching approach in RF power amplifier linearization</t>
  </si>
  <si>
    <t>10.1007/s11277-008-9529-7</t>
  </si>
  <si>
    <t>2-s2.0-58149489125</t>
  </si>
  <si>
    <t>['transmitter site', 'reduced number', 'receiver site', 'precoding schemes', 'precoding process', 'possible eigenmodes', 'perfect separation', 'paper investigates', 'minimum bit', 'limited accuracy', 'input multiple', 'equalization procedures', 'business media', 'ber ).']</t>
  </si>
  <si>
    <t>Eigenmode selection | Minimum mean square error (MMSE) | Multiple-input multiple-output (MIMO) | Realistic channel estimation | Singular value decomposition (SVD) | Zero-forcing (ZF)</t>
  </si>
  <si>
    <t>Multiple-input multiple-output (MIMO) based communication systems with precoding, bit-loading and equalization procedures are considered in this paper. Applications of precoding schemes, which are based on Singular Value Decomposition (SVD) of the channel matrix H assume almost always ideal channel knowledge at the transmitter and/or receiver site. This paper investigates an SVD based MIMO approach considering non ideal radio channel estimation results. In any case the MIMO channel matrix H is decomposed into Eigenmodes. In case of an ideal radio channel knowledge the SVD based precoding procedure, which is applied at the transmitter site, is going to consider all possible Eigenmodes which results in a perfect separation of all signals at the receive antenna output and into a minimum bit-error-rate (BER). It will be shown in this paper that in case of non ideal channel knowledge and a limited accuracy in the channel matrix H estimation a reduced number of Eigenmodes in the precoding process will become an optimum and will lead into an increased BER performance. ¬© 2008 Springer Science+Business Media, LLC.</t>
  </si>
  <si>
    <t>347-359</t>
  </si>
  <si>
    <t>60010338;60010338;60010338</t>
  </si>
  <si>
    <t>55613990500;15045818700;7006216873</t>
  </si>
  <si>
    <t>Busche, Holger;Vanaev, Alexandre;Rohling, Hermann</t>
  </si>
  <si>
    <t>Hamburg University of Technology</t>
  </si>
  <si>
    <t>Busche H.</t>
  </si>
  <si>
    <t>SVD-based MIMO precoding and equalization schemes for realistic channel knowledge: Design criteria and performance evaluation</t>
  </si>
  <si>
    <t>10.1007/s11277-008-9526-x</t>
  </si>
  <si>
    <t>2-s2.0-58149506072</t>
  </si>
  <si>
    <t>['¬© 2008', 'vco converted', 'tracking range', 'standard 0', 'reference frequency', 'proposed method', 'pll ).', 'phase detector', 'pd ).', 'paper proposes', 'nonlinearity phenomenon', 'neural network', 'maximum 2', 'locked loop', 'initial condition', 'frequency tracking', 'franklin institute', 'capture range', '90 mhz', '110 mhz']</t>
  </si>
  <si>
    <t>Adaptive neural network | Analog CMOS circuit | Operational transconductance amplifier | Phase-locked loop | Wide capture range</t>
  </si>
  <si>
    <t>This paper proposes a method for increasing capture range of a phase-locked loop (PLL). The behavior of PLL in the initial condition is nonlinear. This nonlinearity phenomenon is caused by phase detector (PD). A method using neural network as controller in PLL is proposed for overcoming this problem. In the proposed method, the reference frequency and frequency of VCO converted to voltage by FTV. Frequency tracking is achieved by neural network. The circuit has been fabricated in a standard 0.13 Œºm CMOS process. Simulation results show a tracking range of 110 MHz, and a capture range of 90 MHz while operating from a 2 V supply with maximum 2.18 mW power consumption. ¬© 2008 The Franklin Institute.</t>
  </si>
  <si>
    <t>81-93</t>
  </si>
  <si>
    <t>Journal of the Franklin Institute</t>
  </si>
  <si>
    <t>60003246;60005010</t>
  </si>
  <si>
    <t>24484412300;6507684657</t>
  </si>
  <si>
    <t>Raoof, M.;Suratgar, A. A.</t>
  </si>
  <si>
    <t>Arak;Arak</t>
  </si>
  <si>
    <t>Arak University;Islamic Azad University, Arak Branch</t>
  </si>
  <si>
    <t>60005010;60003246</t>
  </si>
  <si>
    <t>Raoof M.</t>
  </si>
  <si>
    <t>Adaptive control of PLL using neural network</t>
  </si>
  <si>
    <t>S001600320800094X</t>
  </si>
  <si>
    <t>10.1016/j.jfranklin.2008.06.009</t>
  </si>
  <si>
    <t>2-s2.0-58249120840</t>
  </si>
  <si>
    <t>['wt ).', 'two photosystems', 'total chl', 'taken together', 'stroma lammella', 'severely limited', 'severe reduction', 'regarding psi', 'reduced expression', 'psi remaining', 'psi ratio', 'preferential loss', 'plant manage', 'photochemical quenching', 'negative correlation', 'major differences', 'increased proportion', 'general reduction', 'fully functional', 'factor two', 'examined plants', 'elevated psii', 'ec 1', 'complete psi', 'chl27 showing', 'chl27 plants', 'chl27 ),', 'b ratio', 'arabidopsis plants', 'apparent change', 'antenna proteins', 'antenna composition', 'adapted plants', '77k fluorescence']</t>
  </si>
  <si>
    <t>Arabidopsis plants with a reduced expression of CHL27 (chl27), an enzyme (EC 1.14.13.81) required for the synthesis of Pchlide, are chlorotic and have a Chl a/b ratio two times higher than wild-type (WT). Knockdown plants transformed with a construct constitutively expressing CHL27 recovered regarding Chl level, a/b ratio and 77K fluorescence. A negative correlation was found between total Chl and Chl a/b ratio in the examined plants. The chl27 plants fail to assemble WT amounts of complete PSI and PSII, leading to an elevated PSII/PSI ratio. The PSI remaining in chl27 is fully functional with a quantum yield higher than for WT. Despite a severe reduction of photosystem II antennae protein (LHCII) and an increased proportion of stroma lammella, the chl27 plants are able to perform state transitions. No major differences were found regarding PSII quantum yield, qN and 1 - qp whereas non-photochemical quenching was decreased by a factor two in chl27 plants. The PSII quantum yield for dark-adapted plants and plants given 10 min recovery after high light treatment were similar for both WT and chl27 showing that chl27 plants are not more susceptible to photoinhibition than WT. Taken together the plant manage to acclimate and to balance the two photosystems well even when it is severely limited in Chl. The way to achieve this differs for the two photosystems: regarding PSI a general reduction of core and antenna subunits occurs with no apparent change in the antenna composition; whereas for PSII there is a preferential loss of antenna proteins. ¬© Physiologia Plantarum 2008.</t>
  </si>
  <si>
    <t>214-228</t>
  </si>
  <si>
    <t>Physiologia Plantarum</t>
  </si>
  <si>
    <t>60030840-60031040-60019782;60030840</t>
  </si>
  <si>
    <t>35262311900;7402088684</t>
  </si>
  <si>
    <t>Hansson, Andreas;Jensen, Poul E.</t>
  </si>
  <si>
    <t>Sweden;Denmark;Denmark</t>
  </si>
  <si>
    <t>Umea;Copenhagen;Copenhagen</t>
  </si>
  <si>
    <t>Ume√• Universitet;K√∏benhavns Universitet;Carlsberg Research Center</t>
  </si>
  <si>
    <t>60031040;60030840;60019782</t>
  </si>
  <si>
    <t>Hansson A.</t>
  </si>
  <si>
    <t>Chlorophyll limitation in plants remodels and balances the photosynthetic apparatus by changing the accumulation of photosystems I and II through two different approaches</t>
  </si>
  <si>
    <t>10.1111/j.1399-3054.2008.01181.x</t>
  </si>
  <si>
    <t>2-s2.0-58249123384</t>
  </si>
  <si>
    <t>BES-02-01617</t>
  </si>
  <si>
    <t>['volumes derived', 'ventricular geometry', 'ultrasound images', 'ultrasound data', 'two approaches', 'time 3', 'surface throughout', 'semiautomatically segmented', 'quantitatively compared', 'providing dynamic', 'optimize analysis', 'noninvasive visualization', 'manually segmented', 'manual tracing', 'ischemia datasets', 'interobserver variability', 'endocardial surface', 'edu ).', 'cumbersome task', 'cardiac ventricles', 'cardiac cycle', 'automatic segmentation', 'automated tracking', '484 frames', '40 open']</t>
  </si>
  <si>
    <t>Endocardium | LV | Open-chest ultrasound | Optical flow | Quantitative evaluation | Real-time 3-D echocardiography | Speckle tracking</t>
  </si>
  <si>
    <t>Matrix-phased array transducers for real-time 3-D ultrasound enable fast, noninvasive visualization of cardiac ventricles. Typically, 3-D ultrasound images are semiautomatically segmented to extract the left ventricular endocardial surface at end-diastole and end-systole. Automatic segmentation and propagation of this surface throughout the entire cardiac cycle is a challenging and cumbersome task. If the position of the endocardial surface is provided at one or two time frames during the cardiac cycle, automated tracking of the surface over the remaining time frames could reduce the workload of cardiologists and optimize analysis of 3-D ultrasound data. In this paper, we applied a region-based tracking algorithm to track the endocardial surface between two reference frames that were manually segmented. To evaluate the tracking of the endocardium, the method was applied to 40 open-chest dog datasets with 484 frames in total. Ventricular geometry and volumes derived from region-based endocardial surfaces and manual tracing were quantitatively compared, showing strong correlation between the two approaches. Statistical analysis showed that the errors from tracking were within the range of interobserver variability of manual tracing. Moreover, our algorithm performed well on ischemia datasets, suggesting that the method is robust-to-abnormal wall motion. In conclusion, the proposed optical flow-based surface tracking method is very efficient and accurate, providing dynamic "interpolation" of segmented endocardial surfaces. (E-mail: qd2002@columbia.edu). ¬© 2009 World Federation for Ultrasound in Medicine &amp; Biology.</t>
  </si>
  <si>
    <t>256-265</t>
  </si>
  <si>
    <t>Ultrasound in Medicine and Biology</t>
  </si>
  <si>
    <t>60030162;60029116;60030162;60030162;60030162;60030162;60030162;60030162</t>
  </si>
  <si>
    <t>12782353600;56878282500;8986043700;8616893200;26638724700;7403240348;7202626714;26643433600</t>
  </si>
  <si>
    <t>Duan, Qi;Angelini, Elsa D.;Herz, Susan L.;Ingrassia, Christopher M.;Costa, Kevin D.;Holmes, Jeffrey W.;Homma, Shunichi;Laine, Andrew F.</t>
  </si>
  <si>
    <t>United States;France</t>
  </si>
  <si>
    <t>New York;Palaiseau</t>
  </si>
  <si>
    <t>Columbia University;T√©l√©com Paris</t>
  </si>
  <si>
    <t>60030162;60029116</t>
  </si>
  <si>
    <t>Duan Q.</t>
  </si>
  <si>
    <t>Region-Based Endocardium Tracking on Real-Time Three-Dimensional Ultrasound</t>
  </si>
  <si>
    <t>S0301562908003864</t>
  </si>
  <si>
    <t>10.1016/j.ultrasmedbio.2008.08.012</t>
  </si>
  <si>
    <t>2-s2.0-58249141435</t>
  </si>
  <si>
    <t>David and Lucile Packard Foundation</t>
  </si>
  <si>
    <t>DLPF</t>
  </si>
  <si>
    <t>['useful inputs', 'upper lobe', 'total displacement', 'tag shedding', 'striped marlin', 'spot tags', 'rms errors', 'previously observed', 'new zealand', 'locations received', 'last year', 'including associations', 'high temporal', 'estimated accuracy', 'displacement rates', 'data quality', 'caudal fin', 'antenna configuration', '959 km', '850 km', '8 km', '524 locations', '45 km', '30 km', '2007 ).', '102 days']</t>
  </si>
  <si>
    <t>High-resolution satellite locations were obtained from striped marlin using Argos transmitters attached to the upper lobe of the caudal fin. Twenty-six striped marlin were tagged off New Zealand (2005-2007) and tracked as far as the central Pacific Ocean. Caudal fin mounted Argos tags generated 1,524 locations during a total of 659 tracking days [mean 25 (¬±21.24) days per fish and 2.3 (¬±2.30) locations per day]. 38% of locations have an estimated accuracy of ¬±1 km or better. Displacement rates from high quality locations ranged from 2.9 to 170.8 km in a 24 h period, with a mode at 20-30 km and a mean of 45 km/day. The caudal fin attachment methodology and antenna configuration was adjusted each season to improve transmission life and data quality, with the best results obtained in the last year of deployments (2007). The longest track duration was 102 days, with a total displacement of 4,959 km and a total track distance from all locations received of 6,850 km. Tag shedding and antenna failure appear to have limited the duration of tracks from SPOT tags. The high temporal and spatial resolution data revealed behaviours not previously observed in striped marlin, including associations to subsurface bathymetric features. High resolution location data such as these are useful inputs for statistical models used to investigate habitat selection and switching between different behavioural modes. The geolocations calculated using ukfsst estimates from PAT tag data had RMS errors of 1.01¬∞ latitude and 0.59¬∞ longitude when compared with SPOT tag Argos locations. ¬© 2008 Springer-Verlag.</t>
  </si>
  <si>
    <t>505-514</t>
  </si>
  <si>
    <t>Marine Biology</t>
  </si>
  <si>
    <t>100526033;100526033-60115431;60012708</t>
  </si>
  <si>
    <t>8987725900;24069616000;57203708487</t>
  </si>
  <si>
    <t>Holdsworth, John C.;Sippel, Tim J.;Block, Barbara A.</t>
  </si>
  <si>
    <t>New Zealand;United States;New Zealand</t>
  </si>
  <si>
    <t>Auckland;Palo Alto;Whangarei</t>
  </si>
  <si>
    <t>School of Biological Sciences;Stanford University;Blue Water Marine Research</t>
  </si>
  <si>
    <t>60115431;60012708;100526033</t>
  </si>
  <si>
    <t>Holdsworth J.</t>
  </si>
  <si>
    <t>Near real time satellite tracking of striped marlin (Kajikia audax) movements in the Pacific Ocean</t>
  </si>
  <si>
    <t>10.1007/s00227-008-1104-y</t>
  </si>
  <si>
    <t>2-s2.0-58549101090</t>
  </si>
  <si>
    <t>['¬© 2009', 'simulation results', 'practical operation', 'pollution model', 'pdf non', 'igniter configuration', 'estimated values', 'emission quantity', 'consistency fields', 'co2 deduced']</t>
  </si>
  <si>
    <t>aluminum hydroxide | FLUENT software | gas suspension calcinations | high temperature air combustion | numerical simulation</t>
  </si>
  <si>
    <t>The high temperature air combustion(HiTAC) process in gas suspension calcinations(GSC) was studied by using a CFD software FLUENT that can simulate the three-dimensional physical model of GSC with the k-epsilon turbulent viscous model, PDF non-premixed combustion species model, P1 radiation model, thermal and prompt NO pollution model. The simulation vividly describes the distributions of the temperature, velocity and consistency fields. Finally, the optimal operation conditions and igniter configuration of particular fuel combustion are obtained by analyzing and comparing the simulation results. And the emission quantity of NOx, CO and CO2 deduced from computation can play a role as reference. These optimal and estimated values are beneficial to practical operation. ¬© 2009 The Nonferrous Metals Society of China.</t>
  </si>
  <si>
    <t>259-266</t>
  </si>
  <si>
    <t>Transactions of Nonferrous Metals Society of China (English Edition)</t>
  </si>
  <si>
    <t>60017060;60017060;60017060;106704521</t>
  </si>
  <si>
    <t>13408766400;7103302190;56911940900;26022231900</t>
  </si>
  <si>
    <t>LIU, Dai fei;DING, Feng qi;ZHANG, Hong liang;ZHENG, Wen bo</t>
  </si>
  <si>
    <t>Central South University;Hunan CSU Yeshine Science and Technology Development Co., Ltd</t>
  </si>
  <si>
    <t>60017060;106704521</t>
  </si>
  <si>
    <t>LIU D.</t>
  </si>
  <si>
    <t>Numerical simulation of high temperature air combustion in aluminum hydroxide gas suspension calcinations</t>
  </si>
  <si>
    <t>S1003632608602629</t>
  </si>
  <si>
    <t>10.1016/S1003-6326(08)60262-9</t>
  </si>
  <si>
    <t>2-s2.0-58649093114</t>
  </si>
  <si>
    <t>Tsinghua National Laboratory for Information Science and Technology</t>
  </si>
  <si>
    <t>TNLIST</t>
  </si>
  <si>
    <t>['wideband applications', 'wide bandwidth', 'rectangular coordinates', 'radiation characteristics', 'proposed according', 'paper analyzed', 'metal parts', 'medium analyzed', 'high gain', 'field distribution', 'easy fabrication', 'antenna performance', 'analysis methods', '9 ghz', '2 ghz', '11 ghz']</t>
  </si>
  <si>
    <t>planar antenna | tapered slot antenna | ultra-wideband (UWB) | Vivaldi</t>
  </si>
  <si>
    <t>The tapered slot antenna, such as Vivaldi, has been widely used due to its ultra-wideband, high gain, simple feed structure, and easy fabrication. However, there is no rigorous analytical theory for this type of antenna. This paper analyzed the metal parts of a tapered slot antenna in a conical coordinate system with the medium analyzed in rectangular coordinates. This mixed mode gave an approximate analytical form for the tapered slot antenna with the field distribution and radiation characteristics. A planar tapered slot antenna was proposed according to the results of the analysis methods. Measured and simulated results demonstrate the antenna performance. The antenna shows good impedance matching over a wide bandwidth of 9 GHz, from 2 GHz to 11 GHz, and good radiation patterns. It is suitable for ultra-wideband applications. ¬© 2009 Tsinghua University Press.</t>
  </si>
  <si>
    <t>Tsinghua Science and Technology</t>
  </si>
  <si>
    <t>57199732321;57133278900;57198828799;7403443114;8551577700</t>
  </si>
  <si>
    <t>Yao, Yuan;Chen, Wenhua;Huang, Bin;Feng, Zhenghe;Zhang, Zhijun</t>
  </si>
  <si>
    <t>Yao Y.</t>
  </si>
  <si>
    <t>Analysis and Design of Tapered Slot Antenna for Ultra-Wideband Applications</t>
  </si>
  <si>
    <t>S100702140970001X</t>
  </si>
  <si>
    <t>10.1016/S1007-0214(09)70001-X</t>
  </si>
  <si>
    <t>2-s2.0-58649099627</t>
  </si>
  <si>
    <t>IBN04-21986</t>
  </si>
  <si>
    <t>['vesicle preparations', 'using 45ca2', 'study described', 'spanning proteins', 'sercas ).', 'sequestering stores', 'published sequences', 'previously reported', 'panulirus argus', 'one crustacean', 'molecular techniques', 'length serca', 'homarus americanus', 'endoplasmic reticulum', 'data support', 'complete cloning', 'clone serca', 'american lobster', 'active transport']</t>
  </si>
  <si>
    <t>Cloning | Polymerase chain reaction | Rapid amplification of cDNA ends | Real time PCR | Sequencing | Spiny lobster</t>
  </si>
  <si>
    <t>We have previously reported on calcium transport mechanisms in American lobster, Homarus americanus, using 45Ca2+ coupled with vesicle preparations of hepatopancreatic endoplasmic reticulum. The active transport of calcium across membranes bordering calcium-sequestering stores such as sarcoplasmic or endoplasmic reticulum is catalyzed by membrane-spanning proteins, the sarco-endoplasmic Ca2+-ATPases (SERCAs). In the study described here we used advanced bioinformatics and molecular techniques to clone SERCA from the economically important Caribbean spiny lobster, Panulirus argus. We report the complete cloning of a full-length SERCA from P. argus antenna cDNA (GenBank accession number AY702617). This cDNA has a 1020-amino acid residue open reading frame which is 90% identical to published sequences of other crustacean SERCA proteins. Our data support the hypothesis that one crustacean and three vertebrate genes controlling calcium transport were derived from a common ancestral gene. ¬© 2008 Springer-Verlag.</t>
  </si>
  <si>
    <t>205-214</t>
  </si>
  <si>
    <t>Journal of Comparative Physiology B: Biochemical, Systemic, and Environmental Physiology</t>
  </si>
  <si>
    <t>60158079;60000135;60013959-60023655;60158079;60013959-60023655;60000135</t>
  </si>
  <si>
    <t>7201535477;35200533700;6507906954;15736101200;6602935011;7006417406</t>
  </si>
  <si>
    <t>Mandal, A.;Arunachalam, S. C.;Meleshkevitch, E. A.;Mandal, P. K.;Boudko, D. Y.;Ahearn, G. A.</t>
  </si>
  <si>
    <t>Jacksonville;Chicago;Gainesville;Jacksonville</t>
  </si>
  <si>
    <t>Edward Waters College;Chicago Medical School;University of Florida;University of North Florida</t>
  </si>
  <si>
    <t>60158079;60023655;60013959;60000135</t>
  </si>
  <si>
    <t>Mandal A.</t>
  </si>
  <si>
    <t>Cloning of sarco-endoplasmic reticulum Ca&lt;sup&gt;2+&lt;/sup&gt;-ATPase (SERCA) from Caribbean spiny lobster Panulirus argus</t>
  </si>
  <si>
    <t>10.1007/s00360-008-0303-7</t>
  </si>
  <si>
    <t>2-s2.0-58649124774</t>
  </si>
  <si>
    <t>Medical University Sofia</t>
  </si>
  <si>
    <t>MES</t>
  </si>
  <si>
    <t>['state lifetimes', 'small particles', 'singlet excited', 'relative amount', 'photosystem ii', 'monomeric chlorophyll', 'mean size', 'main chlorophyll', 'lhc ii', 'large particles', 'large aggregates', 'evidences presented', 'describing populations', 'dependencies reveal', 'chlorophyll molecules', '77 k']</t>
  </si>
  <si>
    <t>77 K chlorophyll fluorescence | Aggregation | Fluorescence quenching | Light harvesting complex II</t>
  </si>
  <si>
    <t>Low-temperature (77 K) steady-state fluorescence emission spectroscopy and dynamic light scattering were applied to the main chlorophyll a/b protein light harvesting complex of photosystem II (LHC II) in different aggregation states to elucidate the mechanism of fluorescence quenching within LHC II oligomers. Evidences presented that LHC II oligomers are heterogeneous and consist of large and small particles with different fluorescence yield. At intermediate detergent concentrations the mean size of the small particles is similar to that of trimers, while the size of large particles is comparable to that of aggregated trimers without added detergent. It is suggested that in small particles and trimers the emitter is monomeric chlorophyll, whereas in large aggregates there is also another emitter, which is a poorly fluorescing chlorophyll associate. A model, describing populations of antenna chlorophyll molecules in small and large aggregates in their ground and first singlet excited states, is considered. The model enables us to obtain the ratio of the singlet excited-state lifetimes in small and large particles, the relative amount of chlorophyll molecules in large particles, and the amount of quenchers as a function of the degree of aggregation. These dependencies reveal that the quenching of the chl a fluorescence upon aggregation is due to the formation of large aggregates and the increasing of the amount of chlorophyll molecules forming these aggregates. As a consequence, the amount of quenchers, located in large aggregates, is increased, and their singlet excited-state lifetimes steeply decrease. ¬© 2008 European Biophysical Societies' Association.</t>
  </si>
  <si>
    <t>199-208</t>
  </si>
  <si>
    <t>European Biophysics Journal</t>
  </si>
  <si>
    <t>60019878;60019878;60019878;60001694</t>
  </si>
  <si>
    <t>56982615400;16315180700;6506762506;35461259900</t>
  </si>
  <si>
    <t>Andreeva, Atanaska;Abarova, Silvia;Stoitchkova, Katerina;Busheva, Mira</t>
  </si>
  <si>
    <t>Model for fluorescence quenching in light harvesting complex II in different aggregation states</t>
  </si>
  <si>
    <t>10.1007/s00249-008-0370-4</t>
  </si>
  <si>
    <t>2-s2.0-58849099055</t>
  </si>
  <si>
    <t>Institut National de la Recherche Agronomique</t>
  </si>
  <si>
    <t>ACI JC5249</t>
  </si>
  <si>
    <t>INRA</t>
  </si>
  <si>
    <t>['tyramine receptors', 'tar ).', 'results suggest', 'receptor neurones', 'rapid amplification', 'olfactory plasticity', 'molecular cloning', 'like shape', 'length cdna', 'important role', 'homology cloning', 'first attempt', 'encoding gene', 'electrical activity', 'either octopamine', 'cdna ends', 'biogenic amines', 'antennal level']</t>
  </si>
  <si>
    <t>Expression pattern | Mamestra brassicae (Insecta) | Octopamine/tyramine receptor | Olfaction | Olfactory plasticity</t>
  </si>
  <si>
    <t>In insects, biogenic amines have been shown to play an important role in olfactory plasticity. In a first attempt to decipher the underlying molecular mechanisms, we report the molecular cloning and precise expression pattern of a newly identified octopamine/tyramine-receptor-encoding gene in the antennae of the noctuid moth Mamestra brassicae (MbraOAR/TAR). A full-length cDNA has been obtained through homology cloning in combination with rapid amplification of cDNA ends/polymerase chain reaction; the deduced protein exhibits high identities with previously identified octopamine/tyramine receptors in other moths. In situ hybridization within the antennae has revealed that MbraOAR/TAR is expressed at the bases of both pheromone-sensitive and non-sensitive olfactory sensilla and in cells with a neurone-like shape. In accordance with previous physiological studies that have revealed a role of biogenic amines in the electrical activity of the receptor neurones, our results suggest that biogenic amines (either octopamine or tyramine) target olfactory receptor neurones to modulate olfactory coding as early as the antennal level. ¬© 2008 Springer-Verlag.</t>
  </si>
  <si>
    <t>455-463</t>
  </si>
  <si>
    <t>0302766X</t>
  </si>
  <si>
    <t>Cell and Tissue Research</t>
  </si>
  <si>
    <t>60106242;60006297;60106242;60106242</t>
  </si>
  <si>
    <t>57225271097;12241810100;7202825385;6601961667</t>
  </si>
  <si>
    <t>Brigaud, Isabelle;Grosma√Ætre, Xavier;Fran√ßois, Marie Christine;Jacquin-Joly, Emmanuelle</t>
  </si>
  <si>
    <t>France;United States</t>
  </si>
  <si>
    <t>Versailles;Philadelphia</t>
  </si>
  <si>
    <t>Physiologie de l'Insecte Signalisation et Communication;University of Pennsylvania</t>
  </si>
  <si>
    <t>60106242;60006297</t>
  </si>
  <si>
    <t>Brigaud I.</t>
  </si>
  <si>
    <t>Cloning and expression pattern of a putative octopamine/tyramine receptor in antennae of the noctuid moth Mamestra brassicae</t>
  </si>
  <si>
    <t>10.1007/s00441-008-0722-5</t>
  </si>
  <si>
    <t>2-s2.0-58849106242</t>
  </si>
  <si>
    <t>['¬© 2009', 'targeted temperatures', 'targeted temperature', 'surface dessication', 'study demonstrated', 'significantly longer', 'significantly larger', 'significantly increased', 'san diego', 'parallel orientation', 'novel technique', 'mm antenna', 'microwave lesions', 'lower risk', 'lesions size', 'lesion length', 'lesion dimensions', 'lesion depth', 'independent predictors', 'comparable depth', 'catheter temperature', 'application duration', 'antenna length', '7 %)', '43 ),', '240 seconds', '18 ),', '150 seconds', '120 seconds', '05 ).']</t>
  </si>
  <si>
    <t>Ablation | Lesion | Microwave | Radiofrequency</t>
  </si>
  <si>
    <t>Background: Transcatheter microwave ablation is a novel technique for treating cardiac arrhythmias. Methods: We investigated the effects of catheter temperature, application duration, and antenna length on lesion dimensions during catheter-based microwave ablation. In a swine thigh muscle preparation, microwave was delivered at targeted temperatures of 60¬∞C (n = 18), 70¬∞C (n = 27), 80¬∞C (n = 43), or 90¬∞C (n = 18) for 120 seconds with 10-mm antenna; and at targeted temperatures of 80¬∞C for 120 seconds (n = 22), 150 seconds (n = 18), 180 seconds (n = 18), 210 seconds (n = 18), and 240 seconds (n = 17) with 20-mm antenna using 10 F catheter (MedWaves, San Diego, CA, USA) during parallel orientation. Conventional radiofrequency ablation (RF) using a 4-mm tip electrode was performed as control. Results: With 120-second energy applications, lesion length and depth were significantly larger with targeted temperatures of 80¬∞C and 90¬∞C than 60¬∞C (P&lt; 0.05). Furthermore, lesion depth and width, but not length, were significantly increased by prolonging energy application duration from 120 to 240 seconds at targeted temperature of 80¬∞C (P&lt; 0.05). Compared to RF, microwave lesions were significantly longer but had comparable depth and width. A 20-mm microwave antenna produced longer lesions than either a 10-mm antenna or RF ablation catheter. Multivariate analysis demonstrated that targeted temperature ‚â•80¬∞C, application duration ‚â•150 seconds, and use of 20-mm antenna were independent predictors for lesion depth and width (P&lt; 0.05). Surface dessication was observed in 4/18 (22%) lesions at 90¬∞C, as compared with 1/136 (0.7%) at 80¬∞C targeted tip temperature (P &lt; 0.05). Conclusions: This study demonstrated that lesions size with transcatheter microwave ablation can be controlled by adjusting targeted temperature, energy application duration, and antenna length. A targeted temperature of 80¬∞C for more than 150 seconds should provide optimal lesion dimensions and lower risk of surface dessication or charring. ¬© 2009, The Authors.</t>
  </si>
  <si>
    <t>201-208</t>
  </si>
  <si>
    <t>PACE - Pacing and Clinical Electrophysiology</t>
  </si>
  <si>
    <t>60006541;60006541;60006541;60006541;60006541;106710348;106710348;60005247;60006541</t>
  </si>
  <si>
    <t>7006070805;22433820700;7006550690;36820800500;7201463077;23489330100;26023605400;7005074639;7401968501</t>
  </si>
  <si>
    <t>Tse, Hung Fat;Liao, Songyan;Siu, Chung Wah;Yuan, Liu;Nicholls, John;Leung, George;Ormsby, Ted;Feld, Gregory K.;Lau, Chu Pak</t>
  </si>
  <si>
    <t>Hong Kong;United States;United States</t>
  </si>
  <si>
    <t>Pokfulam;Los Angeles;San Diego</t>
  </si>
  <si>
    <t>The University of Hong Kong;David Geffen School of Medicine at UCLA;MedWaves</t>
  </si>
  <si>
    <t>60006541;60005247;106710348</t>
  </si>
  <si>
    <t>Tse H.</t>
  </si>
  <si>
    <t>Determinants of lesion dimensions during transcatheter microwave ablation</t>
  </si>
  <si>
    <t>10.1111/j.1540-8159.2008.02203.x</t>
  </si>
  <si>
    <t>2-s2.0-58849122722</t>
  </si>
  <si>
    <t>Junta de Andaluc√≠a</t>
  </si>
  <si>
    <t>CGL2004-02748</t>
  </si>
  <si>
    <t>['whose deltas', 'vertical accretion', 'transversal delta', 'three phases', 'surface geology', 'storage capacity', 'spain );', 'southeastward expansion', 'source area', 'significant effect', 'shallow trenches', 'sediment supply', 'reservoir siltation', 'reservoir constructed', 'rapid silting', 'precipitation distribution', 'northward progradation', 'longitudinal system', 'intermediate stage', 'initial stage', 'final phase', 'eastward progradation', 'deltas apart', 'areal distribution', 'also indirectly', 'almost 900', 'accommodation space', '64 %.', '30 years']</t>
  </si>
  <si>
    <t>Accelerated siltation | Betic Cordillera | Delta sedimentation | Ground Penetrating Radar | Stratal growth pattern</t>
  </si>
  <si>
    <t>An analysis has been made of sedimentary systems involved in the rapid silting of a reservoir constructed in 1974 in Alhama de Granada (S. Spain); in only 30 years the storage capacity of the reservoir has shrunk by 80% and its perimeter has decreased by 64%. A study of sediment lithofacies identified in a series of shallow trenches and of georadar facies identified in a series of almost 900 m lines of ground penetrating radar (GPR) images, together with a survey of surface geology, has identified 3 alluvial systems (2 transversal systems and a longitudinal system) whose deltas have filled in the reservoir. Thus, there are three phases in the evolution of the reservoir siltation: (1) an initial stage (1974-1977) typified by northward progradation of the longitudinal river delta of about 100 m year-1 and an eastward progradation of the transversal system delta of about 20 m year-1; (2) an intermediate stage (1977-1984) in which the longitudinal river delta progradation slowed to 25 m year-1 and the axial drainage became obstructed due to the considerable eastward progradation of the transversal delta; and (3) a final phase (1984-present) in which there have been few changes in the areal distribution of the deltas apart from a southeastward expansion of the transversal delta. Generally, aggradational growth patterns (vertical accretion) have dominated in this final phase. The lithology of the source area, the slope and precipitation distribution has a significant effect not only on the sediment supply, but also indirectly on the creation of accommodation space and on the evolution of stratal growth patterns. ¬© 2008 Springer-Verlag.</t>
  </si>
  <si>
    <t>1353-1369</t>
  </si>
  <si>
    <t>60014655;60014655;60014586;60010844;60014655;60010844</t>
  </si>
  <si>
    <t>57194289639;34975047200;12241712400;7201420716;7003914942;6508073553</t>
  </si>
  <si>
    <t>Viseras, C√©sar;Fern√°ndez, Juan;Garc√≠a-Garc√≠a, Fernando;Soria, Jes√∫s M.;Calvache, Mar√≠a Luisa;J√°uregui, Pedro</t>
  </si>
  <si>
    <t>Granada;Jaen;Alicante</t>
  </si>
  <si>
    <t>Universidad de Granada, Facultad de Ciencias;Universidad de Ja√©n;Universitat d'Alacant</t>
  </si>
  <si>
    <t>60014655;60014586;60010844</t>
  </si>
  <si>
    <t>Viseras C.</t>
  </si>
  <si>
    <t>Dynamics of sedimentary environments in the accelerated siltation of a reservoir: The case of Alhama de Granada, southern Spain</t>
  </si>
  <si>
    <t>10.1007/s00254-008-1231-2</t>
  </si>
  <si>
    <t>2-s2.0-58849146658</t>
  </si>
  <si>
    <t>['verlag gmbh', 'sulfuric acid', 'strong stability', 'sonoluminescence bubble', 'sbsl spectroscopy', 'less violent', 'larger viscosity', 'important reasons', 'experimental results', 'different concentrations', 'china press', 'bubble sonoluminescence', 'bubble dynamics']</t>
  </si>
  <si>
    <t>Ambient radius | Single bubble sonoluminescence | Spectrum | Sulfuric acid</t>
  </si>
  <si>
    <t>Single-bubble sonoluminescence (SBSL) is achieved with strong stability in sulfuric acid solutions. Bubble dynamics and the SBSL spectroscopy in the sulfuric acid solutions with different concentrations are studied with phase-locked integral stroboscopic photography method and a spectrograph, respectively. The experimental results are compared with those in water. The SBSL in sulfuric acid is brighter than that in water. One of the most important reasons for that is the larger viscosity of sulfuric acid, which results in the larger ambient radius and thus the more contents of luminous material inside the bubble. However, sonoluminescence bubble's collapse in sulfuric acid is less violent than that in water, and the corresponding blackbody radiation temperature of the SBSL in sulfuric acid is lower than that in water. ¬© 2009 Science in China Press and Springer-Verlag GmbH.</t>
  </si>
  <si>
    <t>184-188</t>
  </si>
  <si>
    <t>Science in China, Series G: Physics, Mechanics and Astronomy</t>
  </si>
  <si>
    <t>60033100;60033100;60033100;60033100</t>
  </si>
  <si>
    <t>57199042716;36119794900;14219115400;18836256000</t>
  </si>
  <si>
    <t>Huang, Wei;Chen, Wei Zhong;Gao, Xian Xian;Liang, Yue</t>
  </si>
  <si>
    <t>Nanjing University</t>
  </si>
  <si>
    <t>Huang W.</t>
  </si>
  <si>
    <t>Comparison between the single-bubble sonoluminescences in sulfuric acid and in water</t>
  </si>
  <si>
    <t>10.1007/s11433-009-0026-0</t>
  </si>
  <si>
    <t>2-s2.0-58849155554</t>
  </si>
  <si>
    <t>['wireless networks', 'wireless link', 'transmission characteristics', 'seamless integration', 'network using', 'electroabsorption modulator', 'eam bias', 'central station', 'base station', 'aerial transmission', '8 v']</t>
  </si>
  <si>
    <t>A 60 GHz radio-over-fiber (RoF) network using an electroabsorption modulator (EAM) is presented. A photonic frequency upconversion technique that utilizes the wavelength conversion process in the EAM is adopted for seamless integration of optical and wireless networks. The transmission characteristics of the quadrature amplitude modulation (QAM) coded data signal over the 60 GHz photonic-wireless link, which comprises the 50 km optical fiber transmission between the central station and the base station (BS) and the aerial transmission between the BS and the customer unit using horn antennas, are investigated by measuring the error vector magnitude (EVM) and its dependence on the EAM bias voltage. Optimized EVM values of 3.8% and 3.9% are obtained for 64-QAM and 16-QAM at an EAM bias of -0.8 V, respectively. ¬© 2009 Optical Society of America.</t>
  </si>
  <si>
    <t>146-155</t>
  </si>
  <si>
    <t>Journal of Optical Networking</t>
  </si>
  <si>
    <t>60002668;60002668;60002668;60002668;60002668;60095082;60095082</t>
  </si>
  <si>
    <t>57210012329;57198926864;8627857400;8879482800;35270442100;13408552400;34869729600</t>
  </si>
  <si>
    <t>Park, Chul Soo;Guo, Yongxin;Ong, Ling Chuen;Yeo, Yong Kee;Wang, Yixin;Zhou, Ming Tuo;Harada, Hiroshi</t>
  </si>
  <si>
    <t>NICT Wireless Communications Laboratory (Singapore);A-Star, Institute for Infocomm Research</t>
  </si>
  <si>
    <t>60095082;60002668</t>
  </si>
  <si>
    <t>Park C.</t>
  </si>
  <si>
    <t>Application of an electroabsorption modulator in radio-over-fiber networks [Invited]</t>
  </si>
  <si>
    <t>10.1364/JON.8.000146</t>
  </si>
  <si>
    <t>2-s2.0-59349085520</t>
  </si>
  <si>
    <t>['wireless networks', 'wave signals', 'untethered connectivity', 'transporting mm', 'spectral congestion', 'providing high', 'optical fibers', 'nonlinearity along', 'networks lies', 'microcellular architecture', 'large number', 'hybrid network', 'hybrid fiber', 'frequency region', 'different techniques', 'centralized location', 'broadband interconnectivity', 'also capable', 'actively pursued']</t>
  </si>
  <si>
    <t>Hybrid fiber-wireless networks for fixed wireless access operating in the millimeter-wave (mm-wave) frequency region have been actively pursued to provide ultrahigh bandwidth for untethered connectivity. Moving the radio operating frequency into the mm-wave region overcomes the spectral congestion in the lower microwave region and is also capable of providing high-capacity broadband wireless services in a picocellular or microcellular architecture. Optical fiber backhaul provides the broadband interconnectivity between a centralized location and a large number of high-throughput antenna base stations necessary in such an architecture. The transportation of mm-wave wireless signals within the hybrid network is subject to numerous impairments ranging from low conversion efficiency to fiber chromatic dispersion and also to signal degradation due to nonlinearity along the link. One of the major technical challenges in implementing these networks lies in the mitigation of these impairments that the wireless signals experience while traversing the links. In this paper, we present an overview of the different techniques and schemes to overcome some of the impairments for transporting mm-wave signals over optical fibers. ¬© 2009 Optical Society of America.</t>
  </si>
  <si>
    <t>106722343;106722343-60026553;60026553;106722343;106722343-106722517;106722343-106722517</t>
  </si>
  <si>
    <t>55480890000;35571786200;10143870200;57202090217;7103230273;35478779700</t>
  </si>
  <si>
    <t>Lim, Christina;Nirmalathas, Ampalavanapillai;Bakaul, Masuduzzaman;Lee, Ka Lun;Novak, Dalma;Waterhouse, Rod</t>
  </si>
  <si>
    <t>Parkville;;</t>
  </si>
  <si>
    <t>University of Melbourne;'Pharad LLC;ARC Special Research Centre for Ultra-Broadband Information Networks (CUBIN)</t>
  </si>
  <si>
    <t>60026553;106722517;106722343</t>
  </si>
  <si>
    <t>Lim C.</t>
  </si>
  <si>
    <t>Mitigation strategy for transmission impairments in millimeter-wave radio-over-fiber networks [Invited]</t>
  </si>
  <si>
    <t>10.1364/JON.8.000201</t>
  </si>
  <si>
    <t>2-s2.0-59349093309</t>
  </si>
  <si>
    <t>['test ic', 'stage rectifiers', 'stage rectifier', 'rectifying diodes', 'rectifier parameters', 'rectifier interface', 'proposed model', 'power available', 'paper presents', 'operational distance', 'impedance matching', 'good agreement', 'equation relating', 'capacitor sizes', 'also included']</t>
  </si>
  <si>
    <t>This paper presents a RF to DC conversion model for multi-stage rectifiers in UHF RFID transponders. An equation relating the RF power available from the antenna to the DC output voltage produced by a multi-stage rectifier is presented. The proposed model includes effects of the nonlinear forward voltage drop in diodes and impedance matching conditions of the antenna to rectifier interface. Fundamental frequency impedance approximation is used to analyze the resistance of rectifying diodes; parasitic resistive loss components are also included in the analysis of rectifier input resistance. The closed form equation shows insights into design parameter tradeoffs, such as power available from the antenna, antenna radiation resistance, the number of diodes, DC load current, parasitic resistive loss components, diode and capacitor sizes, and frequency of operation. Therefore, it enables the optimization of rectifier parameters for impedance matching with a low-cost printed antenna and shunt tuning inductor, in order to improve the RF to DC conversion efficiency and the operational distance of UHF RFID transponders. Three diode doublers and three multistage rectifiers were fabricated in a 130 nm CMOS process with custom no-mask added Schottky diodes. Measurements of the test IC are in good agreement with the proposed model. ¬© 2006 IEEE.</t>
  </si>
  <si>
    <t>354-370</t>
  </si>
  <si>
    <t>IEEE Journal of Solid-State Circuits</t>
  </si>
  <si>
    <t>60015272-60009415;60009415;60015272</t>
  </si>
  <si>
    <t>23491498500;55577929600;57197072186</t>
  </si>
  <si>
    <t>Barnett, Raymond E.;Liu, Jin;Lazar, Steve</t>
  </si>
  <si>
    <t>Dallas;Richardson</t>
  </si>
  <si>
    <t>Texas Instruments;The University of Texas at Dallas</t>
  </si>
  <si>
    <t>60015272;60009415</t>
  </si>
  <si>
    <t>Barnett R.</t>
  </si>
  <si>
    <t>A RF to DC voltage conversion model for multi-stage rectifiers in UHF RFID transponders</t>
  </si>
  <si>
    <t>10.1109/JSSC.2008.2010991</t>
  </si>
  <si>
    <t>2-s2.0-59349104500</t>
  </si>
  <si>
    <t>['two cooled', 'tumor ablation', 'shaft antenna', 'one operating', 'mhz cooled', 'liver tissue', 'large tumors', 'deeper penetration', 'ablation zones', '915 mhz', '450 mhz']</t>
  </si>
  <si>
    <t>Animal studies | Liver tumor ablation | Microwave ablation | Radiofrequency ablation | Thermal ablation therapy</t>
  </si>
  <si>
    <t>OBJECTIVE. The objective of our study was to compare the ablation zones of two cooled-shaft microwave antennae - one operating at 915 MHz and one operating at 2,450 MHz - in in vivo porcine livers. CONCLUSION. The 915-MHz cooled-shaft microwave antenna can lead to deeper penetration of liver tissue and can yield a significantly larger ablation zone than the 2,450-MHz cooled-shaft antenna in in vivo porcine livers. In light of the result, 915-MHz cooled-shaft microwaves may be more effective for tumor ablation, especially for large tumors. ¬© American Roentgen Ray Society.</t>
  </si>
  <si>
    <t>511-514</t>
  </si>
  <si>
    <t>0361803X</t>
  </si>
  <si>
    <t>American Journal of Roentgenology</t>
  </si>
  <si>
    <t>60069744;60069744;60069744;60069744;60069744;60073564;60069744</t>
  </si>
  <si>
    <t>55737768500;55969169400;24462316700;16309354900;15059249100;57212122653;57217314481</t>
  </si>
  <si>
    <t>Sun, Yuanyuan;Wang, Yang;Ni, Xiaoxia;Gao, Yongyan;Shao, Qiujie;Liu, Lanfen;Liang, Ping</t>
  </si>
  <si>
    <t>Jinan;Beijing</t>
  </si>
  <si>
    <t>General Hospital of Jinan Military Command;General Hospital of People's Liberation Army</t>
  </si>
  <si>
    <t>60073564;60069744</t>
  </si>
  <si>
    <t>Sun Y.</t>
  </si>
  <si>
    <t>Comparison of ablation zone between 915- And 2,450-MHz cooled-shaft microwave antenna: Results in in vivo porcine livers</t>
  </si>
  <si>
    <t>10.2214/AJR.07.3828</t>
  </si>
  <si>
    <t>2-s2.0-59349113326</t>
  </si>
  <si>
    <t>['wideband transmitter', 'uwb communications', 'required since', 'pulse shaping', 'paper presents', 'optional embedded', 'low power', 'chip antenna', 'center frequency', 'also designed', '8 ghz', '750 mb', '18 $\\']</t>
  </si>
  <si>
    <t>CMOS | Impulse radio | On-chip antenna | Transmitter | Ultra-wideband</t>
  </si>
  <si>
    <t>This paper presents a novel impulse radio based ultra-wideband transmitter. The transmitter is designed in 0.18$\ \mu$m CMOS process realizing extremely low complexity and low power. It exploits the 6-to-10 GHz band to generate short duration bi-phase modulated UWB pulses with a center frequency of 8 GHz. No additional RF filtering circuits are required since the pulse generator circuit itself has the functionality of pulse shaping. Generated pulses comply with the FCC spectral emission mask. Measured results show that the transmitter consumes 12 pJ/b to achieve a maximum pulse repetition rate of 750 Mb/s. An optional embedded on-chip antenna and a power amplifier operating in 610 GHz band are also designed and investigated as a future low cost solution for very short distance IR-UWB communications. ¬© 2006 IEEE.</t>
  </si>
  <si>
    <t>394-403</t>
  </si>
  <si>
    <t>60025997;60025997-60002347;60025997;60025997;60025997</t>
  </si>
  <si>
    <t>23569934100;12804435900;15765426300;6701755380;7402298144</t>
  </si>
  <si>
    <t>Kulkarni, Vishal V.;Muqsith, Muhammad;Niitsu, Kiichi;Ishikuro, Hiroki;Kuroda, Tadahiro</t>
  </si>
  <si>
    <t>Tokyo;Toyota</t>
  </si>
  <si>
    <t>Keio University;Toyota Motor Corporation</t>
  </si>
  <si>
    <t>60025997;60002347</t>
  </si>
  <si>
    <t>Kulkarni V.V.</t>
  </si>
  <si>
    <t>A 750 Mb/s, 12 pJ/b, 6-to-10 GHz CMOS IR-UWB transmitter with embedded on-chip antenna</t>
  </si>
  <si>
    <t>10.1109/JSSC.2008.2011034</t>
  </si>
  <si>
    <t>2-s2.0-59349115618</t>
  </si>
  <si>
    <t>['transmitting antenna', 'timing pulse', 'random jitter', 'probability distribution', 'integrated antennas', 'deterministic jitter', 'data pulses', 'data pulse', 'cmos technology', 'chip ultra', 'alternately sent', '87 ps', '6 ps', '5 mm', '4 ps']</t>
  </si>
  <si>
    <t>Gaussian monocycle pulse | Inter-chip wireless interconnection and integrated antenna | Ultra-wideband</t>
  </si>
  <si>
    <t>A single-chip ultra-wideband (UWB) receiver was developed using 0.18 $\mu$m CMOS technology, and inter-chip wireless data communication by integrated antennas was confirmed. Timing pulse and data pulse with on-off keying were alternately sent from a transmitting antenna. Double Gaussian monocycle pulse (GMP) template generators performed detections of timing and data pulses. A single GMP template, whose probability distribution of the pulse repetition cycle is given by Gaussian, showed a random jitter of 4.87 ps. Dual-Dirac model could explain the probability distribution of the cycle of double GMP template. Obtained random jitter and deterministic jitter were 4.6 ps and 14.4 ps, respectively. The receiver successfully recovered 200 Mbps data at the distance of 0.5 mm. ¬© 2006 IEEE.</t>
  </si>
  <si>
    <t>382-393</t>
  </si>
  <si>
    <t>60030788;60030788;60030788;60030788</t>
  </si>
  <si>
    <t>57200776322;7103001279;25638627200;7005607116</t>
  </si>
  <si>
    <t>Sasaki, Nobuo;Kimoto, Kentaro;Moriyama, Wataru;Kikkawa, Takamaro</t>
  </si>
  <si>
    <t>Higashihiroshima</t>
  </si>
  <si>
    <t>Hiroshima University</t>
  </si>
  <si>
    <t>Sasaki N.</t>
  </si>
  <si>
    <t>A single-chip ultra-wideband receiver with silicon integrated antennas for inter-chip wireless interconnection</t>
  </si>
  <si>
    <t>10.1109/JSSC.2008.2010982</t>
  </si>
  <si>
    <t>2-s2.0-59449083609</t>
  </si>
  <si>
    <t>['well suited', 'vertical profile', 'temperature observations', 'study site', 'southern boundary', 'soil temperature', 'permafrost body', 'penetrating radar', 'october 2006', 'nalaikh site', 'long profiles', 'interpretive information', 'internal structure', 'gpr investigation', 'gpr data', 'discontinuous permafrost', 'climate change', 'case demonstrated']</t>
  </si>
  <si>
    <t>Discontinuous permafrost | Ground-penetrating radar | Permafrost degradation | Vertical profile</t>
  </si>
  <si>
    <t>Ground-penetrating radar (GPR) has become an important geophysical tool which can provide a wealth of interpretive information about the vertical profile of discontinuous permafrost. A GPR investigation was conducted in October 2006 at the Nalaikh site at the southern boundary of the Siberian discontinuous permafrost region in Mongolia. GPR data were collected along four 100-m-long profiles to identify the location of the permafrost body, which included an in situ drilling borehole and analysis of temperature observations and soil water content measurements from boreholes. The GPR interpretation results indicated that the thickness of discontinuous permafrost at the study site was only 1.9-3.0 m and the permafrost is vulnerable to climate change. The soil temperature and soil water content data demonstrate the precision of GPR image interpretation. This case demonstrated that GPR is well suited for mapping the internal structure of discontinuous permafrost with relatively low soil water content. ¬© 2008 Springer-Verlag.</t>
  </si>
  <si>
    <t>1577-1583</t>
  </si>
  <si>
    <t>60030939-60019499;60030939;60025997;60073580;60072642</t>
  </si>
  <si>
    <t>55476635800;55789096600;7405483854;57221316887;8529764300</t>
  </si>
  <si>
    <t>Wu, Tonghua;Wang, Qinxue;Watanabe, Masataka;Chen, Ji;Battogtokh, Dorjgotov</t>
  </si>
  <si>
    <t>China;Mongolia;Japan;Japan;China</t>
  </si>
  <si>
    <t>Lanzhou;Ulaanbaatar;Tsukuba;Tokyo;Beijing</t>
  </si>
  <si>
    <t>Cold and Arid Regions Environmental and Engineering Research Institute Chinese Academy of Sciences;Mongolian Academy of Sciences;National Institute for Environmental Studies of Japan;Keio University;Chinese Academy of Sciences</t>
  </si>
  <si>
    <t>60073580;60072642;60030939;60025997;60019499</t>
  </si>
  <si>
    <t>Wu T.</t>
  </si>
  <si>
    <t>Mapping vertical profile of discontinuous permafrost with ground penetrating radar at Nalaikh depression, Mongolia</t>
  </si>
  <si>
    <t>10.1007/s00254-008-1255-7</t>
  </si>
  <si>
    <t>2-s2.0-59449105294</t>
  </si>
  <si>
    <t>['water line', 'water emission', 'warm clumps', 'still abundant', 'simple two', 'red wing', 'radex code', 'physical environment', 'pdr model', 'outflow emission', 'outflow derived', 'optically thick', 'odin satellite', 'likely due', 'likely arise', 'like co', 'level populations', 'level approximation', 'intensity distributions', 'high density', 'h218o molecule', 'forthcoming observations', 'extended pdr', 'enhanced version', 'embedded outflow', 'density clumps', 'central position', 'bright rim', 'although weaker', 'also seen', 'also observed', 'abundance distributions', '9 given', '0 0']</t>
  </si>
  <si>
    <t>ISM: abundances | ISM: individual objects: S140 | ISM: molecules | Line: formation | Line: profiles | Submillimeter</t>
  </si>
  <si>
    <t>Aims. We investigate the effect of the physical environment on water and ammonia abundances across the S140 photodissociation region (PDR) with an embedded outflow. Methods. We used the Odin satellite to obtain strip maps of the ground-state rotational transitions of ortho-water and ortho-ammonia, as well as CO(5-4) and 13CO(5-4) across the PDR, and H218O in the central position. A physi-chemical inhomogeneous PDR model was used to compute the temperature and abundance distributions for water, ammonia, and CO. A multi-zone escape probability method then calculated the level populations and intensity distributions. These results are compared to a homogeneous model computed with an enhanced version of the RADEX code. Results. H2O, NH3, and 13CO show emission from an extended PDR with a narrow line width of ‚àº3 km s-1. Like CO, the water line profile is dominated by outflow emission, but mainly in the red wing. Even though CO shows strong self-absorption, no signs of self-absorption are seen in the water line. The H218O molecule is not detected. The PDR model suggests that the water emission arises mainly from, the surfaces of optically thick, high-density clumps with n(H2) ‚â≥ 106 cm-3 and a clump water abundance, with respect to H2, of 5 √ó 10-8. The mean water abundance in the PDR is 5 √ó 10-8 and between ‚àº4 √ó 10-8-4 √ó 10-7 in the outflow derived from a simple two-level approximation. The RADEX model points to a somewhat higher average PDR water abundance of 1 √ó 10-8. At low temperatures deep in the cloud, the water emission is weaker, likely due to adsorption onto dust grains, while ammonia is still abundant. Ammonia is also observed in the extended clumpy PDR, likely from the same high density and warm clumps as water. The average ammonia abundance is about the same as for water: 4 √ó 10-9 and 8 √ó 10-9 given by the PDR model and RADEX, respectively. The differences between the models most likely arise from uncertainties in density, beam-filling, and volume-filling of clumps. The similarity of water and ammonia PDR emission is also seen, in the almost identical line profiles observed close to the bright rim. Around the central position, ammonia also shows some outflow emission, although weaker than water in the red wing. Predictions of the H 2O 1 1,0-10,1 and l1,1 - 0 0,0 antenna temperatures across the PDR are estimated with our PDR model for the forthcoming observations with the Herschel Space Observatory. ¬© ESO 2009.</t>
  </si>
  <si>
    <t>637-646</t>
  </si>
  <si>
    <t>60007328;60007328;60007328;60011173;60007328;60011614;60103653;60007328-60008134;60022132;60065435</t>
  </si>
  <si>
    <t>23068317200;16201342800;56276823900;7003355650;25222377400;56180246600;6602325021;7006322972;36238320500;35451841800</t>
  </si>
  <si>
    <t>Persson, C. M.;Olberg, M.;Hjalmarson, √Ö;Spaans, M.;Black, J. H.;Frisk, U.;Liljestr√∂m, T.;Olofsson, A. O.H.;Poelman, D. R.;Sandqvist, Aa</t>
  </si>
  <si>
    <t>Finland;Sweden;United Kingdom;Sweden;Netherlands;France;Sweden</t>
  </si>
  <si>
    <t>Espoo;Stockholm;St Andrews;Solna;Groningen;Paris;Onsala</t>
  </si>
  <si>
    <t>Aalto University;AlbaNova Universitetscentrum;University of St Andrews;Swedish Space Corporation;University of Groningen, Kapteyn Astronomical Institute;CNRS Centre National de la Recherche Scientifique;Onsala Space Observatory</t>
  </si>
  <si>
    <t>60103653;60065435;60022132;60011614;60011173;60008134;60007328</t>
  </si>
  <si>
    <t>Persson C.M.</t>
  </si>
  <si>
    <t>Water and ammonia abundances in S140 with the Odin satellite</t>
  </si>
  <si>
    <t>10.1051/0004-6361:200810930</t>
  </si>
  <si>
    <t>2-s2.0-59649113269</t>
  </si>
  <si>
    <t>Institute for Research in Fundamental Sciences</t>
  </si>
  <si>
    <t>IPM</t>
  </si>
  <si>
    <t>['¬© 2009', 'two proteins', 'parameterized distance', 'new algorithm', 'minimum rmsd', 'many applications', 'last decades', 'important problem', 'functional studies', 'functional genomics', 'alignment based']</t>
  </si>
  <si>
    <t>Dihedral angle | Greedy algorithm | Protein structure comparison | Rigid body transformation | Structure alignment</t>
  </si>
  <si>
    <t>Protein structure comparison is an important problem in bioinformatics and has many applications in the study of structural and functional genomics. During the last decades, various heuristic methods have been developed to solve the protein structure comparison problem. Most of the protein structure comparison methods give the alignment based on the minimum RMSD (root mean square deviation) and ignore many significant local alignments that may be important for evolutional or functional studies. We have developed a new algorithm to find aligned residues in two proteins with desired RMSD value. The parameterized distance and rotation in this program enable us to search for strongly or weakly similar aligned fragments in two proteins. ¬© 2009.</t>
  </si>
  <si>
    <t>166-172</t>
  </si>
  <si>
    <t>Computers in Biology and Medicine</t>
  </si>
  <si>
    <t>60032873-60017853;101704785;60019580;60017853;60032873;60022927</t>
  </si>
  <si>
    <t>8948341600;6507999047;9840981900;25960256800;25960238500;8585729900</t>
  </si>
  <si>
    <t>Eslahchi, Changiz;Pezeshk, Hamid;Sadeghi, Mehdi;Massoud Rahimi, Amir;Maboudi Afkham, Heydar;Arab, Shahriar</t>
  </si>
  <si>
    <t>Iran;Iran;Iran;Iran;Iran</t>
  </si>
  <si>
    <t>Tehran;Tehran;Tehran;Tehran;Tehran</t>
  </si>
  <si>
    <t>Shahid Beheshti University;University of Tehran;National Institute for Genetic Engineering and Biotechnology Iran;Iranian Research Institute for Fundamental Sciences;University of Medical Sciences</t>
  </si>
  <si>
    <t>60032873;60022927;60019580;60017853;101704785</t>
  </si>
  <si>
    <t>Eslahchi C.</t>
  </si>
  <si>
    <t>STON: A novel method for protein three-dimensional structure comparison</t>
  </si>
  <si>
    <t>S0010482508001819</t>
  </si>
  <si>
    <t>10.1016/j.compbiomed.2008.12.004</t>
  </si>
  <si>
    <t>2-s2.0-59849094223</t>
  </si>
  <si>
    <t>['two dimensions', 'transition frequencies', 'thus resolving', 'separate well', 'sampling size', 'sammon mapping', 'peptide length', 'nonlinear metric', 'md simulations', 'mapping approach', 'large systems', 'independent clustering', 'folding pathways', 'efficient separation', 'efficient clustering', 'conformational substates', 'combinations resulting', 'clusters efficiently', 'cartesian clustering', 'approach could', 'accurately distinguish']</t>
  </si>
  <si>
    <t>Prime clustering | Replica MD | Sammon mapping | Sampling quality | Wrapped dihedral PCA</t>
  </si>
  <si>
    <t>A. direct conformational clustering and mapping approach for peptide conformations based on backbone dihedral angles has been developed and applied to compare conformational sampling of Met-enkephalin using two molecular dynamics (MD) methods. Efficient clustering in dihedrals has been achieved by evaluating all combinations resulting from independent clustering of each dihedral angle distribution, thus resolving all conformational substates. In contrast, Cartesian clustering was unable to accurately distinguish between all substates. Projection of clusters on dihedral principal component (PCA) subspaces did not result in efficient separation of highly populated clusters. However, representation in a nonlinear metric by Sammon mapping was able to separate well the 48 highest populated clusters in just two dimensions. In addition, this approach also allowed us to visualize the transition frequencies between clusters efficiently. Significantly, higher transition frequencies between more distinct conformational substates were found for a recently developed biasing-potential replica exchange MD simulation method allowing faster sampling of possible substates compared to conventional MD simulations. Although the number of theoretically possible clusters grows exponentially with peptide length, in practice, the number of clusters is only limited by the sampling size (typically much smaller), and therefore the method is well suited also for large systems. The approach could be useful to rapidly and accurately evaluate conformational sampling during MD simulations, to compare different sampling strategies and eventually to detect kinetic bottlenecks in folding pathways. ¬© 2008 Wiley Periodicals, Inc.</t>
  </si>
  <si>
    <t>479-492</t>
  </si>
  <si>
    <t>1096987X</t>
  </si>
  <si>
    <t>Journal of Computational Chemistry</t>
  </si>
  <si>
    <t>60023131;60016458;60016458</t>
  </si>
  <si>
    <t>23034217100;14830365000;7005598310</t>
  </si>
  <si>
    <t>Frickenhaus, Stephan;Kannan, Srinivasaraghavan;Zacharias, Martin</t>
  </si>
  <si>
    <t>Bremerhaven;Bremen</t>
  </si>
  <si>
    <t>Alfred-Wegener-Institut Helmholtz-Zentrum f√ºr Polar- und Meeresforschung;Jacobs University Bremen</t>
  </si>
  <si>
    <t>60023131;60016458</t>
  </si>
  <si>
    <t>Frickenhaus S.</t>
  </si>
  <si>
    <t>Efficient evaluation of sampling quality of molecular dynamics simulations by clustering of dihedral torsion angles and sammon mapping</t>
  </si>
  <si>
    <t>10.1002/jcc.21076</t>
  </si>
  <si>
    <t>2-s2.0-59849098285</t>
  </si>
  <si>
    <t>RGPIN-848</t>
  </si>
  <si>
    <t>['water flux', 'waste rock', 'upper bench', 'typically highlighted', 'two types', 'two 2', 'three zones', 'test zone', 'sulphidic minerals', 'sharp resistive', 'shallow depth', 'rock pile', 'rights reserved', 'resistivity model', 'profile along', 'pile show', 'pile appears', 'pervious material', 'penetrating radar', 'model interpreted', 'mainly based', 'main features', 'internal structure', 'intermediate 2', 'hydrogeological tests', 'grained material', 'electromagnetic conductivity', 'electrical resistivities', 'deposition methods', 'deep trenches', 'critical factors', 'construction history', 'conductive medium', 'conductive boundary', 'conceptual model', 'coarser material', 'chemical analyses', 'capillary forces', 'also appears', '5 ¬†', '30 ¬†', '3 ¬†']</t>
  </si>
  <si>
    <t>Electromagnetic conductivity meter | GPR | Grain-size distribution | Infiltration | Mining | Resistivity imaging | Unsaturated | Waste rock</t>
  </si>
  <si>
    <t>Several field surveys of a waste rock pile were carried out during the summers of 2002 and 2003 using ground-penetrating radar, electromagnetic conductivity and DC resistivity imaging. The waste rock deposit is prone to generate acid mine drainage (AMD) due to the oxidation of sulphidic minerals. One of the most critical factors that lead to the production of AMD is unsaturated water flow and the ensuing moisture distribution in the waste rock. This geophysical characterization study, performed over a 30¬†m √ó 30¬†m test zone, was designed to image the internal structure controlling the water flux at shallow depth. The subsurface was found to consist of three zones for the first 6¬†m of the pile, mainly based on electrical resistivities: a thin superficial conductive material, an intermediate 2 to 3¬†m thick highly resistive zone, and a lower, more conductive medium. With the help of hydrogeological tests, chemical analyses and two 2.5¬†m-deep trenches, it is shown that the two conductive zones are correlated with fine-grained waste rock and the resistive zone correlates with a coarser material. In the two deeper zones, the contact between the two types of waste rock is typically highlighted by a sharp resistive/conductive boundary. An increase of conductance in the relatively thin upper layer towards the edge of the pile appears to be caused by an increase in thickness of the fine-grained material. Additional geophysical surveys carried out on a profile along the flank of the upper bench of the pile show that the main features of the internal structure are sub-parallel to the slope, at least for the first 3¬†m in depth. The data also show an increase in resistivity from the top to bottom of the slope, in accordance with expected particle segregation, from fine-grained material at the top to coarser material at the bottom. Wide-angle reflection GPR monitoring during large scale infiltration tests seems to indicate preferential flow paths towards the direction of coarser, more pervious material (which also appears to be less oxidized). Water preferentially flows through the coarse-grained material, but it is stored by capillary forces in the fine-grained material. Apart from the deposition methods, the results strongly suggest that factors such as machinery-induced mechanical alteration, construction history of the pile, and increased oxidization near the edges could explain the resistivity model. The model interpreted from geophysical imaging agrees well with the conceptual model of the rock pile. The resistivity and GPR methods appear to be efficient geophysical methods to characterize the internal structure and preferential flow patterns within unsaturated waste rock piles. ¬© 2008 Elsevier B.V. All rights reserved.</t>
  </si>
  <si>
    <t>60116707;60019141;60019141;100709098</t>
  </si>
  <si>
    <t>25928525300;7003584222;7006553559;36763098600</t>
  </si>
  <si>
    <t>Poisson, J√©r√¥me;Chouteau, Michel;Aubertin, Michel;Campos, Daniel</t>
  </si>
  <si>
    <t>France;Canada;Canada</t>
  </si>
  <si>
    <t>Avon;Montreal;Longueuil</t>
  </si>
  <si>
    <t>Geovariances France;Polytechnique Montr√©al;Geophysics GPR International Inc.</t>
  </si>
  <si>
    <t>60116707;60019141;100709098</t>
  </si>
  <si>
    <t>Poisson J.</t>
  </si>
  <si>
    <t>Geophysical experiments to image the shallow internal structure and the moisture distribution of a mine waste rock pile</t>
  </si>
  <si>
    <t>S0926985108001419</t>
  </si>
  <si>
    <t>10.1016/j.jappgeo.2008.10.011</t>
  </si>
  <si>
    <t>2-s2.0-59849107218</t>
  </si>
  <si>
    <t>['technique could', 'successfully experienced', 'stereoradargrammetric techniques', 'stereo effect', 'spaceborne monostatic', 'simultaneous acquisition', 'sar interferometry', 'relief reconstruction', 'radarsat data', 'pass sir', 'paper aims', 'monostatic repeat', 'methodology complementary', 'large baselines', 'height reconstruction', 'five models', 'error budget']</t>
  </si>
  <si>
    <t>Bistatic synthetic aperture radar (SAR) | Digital elevation models (DEMs) | Spaceborne monostatic-bistatic stereoradargrammetry</t>
  </si>
  <si>
    <t>This paper aims to investigate the performance of stereoradargrammetric methods applied to spaceborne monostatic-bistatic synthetic aperture radar (SAR) data for digital elevation model (DEM) generation. Stereoradargrammetric techniques for robust DEM generation were successfully experienced on monostatic repeat-pass SIR-A, SIR-B, SIR-C/X-SAR, ERS1/2, JERS-1, and Radarsat data. However, novel configurations achievable by modern spacecraft flying in formation will allow for the attainment of very large baselines between the antennas in a single-pass bistatic geometry so that the height determination accuracy can benefit from both stereo effect and simultaneous acquisition. Five models for relief reconstruction by monostatic-bistatic SAR stereoradargrammetry are presented, and an error budget is assessed for each of them. Results of the sensitivity analysis exhibit metric accuracy, and therefore, the technique could be applied for height reconstruction as a methodology complementary to SAR interferometry. ¬© 2008 IEEE.</t>
  </si>
  <si>
    <t>544-560</t>
  </si>
  <si>
    <t>Performance of stereoradargrammetric methods applied to spaceborne monostatic-bistatic synthetic aperture radar</t>
  </si>
  <si>
    <t>10.1109/TGRS.2008.2003184</t>
  </si>
  <si>
    <t>2-s2.0-59849114621</t>
  </si>
  <si>
    <t>Technische Universit√§t Berlin</t>
  </si>
  <si>
    <t>2007CB714604</t>
  </si>
  <si>
    <t>['uniform flow', 'rights reserved', 'hawkings surface', 'ffowcs williams', 'efficient prediction', 'dependent source', 'computational aeroacoustics', 'closed surface', 'based method', 'american institute', 'aeroacoustic applications', 'acoustic scattering', 'acoustic radiation', 'acoustic intensity']</t>
  </si>
  <si>
    <t>A three-dimensional acoustic intensity-based method for the reconstruction and prediction of radiated acoustic fields is developed. The method is verified by examples of the propagation of multiple acoustic sources in a uniform flow and the acoustic scattering of a time-dependent source by a sphere. The effectiveness of acoustic intensity-based method in aeroacoustic applications is demonstrated by the accurate and efficient prediction of acoustic radiation from an axisymmetric duct intake using a hybrid computational aeroacoustics/acoustic intensity-based method approach. The results of the radiated acoustic field from the acoustic intensity-based method agree well with the solutions of computational aeroacoustics and the Ffowcs Williams-Hawkings integral equation. The acoustic intensity-based method is more efficient than other methods for the far-field acoustic prediction and can use the input acoustic data from an open surface instead of a closed surface, such as the Ffowcs Williams-Hawkings surface. Copyright ¬© 2008 by the American Institute of Aeronautics and Astronautics, Inc. All rights reserved.</t>
  </si>
  <si>
    <t>410-417</t>
  </si>
  <si>
    <t>AIAA Journal</t>
  </si>
  <si>
    <t>60031707;60031707;60031707-60003500;60013789-109525719;60011604-109659694</t>
  </si>
  <si>
    <t>55487608000;10042206300;7007086448;8362882400;23768410800</t>
  </si>
  <si>
    <t>Yu, Chao;Zhou, Zhengfang;Zhuang, Mei;Li, Xiaodong;Thiele, Frank</t>
  </si>
  <si>
    <t>United States;China;Germany;United States;Germany;China</t>
  </si>
  <si>
    <t>East Lansing;Beijing;Berlin;Columbus;Berlin;Beijing</t>
  </si>
  <si>
    <t>Michigan State University;Beihang University;Technical University of Berlin;The Ohio State University;Hermann Foettinger Institute for Fluid Mechanics;School of Jet Propulsion</t>
  </si>
  <si>
    <t>60031707;60013789;60011604;60003500;109659694;109525719</t>
  </si>
  <si>
    <t>Yu C.</t>
  </si>
  <si>
    <t>Effective far-field acoustic prediction method and its computational aeroacoustics applications</t>
  </si>
  <si>
    <t>10.2514/1.39009</t>
  </si>
  <si>
    <t>2-s2.0-60049089915</t>
  </si>
  <si>
    <t>Royal Swedish Academy of Sciences</t>
  </si>
  <si>
    <t>KVA</t>
  </si>
  <si>
    <t>['type counterparts', 'severely reduced', 'rights reserved', 'reduced levels', 'psii complexes', 'psbx protein', 'psbx plants', 'previous studies', 'plant physiologists', 'photosynthetic organisms', 'photoautotrophic growth', 'japanese society', 'harvesting antennae', 'functional psii', 'evolving complex', 'author 2008', 'arabidopsis thaliana']</t>
  </si>
  <si>
    <t>Chloroplast | OJIP | Photosynthesis | PSII | Reaction centre | Thermoluminiscence | Thylakoid membrane</t>
  </si>
  <si>
    <t>PSII, the oxygen-evolving complex of photosynthetic organisms, contains an intriguingly large number of low molecular weight proteins. PsbX, one of these proteins, is ubiquitous in PSII complexes of cyanobacteria and plants. In previous studies, deletion of the PsbX protein in cyanobacteria has not resulted in clear phenotypic changes. Here we report the construction of an antisense (AS-PsbX) line in Arabidopsis thaliana with &lt;10% of wild-type PsbX levels. AS-PsbX plants are capable of photoautotrophic growth, but biochemical, biophysical and immunological evidence demonstrates that reduction of PsbX contents leads to reduced levels of functional assembled PSII core complexes, while the light-harvesting antennae are not affected. In addition, levels of phosphorylation of the core proteins D1, D2 and CP43 are severely reduced in the antisense plants relative to their wild-type counterparts. We conclude that PsbX is important for accumulation of functional PSII. ¬© The Author 2008. Published by Oxford University Press on behalf of Japanese Society of Plant Physiologists. All rights reserved.</t>
  </si>
  <si>
    <t>191-202</t>
  </si>
  <si>
    <t>Plant and Cell Physiology</t>
  </si>
  <si>
    <t>60031040;60031040-60010127;60121355;60031040;60031040;60031040</t>
  </si>
  <si>
    <t>15051580100;8041543500;6507351181;26643215000;7102175069;35273008500</t>
  </si>
  <si>
    <t>Garc√≠a-Cerd√°n, Jos√© G.;Sveshnikov, Dmitry;Dewez, David;Jansson, Stefan;Funk, Christiane;Schr√∂der, Wolfgang P.</t>
  </si>
  <si>
    <t>United States;Sweden;Canada</t>
  </si>
  <si>
    <t>Berkeley;Umea;Fredericton</t>
  </si>
  <si>
    <t>Department of Plant &amp; Microbial Biology;Ume√• Universitet;Potato Research Centre</t>
  </si>
  <si>
    <t>60121355;60031040;60010127</t>
  </si>
  <si>
    <t>Garc√≠a-Cerd√°n J.G.</t>
  </si>
  <si>
    <t>Antisense inhibition of the PsbX protein affects PSII integrity in the higher plant Arabidopsis thaliana</t>
  </si>
  <si>
    <t>10.1093/pcp/pcn188</t>
  </si>
  <si>
    <t>2-s2.0-60149090844</t>
  </si>
  <si>
    <t>['wild type', 'unassembled protein', 'tagged derivative', 'structural relationship', 'strain containing', 'small portion', 'small amount', 'results show', 'rc47 ).', 'psb28 protein', 'protoporphyrin ix', 'preferential isolation', 'plant biologists', 'photosystem ii', 'pcc 6803', 'membrane fraction', 'indicating inhibition', 'high level', 'functional properties', 'decreased level', 'd1 protein', 'cp43 antenna', 'cellular content', 'affinity chromatography']</t>
  </si>
  <si>
    <t>The role of the Psb28 protein in the structure and function of the photosystem II (PSII) complex has been studied in the cyanobacterium Synechocystis sp. PCC 6803. The protein was localized in the membrane fraction and, whereas most of the protein was detected as an unassembled protein, a small portion was found in the PSII core complex lacking the CP43 antenna (RC47). The association of Psb28 with RC47 was further confirmed by preferential isolation of RC47 from the strain containing a histidine-tagged derivative of Psb28 using nickel-affinity chromatography. However, the affinity-purified fraction also contained a small amount of the unassembled PSII inner antenna CP47 bound to Psb28-histidine, indicating a structural relationship between Psb28 and CP47. A psb28 deletion mutant exhibited slower autotrophic growth than wild type, although the absence of Psb28 did not affect the functional properties of PSII. The mutant showed accelerated turnover of the D1 protein, faster PSII repair, and a decrease in the cellular content of PSI. Radioactive labeling revealed a limitation in the synthesis of both CP47 and the PSI subunits PsaA/PsaB in the absence of Psb28. The mutant cells contained a high level of magnesium protoporphyrin IX methylester, a decreased level of protochlorophyllide, and released large quantities of protoporphyrin IX into the medium, indicating inhibition of chlorophyll (Chl) biosynthesis at the cyclization step yielding the isocyclic ring E. Overall, our results show the importance of Psb28 for synthesis of Chls and/or apoproteins of Chl-binding proteins CP47 and PsaA/PsaB. ¬© 2008 American Society of Plant Biologists.</t>
  </si>
  <si>
    <t>1076-1086</t>
  </si>
  <si>
    <t>;;;</t>
  </si>
  <si>
    <t>23090453000;8923939600;7202357885;55023133800</t>
  </si>
  <si>
    <t>Dob√°kov√°, Marika;Sobotka, Roman;Tich√Ω, Martin;Komenda, Josef</t>
  </si>
  <si>
    <t>Dob√°kov√° M.</t>
  </si>
  <si>
    <t>Psb28 protein is involved in the biogenesis of the photosystem II inner antenna CP47 (PsbB) in the cyanobacterium Synechocystis sp. PCC 6803</t>
  </si>
  <si>
    <t>10.1104/pp.108.130039</t>
  </si>
  <si>
    <t>2-s2.0-60249085223</t>
  </si>
  <si>
    <t>['two components', 'synergistic effects', 'subunit interactions', 'soret region', 'separate sites', 'relative amplitude', 'qe arise', 'protein composition', 'possibly acting', 'plant biologists', 'npq2 ).', 'npq ).', 'minor antenna', 'mediated quenching', 'lut2npq2 ),', 'lhcb subunit', 'intrinsic capacity', 'harvesting antenna', 'dependent qe', 'arabidopsis thaliana', 'antisense plants', 'altered contents']</t>
  </si>
  <si>
    <t>The light-harvesting antenna of higher plant photosystem II (LHCII) has the intrinsic capacity to dissipate excess light energy as heat in a process termed nonphotochemical quenching (NPQ). Recent studies suggest that zeaxanthin and lutein both contribute to the rapidly relaxing component of NPQ, qE, possibly acting in the minor monomeric antenna complexes and the major trimeric LHCII, respectively. To distinguish whether zeaxanthin and lutein act independently as quenchers at separate sites, or alternatively whether zeaxanthin fulfills an allosteric role regulating lutein-mediated quenching, the kinetics of qE and the qE-related conformational changes (ŒîA535) were compared in Arabidopsis (Arabidopsis thaliana) mutant/antisense plants with altered contents of minor antenna (kolhcb6, aslhcb4), trimeric LHCII (aslhcb2), lutein (lut2, lut2npq1, lut2npq2), and zeaxanthin (npq1, npq2). The kinetics of the two components of NPQ induction arising from zeaxanthin-independent and zeaxanthin-dependent qE were both sensitive to changes in the protein composition of the photosystem II antenna. The replacement of lutein by zeaxanthin or violaxanthin in the internal Lhcb protein-binding sites affected the kinetics and relative amplitude of each component as well as the absolute chlorophyll fluorescence lifetime. Both components of qE were characterized by a conformational change leading to nearly identical absorption changes in the Soret region that indicated the involvement of the LHCII lutein 1 domain. Based on these observations, we suggest that both components of qE arise from a common quenching mechanism based upon a conformational change within the photosystem II antenna, optimized by Lhcb subunit-subunit interactions and tuned by the synergistic effects of external and internally bound xanthophylls. ¬© 2008 American Society of Plant Biologists.</t>
  </si>
  <si>
    <t>1061-1075</t>
  </si>
  <si>
    <t>60105356;60001881;60105356;60001881;60105356</t>
  </si>
  <si>
    <t>55547132831;8106640500;57214612803;57203184101;7102944615</t>
  </si>
  <si>
    <t>Johnson, Matthew P.;P√©rez-Bueno, Mar√≠a L.;Zia, Ahmad;Horton, Peter;Ruban, Alexander V.</t>
  </si>
  <si>
    <t>London;Sheffield</t>
  </si>
  <si>
    <t>School of Biological and Chemical Sciences Queen Mary University of London;The University of Sheffield</t>
  </si>
  <si>
    <t>60105356;60001881</t>
  </si>
  <si>
    <t>Johnson M.</t>
  </si>
  <si>
    <t>The zeaxanthin-independent and zeaxanthin-dependent qE components of nonphotochemical quenching involve common conformational changes within the photosystem II antenna in Arabidopsis</t>
  </si>
  <si>
    <t>10.1104/pp.108.129957</t>
  </si>
  <si>
    <t>2-s2.0-60249092468</t>
  </si>
  <si>
    <t>['varactor devices', 'reflected phase', 'phase alteration', 'mems switches', 'elementary radiators', 'diode device', 'diode capacitance', 'design concept', 'demonstrated theoretically', 'biasing voltage', 'array configuration', 'antenna element', 'adopted dynamically', '0 ghz']</t>
  </si>
  <si>
    <t>Active antennas | Aperture sharing | Hollow patch | Reconfigurable | Reflectarray antenna | Varactor diode</t>
  </si>
  <si>
    <t>In this article, the design concept of an active reconfigurable reflectarray antenna has been proposed and tested. The elementary radiators are hollow patch element loaded with varactor-diode device in which the reflected phase can be varied. This phase alteration is based on the variation of the diode capacitance which can be achieved by varying the biasing voltage of the active varactor device. By activating these varactor devices, the phase of each antenna element in the array configuration can be adopted dynamically, and consequently, its radiation beam direction can be reconfigured. The advantage of the MEMS switches is the complexity of the integration and continuing beam scanning capability. The reflectarray incorporating active elements has been built and tested at 6.0 GHz. Narrow band mullifrequency shared aperture is demonstrated theoretically and experimentally. The performance of the proposed active antenna is excellent, which pioneers the design of arbitrarily reconfigurable antennas. ¬© 2008 Wiley Periodicals, Inc.</t>
  </si>
  <si>
    <t>367-374</t>
  </si>
  <si>
    <t>60118051;60025223;60025223;60025223;60025223;60025223;60006288;60006288</t>
  </si>
  <si>
    <t>32867606300;26221273200;14821875800;9332954400;26029489700;6603798812;26029669200;35563466100</t>
  </si>
  <si>
    <t>Hajian, M.;Kuijpers, B.;Buisman, K.;Akhnoukh, A.;Piek, M.;De Vreede, L. C.N.;Zijdeveld, J.;Ligthart, L. P.</t>
  </si>
  <si>
    <t>Delft;Delft;Delft</t>
  </si>
  <si>
    <t>Faculteit Industrieel Ontwerpen, TU Delft;Delft Institute of Microelectronics and Submicrontechnology - DIMES;Delft University of Technology</t>
  </si>
  <si>
    <t>60118051;60025223;60006288</t>
  </si>
  <si>
    <t>Hajian M.</t>
  </si>
  <si>
    <t>Reconfigurable scan-beam hollow patch reflectarray antenna loaded with tunable capacitor</t>
  </si>
  <si>
    <t>10.1002/mop.24050</t>
  </si>
  <si>
    <t>2-s2.0-60349083069</t>
  </si>
  <si>
    <t>['tuned within', 'successfully designed', 'slotted ground', 'intersection point', 'ground plane', 'current distributed', 'crossed strips', 'center frequencies']</t>
  </si>
  <si>
    <t>Dual-frequency operations | Slot antenna | Wireless local area network</t>
  </si>
  <si>
    <t>A new compact microsnipline-fed square slot antenna with embedded crossed strips is proposed for dual-band wireless local area network (WLAN) applications. Connected to the two upper inner corners of the slotted ground, the crossed strips can extend the path of the current distributed on the ground plane, thus effectively lowering the first resonant band of the antenna. The ratio of the center frequencies of the first two resonant hands can be tuned within a range of 1.8-2.6 by adjusting the angle between the crossed strips and the length of the parts of the crossed strips below the intersection point. An antenna prototype suitable for 2.45/5.25-GHz WLAN bands was successfully designed and fabricated for verification. ¬© 2008 Wiley Periodicals. Inc.</t>
  </si>
  <si>
    <t>435-439</t>
  </si>
  <si>
    <t>60079715;60079715</t>
  </si>
  <si>
    <t>35249332900;26029354800</t>
  </si>
  <si>
    <t>Sze, Jia Yi;Chang, Wei Shan</t>
  </si>
  <si>
    <t>National Defense University Taiwan</t>
  </si>
  <si>
    <t>Dual-band square slot antenna with embedded crossed strips for wireless local area network applications</t>
  </si>
  <si>
    <t>10.1002/mop.24070</t>
  </si>
  <si>
    <t>2-s2.0-60349086341</t>
  </si>
  <si>
    <t>['resonance frequency', 'feed axis', 'design curves', 'accurate calculation']</t>
  </si>
  <si>
    <t>Half hexagonal microstrip antenna | Hexagonal microstrip antenna | Microstrip antenna | Resonance frequency</t>
  </si>
  <si>
    <t>Closed form expressions for the accurate calculation of the resonance frequency of a hexagonal and half hexagonal microstrip antennas, based on their equivalence with rectangular microstrip antenna, have been presented. These proposed empirical formulae have been validated using simulations and experiments. Design curves, for the input impedance variation along the feed axis, have been presented for hexagonal and half hexagonal patches for two feed positions. ¬© 2008 Wiley Periodicals, Inc.</t>
  </si>
  <si>
    <t>448-452</t>
  </si>
  <si>
    <t>60070264;60079954</t>
  </si>
  <si>
    <t>56003150900;57196551556</t>
  </si>
  <si>
    <t>Ray, K. P.;Pandey, M. D.</t>
  </si>
  <si>
    <t>Mumbai;Chennai</t>
  </si>
  <si>
    <t>Larsen &amp; Toubro Limited;SAMEER-Centre for Electromagnetics India</t>
  </si>
  <si>
    <t>60079954;60070264</t>
  </si>
  <si>
    <t>Ray K.P.</t>
  </si>
  <si>
    <t>Resonance frequency of hexagonal and half hexagonal microstrip antennas</t>
  </si>
  <si>
    <t>10.1002/mop.24087</t>
  </si>
  <si>
    <t>2-s2.0-60349086605</t>
  </si>
  <si>
    <t>['slotted structure', 'slot designs', 'several properties', 'radiation pattern', 'proposed antenna', 'new design', 'multioperating bands', 'multiband operation', 'measured gain', 'impedance bandwidth', 'ieee 802', 'ghz wlan', 'ghz wean', 'experimentally investigated', 'compact antenna', '825 ghz']</t>
  </si>
  <si>
    <t>Compact | Multiband | Slotted | Wireless communication</t>
  </si>
  <si>
    <t>New design of a compact antenna with slotted structure for multioperating bands of wireless communication systems is presented. By using compact configuration and slot designs on printed circuit board, the proposed antenna has the multiband measured operations for covering the 2.4-GHz WEAN (2.4-2.484 GHz), the WiMAX (IEEE 802.16e in the Taiwan: 2.5-2.69/3.5-3.65 GHz), and the 5-GHz WLAN (5.15-5.35/5.725-5.825 GHz) bands. Several properties of the proposed compact antenna for multiband operation such as impedance bandwidth, radiation pattern, and measured gain have been numerically and experimentally investigated. ¬© 2008 Wiley Periodicals. Inc.</t>
  </si>
  <si>
    <t>502-503</t>
  </si>
  <si>
    <t>36455105100;7410368148</t>
  </si>
  <si>
    <t>Lee, Yi Chieh;Sun, Jwo Shiun</t>
  </si>
  <si>
    <t>Compact multiband slotted antenna for wireless communication applications</t>
  </si>
  <si>
    <t>10.1002/mop.24094</t>
  </si>
  <si>
    <t>2-s2.0-60349087283</t>
  </si>
  <si>
    <t>['wide bandwidth', 'two semicircles', 'two kinds', 'two antennas', 'radiation characteristics', 'parametric studies', 'one step', 'negligible dispersion', 'impedance matching', 'designed dual', 'designed antenna', 'coplanar waveguide', 'band antenna']</t>
  </si>
  <si>
    <t>Dispersion | DS-UWB | Group delay | MB-OFDM | Path loss | U-shaped open stub | UWB antenna | WLAN</t>
  </si>
  <si>
    <t>In this article, we have proposed a dual-band antenna with U-shaped open stub for wideband local area network (WLAN)/ultra wideband (UWB) applications. The designed dual-band antenna consists of two semicircle radiating patches, a rectangular slot separating the two semicircles, one step for impedance matching, and coplanar waveguide (CPW) feeding. Two kinds of prototypes (CPW-fed UWB antenna and the dual-band antenna with U-shaped open stub) are fabricated and measured. Parametric studies and radiation characteristics for the two antennas are presented. The designed antenna has the figure-ofeight radiation pattern, wide bandwidth, and negligible dispersion over the operating frequency band. ¬© 2008 Wiley Periodicals, Inc.</t>
  </si>
  <si>
    <t>284-289</t>
  </si>
  <si>
    <t>60068689;60068689;60068689;60068689</t>
  </si>
  <si>
    <t>54414371000;7601383714;24480016200;36012369000</t>
  </si>
  <si>
    <t>Lee, Jung N.;Kim, Ji H.;Park, Jong K.;Kim, Jin S.</t>
  </si>
  <si>
    <t>Design of dual-band antenna with U-shaped open stub for WLAN/UWB applications</t>
  </si>
  <si>
    <t>10.1002/mop.24033</t>
  </si>
  <si>
    <t>2-s2.0-60349087885</t>
  </si>
  <si>
    <t>['simulated results', 'rf front', 'return losses', 'radiation patterns', 'good agreement', 'array antenna', 'antenna element', 'antenna effectively']</t>
  </si>
  <si>
    <t>Antenna | Array antenna | Printed dipole | SIW</t>
  </si>
  <si>
    <t>A novel feeding structure using substrate integrated waveguide technique for double side printed dipole antenna is presented in this article, which isolates the RF front-end from the antenna effectively in an integrative radio access unit of distributed wireless communication systems. An array antenna with eight double side printed dipoles is designed and fabricated. The return losses and radiation patterns of the antenna element and the array antenna are measured, and the results are in good agreement with the simulated results. ¬© 2008 Wiley Periodicals. inc.</t>
  </si>
  <si>
    <t>557-562</t>
  </si>
  <si>
    <t>60005244;60005244;60005244;60005244;60005244;60005244</t>
  </si>
  <si>
    <t>57209682676;56937616600;15843464100;55717639800;35520469100;13905669400</t>
  </si>
  <si>
    <t>Yu, Chen;Hong, Wei;Kuai, Z. Q.;Chen, J. X.;Tian, Ling;Yan, P. P.</t>
  </si>
  <si>
    <t>Substrate integrated waveguide fed printed dipole array antenna for isolating the RF front-end from the antenna</t>
  </si>
  <si>
    <t>10.1002/mop.24075</t>
  </si>
  <si>
    <t>2-s2.0-60349091681</t>
  </si>
  <si>
    <t>['wlans ),', 'uplink transmissions', 'training sequence', 'system throughput', 'significantly improved', 'protocol solves', 'proposed scheme', 'multiple antennas', 'layer approach', 'g .,', 'deploy preamble', 'conventional schemes', 'common problems', 'channel estimation', 'analytical results', 'access points', '3d discrete', '11 protocol']</t>
  </si>
  <si>
    <t>Cross-layer design | Medium access control (MAC) | Multiple input multiple output (MIMO)</t>
  </si>
  <si>
    <t>We propose a medium access control (MAC) protocol for uplink transmissions in wireless local area networks (WLANs), where both stations and access points (APs) are equipped with multiple antennas. The protocol solves some common problems in utilizing multiple input multiple output (MIMO) under the 802.11 protocol, e.g., how to deploy preamble (training sequence) used for channel estimation and how to enable simultaneous data transmissions, and facilitates two simultaneous uplink data transmissions via a cross-layer approach. Furthermore, we develop a 3D discrete-time Markov model to analyze the performance of the proposed WLAN scheme. The analytical results are verified by simulation, and numerical results show that the system throughput can be significantly improved by our proposed scheme as compared with conventional schemes.</t>
  </si>
  <si>
    <t>271-278</t>
  </si>
  <si>
    <t>1673565X</t>
  </si>
  <si>
    <t>Journal of Zhejiang University: Science A</t>
  </si>
  <si>
    <t>60025278;60025278;60026638;60025278;60025278</t>
  </si>
  <si>
    <t>56113745100;7409635994;8675272000;26029664800;22433630800</t>
  </si>
  <si>
    <t>Chen, Sheng Bo;Chen, Wei;Huang, Wei Lan;Zhai, Li Jun;Liu, Xu Ming</t>
  </si>
  <si>
    <t>Finland;China</t>
  </si>
  <si>
    <t>Espoo;Beijing</t>
  </si>
  <si>
    <t>Nokia Corporation;Tsinghua University</t>
  </si>
  <si>
    <t>60026638;60025278</t>
  </si>
  <si>
    <t>Chen S.</t>
  </si>
  <si>
    <t>A cross-layer approach to enable multipacket transmission in MIMO-SDMA based WLAN</t>
  </si>
  <si>
    <t>10.1631/jzus.A0820362</t>
  </si>
  <si>
    <t>2-s2.0-60349092851</t>
  </si>
  <si>
    <t>['radiation pattern', 'pyramidal reflector', 'high front', 'frequency band', 'back ratio', '7 ghz', '10 db']</t>
  </si>
  <si>
    <t>Tapered bowtie slot antenna | Ultra high-resolution radar imaging | Ultra wideband radar antennas | Unidirectional radiation</t>
  </si>
  <si>
    <t>We propose a novel bowtie radar antenna with a pyramidal reflector, which shows low return loss and high directional gain, capable of covering the whole ultra wideband (UWB) frequency band. The measured return loss is less than -10 dB over 3.0-11.7 GHz, and the radiation pattern is unidirectional with a high front-to-back ratio for UWB radar imaging applications. ¬© 2008 Wiley Periodicals, Inc.</t>
  </si>
  <si>
    <t>387-390</t>
  </si>
  <si>
    <t>60080732;60026851;60026851</t>
  </si>
  <si>
    <t>6603035176;57190864002;35449666300</t>
  </si>
  <si>
    <t>Kwag, Young K.;Hassanein, Ahmed D.;Edwards, David J.</t>
  </si>
  <si>
    <t>South Korea;United Kingdom</t>
  </si>
  <si>
    <t>Goyang;Oxford</t>
  </si>
  <si>
    <t>Korea Aerospace University;University of Oxford</t>
  </si>
  <si>
    <t>60080732;60026851</t>
  </si>
  <si>
    <t>A high-directive bowtie radar antenna with a pyramidal reflector for ultra wideband radar imaging applications</t>
  </si>
  <si>
    <t>10.1002/mop.24043</t>
  </si>
  <si>
    <t>2-s2.0-60349093392</t>
  </si>
  <si>
    <t>['wormhole parameters', 'wormhole attack', 'wapn uses', 'tight synchronization', 'threshold number', 'taking place', 'simple method', 'significant increase', 'sensor nodes', 'probability distribution', 'number due', 'node localization', 'memory capacity', 'judging criterion', 'influencing area', 'encryption key', 'easily implemented', 'directional antennas', 'critical requirement', 'bernoulli distribution', 'additional requirements']</t>
  </si>
  <si>
    <t>Security | Wireless sensor networks (WSNs) | Wormhole detection</t>
  </si>
  <si>
    <t>As the applications of wireless sensor networks (WSNs) diversify, providing secure communication is emerging as a critical requirement. In this paper, we investigate the detection of wormhole attack, a serious security issue for WSNs. Wormhole attack is difficult to detect and prevent, as it can work without compromising sensor nodes or breaching the encryption key. We present a wormhole attack detection approach based on the probability distribution of the neighboring-node-number, WAPN, which helps the sensor nodes to judge distributively whether a wormhole attack is taking place and whether they are in the influencing area of the attack. WAPN can be easily implemented in resource-constrained WSNs without any additional requirements, such as node localization, tight synchronization, or directional antennas. WAPN uses the neighboring-node-number as the judging criterion, since a wormhole usually results in a significant increase of the neighboring-node-number due to the extra attacking link. Firstly, we model the distribution of the neighboring-node-number in the form of a Bernoulli distribution. Then the model is simplified to meet the sensor nodes' constraints in computing and memory capacity. Finally, we propose a simple method to obtain the threshold number, which is used to detect the existence of a wormhole. Simulation results show that WAPN is effective under the conditions of different network topologies and wormhole parameters.</t>
  </si>
  <si>
    <t>279-289</t>
  </si>
  <si>
    <t>60025278;60025278-105221574;60025278;105221574;60033100</t>
  </si>
  <si>
    <t>26029442700;7501681917;16635464600;14831016900;26029282000</t>
  </si>
  <si>
    <t>Kong, Fan Rui;Li, Chun Wen;Ding, Qing Qing;Cui, Guang Zhao;Cui, Bing Yi</t>
  </si>
  <si>
    <t>Nanjing;Beijing;Zhengzhou</t>
  </si>
  <si>
    <t>Nanjing University;Tsinghua University;Henan Key Lab of Information-based Electrical Appliances</t>
  </si>
  <si>
    <t>60033100;60025278;105221574</t>
  </si>
  <si>
    <t>Kong F.</t>
  </si>
  <si>
    <t>WAPN: a distributed wormhole attack detection approach for wireless sensor networks</t>
  </si>
  <si>
    <t>10.1631/jzus.A0820178</t>
  </si>
  <si>
    <t>2-s2.0-60349098420</t>
  </si>
  <si>
    <t>['unique capabilities', 'two examples', 'spherical reflectors', 'spherical aberration', 'passive device', 'novel sub', 'microslrip reflectarray', 'future plan', 'feasible property', 'article presents']</t>
  </si>
  <si>
    <t>Distortion compensation | Reflectarray | Reflector antenna | Spherical reflector</t>
  </si>
  <si>
    <t>Spherical reflectors have been used as wide-angle scanning antennas due to the unique geometric properties of the sphere. The inherent spherical aberration, however, causes considerable performance degradation. This article presents a novel sub-reflectarray compensating technique to correct it. A microslrip reflectarray is a planar, inexpensive, passive device with unique capabilities of controlling reflection phases. By exploiting this feasible property, it is employed as an auxiliary phase corrector, and the phase errors caused by spherical aberration are compensated. Two examples, a 35-m spherical reflector antenna at Ka-band and a 1.5-m breadboard spherical reflector, are presented, and simulation results show great performance improvement for both no scan and large scan cases. Because of the difficulty in measuring large reflector antennas at UCLA, if is part of future plan to collaborate with other institutions for the verification of the concept. However, we believe that the simulation results generated in this article should provide acceptable performance prediction of the proposed antenna design. ¬© 2008 Wiley Periodicals, Inc.</t>
  </si>
  <si>
    <t>577-582</t>
  </si>
  <si>
    <t>13907922300;7102110120</t>
  </si>
  <si>
    <t>Xu, Shenheng;Rahmat-Samii, Yahya</t>
  </si>
  <si>
    <t>Xu S.</t>
  </si>
  <si>
    <t>A compensated spherical reflector antenna using sub-reflectarrays</t>
  </si>
  <si>
    <t>10.1002/mop.24088</t>
  </si>
  <si>
    <t>2-s2.0-60349099808</t>
  </si>
  <si>
    <t>['omnidirectional antenna', 'connector feeding', 'article presents', 'also studied']</t>
  </si>
  <si>
    <t>Antenna measurement | Mm-wave antenna | On-wafer measurement</t>
  </si>
  <si>
    <t>This article presents a quasi full 3-D on-wafer radiation pattern measurement system for 60 GHz antennas. The measurement of an omnidirectional antenna is reported and shows promising results. The radiation of the probe itself as well as the effects of a connector feeding the antenna are also studied. ¬© 2008 Wiley Periodicals, Inc.</t>
  </si>
  <si>
    <t>319-324</t>
  </si>
  <si>
    <t>60103653-60110755;60103653;60103653;60110755;60110755;60103653</t>
  </si>
  <si>
    <t>16317220300;25630882200;6603413948;11838770200;6701836992;7005441452</t>
  </si>
  <si>
    <t>Ranvier, Sylvain;Kyr√∂, Mikko;Icheln, Clemens;Luxey, Cyril;Staraj, Robert;Vainikainen, Pertti</t>
  </si>
  <si>
    <t>Ranvier S.</t>
  </si>
  <si>
    <t>Compact 3-D on-wafer radiation pattern measurement system for 60 GHz antennas</t>
  </si>
  <si>
    <t>10.1002/mop.24034</t>
  </si>
  <si>
    <t>2-s2.0-60349100605</t>
  </si>
  <si>
    <t>['wlan applications', 'wireless device', 'supporting plate', 'placement inside', 'much flexibility', 'monopole antenna', 'low profile', 'line feed', 'assembly plate', 'antenna installation', 'antenna ground', 'also regarded']</t>
  </si>
  <si>
    <t>Antennas | Monopole antennas | Plate antennas | WLAN antennas</t>
  </si>
  <si>
    <t>A simple, bent monopole antenna well useful for WLAN applications in the 2.4 GHz band is presented. The monopole antenna has a rectangular radiating plate in general and is short-circuited to a small antenna ground and an assembly plate. The assembly plate is not only used as a supporting plate for antenna installation but also regarded as antenna ground. With a low profile of the monopole and use of the coaxial-line feed, the antenna has much flexibility in the placement inside a wireless device. Good radiation characteristics have been observed too. ¬© 2008 Wiley Periodicals, Inc.</t>
  </si>
  <si>
    <t>455-457</t>
  </si>
  <si>
    <t>Su, Saou Wen;Chang, Fa Shian</t>
  </si>
  <si>
    <t>A bent, shorted, planar monopole antenna for 2.4 GHz WLAN applications</t>
  </si>
  <si>
    <t>10.1002/mop.24106</t>
  </si>
  <si>
    <t>2-s2.0-60349102126</t>
  </si>
  <si>
    <t>['two steps', 'shorted square', 'proposed antenna', 'original structure', 'impedance bandwidth', 'hand operations', 'gps band', 'design rule', 'circular polarization', 'center frequency', 'branched slot', 'antenna gain', '8 dbi', '445 ghz', '3 dbic', '23 db', '1575 mhz']</t>
  </si>
  <si>
    <t>Axial ratio (AR) | Circular polarization | Dual-band antenna | Linear polarization | Ring slot antenna | Slot antenna</t>
  </si>
  <si>
    <t>A shorted square-ring slot antenna with a branched slot is presented for the 1575 MHz and 2.4 GHz dual-hand operations. This proposed antenna can be designed by two steps. First, the shorted square-ring slot antenna is designed for circular polarization in the GPS band. Then, a branched slot is added to the original structure to result linear polarization in the 2.4 GHz hand. Because the added branched slot almost has no influence in the GPS band's characteristics, the design rule is very simple. The impedance and axial ratio bandwidths for the GPS band is 23.3% and 4.2%, respectively. Besides, the AR and antenna gain is 1.23 dB and 2.3 dBic at the frequency of 1575 MHz. The impedance bandwidth for the 2.4 GHz band is 4.5% and antenna gain at the center frequency of 2.445 GHz is 2.8 dBi. ¬© 2008 Wiley Periodicals, Inc.</t>
  </si>
  <si>
    <t>402-405</t>
  </si>
  <si>
    <t>60029140;60029140;60004879;60004879</t>
  </si>
  <si>
    <t>35213930100;7202437993;57212652114;35619743900</t>
  </si>
  <si>
    <t>Tsai, Chin Long;Deng, Sheng Ming;Tseng, Ching Hung;Bor, Sheau Shong</t>
  </si>
  <si>
    <t>Taipei;Taichung</t>
  </si>
  <si>
    <t>Ming Chuan University;Feng Chia University</t>
  </si>
  <si>
    <t>60029140;60004879</t>
  </si>
  <si>
    <t>Tsai C.</t>
  </si>
  <si>
    <t>A shorted square-ring slot antenna with a branched slot for the 1575 MHz and 2.4 GHz dual-band operations</t>
  </si>
  <si>
    <t>10.1002/mop.24073</t>
  </si>
  <si>
    <t>2-s2.0-60349102894</t>
  </si>
  <si>
    <t>['wideband operation', 'proposed antenna', 'practical investigations', 'mutual isolations', 'mutual coupling', 'mimo antenna', 'microwave opt', 'isolation characteristics', 'input multioutput', 'examined experimentally', 'element multi', 'discontinuous interfaces', 'article presents', 'antenna design', 'adequate information', '6 ghz']</t>
  </si>
  <si>
    <t>MIMO antenna | Slot antenna | UWB communication system</t>
  </si>
  <si>
    <t>This article presents a four-element multi-input multioutput (MIMO) antenna design. To enhance the mutual isolations for ultra-wideband operation in 2-6 GHz, a circular slot antenna with a stepped ground plane was used as an element of the MIMO antenna. Such fabrications generate nonplanar connections and discontinuous interfaces between the elements and the system ground planes. This strategy effectively decreases the mutual coupling and provides 10 dB enhancements in isolation characteristics. Both theoretical and practical investigations on the adequate information for understanding the proposed antenna's characteristics are implemented and examined experimentally. ¬© 2008 Wiley Periodicals. Inc. Microwave Opt.</t>
  </si>
  <si>
    <t>570-573</t>
  </si>
  <si>
    <t>60019330;60019330</t>
  </si>
  <si>
    <t>7407157045;24171105000</t>
  </si>
  <si>
    <t>Lin, Shun Yun;Huang, Hong Ren</t>
  </si>
  <si>
    <t>Cheng Shiu University Taiwan</t>
  </si>
  <si>
    <t>Ultra-wideband mimo antenna with enhanced isolation</t>
  </si>
  <si>
    <t>10.1002/mop.24091</t>
  </si>
  <si>
    <t>2-s2.0-60349103100</t>
  </si>
  <si>
    <t>['solving scattering', 'radiation problems', 'open surfaces', 'numerical examples', 'n 1', 'iterative algorithm', 'fft method', 'fft algorithm', 'convergence rate', 'computational complexity', 'closed surfaces', 'article presents', 'applied separately']</t>
  </si>
  <si>
    <t>Electromagnetic scattering and radiation | Hybrid method | IE-FFT | Wire-surface junction</t>
  </si>
  <si>
    <t>This article presents an efficient hybrid method with the IE-FFT algorithm for solving scattering and radiation problems of wire antennas mounted on electrically large platforms. To model arbitrary metallic structures, including wire antennas and both open and closed surfaces, in this method, the electric field integral equation (EFIE) and the magnetic field integral equation (MFIE) are applied separately to geometrically distinct regions of an object. The EFIE is used to represent wire antennas and open surfaces, while the MFIE is employed for closed surfaces to improve the convergence rate. The resulting matrix system is solved by an iterative algorithm, and the IE-FFT method is adopted to reduce the memoryrequirements and computational complexity to O (N 1.5) and O (N1.5logN), respectively, for three-dimensional perfectly electric conductor problems. Some numerical examples are provided to demonstrate the accuracy and efficiency of the method. ¬© 2008 Wiley Periodicals, Inc.</t>
  </si>
  <si>
    <t>486-490</t>
  </si>
  <si>
    <t>12762050200;15750935000</t>
  </si>
  <si>
    <t>An, Xiang;L√º, Zhi Qing</t>
  </si>
  <si>
    <t>An X.</t>
  </si>
  <si>
    <t>An integral equation-fast fourier transform-based hybrid method for analysis of wire-surface configurations on electrically large platforms</t>
  </si>
  <si>
    <t>10.1002/mop.24079</t>
  </si>
  <si>
    <t>2-s2.0-60349104470</t>
  </si>
  <si>
    <t>['vivaldi antenna', 'results obtained', 'polarized reflections', 'novel cross', 'frequency range', 'experiments demonstrate', 'detect tumors', 'breast models', 'antenna performance', '4 ghz']</t>
  </si>
  <si>
    <t>Breast cancer detection | Cross-polarization | Cross-Vivaldi antenna | Microwave imaging</t>
  </si>
  <si>
    <t>Observation of cross-polarized reflections has been proposed for radar-based breast tumor detection. In this article, a novel cross-Vivaldi antenna is designed and investigated for this application. The antenna performance is examined over the frequency range of 2.2-5.4 GHz. Results obtained through simulations and experiments demonstrate the ability of the antenna to detect tumors in three-dimensional (3D) breast models. ¬© 2008 Wiley Periodicals, Inc.</t>
  </si>
  <si>
    <t>275-280</t>
  </si>
  <si>
    <t>60002306;60002306;60002306</t>
  </si>
  <si>
    <t>55720439200;7003469411;7403679208</t>
  </si>
  <si>
    <t>Zhang, Jingjing;Fear, Elise C.;Johnston, Ronald H.</t>
  </si>
  <si>
    <t>Cross-Vivaldi antenna for breast tumor detectlon</t>
  </si>
  <si>
    <t>10.1002/mop.24037</t>
  </si>
  <si>
    <t>2-s2.0-60349105898</t>
  </si>
  <si>
    <t>2005-S-118-04</t>
  </si>
  <si>
    <t>['wilkinson combiner', 'rx isolation', 'result occurs', 'receiving path', 'received signals', 'proposed radar', 'measure speeds', 'intrinsic loss', 'end topology', 'end chip', 'differential cross', 'coupled oscillator', 'average tx', '5 mm', '36 db', '3 db']</t>
  </si>
  <si>
    <t>Automotive radar | Circularly polarized radar | Doppler radar | Single antenna | Tx leakage | Velocity measurement</t>
  </si>
  <si>
    <t>In this paper, we propose a circularly polarized balanced radar front-end topology with a Tx leakage canceller. This radar is composed of a dual-orthogonal fed microstrip patch antenna, a 90¬∞ delay line, a differential cross-coupled oscillator, two Lange couplers, a Wilkinson combiner, and a mixer. We implemented circularly polarized balanced Doppler radars by using a printed circuit board and InGaP/GaAs heterojunction bipolar transistor technologies. The front-end chip and module with antenna are 1 mm √ó 1 mm and 3 cm √ó 3 cm, respectively. The average Tx-to-Rx isolation is about 36 dB. This radar can measure speeds as low as 0.5 mm/s, which corresponds to a 0.076-Hz Doppler shift. The received signals of the circularly polarized balanced Doppler radar are about two times larger than those of a linearly polarized balanced Doppler radar due to the topology. This result occurs because the proposed radar has an intrinsic loss of only 3 dB in the receiving path. ¬© 2009 IEEE.</t>
  </si>
  <si>
    <t>293-297</t>
  </si>
  <si>
    <t>60032144;60013866;60014237;60032144</t>
  </si>
  <si>
    <t>16506877400;7601376431;57223117907;22967156700</t>
  </si>
  <si>
    <t>Kim, Choul Young;Kim, Jeong Geun;Baek, Donghyun;Hong, Songcheol</t>
  </si>
  <si>
    <t>Daejeon;Seoul;Seoul</t>
  </si>
  <si>
    <t>Korea Advanced Institute of Science and Technology;Chung-Ang University;Kwangwoon University</t>
  </si>
  <si>
    <t>60032144;60014237;60013866</t>
  </si>
  <si>
    <t>Kim C.Y.</t>
  </si>
  <si>
    <t>A circularly polarized balanced radar front-end with a single antenna for 24-GHz radar applications</t>
  </si>
  <si>
    <t>10.1109/TMTT.2008.2009902</t>
  </si>
  <si>
    <t>2-s2.0-60349107252</t>
  </si>
  <si>
    <t>['proposed antenna', 'notched characteristics', 'dual band', '9 ghz', '7 ghz', '35 ghz']</t>
  </si>
  <si>
    <t>CPW-fed | Dual band-notched characteristics | UWB antenna</t>
  </si>
  <si>
    <t>In this article, the design and analysis of a CPW-fed UWB antenna with dual band-notched characteristics are presented. The measured bandwidth defined by VSWR &gt;2 of the proposed antenna is from 2.8 to 11.7 GHz, except the bandwidths of 3.35-4.35 GHz for WiMAX and C-band satellite communication, together with 5.2-5.9 GHz for WLAN. Moreover, this novel monopole antenna exhibits a nearly omnidirectional radiation pattern in the H-plane and a dipole-like radiation pattern in the E-plane. ¬© 2008 Wiley Periodicals, Inc.</t>
  </si>
  <si>
    <t>330-332</t>
  </si>
  <si>
    <t>56138894700;25229387400;25228315600;55712178800</t>
  </si>
  <si>
    <t>Zhou, Haijin;Yin, Yingzeng;Deng, Jingya;Liu, Qizhong</t>
  </si>
  <si>
    <t>Zhou H.</t>
  </si>
  <si>
    <t>CPW-fed ultra-wideband antenna with dual band-notched characteristics</t>
  </si>
  <si>
    <t>10.1002/mop.24030</t>
  </si>
  <si>
    <t>2-s2.0-60349110287</t>
  </si>
  <si>
    <t>['upward direction', 'spiral arms', 'axially elevated']</t>
  </si>
  <si>
    <t>Broadband antenna | Circular polarization | Spiral arms and directivity enhancement</t>
  </si>
  <si>
    <t>A broadband antenna designed to radiate high directive circularly polarized radiations is presented. This design utilizes spiral arms to achieve a broad frequency bandwidth and radiates circularly polarized fields. To enhance the directivity, the spiral arms are axially elevated to have a radiation beamwidth narrower than that radiated from an analogous spiral antenna in the upward direction. This antenna is suitable for many microwave applications. ¬© 2008 Wiley Periodicals, Inc.</t>
  </si>
  <si>
    <t>303-305</t>
  </si>
  <si>
    <t>7202063846;24483504900</t>
  </si>
  <si>
    <t>Chou, Hsi Tseng;Kuo, Li Ruei</t>
  </si>
  <si>
    <t>An UWB spirally ridged antenna for high directive CP radiations</t>
  </si>
  <si>
    <t>10.1002/mop.24040</t>
  </si>
  <si>
    <t>2-s2.0-60349111913</t>
  </si>
  <si>
    <t>['ultra wideband', 'small size', 'proposed antenna', 'low profile', 'good performance', 'directional pattern', 'design parameters', 'circular base', '40 ghz', '10 db']</t>
  </si>
  <si>
    <t>Compact antenna | Low profile | Omnidirectional | UWB</t>
  </si>
  <si>
    <t>A square monopole coplanar antenna with a circular base is proposed for ultra wideband (UWB) communications. The design parameters are analyzed and optimized to obtain a good performance and the measured return loss below -10 dB is from 2.8 to over 40 GHz. The proposed antenna has advantages of low profile, small size, UWB, and omni-directional pattern. ¬© 2008 Wiley Periodicals, Inc.</t>
  </si>
  <si>
    <t>408-411</t>
  </si>
  <si>
    <t>60003970-60105168;60003970;60003970-60002014</t>
  </si>
  <si>
    <t>26635143200;26029604500;36048024500</t>
  </si>
  <si>
    <t>Khan, Salman Naeem;Shuai, Zhang;He, Sailing</t>
  </si>
  <si>
    <t>Pakistan;China;Sweden</t>
  </si>
  <si>
    <t>Lahore;Hangzhou;Stockholm</t>
  </si>
  <si>
    <t>COMSATS Institute of Information Technology Lahore;Zhejiang University;The Royal Institute of Technology (KTH)</t>
  </si>
  <si>
    <t>60105168;60003970;60002014</t>
  </si>
  <si>
    <t>Khan S.</t>
  </si>
  <si>
    <t>Low profile and compact size coplanar UWB antenna working from 2.8 ghz to over 40 GHz</t>
  </si>
  <si>
    <t>10.1002/mop.24062</t>
  </si>
  <si>
    <t>2-s2.0-60349112194</t>
  </si>
  <si>
    <t>['uwb antenna', 'sharp band', 'rejection characteristic', 'radiation pattern', 'radiation element', 'planar ultra', 'planar dual', 'notched functions', 'notched characteristics', 'notched antennas', 'new approach', 'multiple band', 'mode substrate', 'mode resonator', 'frequency notch', 'dual band']</t>
  </si>
  <si>
    <t>Half mode substrate-integrated waveguide | Multiple notched bands | UWB antenna</t>
  </si>
  <si>
    <t>A new approach for the design of planar ultra-wideband (UWB) antennas having multiple band-notched functions is studied and presented. In this approach, a planar dual-stopband filter based on a dual-mode resonator is first investigated carefully, which employs a half-mode substrate-integrated waveguide cavity to improve the quality (Q) factor. Then, this filter is applied to the design of a UWB antenna with dual band-notched characteristics. Finally, two triple band-notched antennas are implemented by incorporating two different resonators in the radiation element of the UWB antenna, respectively. Voltage standing wave ratio (VSWR), gain, and radiation pattern are measured. High and sharp band-rejection characteristic for each of the frequency notch as well as a very wide impedance bandwidth is achieved. ¬© 2008 Wiley Periodicals, Inc.</t>
  </si>
  <si>
    <t>520-526</t>
  </si>
  <si>
    <t>60005244;60005244;60005244;60005244</t>
  </si>
  <si>
    <t>8961020900;56937616600;7405552303;15843464100</t>
  </si>
  <si>
    <t>Dong, Yuan Dan;Hong, Wei;Zhou, Jian Yi;Kuai, Zhen Qi</t>
  </si>
  <si>
    <t>Dong Y.</t>
  </si>
  <si>
    <t>Design and implementation of planar ultra-wideband antennas characterized by multiple notched bands</t>
  </si>
  <si>
    <t>10.1002/mop.24076</t>
  </si>
  <si>
    <t>2-s2.0-60349115452</t>
  </si>
  <si>
    <t>['various dimensions', 'simple patch', 'good agreement']</t>
  </si>
  <si>
    <t>Patch antenna | Stacked antenna | V-slot loaded patch | Widehand microstrip antenna</t>
  </si>
  <si>
    <t>The analysis of V-slot loaded antenna stacked with simple patch is carried out using equivalent circuit model. It is found that stacked patch antenna exhibits enhanced bandwidth that depends on various dimensions of the V-slot. The proposed theoretical results are compared with simulated and reported experimental results which are in good agreement. ¬© 2008 Wiley Periodicals, Inc.</t>
  </si>
  <si>
    <t>324-330</t>
  </si>
  <si>
    <t>60018476;60018476;60018476;60019106;60019106</t>
  </si>
  <si>
    <t>7003390412;56311404400;23011717300;55576352700;7003714798</t>
  </si>
  <si>
    <t>Ansari, J. A.;Singh, Prabhakar;Dubey, Satya Kesh;Khan, R. U.;Vishvakarma, Babau R.</t>
  </si>
  <si>
    <t>Analysis of stacked V-slot loaded patch antenna for wideband application</t>
  </si>
  <si>
    <t>10.1002/mop.24031</t>
  </si>
  <si>
    <t>2-s2.0-60349115908</t>
  </si>
  <si>
    <t>['proposed element', 'proposed antenna', 'presented results', 'polarization radiation', 'polarization level', 'low cross', 'larger array', 'high isolation', 'feeding ports', 'building block', 'also presented']</t>
  </si>
  <si>
    <t>Antenna arrays | Corporate feeding networks | Dual-polarization | Microstrip antennas | Satellite TV receivers</t>
  </si>
  <si>
    <t>A new microstrip antenna element is presented in this article. The proposed antenna is suitable for integration into an array for satellite TV receivers. It has two metal layers only, which reduces Us fabrication cost significantly in comparison with other antennas with more layers. The presented results show that the proposed antenna offers wide impedance bandwidth, high isolation between feeding ports, dual-polarization radiation, low cross-polarization level, and high radiation efficiency. A 2-by-2 array based on the proposed element is also presented in this article. Planar corporate feeding networks with new routing approach are used. The presented results of the new array show that it is suitable for use as a building block for a larger array which can repalce the parabolic dish reflector in satellite TV receivers. ¬© 2008 Wiley Periodicals, Inc.</t>
  </si>
  <si>
    <t>458-463</t>
  </si>
  <si>
    <t>60019087;60004582;106742345</t>
  </si>
  <si>
    <t>7006317749;6602473010;7006297403</t>
  </si>
  <si>
    <t>Soliman, E. A.;Affandi, A. M.;Badr, K. H.</t>
  </si>
  <si>
    <t>Egypt;Saudi Arabia;Saudi Arabia</t>
  </si>
  <si>
    <t>New Cairo;Jeddah;Jeddah</t>
  </si>
  <si>
    <t>American University in Cairo;King Abdulaziz University;Naval Border Guard Institute</t>
  </si>
  <si>
    <t>Novel microstrip antenna element and 2-by-2 array for satellite tv receivers</t>
  </si>
  <si>
    <t>10.1002/mop.24105</t>
  </si>
  <si>
    <t>2-s2.0-60349116981</t>
  </si>
  <si>
    <t>['would open', 'wave propagation', 'transmission lines', 'simulation results', 'quality factors', 'propagation parameters', 'power dividers', 'possible realization', 'medium bandwidth', 'litis article', 'full wave', 'cmos process', 'achieve slow', '10 ghz']</t>
  </si>
  <si>
    <t>Coplanar stripline | Quality factor | RF CMOS circuits | Slow-wave propagation</t>
  </si>
  <si>
    <t>In litis article, shielded coplanar striplines (S-CPS) are studied to achieve slow-wave transmission lines in a CMOS process. The slow-wave propagation is achieved by placing floating strips below the CPS transmission line. The propagation parameters of such transmission lines are derived by simulations by means of a "full wave" 3D EM software. Quality factors as high as 35 at 10 GHz together with effective dielectric constants of 78 are reported. If these simulation results are confirmed by measurements, this would open the door to the possible realization of integrated transmission line-based RF circuits such as power dividers, phase-shifters, or filters of medium bandwidth below 10 GHz. ¬© 2008 Wiley Periodicals, Inc.</t>
  </si>
  <si>
    <t>352-358</t>
  </si>
  <si>
    <t>60068939;60068939;60068939;60068939;60016618;60068939;60068939;60068939;60068939;60068939</t>
  </si>
  <si>
    <t>55412110100;25122378800;23992765200;14422903900;7005772436;56007496600;6603826028;6602712460;7202900180;7202597263</t>
  </si>
  <si>
    <t>Abdel Aziz, M.;Issa, H.;Kaddour, D.;Podevin, F.;Safwat, A. M.E.;Pistono, E.;Duchamp, J. M.;Vilcot, A.;Fournier, J. M.;Ferrari, P.</t>
  </si>
  <si>
    <t>France;Egypt</t>
  </si>
  <si>
    <t>Grenoble;Cairo</t>
  </si>
  <si>
    <t>Institut de la Micro√©lectronique, Electromagn√©tisme et Photonique - Laboratoire d'Hyperfr√©quences et de Caract√©risation;Ain Shams University</t>
  </si>
  <si>
    <t>60068939;60016618</t>
  </si>
  <si>
    <t>Abdel Aziz M.</t>
  </si>
  <si>
    <t>Shielded coplanar striplines for RF integrated applications</t>
  </si>
  <si>
    <t>10.1002/mop.24054</t>
  </si>
  <si>
    <t>2-s2.0-60349120236</t>
  </si>
  <si>
    <t>['standard 1', 'satisfactory gains', 'radiation properties', 'operate simultaneously', 'novel p', 'good agreement', 'first proposed']</t>
  </si>
  <si>
    <t>Dualband | Monopole antenna | P-shaped | RFID</t>
  </si>
  <si>
    <t>In this article, a novel p-shaped printed monopole antenna is first proposed to operate simultaneously at the 2.45 and 5.8 GHz hands for radio frequency identification tag. Printed on a standard 1.6 mm FR4 substrate material, the printed monopole antenna has been demonstrated to provide an ultra wide 10 dB return loss bandwidth with satisfactory gains and radiation properties. The parameters which affect the performance of the antenna in terms of its frequency domain characteristics are investigated. A good agreement is achieved between the simulation and the experiment, ¬© 2008 Wiley Periodicals, Inc.</t>
  </si>
  <si>
    <t>554-556</t>
  </si>
  <si>
    <t>60017482;60017482</t>
  </si>
  <si>
    <t>25640317800;7401744920</t>
  </si>
  <si>
    <t>Yang, Hanhua;Yan, Shu</t>
  </si>
  <si>
    <t>Zhenjiang</t>
  </si>
  <si>
    <t>Jiangsu University</t>
  </si>
  <si>
    <t>A novel p-shaped printed monopole antenna for rfid applications</t>
  </si>
  <si>
    <t>10.1002/mop.24083</t>
  </si>
  <si>
    <t>2-s2.0-60349123463</t>
  </si>
  <si>
    <t>['wibro bands', 'shaped element', 'human body', 'coaxial cable']</t>
  </si>
  <si>
    <t>Human body effect | Internal antenna | Mobile handset | Multiband</t>
  </si>
  <si>
    <t>A novel wideband antenna, consisting of a double T-shaped element and a coaxial cable, is proposed for multibcmd applications including AMPS, GSM, DCS, PCS, UMTS, and WiBro bands. The proposed antenna also mitigates the degradation of an antenna performance due to the human body. ¬© 2008 Wilev Periodicals, Inc.</t>
  </si>
  <si>
    <t>513-515</t>
  </si>
  <si>
    <t>60013866;60013866;60003780;60026263;60013866;60013866;60013866</t>
  </si>
  <si>
    <t>8667707500;56101954300;7102897433;7402016338;7404490413;34879664800;56124682600</t>
  </si>
  <si>
    <t>Jung, Byungwoon;Lee, Hyunkyu;Byun, Joonho;Jung, Chang Won;Park, Myun Joo;Chung, Young Seek;Lee, Byungje</t>
  </si>
  <si>
    <t>Seoul;Seoul;Suwon</t>
  </si>
  <si>
    <t>Seoul National University of Science and Technology (SNUST);Kwangwoon University;Samsung Electronics Co. Ltd.</t>
  </si>
  <si>
    <t>60026263;60013866;60003780</t>
  </si>
  <si>
    <t>Jung B.</t>
  </si>
  <si>
    <t>Design concept of multiband antennas under the influence of the human body</t>
  </si>
  <si>
    <t>10.1002/mop.24086</t>
  </si>
  <si>
    <t>2-s2.0-60349126527</t>
  </si>
  <si>
    <t>['studied using', 'domain method', 'difference time', 'desired performance', 'cutoff frequency', 'allow calculation']</t>
  </si>
  <si>
    <t>Broadband antennas | Electromagnetic analysis | Spiral antennas</t>
  </si>
  <si>
    <t>The effect of the geometry of the equiangular spiral antenna on the lower cutoff frequency of operation is studied using the finite-difference time-domain method. Graphs are provided that allow calculation of the cutoff frequency from the desired performance and geometry. Additionally, the patterns of the antennas at cutoff are shown. ¬© 2008 Wiley Periodicals, Inc.</t>
  </si>
  <si>
    <t>536-540</t>
  </si>
  <si>
    <t>60021032;60021032</t>
  </si>
  <si>
    <t>57213290483;7403053802</t>
  </si>
  <si>
    <t>McFadden, Michael;Scott, Waymond R.</t>
  </si>
  <si>
    <t>Atlanta</t>
  </si>
  <si>
    <t>McFadden M.</t>
  </si>
  <si>
    <t>The equiangular spiral antenna at low frequencies</t>
  </si>
  <si>
    <t>10.1002/mop.24092</t>
  </si>
  <si>
    <t>2-s2.0-60349128133</t>
  </si>
  <si>
    <t>['¬© 2009', 'tilting one', 'thz radiation', 'shifter array', 'phase front', 'japan society', 'high speed', 'frequency mixing', 'demonstrated based', 'compactness compared', 'beam steering', 'applied physics']</t>
  </si>
  <si>
    <t>Terahertz (THz) beam steering is demonstrated based on the phased-array antenna principle without using actual phase shifters. A periodically-poled lithium niobate crystal is pumped with infrared radiation generated from a dual-wavelength optical parametric oscillator. The THz radiation is generated from the crystal via difference-frequency mixing and the emission angle could be varied by tilting one of the incident pump beams. This effect is equivalent to using a phase-shifter array for tilting the phase front of the THz radiation. This technique has the advantage of high speed, wide angular range, and compactness compared to conventional beam steering methods. ¬© 2009 The Japan Society of Applied Physics.</t>
  </si>
  <si>
    <t>Applied Physics Express</t>
  </si>
  <si>
    <t>60021116;60021116-60000264;60021116;60000264;60000264</t>
  </si>
  <si>
    <t>55311531700;14047559800;22958019500;22959157300;7103408099</t>
  </si>
  <si>
    <t>Maki, Ken Ichiro;Shibuya, Takayuki;Otani, Chiko;Suizu, Koji;Kawase, Kodo</t>
  </si>
  <si>
    <t>Wako;Nagoya</t>
  </si>
  <si>
    <t>RIKEN (The Institute of Physical and Chemical Research);Nagoya University</t>
  </si>
  <si>
    <t>60021116;60000264</t>
  </si>
  <si>
    <t>Maki K.</t>
  </si>
  <si>
    <t>Terahertz beam steering via tilted-phase difference-frequency mixing</t>
  </si>
  <si>
    <t>10.1143/APEX.2.022301</t>
  </si>
  <si>
    <t>2-s2.0-60349128496</t>
  </si>
  <si>
    <t>['wimax operation', 'small volume', 'sar effect', 'mobile phone', 'low profile', 'ghz wlan', 'covering wwan', 'cover gsm850', 'coupling gap', 'compact structure', 'also analyzed', '8 cm3', '5 mm', '2000 mhz']</t>
  </si>
  <si>
    <t>Chip antennas | Internal mobile phone antennas | Loop antennas | Multiband operation | Seven-band operation</t>
  </si>
  <si>
    <t>A chip antenna formed by using an FR4 chip base and a folded-loop metal pattern embedded therein for internal mobile phone antenna application is presented. The folded-loop metal pattern is embedded in two different layers inside the FR4 chip base to achieve a compact structure, and a coupling gap is introduced to successfully excite two wide operating bands at about 900 and 2000 MHz to cover GSM850/900/I800/1900/UMTS, 2.4-GHz WLAN, and 2.5-GHz WiMAX operations; that is, a seven-band internal mobile phone antenna for covering WWAN/WLAN/WiMAX operation is obtained. The proposed chip antenna also occupies a small volume of 4 √ó 5 √ó 40 mm3 (0.8 cm3) and shows a low profile of 5 mm when mounted on the system circuit board of the mobile phone, making it suitable for thin mobile phone applications. The proposed chip antenna is studied and tested. The SAR effect of the antenna is also analyzed in the study. ¬© 2008 Wiley Periodicals, Inc.</t>
  </si>
  <si>
    <t>543-549</t>
  </si>
  <si>
    <t>Seven-band folded-loop chip antenna for WWAN/WLAN/WiMAX operation in the mobile phone</t>
  </si>
  <si>
    <t>10.1002/mop.24063</t>
  </si>
  <si>
    <t>2-s2.0-60349128703</t>
  </si>
  <si>
    <t>['operating frequencies', 'obtained successfully', 'impedance bandwidth', 'designed antenna', '97 dbi', '75 ghz', '5 ghz']</t>
  </si>
  <si>
    <t>Computer aided design (CAD) | Double population genetic algorithm (DPGA) | Finite-difference time-domain (FDTD) | Ultra-wideband antenna</t>
  </si>
  <si>
    <t>In this article, a method for the computer aided design of ultra-wideband (UWB) printed planar monopoles using double population genetic algorithm and finite-difference time domain (FDTD) is presented. A novel UWB antenna is obtained successfully. The measured return loss shows an impedance bandwidth of 12.75 GHz from 2.75 to 15.5 GHz for VSWR &gt; 2. Moreover, the designed antenna has a good radiation characteristic with peak gains ranging from 0.9 to 6.97 dBi against operating frequencies. ¬© 2008 Wiley Periodicals, Inc.</t>
  </si>
  <si>
    <t>361-364</t>
  </si>
  <si>
    <t>60023813;60023813;60023813</t>
  </si>
  <si>
    <t>36874852100;7403601408;56162164500</t>
  </si>
  <si>
    <t>Zhao, Guo Hua;Shen, Wen Hui;Wu, Ming Liang</t>
  </si>
  <si>
    <t>Shanghai University</t>
  </si>
  <si>
    <t>Zhao G.</t>
  </si>
  <si>
    <t>Ultra-wideband antenna design using FDTD and double population genetic algorithm</t>
  </si>
  <si>
    <t>10.1002/mop.24052</t>
  </si>
  <si>
    <t>2-s2.0-60349129528</t>
  </si>
  <si>
    <t>['wlan band', 'shaped antenna', 'return loss', 'novel horseshoe', 'measured result', 'l slots', 'gain 2', 'fabricated antenna', '88 ghz', '825 ghz', '58 dbi', '51 ghz', '484 ghz', '4 ghz', '10db ),']</t>
  </si>
  <si>
    <t>Compact | Dual-band | Horseshoe-shaped | Multi-L slots | WLAN</t>
  </si>
  <si>
    <t>In this study, a novel horseshoe-shaped antenna with multi-L slots for 2.4/5-GHz wireless local area network (WLAN) operations is designed and fabricated. To obtain sufficient bandwidth when return loss (RL) &lt; - 10dB, multi-L slots are inserted (2.4 GHz) in the patch and a coaxial probe source is used. The measured result of the fabricated antenna is a 10.6% bandwidth from 2.38 to 2.51 GHz and a 28.4% bandwidth from 5.10 to 5.88 GHz (RL &lt; -10dB), the gain 2.04-2.58 dBi. And a good radiation pattern is achieved over the WLAN band (2.4-2.484 GHz and 5.15-5.825 GHz) range. ¬© 2008 Wiley Periodicals, Inc. Microwave.</t>
  </si>
  <si>
    <t>463-465</t>
  </si>
  <si>
    <t>60028876;60028876</t>
  </si>
  <si>
    <t>57206342060;55736599800</t>
  </si>
  <si>
    <t>Kwak, Kyung Sup;Choi, Sun Ho</t>
  </si>
  <si>
    <t>Incheon</t>
  </si>
  <si>
    <t>Inha University</t>
  </si>
  <si>
    <t>Kwak K.</t>
  </si>
  <si>
    <t>Horseshoe-shaped antenna for dual-band wlan communications with multi-l slots</t>
  </si>
  <si>
    <t>10.1002/mop.24096</t>
  </si>
  <si>
    <t>2-s2.0-60349130058</t>
  </si>
  <si>
    <t>['wwan operation', 'upper band', 'umts operation', 'small 0', 'resonance excitation', 'proposed pifa', 'planar inverted', 'one side', 'lower band', 'laptop computer', 'f antenna', 'embedded inside', 'easily printed', 'coupling feed', 'compact structure', 'band wwan', 'also achieved', '900 operation', '900 mhz', '500 mhz', '1900 mhz']</t>
  </si>
  <si>
    <t>Coupling feed | Internal laptop computer antenna | Multiband operation | PIFA | WWAN antenna</t>
  </si>
  <si>
    <t>In this article, a uniplanar printed PIFA (planar inverted-F antenna) with a coupling feed for application as an internal laptop computer antenna for penta-band WWAN (wireless wide area network) operation is presented. The proposed PIFA has a compact structure and can be easily printed on one side of a small 0.8-mm thick FR4 substrate of size 11 √ó 59 mm2, making it very promising to be embedded inside the casing of the laptop computer, especially for the thin-profile laptop computer. With the coplanar coupling feed, the large inductive input reactance of the PIFA at around 900 MHz is compensated, and dual-resonance excitation for the antenna's lower band at about 900 MHz is obtained, which allows it to easily cover GSM850/900 operation. A wide operating band is also achieved for the antenna's upper band at about 1900 MHz, and a bandwidth of larger than 500 MHz is obtained to cover GSM 1800/1900/UMTS operation. That is, the proposed PIFA covers all the five operating bands of GSM850/900/1800/1900/UMTS for WWAN operation. Details of the proposed PIFA are presented. ¬© 2008 Wiley Periodicals, Inc.</t>
  </si>
  <si>
    <t>549-554</t>
  </si>
  <si>
    <t>35460663000;36730017700</t>
  </si>
  <si>
    <t>Wong, Kin Lu;Liao, Shih Jia</t>
  </si>
  <si>
    <t>Wong K.</t>
  </si>
  <si>
    <t>Uniplanar coupled-fed printed PIFA for WWAN operation in the laptop computer</t>
  </si>
  <si>
    <t>10.1002/mop.24084</t>
  </si>
  <si>
    <t>2-s2.0-60349130328</t>
  </si>
  <si>
    <t>['whole band', 'unseiected antenna', 'single antenna', 'radiation property', 'feeding network', 'antenna array', '15 db']</t>
  </si>
  <si>
    <t>Adaptive MIMO system | Antenna selection | Dual-element array | PIN diode</t>
  </si>
  <si>
    <t>A novel compact dual-element antenna array is proposed for adaptive MIMO system. By four embedded PIN diodes in the feeding network, the antenna array has three different working states. It can operate as a dual-element antenna array or work as a single antenna while the unseiected antenna is terminated to a lumped matched resistor. As a dual-element antenna array, it has a -10 dB impedance bandwidth of 595 MHz covering UMTS band with mutual coupling lower than -15 dB in the whole band. The measured radiation patterns show that the radiation property of the selected antenna keeps steady no matter the other antenna is selected or not. The proposed antenna array can achieve antenna selection scheme to adapt to the time-varying channel conditions. ¬© 2008 Wiley Periodicals, Inc.</t>
  </si>
  <si>
    <t>348-351</t>
  </si>
  <si>
    <t>57206904826;7402288557;7007024222</t>
  </si>
  <si>
    <t>Wang, Xuan;Du, Zhengwei;Gong, Ke</t>
  </si>
  <si>
    <t>A compact dual-element antenna array for adaptive MIMO system</t>
  </si>
  <si>
    <t>10.1002/mop.24044</t>
  </si>
  <si>
    <t>2-s2.0-60349130333</t>
  </si>
  <si>
    <t>['two diodes', 'switchable polarization', 'slot structure', 'slot antenna', 'simple structure', 'ring slot', 'proposed antenna', 'microslrip line', 'measured results', 'introduced asymmetry', 'hand cp', 'frequency agility', 'different frequencies', 'circular polarization', 'antenna prototype', '45 ¬∞']</t>
  </si>
  <si>
    <t>Circularly polarization | Frequency agility | Polarization diversity | Reconflgurable antenna | Simple structure</t>
  </si>
  <si>
    <t>A novel reconflgurable ting-slot antenna with switchable polarization and frequency agility is presented. Circular polarization (CP) radiation of the proposed antenna is achieved by introducing proper asymmetry in the ring-slot structure and feeding the ring slot using a microslrip line at 45¬∞ from the introduced asymmetry. Two diodes are used to reconfigure the structure of the ring slot. Switching between right-hand and left-hand CP is achieved by turning the diodes on or off and the two CP modes are operated at different frequencies. Moreover, the antenna has a simple structure, which is easier to be fabricated. An antenna prototype is implemented and the measured results are shown. ¬© 2008 Wiley Periodicals, Inc.</t>
  </si>
  <si>
    <t>540-543</t>
  </si>
  <si>
    <t>55726035500;7102211932;26656467500;16048620500;35265490700</t>
  </si>
  <si>
    <t>Zhao, Yu Long;Jiao, Yong Chang;Zhao, Gang;Weng, Zi Bin;Zhang, Fu Shun</t>
  </si>
  <si>
    <t>A novel polarization reconfigurable ring-slot antenna with frequency agility</t>
  </si>
  <si>
    <t>10.1002/mop.24064</t>
  </si>
  <si>
    <t>2-s2.0-60449104428</t>
  </si>
  <si>
    <t>Ministry of Education of the People's Republic of China</t>
  </si>
  <si>
    <t>2006AA03Z0429</t>
  </si>
  <si>
    <t>['volume fraction', 'ultrafine particles', 'tensile strength', 'rf communications', 'rf applications', 'results indicate', 'prepared composites', 'nizn ferrite', 'magnetic properties', 'magnetic composite', 'good flexibilities', 'good candidates', 'flexible properties', 'fabricated using', 'extrusion technology', 'elongation decrease', 'dielectric loss', 'dielectric composites', 'composites show', 'composites increase', 'ceramic fillers', 'business media', '1 ghz']</t>
  </si>
  <si>
    <t>Dielectric properties | Flexibility | Low loss | Magnetic properties | Multifunctional composites</t>
  </si>
  <si>
    <t>Multifunctional dielectric composites with electromagnetic and flexible properties for RF applications were investigated. A kind of low loss flexible dielectric and magnetic composite with SrTiO3 (STO) ultrafine particles and NiZn ferrite (NZO) ultrafine particles embedded in a Thermoplastic Polyolefin Elastomer (POE) matrix was fabricated using the extrusion technology. The dielectric and magnetic properties of the as-prepared composites with different volume fraction of ceramic fillers were studied. The results indicate that when the volume of the ceramic fillers is fixed, the permittivity of the composites increase while the dielectric loss, permeability and magnetic loss decrease with the increasing of the ratio of STO to NZO. The cut-off frequencies of the composites are all above 1 GHz. The good frequency stability of the electromagnetic properties within a wide frequency range was observed. All the composites show very good flexibilities. With the increasing of the volume fraction of ceramic fillers, the tensile strength and elongation decrease. The obtained multifunctional flexible magnetic-dielectric composites are good candidates for the applications of the capacitor-inductor integrating devices in RF communications such as electromagnetic interference filters and antennas. ¬© 2007 Springer Science+Business Media, LLC.</t>
  </si>
  <si>
    <t>221-226</t>
  </si>
  <si>
    <t>Journal of Electroceramics</t>
  </si>
  <si>
    <t>60018308;60018308;60018308;60018308</t>
  </si>
  <si>
    <t>14061417500;36664526600;35723206700;36047892800</t>
  </si>
  <si>
    <t>Yang, Haibo;Wang, Hong;Xiang, Feng;Yao, Xi</t>
  </si>
  <si>
    <t>Multifunctional SrTiO&lt;inf&gt;3&lt;/inf&gt;/NiZn ferrite/POE composites with eletromagnetic and flexible properties for RF applications</t>
  </si>
  <si>
    <t>10.1007/s10832-007-9368-z</t>
  </si>
  <si>
    <t>2-s2.0-60649083853</t>
  </si>
  <si>
    <t>['wire conductors', 'unknown currents', 'total impedances', 'system consists', 'polynomial form', 'homogeneous ground', 'grounding system']</t>
  </si>
  <si>
    <t>Antenna model | Grounding systems | Method of Moments | Quasi-stationary electromagnetic field | Wire ground electrode</t>
  </si>
  <si>
    <t>Unknown currents along the pillar grounding system's wire conductors are determined in this article. The system consists of a vertical wire electrode inside the cylindrical concrete foundation and a ring electrode fed by two earthing conductors. The article includes one simple procedure for modeling the influence of a concrete cylinder surrounding a vertical ground electrode on a grounding system, which reduces this problem to analysis of an equivalent single wire in the homogeneous ground. Unknown currents of polynomial form are determined, solving the integral equation system using the Method of Moments. Afterward, self-, mutual, and total impedances of the system are determined.</t>
  </si>
  <si>
    <t>151-164</t>
  </si>
  <si>
    <t>60068806;60068806</t>
  </si>
  <si>
    <t>24472893700;6602463518</t>
  </si>
  <si>
    <t>Cvetkovic, Nenad N.;Rancic, Predrag D.</t>
  </si>
  <si>
    <t>Serbia</t>
  </si>
  <si>
    <t>Nis</t>
  </si>
  <si>
    <t>University of Ni≈°</t>
  </si>
  <si>
    <t>Cvetkovic N.</t>
  </si>
  <si>
    <t>Model for analyzing a pillar grounding system with cylindrically-shaped concrete foundation</t>
  </si>
  <si>
    <t>10.1080/02726340802676154</t>
  </si>
  <si>
    <t>2-s2.0-60749086279</t>
  </si>
  <si>
    <t>['variance matrix', 'unsatisfactory performances', 'trilinear model', 'toeplitz matrix', 'proposed algorithm', 'like algorithm', 'invariance esprit', 'improved algorithm', 'ieee antennas', 'coherent signals', 'coherent direction', 'array output', 'also identifies', '446 ).']</t>
  </si>
  <si>
    <t>Coherent signals | Direction-of-arrival estimation | ESPRIT | Trilinear decomposition</t>
  </si>
  <si>
    <t>An improved algorithm on coherent direction-of-arrival (DOA) estimation is presented in this article, with the objective to overcome the unsatisfactory performances of estimation of signal parameter via rotational invariance techniques (ESPRIT)-like algorithms (Han and Zhang, IEEE Antennas and Wireless Propagation Letters 2005;4:443-446). On the basis of trilinear model by reconstructing a series of Toeplitz matrix from the co-variance matrix of array output, our proposed algorithm is to resolve the DOAs of coherent signals, which not only has much better DOA estimation performance than algorithms of ESPRIT-like and multi-invariance ESPRIT but also identifies more DOAs than ESPRIT-like algorithm. Simulation results demonstrate its validity.</t>
  </si>
  <si>
    <t>213-222</t>
  </si>
  <si>
    <t>60021666;60021666</t>
  </si>
  <si>
    <t>8247132000;10739451300</t>
  </si>
  <si>
    <t>Zhang, Xiaofei;Xu, Dazhuan</t>
  </si>
  <si>
    <t>Improved coherent DOA estimation algorithm for uniform linear arrays</t>
  </si>
  <si>
    <t>10.1080/00207210802526810</t>
  </si>
  <si>
    <t>2-s2.0-60749113472</t>
  </si>
  <si>
    <t>['total number', 'throughput improving', 'receptions simultaneously', 'multiple transmissions', 'ieee 802', 'forming system', 'enables nodes', 'directional antennas', 'data forward', 'complete sessions', 'bottleneck nodes', 'adaptive beam']</t>
  </si>
  <si>
    <t>Ad hoc | Directional antenna | MAC | MARS | SDMA | Smart antenna</t>
  </si>
  <si>
    <t>The deployment of directional antennas offers many advantages, such as transmission range extension, co-channel interference reducing, the increasing of spatial reuse degree, throughput improving of networks, and transmission power saving. Hence, many ad hoc MAC protocols with directional antennas have been proposed. However, these protocols do not provide significant improvement of network performance due to the lack of supporting multiple transmissions and receptions simultaneously. With the adaptive beam-forming system (Smart Antenna), a newly designed MAC protocol (MARS) that enables nodes with multiple transmissions and receptions is proposed. Simulation results show that our MARS do exploit the advantage of space division multiple access. In terms of total number of data forward and complete sessions in bottleneck nodes, MARS achieves three times better than Novel and nine times better than IEEE 802.11. In addition, the end-to-end delay keeps very short. Copyright ¬© 2008 John Wiley &amp; Sons, Ltd.</t>
  </si>
  <si>
    <t>197-208</t>
  </si>
  <si>
    <t>60011357;60011357;60011357</t>
  </si>
  <si>
    <t>26643010000;8718316800;23024269800</t>
  </si>
  <si>
    <t>Lai, Wei Kuang;Tseng, Kuo Shu;Chen, Jiunn Ching</t>
  </si>
  <si>
    <t>Lai W.K.</t>
  </si>
  <si>
    <t>MARS: a multiple access scheme with sender driven and reception first for smart antenna in ad hoc networks</t>
  </si>
  <si>
    <t>10.1002/wcm.600</t>
  </si>
  <si>
    <t>2-s2.0-60849083810</t>
  </si>
  <si>
    <t>['transmitter side', 'transmission link', 'time coding', 'stbc yields', 'single antenna', 'selective space', 'selection diversity', 'practical means', 'multiple antennas', 'low quality', 'input multiple', 'implementation complexity', 'imperfect csi', 'high quality', 'feedback channel', 'different behaviors', 'also show']</t>
  </si>
  <si>
    <t>Antenna selection diversity | MIMO | Perfect and imperfect CSI | Selective space-time coding | Space-time diversity</t>
  </si>
  <si>
    <t>Selective space-time coding and selection diversity can be viewed as practical means to reduce the implementation complexity of multiple-input multiple-output (MIMO) systems while still taking benefit of the use of multiple antennas. In this paper, we evaluate the performance of selective space-time block coding (selective-STBC) and antenna selection diversity, and analyze the performance of both techniques under perfect and imperfect channel state information (CSI) available at both ends of the transmission link. Our performance analysis reveals that, under perfect or imperfect CSI and ideal feedback channel, selective-STBC yields a loss in selection diversity gains and that selecting just a single antenna at the transmitter side is the best transmission strategy. We also show that selective-STBC and antenna selection diversity have different behaviors when the feedback channel is imperfect. Indeed, it is shown that selection diversity outperforms selective-STBC when the feedback channel is of high quality, while selective-STBC yields better performance when the feedback channel is of low quality. Copyright ¬© 2008 John Wiley &amp; Sons, Ltd.</t>
  </si>
  <si>
    <t>209-216</t>
  </si>
  <si>
    <t>100531283;60005415</t>
  </si>
  <si>
    <t>7403339924;6603400084</t>
  </si>
  <si>
    <t>Pan, Ya Han;A√Øssa, Sonia</t>
  </si>
  <si>
    <t>Varennes;Nanjing</t>
  </si>
  <si>
    <t>Centre √ânergie Mat√©riaux T√©l√©communications;Nanjing Telecommunication Technology Institute</t>
  </si>
  <si>
    <t>60005415;100531283</t>
  </si>
  <si>
    <t>Pan Y.H.</t>
  </si>
  <si>
    <t>Performance of selective space-time coding and selection diversity under perfect and imperfect CSI</t>
  </si>
  <si>
    <t>10.1002/wcm.601</t>
  </si>
  <si>
    <t>2-s2.0-60849085173</t>
  </si>
  <si>
    <t>['simulation results', 'proposed algorithm', 'conventional algorithm']</t>
  </si>
  <si>
    <t>Adaptive wideband antenna array | Fast convergence | Frequency invariant beamformer | Low complexity</t>
  </si>
  <si>
    <t>A low complexity wideband antenna array receiver is proposed for wideband wireless communication systems. With the proposed algorithm, the array beampattern remains almost the same within a wide frequency range of interest. In comparison to the conventional algorithm, the new algorithm offers a faster convergence rate with a lower computational complexity. Simulation results are presented to demonstrate the proposed algorithm. Copyright ¬© 2008 John Wiley &amp; Sons, Ltd.</t>
  </si>
  <si>
    <t>181-185</t>
  </si>
  <si>
    <t>60000937;60016521</t>
  </si>
  <si>
    <t>57204319916;52164899300</t>
  </si>
  <si>
    <t>Xie, Ning;Zhou, Yuanping</t>
  </si>
  <si>
    <t>Chengdu;Shenzhen</t>
  </si>
  <si>
    <t>Sichuan University;Shenzhen University</t>
  </si>
  <si>
    <t>60016521;60000937</t>
  </si>
  <si>
    <t>Xie N.</t>
  </si>
  <si>
    <t>An adaptive wideband antenna array receiver of low complexity</t>
  </si>
  <si>
    <t>10.1002/wcm.595</t>
  </si>
  <si>
    <t>2-s2.0-60849122225</t>
  </si>
  <si>
    <t>['small data', 'record size', 'performance improvement', 'often associated', 'new approach', 'low complexity', 'limited number', 'directly affect', 'correlated signals', 'conventional beamformers', 'challenging task', 'beamformer weights', 'antenna elements', 'antenna array']</t>
  </si>
  <si>
    <t>Antenna array | Fast fading channel | High order statistics | Nonlinear optimization | Small data-record size | SVM</t>
  </si>
  <si>
    <t>Design of a nonlinear adaptive antenna array receiver is a challenging task in wireless communications due to the limited number of antenna elements and the presence of correlated signals, which directly affect the performance of an antenna array. More importantly, a conventional nonlinear array receiver is often associated with a high computational complexity that undermines its applicability in practice. In this paper, we present a new approach to adaptive beamforming receiver that provides superior performance in antenna array overloading and in the presence of correlated signals with a low complexity. In particular, the proposed receiver requires a small data-record size to estimate the beamformer weights, which is beneficial in applications with fast fading channels. Simulation examples illustrate the performance improvement of the proposed array receiver when it is compared to the conventional beamformers. Copyright ¬© 2008 John Wiley &amp; Sons, Ltd.</t>
  </si>
  <si>
    <t>239-249</t>
  </si>
  <si>
    <t>60000937;60016521;60000937;60000937;60000937;60000937</t>
  </si>
  <si>
    <t>57204319916;52164899300;56063247500;8259465400;55264752100;26660668800</t>
  </si>
  <si>
    <t>Xie, Ning;Zhou, Yuanping;Zhang, Li;Qian, Gongbin;Wang, Hui;Li, Xia</t>
  </si>
  <si>
    <t>Nonlinear optimization for adaptive antenna array receivers with a small data-record size</t>
  </si>
  <si>
    <t>10.1002/wcm.605</t>
  </si>
  <si>
    <t>2-s2.0-60849123428</t>
  </si>
  <si>
    <t>['variations observed', 'strong asymmetry', 'statistically significant', 'smooth edges', 'significant difference', 'results showed', 'reliable method', 'ranging 12', 'mouth parts', 'morphological deformities', 'misshapen teeth', 'lowest incidence', 'included modifications', 'heavy metals', 'frequencies ranging', 'exposed chironomids', 'distinct deformities', 'deformity p2', 'deformed individuals', 'data suggest', 'biomonitoring exposure', '55 %.', '2 %.', '100 %.']</t>
  </si>
  <si>
    <t>Chironomids | Chironomus plumosus | Heavy metals | Mouthpart deformities | Multigenerations</t>
  </si>
  <si>
    <t>A study was conducted to observe the effects of heavy metal contamination on the formation of chironomus larval mouth part deformities as a model for biomonitoring exposure. Chironomus plumosus larvae were reared in the lab and exposed to nine heavy metals individually for 96 h LC50 experiments which included modifications in temperature. The mouth parts and antennae of the exposed chironomids were observed for the presence of deformities. Only clear and distinct deformities, such as fused, missing, extra, strong asymmetry, misshapen teeth with smooth edges, or a combination of these traits were counted as deformed individuals. The results showed that the occurrence of deformities was noted in all test animals exposed to the heavy metals but variations observed between heavy metals were not statistically significant; however, in the case of deformity P2 (mandibles lacking teeth), a significant difference was observed between heavy metals. Variation in the occurrence of deformities was observed to be significantly metal concentration dependant. Morphological deformities were observed to be greater with mercury with a frequency of deformities ranging 70-100%. Exposure to silver was observed to produce the lowest incidence of morphological deformities, ranging 12-55%. The occurrence of deformities in controls was observed to be negligible with frequencies ranging from nondetectable to 2%. The data suggest that use of chironomus as a model for biomonitoring exposure to metals is a reliable method to detect environmental contamination. ¬© 2009 Taylor &amp; Francis.</t>
  </si>
  <si>
    <t>57-63</t>
  </si>
  <si>
    <t>Toxicological and Environmental Chemistry</t>
  </si>
  <si>
    <t>60078085;60078085</t>
  </si>
  <si>
    <t>23020519300;55645675800</t>
  </si>
  <si>
    <t>Vedamanikam, V. J.;Shazili, N. A.M.</t>
  </si>
  <si>
    <t>Terengganu,</t>
  </si>
  <si>
    <t>Universiti Malaysia Terengganu</t>
  </si>
  <si>
    <t>Vedamanikam V.</t>
  </si>
  <si>
    <t>Observations of mouthpart deformities in the Chironomus larvae exposed to different concentrations of nine heavy metals</t>
  </si>
  <si>
    <t>10.1080/02772240801971973</t>
  </si>
  <si>
    <t>2-s2.0-60849133065</t>
  </si>
  <si>
    <t>['trusted description', 'solved numerically', 'reported versus', 'reference solution', 'near fields', 'isotropic quartz', 'incoming wave', 'focusing ability', 'finite size', 'electromagnetic solvers', 'dimensional formulation', 'antenna receivers', 'analytical regularization']</t>
  </si>
  <si>
    <t>The near fields of small-size extended hemielliptic lenses made of rexolite and isotropic quartz and illuminated by E- and H-polarized plane waves are studied. Variations in the focal domain size, shape, and location are reported versus the angle of incidence of the incoming wave. The problem is solved numerically in a two- dimensional formulation. The accuracy of results is guaranteed by using a highly efficient numerical algorithm based on the combination of the Muller boundary integral equations, the method of analytical regularization, and the trigonometric Galerkin discretization scheme. The analysis fully accounts for the finite size of the lens as well as its curvature and thus can be considered as a reference solution for other electromagnetic solvers. Moreover, the trusted description of the focusing ability of a finite-size hemielliptic lens can be useful in the design of antenna receivers. ¬© 2009 Optical Society of America.</t>
  </si>
  <si>
    <t>259-264</t>
  </si>
  <si>
    <t>60068535;60030553;60068535</t>
  </si>
  <si>
    <t>8376403800;23973241400;56962710300</t>
  </si>
  <si>
    <t>Boriskin, Artem V.;Sauleau, Ronan;Nosich, Alexander I.</t>
  </si>
  <si>
    <t>Boriskin A.</t>
  </si>
  <si>
    <t>Exact off-resonance near fields of small-size extended hemielliptic 2-D lenses illuminated by plane waves</t>
  </si>
  <si>
    <t>10.1364/JOSAA.26.000259</t>
  </si>
  <si>
    <t>2-s2.0-60949097450</t>
  </si>
  <si>
    <t>['wave solution', 'optical systems', 'exact full', 'asymptotic models', 'accurate modeling']</t>
  </si>
  <si>
    <t>We propose an advanced physical optics formulation for the accurate modeling of dielectric lenses used in quasi-optical systems of millimeter, submillimeter, and infrared wave applications. For comparison, we obtain an exact full-wave solution of a two-dimensional lens problem and use it as a benchmark for testing and validation of asymptotic models being considered. ¬© 2009 Optical Society of America.</t>
  </si>
  <si>
    <t>305-312</t>
  </si>
  <si>
    <t>60068535;60014808</t>
  </si>
  <si>
    <t>57197665465;7006317691</t>
  </si>
  <si>
    <t>Yurchenko, Vladimir B.;Altintas, Ayhan</t>
  </si>
  <si>
    <t>Ukraine;Turkey</t>
  </si>
  <si>
    <t>Kharkiv;Ankara</t>
  </si>
  <si>
    <t>O. Ya. Usikov Institute for Radiophysics and Electronics of the National Academy of Sciences of Ukraine;Bilkent √úniversitesi</t>
  </si>
  <si>
    <t>Yurchenko V.</t>
  </si>
  <si>
    <t>Physical optics modeling of 2D dielectric lenses</t>
  </si>
  <si>
    <t>10.1364/JOSAA.26.000305</t>
  </si>
  <si>
    <t>2-s2.0-60949098552</t>
  </si>
  <si>
    <t>['wireless system', 'umts system', 'scheme exploits', 'radio resources', 'proposed hnn', 'proposed based', 'packet services', 'packet delay', 'nrt services', 'hnn ).', 'fundamental role', 'easily extended', 'downlink transmission', 'centric approach']</t>
  </si>
  <si>
    <t>Dynamic resource allocation | Hopfield neural networks | Scheduling | UMTS</t>
  </si>
  <si>
    <t>Dynamic resource allocation (DRA) plays a fundamental role in current and future wireless networks, including 3G systems. In this paper, a scheduling DRA scheme for non-real-time (NRT) packet services in wireless system is proposed based on the use of Hopfield neural networks (HNN). The scheme exploits the fast response time of HNN for solving NP optimization problems and has been particularized for the downlink transmission in a UMTS system, although it could be easily extended to any other radio access technology. The new DRA scheme follows a delay-centric approach, since it maximizes the overall system resource utilization while minimizing the packet delay. Simulation results confirm that the proposed HNN-based DRA scheme is effective in supporting different types of NRT services, while achieving efficient utilization of radio resources. Copyright ¬© 2008 John Wiley &amp; Sons, Ltd.</t>
  </si>
  <si>
    <t>135-158</t>
  </si>
  <si>
    <t>International Journal of Communication Systems</t>
  </si>
  <si>
    <t>60117547;60117547;60117547;60117547</t>
  </si>
  <si>
    <t>15127624000;23097404600;7007108063;6701536191</t>
  </si>
  <si>
    <t>Monserrat, Jos√© F.;Calabuig, Daniel;Rubio, Lorenzo;Cardona, Narc√≠s</t>
  </si>
  <si>
    <t>Instituto de Telecomunicaciones y Aplicaciones Multimedia</t>
  </si>
  <si>
    <t>Monserrat J.F.</t>
  </si>
  <si>
    <t>Hopfield neural-network-based dynamic resource allocation scheme for non-real-time traffic in wireless networks</t>
  </si>
  <si>
    <t>10.1002/dac.964</t>
  </si>
  <si>
    <t>2-s2.0-60949113733</t>
  </si>
  <si>
    <t>Toshiba of Europe</t>
  </si>
  <si>
    <t>['using snr', 'subcarrier basis', 'reduced complexity', 'power amplifiers', 'pa ).', 'ofdm system', 'may lead', 'linear relaxation', 'frequency selectivity', 'cost function', 'antenna selection']</t>
  </si>
  <si>
    <t>Antenna selection | Integer optimization | Linear relaxation | MISO | OFDM</t>
  </si>
  <si>
    <t>In an OFDM system, antenna selection can be performed on a per-subcarrier basis, which can exploit the frequency selectivity of the channel. However, this may cause power imbalance across the antennas, which may lead to problems with the power amplifiers (PA). To avoid this problem, we devise a scheme that allocates the same number of subcarriers to all antennas, while still offering substantial diversity gains. This is achieved by using integer optimization and we show that this is solvable by linear relaxation, which results in a reduced complexity. The constrained antenna selection is analyzed and it is shown that choosing the cost function as BER offers better diversity gains than using SNR. Simulations with a nonlinear PA show that the integer optimization scheme performs better than unconstrained antenna selection and a previously published ad hoc method. ¬© 2006 IEEE.</t>
  </si>
  <si>
    <t>673-677</t>
  </si>
  <si>
    <t>60018735;60018735</t>
  </si>
  <si>
    <t>7004863197;7005861088</t>
  </si>
  <si>
    <t>Sandell, Magnus;Coon, Justin P.</t>
  </si>
  <si>
    <t>Sandell M.</t>
  </si>
  <si>
    <t>Per-subcarrier antenna selection with power constraints in OFDM systems</t>
  </si>
  <si>
    <t>10.1109/TWC.2009.080313</t>
  </si>
  <si>
    <t>2-s2.0-61349100253</t>
  </si>
  <si>
    <t>['tolerable distances', 'square aperture', 'source antenna', 'parametric analysis', 'optimum number', 'one far', 'measurement guideline', 'lateral length', 'gain errors', 'fully utilized', 'fresnel fields', 'field point', 'antenna diameter', 'also proposed', '5 db', '2 db']</t>
  </si>
  <si>
    <t>Antenna measurement | Fresnel field | Fresnel region</t>
  </si>
  <si>
    <t>In this letter, a parametric analysis of the Fresnel-field antenna measurement method is performed for a square aperture. As a result, the optimum number of Fresnel fields for one far-field point is guided as M opt=Nopt=D2/ŒªR+5, where D is the antenna diameter, Œª is the wavelength, and R is the distance between the source antenna and the antenna under test. For the aperture size 5 ‚â§L x/Œª ‚â§ 20, the tolerable distances for gain errors of 0.5 dB and 0.2 dB can be guided as R0.5 dB ‚âà 1.2Lx/Œª, and R0.2dB ‚âà 2.0Lx/Œª, where Lx is the lateral length of the square aperture. The tolerable distances for 20 ‚â§Lx/Œª‚â§200 are also proposed. This measurement guideline can be fully utilized when performing the Fresnel-field antenna measurement method. ¬© 2009 ETRI.</t>
  </si>
  <si>
    <t>68-70</t>
  </si>
  <si>
    <t>ETRI Journal</t>
  </si>
  <si>
    <t>14066387100;7403231252</t>
  </si>
  <si>
    <t>Oh, Soon Soo;Moon, Jung Ick</t>
  </si>
  <si>
    <t>Oh S.</t>
  </si>
  <si>
    <t>Measurement guideline of Fresnel-field antenna measurement method</t>
  </si>
  <si>
    <t>10.4218/etrij.09.0208.0235</t>
  </si>
  <si>
    <t>2-s2.0-61349110097</t>
  </si>
  <si>
    <t>['waves leaking', 'various conditions', 'solid insulator', 'slot antenna', 'simulated spacer', 'sensitive detection', 'practical use', 'output characteristics', 'optimal specifications', 'leakage portion', 'insulating spacer', 'gis ),', 'flange circumference', 'electromagnetic waves', 'dielectric constant', 'analytical results', 'adjacent bolts', 'actual measurement', 'achieve highly']</t>
  </si>
  <si>
    <t>Electromagnetic wave (EM-wave) | Gas insulated switchgear (GIS) | Highly-sensitive detection | Partial discharge (PD) | Resonance frequency | Slot antenna</t>
  </si>
  <si>
    <t>As a means of diagnosing partial discharge (PD) signals propagate inside a Gas Insulated Switchgear (GIS), a study for the leakage of electromagnetic waves (EM-waves) emitted from the insulating spacer was implemented. The EM-waves leaking out from the solid insulator have the resonance frequencies depend on the spacing between adjacent bolts in the direction of the flange circumference, because the leakage portion is the equivalent of a slot antenna. In this paper, using an electromagnetic analysis model which has a simulated spacer on a concentrically-shaped GIS tank, the output characteristics of the EM-waves that leaked out from the slit were analyzed under various conditions such as the spacing between adjacent bolts, the width of the spacer, the dielectric constant of the spacer and the form of the flange. Also the actual measurement by the experimental equipment used to simulate the model was implemented for comparison with the analytical results. Consequently, the optimal specifications of the sensor and the measurement method used to achieve highly-sensitive detection for practical use were summarized and proposed as well as evaluating the effectiveness of the electromagnetic analysis model adopted in this paper. ¬© 2006 IEEE.</t>
  </si>
  <si>
    <t>60-68</t>
  </si>
  <si>
    <t>IEEE Transactions on Dielectrics and Electrical Insulation</t>
  </si>
  <si>
    <t>60027313;60027313;60101699;60101699;60101699</t>
  </si>
  <si>
    <t>35233802700;35461836000;7102554280;26039370100;7101891826</t>
  </si>
  <si>
    <t>Kaneko, Shuhei;Okabe, Shigemitsu;Muto, Hirotaka;Nishida, Manabu Yoshimura Chieko;Kamei, Mitsuhito</t>
  </si>
  <si>
    <t>Tokyo;Tokyo</t>
  </si>
  <si>
    <t>Mitsubishi Electric Corporation;Tokyo Electric Power Company Holdings, Incorporated</t>
  </si>
  <si>
    <t>60101699;60027313</t>
  </si>
  <si>
    <t>Kaneko S.</t>
  </si>
  <si>
    <t>Electromagnetic wave radiated from an insulating spacer in gas insulated switchgear with partial discharge detection</t>
  </si>
  <si>
    <t>10.1109/TDEI.2009.4784552</t>
  </si>
  <si>
    <t>2-s2.0-61349119453</t>
  </si>
  <si>
    <t>['zf detector', 'zero forcing', 'time architecture', 'spatial multiplexing', 'ricean multiple', 'receive antennas', 'proposed scheme', 'paper presents', 'paper finds', 'multiplexed streams', 'input multiple', 'form expression', 'exact closed', 'error rate', 'detector compared', 'correlation enables', 'achieved based']</t>
  </si>
  <si>
    <t>Asynchronous | Multiple-input multiple-output (MIMO) | Ricean channels | Shaping pulse | Spatial multiplexing</t>
  </si>
  <si>
    <t>In this paper, an asynchronous layered space-time architecture is proposed to realize the spatial multiplexing over the Ricean multiple-input multiple-output (MIMO) channels. Based on reducing the correlation of spatial shaping pulses between the multiplexed streams, this approach can be used to solve the problem of detection in the ill-conditioned channel matrix. It is shown that at the receiver, the reduction of the correlation enables the requirement on the number of the receive antennas to be removed by the zero forcing (ZF) detector compared with the conventional synchronous layered space-time architecture. First, this paper presents how to exploit the correlation of spatial shaping pulses between the multiplexed streams. Then deriving the exact closed-form expression of error rate for the proposed scheme, this paper finds that the maximum possible diversity gain can be achieved based on the independent layered architecture by the ZF detector at the cost of limited multiplexing gain. ¬© 2006 IEEE.</t>
  </si>
  <si>
    <t>574-579</t>
  </si>
  <si>
    <t>7102636574;7404591261;23009365300</t>
  </si>
  <si>
    <t>Shao, Shihai;Tang, Youxi;Ma, Wanzhi</t>
  </si>
  <si>
    <t>Shao S.</t>
  </si>
  <si>
    <t>Layered space-time codes over Ricean fading channels by reducing the correlation of spatial shaping pulses</t>
  </si>
  <si>
    <t>10.1109/TWC.2009.071054</t>
  </si>
  <si>
    <t>2-s2.0-61349122147</t>
  </si>
  <si>
    <t>Alexander von Humboldt-Stiftung</t>
  </si>
  <si>
    <t>['wide band', 'transmit antennas', 'stfc mb', 'receive antennas', 'proposed system', 'paper proposes', 'order 8', 'input multiple', 'implemented stfcs', 'great similarity', 'general framework', 'frequency codes', 'fft size', 'diversity order', 'design criteria', 'conventional mb', 'communications systems', 'coding gain', 'co stbc', 'also show', 'allows us', 'alamouti code']</t>
  </si>
  <si>
    <t>CO STBC | Coding gain | Design criteria | Diversity order | MB-OFDM | MIMO | STC | STFC | UWB</t>
  </si>
  <si>
    <t>This paper proposes a general framework of Space-Time-Frequency Codes (STFCs) for Multi-Band Orthogonal Frequency Division Multiplexing (MB-OFDM) Ultra-Wide Band (UWB) communications systems. A great similarity between the STFC MB-OFDM UWB systems and conventional wireless Complex Orthogonal Space-Time Block Code (CO STBC) Multiple-Input Multiple-Output (MIMO) systems is discovered. This allows us to quantify the pairwise error probability (PEP) of the proposed system and derive the general decoding method for the implemented STFCs. Based on the theoretical analysis results of PEP, we can further quantify the diversity order and coding gain of MB-OFDM UWB systems, and derive the design criteria for STFCs, namely diversity gain criterion and coding gain criterion. The maximum achievable diversity order is found to be the product of the number of transmit antennas, the number of receive antennas, and the FFT size. We also show that all STFCs constructed based on the conventional CO STBCs can satisfy the diversity gain criterion. Various baseband simulation results are shown for the Alamouti code and a code of order 8. Simulation results indicate the significant improvement achieved in the proposed STFC MB-OFDM UWB systems, compared to the conventional MB-OFDM UWB ones. ¬© 2006 IEEE.</t>
  </si>
  <si>
    <t>701-713</t>
  </si>
  <si>
    <t>101818849;60012408</t>
  </si>
  <si>
    <t>9638293800;7003921501</t>
  </si>
  <si>
    <t>Tran, Le Chung;Mertins, Alfred</t>
  </si>
  <si>
    <t>Germany;Viet Nam</t>
  </si>
  <si>
    <t>L√ºbeck;Hanoi</t>
  </si>
  <si>
    <t>Universit√§t zu L√ºbeck;University of Transport and Communications</t>
  </si>
  <si>
    <t>60012408;101818849</t>
  </si>
  <si>
    <t>Tran L.</t>
  </si>
  <si>
    <t>Space-Time-Frequency Code implementation in MB-OFDM UWB communications: Design criteria and performance</t>
  </si>
  <si>
    <t>10.1109/TWC.2009.070405</t>
  </si>
  <si>
    <t>2-s2.0-61349124973</t>
  </si>
  <si>
    <t>['wideband application', 'spiral elements', 'original antenna', 'novel antennas', 'ground plane', '6 mm']</t>
  </si>
  <si>
    <t>Antenna | Miniaturization | Planar antenna | Spiral antenna | Ultra-wideband (UWB)</t>
  </si>
  <si>
    <t>In this letter, novel antennas with two spiral elements are presented for ultra-wideband application. The original antenna consists of a T-shaped microstrip feed line, two spiral radiating elements, and a ground plane with two circular slots. It measures 30 mm √ó 40 mm √ó 1.6 mm. Spiral elements are used to increase the lower bandwidth limit. To further reduce the size of the antenna, the original antenna is cut in half by using the symmetry of the surface current distributions. The proposed antennas feature omnidirectional radiation patterns and good gain flatness. ¬© 2009 ETRI.</t>
  </si>
  <si>
    <t>71-73</t>
  </si>
  <si>
    <t>56161218200;56535582400</t>
  </si>
  <si>
    <t>Hong, Seokjin;Choi, Jaehoon</t>
  </si>
  <si>
    <t>Hong S.</t>
  </si>
  <si>
    <t>Miniaturization of an ultra-wideband antenna with two spiral elements</t>
  </si>
  <si>
    <t>10.4218/etrij.09.0208.0294</t>
  </si>
  <si>
    <t>2-s2.0-61349127850</t>
  </si>
  <si>
    <t>['uniform pdf', 'uncertainty regarding', 'transmission range', 'spatial distribution', 'similar way', 'sidelobe region', 'sidelobe levels', 'sensor nodes', 'recently introduced', 'random arrays', 'pdf ).', 'lower chance', 'large sidelobes', 'gaussian pdf', 'derived using', 'commonly used', 'collaborative beamforming', 'beampattern level', 'average beampattern']</t>
  </si>
  <si>
    <t>Ad hoc networks | Antennas and propagation | Resource allocation and interference management | Sensor networks</t>
  </si>
  <si>
    <t>Collaborative beamforming has been recently introduced in the context of wireless sensor networks (WSNs) to increase the transmission range of individual sensor nodes. The challenge in using collaborative beamforming in WSNs is the uncertainty regarding the sensor node locations. However, the actual sensor node spatial distribution can be modeled by a properly selected probability density function (pdf). In this paper, we model the spatial distribution of sensor nodes in a cluster of WSN using Gaussian pdf. Gaussian pdf is more suitable in many WSN applications than, for example, uniform pdf which is commonly used for flat ad hoc networks. The average beampattern and its characteristics, the distribution of the beampattern level in the sidelobe region, and the distribution of the maximum sidelobe peak are derived using the theory of random arrays. We show that both the uniform and Gaussian sensor node deployments behave qualitatively in a similar way with respect to the beamwidths and sidelobe levels, while the Gaussian deployment gives wider mainlobe and has lower chance of large sidelobes. ¬© 2006 IEEE.</t>
  </si>
  <si>
    <t>638-643</t>
  </si>
  <si>
    <t>60030835;60030835</t>
  </si>
  <si>
    <t>56214871300;7003829828</t>
  </si>
  <si>
    <t>Ahmed, Mohammed F.A.;Vorobyov, Sergiy A.</t>
  </si>
  <si>
    <t>Edmonton</t>
  </si>
  <si>
    <t>University of Alberta</t>
  </si>
  <si>
    <t>Ahmed M.</t>
  </si>
  <si>
    <t>Collaborative beamforming for wireless sensor networks with Gaussian distributed sensor nodes</t>
  </si>
  <si>
    <t>10.1109/TWC.2009.071339</t>
  </si>
  <si>
    <t>2-s2.0-61349130189</t>
  </si>
  <si>
    <t>['two groups', 'schemes 1', 'scheme 3', 'scheme 2', 'scheme 1', 'relative merit', 'proposed schemes', 'proposed scheme', 'practical applications', 'multiple subsets', 'made known', 'lt antennas', 'feedback reduction', 'different requirements', 'delineated based', 'conventional scheme', 'consecutive antennas', 'best subset', 'also identified', 'alamouti code']</t>
  </si>
  <si>
    <t>Antenna selection | Diversity | Fading channels | Space-time block code</t>
  </si>
  <si>
    <t>In this paper, we propose and analyze three new transmit antenna selection schemes with reduced feedback rate requirement compared with the conventional scheme. In Scheme 1, Lt available transmit antennas are divided as equally as possible into two groups with consecutive antennas. The best single antenna within each group is selected. In Scheme 2, only the best one among Lt antennas is made known to the transmitter, and the other one is selected at random. In Scheme 3, Lt antennas are divided into multiple subsets each consisting of two adjacent antennas, and the best subset is selected. Bit error rate (BER) expressions for the proposed schemes with Alamouti code are derived for independent flat Rayleigh fading channels. It is found that all the three schemes achieve a full diversity order. The relative merit of each proposed scheme is delineated based on the trade-off between the asymptotic performance loss and feedback reduction, both relative to the conventional scheme. We conclude that Schemes 1 and 3 are more favorable for practical applications, and the appropriate application scenarios are also identified. The proposed schemes enrich the choices for antenna selection system design for various feedback channel bandwidths and different requirements for quality of service. ¬© 2006 IEEE.</t>
  </si>
  <si>
    <t>1006-1016</t>
  </si>
  <si>
    <t>60001481;60001481;60090755;60090755</t>
  </si>
  <si>
    <t>55558053100;7004110518;7406094270;7004279281</t>
  </si>
  <si>
    <t>Chen, Zhuo;Collings, Iain B.;Zhou, Zhendong;Vucetic, Branka</t>
  </si>
  <si>
    <t>Sydney;Sydney</t>
  </si>
  <si>
    <t>Faculty of Engineering;CSIRO Ict Centre</t>
  </si>
  <si>
    <t>60090755;60001481</t>
  </si>
  <si>
    <t>Transmit antenna selection schemes with reduced feedback rate</t>
  </si>
  <si>
    <t>10.1109/TWC.2009.080296</t>
  </si>
  <si>
    <t>2-s2.0-61349135557</t>
  </si>
  <si>
    <t>Samsung</t>
  </si>
  <si>
    <t>Sogang</t>
  </si>
  <si>
    <t>['target receiver', 'rayleigh fading', 'preferable mode', 'interference ratio', 'distributed antennas', 'desired signal', 'cooperative single', 'cooperative modes', 'capacity gain', 'antenna transmission', 'adaptive operation']</t>
  </si>
  <si>
    <t>Capacity | Cooperative transmission | Distributed antenna systems | Fading channels | Remote antennas</t>
  </si>
  <si>
    <t>Wireless systems equipped with distributed antennas can provide enhanced data throughput as well as improved signal quality when appropriate cooperative transmission schemes among antennas are employed. In this paper, the performance of distributed antenna systems (DAS) under the influence of Rayleigh fading and log-normal shadowing effects is investigated for different cooperation strategies, and corresponding statistical distributions for both the signal-to-interference ratio (SIR) and the capacity are presented. Specifically, the ergodic capacity per remote antenna (RA) is determined when n RAs cooperatively transmit the desired signal to the target receiver, which is compared with the non-cooperative single-antenna transmission (SAT) case. Using the results, a preferable mode of operation for given geographic locations of the receiver is determined. We further propose to perform an adaptive operation between the cooperative and non-cooperative modes under the capacity maximization criteria, and quantify exact amounts of capacity gain over individual transmission modes. ¬© 2006 IEEE.</t>
  </si>
  <si>
    <t>586-592</t>
  </si>
  <si>
    <t>60018257;60018257;60018257</t>
  </si>
  <si>
    <t>57187203200;24330086500;7102749651</t>
  </si>
  <si>
    <t>Park, Jonghyun;Song, Euiseok;Sung, Wonjin</t>
  </si>
  <si>
    <t>Sogang University</t>
  </si>
  <si>
    <t>Park J.</t>
  </si>
  <si>
    <t>Capacity analysis for distributed antenna systems using cooperative transmission schemes in fading channels</t>
  </si>
  <si>
    <t>10.1109/TWC.2009.071084</t>
  </si>
  <si>
    <t>2-s2.0-61349135746</t>
  </si>
  <si>
    <t>Australian Research Council</t>
  </si>
  <si>
    <t>['tll ),', 'theoretical results', 'theoretical analysis', 'tanlock loop', 'stochastic model', 'intermediate frequencies', 'given loop', 'frequency acquisition', 'feedback loop', 'complex signals', 'also verified']</t>
  </si>
  <si>
    <t>Arctan | D-TLL | Digital tanlock loop | Frequency synchronization | Hyperbolic loop | Pull-in range | Steady state distribution | Steady state phase noise</t>
  </si>
  <si>
    <t>A hyperbolic arctan based Digital Tanlock Loop (D-TLL) operating with complex signals at base-band or intermediate frequencies in high Doppler environments is treated here. The arctan based loop, known as the tanlock loop (TLL), is used in software defined radio architectures for frequency acquisition and tracking. The hyperbolic nonlinearity intentionally introduced within the phase detector extends the pull-in range of the frequency for a given loop, compared to the normal D-TLL, allowing a wider frequency acquisition range which is suitable for high Doppler communications environment. In this paper we study the steady state phase noise performances of such a feedback loop for additive Gaussian noise using stochastic analysis. The stochastic model of a first-order hyperbolic loop and the theoretical analysis for the corresponding statistical distribution of the closed loop steady state phase noise are presented. The theoretical results are also verified by simulations. ¬© 2006 IEEE.</t>
  </si>
  <si>
    <t>890-897</t>
  </si>
  <si>
    <t>60108057-60008950</t>
  </si>
  <si>
    <t>Kandeepan, Sithamparanathan</t>
  </si>
  <si>
    <t>Sydney;Canberra</t>
  </si>
  <si>
    <t>CSIRO Data61;The Australian National University</t>
  </si>
  <si>
    <t>60108057;60008950</t>
  </si>
  <si>
    <t>Kandeepan S.</t>
  </si>
  <si>
    <t>Steady state distribution of a hyperbolic digital tanlock loop with extended pull-in range for frequency synchronization in High Doppler environment</t>
  </si>
  <si>
    <t>10.1109/TWC.2009.071337</t>
  </si>
  <si>
    <t>2-s2.0-61349149443</t>
  </si>
  <si>
    <t>C1090-0801-0011</t>
  </si>
  <si>
    <t>['transmit antennas', 'specific values', 'source node', 'snr increases', 'single antenna', 'outage probability', 'outage probabilities', 'high snr', 'form expressions', 'destination nodes', 'achieve roughly']</t>
  </si>
  <si>
    <t>Amplify-and-forward (AF) relaying | Maximum-ratio-transmission (MRT) | Outage probability</t>
  </si>
  <si>
    <t>The amplify-and-forward (AF) relaying system considered here consists of a source node with M transmit antennas, and relay and destination nodes with a single antenna each. The closed-form expressions for the outage probabilities for maximum-ratio-transmission (MRT) at the source are presented for some specific values of M. Numerical results show that increasing M from 1 to 2 can achieve roughly a 3dB SNR gain, guaranteeing the same outage probability. However, we discover that for M 3, the additional gain compared to M = 2 decreases quickly as the SNR increases. Therefore, increasing M above 3 does not achieve significantly greater gain over M = 2 at high SNR. ¬© 2006 IEEE.</t>
  </si>
  <si>
    <t>633-637</t>
  </si>
  <si>
    <t>60016912;60016912;60016912;60016912</t>
  </si>
  <si>
    <t>17435224500;7601421114;23009026900;7201840633</t>
  </si>
  <si>
    <t>Min, Hyunkee;Lee, Sungeun;Kwak, Kyungchul;Hong, Daesik</t>
  </si>
  <si>
    <t>Yonsei University</t>
  </si>
  <si>
    <t>Min H.</t>
  </si>
  <si>
    <t>Effect of multiple antennas at the source on outage probability for amplify-and-forward relaying systems</t>
  </si>
  <si>
    <t>10.1109/TWC.2009.071332</t>
  </si>
  <si>
    <t>2-s2.0-61349172015</t>
  </si>
  <si>
    <t>06-04-49304</t>
  </si>
  <si>
    <t>['thiooxidans cells', 'sulfur compounds', 'roseinatronobacter thiooxidans', 'reaction centers', 'probably associated', 'photosynthetic activity', 'oxygen respiration', 'harvesting pigment', 'electron transfer', 'cytochrome oxidase', 'cell respiration', 'cbb 3', 'average number', 'antenna bcl', 'alkaliphilic conditions', 'aerobic bacteriochlorophyll', 'abc bacterium', '30 molecules', '3 type']</t>
  </si>
  <si>
    <t>Aerobic bacteriochlorophyll a-containing bacteria | Cytochromes | Photosynthesis | Roseinatronobacter thiooxidans</t>
  </si>
  <si>
    <t>Bioenergetics of the aerobic bacteriochlorophyll a-containing (BCl a) bacterium (ABC bacterium) Roseinatronobacter thiooxidans is a combination of photosynthesis, oxygen respiration, and oxidation of sulfur compounds under alkaliphilic conditions. The photosynthetic activity of Rna. thiooxidans cells was established by the photoinhibition of cell respiration and reversible photobleaching discoloration of the BCl a of reaction centers (RC), connected by the chain of electron transfer with cytochrome c 551 oxidation. The species under study, like many purple bacteria and some of the known ABC bacteria, possesses a light-harvesting pigment-protein (LHI) complex with the average number of 30 molecules of antenna BCl a per one photosynthetic RC. Under microaerobic growth conditions, the cells contained bc 1 complex and two terminal oxidases: cbb 3-cytochrome oxidase and the alternative cytochrome oxidase of the a 3 type. Besides, Rna. thiooxidans was shown to have several different soluble low- and high-potential cytochromes c, probably associated with the ability of utilizing sulfur compounds as additional electron donors. ¬© 2009 Pleiades Publishing, Ltd.</t>
  </si>
  <si>
    <t>Microbiology</t>
  </si>
  <si>
    <t>60096201;60110546;60110546;60007457;60073871;60110546;60073871</t>
  </si>
  <si>
    <t>7004261077;6506203697;24170879800;35515395100;16027717400;7003825447;7005681366</t>
  </si>
  <si>
    <t>Stadnichuk, I. N.;Yanyushin, M. F.;Boychenko, V. A.;Lukashev, E. P.;Boldareva, E. N.;Solovyev, A. A.;Gorlenko, V. M.</t>
  </si>
  <si>
    <t>Russian Federation;Russian Federation;Russian Federation;Russian Federation</t>
  </si>
  <si>
    <t>Pushchino;Moscow;Moscow;Moscow</t>
  </si>
  <si>
    <t>Institute of Fundamental Problems of Biology of the Russian Academy of Sciences;Bach Institute of Biochemistry;Winogradsky Institute of Microbiology, Russian Academy of Sciences;Lomonosov Moscow State University</t>
  </si>
  <si>
    <t>60110546;60096201;60073871;60007457</t>
  </si>
  <si>
    <t>Stadnichuk I.</t>
  </si>
  <si>
    <t>Photosynthetic activity and components of the electron transport chain in the aerobic bacteriochlorophyll a-containing bacterium Roseinatronobacter thiooxidans</t>
  </si>
  <si>
    <t>10.1134/S0026261709010020</t>
  </si>
  <si>
    <t>2-s2.0-61349186509</t>
  </si>
  <si>
    <t>['rectangular dra', 'proposed method', 'proposed antenna', 'impedance bandwidth', 'circular polarization', '57 ghz', '10 db']</t>
  </si>
  <si>
    <t>Circular polarization | Dielectric resonator antenna | Global positioning system (GPS) antenna | Right-hand circular polarization (RHCP) antenna</t>
  </si>
  <si>
    <t>A new feeding method for the circular polarization (CP) dielectric resonator antenna (DRA) is proposed in this letter. Two orthogonal modes (TExŒ¥11, TEy1Œ¥1) of the rectangular DRA are excited by a 90¬∞ phase difference of the differential and common modes currents of the proposed feeding structure. To demonstrate the good CP performance of the proposed method, a right-hand CP DRA for a global positioning system was designed. The impedance bandwidth of the proposed antenna for S11&lt; -10 dB and 3 dB axial ratio bandwidth are about 5.4% and 1.95% at 1.57 GHz, respectively. ¬© 2009 ETRI.</t>
  </si>
  <si>
    <t>74-76</t>
  </si>
  <si>
    <t>26039146300;24342805600;7410128245</t>
  </si>
  <si>
    <t>Jeon, Sinhyung;Choi, Hyengcheul;Kim, Hyeongdong</t>
  </si>
  <si>
    <t>Jeon S.</t>
  </si>
  <si>
    <t>Circular polarization dielectric resonator antenna excited by single loop feed</t>
  </si>
  <si>
    <t>10.4218/etrij.09.0208.0328</t>
  </si>
  <si>
    <t>2-s2.0-61349190349</t>
  </si>
  <si>
    <t>['widely accepted', 'uep parameters', 'spectral efficiency', 'spatial multiplexing', 'spatial interference', 'spatial diversity', 'significantly enhance', 'shall propose', 'mbs service', 'mandatory configuration', 'mainly contributed', 'introduce uep', 'implementation constraints', 'different ways', 'different streams', 'decoding error', 'conventional schemes', 'challenging goal', 'baseline systems', '4 2']</t>
  </si>
  <si>
    <t>D-STTD | MIMO | UEP</t>
  </si>
  <si>
    <t>To significantly enhance the spectral efficiency of the MBS service, UEP and MIMO are important core technologies to realize such challenging goal. Taking into account of the implementation constraints, 4 2 is widely accepted as a reasonable MIMO setup and is a mandatory configuration of the next generation wireless systems. Within the 4 2 MIMO configuration, D-STTD is an important transmission scheme which strikes a balance between spatial diversity and spatial multiplexing and it can achieve better performance than VBLAST. Traditional approaches focus on different ways to introduce UEP in single antenna systems. However, it is difficult to apply the conventional schemes in the D-STTD systems since the decoding error is mainly contributed by the spatial interference between different streams. In this paper, we shall propose a novel UEP scheme for MBS services using D-STTD in 42 MIMO systems and formulate a general design framework to determine various parameters of the proposed UEP scheme. For illustration, we give two examples on the determination of the UEP parameters for the uncoded UEP design and the coded UEP design. From the results, we found that the proposed UEP scheme can achieve significant MBS system performance gain compared to those baseline systems. ¬© 2006 IEEE.</t>
  </si>
  <si>
    <t>978-984</t>
  </si>
  <si>
    <t>60008592;60008592</t>
  </si>
  <si>
    <t>24774184300;7005811464</t>
  </si>
  <si>
    <t>Zhang, Shunqing;Lau, Vincent K.N.</t>
  </si>
  <si>
    <t>Hong Kong</t>
  </si>
  <si>
    <t>Hong Kong University of Science and Technology</t>
  </si>
  <si>
    <t>Zhang S.</t>
  </si>
  <si>
    <t>A novel unequal error protection (UEP) scheme using D-STTD for multicast service</t>
  </si>
  <si>
    <t>10.1109/TWC.2009.080122</t>
  </si>
  <si>
    <t>2-s2.0-61349198908</t>
  </si>
  <si>
    <t>['tethysbaena agentarii', 'study presents', 'spatial relationships', 'short dumbbell', 'shaped heart', 'relict distribution', 'posterior cephalothorax', 'one pair', 'mictacea ).', 'incurrent ostia', 'groundwater habitats', 'functional aspects', 'evolutionary morphology', 'comparative survey', 'circulatory system', 'circulatory organs', 'anterior cephalothorax', 'anterior aorta']</t>
  </si>
  <si>
    <t>Circulatory system | Morphology | Ostia | Tethysbaena argentarii | Thermosbaenacea</t>
  </si>
  <si>
    <t>This paper is part of a comparative survey on the evolutionary morphology of the circulatory system in Malacostraca. Tethysbaena agentarii is a representative of Thermosbaenacea, a group which exhibits a relict distribution in cave or groundwater habitats. The study presents the first three dimensional data concerning the circulatory organs and their spatial relationships to other major organ systems. T. argentarii has a short dumbbell-shaped heart which lies in the posterior cephalothorax and the first free thoracic segment. It is equipped with one pair of incurrent ostia. The only vessel to emanate from the heart is the anterior aorta, which runs into the anterior cephalothorax and supplies the central nervous system and both pairs of antennae. Comparative and functional aspects of the circulatory system are discussed. The features of this highly reduced vascular system point to a closer phylogenetic relationship between Thermosbaenacea, and Spelaeogriphacea and Mictocarididae (Mictacea).</t>
  </si>
  <si>
    <t>Journal of Crustacean Biology</t>
  </si>
  <si>
    <t>60003615-60000762;60003615</t>
  </si>
  <si>
    <t>7801373611;55666017800</t>
  </si>
  <si>
    <t>Wirkner, Christian S.;Richter, Stefan</t>
  </si>
  <si>
    <t>Rostock;Berlin</t>
  </si>
  <si>
    <t>Universit√§t Rostock;Humboldt-Universit√§t zu Berlin</t>
  </si>
  <si>
    <t>60003615;60000762</t>
  </si>
  <si>
    <t>Wirkner C.</t>
  </si>
  <si>
    <t>The hemolymph vascular system in Tethysbaena argentarii (Thermosbaenacea Monodellidae) as revealed by 3D reconstructions of semi-thin sections</t>
  </si>
  <si>
    <t>10.1651/08-3021.1</t>
  </si>
  <si>
    <t>2-s2.0-61449117792</t>
  </si>
  <si>
    <t>['two con', 'subgeneric species', 'steueri smirnov', 'naupliar stages', 'light microscopy', 'family acartiidae', 'distal segment', 'californiensis trinast', 'calanoid copepod', 'bifilosa giesbrecht']</t>
  </si>
  <si>
    <t>Acartia steueri | Copepoda | Nauplius larvae</t>
  </si>
  <si>
    <t>The six naupliar stages of Acartia (Acanthacartia) steueri Smirnov, a calanoid copepod of the family Acartiidae, are described by both light microscopy and scanning electron microscopy. Each stage is discriminated by the number of setae on the distal segment of the antennule. The nauplii of A. steueri can be distinguished from those of two con-subgeneric species, Acartia (A.) californiensis Trinast and A. (A.) bifilosa Giesbrecht, by both the combination and the constancy in all naupliar stages of the exopodal setal counts of the antenna and mandible.</t>
  </si>
  <si>
    <t>70-78</t>
  </si>
  <si>
    <t>60024125;60024125;60001821;60018279;60024125</t>
  </si>
  <si>
    <t>36747817300;7006384312;8155275700;7402098628;7202683258</t>
  </si>
  <si>
    <t>Okada, Nobutaka;Onoue, Yasuko;Othman, Bin Haji Ross;Kikuchi, Tomohiko;Toda, Tatsuki</t>
  </si>
  <si>
    <t>Japan;Japan;Malaysia</t>
  </si>
  <si>
    <t>Hachioji;Yokohama;Bangi</t>
  </si>
  <si>
    <t>Soka University;Yokohama National University;Universiti Kebangsaan Malaysia</t>
  </si>
  <si>
    <t>60024125;60018279;60001821</t>
  </si>
  <si>
    <t>Okada N.</t>
  </si>
  <si>
    <t>Description of naupliar stages in acartia Steueri smirnov (Copepoda: Calanoida)</t>
  </si>
  <si>
    <t>10.1651/08-2982.1</t>
  </si>
  <si>
    <t>2-s2.0-61449230652</t>
  </si>
  <si>
    <t>['value problems', 'utmost importance', 'two boundary', 'tricky problems', 'structured panel', 'stress function', 'springback calculation', 'series form', 'sandwich construction', 'reasonable assumptions', 'processing parameters', 'precision panels', 'panel fabrication', 'layers poses', 'individual skin', 'force analysis', 'fem ),', 'experimental results', 'deflection function', 'calculation results', 'approximate solution', 'analytical solution']</t>
  </si>
  <si>
    <t>boundary-value problems | finite element method | Fourier series | numerical methods | weighted residual method</t>
  </si>
  <si>
    <t>The fabrication of high-precision panels for the compact antenna test range (CATR) with a sandwich construction of two aluminum skin-plates and one aluminum middle plate, which are bonded to two aluminum honeycomb core-layers poses a lot of tricky problems. Of them, the force analysis of individual skin-layers and the springback calculation of sandwich are of utmost importance. Under reasonable assumptions, by using Fourier expansion of stress function and power series expansion of deflection function, two boundary-value problems of skin-layer and sandwich, i.e. force analysis and springback calculation, are solved. An analytical solution of stress function in series form and an approximate solution of deflection function are obtained. Compared with finite element method (FEM), the generalized double Fourier series method used in individual skin force analysis is superior in accuracy. Compared with experimental results, the weighted residual method used in springback calculation of sandwich-structured panel is acceptable from view of precision. Based on calculation results, processing parameters to panel fabrication are determined more efficient and accurate. ¬© 2009 Chinese Journal of Aeronautics.</t>
  </si>
  <si>
    <t>97-104</t>
  </si>
  <si>
    <t>Chinese Journal of Aeronautics</t>
  </si>
  <si>
    <t>26221015500;7410090179;6508233232</t>
  </si>
  <si>
    <t>Changling, Hao;Xianbin, Zhou;Xiaoqiang, Li</t>
  </si>
  <si>
    <t>Changling H.</t>
  </si>
  <si>
    <t>Solution to Boundary-value Problems in Fabrication of High-precision Reflector Panels</t>
  </si>
  <si>
    <t>S1000936108600746</t>
  </si>
  <si>
    <t>10.1016/S1000-9361(08)60074-6</t>
  </si>
  <si>
    <t>2-s2.0-61549132044</t>
  </si>
  <si>
    <t>Junta de Castilla y Le√≥n</t>
  </si>
  <si>
    <t>['unique combination', 'two setae', 'two segments', 'two groups', 'thoracopods three', 'thoracopods 4', 'spinous process', 'second segments', 'second one', 'pleopods absent', 'nov .,', 'nine claws', 'four spines', 'four lobes', 'first segment', 'family parabathynellidae', 'distal endite', 'antennule seven', 'antenna six', 'also presents', '18 teeth', '15 spines', '12 setae']</t>
  </si>
  <si>
    <t>Bathynellacea | Montana, USA | Parabathynellidae | Subterranean aquatic fauna | Syncarida</t>
  </si>
  <si>
    <t>Montanabathynella salish gen. nov. sp. nov., of the family Parabathynellidae, from Montana, USA, is described. The new species displays several exclusive characters: distal endite of the maxillule with nine claws and a very large and distinctive male thoracopod 8 with four lobes in the basal penial region and a long recurved exopod without setation. It also presents a unique combination of characters: antennule seven-segmented; antenna six-segmented; labrum with 18 teeth; exopod of thoracopods three- to six-segmented, endopod with one dorsal seta on the first and second segments and epipod only present on thoracopods 4 to 7; pleopods absent; endopod of thoracopod 8 male with two setae and exopod without setae; female thoracopod 8 having two segments, first segment with two groups of denticles and the second one with three long barbed setae; 15 spines on sympod, four spines and spinous process on endopod and 12 setae on exopod of uropod. ¬© 2009 Taylor &amp; Francis.</t>
  </si>
  <si>
    <t>309-321</t>
  </si>
  <si>
    <t>Journal of Natural History</t>
  </si>
  <si>
    <t>60015098;60017053;60017053</t>
  </si>
  <si>
    <t>7103095915;7202266599;13607110900</t>
  </si>
  <si>
    <t>Camacho, A. I.;Stanford, J. A.;Newell, R. L.</t>
  </si>
  <si>
    <t>United States;Spain</t>
  </si>
  <si>
    <t>Missoula;Madrid</t>
  </si>
  <si>
    <t>University of Montana Missoula;CSIC - Museo Nacional de Ciencias Naturales (MNCN)</t>
  </si>
  <si>
    <t>60017053;60015098</t>
  </si>
  <si>
    <t>Camacho A.I.</t>
  </si>
  <si>
    <t>The first record of Syncarida in Montana, USA: A new genus and species of Parabathynellidae (Crustacea, Bathynellacea) in North America</t>
  </si>
  <si>
    <t>10.1080/00222930802590729</t>
  </si>
  <si>
    <t>2-s2.0-61649106333</t>
  </si>
  <si>
    <t>Mahasarakham University</t>
  </si>
  <si>
    <t>MSU</t>
  </si>
  <si>
    <t>['whereas cytheromorpha', 'third thoracopods', 'subtriangular shape', 'southeast asia', 'soft parts', 'second antennae', 'phylogenetic analyses', 'ontogenetic series', 'nov .,', 'new taxon', 'new species', 'lateral view', 'invicidont hinge', 'freshwater habitat', 'first record', 'first antenna', 'dorsal view', 'derived clade', 'cytheromorpha fuscata', 'closely related', 'central seta', 'aberrant chaetotaxy']</t>
  </si>
  <si>
    <t>Loxoconchidae | Ostracoda | Sanyuania segersi sp. nov | Taxonomy | Thailand</t>
  </si>
  <si>
    <t>The genus Sanyuania Zhao and Han, 1980 is here transferred from the Cytherideidae to the Loxoconchidae, based on the morphology of valves and soft parts. Sanyuania segersi sp. nov., is described from a freshwater habitat, a river, in Thailand. This is the first record of this genus in Southeast Asia. The new species has a number of remarkable characters distinguishing it from other members in the genus and family: invicidont hinge, spearhead-like protruding posterior extremity of carapace in dorsal view, subtriangular shape of carapace in lateral view, sieve plate without a central seta (sensillum) and an aberrant chaetotaxy of first and second antennae. The new taxon is compared with other recent freshwater loxoconchids [Cytheromorpha fuscata (Brady, 1869), Elofsonia baltica (Hirschmann, 1909), Loxoconcha elliptica Brady, 1868, Loxoconcha galilea Lerner-Seggev, 1968, Pseudolimnocythere hartmanni Danielopol, 1979, Pseudolimnocythere hypogaea Klie, 1938] using (1) phylogenetic analyses and (2) analyses of the chaetotaxy of the first antenna and second and third thoracopods, by comparison with an ontogenetic series of Loxoconcha japonica Ishizaki, 1968. The results from both types of analyses are congruent and reveal that Sanyuania segersi sp. nov., Pseudolimnocythere and Loxoconcha are in a more derived clade in the Loxoconchidae and are closely related to each other, whereas Cytheromorpha and Elofsonia are more ancestral. ¬© 2009 Taylor &amp; Francis.</t>
  </si>
  <si>
    <t>259-285</t>
  </si>
  <si>
    <t>9332525400;55186192400</t>
  </si>
  <si>
    <t>Savatenalinton, Sukonthip;Martens, Koen</t>
  </si>
  <si>
    <t>Savatenalinton S.</t>
  </si>
  <si>
    <t>On a freshwater species of the genus Sanyuania Zhao and Han, 1980 (Crustacea, Ostracoda, Loxoconchidae) from Thailand, with a discussion on morphological evolution of the freshwater Loxoconchidae</t>
  </si>
  <si>
    <t>10.1080/00222930802590885</t>
  </si>
  <si>
    <t>2-s2.0-61649119371</t>
  </si>
  <si>
    <t>['‚ àº12', 'sintering temperature', 'sintering aid', 'samples doped', 'sample doped', 'qualitatively explained', 'paper reports', 'obvious reaction', 'nickel ferrite', 'material might', 'magnetic properties', 'low dielectric', 'high frequency', 'high concentrations', 'grain growth', 'globus model', 'full densification', 'ceramics doped', 'bi2o3 levels', 'bi2o3 facilitated', 'bi2o3 concentration', 'also promoted', '98o4 ceramics', '9804 ceramics', '7 wt', '30 mhz', '2 h']</t>
  </si>
  <si>
    <t>This paper reports on the preparation and characterization of nickel ferrite (NiFe1.98O4) ceramics doped with Bi2O3 as sintering aid. Focus has been on the effects of concentration of Bi2O3 and sintering temperature on the densification, grain growth, dielectric, and magnetic properties of the NiFe1.98 O4 ceramics, with an aim at developing magnetodielectric properties, with almost equal real permeability and permittivity, as well as sufficiently low magnetic and dielectric loss tangents, over 3 to 30 MHz (high frequency or HF band). X-ray diffraction results indicated that there is no obvious reaction between NiFe1.98O4 and Bi2O3, at Bi2O3 levels of up to 7 wt% and temperatures up to 1150 ¬∞C. The addition of Bi2O3 facilitated a liquid phase sintering mechanism for the densification of NiFe1.9804 ceramics. The addition of Bi2O3 not only improved the densification but also promoted the grain growth of NiFe1.98O4 ceramics. To achieve sufficiently low dielectric loss tangent, the concentration of Bi2O3 should not be less than 5 wt%. The low dielectric loss tangents of the samples doped with high concentrations of Bi2O3 can be attributed to the full densification of the ceramics. Magnetic properties of the NiFe1.98O4 ceramics, as a function of sintering temperature and Bi2O3 concentration, can be qualitatively explained by the Globus model. Promising magnetodielectric properties have been obtained in the sample doped with 5% Bi2O3 and sintered at 1050 ¬∞C for 2 h. The sample has almost equal values of permeability and permittivity of ‚àº12, together with low dielectric and magnetic loss tangents, over 3 to 30 MHz. This material might be useful for the miniaturization of HF (3 to 30 MHz) antennas. ¬© 2009 Materials Research Society.</t>
  </si>
  <si>
    <t>324-332</t>
  </si>
  <si>
    <t>Journal of Materials Research</t>
  </si>
  <si>
    <t>60017161-105908800;60017161-106592596;60017161</t>
  </si>
  <si>
    <t>25925230600;55477591100;7201533198</t>
  </si>
  <si>
    <t>Liew, X. T.;Chan, K. C.;Kong, L. B.</t>
  </si>
  <si>
    <t>Singapore;Singapore;Singapore</t>
  </si>
  <si>
    <t>Singapore City;Singapore City;Singapore City</t>
  </si>
  <si>
    <t>National University of Singapore;River Valley High School;Raffles Junior College</t>
  </si>
  <si>
    <t>60017161;106592596;105908800</t>
  </si>
  <si>
    <t>Liew X.</t>
  </si>
  <si>
    <t>Magnetodielectric Ni ferrite ceramics with Bi&lt;inf&gt;2&lt;/inf&gt;O&lt;inf&gt;3&lt;/inf&gt; additive for potential antenna miniaturizations</t>
  </si>
  <si>
    <t>10.1557/jmr.2009.0057</t>
  </si>
  <si>
    <t>2-s2.0-61749087696</t>
  </si>
  <si>
    <t>['ultraviolet matrix', 'thus justified', 'sufficient loading', 'specific sites', 'signal intensities', 'reliably determined', 'protonated glycopeptides', 'profiling glycans', 'patients demonstrated', 'pathological conditions', 'mass spectrometry', 'major dissociation', 'induced dissociation', 'fucosylation levels', 'fucosylated glycopeptides', 'fucosylated glycans', 'efficient strategy', 'congenital disorders', 'activation energy', '4 fucose']</t>
  </si>
  <si>
    <t>Fucose | Glycopeptide | Mass spectrometry | N-linked | Oligosaccharide</t>
  </si>
  <si>
    <t>Mass spectrometry of glycopeptides is an efficient strategy for profiling glycans at specific sites in glycoproteins. To assess the reliability of this method for determining the fucosylation levels of glycoproteins, we conducted mass spectrometry of fucosylated glycopeptides from transferrin and haptoglobin. The biantennary glycans containing antenna Œ±1,3/4 fucose or Œ±1,6 core fucose showed different fragmentation behaviors in collision-induced dissociation of protonated glycopeptides. Stability was dependent on peptide backbone sequences. The major dissociation, cleavage of the GlcNAcŒ≤1‚Üí 2Man linkage of antenna, was evident at a slightly lower activation energy for the core fucosylated species, while the linkage of Œ±1,6 core fucose was more stable than that of antenna Œ±1,3/4 fucose. However, these fragmentations were induced only with sufficient loading of activation energy. The quantitation of fucosylated glycans by mass spectrometry of glycopeptides, without collisional activation, was thus justified. The fucosylation levels calculated from the signal intensities in electrospray (nanospray) ionization and ultraviolet matrix-assisted laser desorption/ionization mass spectra were essentially the same. The mass spectrometric profiling of glycopeptides from transferrin of congenital disorders of glycosylation (CDG-la and CDG-llc) patients demonstrated that the elevation or reduction of fucosylation in pathological conditions can be reliably determined by MS of glycopeptides. ¬© 2009 American Chemical Society.</t>
  </si>
  <si>
    <t>688-693</t>
  </si>
  <si>
    <t>60212308-60015682;60212308;60212308</t>
  </si>
  <si>
    <t>23101375600;26321737700;7403330466</t>
  </si>
  <si>
    <t>Tajiri, Michiko;Kadoya, Machiko;Wada, Yoshinao</t>
  </si>
  <si>
    <t>Izumi;Kawaguchi</t>
  </si>
  <si>
    <t>Osaka Women's and Children's Hospital;Japan Science and Technology Agency</t>
  </si>
  <si>
    <t>60212308;60015682</t>
  </si>
  <si>
    <t>Tajiri M.</t>
  </si>
  <si>
    <t>Dissociation profile of protonated fucosyl glycopeptides and quantitation of fucosylation levels of glycoproteins by mass spectrometry</t>
  </si>
  <si>
    <t>10.1021/pr800727w</t>
  </si>
  <si>
    <t>2-s2.0-61849083637</t>
  </si>
  <si>
    <t>['visual cues', 'visual cue', 'vectors bacteria', 'tube olfactometer', 'sour orange', 'sexes relative', 'results reported', 'responses varied', 'psyllid sex', 'provide evidence', 'plant species', 'olfactory cues', 'navel orange', 'mating status', 'mated individuals', 'mated females', 'insufficient alone', 'host plants', 'citrus volatiles', 'behavioral responses', 'attraction generally', 'antennal responses']</t>
  </si>
  <si>
    <t>Asian citrus psyllid | Attractants | Citrus greening disease | Kairomones | Olfaction</t>
  </si>
  <si>
    <t>Diaphorina citri Kuwayama (Hemiptera: Psyllidae) is an important worldwide pest of citrus that vectors bacteria (Candidatus Liberibacter spp.) responsible for huanglongbing (citrus greening disease). We examined the behavioral responses of mated and unmated D. citri of both sexes to odors from host plants in a Y-tube olfactometer, with and without visual cues. The host plants tested were 'Duncan' grapefruit (Citrus paradisi Macfayden), sour orange (Citrus aurantium L.), navel orange (C. sinensis L.), and Murraya paniculata L. Jack. Responses varied by plant species, psyllid sex and mating status, and the presence of a visual cue. Evidence of attraction generally was stronger in females and in mated individuals of both sexes relative to virgins. The presence of a visual cue typically enhanced attractiveness of olfactory cues; in no case did unmated individuals show evidence of attraction to host plant odors in the absence of a visual cue. In the absence of visual cues, mated females and males showed evidence of attraction only to odors from sour orange and navel orange, respectively. Psyllids exhibited anemotactic responses when assayed with plant odors alone but showed strong evidence of attraction only when olfactory and visual cues were combined, suggesting that olfactory cues facilitate orientation to host plants but may be insufficient alone. Antennal responses to citrus volatiles were confirmed by electroantennogram. The results reported here provide evidence that D. citri uses olfactory and visual cues in orientation to host plants and suggest the possibility of using plant volatiles in monitoring and management of this pest. ¬© 2009 Entomological Society of America.</t>
  </si>
  <si>
    <t>225-234</t>
  </si>
  <si>
    <t>0046225X</t>
  </si>
  <si>
    <t>Environmental Entomology</t>
  </si>
  <si>
    <t>60000878-60001989;60010177;60000878</t>
  </si>
  <si>
    <t>14029374200;6603640678;7404435427</t>
  </si>
  <si>
    <t>Wenninger, Erik J.;Stelinski, Lukasz L.;Hall, David G.</t>
  </si>
  <si>
    <t>Gainesville;Washington, D.C.;Fort Pierce</t>
  </si>
  <si>
    <t>University of Florida Institute of Food and Agricultural Sciences;USDA Agricultural Research Service;USDA ARS U.S. Horticultural Research Laboratory</t>
  </si>
  <si>
    <t>60010177;60001989;60000878</t>
  </si>
  <si>
    <t>Wenninger E.</t>
  </si>
  <si>
    <t>Roles of olfactory cues, visual cues, and mating status in orientation of Diaphorina citri Kuwayama (Hemiptera: Psyllidae) to four different host plants</t>
  </si>
  <si>
    <t>10.1603/022.038.0128</t>
  </si>
  <si>
    <t>2-s2.0-61849100350</t>
  </si>
  <si>
    <t>['variable number', 'sialic acid', 'normal phase', 'ms confirmed', 'hex6hexnac4dhex 1neu5ac1', 'glycosylation determined', 'gal motif', 'extracellular domain', 'exoglycosidase digestions', 'complex mixture', 'acetyl form']</t>
  </si>
  <si>
    <t>E2-CSFV | Gal-gal motif | N-glycosylation pattern | Pig kidney cells</t>
  </si>
  <si>
    <t>The extracellular domain of E2 glycoprotein outer surface of the classical swine fever virus was expressed in epithelial kidney pig cells. The N-glycosylation determined by combination of Normal Phase-HPLC, Weak Anion Exchange-HPLC, exoglycosidase digestions and Mass Spectrometry revealed a complex mixture of neutral and monosialylated multiantennary N-glycans with variable number of a1-3-Gal-Gal antennae terminals. The most abundant neutral N-glycan has a composition of Hex7HexNAc4dHex1 Negative ion ESI-MS/MS confirmed the presence of the Œ±1-3-Gal-Gal motif on each arm of the fucosylated biantennary N-glycan. The most abundant monosialylated glycan was Hex6HexNAc4dHex 1Neu5Ac1, with the sialic acid linked to the terminal Œ≤1-4-Gal-GlcNAc. Sialic acid on the antenna capping position was predominantly of the N-acetyl form. ¬© 2009 American Chemical Society.</t>
  </si>
  <si>
    <t>546-555</t>
  </si>
  <si>
    <t>60043678;60043678-60046703;60043678;60043678;100339951;60005141-60172696;60005141;60002634;60002634;60043678</t>
  </si>
  <si>
    <t>6603018681;8916311400;56238333700;26322239100;23097366400;6701532440;7102279599;35399298000;7202064593;6701325488</t>
  </si>
  <si>
    <t>Montesino, Raquel;Toledo, Jorge R.;S√°nchez, Oliberto;Zamora, Yasser;Barrera, Maritza;Royle, Louise;Rudd, Pauline M.;Dwek, Raymond A.;Harvey, David J.;Cremata, Jos√© A.</t>
  </si>
  <si>
    <t>United Kingdom;Cuba;Cuba;Ireland;United Kingdom;Cuba</t>
  </si>
  <si>
    <t>Abingdon;Havana;Havana;Dublin;Oxford;Havana</t>
  </si>
  <si>
    <t>Ludger Ltd.;Universidad de La Habana;Center for Genetic Engineering and Biotechnology Havana;University College Dublin;University of Oxford Medical Sciences Division;National Centre for Animal and Plant Health (CENSA)</t>
  </si>
  <si>
    <t>60172696;60046703;60043678;60005141;60002634;100339951</t>
  </si>
  <si>
    <t>Montesino R.</t>
  </si>
  <si>
    <t>N-glycosylation pattern of E2 glycoprotein from classical swine fever virus</t>
  </si>
  <si>
    <t>10.1021/pr800725v</t>
  </si>
  <si>
    <t>2-s2.0-61849150560</t>
  </si>
  <si>
    <t>['wireless devices', 'two sources', 'sar values', 'results show', 'respectively ).', 'resolution model', 'reference levels', 'numerical dosimetry', 'mobile phones', 'low power', 'limits established', 'human head', 'human exposure', 'exposure levels', 'electromagnetic fields', 'different frequencies', 'difference time', 'computer peripherals', 'combined exposure', 'calculate electric', 'bluetooth antennas', 'bluetooth antenna', 'basic restrictions', 'also considered', 'access points', '2400 mhz']</t>
  </si>
  <si>
    <t>Computational bioelectromagnetics | Dosimetry assessment | Environmental safety | Finite-difference methods | Numerical dosimetry</t>
  </si>
  <si>
    <t>In this work, the numerical dosimetry in human exposure to the electromagnetic fields from antennas of wireless devices, such as those of wireless local area networks (WLAN) access points or phone and computer peripherals with Bluetooth antennas, is analyzed with the objective of assessing guidelines compliance. Several geometrical configurations are considered to simulate possible exposure situations of a person to the fields from WLAN or Bluetooth antennas operating at 2400 MHz. The exposure to radiation from two sources of different frequencies when using a 1800 MHz GSM mobile phone connected via Bluetooth with a hands-free car kit is also considered. The finite-difference time-domain (FDTD) method is used to calculate electric and magnetic field values in the vicinity of the antennas and specific absorption rates (SAR) in a high-resolution model of the human head and torso, to be compared with the limits from the guidelines (reference levels and basic restrictions, respectively). Results show that the exposure levels in worst-case situations studied are lower than those obtained when analyzing the exposure to mobile phones, as could be expected because of the low power of the signals and the distance between the human and the antennas, with both field and SAR values being far below the limits established by the guidelines, even when considering the combined exposure to both a GSM and a Bluetooth antenna. ¬© 2008 Wiley-Liss, Inc.</t>
  </si>
  <si>
    <t>142-151</t>
  </si>
  <si>
    <t>1521186X</t>
  </si>
  <si>
    <t>Bioelectromagnetics</t>
  </si>
  <si>
    <t>60026859;60026859;60026859;60026859</t>
  </si>
  <si>
    <t>56634392500;56955772600;26424063600;57190851020</t>
  </si>
  <si>
    <t>Mart√≠nez-Burdalo, M.;Mart√≠n, A.;Sanchis, A.;Villar, R.</t>
  </si>
  <si>
    <t>CSIC - Instituto de F&amp;iacute;sica Aplicada (IFA)</t>
  </si>
  <si>
    <t>Mart√≠nez-Burdalo M.</t>
  </si>
  <si>
    <t>FDTD assessment of human exposure to electromagnetic fields from WiFi and bluetooth devices in some operating situations</t>
  </si>
  <si>
    <t>10.1002/bem.20455</t>
  </si>
  <si>
    <t>2-s2.0-63149164370</t>
  </si>
  <si>
    <t>['uniform mixing', 'open area', 'model equations', 'increased diameter', 'gas moving', 'fluidizing section', 'fine bubbles', 'e .,', 'distributor plate', 'cocurrent three', 'chemical engineering']</t>
  </si>
  <si>
    <t>Fluidization | Gas holdup | Liquid holdup | Multiphase flow | Solid holdup | Statistical design analysis</t>
  </si>
  <si>
    <t>Experiments have been carried out to study the individual phase holdup characteristics in a cocurrent three-phase fluidized bed. An antenna type modified air sparger has been used in the gas-liquid distributor section, for uniform mixing of the fluids with the gas moving as fine bubbles to the fluidizing section. This arrangement also reduces the pressure drop encountered through a conventional distributor used for the purpose. To overcome the non-uniformity of flow through the column (i.e., the central region), a distributor plate with 20% open area has been fabricated with concentric circular punched holes of increased diameter from centre to the wall. Model equations have been developed by factorial design analysis for predicting various individual phase holdups. Copyright ¬© 2009 Canadian Society for Chemical Engineering.</t>
  </si>
  <si>
    <t>Canadian Journal of Chemical Engineering</t>
  </si>
  <si>
    <t>60000934;60004750;60000934;60004750</t>
  </si>
  <si>
    <t>18134075600;57219673904;7202467081;22135760800</t>
  </si>
  <si>
    <t>Jena, H. M.;Sahoo, B. K.;Roy, G. K.;Meikap, B. C.</t>
  </si>
  <si>
    <t>Kharagpur;Rourkela</t>
  </si>
  <si>
    <t>Indian Institute of Technology Kharagpur;National Institute of Technology Rourkela</t>
  </si>
  <si>
    <t>60004750;60000934</t>
  </si>
  <si>
    <t>Jena H.M.</t>
  </si>
  <si>
    <t>Statistical analysis of the phase holdup characteristics of a gas-liquid-solid fluidized bed</t>
  </si>
  <si>
    <t>10.1002/cjce.20129</t>
  </si>
  <si>
    <t>2-s2.0-63449100853</t>
  </si>
  <si>
    <t>['two slots', 'second antenna', 'proposed antennas', 'periodic behavior', 'passband 2', 'operating bands', 'named antenna', 'interesting behavior', 'hiperlan systems', 'ground plane', 'fractal antenna', 'first wide', 'band design', 'band behavior', 'antennas throughout', '7ghz band', '20 ghz']</t>
  </si>
  <si>
    <t>Fractal antenna | Semi-log-periodic behavior | Sierpinski-carpet</t>
  </si>
  <si>
    <t>Three fractal monopole antennas using the Sierpinski carpet geometry is described in this paper. The idea for these designs is gotten from semi-log-periodic behavior of fractal antenna. In this paper, we noted input impedance matching of antennas throughout the passband of them. In this point of view, we will apply the wideband, broadband and multiband for these antennas. Our first wide-band design is named antenna-1. This has a good input impedance match throughout the passband 2-20GHz. Second antenna is named antenna-2. This antenna has an interesting behavior while has a multi-band behavior from l-7GHz and has broad-band behavior from 7-20 GHz. However, because of two slots in ground plane of this antenna, the 6-7GHz band is eliminated. Third of antennas is named antenna-3. It has a multi-band behavior from 0.5-17GHz. On average, we could match input impedance of proposed antennas, for three desired behavior. The dimension of main- square for antenna-1, antenna-2 and antenna-3 is 45, 60 and 132 mm respectively. These antennas are suitable for the operating bands of GSM, ICMS, UMTS, Bluetooth, WLAN and HIPERLAN systems. ¬© 2009 ACES.</t>
  </si>
  <si>
    <t>32-36</t>
  </si>
  <si>
    <t>Applied Computational Electromagnetics Society Journal</t>
  </si>
  <si>
    <t>24081049400;24080903000</t>
  </si>
  <si>
    <t>Naghshvarian-Jahromi, M.;Komjani-Barchloui, N.</t>
  </si>
  <si>
    <t>Naghshvarian-Jahromi M.</t>
  </si>
  <si>
    <t>Analysis of the behavior of sierpinski carpet monopole antenna</t>
  </si>
  <si>
    <t>2-s2.0-63849145747</t>
  </si>
  <si>
    <t>['world problem', 'taguchi method', 'sometimes drastic', 'single offspring', 'proposed htga', 'periodic antenna', 'parents selected', 'paper proposes', 'optimum offspring', 'novel algorithm', 'local minima', 'large numbers', 'large number', 'involves producing', 'hybrid taguchi', 'global optimization', 'genetic algorithm', 'function calls', 'different genes', 'crossover operations', 'continuous variables', 'computational time', 'cga ),', 'best genes']</t>
  </si>
  <si>
    <t>Genetic algorithm | Log-periodic antenas | Numerical optimization | Taguchi method | Zig-zag antenas</t>
  </si>
  <si>
    <t>This paper proposes a modification of the hybrid Taguchi-genetic algorithm (HTGA) for solving global numerical optimization problems with continuous variables. The HTGA is a method that combines a conventional genetic algorithm (CGA), which has a powerful global exploration capability, with the Taguchi method, which can exploit the optimum offspring. The Taguchi method is utilized in the HTGA to help in selecting the best genes in the crossover operations. The new implementation proposed in this paper (nHTGA) involves producing, at each generation, a single offspring by Taguchi method, one of its parents being the best individual found so far, instead of repeatedly applying Taguchi to generate several individuals with both parents selected at random as HTGA does. Moreover, the efficiency of the algorithm is enhanced by only crossing via Taguchi individuals with a high enough number of different genes. The performance of the proposed HTGA is assessed by solving several benchmark problems of global optimization with large number of dimensions and very large numbers of local minima. The computational experiments show that the new algorithm causes a reduction, sometimes drastic, in the number of function calls, i.e. in computational time, for all the benchmark problems proposed. As an example of application of this novel algorithm to a real-world problem, the optimization of an ultra-broadband zigzag log-periodic antenna is carried out and discussed. ¬© 2009 ACES.</t>
  </si>
  <si>
    <t>21-31</t>
  </si>
  <si>
    <t>60014655;60014655;60014655;60014655;60028868;60014655</t>
  </si>
  <si>
    <t>35204746500;6701414738;6602185693;7201561429;7004132913;7003589064</t>
  </si>
  <si>
    <t>De, C. M.;Bretones, A. R.;Pantoja, M. F.;Garc√≠a, S. G.;Monorchio, A.;Mart√≠n, R. G.</t>
  </si>
  <si>
    <t>Italy;Spain</t>
  </si>
  <si>
    <t>Pisa;Granada</t>
  </si>
  <si>
    <t>Universit√† di Pisa;Universidad de Granada, Facultad de Ciencias</t>
  </si>
  <si>
    <t>60028868;60014655</t>
  </si>
  <si>
    <t>De C.</t>
  </si>
  <si>
    <t>A new implementation of the hybrid taguchi GA: Application to the design of a miniaturized Log-Periodic Thin-Wire antenna</t>
  </si>
  <si>
    <t>2-s2.0-63849160890</t>
  </si>
  <si>
    <t>C1090-0801-0046</t>
  </si>
  <si>
    <t>['whether mobile', 'unique approach', 'time consuming', 'svm )."', 'stationary object', 'simulation results', 'simple method', 'rfid tag', 'rfid antenna', 'proposed method', 'mobile rfid', 'mobile object', 'high accuracy', 'frequency identification', 'error method', 'error approaches', 'deployment engineers', 'current method', 'best conditions']</t>
  </si>
  <si>
    <t>Intelligent mobile radio-frequency identification (RFID) | Prediction of tag detection rate (detectability) | Support vector machine (SVM) | Tag detection influence factors</t>
  </si>
  <si>
    <t>Radio-frequency identification (RFID) readers are powered RF devices that communicate with tags (whether mobile or fixed) and read necessary information to be processed. A mobile RFID tag is detected by an RFID antenna. In a mobile RFID where the RFID tag is attached to a mobile object such as a vehicle, a human, or an animal, information is more difficult to detect than in the case where the tag is attached to a stationary object. Currently, deployment engineers and researchers use trial-and-error approaches to decide on the best conditions of the tag detection influence factors which affect tag detectability (detection rate). As expected, these approaches are time consuming. Even though mobile RFID systems have become widely used in industry and tag detection problems are crucial at deployment, very few researches on them have been conducted so far. Thus, a quick and simple method for finding tag detectability is needed to improve the traditional time consuming trial-and-error method. In this paper, we propose a unique approach "the intelligent prediction method of tag detection rate using support vector machine (SVM)." The intelligent method predicts the mobile RFID tag detectability instead of the trial-and-error experimental procedures. The simulation results of the proposed method are very comparable to the trial-and-error experimental approach. The proposed intelligent method gives a very high accuracy of mobile RFID tag detectability prediction and proves to be superior to the current method in time as well cost savings. The predicted tag detectability results can be used for analyzing mobile RFID tag detection influence factors and their conditions. ¬© 2009 IEEE.</t>
  </si>
  <si>
    <t>112-119</t>
  </si>
  <si>
    <t>60005273;60007511;100357794;60007511</t>
  </si>
  <si>
    <t>23479890500;7102027364;16933913200;7006228656</t>
  </si>
  <si>
    <t>Jo, Minho;Youn, Hee Yong;Cha, Si Ho;Choo, Hyunseung</t>
  </si>
  <si>
    <t>Seoul;Seoul;Chungnam</t>
  </si>
  <si>
    <t>Sungkyunkwan University;Korea University;Chungwoon University</t>
  </si>
  <si>
    <t>60007511;60005273;100357794</t>
  </si>
  <si>
    <t>Jo M.</t>
  </si>
  <si>
    <t>Mobile RFID tag detection influence factors and prediction of tag detectability</t>
  </si>
  <si>
    <t>10.1109/JSEN.2008.2011076</t>
  </si>
  <si>
    <t>2-s2.0-63849196860</t>
  </si>
  <si>
    <t>['slot parameters', 'slot dimensions', 'ritz method', 'return loss', 'parametric studies', 'circular polarization']</t>
  </si>
  <si>
    <t>In this paper, a specialized genetic algorithm (GA) combined with Rayleigh-Ritz method is used to obtain the dimensions of elliptical dielectric resonators (EDRs) for dual-band, wide-band, or circular polarization (CP) operation. Slot-coupled elliptical dielectric resonator antennas (EDRA's) and their characteristics are investigated. Parametric studies are presented to study the dependence of the return loss on the slot parameters. These parametric studies are used to optimize the slot dimensions and its position to excite given desired modes. ¬© 2009 ACES.</t>
  </si>
  <si>
    <t>37-44</t>
  </si>
  <si>
    <t>60033154;60033154;60005415;60001800</t>
  </si>
  <si>
    <t>6508157676;7005104207;6701577028;57219834766</t>
  </si>
  <si>
    <t>Tadjalli, A.;Sebak, A.;Denidni, T.;Ahadi-Akhlaghi, I.</t>
  </si>
  <si>
    <t>Canada;Canada;Iran</t>
  </si>
  <si>
    <t>Montreal;Varennes;Mashhad</t>
  </si>
  <si>
    <t>Concordia University;Centre √ânergie Mat√©riaux T√©l√©communications;Ferdowsi University of Mashhad</t>
  </si>
  <si>
    <t>60033154;60005415;60001800</t>
  </si>
  <si>
    <t>Tadjalli A.</t>
  </si>
  <si>
    <t>Design of elliptical dielectric resonator antennas using genetic algorithm and Rayleigh-Ritz technique</t>
  </si>
  <si>
    <t>2-s2.0-63849289040</t>
  </si>
  <si>
    <t>['tumor depth', 'thermal problems', 'radiometric resolution', 'radiometric antenna', 'radiometer output', 'intentionally squeezed', 'integration time', 'healthy breast', 'element code', 'electromagnetic model', 'electromagnetic computations', 'difference signal', 'chest wall', 'breast surface', 'breast improves']</t>
  </si>
  <si>
    <t>A tumor is visible by a passive microwave radiometer scanning the breast surface if it changes the radiometer output of a healthy breast to an extent that overcomes the radiometric resolution for the given sensing antenna and integration time. In this paper the breast is intentionally squeezed between the radiometric antenna and the chest wall and the temperature is evaluated for the deformed breast together with the generated radiometric signal. To be compared with the radiometric resolution, the difference signal between the outputs in the presence of a lesion and in its absence has to be evaluated. To achieve this, a mechanical, thermal and electromagnetic model of the breast has been developed. A finite-element code has been used to solve for the mechanical and thermal problems, while FDTD has been exploited for electromagnetic computations. We show that compressing the breast improves the radiometric visibility depending on tumor depth and deformation. ¬© 2009 ACES.</t>
  </si>
  <si>
    <t>60027509;60027509</t>
  </si>
  <si>
    <t>23094336200;7003292252</t>
  </si>
  <si>
    <t>Iudicello, S.;Bardati, F.</t>
  </si>
  <si>
    <t>Universit√† degli Studi di Roma "Tor Vergata"</t>
  </si>
  <si>
    <t>Iudicello S.</t>
  </si>
  <si>
    <t>Functional imaging of compressed breast by microwave radiometry</t>
  </si>
  <si>
    <t>2-s2.0-63849311346</t>
  </si>
  <si>
    <t>['wireless system', 'transmit antenna', 'statistic information', 'square error', 'simulations show', 'proposed schemes', 'power constraint', 'power amplifier', 'one form', 'ofdm systems', 'input multiple', 'equalization mean', 'efficiently decrease', 'dynamic range', 'channel mean', 'better performance', 'average ratio']</t>
  </si>
  <si>
    <t>Convex optimization | Imperfect channel knowledge | Multiple-input multiple-output (MIMO) systems | Precoder</t>
  </si>
  <si>
    <t>Aimed at that only one form of channel statistic information is utilized in traditional robust precoder schemes: either the channel mean or the transmit antenna correlation in multiple-input multiple-output (MIMO) wireless system, this paper proposes robust precoder designs which exploit both of statistic information to minimize the equalization mean-square error (MSE) with power constraint. Two different power constraints are studied. Besides the usual sum power constraint over all antennas, the per-antenna power constraint is imposed at transmitter in this paper. Since each antenna has its own amplifier, individual power constraint on each antenna is more realistic. Especially in MIMO-OFDM systems, the Peak-to-Average Ratio (PAR) is one of main practical problems. Simulations show that the proposed schemes have better performance than traditional normalized zero forcing schemes for imperfectly known correlated channel. Moreover, per-antenna power constraint can efficiently decrease the demand of dynamic range of power amplifier on each transmit antenna, especially in MIMO-OFDM systems.</t>
  </si>
  <si>
    <t>Journal of Harbin Institute of Technology (New Series)</t>
  </si>
  <si>
    <t>60088063;60016930;60016930</t>
  </si>
  <si>
    <t>24773847700;55619298524;7501758911</t>
  </si>
  <si>
    <t>Ma, Peng Fei;Zhao, Hui;Wang, Wen Bo</t>
  </si>
  <si>
    <t>Shanghai;Beijing</t>
  </si>
  <si>
    <t>China Electronic Technology Group Corporation;Beijing University of Posts and Telecommunications</t>
  </si>
  <si>
    <t>60088063;60016930</t>
  </si>
  <si>
    <t>Ma P.</t>
  </si>
  <si>
    <t>Robust MSE precoder for imperfectly known MIMO wireless correlated channel</t>
  </si>
  <si>
    <t>2-s2.0-64049100408</t>
  </si>
  <si>
    <t>['using phase', 'smart antennas', 'smart antenna', 'sir ).', 'signal must', 'sdma ovtimization', 'placing nulls', 'optimization technique', 'one user', 'memetic algorithms', 'interfering sources', 'interfering signals', 'interference ratio', 'input multiple', 'e .,', 'desired signals', 'array factor', 'achieve mimo']</t>
  </si>
  <si>
    <t>Downlink | Memetic algorithms | MIMO-SDMA | Optimization | Phase-amplitude perturbations | Radiation pattern | Smart antenna | Weighting vector</t>
  </si>
  <si>
    <t>In this paper, based on memetic algorithms by using phase-amplitude perturbation method, an innovative downlink Multiple-Input Multiple-Output Spatial Division Multiple Access (MIMO-SDMA) optimization technique of smart antennas is proposed. The radiation pattern formulas available for searching optimal solutions are deduced to search the optimal weighting vector of the array factor of a smart antenna. In a smart antenna system, one user's signal must be considered as other users' interfering signals. An optimal radiation pattern of a smart antenna can not only adjustably suppress interferers by placing nulls at the directions of the interfering sources but also provide maximum main lobes in the directions of the desired signals at the same time, i.e., to maximize the Signal to Interference Ratio (SIR). In order to achieve this goal, a new convergent method referred as the two-way convergent method for memetic algorithms is proposed. The characteristic is that the optimal radiation pattern design of smart antennas is studied by phase-amplitude perturbation method to achieve MIMO-SDMA ovtimization. ¬© 2009 ISSN.</t>
  </si>
  <si>
    <t>443-459</t>
  </si>
  <si>
    <t>International Journal of Innovative Computing, Information and Control</t>
  </si>
  <si>
    <t>Hsu, Chao Hsing</t>
  </si>
  <si>
    <t>Changhua</t>
  </si>
  <si>
    <t>Chienkuo Technology University Taiwan</t>
  </si>
  <si>
    <t>Hsu C.</t>
  </si>
  <si>
    <t>Downlink MIMO-SDMA optimization of smart antennas by phase-amplitude perturbations based on memetic algorithms for wireless and mobile communication systems</t>
  </si>
  <si>
    <t>2-s2.0-64349116074</t>
  </si>
  <si>
    <t>['wavelength spacing', 'theoretical analysis', 'system cannot', 'switch controls', 'optical switch', 'optical signal', 'optical carriers', 'obtained due', 'nearly linear', 'electromechanical system', 'different lengths', 'chromatic dispersion', 'beamforming applications', 'agrees well', 'adjacent channels']</t>
  </si>
  <si>
    <t>We demonstrate a 7-bit photonic true-time-delay (TTD) system which uses an 8 √ó 8 micro-optical-electromechanical system (MOEMS) optical switch for phased array antennas (PAAs) beamforming applications. The switch controls the optical signal to pass by the fiber delay lines (FDLs) of different lengths. Different time delays between adjacent channels are obtained due to the chromatic dispersion of FDLs. Therefore, the system cannot be disturbed by the environment. The measured time delay responses are nearly linear with the wavelength spacing between optical carriers as well as the lengths of FDLs, which agrees well with the theoretical analysis. ¬© 20009 Chinese Optics Letters.</t>
  </si>
  <si>
    <t>118-120</t>
  </si>
  <si>
    <t>Chinese Optics Letters</t>
  </si>
  <si>
    <t>57192550081;7403385984;26643477600;55214927000;8348921300;8224204400</t>
  </si>
  <si>
    <t>Yang, Ying;Dong, Yi;Liu, Dawei;He, Hao;Jin, Yaohui;Hu, Weisheng</t>
  </si>
  <si>
    <t>A 7-bit photonic true-time-delay system based on an 8 √ó 8 MOEMS optical switch</t>
  </si>
  <si>
    <t>10.3788/COL20090702.0118</t>
  </si>
  <si>
    <t>2-s2.0-65649113557</t>
  </si>
  <si>
    <t>['triple band', 'shaped slots', 'shaped slot', 'radiating element', 'notched slots', 'new quad', 'new approach', 'generate quad', 'creating wide', 'band characteristic', 'band antenna']</t>
  </si>
  <si>
    <t>A new quad-band planar monopole antenna is presented. The proposed antenna consists of a wide-band planar monopole antenna and the triple band-notched slots. In order to generate quad-band characteristic, we insert three kinds of slots in the interior of the radiating element, such as connected three U-shaped slots, unconnected triple ‚ñ°-shaped slots and combination of double ‚ñ°-shaped slots and -shaped slot. This new approach is suitable for creating wide-band antenna with narrow-band interferer rejection. ¬© 2009 VSP.</t>
  </si>
  <si>
    <t>117-128</t>
  </si>
  <si>
    <t>55608723200;55608574700</t>
  </si>
  <si>
    <t>Kim, D. Z.;Yu, J. W.</t>
  </si>
  <si>
    <t>Wide-band planar monopole antenna with triple band-notched slots</t>
  </si>
  <si>
    <t>10.1163/156939309787604661</t>
  </si>
  <si>
    <t>2-s2.0-66149085183</t>
  </si>
  <si>
    <t>['new antenna', 'higher gain', 'enhanced front', 'another characteristic']</t>
  </si>
  <si>
    <t>In this paper a novel biconical antenna geometry has been proposed that has directive radiation pattern, higher gain and enhanced front to backratio. Wide band performance is another characteristic of this new antenna. ¬© 2009 VSP.</t>
  </si>
  <si>
    <t>239-245</t>
  </si>
  <si>
    <t>60012835;60012835;60029157</t>
  </si>
  <si>
    <t>26635817200;6507478196;34771134900</t>
  </si>
  <si>
    <t>Shahpari, M.;Kashani, Hojjat F.;Ameri, H.</t>
  </si>
  <si>
    <t>Malaysia;Iran</t>
  </si>
  <si>
    <t>Kuala Lumpur;Tehran</t>
  </si>
  <si>
    <t>Universiti Malaya;Iran University of Science and Technology</t>
  </si>
  <si>
    <t>60029157;60012835</t>
  </si>
  <si>
    <t>Shahpari M.</t>
  </si>
  <si>
    <t>Novel biconical antenna configuration with directive radiation</t>
  </si>
  <si>
    <t>10.1163/156939309787604517</t>
  </si>
  <si>
    <t>2-s2.0-66149090670</t>
  </si>
  <si>
    <t>['wavefields representing', 'three dimensions', 'radiation pattern', 'distinctive feature', 'chiral media', 'antenna radiation', '3d bi']</t>
  </si>
  <si>
    <t>Here the bi-isotropic finite difference time domain (BI-FDTD) is used to model and predict the radiation pattern of a Œª/2 dipole antenna above a chiral media in three dimensions. The distinctive feature of this technique is the use of two independent sets of wavefields representing the left- and right-circularly polarized waves in chiral media. The 3D BI-FDTD simulation results for antenna radiation above a grounded chiral slab and half-space are presented and are compared with available analytical solutions. ¬© 2009 VSP.</t>
  </si>
  <si>
    <t>75-86</t>
  </si>
  <si>
    <t>60022927;60022927</t>
  </si>
  <si>
    <t>26635282200;6602633301</t>
  </si>
  <si>
    <t>Kalaee, P.;Rashed-Mohassel, J.</t>
  </si>
  <si>
    <t>Kalaee P.</t>
  </si>
  <si>
    <t>Investigation of dipole radiation pattern above a chiral media using 3D BI-FDTD approach</t>
  </si>
  <si>
    <t>10.1163/156939309787604706</t>
  </si>
  <si>
    <t>2-s2.0-66149095381</t>
  </si>
  <si>
    <t>['uwb application', 'simulated results', 'simulated gain', 'radiation pattern', 'measured vswr', 'measured results', 'higher frequencies', 'good agreement', 'frequency bandwidth', 'feeding structure', 'especially increased', '49 db']</t>
  </si>
  <si>
    <t>A two-element array antenna using rectangle patch elements for UWB application is proposed. A novel Marchand balun is chosen as the feeding structure. This balun excites signals of Equi-amplitude and 180 degree phase difference. The radiation pattern of the antenna is omnidirectional at H-plane and bidirectional at E-plane. The measured VSWR is less than 2 over the frequency bandwidth (3-11 GHz). The simulated gain is 2.8-8.49 dB, especially increased at higher frequencies because of the array factor effect. The measured results are in good agreement with the simulated results. ¬© 2009 VSP.</t>
  </si>
  <si>
    <t>49-55</t>
  </si>
  <si>
    <t>50561855700;16317753300;36651009800;57212729556</t>
  </si>
  <si>
    <t>Ma, Q.;Sun, B. H.;Li, J. F.;Liu, Q. Z.</t>
  </si>
  <si>
    <t>Ma Q.</t>
  </si>
  <si>
    <t>A differential rectangular patch antenna with marchand balun for UWB applications</t>
  </si>
  <si>
    <t>10.1163/156939309787604698</t>
  </si>
  <si>
    <t>2-s2.0-66149103150</t>
  </si>
  <si>
    <t>['successfully simulated', 'size adjustment', 'shaped slot', 'radiation patch', 'one h', 'notched characteristic', 'notched bands', 'impedance bandwidth', 'dual band', 'compact ultra', '825 ghz', '6 ghz']</t>
  </si>
  <si>
    <t>A compact ultra-wide band printed monopole antenna with dual band-notched characteristic is proposed. By using only one H-shaped slot etched on the radiation patch, two notched band, 3.3-3.6 GHz for WiMAX and 5.15-5.825 GHz for WLAN, are achieved. Moreover, the size adjustment of the key structure aiming at the band notched characteristic is discussed. The proposed antenna yields an impedance bandwidth of 3.1-10.6 GHz with VSWR &lt; 2, except the notched bands. The antenna is successfully simulated and measured, showing dual band rejected characteristic can be obtained by using the only one H-shaped slot. ¬© 2009 VSP.</t>
  </si>
  <si>
    <t>109-116</t>
  </si>
  <si>
    <t>25228315600;25229387400;24177025900;57212729556</t>
  </si>
  <si>
    <t>Deng, J. Y.;Yin, Y. Z.;Ma, J.;Liu, Q. Z.</t>
  </si>
  <si>
    <t>Compact ultra-wideband antenna with dual band-notched characteristic</t>
  </si>
  <si>
    <t>10.1163/156939309787604715</t>
  </si>
  <si>
    <t>2-s2.0-66149110671</t>
  </si>
  <si>
    <t>['study shows', 'shaped antenna', 'return loss', 'radiation patterns', 'printed toothbrush', 'measured results', 'main parameters', 'impedance bandwidth', 'frequency band', 'compact size', '38 ghz', '32 ghz']</t>
  </si>
  <si>
    <t>A printed toothbrush-shaped antenna is proposed for millimeter wave communication. The designed antenna features with a compact size is 7 √ó 10 mm2, and satisfies the VSWR requirement less than 2.0 in the frequency band from 32 GHz to more than 38 GHz. Simulated and measured results for main parameters such as return loss, impedance bandwidth, and radiation patterns are also discussed herein. The study shows that modeling of such antennas, with simplicity in designing and feeding, can well meet millimeter-wave wireless communication. ¬© 2009 VSP.</t>
  </si>
  <si>
    <t>31-37</t>
  </si>
  <si>
    <t>60003353;60003353;60003353</t>
  </si>
  <si>
    <t>35212776700;36170735500;35210891800</t>
  </si>
  <si>
    <t>Yang, X. D.;Li, Y. S.;Liu, C. Y.</t>
  </si>
  <si>
    <t>Harbin Engineering University</t>
  </si>
  <si>
    <t>Yang X.D.</t>
  </si>
  <si>
    <t>A toothbrush-shaped patch antenna for millimeter-wave communication</t>
  </si>
  <si>
    <t>10.1163/156939309787604634</t>
  </si>
  <si>
    <t>2-s2.0-66149113212</t>
  </si>
  <si>
    <t>['shaped platforms', 'proposed method', 'port excitations', 'optimizing phases', 'mutual couplings', 'low side', 'element approach', 'efficient approach', 'considered rigorously', 'commercial full', 'array structure', 'array environments']</t>
  </si>
  <si>
    <t>An efficient approach for calculating the far field pattern of conformal phased array antennas mounted on cylindrical-shaped platforms is proposed. The array structure is taken into account by using an active element pattern technique, and the array is analyzed by using an element-by-element approach. The effects of all mutual couplings in the array environments are considered rigorously, and the efficiency of the proposed method is validated by using the commercial full-wave simulation software HFSS. Finally, a low side-lobe cylindrical phased array is designed for engineering by optimizing phases and amplitudes of port excitations. ¬© 2009 VSP.</t>
  </si>
  <si>
    <t>473-482</t>
  </si>
  <si>
    <t>101055857;101055857;101055857</t>
  </si>
  <si>
    <t>16549759900;18434093000;26635383000</t>
  </si>
  <si>
    <t>He, Q. Q.;He, H. D.;Lan, H.</t>
  </si>
  <si>
    <t>Southwest China Institute of Electronic Technology</t>
  </si>
  <si>
    <t>He Q.</t>
  </si>
  <si>
    <t>An efficient pattern synthesis method for cylindrical phased array antennas</t>
  </si>
  <si>
    <t>10.1163/156939309787612329</t>
  </si>
  <si>
    <t>2-s2.0-66149121330</t>
  </si>
  <si>
    <t>['wide band', 'successfully simulated', 'shaped slot', 'radiation patch', 'proposed antenna', 'one h', 'notched characteristic', 'notched bands', 'input impedance', 'impedance bandwidth', 'fed antenna', 'dual band', 'compact ultra', 'antenna yields', 'also shown', '825 ghz', '6 ghz']</t>
  </si>
  <si>
    <t>A compact ultra-wide band (UWB) CPW-fed antenna with dual band-notched characteristic is proposed. By using only one H-shaped slot etched on the radiation patch, two notched band, 3.3-3.6 GHz for WiMAX and 5.15-5.825 GHz for WLAN, are achieved. The antenna yields an impedance bandwidth of 3.1-10.6 GHz with VSWR &lt; 2, except the notched bands. The antenna is successfully simulated and measured, showing dual band rejected characteristic can be obtained by using the only one H-shaped slot. Moreover, conceptual circuit model, which is based on the input impedance of the proposed antenna, is also shown to discuss the dual band notched characteristic. ¬© 2009 VSP.</t>
  </si>
  <si>
    <t>513-521</t>
  </si>
  <si>
    <t>60025578;60025578;60069720;60025578</t>
  </si>
  <si>
    <t>25228315600;25229387400;55506872000;57212729556</t>
  </si>
  <si>
    <t>Deng, J. Y.;Yin, Y. Z.;Wang, Q.;Liu, Q. Z.</t>
  </si>
  <si>
    <t>Air Force Engineering University China;Xidian University</t>
  </si>
  <si>
    <t>60069720;60025578</t>
  </si>
  <si>
    <t>Study on a CPW-fed UWB antenna with dual band-notched characteristic</t>
  </si>
  <si>
    <t>10.1163/156939309787612310</t>
  </si>
  <si>
    <t>2-s2.0-66149122539</t>
  </si>
  <si>
    <t>['shaped slot', 'proposed antenna', 'modified fractal', 'measurement results', 'frequency band', '500 mhz', '13 ghz', '09 ghz']</t>
  </si>
  <si>
    <t>A frequency notched ultra-wideband planar slot antenna is presented. By introducing a modified fractal-shaped slot to the patch, a notched band within a wide operation bandwidth is achieved. The designed antenna satisfies the voltage standing wave ratio requirement of less than 2.0 in the frequency band from 3.01 to 13 GHz above while showing the band rejection performance about 500 MHz in the frequency band of 5.59 to 6.09 GHz. Simulation and measurement results are presented for the proposed antenna. ¬© 2009 VSP.</t>
  </si>
  <si>
    <t>321-327</t>
  </si>
  <si>
    <t>16047931000;7102211932;27468145100;24544486900;55811684400;35265490700</t>
  </si>
  <si>
    <t>Song, Y.;Jiao, Y. C.;Zhang, T. L.;Jiang, J. B.;Zhang, X.;Zhang, F. S.</t>
  </si>
  <si>
    <t>Frequency notched UWB slot antenna with a fractal-shaped slot</t>
  </si>
  <si>
    <t>10.1163/156939309787604481</t>
  </si>
  <si>
    <t>2-s2.0-66149122920</t>
  </si>
  <si>
    <t>['simple structure', 'shaped probe', 'proposed design', 'printed l', 'novel design', 'measured results', 'low cost', 'easy fabrication', 'band dual', 'air substrate']</t>
  </si>
  <si>
    <t>A novel design of printed L-shaped probe-fed microstrip patch antenna is presented in this paper. Because of using crossed printed L-shaped probe and air substrate, these kinds of antennas have the advantages of simple structure, easy fabrication and low cost. The details of simulated and measured results for the proposed design are presented and discussed. These antennas can be designed for broad-band dual-band wireless communications applications. ¬© 2009 VSP.</t>
  </si>
  <si>
    <t>297-308</t>
  </si>
  <si>
    <t>60016835;60016835;60016835</t>
  </si>
  <si>
    <t>24075556500;24734558100;13007707000</t>
  </si>
  <si>
    <t>Chen, Y. P.;Sun, H. J.;Lv, X.</t>
  </si>
  <si>
    <t>Novel design of dual-polarization broad-band and dual-band printed L-shaped probe-fed microstrip patch antennas</t>
  </si>
  <si>
    <t>10.1163/156939309787604490</t>
  </si>
  <si>
    <t>2-s2.0-66149123603</t>
  </si>
  <si>
    <t>['power beam', 'measured characteristics', 'koch dipole', 'antenna shows']</t>
  </si>
  <si>
    <t>A Yagi-Uda antenna constructed of three Koch fractal elements is presented. Simulated and measured characteristics of the antenna shows a half-power beam-width of 64¬∞ achieved with dimensions below a third of a wavelength. Furthermore, the Koch dipole and its size miniaturization capabilities are investigated. ¬© 2009 VSP.</t>
  </si>
  <si>
    <t>149-160</t>
  </si>
  <si>
    <t>60011373;60011373</t>
  </si>
  <si>
    <t>26636074800;7005413505</t>
  </si>
  <si>
    <t>Teisbaek, H. B.;Jakobsen, K. B.</t>
  </si>
  <si>
    <t>Teisbaek H.</t>
  </si>
  <si>
    <t>Koch-fractal Yagi-Uda antenna</t>
  </si>
  <si>
    <t>10.1163/156939309787604337</t>
  </si>
  <si>
    <t>2-s2.0-66149125940</t>
  </si>
  <si>
    <t>['tie antenna', 'notch filter', 'notch band', 'letter proposes']</t>
  </si>
  <si>
    <t>This letter proposes a double-sided printed bow-tie antenna with a notch band. The notch filter is based on a grounded patch inserted into the feeding microstrip line. The advantage of the structure is its tunability of the notch band. ¬© 2009 VSP.</t>
  </si>
  <si>
    <t>247-253</t>
  </si>
  <si>
    <t>Hirata, A.</t>
  </si>
  <si>
    <t>Nagoya</t>
  </si>
  <si>
    <t>Nagoya Institute of Technology</t>
  </si>
  <si>
    <t>Hirata A.</t>
  </si>
  <si>
    <t>Double-sided printed bow-tie antenna with notch filter for UWB applications</t>
  </si>
  <si>
    <t>10.1163/156939309787604328</t>
  </si>
  <si>
    <t>2-s2.0-66149128004</t>
  </si>
  <si>
    <t>['tuning stubs', 'radiation element', 'ground patch', 'compact size', 'central frequencies', 'adjusted easily', 'acceptable agreement', '8 ghz', '6 ghz']</t>
  </si>
  <si>
    <t>A novel dual band-notched monopole ultra-wideband (UWB) antenna which is composed of a radiation element, a ground patch and several tuning stubs is proposed. The antenna with compact size of 20 mm √ó 31.5 mm works in the band of 3.1 ‚àº 10.6 GHz with voltage standing wave ratio (VSWR) below 2, except the bands of 3.3-3.8 GHz for WIMAX and 5.1-5.8 GHz for WLAN. By changing the lengths of the tuning stubs, the central frequencies of the dual notched bands can be adjusted easily, which is discussed in the paper. The results are given in this paper and show a acceptable agreement between the simulation and measurement. ¬© 2009 VSP.</t>
  </si>
  <si>
    <t>26435010100;24177025900;25228315600</t>
  </si>
  <si>
    <t>Zhou, S.;Ma, J.;Deng, J.</t>
  </si>
  <si>
    <t>A novel dual band-notched ultra-wideband antenna</t>
  </si>
  <si>
    <t>10.1163/156939309787604599</t>
  </si>
  <si>
    <t>2-s2.0-66149129111</t>
  </si>
  <si>
    <t>['wideband applications', 'moderate gains', 'measured bandwidth', 'fire patterns', 'coplanar waveguide', 'coplanar design', 'circuit boards', 'antenna achieves', '8 ghz', '13 ghz']</t>
  </si>
  <si>
    <t>An extreme wideband tapered slot antenna (TSA) fed by coplanar waveguide (CPW) for wideband applications is presented. A novel logarithmic flare slot and a double-Y balun are introduced into the design of the antenna. The experimental results demonstrates that this antenna achieves a ratio impedance bandwidth of 21.6 : 1 for VSWR ‚â§ 2 from 1.19 to 25.8 GHz, exhibits good end-fire patterns and moderate gains in the measured bandwidth from 1.2 to 13 GHz. The coplanar design, CPW feeding technique makes it easy for the integration of the antenna into circuit boards. ¬© 2009 VSP.</t>
  </si>
  <si>
    <t>7404340866;16047931000;7102211932;55857994100;35265490700</t>
  </si>
  <si>
    <t>Wang, N. B.;Song, Y.;Jiao, Y. C.;Zhang, L.;Zhang, F. S.</t>
  </si>
  <si>
    <t>Wang N.</t>
  </si>
  <si>
    <t>Extreme wideband tapered slot antenna with impedance bandwidth in excess of 21.6 : 11</t>
  </si>
  <si>
    <t>10.1163/156939309787604445</t>
  </si>
  <si>
    <t>2-s2.0-66149130596</t>
  </si>
  <si>
    <t>['two inductors', 'simulated results', 'radiation efficiency', 'properly choosing', 'operating mechanism', 'operating frequency', 'maximum inductance', 'limitation imposed', 'fractional bandwidth', 'fabricated antenna', 'equivalent circuit', 'electrical size', 'dmb band', 'demonstrated experimentally', 'available inductors', '567 ghz', '33 ghz', '25 %.']</t>
  </si>
  <si>
    <t>We present a compact, frequency-tunable Peano antenna integrated with inductors. By properly choosing the inductance of two inductors, the operating frequency can be controlled without critically sacrificing fractional bandwidth. To demonstrate the operating mechanism, the equivalent circuit of this antenna is included. By using different inductor pairs the operating frequency is decreased from 3.33 GHz to 0.567 GHz. The electrical size of the fabricated antenna is 0.0246Œª √ó 0.0246Œª √ó 0.0113Œª. It has a fractional bandwidth of 6.52% and a radiation efficiency of 47.25%. To overcome the limitation imposed by the maximum inductance of available inductors, we propose combining two inductors in series and integrating four inductors, and we have designed a Peano antenna operating at in the T-DMB band. The validity of this antenna is demonstrated experimentally, and the agreement between measured and simulated results is good. ¬© 2009 VSP.</t>
  </si>
  <si>
    <t>426-435</t>
  </si>
  <si>
    <t>60032330;60032330</t>
  </si>
  <si>
    <t>57202974863;36024195200</t>
  </si>
  <si>
    <t>Lee, D. H.;Park, W. S.</t>
  </si>
  <si>
    <t>Lee D.H.</t>
  </si>
  <si>
    <t>Compact and frequency tunable peano antenna integrated with inductors</t>
  </si>
  <si>
    <t>10.1163/156939309787612338</t>
  </si>
  <si>
    <t>2-s2.0-66149131358</t>
  </si>
  <si>
    <t>['thereby making', 'new method', 'microstrip line', 'method based', 'many applications', 'input impedance', 'fundamental mode', 'fed electromagnetically', 'computational complexity', 'computation leads', 'circuit theory', 'cavity model', 'attractive tool', 'accurate prediction']</t>
  </si>
  <si>
    <t>A new method for the computation of input impedance of an annular ring microstrip antenna, fed electromagnetically by a microstrip line, and operating in its fundamental mode is presented. The method based on cavity model in conjunction with circuit theory is compared with simulation (IE3D‚Ñ¢) and measurement based results. It is shown that this method of computation leads to accurate prediction of impedance for such structures with minimum of computational complexity, thereby making it an attractive tool for accurate and quick design estimate for many applications. ¬© 2009 VSP.</t>
  </si>
  <si>
    <t>369-376</t>
  </si>
  <si>
    <t>60104116;60069548;60069548</t>
  </si>
  <si>
    <t>16039024900;23484476800;45960934300</t>
  </si>
  <si>
    <t>Khah, S. K.;Chakarvarty, T.;Balamurali, P.</t>
  </si>
  <si>
    <t>Solan;Pune</t>
  </si>
  <si>
    <t>Jaypee University of Information Technology, Solan;Tata Consultancy Services India</t>
  </si>
  <si>
    <t>60104116;60069548</t>
  </si>
  <si>
    <t>Khah S.</t>
  </si>
  <si>
    <t>Analysis of an electromagnetically coupled microstrip ring antenna using an extended feedline</t>
  </si>
  <si>
    <t>10.1163/156939309787604436</t>
  </si>
  <si>
    <t>2-s2.0-66149132577</t>
  </si>
  <si>
    <t>C√°tedra Telef√≥nica, Universidad de Oviedo</t>
  </si>
  <si>
    <t>BP06-101</t>
  </si>
  <si>
    <t>ERDF</t>
  </si>
  <si>
    <t>['training patterns', 'real properties', 'radiating structure', 'illustrative results', 'coupling effects']</t>
  </si>
  <si>
    <t>The Support Vector theory combined with antenna array modeling based on the Method of Moments is proposed to provide an accurate synthesis method able to solve problems specified in terms of a template or a mask, taking into account all the real properties of the radiating structure and its environment, such as coupling effects or the presence of an obstacle, and without the need of the measurement of training patterns. Illustrative results are presented. ¬© 2009 VSP.</t>
  </si>
  <si>
    <t>97-108</t>
  </si>
  <si>
    <t>60006793;60006793;60006793</t>
  </si>
  <si>
    <t>6508098273;23393154700;6701608102</t>
  </si>
  <si>
    <t>Ayestar√°n, R. G.;Laviada, J.;Las-Heras, F.</t>
  </si>
  <si>
    <t>Ayestar√°n R.</t>
  </si>
  <si>
    <t>Realistic antenna array synthesis in complex environments using a MOM-SVR approach</t>
  </si>
  <si>
    <t>10.1163/156939309787604670</t>
  </si>
  <si>
    <t>2-s2.0-66149137925</t>
  </si>
  <si>
    <t>['wavelength annular', 'unequal lengths', 'ring slot', 'radiating patch', 'paper presents', 'open stub', 'new design', 'measured results', 'horizontal polarizations', 'ground plane', 'feed line', 'cross slot', 'coupling slot', 'antenna polarization']</t>
  </si>
  <si>
    <t>This paper presents a new design for a circularly-polarized (CP) microstrip patch antenna with switchable polarization sense. The antenna has a circular radiating patch and it is excited by a microstrip feed line through the coupling of a full-wavelength annular-ring slot in the ground plane. First, it is found that the antenna polarization can be switched between vertical and horizontal polarizations when two PIN diodes are used to reconfigure the coupling slot and the open stub of the feed line, respectively. Such a linearly-polarized reconfigurable microstrip antenna can be converted to a switchable CP antenna by embedding a cross slot with unequal lengths into the radiating patch. Details of the designs are described, and both simulated and measured results are presented. ¬© 2009 VSP.</t>
  </si>
  <si>
    <t>60006834;60008495;60006834</t>
  </si>
  <si>
    <t>35574119400;14066062800;8300088000</t>
  </si>
  <si>
    <t>Lai, C. H.;Han, T. Y.;Chen, T. R.</t>
  </si>
  <si>
    <t>Lai C.</t>
  </si>
  <si>
    <t>Circularly-polarized reconfigurable microstrip antenna</t>
  </si>
  <si>
    <t>10.1163/156939309787604373</t>
  </si>
  <si>
    <t>2-s2.0-66149143837</t>
  </si>
  <si>
    <t>['spectral response', 'spectral position', 'radius decreases', 'optical property', 'optical antennas', 'near infrared', 'nanorod antenna', 'monopole antennas', 'length increases', 'infrared wavelengths', 'gold nanorod', 'geometrical parameters', 'general trends', 'gap size', 'field enhancement', 'ellipsoid illuminated', 'ellipsoid antenna', 'dipole antennas', 'calculations predict', 'antenna axis']</t>
  </si>
  <si>
    <t>The optical property of optical antennas is studied by three-dimensional electromagnetic calculation at visible and near-infrared wavelengths. The simulations for gold nanorod and ellipsoid illuminated by plane wave polarized along the antenna axis are performed. All calculations predict the same general trends of response and dependences on geometry. The influence of geometrical parameters of the antenna on the field enhancement and the spectral response are discussed. The antenna can excite huge electric field enhancement at the ends. For monopole antennas, electric field enhancements are found to be dependent on length, radius and shape. The electric field enhancement of ellipsoid antenna is stronger than that of nanorod antenna. And for dipole antennas, electric field enhancements are found to be dependent on gap size, length and radius. The electric field enhancements of both antennas are almost the same. The spectral position of the electric field enhancement peak red shifts to near infrared, as length increases or radius decreases for all antennas. ¬© 2009 VSP.</t>
  </si>
  <si>
    <t>534-547</t>
  </si>
  <si>
    <t>60031031;60031031;60031031</t>
  </si>
  <si>
    <t>55454155400;7201838179;55108286700</t>
  </si>
  <si>
    <t>Xie, H.;Kong, F. M.;Li, K.</t>
  </si>
  <si>
    <t>Jinan</t>
  </si>
  <si>
    <t>Shandong University</t>
  </si>
  <si>
    <t>The electric field enhancement and resonance in optical antenna composed of AU nanoparicles</t>
  </si>
  <si>
    <t>10.1163/156939309787612419</t>
  </si>
  <si>
    <t>2-s2.0-66149146168</t>
  </si>
  <si>
    <t>['traditional mom', 'thus obtains', 'scattering problem', 'scattering analysis', 'sbfs ).', 'physical structure', 'novel approach', 'method proposed', 'heavy burden', 'electromagnetic problems', 'effectively analyze', 'conventional partition']</t>
  </si>
  <si>
    <t>A novel approach for scattering analysis of the large array antennas is introduced, which is based on the synthetic basis functions (SBFS). Based on the solution of the electromagnetic problems, the method accomplishes regional partition of the geometrical and physical structure of the model and brings in an equivalent current source to take the coupling between elements into consideration, thus obtains the space of the SBFS. Compared with the conventional partition of the matrix, the method proposed in this paper can further release the heavy burden on the CPU in terms of memory and time. The accuracy and efficiency of the SBFS are demonstrated in a variety of scattering problems compared with the traditional MoM. So this method can be used to effectively analyze the scattering problem of the large array antennas. ¬© 2009 VSP.</t>
  </si>
  <si>
    <t>309-320</t>
  </si>
  <si>
    <t>56296310600;7203001464;35755812700;23971506400</t>
  </si>
  <si>
    <t>Yuan, H. W.;Gong, S. X.;Guan, Y.;Su, D. Y.</t>
  </si>
  <si>
    <t>Yuan H.</t>
  </si>
  <si>
    <t>Scattering analysis of the large array antennas using the synthetic basis function method</t>
  </si>
  <si>
    <t>10.1163/156939309787604364</t>
  </si>
  <si>
    <t>2-s2.0-66149146984</t>
  </si>
  <si>
    <t>['uda antennas', 'solve multi', 'optimized variables', 'moments code', 'geometric parameters', 'differential evolution', 'designing antennas', 'antenna designs']</t>
  </si>
  <si>
    <t>Differential Evolution (DE) can solve multi-objective optimization problem in an extremely efficient manner. Based on thin wire modeling, method of moments code is developed for evaluating the antenna designs. DE is employed to optimize the geometric parameters of Yagi-Uda antennas. The length and spacing of Yagi-Uda antennas are optimized variables. The results clearly show that the DE is a robust and useful optimization tool for designing antennas. ¬© 2009 VSP.</t>
  </si>
  <si>
    <t>449-461</t>
  </si>
  <si>
    <t>14010585000;7404489165</t>
  </si>
  <si>
    <t>Li, J. Y.;Guo, J. L.</t>
  </si>
  <si>
    <t>Optimization technique using differential evolution for Yagi-Uda antennas</t>
  </si>
  <si>
    <t>10.1163/156939309787612356</t>
  </si>
  <si>
    <t>2-s2.0-66149148934</t>
  </si>
  <si>
    <t>['thermal control', 'temperature sensors', 'soil moisture', 'small apertures', 'possible pairs', 'ocean salinity', 'noise radiated', 'miras uses', 'miras ),', 'large aperture', 'dimensional array', 'corbella equation', 'board esa', 'board computer', 'aperture synthesis']</t>
  </si>
  <si>
    <t>Microwave Imaging Radiometer with Aperture Synthesis (MIRAS), is a radio telescope carried on board ESA's Soil Moisture and Ocean Salinity (SMOS) mission, to assist microwave remote sensing of Earth's soil moisture and ocean salinity. MIRAS uses the techniques of aperture synthesis to create a large aperture from a two-dimensional array of small passive microwave radiometers, and interferometry to obtain the required spatial resolution and coverage. MIRAS is based on the Corbella equation and captures the noise radiated by the target through its small apertures and performs the cross-correlation of the signals from all possible pairs of antennas. The thermal control in MIRAS is designed to minimize the temperature differences across receivers, while temperature sensors are built into the receivers, providing the feedback for the thermal control software in the on-board computer.</t>
  </si>
  <si>
    <t>16-21</t>
  </si>
  <si>
    <t>European Space Agency Bulletin</t>
  </si>
  <si>
    <t>107070285;107070285;107070285;107070285;107070285;107070285;107070285;107070285;60024767;60007870;60073749</t>
  </si>
  <si>
    <t>7006749626;23768294200;23768088900;57213753725;26635479700;6506141518;7005682998;6602383797;26643081200;7201620951;57205555576</t>
  </si>
  <si>
    <t>Drinkwater, Mark;McMullan, Kevin;Marti, Joel;Brown, Michael;Manuel Mart√≠n-Neira, ;Rits, Willy;Ekholm, Sten;Lemanczyk, Jerzy;Kerr, Yann;Font, Jordi;Berger, Michael</t>
  </si>
  <si>
    <t>Italy;France;Spain;Netherlands Antilles</t>
  </si>
  <si>
    <t>Frascati;Toulouse;Barcelona;Noordwijk</t>
  </si>
  <si>
    <t>ESRIN - ESA Centre for Earth Observation;Centre d'Etudes Spatiales de la Biosph√®re (CESBIO);CSIC - Instituto de Ciencias del Mar (ICM);ESTEC</t>
  </si>
  <si>
    <t>60073749;60024767;60007870;107070285</t>
  </si>
  <si>
    <t>Drinkwater M.</t>
  </si>
  <si>
    <t>STAR in the sky: The SMOS payload: MIRAS</t>
  </si>
  <si>
    <t>2-s2.0-66149150141</t>
  </si>
  <si>
    <t>['single layer', 'patch wide', 'new single', 'layer single', 'impedance matching', 'crescentlike shape', 'band probe', '5 ghz']</t>
  </si>
  <si>
    <t>A new single-layer single-patch wide-band probe-feed microstrip patch antenna is investigated in this paper. The patch has a crescentlike shape in configuration. The proposed crescentlike microstrip antenna operating over 7.8 GHz ‚àº 13.5 GHz is able to achieve a measured impedance bandwidth of 53% for VSWR &lt; 3. And the patch is only single layer, in which it can be used for applications such as conformal microstrip antennas. Measurements on a prototype of the proposed patch antenna confirm good performance in terms of both impedance matching and gain. ¬© 2009 VSP.</t>
  </si>
  <si>
    <t>279-287</t>
  </si>
  <si>
    <t>60073512;107071926</t>
  </si>
  <si>
    <t>7403187821;35210551300</t>
  </si>
  <si>
    <t>Huang, K. C.;Li, H. F.</t>
  </si>
  <si>
    <t>Chongqing;</t>
  </si>
  <si>
    <t>Southwestern Hospital Chongqing;Leshan Electric Power Co., Ltd.</t>
  </si>
  <si>
    <t>Huang K.</t>
  </si>
  <si>
    <t>A novel single-layer single-patch wide-band probe-feed crescentlike-shaped microstrip antenna</t>
  </si>
  <si>
    <t>10.1163/156939309787604562</t>
  </si>
  <si>
    <t>2-s2.0-66149150521</t>
  </si>
  <si>
    <t>National Basic Research Program of China (973 Program)</t>
  </si>
  <si>
    <t>2004CB719802</t>
  </si>
  <si>
    <t>['wideband applications', 'shaped slot', 'notched function', 'insertion level', 'impedance matching', 'impedance bandwidth', 'elliptical base', 'directional ultra', 'directional coverage', '68 db', '15 db']</t>
  </si>
  <si>
    <t>An elliptical base rhombic monopole antenna and frequency notched EBRM are proposed for low loss omni-directional ultra-wideband applications. The impedance bandwidth of simple rhombic monopole is improved with the help of semi-elliptical base and optimized for impedance matching of the order of -15 dB within impedance bandwidth. Frequency notched EBRM is realized by a U-shaped slot and optimized for WLAN. The measured results confirm impedance matching level of -15 dB, notched function with insertion level of 1.68 dB and omni-directional coverage over the impedance bandwidth. ¬© 2009 VSP.</t>
  </si>
  <si>
    <t>361-368</t>
  </si>
  <si>
    <t>60003970;60105168;60003970-60002014</t>
  </si>
  <si>
    <t>57192184029;26635143200;36048024500</t>
  </si>
  <si>
    <t>Zhang, S.;Khan, S. N.;He, S.</t>
  </si>
  <si>
    <t>Modified rhombic monopole antenna for low loss frequency notched UWB applications</t>
  </si>
  <si>
    <t>10.1163/156939309787604544</t>
  </si>
  <si>
    <t>2-s2.0-66149151307</t>
  </si>
  <si>
    <t>['uwb application', 'shaped slot', 'ring resonator', 'radiation patterns', 'radiate patch', 'proposed antenna', 'practical example', 'novel tri', 'notched characteristics', 'complementary split', 'also proved', '8 ghz', '12 ghz']</t>
  </si>
  <si>
    <t>A novel tri-band-notched monopole antenna for UWB application has been presented in this paper. The tri-band-notched characteristics are obtained by etching a complementary split-ring resonator (CSRR) inside the radiate patch of printed elliptical monopole antenna (PEMA) and inserting a U-Shaped slot in the ground plane respectively. As a practical example, the proposed antenna (working from 2.7 to 12 GHz) is demonstrated and its VSWR and radiation patterns are measured. It is also proved that the triband rejection characteristics at 3.47, 5.75, and 8 GHz can be obtained by etching two types of slots. ¬© 2009 VSP.</t>
  </si>
  <si>
    <t>139-147</t>
  </si>
  <si>
    <t>A novel tri-band-notched monopole antenna</t>
  </si>
  <si>
    <t>10.1163/156939309787604580</t>
  </si>
  <si>
    <t>2-s2.0-66149158434</t>
  </si>
  <si>
    <t>['¬© 2009', 'work presented', 'waves respond', 'waves experiments', 'useful measurements', 'used previously', 'unbiased technique', 'type ii', 'time scale', 'three measurements', 'sufficiently rapid', 'rapid measurements', 'plasma equilibrium', 'plasma density', 'phenomenon observed', 'frequent observations', 'electromagnetic waves', 'early part', 'deemed necessary', 'cylindrical antennas', 'bias current', 'antennas relative', 'antenna potential', 'ambient plasma', '3 components']</t>
  </si>
  <si>
    <t>The S/WAVES experiments on the two STEREO spacecraft measure waves, both in situ plasma waves and remotely generated waves such as Type II and Type III solar bursts. A part of the experiment is aimed at understanding the generation of electromagnetic waves from electrostatic Langmuir waves. For this, rapid measurements of plasma density, sufficiently rapid to be on the time scale of Langmuir wave fluctuations, are deemed necessary. Measurements of the potential of the antennas relative to the spacecraft can supply these rapid measurements. The antennas were not provided with a bias current, and so this unbiased technique has not been used previously. However, the cylindrical antennas of S/WAVES respond to temperature as well as the density of the ambient plasma, giving five quantities, ne, Te, and 3 components of E, to be determined from the three measurements of antenna potential. The work presented here discusses the analysis and interpretation of these measurements from the early part of the mission, when there were frequent observations of foreshock Langmuir waves to use for calibration. A model of the photoemission-plasma equilibrium has been constructed, using these and other measurements. It is shown that the response to one or a few of the five quantities may be negligible, depending on the phenomenon observed, so that useful measurements are obtained of the others. Application to observation and analysis of various plasma wave phenomena w111 be discussed. ¬© 2009 by the American Geophysical Union.</t>
  </si>
  <si>
    <t>A02107</t>
  </si>
  <si>
    <t>60029445;60029445;60029445;60029392;60006337;60003674</t>
  </si>
  <si>
    <t>7003575559;8273351900;7004423873;7102795724;7005454282;8912396900</t>
  </si>
  <si>
    <t>Kellogg, P. J.;Goetz, K.;Monson, S. J.;Bale, S. D.;Reiner, M. J.;Maksimovic, Milan</t>
  </si>
  <si>
    <t>United States;United States;United States;France</t>
  </si>
  <si>
    <t>Minneapolis;Berkeley;Greenbelt;Paris</t>
  </si>
  <si>
    <t>University of Minnesota Twin Cities;Space Sciences Laboratory at UC Berkeley;NASA Goddard Space Flight Center;L'Observatoire de Paris</t>
  </si>
  <si>
    <t>60029445;60029392;60006337;60003674</t>
  </si>
  <si>
    <t>Kellogg P.J.</t>
  </si>
  <si>
    <t>Plasma wave measurements with STEREO S/WAVES: Calibration, potential model, and preliminary results</t>
  </si>
  <si>
    <t>10.1029/2008JA013566</t>
  </si>
  <si>
    <t>2-s2.0-66149190703</t>
  </si>
  <si>
    <t>Department for Environment, Food and Rural Affairs, UK Government</t>
  </si>
  <si>
    <t>HH3124SSF</t>
  </si>
  <si>
    <t>Defra</t>
  </si>
  <si>
    <t>['widespread pest', 'virgin female', 'uniform release', 'undecanone belongs', 'two enantiomers', 'synthetic standards', 'specific components', 'seven steps', 'selective hydrolysis', 'rubber septa', 'resseliella theobaldi', 'racemic form', 'racemic compound', 'racemic acetate', 'produced volatiles', 'polyethylene vials', 'pheromone structures', 'pheromone could', 'pentenoic acid', 'one enantiomer', 'new group', 'monoor diesters', 'mass spectrum', 'mass spectrometry', 'mass spectra', 'male r', 'male midges', 'male midge', 'major component', 'llc 2009', 'lipase enzyme', 'least three', 'highly attractive', 'gc coupled', 'gc analyses', 'gas chromatography', 'field tests', 'field conditions', 'epoxide intermediate', 'business media', 'approximately 30', 'also separated', 'affect catches', 'accurate means', ')- 2']</t>
  </si>
  <si>
    <t>2-Acetoxy-5-undecanone | 2-Acetoxyundecane | 2-Undecanol | 2-Undecanone | Cecidomyiidae | Enantioselectivity | Pheromone trap | Raspberry cane midge | Resseliella theobaldi | Sex pheromone</t>
  </si>
  <si>
    <t>The raspberry cane midge, Resseliella theobaldi, is a widespread pest of cultivated red raspberry in Europe. Pheromone-baited traps could provide a much-needed, accurate means to monitor the pest. Volatiles collected separately from virgin female and male midges were analyzed by gas chromatography (GC) coupled to mass spectrometry (MS) to reveal four female-specific components. In analyses by GC coupled to electroantennographic (EAG) recording from the antennae of a male midge, at least three of these components elicited responses. Based on its GC retention indices and mass spectrum, we propose that the major component is 2-acetoxy-5-undecanone and confirm this by synthesis of the racemic compound in seven steps and 63% yield from 4-pentenoic acid. The three minor components were each present at approximately 30% of the major component and were identified as 2-undecanone, (S)-2-acetoxyundecane, and (S)-2-undecanol by comparison of GC retention times and mass spectra with those of synthetic standards. GC analyses of the female-produced volatiles on an enantioselective column showed that only one enantiomer of 2-acetoxy-5-undecanone was present, and this was found to be the S-enantiomer by hydrolytic kinetic resolution of an epoxide intermediate in the synthesis and also by enantio-selective hydrolysis of the racemic acetate with a lipase enzyme. The two enantiomers were also separated by high-performance liquid chromatography on an enantioselectivecolumn for field tests. In two field trapping tests, (S)-2-acetoxy-5-undecanone was highly attractive to male R. theobaldi; the R-enantiomer was not attractive. The racemic compound was just as attractive as the S-enantiomer, and addition of the three minor components in racemic form at two different loads did not affect catches. The pheromone could be dispensed from both rubber septa and polyethylene vials for at least 1 month under field conditions, but the former was preferred as it gave more uniform release. 2-Acetoxy-5-undecanone belongs to a new group of pheromone structures in the Cecidomyiidae, most others being monoor diesters. ¬© Springer Science + Business Media, LLC 2009.</t>
  </si>
  <si>
    <t>230-242</t>
  </si>
  <si>
    <t>60003661;60003661;60104707;60104707-60025225-60006769;60004853;60004853</t>
  </si>
  <si>
    <t>7404435415;6602858786;7402348901;7102351751;7402175510;55698852600</t>
  </si>
  <si>
    <t>Hall, David R.;Farman, Dudley I.;Cross, Jerry V.;Pope, Tom W.;Ando, Tetsu;Yamamoto, Masanobu</t>
  </si>
  <si>
    <t>United Kingdom;United Kingdom;United Kingdom;Japan;United Kingdom</t>
  </si>
  <si>
    <t>Kent;Southampton;Helsby;Fuchu;Chatham</t>
  </si>
  <si>
    <t>East Malling Research Station;University of Southampton;RSK ADAS Ltd.;Tokyo University of Agriculture and Technology;Natural Resources Institute</t>
  </si>
  <si>
    <t>60104707;60025225;60006769;60004853;60003661</t>
  </si>
  <si>
    <t>Hall D.R.</t>
  </si>
  <si>
    <t>(s)-2-acetoxy-5-undecanone, female sex pheromone of the raspberry cane midge, resseliella theobaldi (Barnes)</t>
  </si>
  <si>
    <t>10.1007/s10886-009-9588-6</t>
  </si>
  <si>
    <t>2-s2.0-67449116773</t>
  </si>
  <si>
    <t>['whose radius', 'weak intercalation', 'various laws', 'techonogy beijing', 'situ stratification', 'sharp crinkles', 'results indicated', 'reduced remarkably', 'investigated using', 'influencing differences', 'hole blasting', 'geological conditions', 'excavation blasting', 'dyna3d program', 'displacement distribution', 'critical displacement', 'cracking effect', 'correctly analyzing', 'charge center', 'cavity behind', 'bracing structure', 'blasting cavity', 'approximate expression', '7 cm', '40 mm', '150 mm', '150 cm', '1 mm', '1 cm']</t>
  </si>
  <si>
    <t>bench blasting | intercalation | numerical simulation | rock slope</t>
  </si>
  <si>
    <t>A precondition for correctly analyzing the stability of a slope and designing its bracing structure is to study and determine the influence of excavation blasting on the properties of weak intercalation in the layered rock slope. On the basis of in-situ stratification-cracking blasting tests, the properties of weak intercalation were investigated using the LS-DYNA3D program. The displacement distribution and compactness of weak intercalation at different positions away from the charge center and their various laws are discussed. The critical displacement of stratification-cracking (0.1 mm) was obtained, and an approximate expression of compactness were deduced. Furthermore, through the simulation of a layered rock blasting under the same geological conditions, the stratification-cracking effect of deep-hole blasting on the properties of weak intercalation was compared with that of short-hole blasting, and the influencing differences, in addition to their causes, were analyzed. The results indicated that the blasting cavity of weak intercalation in short-hole blasting with a radius of 40 mm was nearly a circle, whose radius was about 28.7 cm; whereas in deep-hole blasting with a radius of 150 mm, the shape of the blasting cavity was different from that in short-hole blasting, the radius of the cavity behind the charge (89.1 cm) was further smaller than those of the other three (138.7 cm), and there were sharp crinkles on the surface of weak intercalation. When the distance from the charge center (DCC) was less than 40 and 150 cm in short-hole and deep-hole blasting, respectively, the displacement of weak intercalation was reduced remarkably with the increase in DCC. ¬© 2009 University of Science and Techonogy Beijing.</t>
  </si>
  <si>
    <t>International Journal of Minerals, Metallurgy and Materials</t>
  </si>
  <si>
    <t>60010421;60010421;60002980;60002980</t>
  </si>
  <si>
    <t>8713542300;7601338710;11640794200;23010999400</t>
  </si>
  <si>
    <t>Song, Xiao lin;Zhang, Ji chun;Guo, Xue bin;Xiao, Zheng xue</t>
  </si>
  <si>
    <t>Chengdu;Mianyang</t>
  </si>
  <si>
    <t>Southwest Jiaotong University;Southwest University of Science and Technology</t>
  </si>
  <si>
    <t>60010421;60002980</t>
  </si>
  <si>
    <t>Song X.</t>
  </si>
  <si>
    <t>Influence of blasting on the properties of weak intercalation of a layered rock slope</t>
  </si>
  <si>
    <t>S1674479909600029</t>
  </si>
  <si>
    <t>10.1016/S1674-4799(09)60002-9</t>
  </si>
  <si>
    <t>2-s2.0-67649392370</t>
  </si>
  <si>
    <t>07-05-00763</t>
  </si>
  <si>
    <t>['virgo laser', 'business media', 'angular perturbations']</t>
  </si>
  <si>
    <t>Geodynamic effects | Laser-interferometric gravitational antennas | Precision optical measurements | Tidal deformations</t>
  </si>
  <si>
    <t>The possibility of obtaining geophysical information from the system for controlling the position of the mirrors of the VIRGO laser-interferometric gravitational antenna and from angular perturbations of the vertical mirror lines is examined. Results from a study of tidal horizontal deformations are analyzed. ¬© 2009 Springer Science+Business Media, Inc.</t>
  </si>
  <si>
    <t>111-116</t>
  </si>
  <si>
    <t>60007457;60007457;60007457;60007457;60007457;60007457;107030156;107030156;107030156;107030156;107030156</t>
  </si>
  <si>
    <t>56423205700;6508356322;7101836147;57205897709;24492624800;26535361700;22943966700;35225713700;7003816910;8731749800;8543361800</t>
  </si>
  <si>
    <t>Gusev, A. V.;Manukin, A. B.;Rudenko, V. N.;Samoilenko, A. A.;Tsybankov, I. V.;Yushkin, V. D.;Giazotto, A.;Braccini, S.;Majorana, E.;Mantovani, M.;Ruggi, P.</t>
  </si>
  <si>
    <t>Russian Federation;Italy</t>
  </si>
  <si>
    <t>Moscow;Pisa</t>
  </si>
  <si>
    <t>Lomonosov Moscow State University;National Institute of Nuclear Research</t>
  </si>
  <si>
    <t>60007457;107030156</t>
  </si>
  <si>
    <t>Gusev A.</t>
  </si>
  <si>
    <t>Geophysical noise in the virgo gravitational antenna</t>
  </si>
  <si>
    <t>10.1007/s11018-009-9245-z</t>
  </si>
  <si>
    <t>2-s2.0-67649422142</t>
  </si>
  <si>
    <t>['transmitting antennas', 'six formosat', 'scintillation along', 'radio path', 'north crest', 'like satellites', 'diurnal variations', 'board fs3', '0800 lt']</t>
  </si>
  <si>
    <t>Beacon receiver | Equatorial anomaly | Ionospheric tomography | Total electron content (TEC)</t>
  </si>
  <si>
    <t>Beginning in 2006. four ground stations located at Chung-Li (25.136¬∞N. 121.539¬∞E). TasoTun (23.981¬∞N. 120.697¬∞E). CheCheng (22.725¬∞N. 120.544¬∞E). and tropical Itu Aba Island (10.06¬∞N. 114.350¬∞E) were set up to receive beacon signals from six FORMOSAT-3/COSMIC (Bernhardt et al. 2000) and other NNSS-like satellites. By applying differential Doppler technique on three quadrature components of the three-band beacon signals. we were able to obtain total electric contents (TEC) values and scintillation along the radio path through the ionosphere. Such measurements can be used to derive regional ionospheric irregularity and tomography. In this paper. we have confirmed the power patterns contributed from the transmitting antennas on board FS3/COSMIC and the ground-based receiving antennas. The multiplicative algebraic reconstruction technique (MART) algorithm has also been implemented to reconstruct ionospheric tomography images. Observations of the diurnal variations and the dynamics of equatorial anomaly showed that the equatorial anomaly appeared at 0800 LT. and then subsequently moved toward the Earth's poles. The north crest was strongest at ‚àº1300 LT and its core was located at about 10¬∞N of the magnetic latitude (‚àº20¬∞N geographic latitude). Afterwards. the crest moved toward the equator after sunset and disappeared after midnight.</t>
  </si>
  <si>
    <t>261-271</t>
  </si>
  <si>
    <t>Terrestrial, Atmospheric and Oceanic Sciences</t>
  </si>
  <si>
    <t>60095411-60024666;60095411-60024666;60024666</t>
  </si>
  <si>
    <t>24437854600;7203034098;26643441900</t>
  </si>
  <si>
    <t>Hsiao, Tung Yuan;Tsai, Lung Chih;Liu, Chao Han</t>
  </si>
  <si>
    <t>Linkou;Taoyuan</t>
  </si>
  <si>
    <t>Hsing Wu University;National Central University</t>
  </si>
  <si>
    <t>60095411;60024666</t>
  </si>
  <si>
    <t>Hsiao T.</t>
  </si>
  <si>
    <t>The initial results from the LITN of the FORMOSAT-3 TBB program</t>
  </si>
  <si>
    <t>10.3319/TAO.2007.12.03.01(F3C)</t>
  </si>
  <si>
    <t>2-s2.0-67649651544</t>
  </si>
  <si>
    <t>['spectral space', 'scanning mode', 'obtain high', 'model experiments', 'least 0', 'high accuracy', 'combined saft', '5 %).']</t>
  </si>
  <si>
    <t>The prospects for applying the double-scanning mode in ultrasonic nondestructive testing for recording echo signals are considered. A variant of implementing the double-scanning mode using a phased antenna array is proposed. Algorithms for reconstructing flaw images by the method of projection in the spectral space and the combined SAFT (C-SAFT) method are presented. It is shown that, to obtain high-quality flaw images, the ultrasound propagation velocity in a tested object must be known to within a high accuracy (at least 0.5%). The results of numerical and model experiments in which images were obtained by these methods are presented. ¬© 2009 Pleiades Publishing, Ltd.</t>
  </si>
  <si>
    <t>86-97</t>
  </si>
  <si>
    <t>Russian Journal of Nondestructive Testing</t>
  </si>
  <si>
    <t>100377698;100377698;100377698</t>
  </si>
  <si>
    <t>7004569698;27368094700;29467460500</t>
  </si>
  <si>
    <t>Bazulin, E. G.;Kokolev, S. A.;Golubev, A. S.</t>
  </si>
  <si>
    <t>OOO Scientific and Production Center of Nondestructive Testing EKhO+</t>
  </si>
  <si>
    <t>Bazulin E.</t>
  </si>
  <si>
    <t>Application of an ultrasonic antenna array for registering echo signals by the double-scanning method for obtaining flaw images</t>
  </si>
  <si>
    <t>10.1134/S1061830909020028</t>
  </si>
  <si>
    <t>2-s2.0-67650457617</t>
  </si>
  <si>
    <t>MBA010001</t>
  </si>
  <si>
    <t>['variables appeared', 'step response', 'step changes', 'slowest response', 'similar timescale', 'reversibly interconverted', 'rcii ),', 'quantum efficiency', 'psii ),', 'ply 92', 'pigment turnover', 'photosystem ii', 'pfd due', 'overall efficiency', 'ordinated adjustment', 'inverse changes', 'emiliania huxleyi', 'considerable variability', 'cellular chl', 'carbon ratio', 'calcifying strain', 'biophysical variables', 'absolute abundance']</t>
  </si>
  <si>
    <t>Emiliania huxleyi | Non-photochemical quenching | Photoacclimation | Photosynthesis | Ribulose bisphosphate carboxylase</t>
  </si>
  <si>
    <t>A non-calcifying strain (Ply 92) of Emiliania huxleyi (Lohman) Hay et Mohler, was subjected to reciprocal step changes of photon flux density (PFD) between 50 and 800 Œºmol photons m-2 s-1 to establish the timescales of photoacclimation. Photoacclimation in E. huxleyi involved adjustment of cellular light harvesting pigment contents, but not cellular ribulose bisphosphate carboxylase-oxygenase (RuBisCO) or cellular RNA contents. There was considerable variability in both the magnitude and the rate of the response of physiological and biophysical variables to the step changes in PFD. The slowest response was observed in cellular chl a content, and the chl a/carbon ratio. Acclimation of these variables appeared to be due to dilution of pigment pools rather than to pigment turnover. Changes in the chl a-specific light absorption coefficient accompanied changes in cellular chl a content. Following the shifts in PFD, the efficiency of excitation energy transfer from the photosystem II antennae to reaction centres II (RCII), as assessed from F'v/F'm, adjusted within 12 h. The efficiency of charge separation within RCII, as assessed from F'q/F'v, adjusted on a similar timescale. The overall efficiency of photosystem II (PSII), as assessed from F'q/F'm, showed a step response to the change of PFD due to inverse changes in F'v/F'm, and F'q/F'v. Changes in non-photochemical excitation energy quenching were correlated with the relative and absolute abundance of the xanthophyll cycle pigments diadinoxanthin and diatoxanthin, which appeared to be reversibly interconverted with fucoxanthin. Thus, acclimation to PFD involved co-ordinated adjustment of the quantum efficiency of RCII, the efficiency of excitation energy transfer from the light-harvesting pigment bed to RCII, and cellular light absorption on overlapping time scales. ¬© 2009 British Phycological Society.</t>
  </si>
  <si>
    <t>31-48</t>
  </si>
  <si>
    <t>European Journal of Phycology</t>
  </si>
  <si>
    <t>60022020-60015945-60001359;60022020;60001359</t>
  </si>
  <si>
    <t>8719783500;7004195170;7004506358</t>
  </si>
  <si>
    <t>Harris, Gayle N.;Scanlan, David J.;Geider, Richard J.</t>
  </si>
  <si>
    <t>Coventry;Plymouth;Colchester</t>
  </si>
  <si>
    <t>University of Warwick;Marine Biological Association;University of Essex</t>
  </si>
  <si>
    <t>60022020;60015945;60001359</t>
  </si>
  <si>
    <t>Harris G.</t>
  </si>
  <si>
    <t>Responses of Emiliania huxleyi (Prymnesiophyceae) to step changes in photon flux density</t>
  </si>
  <si>
    <t>10.1080/09670260802233460</t>
  </si>
  <si>
    <t>2-s2.0-69249228608</t>
  </si>
  <si>
    <t>['well known', 'wave experiments', 'traditionally used', 'statistical radiophysics', 'parameter estimation', 'new algorithm', 'joint processing', 'joint detection', 'deterministic signals', 'data recorded', 'coincidence scheme']</t>
  </si>
  <si>
    <t>Magnetic fields | Relativity and gravitation</t>
  </si>
  <si>
    <t>We consider the problem of gravitation-wave impulse recognition against the background of correlated noise produced by resonance gravitational antennas. A new algorithm for the joint processing of data recorded by spatially separated gravitational detectors is obtained. The algorithm is an alternative to the coincidence scheme, which is traditionally used in gravitation-wave experiments. It is based on the principles, well known in statistical radiophysics, of joint detection and parameter estimation in quasi-deterministic signals. ¬© 2009 Allerton Press, Inc.</t>
  </si>
  <si>
    <t>73-76</t>
  </si>
  <si>
    <t>Moscow University Physics Bulletin</t>
  </si>
  <si>
    <t>60007457;60007457</t>
  </si>
  <si>
    <t>56423205700;7101836147</t>
  </si>
  <si>
    <t>Gusev, A. V.;Rudenko, V. N.</t>
  </si>
  <si>
    <t>Lomonosov Moscow State University</t>
  </si>
  <si>
    <t>Recognition of gravitation impulses on a correlated non-Gaussian noise background</t>
  </si>
  <si>
    <t>10.3103/S0027134909010172</t>
  </si>
  <si>
    <t>2-s2.0-77953335752</t>
  </si>
  <si>
    <t>['theoretical analysis', 'subspace theory', 'simulation results', 'signal separation', 'position error', 'phase error', 'omnidirectional elements', 'oblivion characteristics', 'mutual coupling', 'matrix operators', 'estimation problem', 'effective algorithms', 'array processing', 'array imperfection']</t>
  </si>
  <si>
    <t>Array model errors | Direction-of-arrival | Wideband</t>
  </si>
  <si>
    <t>The presence of array imperfection and mutual coupling in sensor arrays poses several challenges for development of effective algorithms for the direction-of-arrival (DOA) estimation problem in array processing. A correlation domain wideband DOA estimation algorithm without array calibration is proposed, to deal with these array model errors, using the arbitrary antenna array of omnidirectional elements. By using the matrix operators that have the memory and oblivion characteristics, this algorithm can separate the incident signals effectively. Compared with other typical wideband DOA estimation algorithms based on the subspace theory, this algorithm can get robust DOA estimation with regard to position error, gain-phase error, and mutual coupling, by utilizing a relaxation technique based on signal separation. The signal separation category and the robustness of this algorithm to the array model errors are analyzed and proved. The validity and robustness of this algorithm, in the presence of array model errors, are confirmed by theoretical analysis and simulation results.</t>
  </si>
  <si>
    <t>69-75</t>
  </si>
  <si>
    <t>Journal of Systems Engineering and Electronics</t>
  </si>
  <si>
    <t>60024350;60024350;60024350;60024350</t>
  </si>
  <si>
    <t>55724989800;55746760800;7202328147;26643237200</t>
  </si>
  <si>
    <t>Chen, Deli;Zhang, Cong;Tao, Huamin;Lu, Huanzhang</t>
  </si>
  <si>
    <t>Approach for wideband direction-of-arrival estimation in the presence of array model errors</t>
  </si>
  <si>
    <t>2-s2.0-77957553524</t>
  </si>
  <si>
    <t>['pdga multi', 'paper presents', 'microcontroller environment', 'memory space', 'implementation results', 'genetic algorithm', 'ga ),', 'dynamic beam', 'conventional ga', 'adaptive antenna']</t>
  </si>
  <si>
    <t>Adaptive antenna | Genetic Algorithm | Microcontroller | Power optimization</t>
  </si>
  <si>
    <t>This paper presents a tested research concept that implements a complex evolutionary algorithm, genetic algorithm (GA), in a multi-microcontroller environment. Parallel Distributed Genetic Algorithm (PDGA) is employed in adaptive beam forming technique to reduce power usage of adaptive antenna at WCDMA base station. Adaptive antenna has dynamic beam that requires more advanced beam forming algorithm such as genetic algorithm which requires heavy computation and memory space. Microcontrollers are low resource platforms that are normally not associated with GAs, which are typically resource intensive. The aim of this project was to design a cooperative multiprocessor system by expanding the role of small scale PIC microcontrollers to optimize WCDMA base station transmitter power. Implementation results have shown that PDGA multi-microcontroller system returned optimal transmitted power compared to conventional GA. ¬© 2009 WASET.ORG.</t>
  </si>
  <si>
    <t>612-616</t>
  </si>
  <si>
    <t>60005762;60005762;60005762</t>
  </si>
  <si>
    <t>36053261400;15128307800;22951210700</t>
  </si>
  <si>
    <t>Sankar, K. Prajindra;Tiong, S. K.;Koh, S. P.Johnny</t>
  </si>
  <si>
    <t>Kajang</t>
  </si>
  <si>
    <t>Universiti Tenaga Nasional</t>
  </si>
  <si>
    <t>Sankar K.P.</t>
  </si>
  <si>
    <t>Parallel distributed computational microcontroller system for adaptive antenna downlink transmitter power optimization</t>
  </si>
  <si>
    <t>2-s2.0-78651523544</t>
  </si>
  <si>
    <t>['simulations done', 'signals entered', 'secondary lobes', 'radar antenna', 'primary lobes', 'optimum method', 'main lobe', 'different ranges', 'different angles', 'creating disturbance', 'calculations pulse', 'applying summation']</t>
  </si>
  <si>
    <t>Auxiliary antenna | Jammer to Noise ratio | Sidelobe Blocking</t>
  </si>
  <si>
    <t>One of the methods in creating disturbance in radar is to apply appealing jammer. These jammers send strong signals like targetreturn signals into radar. If they enter from main lobe of radar antenna, create false targets in different ranges, and if they enter from secondary lobes, since radar receiver is not capable to distinguish between signals entered from primary and secondary lobes, they are interpreted as signal of primary lobes, and therefore detect false targets in different angles. In this article, according to simulations done in presence of jammers and gain of primary lobe voltage of main radar antenna and secondary radar antenna voltage addition, an optimum method is suggested to block SLB secondary lobe disturbance from primary radar signal, done by applying summation of calculations pulse and simulations. ¬© 2009 WASET.ORG.</t>
  </si>
  <si>
    <t>1250-1256</t>
  </si>
  <si>
    <t>Derakhshan-Barjoei, Pouya</t>
  </si>
  <si>
    <t>Derakhshan-Barjoei P.</t>
  </si>
  <si>
    <t>A new method in blocking sidelobe distortion from radar fundamental signal</t>
  </si>
  <si>
    <t>2-s2.0-78651554929</t>
  </si>
  <si>
    <t>['thus expected', 'original pifa', 'low profile', 'low cost', 'f antenna', 'demonstrating 23', 'conventional pifa', 'bandwidth enhancement', '10 %).']</t>
  </si>
  <si>
    <t>Antenna | Meander line | Printed inverted-F antenna | Wideband</t>
  </si>
  <si>
    <t>An improved wideband planar inverted-F antenna (PIFA) is investigated in this work. The meander line structure is introduced into the conventional PIFA and significant bandwidth improvement can be observed. Two improved PIFA antennas with different meander line structures are designed and fabricated; the measured results show good agreement with the simulations, demonstrating 23.1 and 40% bandwidth at -10 dB return loss, about 131 and 300% bandwidth enhancement, respectively, compared with the original PIFA (less than 10%). Obviously, the proposed antenna demonstrates good performances (especially in bandwidth), compact size, low profile, and low cost; it is thus expected to find possible applications in wireless communication systems, ¬© 2008 Wiley Periodicals, Inc.</t>
  </si>
  <si>
    <t>384-387</t>
  </si>
  <si>
    <t>60013983-60010080;60013983;60010080</t>
  </si>
  <si>
    <t>57191245135;57191246921;26029648900</t>
  </si>
  <si>
    <t>Mei, Li;Quart, Xue;Wenquan, Che</t>
  </si>
  <si>
    <t>Hong Kong;China</t>
  </si>
  <si>
    <t>Kowloon;Nanjing</t>
  </si>
  <si>
    <t>City University of Hong Kong;Nanjing University of Science and Technology</t>
  </si>
  <si>
    <t>60013983;60010080</t>
  </si>
  <si>
    <t>Mei L.</t>
  </si>
  <si>
    <t>Wideband-integrated planar inverted-F antenna with meander line structures</t>
  </si>
  <si>
    <t>10.1002/mop.24046</t>
  </si>
  <si>
    <t>2-s2.0-84988260164</t>
  </si>
  <si>
    <t>EP/D036666/1</t>
  </si>
  <si>
    <t>['wireless communications', 'united kingdom', 'shf bands', 'september 2008', 'september 2007', 'productive area', 'particular emphasis', 'mimo research', 'little research', 'leicester within', 'hf band', 'focused primarily']</t>
  </si>
  <si>
    <t>[1] The concept of multiple input multiple output (MIMO) has become a productive area of research in the field of wireless communications with the aim of delivering increased data throughput. However, to date, MIMO research has focused primarily on short-range communications within the VHF, UHF, and SHF bands, and very little research has been conducted toward exploiting MIMO techniques for long-range communications within the HF band. Between September 2007 and September 2008, several experimental campaigns were conducted to investigate the feasibility of applying MIMO techniques within the HF band. The results of measurements over a 255 km path from Durham to Leicester within the United Kingdom are presented in this paper with particular emphasis on the use of heterogeneous antenna arrays at the transmitter and receiver.</t>
  </si>
  <si>
    <t>RS0A19</t>
  </si>
  <si>
    <t>60033125;60033125;60022175;60022175;60033125;60030553;60030553;60030553</t>
  </si>
  <si>
    <t>16024250000;35548735200;7003713925;16024553900;24821642300;6701846325;6602828031;34572493300</t>
  </si>
  <si>
    <t>Gunashekar, S. D.;Warrington, E. M.;Salous, S.;Feeney, S. M.;Abbasi, N. M.;Bertel, L.;Lemur, D.;Oger, M.</t>
  </si>
  <si>
    <t>United Kingdom;France;United Kingdom</t>
  </si>
  <si>
    <t>Leicester;Rennes;Durham</t>
  </si>
  <si>
    <t>University of Leicester;Universite de Rennes 1;Durham University</t>
  </si>
  <si>
    <t>60033125;60030553;60022175</t>
  </si>
  <si>
    <t>Gunashekar S.D.</t>
  </si>
  <si>
    <t>Investigations into the feasibility of multiple input multiple output techniques within the HF band: Preliminary results</t>
  </si>
  <si>
    <t>10.1029/2008RS004075</t>
  </si>
  <si>
    <t>2-s2.0-84994667627</t>
  </si>
  <si>
    <t>√ñsterreichische Forschungsf√∂rderungsgesellschaft</t>
  </si>
  <si>
    <t>ASAP-CO-001-05</t>
  </si>
  <si>
    <t>FFG</t>
  </si>
  <si>
    <t>['waves antennas', 'two spacecraft', 'solar system', 'reception properties', 'october 25th', 'key technology', 'different methods']</t>
  </si>
  <si>
    <t>Antenna calibration | Antennas | S/WAVES | Solar radio waves | STEREO</t>
  </si>
  <si>
    <t>On October 25th, 2006, NASA's two STEREO spacecraft were launched which are designed to increase our knowledge of the physics of the solar system. On board they carry a sophisticated radio experiment, called S/WAVES. The key technology, used by S/WAVES is the direction finding capability in addition to the use of two spacecraft which makes it possible to triangulate radio sources. Direction finding requires the reception properties of the antennas to be known very accurately. We applied several different methods to calibrate the S/WAVES antennas. In this paper the methods are described and compared and the results are presented and discussed with respect to advantages and disadvantages of the different methods. ¬© 2008 COSPAR.</t>
  </si>
  <si>
    <t>355-364</t>
  </si>
  <si>
    <t>60020103;60020103;60020103;60024324;60020103;60003674;60003674;60006337;60029445</t>
  </si>
  <si>
    <t>16402343900;6602331725;7005640512;7401799302;15078857300;7004310314;7003423533;8393247200;8273351900</t>
  </si>
  <si>
    <t>Oswald, T. H.;Macher, W.;Rucker, H. O.;Fischer, G.;Taubenschuss, U.;Bougeret, J. L.;Lecacheux, A.;Kaiser, M. L.;Goetz, K.</t>
  </si>
  <si>
    <t>United States;United States;Austria;United States;France</t>
  </si>
  <si>
    <t>Minneapolis;Iowa City;Graz;Greenbelt;Paris</t>
  </si>
  <si>
    <t>University of Minnesota Twin Cities;University of Iowa;Institut fur Weltraumforschung;NASA Goddard Space Flight Center;L'Observatoire de Paris</t>
  </si>
  <si>
    <t>60029445;60024324;60020103;60006337;60003674</t>
  </si>
  <si>
    <t>Oswald T.H.</t>
  </si>
  <si>
    <t>Various methods of calibration of the STEREO/WAVES antennas</t>
  </si>
  <si>
    <t>S0273117708003918</t>
  </si>
  <si>
    <t>10.1016/j.asr.2008.07.017</t>
  </si>
  <si>
    <t>2-s2.0-58149461823</t>
  </si>
  <si>
    <t>['¬© 2009', 'structure consists', 'specific positions', 'smart phones', 'shaped slot', 'proposed structure', 'proposed designs', 'promising solution', 'pin diodes', 'notebook computers', 'lumped capacitors', 'design pattern', 'design frequency', 'design concepts', 'compact size', 'carefully controlling', 'bias networks']</t>
  </si>
  <si>
    <t>A basic antenna structure to design pattern and pattern/frequency reconfigurable antennas is proposed. The structure consists of an L-shaped slot, PIN diodes, lumped capacitors and bias networks. The PIN diodes and the lumped capacitors located at specific positions are used to create short circuits across the slot. By carefully controlling these diodes, the induced current distribution around the slot can be changed, resulting in different antenna radiation patterns. Thus, a pattern reconfigurable antenna can be achieved. The proposed structure is then extended to design frequency/pattern reconfigurable antennas by introducing varactor diodes. Two compact reconfigurable antennas based on the proposed structure are designed and implemented to prove the design concepts. The experiment results fully demonstrated the performances of the proposed designs. Owing to the compact size and ease on manufacture, the proposed structure can be a promising solution in compact wireless devices such as smart phones and notebook computers. ¬© 2009 The Institution of Engineering and Technology.</t>
  </si>
  <si>
    <t>60005429-60074618;60005429;60005429;60074618;60005429</t>
  </si>
  <si>
    <t>7401808691;24484278200;24483652000;24483784500;26023218700</t>
  </si>
  <si>
    <t>Lai, M. I.;Wu, T. Y.;Hsieh, J. C.;Wang, C. H.;Jeng, S. K.</t>
  </si>
  <si>
    <t>Taipei;Taipei</t>
  </si>
  <si>
    <t>ASUSTeK Computer Inc;National Taiwan University</t>
  </si>
  <si>
    <t>60074618;60005429</t>
  </si>
  <si>
    <t>Lai M.</t>
  </si>
  <si>
    <t>Design of reconfigurable antennas based on an L-shaped slot and PIN diodes for compact wireless devices</t>
  </si>
  <si>
    <t>10.1049/iet-map:20080049</t>
  </si>
  <si>
    <t>2-s2.0-58849088618</t>
  </si>
  <si>
    <t>['¬© 2009', 'transmission line', 'suitably adjusting', 'resonant frequencies', 'resonant antenna', 'primary mode', 'line beneath', 'frequency range', 'frequency operation', 'frequency antennas', 'energy coupled']</t>
  </si>
  <si>
    <t>An electromagnetically coupled feed arrangement is proposed for simultaneously exciting multiple concentric ring antennas for multi-frequency operation. This has a multi-layer dielectric configuration in which a transmission line is embedded below the layer containing radiating rings. Energy coupled to these rings from the line beneath is optimised by suitably adjusting the location and dimensions of stubs on the line. It has been shown that the resonant frequencies of these rings do not change as several of these single-frequency antennas are combined to form a multi-resonant antenna. Furthermore, all radiators are forced to operate at their primary mode and some harmonics of the lower resonant frequency rings appearing within the frequency range are suppressed when combined. The experimental prototype antenna has three resonant frequencies at which it has good radiation characteristics. ¬© 2009 The Institution of Engineering and Technology.</t>
  </si>
  <si>
    <t>77-84</t>
  </si>
  <si>
    <t>60014097;60014097;60014097</t>
  </si>
  <si>
    <t>56768810100;35753255000;7004212421</t>
  </si>
  <si>
    <t>Pal, A.;Behera, S.;Vinoy, K. J.</t>
  </si>
  <si>
    <t>Pal A.</t>
  </si>
  <si>
    <t>Design of multi-frequency microstrip antennas using multiple rings</t>
  </si>
  <si>
    <t>10.1049/iet-map:20080072</t>
  </si>
  <si>
    <t>2-s2.0-58849103659</t>
  </si>
  <si>
    <t>['¬© 2009', 'variations introduced', 'tag response', 'reader polarisation', 'reader orientation', 'propagation environment', 'propagation characterisation', 'measured results']</t>
  </si>
  <si>
    <t>The propagation characterisation of a 2.45GHz microwave semi-passive radio frequency identification system in real indoor environment is presented and the effects of three system parameters: the reader orientation, tag antenna designs and propagation environment are evaluated. The unmodulated forward propagation is evaluated by reader signal strength measurements at different tag positions while the modulated backscattered propagation evaluation employs tag read rate as a function of range under horizontal or vertical reader polarisation in an uncluttered or cluttered indoor environment for different tag antenna types. Measured results are used to quantify the variations introduced by the reader polarisation, indoor propagation environment relative to free-space and tag antenna design on the tag response. ¬© 2009 The Institution of Engineering and Technology.</t>
  </si>
  <si>
    <t>32-39</t>
  </si>
  <si>
    <t>60003771;60003771;60098241</t>
  </si>
  <si>
    <t>26023792200;17435967100;26023368400</t>
  </si>
  <si>
    <t>Thamae, L. Z.;Wu, Z.;Konrad, W.</t>
  </si>
  <si>
    <t>Austria;United Kingdom</t>
  </si>
  <si>
    <t>Vienna;Manchester</t>
  </si>
  <si>
    <t>Siemens AG Osterreich;The University of Manchester</t>
  </si>
  <si>
    <t>60098241;60003771</t>
  </si>
  <si>
    <t>Thamae L.</t>
  </si>
  <si>
    <t>Propagation characteristics of a 2.45GHz microwave radio frequency identification system</t>
  </si>
  <si>
    <t>10.1049/iet-map:20080032</t>
  </si>
  <si>
    <t>2-s2.0-58849105575</t>
  </si>
  <si>
    <t>['√ ó0', '¬© 2009', 'shorting pins', 'rectangular slot', 'radiating patch', 'patch techniques', 'patch feed', 'impedance bandwidth', 'frequency band', 'currently obtainable', 'centre frequency', 'bandwidth broadening', 'authors present', 'art folded', 'antenna size', 'antenna shows', '64 higher']</t>
  </si>
  <si>
    <t>The authors present the results of a polygonal patch antenna for ultra-wideband applications covering a frequency band from 4.14 to 13.50GHz. The fabricated antenna achieved a -10dB impedance bandwidth in excess of 125 with an antenna size of 0.373Œªo√ó0.373Œª o√ó0.149Œªo at its centre frequency. The antenna's impedance bandwidth is 64 higher than what is currently obtainable with state-of-the-art folded-patch techniques. The proposed patch antenna has a polygonal-shape with a rectangular slot and shorting pins. The analysis of this antenna shows that bandwidth broadening is achieved by using a rectangular slot on the patch that is fed from a folded-patch feed, whereas the reduction in antenna size is achieved through the use of two shorting pins strategically located on the radiating patch. ¬© 2009 The Institution of Engineering and Technology.</t>
  </si>
  <si>
    <t>164-170</t>
  </si>
  <si>
    <t>60031777;60031777;60031777;60002826</t>
  </si>
  <si>
    <t>24169546000;26023036000;24824538900;6603900197</t>
  </si>
  <si>
    <t>Naser-Moghadasi, M.;Dadgarpour, A.;Jolani, F.;Virdee, B. S.</t>
  </si>
  <si>
    <t>Iran;United Kingdom</t>
  </si>
  <si>
    <t>Tehran;London</t>
  </si>
  <si>
    <t>Islamic Azad University;London Metropolitan University</t>
  </si>
  <si>
    <t>60031777;60002826</t>
  </si>
  <si>
    <t>Naser-Moghadasi M.</t>
  </si>
  <si>
    <t>Ultra wideband patch antenna with a novel folded-patch technique</t>
  </si>
  <si>
    <t>10.1049/iet-map:20080013</t>
  </si>
  <si>
    <t>2-s2.0-58849126311</t>
  </si>
  <si>
    <t>['¬© 2009', 'various types', 'various results', 'proposed technique', 'proposed method', 'previous phase', 'phased arrays', 'new approach', 'iterative minimisation', 'interference direction', 'excitation phases', 'element array', 'efficient method', 'beam patterns', 'beam configurations', 'adaptive phase', 'adaptive algorithms']</t>
  </si>
  <si>
    <t>A new approach to adaptive phase-only nulling with phased arrays is described. An efficient method is presented to synthesise directive beam and multi-beam patterns and create adaptive nulls in interference direction. The proposed method is based on iterative minimisation of a function that incorporates constraints imposed in each direction with respect to excitation phases and neural network technique. Various results are presented to show the advantages and limitations of this approach. The back-propagation algorithm proves to be better than previous phase-only adaptive algorithms. To verify the performances of the proposed technique, an eight-element array has been realised and tested for various types of beam configurations. ¬© 2009 The Institution of Engineering and Technology.</t>
  </si>
  <si>
    <t>154-163</t>
  </si>
  <si>
    <t>60091645;101724160;60091645;101724160</t>
  </si>
  <si>
    <t>24281050500;56008184700;6603916754;57223375316</t>
  </si>
  <si>
    <t>Ghayoula, R.;Fadlallah, N.;Gharsallah, A.;Rammal, M.</t>
  </si>
  <si>
    <t>Tunisia;Lebanon</t>
  </si>
  <si>
    <t>Tunis;</t>
  </si>
  <si>
    <t>Universit√© de Tunis El Manar, Facult√© des Sciences de Tunis;Institut Universitaire de Technologie de Saida</t>
  </si>
  <si>
    <t>60091645;101724160</t>
  </si>
  <si>
    <t>Ghayoula R.</t>
  </si>
  <si>
    <t>Phase-only adaptive nulling with neural networks for antenna array synthesis</t>
  </si>
  <si>
    <t>10.1049/iet-map:20070256</t>
  </si>
  <si>
    <t>2-s2.0-58849137230</t>
  </si>
  <si>
    <t>['¬© 2009', 'two antennas', 'trapezoidal grounds', 'trapezoidal ground', 'rectangular ground', 'proposed antenna', 'impedance bandwidths', 'design considerations', 'compact size']</t>
  </si>
  <si>
    <t>Two planar quasi-circular monopole antennas with rectangular and trapezoidal grounds are presented. The impedance bandwidths of the two antennas, defined by measured return loss better than 10dB, are from 1.3 to 18.4GHz and from 1.1 to 13.5GHz, respectively. Both numerical and experimental results show that the proposed antenna with trapezoidal ground has significantly improved radiation performance, compared with the one with rectangular ground. Parameters and design considerations of the trapezoidal ground are discussed in detail. These novel monopole antennas have very wide impedance bandwidth, compact size and low fabrication cost, which are suitable for various broadband applications. ¬© 2009 The Institution of Engineering and Technology.</t>
  </si>
  <si>
    <t>55-61</t>
  </si>
  <si>
    <t>60025084;60025084;60025084</t>
  </si>
  <si>
    <t>36246795700;7202927995;55192855900</t>
  </si>
  <si>
    <t>Wu, Qi;Jin, R.;Geng, J.</t>
  </si>
  <si>
    <t>Wu Q.</t>
  </si>
  <si>
    <t>Ultra-wideband quasi-circular monopole antennas with rectangular and trapezoidal grounds</t>
  </si>
  <si>
    <t>10.1049/iet-map:20070215</t>
  </si>
  <si>
    <t>2-s2.0-58849138940</t>
  </si>
  <si>
    <t>['¬© 2009', 'without via', 'using via', 'upper layer', 'return loss', 'proposed antenna', 'middle layer', 'measured gain', 'main patch', 'impedance bandwidth', 'ground plane', 'gain flatness', 'feeding strip', 'feed consists', 'coplanar waveguide', 'antenna consists', 'also studied']</t>
  </si>
  <si>
    <t>Coplanar waveguide (CPW)-loop fed wideband multilayered microstrip antennas with and without via combinations are presented. The antenna consists of two dielectric substrates, CPW-loop on the ground plane layer, main patch on the middle layer and four asymmetric parasitic patches on the upper layer. The feed consists of a CPW, a loop on a ground plane and a via between main patch and feeding strip on the ground plane layer. Using via, the gain flatness over the impedance bandwidth and return loss are improved. The proposed antenna with four feeding structures is also studied. The 10dB return loss bandwidths of the antenna with and without via are 34 (3.12-4.41GHz) and 33.7 (3.18-4.47GHz), respectively. The measured gain is &gt;5.0dBi over the impedance bandwidth. ¬© 2009 The Institution of Engineering and Technology.</t>
  </si>
  <si>
    <t>60002668;60002668</t>
  </si>
  <si>
    <t>22935760300;7409485017</t>
  </si>
  <si>
    <t>Nasimuddin, ;Chen, Z. N.</t>
  </si>
  <si>
    <t>A-Star, Institute for Infocomm Research</t>
  </si>
  <si>
    <t>Nasimuddin</t>
  </si>
  <si>
    <t>Wideband multilayered microstrip antennas fed by coplanar waveguide-loop with and without via combinations</t>
  </si>
  <si>
    <t>10.1049/iet-map:20080065</t>
  </si>
  <si>
    <t>2-s2.0-58849142633</t>
  </si>
  <si>
    <t>['¬© 2009', 'spectral domain', 'similar geometries', 'significantly altered', 'results show', 'radiation pattern', 'input impedance', 'also shown']</t>
  </si>
  <si>
    <t>The analysis of flush-mounted cylindrical microstrip antennas is presented. The analysis is performed using method of moments in spectral domain, and results are obtained for radiation pattern and input impedance. The results are compared with those obtained for similar geometries, where the dielectric layers extend to infinity. The results show that the housing has not significantly altered the radiation pattern, but the input impedance is affected for small cavity sizes. It is also shown that the resonant frequency diminishes as the superstrate thickness increases. ¬© 2009 The Institution of Engineering and Technology.</t>
  </si>
  <si>
    <t>Pereira-Filho, O. M.C.</t>
  </si>
  <si>
    <t>Belo Horizonte</t>
  </si>
  <si>
    <t>Universidade Federal de Minas Gerais</t>
  </si>
  <si>
    <t>Pereira-Filho O.</t>
  </si>
  <si>
    <t>Flush-mounted cylindrical-rectangular microstrip antennas</t>
  </si>
  <si>
    <t>10.1049/iet-map:20070211</t>
  </si>
  <si>
    <t>2-s2.0-58849158024</t>
  </si>
  <si>
    <t>['well described', 'refocused beams', 'gauss modes', 'electrode geometry', 'divergence comparable', 'beam profiles', 'azimuthal polarization']</t>
  </si>
  <si>
    <t>We report on emission and detection of pulsed terahertz radiation of radial and azimuthal polarization by microstructured photoconductive antennas. To this end the electrode geometry of the emitter is inverse to the desired THz field pattern and a second periodic structure prevents destructive interference effects. Beam profiles of freely propagating THz waves are studied for divergent and refocused beams. They can be well described as the lowest order Bessel-Gauss modes with a divergence comparable to linearly polarized Gaussian beams. Additionally, mode sensitive detection is demonstrated for radially polarized radiation. ¬© 2009 Optical. Society of America.</t>
  </si>
  <si>
    <t>1571-1576</t>
  </si>
  <si>
    <t>60000086;60000086;60000086;60000086;60000086</t>
  </si>
  <si>
    <t>6603876346;25928936100;20434360000;55955616100;7005352946</t>
  </si>
  <si>
    <t>Winnerl, S.;Zimmermann, B.;Peter, F.;Schneider, H.;Helm, M.</t>
  </si>
  <si>
    <t>HZDR - Helmholtz-Zentrum Dresden-Rossendorf</t>
  </si>
  <si>
    <t>Winnerl S.</t>
  </si>
  <si>
    <t>Terahertz Bessel-Gauss beams of radial and azimuthal polarization from microstructured photoconductive antennas</t>
  </si>
  <si>
    <t>10.1364/OE.17.001571</t>
  </si>
  <si>
    <t>2-s2.0-59749085708</t>
  </si>
  <si>
    <t>['¬© 2009', 'waves incident', 'transverse magnetic', 'tm decomposition', 'spatial filter', 'normal components', 'low interaction', 'directive antenna', 'db boundary', 'current source', 'boundary surface', 'basic properties', 'basic problem', 'b vectors', 'applying te', 'also shown']</t>
  </si>
  <si>
    <t>A set of boundary conditions requiring vanishing of the normal components of the D and B vectors at the boundary surface is introduced and labeled as that of DB boundary. Basic properties of the DB boundary are studied in this paper. Reflection of an arbitrary plane wave, incident with a complex propagation vector, is analyzed for the planar DB boundary. It is shown that waves polarized transverse electric (TE) and transverse magnetic (TM) with respect to the normal of the boundary are reflected as from respective perfect electric conductor and perfect magnetic conductor planes. The basic problem of current source above the planar DB boundary is solved by applying TE and TM decomposition for the source. Realization of the DB boundary in terms of an interface of uniaxially anisotropic metamaterial half-space with zero axial medium parameters is considered. It is also shown that such a medium with small axial parameters acts as a spatial filter for waves incident at the interface which could be used for narrowing the beam of a directive antenna. Application of DB boundary as an isotropic soft surface with low interaction between antenna apertures also appears possible. ¬© 2009 The American Physical Society.</t>
  </si>
  <si>
    <t>Physical Review E - Statistical, Nonlinear, and Soft Matter Physics</t>
  </si>
  <si>
    <t>Lindell I.V.</t>
  </si>
  <si>
    <t>Electromagnetic boundary and its realization with anisotropic metamaterial</t>
  </si>
  <si>
    <t>10.1103/PhysRevE.79.026604</t>
  </si>
  <si>
    <t>2-s2.0-61549095502</t>
  </si>
  <si>
    <t>['two long', 'terminal flagellomere', 'taeniate l', 'specimens collected', 'several characters', 'sensilla chaetica', 'segments vi', 'segments iii', 'segmented antenna', 'preliminary keys', 'posterior parapod', 'larva indicate', 'described based', 'corynoneura group', 'bifid si', 'basal seta', 'antennal blade', 'anal lobe']</t>
  </si>
  <si>
    <t>Chironomidae | Corynoneura group | Mata Atl√¢ntica | Neotropical | New genus | New species | Orthocladiinae | Systematics</t>
  </si>
  <si>
    <t>Male, female, pupa, and larva of Ubatubaneura atlantica n. gen., n. sp. from the Brazilian Atlantic Forest are described based on specimens collected from the surface of stones in low order streams and reared in the laboratory. The adults can be separated from other members of the Corynoneura group on the right-angled dorsolateral region of the head and on the terminal flagellomere of the antenna having a triangular apex surrounded by sensilla chaetica. The pupa can be distinguished by the presence of two long, taeniate L-setae on segments III-V, the presence of only non-taeniate L-setae on segments VI-VIII, and by having three macrosetae ventrally on the anal lobe. The 5-segmented antenna of about 1/2 the length of the head, antennal blade not longer than the flagellum, bifid SI, short body setae, and apically split sub-basal seta on the posterior parapod are diagnostic characters differentiating the larva from other genera. Several characters in the male, pupa, and larva indicate that Ubatubaneura has a basal position within the Corynoneura group of genera. Preliminary keys to the males, females, pupae, and larvae for most genera of the Corynoneura group are given. Copyright ¬© 2009 ¬∑ Magnolia Press.</t>
  </si>
  <si>
    <t>60013792;60013792</t>
  </si>
  <si>
    <t>6506898755;16418088600</t>
  </si>
  <si>
    <t>Wiedenbrug, Sofia;Trivinho-Strixino, Susana</t>
  </si>
  <si>
    <t>Sao Carlos</t>
  </si>
  <si>
    <t>Universidade Federal de S√£o Carlos</t>
  </si>
  <si>
    <t>Wiedenbrug S.</t>
  </si>
  <si>
    <t>Ubatubaneura, a new genus of the Corynoneura group (Diptera: Chironomidae: Orthocladiinae) from the Brazilian Atlantic Forest</t>
  </si>
  <si>
    <t>10.11646/zootaxa.1993.1.4</t>
  </si>
  <si>
    <t>2-s2.0-64249136620</t>
  </si>
  <si>
    <t>['western faunas', 'v ",', 'type species', 'subterranean river', 'pyrenean range', 'new genus', 'limestone area', 'like structures', 'lateral styles', 'inner sac', 'indicates affinities', 'faille gen', 'eastern part', 'discovered appears', 'contact area', 'cholevinae ),', 'central pyrenees', 'arodets ).', 'antrocharis group']</t>
  </si>
  <si>
    <t>Baronniesia delioti gen. n. sp. n. | Cholevinae | France | Leiodidae | Leptodirini | Pyrenees | Subterranean environment</t>
  </si>
  <si>
    <t>Baronniesia delioti Fresneda, Bourdeau &amp; Faille gen. n. &amp; sp. n., tribe Leptodirini (Coleoptera, Leiodidae, Cholevinae), is described from the French central Pyrenees (Hautes-Pyr√©n√©es, Esparros, subterranean river of Artigal√©ou-Arodets). The genus is remarkable for the large body size and the strong sexual dimorphism in antennae of its type species. The structure of the aedeagus and the inner sac, with two additional strongly curved feather-like structures, forming an inverted "V", and the lateral styles with only three spines without other structures, indicates affinities between the new genus and the Antrocharis group, diversified in the eastern part of the Pyrenean range. The limestone area in the central Pyrenees where this new genus was discovered appears to be a contact area between the eastern and western faunas of the Pyrenean cave beetles, both for Leiodidae: Leptodirini and Carabidae: Trechini. Copyright ¬© 2009 ¬∑ Magnolia Press.</t>
  </si>
  <si>
    <t>114010944;;60028311</t>
  </si>
  <si>
    <t>6603227703;26431849100;23060018000</t>
  </si>
  <si>
    <t>Fresneda, Javier;Bourdeau, Charles;Faille, Arnaud</t>
  </si>
  <si>
    <t>France;Spain</t>
  </si>
  <si>
    <t>Paris;Lleida</t>
  </si>
  <si>
    <t>Museum National d'Histoire Naturelle;Ca de Massa</t>
  </si>
  <si>
    <t>60028311;114010944</t>
  </si>
  <si>
    <t>Fresneda J.</t>
  </si>
  <si>
    <t>Baronniesia delioti gen. n. sp. n., a new subterranean Leptodirini from the French pyrenees (Coleoptera: Leiodidae: Cholevinae)</t>
  </si>
  <si>
    <t>10.11646/zootaxa.1993.1.1</t>
  </si>
  <si>
    <t>2-s2.0-64249153122</t>
  </si>
  <si>
    <t>18-467</t>
  </si>
  <si>
    <t>['without line', 'well known', 'visible satellites', 'visible light', 'urban areas', 'surrounding environment', 'surrounding buildings', 'satellite detected', 'received even', 'proposed technique', 'proposed system', 'paper describes', 'omnidirectional infrared', 'observation using', 'los )]', 'large errors', 'kinematic evaluations', 'ir rays', 'ir camera', 'invisible satellites', 'antennas away']</t>
  </si>
  <si>
    <t>Global Positioning System (GPS) | Infrared (IR) image sensors | Multipath mitigation | Self-positioning | Urban areas</t>
  </si>
  <si>
    <t>This paper describes a precision positioning technique that can be applied to vehicles in urban areas. The proposed technique mitigates Global Positioning System (GPS) multipath by means of an omnidirectional infrared (IR) camera that can eliminate the need for invisible satellites [a satellite detected by the receiver but without line of sight (LOS)] by using IR images. Some simple GPS multipath mitigation techniques, such as the installation of antennas away from buildings and using choke ring antennas, are well known. Further, various correlator techniques can also be employed. However, when a direct signal cannot be received by the antenna, these techniques do not provide satisfactory results because they presume that the antenna chiefly receives direct signals. On the other hand, the proposed technique can mitigate GPS multipath, even if a direct signal cannot be received because it can recognize the surrounding environment by means of an omnidirectional IR camera. With the IR camera, the sky appears distinctively dark; this facilitates the detection of the borderline between the sky and the surrounding buildings, which are captured in white, due to the difference in the atmospheric transmittance rate between visible light and IR rays. Positioning is performed only with visible satellites having fewer multipath errors and without using invisible satellites. With the proposed system, static and kinematic evaluations in which invisible satellites are discriminated through observation using an omnidirectional IR camera are conducted. Hence, signals are received even if satellites are hidden behind buildings; furthermore, the exclusion of satellites having large errors from the positioning computation becomes possible. The evaluation results confirm the effectiveness of the proposed technique and the feasibility of highly accurate positioning. ¬© 2006 IEEE.</t>
  </si>
  <si>
    <t>22-30</t>
  </si>
  <si>
    <t>IEEE Transactions on Intelligent Transportation Systems</t>
  </si>
  <si>
    <t>60023462;60023462;60101699-60023462;60023462;60023462</t>
  </si>
  <si>
    <t>56723839900;24448478100;6701864287;35618383400;7201531128</t>
  </si>
  <si>
    <t>Meguro, Jun Ichi;Murata, Taishi;Takiguchi, Jun Ichi;Amano, Yoshiharu;Hashizume, Takumi</t>
  </si>
  <si>
    <t>Mitsubishi Electric Corporation;Waseda University</t>
  </si>
  <si>
    <t>60101699;60023462</t>
  </si>
  <si>
    <t>Meguro J.</t>
  </si>
  <si>
    <t>GPS multipath mitigation for urban area using omnidirectional infrared camera</t>
  </si>
  <si>
    <t>10.1109/TITS.2008.2011688</t>
  </si>
  <si>
    <t>2-s2.0-61849101875</t>
  </si>
  <si>
    <t>['use position', 'two nulls', 'rights reserved', 'problems involving', 'prescribed direction', 'pattern synthesis', 'amplitude optimization']</t>
  </si>
  <si>
    <t>Differential evolution | Pattern nulling | Planar antenna arrays</t>
  </si>
  <si>
    <t>Differential evolution algorithm is used for the pattern synthesis of planar antenna arrays with prescribed pattern nulls by position-only and position-amplitude optimization. The position-only optimization for a planar array allows null synthesis in any prescribed direction. For planar antenna array thinning it is necessary to use position-amplitude optimization for problems involving more than two nulls. ¬© 2007 Elsevier GmbH. All rights reserved.</t>
  </si>
  <si>
    <t>116-122</t>
  </si>
  <si>
    <t>60013849;60013849</t>
  </si>
  <si>
    <t>23033307800;6602642693</t>
  </si>
  <si>
    <t>Aksoy, Ertugrul;Afacan, Erkan</t>
  </si>
  <si>
    <t>Gazi √úniversitesi</t>
  </si>
  <si>
    <t>Aksoy E.</t>
  </si>
  <si>
    <t>Planar antenna pattern nulling using differential evolution algorithm</t>
  </si>
  <si>
    <t>S1434841107002270</t>
  </si>
  <si>
    <t>10.1016/j.aeue.2007.11.006</t>
  </si>
  <si>
    <t>2-s2.0-58249087497</t>
  </si>
  <si>
    <t>['size v', 'size case', 'simulated results', 'shorting walls', 'rights reserved', 'radiation patterns', 'operating frequency', 'operating frequencies']</t>
  </si>
  <si>
    <t>Compact antenna | Dual-frequency antenna | Shorted patch antenna</t>
  </si>
  <si>
    <t>The characteristics of full and half-size V-slotted triangular patch antennas with shorting walls are investigated and compared in this paper. Both the antennas are dual-frequency radiate elements and they possessed impedance bandwidth of more than 8% at each operating frequency. For the full-size case, the radiation patterns at the lower and higher operating frequencies are conical and broadside, respectively. In comparison, both the operating frequencies of the half-size case exhibited the same broadside radiation patterns. Details of the measured and simulated results are presented and discussed. ¬© 2007 Elsevier GmbH. All rights reserved.</t>
  </si>
  <si>
    <t>103-107</t>
  </si>
  <si>
    <t>60008495;60004879</t>
  </si>
  <si>
    <t>14066062800;8273190800</t>
  </si>
  <si>
    <t>Han, Tuan Yung;Sim, Chow Yen Desmond</t>
  </si>
  <si>
    <t>Chienkuo Technology University Taiwan;Feng Chia University</t>
  </si>
  <si>
    <t>Shorted planar triangular patch antenna with dual-frequency operation</t>
  </si>
  <si>
    <t>S143484110700221X</t>
  </si>
  <si>
    <t>10.1016/j.aeue.2007.11.001</t>
  </si>
  <si>
    <t>2-s2.0-58249094319</t>
  </si>
  <si>
    <t>Medical Research Council</t>
  </si>
  <si>
    <t>MC_U105178937</t>
  </si>
  <si>
    <t>MRC</t>
  </si>
  <si>
    <t>['widely believed', 'transmitting state', 'strong emission', 'single lhc', 'single crystals', 'rights reserved', 'quenching centre', 'protein complexes', 'pigments implicated', 'photosystem ii', 'photochemical quenching', 'particular role', 'npq ).', 'molecular interaction', 'ii lacking', 'ii aggregates', 'ii ).', 'identical conditions', 'harvesting antenna', 'external pigments', 'excitation energy', 'emission maximum', 'dependent fluorescence', 'conformational change', 'average lifetime', '680 nm', '39 ns', '31 ns', '100 k']</t>
  </si>
  <si>
    <t>Chlorophyll | Fluorescence | Light harvesting | Nonphotochemical quenching | Photosynthesis</t>
  </si>
  <si>
    <t>Plants dissipate excess excitation energy as heat by non-photochemical quenching (NPQ). NPQ has been thought to resemble in vitro aggregation quenching of the major antenna complex, light harvesting complex of photosystem II (LHC-II). Both processes are widely believed to involve a conformational change that creates a quenching centre of two neighbouring pigments within the complex. Using recombinant LHC-II lacking the pigments implicated in quenching, we show that they have no particular role. Single crystals of LHC-II emit strong, orientation-dependent fluorescence with an emission maximum at 680 nm. The average lifetime of the main 680 nm crystal emission at 100 K is 1.31 ns, but only 0.39 ns for LHC-II aggregates under identical conditions. The strong emission and comparatively long fluorescence lifetimes of single LHC-II crystals indicate that the complex is unquenched, and that therefore the crystal structure shows the active, energy-transmitting state of LHC-II. We conclude that quenching of excitation energy in the light-harvesting antenna is due to the molecular interaction with external pigments in vitro or other pigment-protein complexes such as PsbS in vivo, and does not require a conformational change within the complex. ¬© 2009 European Molecular Biology Organization | All Rights Reserved.</t>
  </si>
  <si>
    <t>298-306</t>
  </si>
  <si>
    <t>EMBO Journal</t>
  </si>
  <si>
    <t>60020952;60016067-60032633;60020952;60007762;60020952</t>
  </si>
  <si>
    <t>7003716331;6602141859;8285325800;56343129900;7006010107</t>
  </si>
  <si>
    <t>Barros, Tiago;Royant, Antoine;Standfuss, J√∂rg;Dreuw, Andreas;K√ºhlbrandt, Werner</t>
  </si>
  <si>
    <t>France;Germany;France;Germany</t>
  </si>
  <si>
    <t>Grenoble;Frankfurt am Main;Grenoble;Frankfurt am Main</t>
  </si>
  <si>
    <t>European Synchrotron Radiation Facility;Max Planck Institute of Biophysics;Institut de Biologie Structurale;Goethe-Universit√§t Frankfurt am Main</t>
  </si>
  <si>
    <t>60032633;60020952;60016067;60007762</t>
  </si>
  <si>
    <t>Barros T.</t>
  </si>
  <si>
    <t>Crystal structure of plant light-harvesting complex shows the active, energy-transmitting state</t>
  </si>
  <si>
    <t>EMBOJ2008276</t>
  </si>
  <si>
    <t>10.1038/emboj.2008.276</t>
  </si>
  <si>
    <t>2-s2.0-59649083740</t>
  </si>
  <si>
    <t>['without antennae', 'tested fungi', 'termite removes', 'termite antennae', 'results show', 'rather specific', 'previous research', 'odor sources', 'hyphomycetes ).', 'hyphomycetes ),', 'fungi used', 'fungal conidia', 'feeding tests', 'entomopathogenic fungi', 'body surface']</t>
  </si>
  <si>
    <t>Antennae | Beauveria brongniartii 782 | Electroantennogram response | Entomopathogenic fungi | Metarhizium anisopliae 455 | Mutual grooming behavior | Paecilomyces fumosoroseus K3 | Termite</t>
  </si>
  <si>
    <t>Our previous research has shown that the termite, Coptotermes formosanus Shiraki (Isoptera: Rhinotermitidae), protects itself from entomopathogenic fungi by mutual grooming behavior. The termite removes and discards foreign organisms, such as fungal conidia, from the body surface of its nestmates by mutual grooming behavior. The role of the antennae in detecting the condia was examind here. Three entomopathogenic fungi were used, Beauveria brongniartii 782 (Saccardo) (Hypocreales), Paecilomyces fumosoroseus K3 (Wize) (Hyphomycetes), and Metarhizium anisopliae 455 Sorokin (Hyphomycetes). Termites with antennae removed conidia more efficiently than termites without antennae. There were differences between termites with and without antennae in selection of sites to be groomed on nestmates, in the length of grooming and in occurrence of grooming. Electroantennogram (EAG) responses were recorded from termite antennae and the waveforms were rather specific to the kinds of fungi used as odor sources. Termites were able to distinguish between the tested fungi in feeding tests. These results show that the antennae play important roles in the mutual grooming behavior of the termite.</t>
  </si>
  <si>
    <t>Journal of Insect Science</t>
  </si>
  <si>
    <t>60011047-60015540;60031720;60011047</t>
  </si>
  <si>
    <t>23471085700;6602486562;57192148500</t>
  </si>
  <si>
    <t>Yanagawa, Aya;Yokohari, Fumio;Shimizu, Susumu</t>
  </si>
  <si>
    <t>Fukuoka;Tokyo;Fukuoka</t>
  </si>
  <si>
    <t>Fukuoka University;Japan Society for the Promotion of Science;Kyushu University</t>
  </si>
  <si>
    <t>60031720;60015540;60011047</t>
  </si>
  <si>
    <t>Yanagawa A.</t>
  </si>
  <si>
    <t>The role of antennae in removing entomopathogenic fungi from cuticle of the termite, Coptotermes formosanus</t>
  </si>
  <si>
    <t>10.1673/031.009.0601</t>
  </si>
  <si>
    <t>2-s2.0-63549122439</t>
  </si>
  <si>
    <t>['zero inter', 'two users', 'two transmit', 'sum rate', 'sum capacity', 'input multiple', 'fading multiple', 'asymptotically achieve', 'asymptotic optimality']</t>
  </si>
  <si>
    <t>Broadcast channel | Coordinated beamforming | Multiuser multiple-input multiple-output (MIMO) system | Scaling law | Zero-forcing</t>
  </si>
  <si>
    <t>The asymptotic optimality of a jointly optimized linear multiuser beamforming system with two transmit and many receive antennas for the fading multiple-input multiple-output (MIMO) Gaussian broadcast channel is investigated. We derive the asymptotic sum capacity of the independent and identically-distributed (i.i.d.) MIMO broadcast channel and the asymptotic sum rate of a linear multiuser beamforming system with respect to the number of receive antennas per user, where two users are served with a zero inter-user interference constraint. Based on this result, we show that linear multiuser beamforming with many receive antennas can asymptotically achieve the sum capacity of the two-user i.i.d. MIMO broadcast channel even without opportunistic scheduling gain. Numerical results confirm that as the number of receive antennas increases the sum rate of linear multiuser beamforming system converges to the sum capacity. ¬© 2009 IEEE.</t>
  </si>
  <si>
    <t>117-120</t>
  </si>
  <si>
    <t>60009982;60013372</t>
  </si>
  <si>
    <t>17433290200;55934670700</t>
  </si>
  <si>
    <t>Chae, Chan Byoung;Heath, Robert W.</t>
  </si>
  <si>
    <t>Austin;Cambridge</t>
  </si>
  <si>
    <t>The University of Texas at Austin;Harvard University</t>
  </si>
  <si>
    <t>60013372;60009982</t>
  </si>
  <si>
    <t>Chae C.B.</t>
  </si>
  <si>
    <t>On the optimality of linear multiuser MIMO beamforming for a two-user two-input multiple-output broadcast system</t>
  </si>
  <si>
    <t>10.1109/LSP.2008.2008937</t>
  </si>
  <si>
    <t>2-s2.0-59149090427</t>
  </si>
  <si>
    <t>EP/E01707X/1</t>
  </si>
  <si>
    <t>['thus replacing', 'selectively pointed', 'readily carried', 'practical results', 'pll circuit', 'phase adjustment']</t>
  </si>
  <si>
    <t>A method for producing a retrodirective (self-tracking) antenna, which can also be operated as a phased (selectively pointed) array through the addition of a simple switching circuit and DC bias offset adjustment, is presented. Phase adjustment to individual antenna elements is shown to be readily carried out by a simple frequency pushing technique, applied to a PLL circuit, thus replacing the requirement for additional phase shifters. Practical results when applied to a ten-element array operating at 2.4GHz are shown for both modes of operation. ¬© The Institution of Engineering and Technology.</t>
  </si>
  <si>
    <t>7102894931;7101716005</t>
  </si>
  <si>
    <t>Fusco, V.;Buchanan, N.</t>
  </si>
  <si>
    <t>Fusco V.</t>
  </si>
  <si>
    <t>Dual-mode retrodirective/phased array</t>
  </si>
  <si>
    <t>10.1049/el:20093453</t>
  </si>
  <si>
    <t>2-s2.0-59349084184</t>
  </si>
  <si>
    <t>['widespread interest', 'vivo experiments', 'uwb radar', 'simultaneous acquisition', 'representing respiratory', 'recent advances', 'radar technologies', 'physiological events', 'new approach', 'myocardial displacements', 'multimodal combination', 'medical applications', 'magnetic resonance', 'focused area']</t>
  </si>
  <si>
    <t>Due to the recent advances in ultrawideband (UWB) radar technologies, there has been widespread interest in the medical applications of this technology. We propose the multimodal combination of magnetic resonance (MR) and UWB radar for improved functional diagnosis and imaging. A demonstrator was established to prove the feasibility of the simultaneous acquisition of physiological events by magnetic resonance imaging and UWB radar. Furthermore, first in vivo experiments have been carried out, utilizing this new approach. Correlating the reconstructed UWB signals with physiological signatures acquired by simultaneous MR measurements, representing respiratory and myocardial displacements, gave encouraging results which can be improved by optimization of the MR data acquisition technique or the use of UWB antenna arrays to localize the motion in a focused area. ¬© 2009 American Institute of Physics.</t>
  </si>
  <si>
    <t>60010962;60030040;60030040;60030040;60010962</t>
  </si>
  <si>
    <t>56250499100;7103237301;25655301300;7101926187;36146211500</t>
  </si>
  <si>
    <t>Thiel, F.;Hein, M.;Schwarz, U.;Sachs, J.;Seifert, F.</t>
  </si>
  <si>
    <t>Ilmenau;Braunschweig</t>
  </si>
  <si>
    <t>Technischen Universit√§t Ilmenau;Physikalisch-Technische Bundesanstalt</t>
  </si>
  <si>
    <t>60030040;60010962</t>
  </si>
  <si>
    <t>Combining magnetic resonance imaging and ultrawideband radar: A new concept for multimodal biomedical imaging</t>
  </si>
  <si>
    <t>10.1063/1.3065095</t>
  </si>
  <si>
    <t>2-s2.0-59349091468</t>
  </si>
  <si>
    <t>['omnidirectional millimetre', 'narrow beam', 'fabricated using', 'designed antenna', 'cylindrical woodpile', 'array configuration', 'approximately 5dbi']</t>
  </si>
  <si>
    <t>An omnidirectional millimetre-wave antenna based on a cylindrical electromagnetic bandgap (EBG) resonator is presented. The cylindrical woodpile is fabricated using the ceramic extrusion freeforming technique with high purity alumina powder. The designed antenna can achieve a narrow beam with 6.5¬∞ measured half power beam-width in the elevation plane without using an array configuration. The overall antenna gain is approximately 5dBi at 94.2GHz, suitable for future short range gigabit wireless communications. ¬© The Institution of Engineering and Technology.</t>
  </si>
  <si>
    <t>136-138</t>
  </si>
  <si>
    <t>60022109;60022148;60022109;60022109;60022109;60022148</t>
  </si>
  <si>
    <t>15033875900;8510557400;7201594095;7406950559;7005244140;7407665158</t>
  </si>
  <si>
    <t>Lee, Y.;Lu, X.;Hao, Y.;Yang, S.;Parini, C. G.;Evans, J. R.G.</t>
  </si>
  <si>
    <t>Cylindrical EBG antenna for short range gigabit wireless communications at millimetre-wave bands</t>
  </si>
  <si>
    <t>10.1049/el:20093192</t>
  </si>
  <si>
    <t>2-s2.0-59349091483</t>
  </si>
  <si>
    <t>['thus steers', 'radiation pattern', 'larger gain', 'folded dipole', 'beam pattern', 'antenna consists']</t>
  </si>
  <si>
    <t>A reconfigurable antenna based on a folded dipole structure has been designed to operate at 2.45GHz. The antenna consists of a folded dipole and a reflector. Depending on the states of the switches, the antenna symmetrically changes its shape and thus steers the beam pattern. The measured reflection coefficient and radiation pattern are presented. Also, the antenna is shown to have a larger gain with the reflector than without. ¬© The Institution of Engineering and Technology.</t>
  </si>
  <si>
    <t>138-139</t>
  </si>
  <si>
    <t>60068688;60026263;60068688</t>
  </si>
  <si>
    <t>26025882100;7402016338;7409317567</t>
  </si>
  <si>
    <t>Bahng, K.;Jung, C. W.;Kim, K.</t>
  </si>
  <si>
    <t>Gwangju;Seoul</t>
  </si>
  <si>
    <t>Gwangju Institute of Science and Technology;Seoul National University of Science and Technology (SNUST)</t>
  </si>
  <si>
    <t>60068688;60026263</t>
  </si>
  <si>
    <t>Bahng K.</t>
  </si>
  <si>
    <t>Design and measurement of beam reconfigurable antenna based on folded dipole structure</t>
  </si>
  <si>
    <t>10.1049/el:20093243</t>
  </si>
  <si>
    <t>2-s2.0-59349094292</t>
  </si>
  <si>
    <t>['wide beamwidth', 'resonance mode', 'rectangular shape', 'new method', 'new fabry', 'metallic walls', 'maximum gain', 'good agreement', 'cavity enclosed', 'broader beamwidth', 'aspect ratio', 'accurately predict']</t>
  </si>
  <si>
    <t>A new Fabry-P√©rot cavity antenna simultaneously producing a high-gain and a wide beamwidth is proposed. To get increased antenna gain and reduced back radiation, all the openings of the antenna are enclosed with metallic walls, and to obtain a broader beamwidth, the antenna has been fabricated in a rectangular shape, with an aspect ratio of about 3.5:1. In addition we propose a new method to more accurately predict the frequency of the maximum gain by considering a resonance mode of the cavity enclosed by metallic walls. Good agreement between the prediction and measurement results ensures the validity of the new design approach to provide easy control of gain and beamwidth at the same time. ¬© The Institution of Engineering and Technology.</t>
  </si>
  <si>
    <t>141-142</t>
  </si>
  <si>
    <t>60001558;60001558;60001558</t>
  </si>
  <si>
    <t>24767775500;55742929900;55631802500</t>
  </si>
  <si>
    <t>Ju, J.;Kim, D.;Choi, J.</t>
  </si>
  <si>
    <t>Ju J.</t>
  </si>
  <si>
    <t>Fabry-P√©rot cavity antenna with lateral metallic walls for WiBro base station applications</t>
  </si>
  <si>
    <t>10.1049/el:20093174</t>
  </si>
  <si>
    <t>2-s2.0-59349094695</t>
  </si>
  <si>
    <t>['reasonable agreement', 'proposed antenna', 'higher frequencies', 'hat antenna', 'gain performance', 'especially suited', 'ellipse inverted', 'ellipse iha', 'developed double', 'corresponding frequency', 'compact low', 'aperture size', 'antenna height', 'also studied', '15dbi gain', '15 inches']</t>
  </si>
  <si>
    <t>A compact low-profile UWB monopole antenna is proposed to operate from 50MHz up to 2GHz. The developed double-ellipse inverted-hat antenna (IHA) is 15 inches in aperture, 6 inches tall, and achieves -15dBi gain at 75MHz (when it is Œª/10 in aperture size) in the presence of a finite 21 inch diameter ground plane, with the corresponding frequency being 50MHz for an infinite ground plane. Calculated and measured gain data are given with reasonable agreement. The triple-ellipse IHA is investigated to resolve impedance matching issues at higher frequencies. Gain performance against antenna height and aperture are also studied. The proposed antenna is especially suited for small unmanned aerial vehicles. ¬© The Institution of Engineering and Technology.</t>
  </si>
  <si>
    <t>142-144</t>
  </si>
  <si>
    <t>60003500;60003500;60003500;60003500</t>
  </si>
  <si>
    <t>55148348800;57197322956;7501961026;7102576479</t>
  </si>
  <si>
    <t>Zhao, J.;Peng, T.;Chen, C. C.;Volakis, J. L.</t>
  </si>
  <si>
    <t>Zhao J.</t>
  </si>
  <si>
    <t>Low-profile ultra-wideband inverted-hat monopole antenna for 50MHz-2GHz operation</t>
  </si>
  <si>
    <t>10.1049/el:20092571</t>
  </si>
  <si>
    <t>2-s2.0-59349094696</t>
  </si>
  <si>
    <t>['practical feasibility', 'one component', 'numerically discussed', 'near field', 'greatly reduced', 'greatly improved', 'emission could', 'could emit', 'authors showed', 'anisotropic matrix']</t>
  </si>
  <si>
    <t>In this work, the authors showed that the directivity and efficiency of an electromagnetic (EM) emission could be greatly improved by embedding the source in an anisotropic matrix with one component of the physical parameters near zero. This unique property led us to design a slab-shaped rectangular antenna that could emit a monopolarized planar wave beam into the near field. This greatly reduced the spatial and anechoic requirements needed for polarization-relevant EM characterizations. The practical feasibility of building such a device was numerically discussed by engineering a real anisotropic embedding matrix made of metamaterial. ¬© 2009 American Institute of Physics.</t>
  </si>
  <si>
    <t>14626375500;7405456235;54392650600;35467147500</t>
  </si>
  <si>
    <t>Ma, Y. G.;Wang, P.;Chen, X.;Ong, C. K.</t>
  </si>
  <si>
    <t>Ma Y.</t>
  </si>
  <si>
    <t>Near-field plane-wave-like beam emitting antenna fabricated by anisotropic metamaterial</t>
  </si>
  <si>
    <t>10.1063/1.3077128</t>
  </si>
  <si>
    <t>2-s2.0-59349097974</t>
  </si>
  <si>
    <t>['would therefore', 'typical snowpack', 'turn depend', 'three sets', 'thick snowpacks', 'stepwise addition', 'snow wetness', 'radar measurements', 'liquid water', 'linear relationship', 'laboratory test', 'electrical properties', 'electrical permittivity', 'electrical conductivity', 'derived theoretically', 'annual snowpacks', 'also known', '20 %.']</t>
  </si>
  <si>
    <t>Electrical conductivity | Ground penetrating radar | Radar wave attenuation | Snow | Snow water equivalent | Snow wetness</t>
  </si>
  <si>
    <t>Ground penetrating radar operated from helicopters or snowmobiles is used to determine snow water equivalent (SWE) for annual snowpacks from radar wave two-way travel time. However, presence of liquid water in a snowpack is known to decrease the radar wave velocity, which for a typical snowpack with 5% (by volume) liquid water can lead to an overestimation of SWE by about 20%. It would therefore be beneficial if radar measurements could also be used to determine snow wetness. Our approach is to use radar wave attenuation in the snowpack, which depends on electrical properties of snow (permittivity and conductivity) which in turn depend on snow wetness. The relationship between radar wave attenuation and these electrical properties can be derived theoretically, while the relationship between electrical permittivity and snow wetness follows a known empirical formula, which also includes snow density. Snow wetness can therefore be determined from radar wave attenuation if the relationship between electrical conductivity and snow wetness is also known. in a laboratory test, three sets of measurements were made on initially dry 1 m thick snowpacks. Snow wetness was controlled by stepwise addition of water between radar measurements, and a linear relationship between electrical conductivity and snow wetness was established. ¬© IWA Publishing 2009.</t>
  </si>
  <si>
    <t>33-44</t>
  </si>
  <si>
    <t>Hydrology Research</t>
  </si>
  <si>
    <t>60007183;60007183;60007183;60002014</t>
  </si>
  <si>
    <t>26025976200;7102211225;26025875700;56681896800</t>
  </si>
  <si>
    <t>Granlund, Nils;Lundberg, Angela;Feiccabrino, James;Gustafsson, David</t>
  </si>
  <si>
    <t>Lulea;Stockholm</t>
  </si>
  <si>
    <t>Lule√• tekniska Universitet;The Royal Institute of Technology (KTH)</t>
  </si>
  <si>
    <t>60007183;60002014</t>
  </si>
  <si>
    <t>Granlund N.</t>
  </si>
  <si>
    <t>Laboratory test of snow wetness influence on electrical conductivity measured with ground penetrating radar</t>
  </si>
  <si>
    <t>10.2166/nh.2009.040</t>
  </si>
  <si>
    <t>2-s2.0-59349109000</t>
  </si>
  <si>
    <t>['yield left', 'triangular slots', 'top plane', 'like ebg', 'ground plane', 'based antenna']</t>
  </si>
  <si>
    <t>A metamaterial-based antenna is presented that consists of periodic electromagnetic bandgap (EBG) cells on the top plane and triangular slots on the bottom ground plane. This proposed microstrip patch antenna can yield left-handed, zeroth-order and right-handed metamaterial resonances owing to the asymmetrical periodic structure of honeycomb-like EBG. Experimentally, the efficiency of this antenna is improved by about 14.7 at the zeroth-order resonant mode as the triangular slot length on the ground plane is increased from 0 to 5.5mm. ¬© The Institution of Engineering and Technology.</t>
  </si>
  <si>
    <t>144-146</t>
  </si>
  <si>
    <t>60005273;60005273;60005273;60005273</t>
  </si>
  <si>
    <t>26656068900;13105601200;57199760207;55699604800</t>
  </si>
  <si>
    <t>Pyo, S.;Baik, J. W.;Cho, S. H.;Kim, Y. S.</t>
  </si>
  <si>
    <t>Pyo S.</t>
  </si>
  <si>
    <t>Metamaterial-based antenna with triangular slotted ground for efficiency improvement</t>
  </si>
  <si>
    <t>10.1049/el:20092424</t>
  </si>
  <si>
    <t>2-s2.0-59349116120</t>
  </si>
  <si>
    <t>['¬© author', 'vertical wind', 'vertical velocity', 'vertical velocities', 'vertical shear', 'vertical beams', 'tropospheric œâãñ', 'tropical station', 'significant diurnal', 'semidiurnal variation', 'seasonal variability', 'radial velocities', 'quite appreciable', 'plausible causes', 'observed discrepancy', 'mst radars', 'lower stratosphere', 'horizontal wind', 'horizontal velocities', 'factors responsible', 'evening hours', 'downward mid', 'direct measurements', 'case studies', 'averaged profile', 'also found']</t>
  </si>
  <si>
    <t>Antenna arrays | Atmospheric composition and structure | Composition and chemistry | Electromagnetics | Middle atmosphere</t>
  </si>
  <si>
    <t>MST radars are capable of measuring vertical motion along a vertically directed beam. We present 8 years (1995-2003) averaged profile of vertical velocity in the troposphere and the lower stratosphere over Gadanki (13.5¬∞ N, 79.2¬∞ E), a tropical station. A downward mid-tropospheric œâÃÑ is observed with a reversal of sign around 10 km and a further reversal can also be seen at ‚àº 17 km. A significant diurnal and semidiurnal variation in vertical wind is observed for all heights with subsidence during the evening hours. Seasonal variability of vertical wind is also found to be quite appreciable. Vertical velocities have been derived using symmetric pairs of off-vertical beams and a comparison has been made with direct vertical beam measurements. Vertical components estimated from E-W and N-S radial velocities do not match and are also found to have discrepancy with direct measurements. Plausible causes of the discrepancy have been investigated with the help of some case studies. Vertical shear in horizontal wind, gradients in horizontal velocities and echo power imbalance may be some of the factors responsible for the observed discrepancy. ¬© Author(s) 2009.</t>
  </si>
  <si>
    <t>Annales Geophysicae</t>
  </si>
  <si>
    <t>60099690;100610552;108213677;100610552</t>
  </si>
  <si>
    <t>52864482900;35273898200;57201849136;35577333000</t>
  </si>
  <si>
    <t>Rao, P. V.;Vinay Kumar, P.;Kumar, M. C.Ajay;Dutta, G.</t>
  </si>
  <si>
    <t>Hyderabad;Hyderabad;Hyderabad</t>
  </si>
  <si>
    <t>Vasavi College of Engineering;Vanjari Seethaiah Memorial College of Engg.;Anwarul Uloom College</t>
  </si>
  <si>
    <t>60099690;108213677;100610552</t>
  </si>
  <si>
    <t>Rao P.V.</t>
  </si>
  <si>
    <t>Long-term mean vertical velocity measured by MST radar at Gadanki (13.5¬∞ N, 79.2¬∞ E)</t>
  </si>
  <si>
    <t>10.5194/angeo-27-451-2009</t>
  </si>
  <si>
    <t>2-s2.0-72049130473</t>
  </si>
  <si>
    <t>['whereas full', 'three sensors', 'surface salinity', 'study demonstrates', 'spectral resolution', 'spectral range', 'spatial resolution', 'southern australia', 'salinity symptoms', 'saline soils', 'mineral indicators', 'late spring', 'landscape seasonality', 'landsat imagery', 'independent mapping', 'improve discrimination', 'hyperspectral images', 'hyperspectral imagery', 'halophytic vegetation', 'halophytic plants', 'halophytic grasses', 'discriminated using', 'derived spectra', 'capture senescence', 'airborne hymap', 'aerial photography', 'aerial photo', 'accurate maps']</t>
  </si>
  <si>
    <t>Hyperspectral images from three sensors are compared for their ability to discriminate and map selected symptoms of salinity in a dryland agricultural area in southern Australia. Airborne HyMap and satellite Hyperion imagery were acquired in the late dry season to maximize the discrimination of saline soils and perennial, halophytic vegetation, whereas airborne Compact Airborne Spectrographic Imager (CASI) imagery was acquired in late spring to capture senescence of annual, halophytic grasses. The evaluation of imagery included comparisons of spectral resolution, spectral range, spatial resolution and landscape seasonality. Salinity symptoms were also characterized using field spectra collected with an ASD FieldspecPro spectrometer. Image-derived spectra were used to map salinity symptoms using partial spectral unmixing techniques. Salinity symptom maps were compared with independent mapping of soils and salinity from aerial photography and Landsat imagery. Saltpans were discriminated using the gypsum 1750 nm absorption feature, whereas full-wavelength image spectra were necessary to map the halophytic plants. HyMap imagery produced the most accurate maps of samphire and saltpans, identifying substantial saline areas covered with samphire that had not been delineated in previous aerial photo-interpretation. The study demonstrates that hyperspectral imagery can improve discrimination of vegetation and mineral indicators of surface salinity and has the potential to improve traditional soil and salinity mapping based on multispectral satellite imagery and aerial photo-interpretation.</t>
  </si>
  <si>
    <t>693-719</t>
  </si>
  <si>
    <t>60031806;60031806-60009512;60031806-60009512</t>
  </si>
  <si>
    <t>15830889300;7404189050;7003549233</t>
  </si>
  <si>
    <t>Dutkiewicz, A.;Lewis, M.;Ostendorf, B.</t>
  </si>
  <si>
    <t>Perth;Adelaide</t>
  </si>
  <si>
    <t>The University of Western Australia;The University of Adelaide</t>
  </si>
  <si>
    <t>60031806;60009512</t>
  </si>
  <si>
    <t>Dutkiewicz A.</t>
  </si>
  <si>
    <t>Evaluation and comparison of hyperspectral imagery for mapping surface symptoms of dryland salinity</t>
  </si>
  <si>
    <t>10.1080/01431160802392612</t>
  </si>
  <si>
    <t>2-s2.0-67650691795</t>
  </si>
  <si>
    <t>['strict enforcement', 'slightly decreasing', 'satellite images', 'research aims', 'preliminary conclusions', 'paper presents', 'operational pollution', 'oil spills', 'maritime traffic', 'marine pollution', 'main source', 'key conclusion', 'hot spots', 'first time', 'existing regulations', 'european seas', 'european commission', 'different actors', 'data represent', 'data analysed', 'comprehensive view', 'black sea', 'baltic seas', 'aerial surveillance', 'accidental pollution']</t>
  </si>
  <si>
    <t>Accidental pollution at sea can be reduced but never completely eliminated; however, deliberate illegal discharges from ships can indeed be reduced by the strict enforcement of existing regulations and the control, monitoring and surveillance of maritime traffic. Despite this, operational oil discharges are common and represent the main source of marine pollution from ships. To analyse this problem, the Joint Research Centre (JRC) of the European Commission has focused its attention on the need to monitor in the long term sea-based oil pollution. This research aims, in particular, to map the oil spills, to identify the hot spots and to define the trends in all European seas. For this reason, JRC has collected all relevant data concerning sea-based oil pollution from different actors and archives. For the North and Baltic seas, data from aerial surveillance were used and, for this reason, all oil spills are real and confirmed. Conversely, the data for the Mediterranean and the Black Sea derive from oil spills detected by JRC in low resolution SAR (Synthertic Aperture Radar) satellite images from archives. For the Mediterranean and the Black Sea, these data represent the only source to draw some preliminary conclusions on marine oil pollution. This paper presents for the first time a comprehensive view of the long term monitoring of sea-based oil pollution in all the seas around Europe. The key conclusion of this study is that, if the data analysed are not homogenous, operational pollution in the seas around Europe seems to be slightly decreasing.</t>
  </si>
  <si>
    <t>627-645</t>
  </si>
  <si>
    <t>60103695;60103695;60103695;60031106;60031106;60103695;60103695</t>
  </si>
  <si>
    <t>8709340900;14834208500;16176258400;27967898600;23471241300;7004175750;56460431800</t>
  </si>
  <si>
    <t>Ferraro, G.;Meyer-Roux, S.;Muellenhoff, O.;Pavliha, M.;Svetak, J.;Tarchi, D.;Topouzelis, K.</t>
  </si>
  <si>
    <t>Belgium;Slovenia</t>
  </si>
  <si>
    <t>Brussels;Ljubljana</t>
  </si>
  <si>
    <t>European Commission Joint Research Centre;Univerza v Ljubljani</t>
  </si>
  <si>
    <t>60103695;60031106</t>
  </si>
  <si>
    <t>Ferraro G.</t>
  </si>
  <si>
    <t>Long term monitoring of oil spills in European seas</t>
  </si>
  <si>
    <t>10.1080/01431160802339464</t>
  </si>
  <si>
    <t>2-s2.0-67650764008</t>
  </si>
  <si>
    <t>PP/E006876/1</t>
  </si>
  <si>
    <t>['southwestern region', 'signal attributed', 'salt medium', 'rights reserved', 'relative strength', 'recent visit', 'received pulses', 'radio attenuation', 'present measurements', 'precise measurement', 'power law', 'microwave pulses', 'mary parish', 'frequency dependence', 'deep level', 'data taken', 'broadband pulse', '900 mhz', '800 mhz', '300 mhz', '200 ft', '1500 ft', '150 mhz', '100 ft']</t>
  </si>
  <si>
    <t>Attenuation | Microwave | Neutrino | Radio | Salt | Transmission</t>
  </si>
  <si>
    <t>We present measurements of the transmission of radio/microwave pulses through salt in the Cote Blanche salt mine operated by the North American Salt Company in St. Mary Parish, Louisiana. These results are from data taken in the southwestern region of the 1500 ft (457 m) deep level of the mine on our third and most recent visit to the mine. We transmitted and received a fast, high-power, broadband pulse from within three vertical boreholes that were drilled to depths of 100 ft (30 m) and 200 ft below the 1500 ft level using three different pairs of dipole antennas whose bandwidths span 125-900 MHz. By measuring the relative strength of the received pulses between boreholes with separations of 50 and 169 m, we deduce the attenuation of the signal attributed to the salt medium. We fit the frequency dependence of the attenuation to a power law and find the best fit field attenuation lengths to be 93 ¬± 7 m at 150 MHz, 63 ¬± 3 m at 300 MHz, and 36 ¬± 2 m at 800 MHz. This is the most precise measurement of radio attenuation in a natural salt formation to date. We assess the implications of this measurement for a future neutrino detector in salt. ¬© 2008 Elsevier B.V. All rights reserved.</t>
  </si>
  <si>
    <t>184-191</t>
  </si>
  <si>
    <t>60022148;60027550;60013791;60022148;60027550</t>
  </si>
  <si>
    <t>56678053200;22941069300;22941354900;35227824200;35227973100</t>
  </si>
  <si>
    <t>Connolly, Amy;Goodhue, Abigail;Miki, Christian;Nichol, Ryan;Saltzberg, David</t>
  </si>
  <si>
    <t>United States;United Kingdom;United States</t>
  </si>
  <si>
    <t>Los Angeles;London;Honolulu</t>
  </si>
  <si>
    <t>University of California, Los Angeles;University College London;University of Hawai ªi at MƒÅnoa</t>
  </si>
  <si>
    <t>60027550;60022148;60013791</t>
  </si>
  <si>
    <t>Connolly A.</t>
  </si>
  <si>
    <t>Measurements of radio propagation in rock salt for the detection of high-energy neutrinos</t>
  </si>
  <si>
    <t>S0168900208015933</t>
  </si>
  <si>
    <t>10.1016/j.nima.2008.11.008</t>
  </si>
  <si>
    <t>2-s2.0-58549090292</t>
  </si>
  <si>
    <t>R21EB004588</t>
  </si>
  <si>
    <t>['widely applicable', 'subsurface features', 'separated features', 'resolve features', 'plasma membranes', 'optical antenna', 'material science', 'makes use', 'liquid environments', 'flat surfaces', 'find application', 'feedback modulation', 'even three', 'dye molecules', 'dlmeslonal objects', 'dense samples', 'biological studies', '10 nm']</t>
  </si>
  <si>
    <t>In several recent studies, antenna-based optical microscopy has demonstrated Its potential to resolve features as small as 10 nm. Most studies are concerned with well-separated features on flat surfaces, and there are only few studies that deal with samples of high feature density or even three-dlmeslonal objects. The reason Is that the external laser Irradiation of the optical antenna (e.g., tip or particle) also directly Irradiates the sample and therefore gives rise to a background. Here we Introduce an efficient background suppression scheme that makes use of feedback modulation. The method Is widely applicable and not restricted to cantilever-based scanning schemes. We apply this technique to both dense samples of dye molecules and Ion channel proteins In plasma membranes and demonstrate effective background suppression and strongly Improved sensitivity. The feedback modulation scheme Is expected to find application for biological studies In liquid environments and for Investigations of subsurface features In material science. ¬© 2009 American Chemical Society.</t>
  </si>
  <si>
    <t>903-908</t>
  </si>
  <si>
    <t>6507166422;26427914500;7102440167</t>
  </si>
  <si>
    <t>·∏¶opener, Christiane;Beams, Ryan;Novotny, Lukas</t>
  </si>
  <si>
    <t>·∏¶opener C.</t>
  </si>
  <si>
    <t>Background suppression in near-field optical imaging</t>
  </si>
  <si>
    <t>10.1021/n1803903f</t>
  </si>
  <si>
    <t>2-s2.0-63649094330</t>
  </si>
  <si>
    <t>['reliable services', 'receiver implementations', 'output paradigm', 'multiple antennas', 'mimo transceivers', 'memory requirements', 'input multiple', 'hybrid arq', 'generation systems', 'freedom introduced', 'employ harq', 'efficient utilization', 'available resources', 'article focuses', 'additional degrees']</t>
  </si>
  <si>
    <t>Calculators | Complexity theory | Decoding | Detectors | MIMO | Receivers | Transmitters</t>
  </si>
  <si>
    <t>Hybrid ARQ, an extension of ARQ that incorporates forward error correction coding, is a retransmission scheme employed in current communications systems. The use of HARQ can contribute to efficient utilization of the available resources and the provision of reliable services in latest-generation systems. This article focuses on wireless systems using HARQ with emphasis on the multiple-input multiple-output paradigm. MIMO-HARQ offers new opportunities because of the additional degrees of freedom introduced by the multiple antennas at the transmitter and receiver. The architecture of MIMO transceivers that are based on bit-interleaved coded modulation and employ HARQ is described. Additionally, receiver implementations are presented and compared in terms of complexity, memory requirements, and performance. ¬© 2009 IEEE.</t>
  </si>
  <si>
    <t>32-40</t>
  </si>
  <si>
    <t>IEEE Communications Magazine</t>
  </si>
  <si>
    <t>;;60031155;60012708;60012708</t>
  </si>
  <si>
    <t>57144162400;7102262359;8659073400;17434623000;7102640968</t>
  </si>
  <si>
    <t>Lee, Jungwon;Lou, Hui Ling;Toumpakaris, Dimitris;Jang, Edward W.;Cioffi, John M.</t>
  </si>
  <si>
    <t>Greece;United States</t>
  </si>
  <si>
    <t>Rio;Palo Alto</t>
  </si>
  <si>
    <t>University of Patras;Stanford University</t>
  </si>
  <si>
    <t>60031155;60012708</t>
  </si>
  <si>
    <t>Transceiver design for MIMO wireless systems incorporating hybrid ARQ</t>
  </si>
  <si>
    <t>10.1109/MCOM.2009.4752674</t>
  </si>
  <si>
    <t>2-s2.0-59649087516</t>
  </si>
  <si>
    <t>['wireless downlink', 'weight matrices', 'upper bound', 'true even', 'systematic method', 'subsumed within', 'streamlined process', 'sms process', 'since ras', 'resource allocation', 'receive antennas', 'ras reduces', 'radio frequency', 'performance gap', 'multiuser multiple', 'multiantenna terminals', 'mode selection', 'mode ranking', 'mode allocation', 'input multiple', 'inherently provided', 'help overcome', 'existing algorithms', 'exhaustive ras', 'division multiplexing', 'diagonalized sdm', 'block antenna', 'antenna terminals']</t>
  </si>
  <si>
    <t>Block diagonalization | MIMO spatial multiplexing | Multiuser MIMO downlink | Receive-antenna selection | Spatial-selection | Sum rate maximization</t>
  </si>
  <si>
    <t>For space-division multiplexing (SDM) via block diagonalization on multiuser multiple-input multiple-output (MIMO) wireless downlink, it is shown that receive antenna selection (RAS) is necessary for maximizing the achievable sum rate. This is true even when all receive antennas are equipped with radio frequency (RF) chains and RAS reduces the upper bound on the broadcast sum capacity, and when the orthogonalized channels use optimal processing. Similarly, spatial-mode selection (SMS) is necessary for sum rate maximization when receive-weight matrices are used for spatial-mode allocation. RAS/SMS may release transmission resources that can fully be utilized via additional user scheduling to yield further sum rate gains. Optimal user selection for sum rate maximization is subsumed within an exhaustive RAS/SMS process for multiantenna terminals, and both selection processes become identical for single-antenna terminals. RAS/SMS thus helps reduce the performance gap from the optimal sum capacity even for small user pool sizes. A block antenna/mode selection approach is introduced to help overcome the drawbacks of existing algorithms. Since RAS/SMS involves antenna/mode ranking, a systematic method for resource allocation with sum rate loss minimization is inherently provided. This way, a streamlined process that combines user selection, RAS/SMS, and resource allocation is developed for sum rate maximization of block-diagonalized SDM. ¬© 2009 IEEE.</t>
  </si>
  <si>
    <t>478-484</t>
  </si>
  <si>
    <t>IEEE Transactions on Vehicular Technology</t>
  </si>
  <si>
    <t>60030835;60031064;60030835</t>
  </si>
  <si>
    <t>16175652200;7004896125;55368982000</t>
  </si>
  <si>
    <t>Lim, Boon Chin;Krzymie≈Ñ, Witold A.;Schlegel, Christian</t>
  </si>
  <si>
    <t>Edmonton;Edmonton</t>
  </si>
  <si>
    <t>TRLabs;University of Alberta</t>
  </si>
  <si>
    <t>60031064;60030835</t>
  </si>
  <si>
    <t>Lim B.</t>
  </si>
  <si>
    <t>Efficient sum rate maximization and resource allocation in block-diagonalized space-division multiplexing</t>
  </si>
  <si>
    <t>10.1109/TVT.2008.924973</t>
  </si>
  <si>
    <t>2-s2.0-59649098934</t>
  </si>
  <si>
    <t>Ministero dell‚ÄôIstruzione, dell‚ÄôUniversit√† e della Ricerca</t>
  </si>
  <si>
    <t>RBIP063BPH</t>
  </si>
  <si>
    <t>MIUR</t>
  </si>
  <si>
    <t>['system performance', 'substantial impact', 'significantly reduced', 'scheduling policy', 'radio interface', 'orthogonal frequency', 'new agob', 'ieee 802', 'fixed processing', 'downlink transmission', 'division multiplexing', 'different users', 'channel exhibits', 'better select', 'base station', 'agob technique', 'adaptive modulation', '2005 standard']</t>
  </si>
  <si>
    <t>MIMO-OFDM systems | Multiuser diversity | Spatial multiplexing | Zero-forcing beamforming</t>
  </si>
  <si>
    <t>In this paper, we analyze spatial multiplexing techniques for the downlink of a multiple-input-multiple-output (MIMO) orthogonal frequency-division multiplexing (OFDM) system. Our study is focused on outdoor environments characterized by a moderate angular spread. We consider two techniques that are able to separate the downlink data streams associated with different users and to guarantee a fixed error probability by exploiting limited feedback from each user. The grid of beams (GoBs) and the proposed adaptive GoB (AGoB) differ in the way the precoders are designed (by adaptive or fixed processing) and in their scheduling policy. The new AGoB is able to harness partial knowledge of the downlink channel spatial structure to better select the users and adjust their precoders for downlink transmission. The performances of GoB and AGoB are compared in this paper in terms of throughput and cell coverage capability. The radio interface is adapted to fit the requirements for the adaptive modulation and coding with advanced antenna system (AMC-AAS) mode of the IEEE 802.16-2005 standard. Numerical results show that, as long as the channel exhibits a limited angular spread at the base station, the AGoB technique is able to provide significant throughput gains compared with the fixed GoB approach. On the other hand, large angular spreads are proved to have a substantial impact on system performance as the benefits of adaptation are significantly reduced. ¬© 2009 IEEE.</t>
  </si>
  <si>
    <t>218-230</t>
  </si>
  <si>
    <t>60023256;60023256;60003858</t>
  </si>
  <si>
    <t>14026191400;35577193000;7004070539</t>
  </si>
  <si>
    <t>Savazzi, Stefano;Nicoli, Monica;Sternad, Mikael</t>
  </si>
  <si>
    <t>Italy;Sweden</t>
  </si>
  <si>
    <t>Milan;Uppsala</t>
  </si>
  <si>
    <t>Politecnico di Milano;Uppsala Universitet</t>
  </si>
  <si>
    <t>60023256;60003858</t>
  </si>
  <si>
    <t>Savazzi S.</t>
  </si>
  <si>
    <t>A comparative analysis of spatial multiplexing techniques for outdoor MIMO-OFDM systems with a limited feedback constraint</t>
  </si>
  <si>
    <t>10.1109/TVT.2008.920474</t>
  </si>
  <si>
    <t>2-s2.0-59649103007</t>
  </si>
  <si>
    <t>['v supply', 'sequence input', 'recovered clock', 'ps rms', 'ps peak', 'phase detection', 'peak jitter', 'pd ),', 'new 1', 'longer limited', 'digital 0', 'data recovery']</t>
  </si>
  <si>
    <t>Clock and data recovery (CDR) | CMOS | Subrate linear phase detector (PD)</t>
  </si>
  <si>
    <t>With a new 1/8-rate linear phase detector (PD), a 5-Gbit/s clock and data recovery (CDR) circuit is implemented in a digital 0.18-Œºm CMOS technology. The outputs of the PD have much wider pulse than those of the conventional linear PDs. Thus, the design of circuits such as the PD and charge becomes much easier, and the maximum data rate is no longer limited by the speed of phase detection. The CDR shows 6.8-ps rms and 57.4-ps peak-to-peak jitter in the recovered clock and 10-12 bit error rate for 231 - 1 pseudorandom binary-sequence input while consuming 144 mW from a 1.8-V supply. ¬© 2009 IEEE.</t>
  </si>
  <si>
    <t>IEEE Transactions on Circuits and Systems II: Express Briefs</t>
  </si>
  <si>
    <t>60024872;60024872;60024872;60024872;60107918;60107918</t>
  </si>
  <si>
    <t>55106142400;55499177800;55687179400;7201746367;7601484232;57211674320</t>
  </si>
  <si>
    <t>Seo, Young Suk;Lee, Jang Woo;Kim, Hong Jung;Yoo, Changsik;Lee, Jae Jin;Jeong, Chun Seok</t>
  </si>
  <si>
    <t>Icheon;Seoul</t>
  </si>
  <si>
    <t>SK Hynix Inc.;Hanyang University</t>
  </si>
  <si>
    <t>60107918;60024872</t>
  </si>
  <si>
    <t>Seo Y.S.</t>
  </si>
  <si>
    <t>A 5-Gbit/s clock- and data-recovery circuit with 1/8-rate linear phase detector in 0.18-Œºm CMOS technology</t>
  </si>
  <si>
    <t>10.1109/TCSII.2008.2008520</t>
  </si>
  <si>
    <t>2-s2.0-59649109205</t>
  </si>
  <si>
    <t>CCF-0829958</t>
  </si>
  <si>
    <t>['upper bound', 'taking advantage', 'straightly related', 'statistical properties', 'simulation results', 'receiver side', 'outage probability', 'multivariate chi', 'form expression', 'first derive', 'expressed using', 'channel matrix', 'capacity performance', 'analytical findings', 'also analyze']</t>
  </si>
  <si>
    <t>Antenna selection | Channel capacity | Correlated channels | Multiple-input-multiple-output (MIMO) | Multivariate chi-squared distribution</t>
  </si>
  <si>
    <t>We consider a receive antenna selection multiple-input-multiple-output (MIMO) system, where only one out of Nr receive antennas is selected. Spatial channel correlation will be considered at the receiver side only. Our goal is to investigate the capacity performance of this system. In particular, we will derive a closed-form expression for the outage probability and an upper bound for the ergodic (average) capacity. These quantities will be expressed using an infinite series representation. To do so, we will first derive the joint cumulative distribution function and the joint probability density function of the squared row norms of the channel matrix. This is enabled by taking advantage of the statistical properties of multivariate chi-squared random variables. Using the outage expression derived, we demonstrate that the considered antenna selection system achieves a full diversity order that is similar to a MIMO system without antenna selection. Next, we derive the probability density function of the maximum of the squared row norms of the channel matrix and its moments, which is straightly related to the system ergodic capacity. We also analyze the error rate performance of the aforementioned receive antenna selection MIMO system while using orthogonal space-time block codes (OSTBCs) at the transmitter. Our simulation results are shown to validate our analytical findings. ¬© 2009 IEEE.</t>
  </si>
  <si>
    <t>251-262</t>
  </si>
  <si>
    <t>60000060;60098172;60000060</t>
  </si>
  <si>
    <t>24473681500;6602242430;7202801624</t>
  </si>
  <si>
    <t>Xu, Zhemin;Sfar, Sana;Blum, Rick S.</t>
  </si>
  <si>
    <t>Wilmington;Bethlehem</t>
  </si>
  <si>
    <t>InterDigital, Inc.;Lehigh University</t>
  </si>
  <si>
    <t>60098172;60000060</t>
  </si>
  <si>
    <t>Xu Z.</t>
  </si>
  <si>
    <t>Analysis of MIMO systems with receive antenna selection in spatially correlated Rayleigh fading channels</t>
  </si>
  <si>
    <t>10.1109/TVT.2008.923672</t>
  </si>
  <si>
    <t>2-s2.0-59649113795</t>
  </si>
  <si>
    <t>['various list', 'prohibitively complex', 'joint detection', 'decoding techniques', 'decoding algorithm', 'capacity performance', 'achieve near']</t>
  </si>
  <si>
    <t>Iterative decoding | Joint detection and decoding | Soft-in/soft-out detectors | Sphere decoder</t>
  </si>
  <si>
    <t>Soft iterative detection and decoding techniques have been shown to achieve near-capacity performance in multiple antenna systems. In most cases, obtaining optimal soft information in a joint detection and decoding algorithm by marginalizing over the entire observation space is prohibitively complex. In this paper, an improved scheme adaptable to various list-type detectors providing superior performance is proposed. ¬© 2009 IEEE.</t>
  </si>
  <si>
    <t>19-21</t>
  </si>
  <si>
    <t>60016005;60016005</t>
  </si>
  <si>
    <t>36752447900;23037815600</t>
  </si>
  <si>
    <t>Tsai, Meng Ying;Yousefi, Shahram</t>
  </si>
  <si>
    <t>Kingston</t>
  </si>
  <si>
    <t>Queen‚Äôs University</t>
  </si>
  <si>
    <t>Tsai M.</t>
  </si>
  <si>
    <t>Improved iterative joint detection and decoding of coded V-BLAST systems</t>
  </si>
  <si>
    <t>10.1109/LCOMM.2009.081641</t>
  </si>
  <si>
    <t>2-s2.0-59649115489</t>
  </si>
  <si>
    <t>['uplink data', 'uncertainty set', 'superior performance', 'single parameter', 'simulation results', 'second algorithm', 'relay terminals', 'received signal', 'provide robustness', 'order statistics', 'obtained using', 'nearby user', 'los propagation', 'lagrange multiplier', 'first algorithm', 'fed back', 'fading channels', 'easily incorporated', 'distant single', 'cooperating terminals', 'beamforming vector', 'beamforming strategy', 'base station', 'available knowledge']</t>
  </si>
  <si>
    <t>Array signal processing | Convex optimization | Cooperative systems | Distributed beamforming</t>
  </si>
  <si>
    <t>We consider the uplink of collaborative wireless communication systems, where multiple relay terminals decode the signal of a nearby user and forward it to a distant single-antenna base station. We present a collaborative uplink transmit beamforming strategy that can be employed at the relay terminals to provide robustness against uncertainties in the channel state information. The proposed beamforming scheme is obtained using the available knowledge about the second-order statistics of the channel and the possibly erroneous channel state information. The beamforming weight vector is derived by minimizing the total transmitted power subject to a constraint that preserves the received signal at the base station for all the channel realizations within a prescribed uncertainty set. We present two beamforming algorithms based on different mathematical descriptions of the uncertainty set. Both algorithms can be applied to line-of-sight (LOS) propagation and flat-fading channels. In the first algorithm, the robust beamforming vector is computed at the base station using the uplink data and fed back to the cooperating relay terminals. This centralized processing scheme allows any additional convex constraint to be easily incorporated into the beamforming strategy. In the second algorithm, the beamforming vector of each terminal is locally computed using the available knowledge about the terminal's channel and a single parameter (Lagrange multiplier) that is broadcast from the base station to all the cooperating terminals. Simulation results are presented, showing the superior performance of our proposed algorithms compared with classical transmit beamforming techniques in both LOS propagation and flat-fading channels. ¬© 2009 IEEE.</t>
  </si>
  <si>
    <t>126-139</t>
  </si>
  <si>
    <t>60002494;60002494</t>
  </si>
  <si>
    <t>8882086900;35232615200</t>
  </si>
  <si>
    <t>El-Keyi, Amr;Champagne, Benoit</t>
  </si>
  <si>
    <t>Universit√© McGill</t>
  </si>
  <si>
    <t>El-Keyi A.</t>
  </si>
  <si>
    <t>Collaborative uplink transmit beamforming with robustness against channel estimation errors</t>
  </si>
  <si>
    <t>10.1109/TVT.2008.923668</t>
  </si>
  <si>
    <t>2-s2.0-59649119754</t>
  </si>
  <si>
    <t>CCF-514194</t>
  </si>
  <si>
    <t>['user selects', 'sufficiently large', 'spatial degrees', 'snr ).', 'rate control', 'pu2rc ),', 'popular alternative', 'paper considers', 'orthogonal beamforming', 'optimal solutions', 'normal snr', 'noise ratio', 'multiuser interference', 'multiple users', 'logarithmically scale', 'limited regimes', 'limited regime', 'key feature', 'harashima precoding', 'forcing beamforming', 'directly realizable', 'different regimes', 'base station']</t>
  </si>
  <si>
    <t>Broadcast channels | Feedback communication | Multiuser channels | Space division multiplexing</t>
  </si>
  <si>
    <t>On the multiantenna broadcast channel, the spatial degrees of freedom support simultaneous transmission to multiple users. The optimal multiuser transmission, which is known as dirty paper coding, is not directly realizable. Moreover, close-to-optimal solutions such as Tomlinson-Harashima precoding are sensitive to channel state information (CSI) inaccuracy. This paper considers a more practical design called per user unitary and rate control (PU2RC), which has been proposed for emerging cellular standards. PU2RC supports multiuser simultaneous transmission, enables limited feedback, and is capable of exploiting multiuser diversity. Its key feature is an orthogonal beamforming (or precoding) constraint, where each user selects a beamformer (or precoder) from a codebook of multiple orthonormal bases. In this paper, the asymptotic throughput scaling laws for PU2RC with a large user pool are derived for different regimes of the signal-to-noise ratio (SNR). In the multiuser interference-limited regime, the throughput of PU2RC is shown to logarithmically scale with the number of users. In the normal SNR and noise-limited regimes, the throughput is found to scale double logarithmically with the number of users and linearly with the number of antennas at the base station. In addition, numerical results show that PU2RC achieves higher throughput and is more robust against CSI quantization errors than the popular alternative of zero-forcing beamforming if the number of users is sufficiently large. ¬© 2009 IEEE.</t>
  </si>
  <si>
    <t>152-164</t>
  </si>
  <si>
    <t>60013372-60008592;60013372;60013372</t>
  </si>
  <si>
    <t>15834779200;55627508700;55934670700</t>
  </si>
  <si>
    <t>Huang, Kaibin;Andrews, Jeffrey G.;Heath, Robert W.</t>
  </si>
  <si>
    <t>United States;Hong Kong</t>
  </si>
  <si>
    <t>Austin;Hong Kong</t>
  </si>
  <si>
    <t>The University of Texas at Austin;Hong Kong University of Science and Technology</t>
  </si>
  <si>
    <t>60013372;60008592</t>
  </si>
  <si>
    <t>Performance of orthogonal beamforming for SDMA with limited feedback</t>
  </si>
  <si>
    <t>10.1109/TVT.2008.925003</t>
  </si>
  <si>
    <t>2-s2.0-59649125050</t>
  </si>
  <si>
    <t>['wideband systems', 'uwb transmissions', 'uwb networks', 'short distances', 'robust manner', 'promising solutions', 'practical approaches', 'performing precoding', 'generation ultra', 'based multi', 'antenna precoding', 'always suitable']</t>
  </si>
  <si>
    <t>Antennas | Array signal processing | Arrays | Channel estimation | Receiving antennas | Signal to noise ratio | Transmitting antennas</t>
  </si>
  <si>
    <t>Next-generation ultra-wideband systems will be required to operate in a robust manner over short distances while achieving data rates on the order of gigabits per second. Sophisticated multiantenna techniques can be employed to meet these objectives; in particular, multi-antenna precoding (or beamforming) methods are promising solutions. However, due to the strict power regulations placed on UWB transmissions, conventional precoding techniques are not always suitable for use in UWB networks. In this article we present new theoretical results and practical approaches to performing precoding in OFDM-based multi-antenna UWB systems. ¬© 2009 IEEE.</t>
  </si>
  <si>
    <t>41-47</t>
  </si>
  <si>
    <t>60018735;60018735;60018735;60018735</t>
  </si>
  <si>
    <t>11139491000;7004863197;7005861088;8649362400</t>
  </si>
  <si>
    <t>Vithanage, Cheran M.;Sandell, Magnus;Coon, Justin P.;Wang, Yue</t>
  </si>
  <si>
    <t>Precoding in OFDM-based multi-antenna ultra-wideband systems</t>
  </si>
  <si>
    <t>10.1109/MCOM.2009.4752675</t>
  </si>
  <si>
    <t>2-s2.0-59649126047</t>
  </si>
  <si>
    <t>['works using', 'indoor measurements', 'fingerprinting schemes']</t>
  </si>
  <si>
    <t>Directional antenna | DOA | Fingerprinting | Localization | Proximity | Switched-beam</t>
  </si>
  <si>
    <t>We propose an RF-based localization system that works using a single anchor node. The anchor is equipped with a switched-beam directional antenna that is installed on the ceiling of a room and collects signal strength information sufficient for absolute 2D target positioning. Indoor measurements are used to show satisfactory localization results with range-free (proximity), range-based and fingerprinting schemes. ¬© 2009 IEEE.</t>
  </si>
  <si>
    <t>58-60</t>
  </si>
  <si>
    <t>60003892;60021859;60003892;60021859</t>
  </si>
  <si>
    <t>22834339700;6701689649;34975062800;7004354936</t>
  </si>
  <si>
    <t>Giorgetti, Gianni;Cidronali, Alessandro;Gupta, Sandeep K.S.;Manes, Gianfranco</t>
  </si>
  <si>
    <t>Italy;United States</t>
  </si>
  <si>
    <t>Florence;Tempe</t>
  </si>
  <si>
    <t>Universit√† degli Studi di Firenze;Arizona State University</t>
  </si>
  <si>
    <t>60021859;60003892</t>
  </si>
  <si>
    <t>Giorgetti G.</t>
  </si>
  <si>
    <t>Single-anchor indoor localization using a switched-beam antenna</t>
  </si>
  <si>
    <t>10.1109/LCOMM.2009.081584</t>
  </si>
  <si>
    <t>2-s2.0-59649127192</t>
  </si>
  <si>
    <t>['uplink signals', 'unknown parameters', 'theoretical analysis', 'proposed scheme', 'multipath channel', 'multicarrier code', 'make comparisons', 'joint estimation', 'impinging waveforms', 'existing alternatives', 'estimated independently', 'division multiple', 'computer simulations', 'channel responses', 'base station', 'antenna arrays', 'affordable complexity']</t>
  </si>
  <si>
    <t>Channel estimation | Direction of arrival (DOA) estimation | Multicarrier code-division multiple access (MC-CDMA)</t>
  </si>
  <si>
    <t>The use of antenna arrays in wireless communications makes it possible to estimate the directions of arrival (DOAs) of impinging waveforms. The latter can be exploited to enhance channel estimation accuracy or as an input for advanced mobile positioning systems. In this paper, we consider the uplink of a multicarrier code-division multiple-access (MC-CDMA) network in which the base station is endowed with multiple receiving antennas arranged in a uniform linear array. Transmission takes place over a multipath channel, and the goal is the joint estimation of the channel responses and DOAs of the uplink signals. In doing so, we follow a maximum-likelihood (ML) approach and assume that users transmit orthogonal training sequences to facilitate the task of separating the signals. This way, all unknown parameters are estimated independently of each other with affordable complexity. Theoretical analysis and computer simulations are used to assess the performance of the proposed scheme and make comparisons with existing alternatives. ¬© 2009 IEEE.</t>
  </si>
  <si>
    <t>116-125</t>
  </si>
  <si>
    <t>60028868;60028868</t>
  </si>
  <si>
    <t>7202250783;7103166494</t>
  </si>
  <si>
    <t>D'Amico, antonio A.;Morelli, Michele</t>
  </si>
  <si>
    <t>Pisa</t>
  </si>
  <si>
    <t>Universit√† di Pisa</t>
  </si>
  <si>
    <t>D'Amico a.</t>
  </si>
  <si>
    <t>Joint channel and DOA estimation for multicarrier CDMA uplink transmissions</t>
  </si>
  <si>
    <t>10.1109/TVT.2008.921624</t>
  </si>
  <si>
    <t>2-s2.0-59649129463</t>
  </si>
  <si>
    <t>['valence angle', 'terms dependent', 'related formulas', 'related consideration', 'presented formulation', 'numerical results', 'molecular mechanics', 'molecular dynamics', 'mesh generation', 'mechanical behavior', 'inversion angle', 'general formulation', 'frequently used', 'finite elements', 'equation solver', 'element contributions', 'double counting', 'direct correlation', 'dihedral angle', 'carbon nanotubes', 'cannot occur', 'bond length', 'atomic structures', 'atomic interactions', 'assembly process', 'arbitrary diagonal']</t>
  </si>
  <si>
    <t>Atomic structures | Buckling | Finite element method | Implementation | Large deformations</t>
  </si>
  <si>
    <t>In molecular mechanics, the formalism of the finite element method can be exploited in order to analyze the behavior of atomic structures in a computationally efficient way. Based on the atom-related consideration of the atomic interactions, a direct correlation between the type of the underlying interatomic potential and the design of the related finite element is established. Each type of potential is represented by a specific finite element. A general formulation that unifies the various finite elements is proposed. Arbitrary diagonal- and cross-terms dependent on bond length, valence angle, dihedral angle, improper dihedral angle and inversion angle can also be considered. The finite elements are formulated in a geometrically exact setting; the related formulas are stated in detail. The mesh generation can be performed using well-known procedures typically used in molecular dynamics. Although adjacent elements overlap, a double counting of the element contributions (as a result of the assembly process) cannot occur a priori. As a consequence, the assembly process can be performed efficiently line by line. The presented formulation can easily be implemented in standard finite element codes; thus, already existing features (e.g. equation solver, visualization of the numerical results) can be employed. The formulation is applied to various interatomic potentials that are frequently used to describe the mechanical behavior of carbon nanotubes. The effectiveness and robustness of this method are demonstrated by means of several numerical examples. Copyright ¬© 2008 John Wiley &amp; Sons, Ltd.</t>
  </si>
  <si>
    <t>969-997</t>
  </si>
  <si>
    <t>International Journal for Numerical Methods in Engineering</t>
  </si>
  <si>
    <t>60025038-60011226</t>
  </si>
  <si>
    <t>Wackerfu√ü, Jens</t>
  </si>
  <si>
    <t>Berkeley;Darmstadt</t>
  </si>
  <si>
    <t>University of California, Berkeley;Technische Universit√§t Darmstadt</t>
  </si>
  <si>
    <t>60025038;60011226</t>
  </si>
  <si>
    <t>Wackerfu√ü J.</t>
  </si>
  <si>
    <t>Molecular mechanics in the context of the finite element method</t>
  </si>
  <si>
    <t>10.1002/nme.2442</t>
  </si>
  <si>
    <t>2-s2.0-60949111363</t>
  </si>
  <si>
    <t>['ultrahigh frequencies', 'statistical analysis', 'rfid transponders', 'rfid tags', 'process control', 'power analysis', 'mechanical performance', 'innovative methods']</t>
  </si>
  <si>
    <t>Antennas | Passive modulated backscatter | Radio frequency identification (RFID) | Tags | Transponders</t>
  </si>
  <si>
    <t>Packaging of RFID transponders that operate at ultrahigh frequencies (UHF) requires nontraditional materials and innovative methods in order to make a functional, reliable, and inexpensive RFID transponders. Presented is a statistical analysis along with the model as the way to evaluate measured results and provide the quality and process control for the electrical and mechanical performance of the packaging of RFID tags with respect to different manufacturing processes. The power analysis is presented in support of the statistical analysis and the sample size selection. ¬© 2009 IEEE.</t>
  </si>
  <si>
    <t>1521334X</t>
  </si>
  <si>
    <t>IEEE Transactions on Electronics Packaging Manufacturing</t>
  </si>
  <si>
    <t>107114595;60015543;60015543</t>
  </si>
  <si>
    <t>Mats, Lenid;Cain, J. T.;Mickle, Marlin H.</t>
  </si>
  <si>
    <t>Pittsburgh;Waltham</t>
  </si>
  <si>
    <t>University of Pittsburgh;Tego, Inc.</t>
  </si>
  <si>
    <t>60015543;107114595</t>
  </si>
  <si>
    <t>Statistical analysis of transponder packaging in UHF RFID systems</t>
  </si>
  <si>
    <t>10.1109/TEPM.2009.2012865</t>
  </si>
  <si>
    <t>2-s2.0-67349112105</t>
  </si>
  <si>
    <t>['unprecedented luminosity', 'space age', 'radio telescopes', 'radio astronomers', 'powerful computers', 'paper traces', 'optical identifications', 'new universe', 'national observatories', 'much easier', 'large collaborations', 'explosive sources', 'display graphics', 'different breed', 'converted small', 'complex electronics', 'big science', 'become integrated']</t>
  </si>
  <si>
    <t>History | Radio astronomy | Radio telescopes</t>
  </si>
  <si>
    <t>Forged by the development of radar during World War II, radio astronomy revolutionized astronomy during the decade after the war. A new universe was revealed, centered not on stars and planets, but on the gas between the stars, on explosive sources of unprecedented luminosity, and on hundreds of mysterious discrete sources with no optical identifications. Using "radio telescopes" that looked nothing like traditional (optical) telescopes, radio astronomers were a very different breed from traditional (optical) astronomers. This pathbreaking of radio astronomy also made it much easier for later "astronomies" and their "telescopes" (X-ray, ultraviolet, infrared, gamma-ray) to become integrated into astronomy after the launch of the space age in the 1960s. This paper traces the history of radio telescopes from 1945 through about 1990, from the era of converted small-sized, military radar antennas to that of large interferometric arrays connected by complex electronics and computers; from the era of strip-chart recordings measured by rulers to powerful computers and display graphics; from the era of individuals and small groups building their own equipment to that of Big Science, large collaborations and national observatories. ¬© Springer Science + Business Media B.V. 2009.</t>
  </si>
  <si>
    <t>107-124</t>
  </si>
  <si>
    <t>Experimental Astronomy</t>
  </si>
  <si>
    <t>Sullivan, Woodruff T.</t>
  </si>
  <si>
    <t>Seattle</t>
  </si>
  <si>
    <t>University of Washington</t>
  </si>
  <si>
    <t>Sullivan W.</t>
  </si>
  <si>
    <t>The history of radio telescopes, 1945-1990</t>
  </si>
  <si>
    <t>10.1007/s10686-009-9140-2</t>
  </si>
  <si>
    <t>2-s2.0-77949873680</t>
  </si>
  <si>
    <t>['wireless lans', 'typically envisioned', 'two atheros', 'specific card', 'rights reserved', 'proprietary mechanisms', 'proprietary algorithms', 'often unaware', 'might seem', 'madwifi chipset', 'ieee 802', 'experimental study', 'experimental results', 'erroneous interpretation', 'driver pair', 'driver employed']</t>
  </si>
  <si>
    <t>Experimental WLAN analysis | Noise immunity | Transmit diversity</t>
  </si>
  <si>
    <t>Experimental results are typically envisioned as the ultimate validation reference for any theoretical and/or simulation modelling assumptions. However, in the case of Wireless LANs, the situation is not as straightforward as it might seem. In this paper, we discuss to what (large) extent measurement results may depend on proprietary undocumented algorithms implemented in the vendor-specific card/driver employed. Specifically, we focus on the experimental study of IEEE 802.11b/g outdoor links based on the widely used Atheros/MadWiFi chipset/driver pair. We show that significant and unexpected performance degradation may occur as a consequence of two Atheros' proprietary algorithms: Transmit Antenna Diversity and Ambient Noise Immunity. Our findings appear quite critical in sight of the fact that part of the WLAN research community is often unaware of the existence of these proprietary mechanisms. Such lack of awareness is critical as it can lead to biased experimental trials and/or to erroneous interpretation of experimental results. ¬© 2008 Elsevier B.V. All rights reserved.</t>
  </si>
  <si>
    <t>141-152</t>
  </si>
  <si>
    <t>Computer Networks</t>
  </si>
  <si>
    <t>60017697;60027509;60017697;60027509</t>
  </si>
  <si>
    <t>6508292183;23396326400;8219636800;7203066398</t>
  </si>
  <si>
    <t>Tinnirello, Ilenia;Giustiniano, Domenico;Scalia, Luca;Bianchi, Giuseppe</t>
  </si>
  <si>
    <t>Rome;Palermo</t>
  </si>
  <si>
    <t>Universit√† degli Studi di Roma "Tor Vergata";Universit√† degli Studi di Palermo</t>
  </si>
  <si>
    <t>60027509;60017697</t>
  </si>
  <si>
    <t>Tinnirello I.</t>
  </si>
  <si>
    <t>On the side-effects of proprietary solutions for fading and interference mitigation in IEEE 802.11b/g outdoor links</t>
  </si>
  <si>
    <t>S138912860800323X</t>
  </si>
  <si>
    <t>10.1016/j.comnet.2008.10.006</t>
  </si>
  <si>
    <t>2-s2.0-58049087087</t>
  </si>
  <si>
    <t>['yet understood', 'stop repeatedly', 'spectrum analyzer', 'signal strength', 'results showed', 'radio waves', 'radio frequency', 'power level', 'open environments', 'one frequency', 'one antenna', 'move along', 'maps showed', 'main goal', 'llc 2009', 'front wall', 'facing back', 'business media']</t>
  </si>
  <si>
    <t>Cargo | Cold chain | Radio frequency identification | RFID | Temperature monitoring | Wave propagation</t>
  </si>
  <si>
    <t>The performance of radio waves in open environments has been studied for years. In contrast, the behavior of Radio Frequency Identification (RFID) inside metal enclosed areas is not yet understood. This research project focuses on the 3-D mapping of RFID signal strength inside a 12 m refrigerated marine container instrumented with three different types of radio frequency (RF) emitters: 915 MHz reader; 2.45 GHz reader and 433 MHz RF transmitter. The main goal is to find a frequency/configuration that would allow real time reading of the temperature in a shipment of perishable products using RFID. Only one frequency and one antenna were used at a time. The RF transmitter antenna was mounted at two different places inside the container; at the top of the front wall (facing back) and on the ceiling in the middle of the container (facing down). The signal strength was acquired by a spectrum analyzer and its antenna was mounted on a small electric cart inside the container. The cart was programmed to move along the length of the container and stop repeatedly, allowing three automated measures per position. All data were analyzed in terms of power level and attenuation. The maps showed that the RFID antenna positioned at the front of the container delivered slightly better results than the one in the middle of the ceiling. The results showed a significantly higher performance at the 433 MHz level. ¬© Springer Science+Business Media, LLC 2009.</t>
  </si>
  <si>
    <t>34-40</t>
  </si>
  <si>
    <t>Sensing and Instrumentation for Food Quality and Safety</t>
  </si>
  <si>
    <t>60013959;60013959-60010177;60013959</t>
  </si>
  <si>
    <t>26027543400;7103187127;26027403100</t>
  </si>
  <si>
    <t>Laniel, Magalie;Emond, Jean Pierre;Altunbas, Ahmet E.</t>
  </si>
  <si>
    <t>Gainesville;Gainesville</t>
  </si>
  <si>
    <t>University of Florida;University of Florida Institute of Food and Agricultural Sciences</t>
  </si>
  <si>
    <t>60013959;60010177</t>
  </si>
  <si>
    <t>Laniel M.</t>
  </si>
  <si>
    <t>RFID behavior study in enclosed marine container for real time temperature tracking</t>
  </si>
  <si>
    <t>10.1007/s11694-009-9075-3</t>
  </si>
  <si>
    <t>2-s2.0-61349196784</t>
  </si>
  <si>
    <t>['traveling waves', 'surface interactions', 'several types', 'remain bound', 'potential applications', 'linear chains', 'leaky waves']</t>
  </si>
  <si>
    <t>Linear chains of metal nanoparticles coupled with dielectric surfaces support a variety of optical phenomena including traveling and leaky waves of several types. We investigate the chain-surface interactions and show that traveling waves can remain bound to the chain, radiate into surface wave beams, or radiate into space and surface wave beams. Radiation into surface waves may be exploited to create a leaky surface wave antenna with potential applications to surface wave microscopy. ¬© 2009 Optical Society of America.</t>
  </si>
  <si>
    <t>422-424</t>
  </si>
  <si>
    <t>60121655;60121655;60121655</t>
  </si>
  <si>
    <t>24777033900;7007022066;35570326300</t>
  </si>
  <si>
    <t>Van Orden, D.;Fainman, Y.;Lomakin, V.</t>
  </si>
  <si>
    <t>Van Orden D.</t>
  </si>
  <si>
    <t>Optical waves on nanoparticle chains coupled with surfaces</t>
  </si>
  <si>
    <t>10.1364/OL.34.000422</t>
  </si>
  <si>
    <t>2-s2.0-60249084493</t>
  </si>
  <si>
    <t>['volumetric gpr', 'substrate fbs', 'stable ph', 'stable hrt', 'stable fermentation', 'specific gpr', 'sbs ),', 'reactor temperature', 'ph level', 'ph 3', 'namely ph', 'like lime', 'kg vs', 'interval feeding', 'hrt ),', 'haw hamburg', 'hamburg university', 'flc system', 'flc enabled', 'flc accomplished', 'fbs ),', 'energy crops', 'day could', 'complete recovery', 'ch4 dropped', 'ch4 content', 'careful start', 'buffering supplements', 'avoid stabilization', 'automatic recovery', 'applied sciences', 'another attempt', 'also enabling', '9 m3', '8 h', '500 mg', '4 ).', '3 years', '16 days', '0 days']</t>
  </si>
  <si>
    <t>Anaerobic digestion | Automation | Beet silage | Biogas | Biomass | Fuzzy logic control | Monitoring</t>
  </si>
  <si>
    <t>A fuzzy logic control (FLC) system was developed at the Hamburg University of Applied Sciences (HAW Hamburg) for operation of biogas reactors running on energy crops. Three commercially available measuring parameters, namely pH, the methane (CH4) content, and the specific gas production rate (spec. GPR=m3/kg VS/day) were included. The objective was to avoid stabilization of pH with use of buffering supplements, like lime or manure. The developed FLC system can cover most of all applications, such as a careful start-up process and a gentle recovery strategy after a severe reactor failure, also enabling a process with a high organic loading rate (OLR) and a lowhydraulic retention time (HRT), that is, a high throughput anaerobic digestion process with a stable pH and CH4 content. A precondition for a high load process was the concept of interval feeding, for example, with 8 h of interval. The FLC system was proved to be reliable during the long term fermentation studies over 3 years in one-stage, completely stirred tank reactors (CSTR) with acidic beet silage as mono-input (pH 3.3-3.4). During fermentation of the fodder beet silage (FBS), a stable HRT of 6.0 days with an OLR of up to 15 kg VS/m3/day and a volumetric GPR of 9 m3/m 3/day could be reached. The FLC enabled an automatic recovery of the digester after two induced severe reactor failures. In another attempt to prove the feasibility of the FLC, substrate FBS was changed to sugar beet silage (SBS), which had a substantially lower buffering capacity than that of the FBS. With SBS, the FLC accomplished a stable fermentation at a pH level between 6.5 and 6.6, and a volatile fatty acid level (VFA) below 500 mg/L, but the FLC had to interact and to change the substrate dosage permanently. In a further experiment, the reactor temperature was increased from 41 to 50¬∞C. Concomitantly, the specific GPR, pH and CH4 dropped down. Finally, the FLC automatically enabled a complete recovery in 16 days. ¬© 2008 Wiley Periodicals, Inc.</t>
  </si>
  <si>
    <t>736-748</t>
  </si>
  <si>
    <t>Biotechnology and Bioengineering</t>
  </si>
  <si>
    <t>60032697;60032697;60032697;60032697</t>
  </si>
  <si>
    <t>16489206600;57197052133;57213360461;7003303071</t>
  </si>
  <si>
    <t>Scherer, P.;Lehmann, K.;Schmidt, O.;Demirel, B.</t>
  </si>
  <si>
    <t>Hochschule f√ºr Angewandte Wissenschaften Hamburg</t>
  </si>
  <si>
    <t>Scherer P.</t>
  </si>
  <si>
    <t>Application of a fuzzy logic control system for continuous anaerobic digestion of low buffered, acidic energy crops as mono-substrate</t>
  </si>
  <si>
    <t>10.1002/bit.22108</t>
  </si>
  <si>
    <t>2-s2.0-60349103485</t>
  </si>
  <si>
    <t>['¬© 2009', 'urban built', 'system performance', 'street layout', 'signals received', 'received signal', 'one side', 'network topology', 'mean cross', 'intrinsic measure', 'general scenarios', 'empirical data', 'detect symbols', 'decaying pattern', 'cu may', 'correlation coefficients', 'cooperative users', 'collocated aps', 'collaborating together', 'calculated based', 'building structure', 'also extendable']</t>
  </si>
  <si>
    <t>The diversity gains achievable in the generalised distributed antenna system with cooperative users (GDAS-CU) are considered. A GDAS-CU is comprised of M largely separated access points (APs) at one side of the link, and N geographically closed user terminals (UTs) at the other side. The UTs are collaborating together to enhance the system performance, where an idealised message sharing among the UTs is assumed. First, geometry-based network models are proposed to describe the topology of a GDAS-CU. The mean cross-correlation coefficients of signals received from non-collocated APs and UTs are calculated based on the network topology and the correlation models derived from the empirical data. The analysis is also extendable to more general scenarios where the APs are placed in a clustered form due to the constraints of street layout or building structure. Subsequently, a generalised signal attenuation model derived from several stochastic ray-tracing-based pathloss models is applied to describe the power-decaying pattern in urban built-up areas, where the GDAS-CU may be deployed. Armed with the cross-correlation and pathloss model preliminaries, an intrinsic measure of cooperative diversity obtainable from a GDAS-CU is then derived, which is the number of independent fading channels that can be averaged over to detect symbols. The proposed analytical framework would provide critical insight into the degree of possible performance improvement when combining multiple copies of the received signal in such systems. ¬© 2009 The Institution of Engineering and Technology.</t>
  </si>
  <si>
    <t>209-222</t>
  </si>
  <si>
    <t>60021889-60030270;60009400;60002668;60000645;60030270;60021889</t>
  </si>
  <si>
    <t>24472460700;12141003000;24473792300;57225167808;49362489600;35577098300</t>
  </si>
  <si>
    <t>Chen, Y.;Hu, L.;Yuen, C.;Zhang, Y.;Zhang, Z.;Rapajic, P.</t>
  </si>
  <si>
    <t>China;United Kingdom;China;Singapore;Norway</t>
  </si>
  <si>
    <t>Nanning;London;Nanjing;Singapore City;Barum</t>
  </si>
  <si>
    <t>Guangxi University;University of Greenwich;Nanjing University of Post and TeleCommunications;A-Star, Institute for Infocomm Research;Simula Research Laboratory</t>
  </si>
  <si>
    <t>60030270;60021889;60009400;60002668;60000645</t>
  </si>
  <si>
    <t>Intrinsic measure of diversity gains in generalised distributed antenna systems with cooperative users</t>
  </si>
  <si>
    <t>10.1049/iet-com:20080064</t>
  </si>
  <si>
    <t>2-s2.0-59849083765</t>
  </si>
  <si>
    <t>European Office of Aerospace Research and Development</t>
  </si>
  <si>
    <t>FA8655-05-1-3043</t>
  </si>
  <si>
    <t>EOARD</t>
  </si>
  <si>
    <t>['two variables', 'trading relationship', 'target syllable', 'syllables varied', 'speech recognition', 'snr ).', 'semitone difference', 'results showed', 'results illustrate', 'relatively little', 'particularly sensitive', 'paper presents', 'noise ratio', 'large range', 'gpr produced', 'distracter syllable', 'different snrs', 'auditory system', '0 db']</t>
  </si>
  <si>
    <t>In concurrent-speech recognition, performance is enhanced when either the glottal pulse rate (GPR) or the vocal tract length (VTL) of the target speaker differs from that of the distracter, but relatively little is known about the trading relationship between the two variables, or how they interact with other cues such as signal-to-noise ratio (SNR). This paper presents a study in which listeners were asked to identify a target syllable in the presence of a distracter syllable, with carefully matched temporal envelopes. The syllables varied in GPR and VTL over a large range, and they were presented at different SNRs. The results showed that performance is particularly sensitive to the combination of GPR and VTL when the SNR is 0 dB. Equal-performance contours showed that when there are no other cues, a two-semitone difference in GPR produced the same advantage in performance as a 20% difference in VTL. This corresponds to a trading relationship between GPR and VTL of 1.6. The results illustrate that the auditory system can use any combination of differences in GPR, VTL, and SNR to segregate competing speech signals. ¬© 2009 Acoustical Society of America.</t>
  </si>
  <si>
    <t>1114-1124</t>
  </si>
  <si>
    <t>Journal of the Acoustical Society of America</t>
  </si>
  <si>
    <t>60031101;60031101-60020650;60031101</t>
  </si>
  <si>
    <t>14528059200;36625247900;7403567343</t>
  </si>
  <si>
    <t>Vestergaard, Martin D.;Fyson, Nicholas R.C.;Patterson, Roy D.</t>
  </si>
  <si>
    <t>Cambridge;Bristol</t>
  </si>
  <si>
    <t>University of Cambridge;University of Bristol</t>
  </si>
  <si>
    <t>60031101;60020650</t>
  </si>
  <si>
    <t>Vestergaard M.</t>
  </si>
  <si>
    <t>The interaction of vocal characteristics and audibility in the recognition of concurrent syllables</t>
  </si>
  <si>
    <t>10.1121/1.3050321</t>
  </si>
  <si>
    <t>2-s2.0-59849092092</t>
  </si>
  <si>
    <t>['utility performance', 'utility function', 'two methods', 'rate vector', 'physical layer', 'performance metric', 'multiantenna downlink', 'monotonic structure', 'method converges', 'local algorithm', 'limited scalability', 'global optimum', 'first method', 'computational complexity', 'attractive tradeoff', 'aggregate utility']</t>
  </si>
  <si>
    <t>The problem of determining an optimal parameter setup at the physical layer in a multiuser, multiantenna downlink is considered. An aggregate utility, which is assumed to depend on the users' rates, is used as performance metric. It is not assumed that the utility function is concave, allowing for more realistic utility models of applications with limited scalability. Due to the structure of the underlying capacity region, a two step approach is necessary. First, an optimal rate vector is determined. Second, the optimal parameter setup is derived from the optimal rate vector. Two methods for computing an optimal rate vector are proposed. First, based on the differential manifold structure offered by the boundary of the MIMO BC capacity region, a gradient projection method on the boundary is developed. Being a local algorithm, the method converges to a rate vector which is not guaranteed to be a globally optimal solution. Second, the monotonic structure of the rate space problem is exploited to compute a globally optimal rate vector with an outer approximation algorithm. While the second method yields the global optimum, the first method is shown to provide an attractive tradeoff between utility performance and computational complexity.</t>
  </si>
  <si>
    <t>Eurasip Journal on Advances in Signal Processing</t>
  </si>
  <si>
    <t>60019722;60019722</t>
  </si>
  <si>
    <t>6505803287;6701497651</t>
  </si>
  <si>
    <t>Brehmer, Johannes;Utschick, Wolfgang</t>
  </si>
  <si>
    <t>Munich</t>
  </si>
  <si>
    <t>Technical University of Munich</t>
  </si>
  <si>
    <t>Brehmer J.</t>
  </si>
  <si>
    <t>Nonconcave utility maximisation in the MIMO broadcast channel</t>
  </si>
  <si>
    <t>10.1155/2009/645041</t>
  </si>
  <si>
    <t>2-s2.0-59849119600</t>
  </si>
  <si>
    <t>['using dda', 'three gaps', 'symmetry broken', 'split nanorings', 'split nanoring', 'proposed ring', 'perfect nanorings', 'optical ring', 'high sensitivities', 'fdtd methods', 'au nanorings']</t>
  </si>
  <si>
    <t>The multipolar plasmon resonance and propagation of Au nanorings with symmetry broken were analyzed by using DDA and FDTD methods. Based on the multipolar plasmon resonance and propagation, we proposed ring-nanosensors with high sensitivities and optical ring-nanoantennas with large local field enhancements. We revealed that the refractive index sensitivities of split nanorings are about 100% larger than those of perfect nanorings with same size; the local field intensity enhancement of split nanoring with three gaps has increased by 37% than that of dip√≥le antennas. ¬© 2009 Optical Society of America.</t>
  </si>
  <si>
    <t>2906-2917</t>
  </si>
  <si>
    <t>60029306;60029306;60029306</t>
  </si>
  <si>
    <t>8323626300;35207719100;7406917584</t>
  </si>
  <si>
    <t>Liu, S. D.;Zhang, Z. S.;Wang, Q. Q.</t>
  </si>
  <si>
    <t>Liu S.</t>
  </si>
  <si>
    <t>High sensitivity and large field enhancement of symmetry broken Au nanorings: Effect of multipolar plasmon resonance and propagation</t>
  </si>
  <si>
    <t>10.1364/OE.17.002906</t>
  </si>
  <si>
    <t>2-s2.0-60549091189</t>
  </si>
  <si>
    <t>['‚ âà0', 'vectorial calculations', 'using fully', 'sources based', 'selective effect', 'perot model', 'nanowire ends', 'large efficiency', 'emitted photons', 'dielectric mirrors', 'comprehensive fabry', 'collection optics', 'assist funnelling', '950 nm', '70 nm', '05 œª3']</t>
  </si>
  <si>
    <t>We design several single-photon-sources based on the emission of a quantum dot embedded in a semiconductor (GaAs) nanowire. Through various taper designs, we engineer the nanowire ends to realize efficient metallic-dielectric mirrors and to reduce the divergence of the far-field radiation diagram. Using fully-vectorial calculations and a comprehensive Fabry-Perot model, we show that various realistic nanowire geometries may act as nanoantennas (volume of ‚âà0.05 Œª3) that assist funnelling the emitted photons into a single monomode channel. Typically, very high extraction efficiencies above 90% are predicted for a collection optics with a numerical aperture NA=0.85. In addition, since no frequency-selective effect is used in our design, this large efficiency is achieved over a remarkably broad spectral range, ŒîŒª=70 nm at Œª=950 nm. ¬© 2009 Optical Society of America.</t>
  </si>
  <si>
    <t>2095-2110</t>
  </si>
  <si>
    <t>60106018;60106018;60106018;60106018;60011447;60011447</t>
  </si>
  <si>
    <t>7801458362;6602469930;6603747587;7005553843;6507201627;7202889576</t>
  </si>
  <si>
    <t>Friedler, I.;Sauvan, C.;Hugonin, J. P.;Lalanne, P.;Claudon, J.;G√©rard, J. M.</t>
  </si>
  <si>
    <t>Palaiseau;Grenoble</t>
  </si>
  <si>
    <t>Laboratoire Charles Fabry;CEA Grenoble</t>
  </si>
  <si>
    <t>60106018;60011447</t>
  </si>
  <si>
    <t>Friedler I.</t>
  </si>
  <si>
    <t>Solid-state single photon sources: The nanowire antenna</t>
  </si>
  <si>
    <t>10.1364/OE.17.002095</t>
  </si>
  <si>
    <t>2-s2.0-60649088935</t>
  </si>
  <si>
    <t>['produce ions', 'nanometer scale', 'laser pulse', 'laser beam', 'ion yields', 'ion production', 'figure presented', 'direct integration']</t>
  </si>
  <si>
    <t>Laser desorption ionization | Laser spectroscopy | Mass spectrometry | Nanophotonics | Nanostructures</t>
  </si>
  <si>
    <t>(Figure Presented) Nanoantennas for ions: Silicon microcolumn arrays harvest light from a laser pulse to produce ions. The system behaves like a quasi-periodic antenna array with ion yields that show profound dependence on the plane of polarization and the angle of incidence of the laser beam. Photonic ion sources promise to enable enhanced control of ion production on a micro- and nanometer scale and direct integration with miniaturized analytical devices. ¬© 2009 Wiley-VCH Verlag GmbH &amp; Co. KGaA.</t>
  </si>
  <si>
    <t>1669-1672</t>
  </si>
  <si>
    <t>Angewandte Chemie - International Edition</t>
  </si>
  <si>
    <t>60003088;100887942;100887942;60009968;60003088</t>
  </si>
  <si>
    <t>26031771000;8683302200;8417436400;7004508332;7101849031</t>
  </si>
  <si>
    <t>Walker, Bennett N.;Razunguzwa, Trust;Powell, Matthew;Knochenmuss, Richard;Vertes, Akos</t>
  </si>
  <si>
    <t>Switzerland;United States;United States</t>
  </si>
  <si>
    <t>Basel;Washington, D.C.;Morgantown</t>
  </si>
  <si>
    <t>Novartis International AG;The George Washington University;Protea Biosciences</t>
  </si>
  <si>
    <t>60009968;60003088;100887942</t>
  </si>
  <si>
    <t>Walker B.</t>
  </si>
  <si>
    <t>Nanophotonic ion production from silicon microcolumn arrays</t>
  </si>
  <si>
    <t>10.1002/anie.200805114</t>
  </si>
  <si>
    <t>2-s2.0-60749086317</t>
  </si>
  <si>
    <t>['stressed conformations', 'somewhat mixed', 'residue sequence', 'ray studies', 'r conformation', 'present results', 'part 2', 'part 1', 'lowest energy', "kinks '.", 'found examples', 'fifty conformations', 'energy differences', 'electronic energy', 'dihedral angles', 'different locations', 'conformations distorted', 'conformations denoted', 'close correspondence', 'calculated structures', 'amylose fragments', '12 kcal']</t>
  </si>
  <si>
    <t>Œ±-Maltotetraose | B3LYP/6-311++G** | Band-flip | DFT | DP-4 | Kink</t>
  </si>
  <si>
    <t>In Part 2 of this series of DFT optimization studies of Œ±-maltotetraose, we present results at the B3LYP/6-311++G** level of theory for conformations denoted 'band-flips' and 'kinks'. Recent experimental X-ray studies have found examples of amylose fragments with conformations distorted from the usual syn forms, and it was of interest to examine these novel structural motifs by the same high-level DFT methods used in Part 1. As in Part 1, we have examined numerous hydroxymethyl rotamers (gg, gt, and tg) at different locations in the residue sequence, and include the two hydroxyl rotamers, the clockwise 'c' and counterclockwise 'r' forms. A total of fifty conformations were calculated and energy differences were found to attempt to identify those sources of electronic energy that dictate stressed amylose conformations. Most stressed conformations were found to have relative energies considerably greater (i.e., ‚àº4 to 12 kcal/mol) than the lowest energy syn forms. Relative energy differences between 'c' and 'r' forms are somewhat mixed with some stressed conformations being 'c' favored and some 'r' favored, with the lowest energy 'kink' form being an all-gg-r conformation with the 'kink' in the bc glycosidic dihedral angles. Comparison of our calculated structures with experimental results shows very close correspondence in dihedral angles.</t>
  </si>
  <si>
    <t>374-383</t>
  </si>
  <si>
    <t>Carbohydrate Research</t>
  </si>
  <si>
    <t>60027678;60027678;60027678</t>
  </si>
  <si>
    <t>12142819700;7007089792;7003944289</t>
  </si>
  <si>
    <t>Schnupf, Udo;Willett, J. L.;Momany, Frank A.</t>
  </si>
  <si>
    <t>Peoria</t>
  </si>
  <si>
    <t>USDA ARS National Center for Agricultural Utilization Research</t>
  </si>
  <si>
    <t>Schnupf U.</t>
  </si>
  <si>
    <t>DFT conformation and energies of amylose fragments at atomic resolution. Part 2: 'band-flip' and 'kink' forms of Œ±-maltotetraose</t>
  </si>
  <si>
    <t>S0008621508005545</t>
  </si>
  <si>
    <t>10.1016/j.carres.2008.11.016</t>
  </si>
  <si>
    <t>2-s2.0-59849115495</t>
  </si>
  <si>
    <t>['without antennas', 'revealing stress', 'reliability characterization', 'protection elements', 'problem areas', 'metal capacitors', 'k dielectrics', 'induced damage', 'gate oxide', 'essential topics', 'effect transistors', 'charging effects', 'basic degradation']</t>
  </si>
  <si>
    <t>In this review, essential topics on reliability characterization of plasma-induced damage are discussed. First, the basic degradation of a metal-oxide-semiconductor (MOS) gate oxide from plasma processing steps is described. Second, the reliability characterization techniques and basics are discussed and problem areas are highlighted. Discussion points include the antenna ratio definition, test structure layout employing MOS transitors with and without antennas, stress and measurement sequence including a revealing stress, use of protection elements against plasma-charging, plasma-charging effects on metal-insulator-metal capacitors, and plasma-charging effects on high- k dielectrics of field-effect transistors. ¬© 2009 American Vacuum Society.</t>
  </si>
  <si>
    <t>426-434</t>
  </si>
  <si>
    <t>Journal of Vacuum Science and Technology B: Microelectronics and Nanometer Structures</t>
  </si>
  <si>
    <t>Martin, Andreas</t>
  </si>
  <si>
    <t>Neubiberg</t>
  </si>
  <si>
    <t>Infineon Technologies AG</t>
  </si>
  <si>
    <t>Martin A.</t>
  </si>
  <si>
    <t>Review on the reliability characterization of plasma-induced damage</t>
  </si>
  <si>
    <t>10.1116/1.3054356</t>
  </si>
  <si>
    <t>2-s2.0-59949083467</t>
  </si>
  <si>
    <t>['work focuses', 'voltage characteristics', 'specific applications', 'presented along', 'multispectral imaging', 'metal diodes', 'full functionality', 'dipole antenna', 'detector response', 'detection characteristics', 'coupled metal']</t>
  </si>
  <si>
    <t>This work focuses on dipole antenna-coupled metal-oxide-metal diodes, which can be used for the detection of long wave infrared radiation. These detectors are defined using electron beam lithography and fabricated with shadow evaporation metal deposition. Along with offering complementary metal oxide semiconductor compatible fabrication, these detectors promise high speed and frequency selective detection without biasing, a small pixel footprint, and full functionality at room temperature without cooling. Direct current current-voltage characteristics are presented along with detector response to 10.6 Œºm radiation. The detection characteristics can be tailored to provide for multispectral imaging in specific applications by modifying device geometries. ¬© 2009 American Vacuum Society.</t>
  </si>
  <si>
    <t>60021508;60021508;60021508;60021508;60021508</t>
  </si>
  <si>
    <t>25928225300;7006524853;7102813811;7101839813;7006954547</t>
  </si>
  <si>
    <t>Bean, Jeffrey A.;Tiwari, Badri;Bernstein, Gary H.;Fay, P.;Porod, Wolfgang</t>
  </si>
  <si>
    <t>Notre Dame</t>
  </si>
  <si>
    <t>University of Notre Dame</t>
  </si>
  <si>
    <t>Bean J.</t>
  </si>
  <si>
    <t>Thermal infrared detection using dipole antenna-coupled metal-oxide-metal diodes</t>
  </si>
  <si>
    <t>10.1116/1.3039684</t>
  </si>
  <si>
    <t>2-s2.0-59949084662</t>
  </si>
  <si>
    <t>['weighted throughput', 'traffic load', 'sam reveals', 'properly controlled', 'opportunistic sam', 'multiple antennas', 'low mobility', 'locally adaptive', 'intranetwork throughput', 'important insight', 'ieee 802', 'frame basis', 'distributed sam', 'distributed fashion', 'data packets', 'also presented', 'also analyzed', 'adjacent nodes', '16 standards']</t>
  </si>
  <si>
    <t>A further development of the synchronous array method (SAM) as a medium access control scheme for large-scale ad hoc wireless networks is presented. Under SAM, all transmissions of data packets between adjacent nodes are synchronized on a frame-by-frame basis, and the spacing between concurrent cochannel transmissions of data packets is properly controlled. An opportunistic SAM (O-SAM) is presented which allows concurrent cochannel transmissions to be locally adaptive to channel gain variations. A distributed SAM (D-SAM) is discussed that schedules all concurrent cochannel transmissions in a distributed fashion. For networks of low mobility, the control overhead required by SAM can be made much smaller than the payload. By analysis and simulation, the intranetwork throughput of O-SAM and D-SAM is evaluated. The effects of traffic load and multiple antennas on the intranetwork throughput are studied. The throughput of ALOHA is also analyzed and compared with that of O-SAM and D-SAM. By a distance-weighted throughput, a comparison of long distance transmission versus short distance transmission is also presented. The study of D-SAM reveals an important insight into the MSH-DSCH protocol adopted in IEEE 802.16 standards.</t>
  </si>
  <si>
    <t>60029526;60029526;60029526;106735922</t>
  </si>
  <si>
    <t>7203055132;57197518621;36650792200;56875903200</t>
  </si>
  <si>
    <t>Hua, Yingbo;Yu, Yuan;Huang, Yi;Zhao, Bin</t>
  </si>
  <si>
    <t>Riverside;Richmond</t>
  </si>
  <si>
    <t>University of California, Riverside;Cinea, Inc.</t>
  </si>
  <si>
    <t>60029526;106735922</t>
  </si>
  <si>
    <t>Further development of synchronous array method for Ad Hoc wireless networks</t>
  </si>
  <si>
    <t>10.1155/2009/873202</t>
  </si>
  <si>
    <t>2-s2.0-59949099583</t>
  </si>
  <si>
    <t>['uniform sources', 'uniform source', 'two codes', 'transmit multi', 'time coding', 'symbol pep', 'stob coding', 'stob codes', 'source distribution', 'signal mapping', 'several scenarios', 'qam signaling', 'outperforms v', 'one transmit', 'noise ratio', 'ml decoding', 'memoryless non', 'maximum likelihood', 'map decoding', 'ld codes', 'include space', 'gray mapping', 'general multi', 'general enough', 'form expression', 'fer ).', 'different criteria', 'decoding case', 'consider space', 'channel signal', 'channel coding', 'blast architectures', 'binary sources', 'binary source', 'antenna channels', 'also derive', 'achieved using', '7 db', '5 db', '3 db', '2 db']</t>
  </si>
  <si>
    <t>Convolutional codes | Joint source-channel coding | MAP decoding | Maximum-ratio combining | Pairwise error probability | Space-time coding | Statistical redundancy | Trellis coding</t>
  </si>
  <si>
    <t>We study the maximum a posteriori (MAP) decoding of memoryless non-uniform sources over multiple-antenna channels. Our model is general enough to include space-time coding, BLAST architectures, and single-transmit multi-receive antenna systems which employ any type of channel coding. We derive a closed-form expression for the codeword pairwise error probability (PEP) of general multi-antenna codes using moment generating function and Laplace transform arguments. We then consider space-time orthogonal block (STOB) coding and prove that, similar to the maximum likelihood (ML) decoding case, detection of symbols is decoupled in MAP decoding. We also derive the symbol PEP in closed-form for STOB codes. We apply these results in several scenarios. First, we design a binary antipodal signaling scheme which minimizes the system bit error rate (BER) under STOB coding. At a BER of 106 this constellation has a channel signal-to-noise ratio (CSNR) gain of 4.7 dB over conventional BPSK signaling for a binary nonuniform source with p0 ‚âô = P(0) = 0.9. We next design space-time linear dispersion (LD) codes which are optimized for the source distribution under the criterion of minimizing the union upper bound on the frame error rate (FER). Two codes are given here: one outperforms V-BLAST by 3.5 dB and Alamouti's code by 12.3 dB at an FER of 102 for a binary source with p0 = 0.9, and the other outperforms V-BLAST by 4.2 dB at an FER of 103 for a uniform source. These codes also outperform the LD codes of [13] constructed under a different criteria. Finally, the problem of bit-to-signal mapping is studied. It is shown that for a binary source with p0 = 0.9, 64-QAM signaling, and SER = 103, a gain of 3.7 dB can be achieved using a better-than- Gray mapping. For a system with one transmit and two receive antennas that uses trellis coding with 16-QAM signaling, a 1.8 dB gain over quasi-Gray mapping and ML decoding is observed when MAP decoding is used for binary sources with p0 = 0.9. ¬© 2009 IEEE.</t>
  </si>
  <si>
    <t>242-254</t>
  </si>
  <si>
    <t>60030813;60016005;60016005-60027811</t>
  </si>
  <si>
    <t>6507450799;7004732407;7006782011</t>
  </si>
  <si>
    <t>Behnamfar, Firouz;Alajaji, Fady;Linder, Tam√°s</t>
  </si>
  <si>
    <t>Canada;Hungary;Canada</t>
  </si>
  <si>
    <t>Toronto;Budapest;Kingston</t>
  </si>
  <si>
    <t>Nortel Networks;Magyar Tudomanyos Akademia;Queen‚Äôs University</t>
  </si>
  <si>
    <t>60030813;60027811;60016005</t>
  </si>
  <si>
    <t>Behnamfar F.</t>
  </si>
  <si>
    <t>MAP decoding for multi-antenna systems with non-uniform sources: Exact pairwise error probability and applications</t>
  </si>
  <si>
    <t>10.1109/TCOMM.2009.0901.060333</t>
  </si>
  <si>
    <t>2-s2.0-60149086476</t>
  </si>
  <si>
    <t>['wl receivers', 'wl receiver', 'widely linear', 'total number', 'system uses', 'several bounds', 'receiver complexity', 'qam signals', 'proposed implementation', 'n antennas', 'modulation characteristics', 'moderate increase', 'maximum likelihood', 'm1 pam', 'interference cancellation', 'individual interferers', 'ic ability', 'exploited using', 'existing correlations', 'diversity advantage', 'desired signal']</t>
  </si>
  <si>
    <t>Diversity | Interference suppression | Minimum mean square estimation | Widely linear filtering</t>
  </si>
  <si>
    <t>In this paper, widely linear filtering (WLF) techniques are applied to the demodulation of both pulse amplitude modulation (PAM) and quadrature amplitude modulation (QAM) systems with multiple receiver antennas and multiple cochannel interferers. In the proposed implementation, the existing correlations between the real (I) and imaginary (Q) parts of the complex-valued baseband received signal are exploited using a widely linear (WL) maximum likelihood (ML) receiver. Several bounds and approximations are developed to analyze the average symbol error rate (SER) performance, and to analyze the tradeoff between the diversity advantage and interference cancellation (IC) gain in a flat Rayleigh fading channel. Two new results are shown. First, we show that the IC ability of WL receivers is independent of the modulation type used by the desired signal but the gain depends mainly on the modulation type employed by the individual interferers and the total number of antennas. Secondly, assuming that the system uses a mixture of PAM and QAM signals, we show that a WL receiver with N antennas can reject any combination of M1 PAM, M2 QAM interferers satisfying the constraint: M1 + 2M2 &lt; 2N with an asymptotic diversity order N - M1/2 - M2. In contrast, a conventional receiver whose performance is independent of the modulation characteristics of the individual interferers can reject only up to M1/+ M2 interferers, where M1 + M2 &lt; N with an asymptotic diversity order N - M1 - M2. When the system contains either PAM, or a mixture of PAM and QAM type CCI, it is shown that WL processing offers a significant performance advantage with a moderate increase in the receiver complexity. ¬© 2009 IEEE.</t>
  </si>
  <si>
    <t>183-193</t>
  </si>
  <si>
    <t>6506687943;7102996102</t>
  </si>
  <si>
    <t>Kuchi, Kiran;Prabhu, Vasant K.</t>
  </si>
  <si>
    <t>Kuchi K.</t>
  </si>
  <si>
    <t>Performance evaluation for widely linear demodulation of PAM/QAM signals in the presence of Rayleigh fading and co-channel interference</t>
  </si>
  <si>
    <t>10.1109/TCOMM.2009.0901.060565</t>
  </si>
  <si>
    <t>2-s2.0-60149100942</t>
  </si>
  <si>
    <t>['without finite', 'various constellations', 'transmit beamforming', 'relative effects', 'rate quantization', 'general framework', 'feedback imperfections', 'feedback delay', 'arbitrary two', 'aforementioned imperfections']</t>
  </si>
  <si>
    <t>Channel quantization | Feedback delay | MISO systems | Noisy channel estimate | Transmit beamforming</t>
  </si>
  <si>
    <t>In this paper, we analyze the performance of transmit beamforming on multiple-antenna Rayleigh fading channels with imperfect channel feedback. We characterize the feedback imperfections in terms of noisy channel estimation, feedback delay, and finite-rate channel quantization. We develop a general framework, that is valid for an arbitrary two-dimensional linear modulation, to capture the aforementioned imperfections and derive the symbol and bit error probability expressions for both M-PSK and M-ary rectangular QAM constellations with Gray code mapping. We show that the proposed analytical formulation is valid for a frequency-domain duplexing system with/without finite-rate channel quantization and a time-domain duplexing system. We validate the accuracy of the analysis through simulations, and assess the relative effects of channel estimation inaccuracy, feedback delay, and finite-rate quantization on the symbol and bit error performances for various constellations. ¬© 2009 IEEE.</t>
  </si>
  <si>
    <t>222-231</t>
  </si>
  <si>
    <t>60121655;60121655;60003398</t>
  </si>
  <si>
    <t>18042061900;8209487300;57203087532</t>
  </si>
  <si>
    <t>Isukapalli, Yogananda;Annavajjala, Ramesh;Rao, Bhaskar D.</t>
  </si>
  <si>
    <t>San Diego;Cambridge</t>
  </si>
  <si>
    <t>The Electrical and Computer Engineering Department;Mitsubishi Electric Research Laboratories</t>
  </si>
  <si>
    <t>60121655;60003398</t>
  </si>
  <si>
    <t>Isukapalli Y.</t>
  </si>
  <si>
    <t>Performance analysis of transmit beamforming for MISO systems with imperfect feedback</t>
  </si>
  <si>
    <t>10.1109/TCOMM.2009.0901.060354</t>
  </si>
  <si>
    <t>2-s2.0-60149104554</t>
  </si>
  <si>
    <t>IITA-2008-C1090-0801-0013</t>
  </si>
  <si>
    <t>['quasiorthogonal stbcs', 'qam constellation', 'performance identical', 'orthogonal designs', 'lattice representation', 'full diversity', 'decoding complexity', 'decoding algorithm', 'arbitrary number']</t>
  </si>
  <si>
    <t>Diversity methods | Maximum likelihood decoding (MLD) | Multidimensional rotated constellations | Space-time block codes (STBC)</t>
  </si>
  <si>
    <t>In this letter, we present a new maximum likelihood (ML) decoding algorithm for space time block codes (STBCs) that employ multidimensional constellations. We start with a lattice representation for STBCs which transforms complex channel models into real matrix equations. Based on the lattice representation, we propose a new decoding algorithm for quasiorthogonal STBCs (QO-STBC) which allows simpleML decoding with performance identical to the conventional ML decoder. Multidimensional rotated constellations are constructed for the QO-STBCs to achieve full diversity. As a consequence, for quasi-orthogonal designs with an arbitrary number of transmit antennas N (N ‚â• 4), the proposed decoding scheme achieves full rate and full diversity while reducing the decoding complexity from O(McN/2) to O(McN/4) in a Mc-QAM constellation. ¬© 2009 IEEE.</t>
  </si>
  <si>
    <t>17-21</t>
  </si>
  <si>
    <t>60005273-60012708;60068694;60068694;60005273</t>
  </si>
  <si>
    <t>8575870400;55231353000;57191681520;55705266800</t>
  </si>
  <si>
    <t>Lee, Heunchul;Cho, Jungho;Kim, Jong Kyu;Lee, Inkyu</t>
  </si>
  <si>
    <t>South Korea;United States;South Korea</t>
  </si>
  <si>
    <t>Daejeon;Palo Alto;Seoul</t>
  </si>
  <si>
    <t>Agency for Defense Development;Stanford University;Korea University</t>
  </si>
  <si>
    <t>60068694;60012708;60005273</t>
  </si>
  <si>
    <t>Real-domain decoder for full-rate full-diversity STBC with multidimensional constellations</t>
  </si>
  <si>
    <t>10.1109/TCOMM.2009.0901.070056</t>
  </si>
  <si>
    <t>2-s2.0-60149109337</t>
  </si>
  <si>
    <t>['user system', 'user algorithms', 'tonoise ratio', 'show analytically', 'provide guidelines', 'multiantenna multi', 'many users', 'lower complexity', 'low snr', 'low complexity', 'high snr', 'four users', 'better performance', 'antenna eight']</t>
  </si>
  <si>
    <t>Gaussian vector broadcast channel | Multi-user MIMO | Multiple-antenna multiple-user | Sensitivity of channel capacity</t>
  </si>
  <si>
    <t>We analyze the sensitivity of the capacity of a multiantenna multi-user system to the number of users being served. We show analytically that, for a given desired sum-rate, the extra power needed to serve a subset of the users at low SNR (signal-tonoise ratio) can be very small, and is generally much smaller than the extra power needed to serve the same subset at high SNR. The advantages of serving only subsets of the users are many: multi-user algorithms have lower complexity, reduced channelstate information requirements, and, often, better performance. We provide guidelines on how many users to serve to get nearcapacity performance with low complexity. For example, we show how in an eight-antenna eight-user system we can serve only four users and still be approximately 2 dB from capacity at very low SNR. ¬© 2009 IEEE.</t>
  </si>
  <si>
    <t>69-74</t>
  </si>
  <si>
    <t>60002668;</t>
  </si>
  <si>
    <t>24473792300;35499388800</t>
  </si>
  <si>
    <t>Yuen, Chau;Hochwald, Bertrand M.</t>
  </si>
  <si>
    <t>Yuen C.</t>
  </si>
  <si>
    <t>Achieving near-capacity at low SNR on a multiple-antenna multiple-user channel</t>
  </si>
  <si>
    <t>10.1109/TCOMM.2009.0901.060359</t>
  </si>
  <si>
    <t>2-s2.0-60149112532</t>
  </si>
  <si>
    <t>Velux Stiftung</t>
  </si>
  <si>
    <t>['widely used', 'uniform coverage', 'travelling radio', 'traditionally based', 'significant distance', 'rights reserved', 'range interaction', 'providing insight', 'one benefit', 'nmr signal', 'nmr implementations', 'nmr experiments', 'multiple radio', 'molecular scale', 'magnetoresistive elements', 'imaging variant', 'human body', 'hall probes', 'frequency resonators', 'faraday induction', 'common feature', 'close proximity', 'close coupling', 'atomic magnetometers']</t>
  </si>
  <si>
    <t>Nuclear magnetic resonance (NMR) is one of the most versatile experimental methods in chemistry, physics and biology, providing insight into the structure and dynamics of matter at the molecular scale. Its imaging variant - magnetic resonance imaging (MRI) - is widely used to examine the anatomy, physiology and metabolism of the human body. NMR signal detection is traditionally based on Faraday induction in one or multiple radio-frequency resonators that are brought into close proximity with the sample. Alternative principles involving structured-material flux guides, superconducting quantum interference devices, atomic magnetometers, Hall probes or magnetoresistive elements have been explored. However, a common feature of all NMR implementations until now is that they rely on close coupling between the detector and the object under investigation. Here we show that NMR can also be excited and detected by long-range interaction, relying on travelling radio-frequency waves sent and received by an antenna. One benefit of this approach is more uniform coverage of samples that are larger than the wavelength of the NMR signal - an important current issue in MRI of humans at very high magnetic fields. By allowing a significant distance between the probe and the sample, travelling-wave interaction also introduces new possibilities in the design of NMR experiments and systems. ¬©2009 Macmillan Publishers Limited. All rights reserved.</t>
  </si>
  <si>
    <t>994-998</t>
  </si>
  <si>
    <t>Nature</t>
  </si>
  <si>
    <t>60012614;60012614;60025858;60025858;60012614</t>
  </si>
  <si>
    <t>22033251000;7801566069;57202102409;55226098200;6603694982</t>
  </si>
  <si>
    <t>Brunner, David O.;De Zanche, Nicola;Fr√∂hlich, J√ºrg;Paska, Jan;Pruessmann, Klaas P.</t>
  </si>
  <si>
    <t>ETH Zurich;University of Zurich</t>
  </si>
  <si>
    <t>60025858;60012614</t>
  </si>
  <si>
    <t>Brunner D.</t>
  </si>
  <si>
    <t>Travelling-wave nuclear magnetic resonance</t>
  </si>
  <si>
    <t>NATURE07752</t>
  </si>
  <si>
    <t>10.1038/nature07752</t>
  </si>
  <si>
    <t>2-s2.0-60549102294</t>
  </si>
  <si>
    <t>['¬© 2009', 'srr dimensions', 'shaped monopole', 'resonance frequency', 'matching network', 'input resistance', 'experimental results', 'excitation arc', 'essentially defined', 'arc length', 'antenna configuration', '4 wavelength', '134 ).']</t>
  </si>
  <si>
    <t>A self-resonant miniaturised antenna composed of a broadside-coupled split ring resonator (SRR) and an excitation arc-shaped monopole is presented. The size of the antenna and its resonance frequency is essentially defined by the SRR dimensions and geometry, while the input resistance at the resonance is governed by the arc length of the monopole. Numerical and experimental results are presented for an antenna configuration of 1/23.4 wavelength in diameter (ka‚àº0.134). The antenna is tuned to 50Œ© without any matching network, and its efficiency is measured to be 17.5. ¬© 2009 The Institution of Engineering and Technology.</t>
  </si>
  <si>
    <t>196-197</t>
  </si>
  <si>
    <t>7202629313;56257320100</t>
  </si>
  <si>
    <t>Kim, O. S.;Breinbjerg, O.</t>
  </si>
  <si>
    <t>Kim O.</t>
  </si>
  <si>
    <t>Miniaturised self-resonant split-ring resonator antenna</t>
  </si>
  <si>
    <t>10.1049/el:20093244</t>
  </si>
  <si>
    <t>2-s2.0-60249083380</t>
  </si>
  <si>
    <t>['¬© 2009', 'scattered ratio', 'rician channel', 'reverberation chamber', 'good agreement', 'efficient method']</t>
  </si>
  <si>
    <t>A simple and efficient method for estimating the direct-to-scattered ratio of a Rician channel in a reverberation chamber is presented. Both parameters of the Rician distribution function are evaluated indirectly using rigorous statistical tools. Good agreement is reported between the experimental distribution function and the theoretical distribution function. ¬© 2009 The Institution of Engineering and Technology.</t>
  </si>
  <si>
    <t>194-196</t>
  </si>
  <si>
    <t>60105585;60105585;60105585</t>
  </si>
  <si>
    <t>7003933982;23567827800;7003701045</t>
  </si>
  <si>
    <t>Lemoine, C.;Besnier, P.;Drissi, M.</t>
  </si>
  <si>
    <t>Institut d‚Äô√âlectronique et des Technologies du num√©Rique</t>
  </si>
  <si>
    <t>Lemoine C.</t>
  </si>
  <si>
    <t>Advanced method for estimating direct-to-scattered ratio of Rician channel in reverberation chamber</t>
  </si>
  <si>
    <t>10.1049/el:20092677</t>
  </si>
  <si>
    <t>2-s2.0-60249084596</t>
  </si>
  <si>
    <t>['¬© 2009', 'varies largely', 'undoubtedly questionable', 'system performance', 'significantly reduce', 'significant ambient', 'outdoor environment', 'numerical analysis', 'noise ratio', 'night time', 'new generation', 'light noise', 'light communication', 'less complexity', 'implementing visible', 'existing time', 'emitting diodes', 'depth study', 'day time', 'consuming simulation', 'background noise', 'authors show', 'authors propose', 'approximately 5db']</t>
  </si>
  <si>
    <t>New generation of high-intensity aluminium gallium arsenide (AlGaAs) and aluminium indium gallium phosphide (AlInGaP) light-emitting diodes (LEDs) which have permitted the replacement of incandescent-based traffic lights with LED-based traffic lights, unfolds the potential of implementing visible-light communication (VLC) system on outdoor environment. The feasibility of outdoor VLC system is undoubtedly questionable because of the significant ambient-light noise caused by daylight. Existing performance studies related to this system have not taken into account the effect of ambient-light noise which varies largely from day time to night time. The authors propose an analytical daylight noise model based on a modified Blackbody radiation model to capture the effect of ambient-light noise and conduct an in-depth study on the impact of daylight on the system performance. The proposed daylight noise model allows us to perform analytical analysis which produces relatively accurate results with less complexity, as compared to the existing time-consuming simulation. The authors also introduce a new receiver structure employing the selective combining technique to significantly reduce the effect of background noise. From numerical analysis, the authors show that the new receiver structure is able to achieve a signal-to-noise ratio (SNR) improvement of approximately 5dB and establish a stable communication link at any time of the day. ¬© 2009 The Institution of Engineering and Technology.</t>
  </si>
  <si>
    <t>30-39</t>
  </si>
  <si>
    <t>IET Optoelectronics</t>
  </si>
  <si>
    <t>60012005;60012005;60012005</t>
  </si>
  <si>
    <t>26029142200;7101658412;7103130816</t>
  </si>
  <si>
    <t>Lee, I. E.;Sim, M. L.;Kung, F. W.L.</t>
  </si>
  <si>
    <t>Lee I.</t>
  </si>
  <si>
    <t>Performance enhancement of outdoor visible-light communication system using selective combining receiver</t>
  </si>
  <si>
    <t>10.1049/iet-opt:20070014</t>
  </si>
  <si>
    <t>2-s2.0-60249093060</t>
  </si>
  <si>
    <t>['¬© 2009', 'well known', 'vector form', 'temporal suppressor', 'tdpc plus', 'simulated data', 'signal model', 'radar parameters', 'pulse canceller', 'proposed tdpc', 'prior information', 'platform velocity', 'measured data', 'ground clutter', 'filtering tool', 'even though', 'efficient pre', 'dpca condition', 'doppler space', 'dimensional pulse', 'detailed formulations', 'dependent mainly', 'conventional mti', 'authors propose', 'airborne radar', 'adaptive canceller']</t>
  </si>
  <si>
    <t>It is well known that in the airborne radar, the location of the ground clutter spectrum in the angle-Doppler space is dependent mainly on the platform velocity and radar parameters. The authors propose a two-dimensional pulse-to-pulse canceller (TDPC) that can make full use of such prior information. The more detailed formulations of the ground clutter model and the signal model are given in a matrix-vector form. The least-squares-typical cost function associated with the filter coefficient matrix of the TDPC is established on the basis of the ground clutter model and the signal model. Like the classical displaced phase centre antenna (DPCA) processing, the proposed TDPC is also a spatial-temporal suppressor of ground clutter and can decrease the ground clutter signals, even though the DPCA condition is not satisfied. The proposed TDPC can also be used as an efficient pre-filtering tool before the conventional moving target indication (MTI) processing and the classical adaptive processing. Moreover, if only the TDPC plus the conventional MTI is used, it takes less computational time than the adaptive canceller. Experimental results show that the proposed TDPC has the satisfactory ground clutter suppression capability by using both simulated data and measured data. ¬© 2009 The Institution of Engineering and Technology.</t>
  </si>
  <si>
    <t>133-143</t>
  </si>
  <si>
    <t>60025578;60025578;60025578;60025578;106740883</t>
  </si>
  <si>
    <t>57219334277;7401981265;35337184800;7005922869;35201469100</t>
  </si>
  <si>
    <t>Li, X. M.;Feng, D. Z.;Liu, H. W.;Xing, M. D.;Luo, D.</t>
  </si>
  <si>
    <t>Xi'an;Wuxi</t>
  </si>
  <si>
    <t>Xidian University;AIVC</t>
  </si>
  <si>
    <t>60025578;106740883</t>
  </si>
  <si>
    <t>Li X.M.</t>
  </si>
  <si>
    <t>Two-dimensional pulse-to-pulse canceller of ground clutter in airborne radar</t>
  </si>
  <si>
    <t>10.1049/iet-rsn:20080108</t>
  </si>
  <si>
    <t>2-s2.0-60249093268</t>
  </si>
  <si>
    <t>['¬© 2009', 'small size', 'possible application', 'microwave imaging', 'mask effect', 'immersed objects', 'frequency range', 'dipole reduces', 'designed antenna', 'constant gain']</t>
  </si>
  <si>
    <t>A new active antenna has been designed to measure electromagnetic fields in water. It combines a differential wideband amplifier and a dipole, the characteristics of which have been designed to provide a constant gain on the bandwidth of the antenna. The small size of the dipole reduces the mask effect. The designed antenna is a symmetrical reception antenna for the electromagnetic field measurement in water in the frequency range of 100MHz to 1GHz and it introduces few disturbances. A possible application will be the microwave imaging of immersed objects. ¬© 2009 The Institution of Engineering and Technology.</t>
  </si>
  <si>
    <t>193-194</t>
  </si>
  <si>
    <t>60008134;60008134</t>
  </si>
  <si>
    <t>57212851435;6603193209</t>
  </si>
  <si>
    <t>Conessa, C.;Joisel, A.</t>
  </si>
  <si>
    <t>CNRS Centre National de la Recherche Scientifique</t>
  </si>
  <si>
    <t>Conessa C.</t>
  </si>
  <si>
    <t>Active wideband antenna for underwater tomography (1GHz)</t>
  </si>
  <si>
    <t>10.1049/el:20093275</t>
  </si>
  <si>
    <t>2-s2.0-60249094155</t>
  </si>
  <si>
    <t>['¬© 2008', 'strongly limit', 'simulated targets', 'signal processing', 'separate signals', 'results obtained', 'random behaviour', 'proposed method', 'new approach', 'important issue', 'high strength', 'different directions', 'clutter signals', 'clutter results', 'clutter ratio']</t>
  </si>
  <si>
    <t>Ionospheric clutter mitigation is an important issue for high-frequency surface wave radar (HFSWR) signal processing. Clutter results from a sky wave propagation mode, which is backscattered by ionospheric ionisation irregularities. The random behaviour and the high strength of clutter signals can strongly limit the HFSWR detection capabilities. Here, an ionospheric clutter mitigation processing using wavelets is described. This new approach is founded on the ability of wavelets to separate signals having different variation scales or different directions of variations. The results obtained on real clutter signals with simulated targets are reported. Using the proposed method, one can expect, at mid-latitude, an improvement of the target-to-clutter ratio of 20-30dB. ¬© 2008 The Institution of Engineering and Technology.</t>
  </si>
  <si>
    <t>112-121</t>
  </si>
  <si>
    <t>60002884;60002884;60157978</t>
  </si>
  <si>
    <t>16024471500;16025466300;6602311799</t>
  </si>
  <si>
    <t>Jangal, F.;Saillant, S.;H√©lier, M.</t>
  </si>
  <si>
    <t>Paris;Palaiseau</t>
  </si>
  <si>
    <t>Laboratoire d'Electronique et Electromagn√©tisme;ONERA Centre de Palaiseau</t>
  </si>
  <si>
    <t>60157978;60002884</t>
  </si>
  <si>
    <t>Jangal F.</t>
  </si>
  <si>
    <t>Ionospheric clutter mitigation using one-dimensional or two-dimensional wavelet processing</t>
  </si>
  <si>
    <t>10.1049/iet-rsn:20070095</t>
  </si>
  <si>
    <t>2-s2.0-60249100761</t>
  </si>
  <si>
    <t>['¬© 2009', 'successfully compared', 'scale variations', 'ricean parameters', 'polarised systems', 'polar discrimination', 'measurement results', 'important parameter', 'doubly non', 'central f', 'attractive way', 'antenna correlation']</t>
  </si>
  <si>
    <t>Cross-polarised antenna systems are an attractive way to reduce equipment size while maintaining low inter-antenna correlation. The cross-polar discrimination (XPD) is an important parameter of cross-polarised systems. Starting from the definition of Ricean fading channels, it is shown that the small-scale variations of the XPD have a doubly non-central F-distribution. The simulated XPD distribution obtained as a function of the Ricean parameters is successfully compared with measurement results for validation. ¬© 2009 The Institution of Engineering and Technology.</t>
  </si>
  <si>
    <t>60000145-60000874;60000874;60000145;60000145</t>
  </si>
  <si>
    <t>25930995900;7004104722;6602620171;7003647633</t>
  </si>
  <si>
    <t>Quitin, F.;Oestges, C.;Horlin, F.;De Doncker, Ph</t>
  </si>
  <si>
    <t>Louvain-la-Neuve;Brussels</t>
  </si>
  <si>
    <t>Universit√© Catholique de Louvain;Universit√© Libre de Bruxelles</t>
  </si>
  <si>
    <t>60000874;60000145</t>
  </si>
  <si>
    <t>Quitin F.</t>
  </si>
  <si>
    <t>Small-scale variations of cross-polar discrimination in Ricean fading channels</t>
  </si>
  <si>
    <t>10.1049/el:20092524</t>
  </si>
  <si>
    <t>2-s2.0-60249102852</t>
  </si>
  <si>
    <t>06-02-16669</t>
  </si>
  <si>
    <t>['static fields', 'layered structures', 'field microscope', 'emits quasi', 'conductive substrate']</t>
  </si>
  <si>
    <t>A theory for near-field microwave microscopy of plane-layered structures has been developed. The probe of a near-field microscope is considered as electrically small antenna, which emits quasi-static fields and waves in a medium with an arbitrary 1D permittivity profile. The accuracy of the theory has been demonstrated by microscopy of thin dielectric films deposited on a conductive substrate. The possibility of determining film permittivity with an error of 5-7% is shown. ¬© Allerton Press, Inc. 2009.</t>
  </si>
  <si>
    <t>Bulletin of the Russian Academy of Sciences: Physics</t>
  </si>
  <si>
    <t>60115148;100320675;60115148;60115148</t>
  </si>
  <si>
    <t>7004434939;7006089664;6603078079;6701498756</t>
  </si>
  <si>
    <t>Reznik, A. N.;Talanov, V. V.;Shereshevsky, I. A.;Vdovicheva, N. K.</t>
  </si>
  <si>
    <t>Russian Federation;United States</t>
  </si>
  <si>
    <t>Kstovo;Pittsburgh</t>
  </si>
  <si>
    <t>The Institute for Physics of Microstructures of the Russian Academy of Sciences;Solid State Measurements, Inc.</t>
  </si>
  <si>
    <t>60115148;100320675</t>
  </si>
  <si>
    <t>Reznik A.</t>
  </si>
  <si>
    <t>Electrodynamic theory for near-field microwave microscopy of plane-layered structures and its application to metrology of thin dielectric films</t>
  </si>
  <si>
    <t>10.3103/S1062873809010134</t>
  </si>
  <si>
    <t>2-s2.0-60349088474</t>
  </si>
  <si>
    <t>['voltage direct', 'voltage deviations', 'takes advantage', 'salient feature', 'proposed svm', 'proposed strategy', 'paper proposes', 'online minimization', 'offline calculations', 'multilevel diode', 'level dcc', 'experimentally verified', 'emtdc environment', 'dc capacitors', 'converter system', 'clamped converter', 'based back', 'back high', 'additional controls']</t>
  </si>
  <si>
    <t>AC-DC-AC converter | dc-capacitor voltage balancing | High-voltage direct-current (HVDC) transmission | Multilevel converter | Sinusoidal pulsewidth modulation (SPWM) | Space vector modulation (SVM)</t>
  </si>
  <si>
    <t>The dc-capacitor voltage drift is the main technical drawback of a multilevel diode-clamped converter (DCC) system. This paper proposes a space vector modulation (SVM)-based switching strategy that takes advantage of the redundant switching states of the SVM to counteract the voltage drift phenomenon of a five-level DCC-based back-to-back high-voltage direct-current (HVDC) converter system. The proposed strategy is based on online minimization of a quadratic cost function, associated with the voltage deviations of the dc capacitors. The salient feature of the proposed strategy is that it enables voltage balancing of the dc capacitors with no requirements for offline calculations, additional controls, or auxiliary power circuitry. Performance of the proposed SVM-based balancing strategy for a back-to-back HVDC converter system, based on time-domain simulation studies in the PSCAD/EMTDC environment, is evaluated and experimentally verified. The studies demonstrate capability of the proposed SVM strategy to control and maintain voltage balance of dc capacitors. ¬© 2009 IEEE.</t>
  </si>
  <si>
    <t>452-466</t>
  </si>
  <si>
    <t>IEEE Transactions on Industrial Electronics</t>
  </si>
  <si>
    <t>60193801;60193801;60007592</t>
  </si>
  <si>
    <t>22836413100;6603478691;7005447484</t>
  </si>
  <si>
    <t>Saeedifard, Maryam;Iravani, Reza;Pou, Josep</t>
  </si>
  <si>
    <t>Canada;Spain</t>
  </si>
  <si>
    <t>Toronto;Barcelona</t>
  </si>
  <si>
    <t>Centre for Applied Power Electronics;Universitat Polit√®cnica de Catalunya</t>
  </si>
  <si>
    <t>60193801;60007592</t>
  </si>
  <si>
    <t>Saeedifard M.</t>
  </si>
  <si>
    <t>A space vector modulation strategy for a back-to-back five-level HVDC converter system</t>
  </si>
  <si>
    <t>10.1109/TIE.2008.2008360</t>
  </si>
  <si>
    <t>2-s2.0-60449089478</t>
  </si>
  <si>
    <t>['time reduced', 'time receivers', 'time processor', 'technology 2009', 'systems based', 'simulations show', 'rls algorithms', 'rank schemes', 'rank processor', 'proposed structure', 'proposed space', 'proposed reduced', 'proposed processor', 'processor employs', 'mitigate multi', 'linear space', 'jointly optimise', 'iterative procedure', 'intersymbol interference', 'interpolation method', 'interference suppression', 'estimation tasks', 'decimation unit', 'counting principle', 'convergence properties', 'complexity space', 'combined decimation', 'asynchronous ds', 'analytical expressions', 'adaptive low', 'access interference']</t>
  </si>
  <si>
    <t>An adaptive low-complexity space-time reduced-rank processor is proposed for interference suppression in asynchronous DS code division multiple access (CDMA) systems based on a diversity-combined decimation and interpolation method. The novel design approach for the processor employs an iterative procedure to jointly optimise the interpolation, decimation and estimation tasks for reduced-rank parameter estimation. Joint iterative least squares design parameter estimators are described and low-complexity adaptive recursive least squares (RLS) algorithms for the proposed structure are developed. To design the decimation unit, the optimal decimation scheme based on the counting principle is presented and low-complexity decimation structures are proposed. Linear space-time receivers with antenna arrays based on the proposed reduced-rank processor are then presented and investigated to mitigate multi-access interference and intersymbol interference in an asynchronous DS-CDMA system uplink scenario. An analysis of the convergence properties of the proposed space-time processor is carried out and analytical expressions are derived to predict the mean squared error performance of the proposed processor with RLS algorithms. Simulations show that the proposed processor outperforms the best known reduced-rank schemes at substantially lower complexity. ¬© The Institution of Engineering and Technology 2009.</t>
  </si>
  <si>
    <t>150-163</t>
  </si>
  <si>
    <t>60016418;60032361</t>
  </si>
  <si>
    <t>57203253563;13805225300</t>
  </si>
  <si>
    <t>De Lamare, R. C.;Sampaio-Neto, R.</t>
  </si>
  <si>
    <t>Brazil;United Kingdom</t>
  </si>
  <si>
    <t>Rio de Janeiro;York</t>
  </si>
  <si>
    <t>Pontif√≠cia Universidade Cat√≥lica do Rio de Janeiro;University of York</t>
  </si>
  <si>
    <t>60032361;60016418</t>
  </si>
  <si>
    <t>De Lamare R.C.</t>
  </si>
  <si>
    <t>Adaptive space-time reduced-rank estimation based on diversity-combined decimation and interpolation applied to interference suppression in CDMA systems</t>
  </si>
  <si>
    <t>10.1049/iet-spr:20080123</t>
  </si>
  <si>
    <t>2-s2.0-60449092259</t>
  </si>
  <si>
    <t>['¬© 2009', 'tensilecompressive strain', 'strain introduction', 'strain introduced', 'sin film', 'si substrate', 'ray reflectometry', 'raman spectroscopy', 'nsi ratio', 'inner stress', 'induced strain', 'h concentration', 'film density', 'electrochemical society', 'annealing increased']</t>
  </si>
  <si>
    <t>This technique is intended to improve the mobility of the carrier using strained Si. We evaluated the strain introduced in a Si substrate by a patterned SiN film that was made by slot plane antenna (SPA) on Si substrate using UV-Raman spectroscopy. We confirmed that the tensilecompressive strain was induced under a SiN film with compressivetensile inner stress. The density of the film was evaluated using X-ray reflectometry and was proportional to the inner stress of the film. Therefore, the induced strain can be controlled by changing SiN chemical vapor deposition conditions. The density can be controlled by NSi ratio and H concentration. The SiN inner stress can be controlled by the density. And, the SiN inner stress can control the induced strain. This is the mechanism of strain introduction. Furthermore, annealing increased the film density and changed the induced strain. ¬© 2009 The Electrochemical Society.</t>
  </si>
  <si>
    <t>Electrochemical and Solid-State Letters</t>
  </si>
  <si>
    <t>60022180;60022180;60022180;60022180;60022180;60022180;60021193;60021193;106386452;106386452;106386452</t>
  </si>
  <si>
    <t>7101788601;25641746100;13613346500;16024494500;57206631379;24829541700;24314728800;57207894493;25641127600;25936731900;57207121996</t>
  </si>
  <si>
    <t>Ogura, A.;Saitoh, H.;Kosemura, D.;Kakemura, Y.;Yoshida, T.;Takei, M.;Koganezawa, T.;Hirosawa, I.;Kohno, M.;Nishita, T.;Nakanishi, T.</t>
  </si>
  <si>
    <t>Tokyo;Sayo District;Hyogo Prefecture</t>
  </si>
  <si>
    <t>Meiji University;Japan Synchrotron Radiation Research Institute;Tokyo Electron at</t>
  </si>
  <si>
    <t>60022180;60021193;106386452</t>
  </si>
  <si>
    <t>Ogura A.</t>
  </si>
  <si>
    <t>Evaluation and control of strain in si induced by patterned SiN stressor</t>
  </si>
  <si>
    <t>10.1149/1.3070626</t>
  </si>
  <si>
    <t>2-s2.0-60449095632</t>
  </si>
  <si>
    <t>University of Strathclyde</t>
  </si>
  <si>
    <t>2007AA05Z419</t>
  </si>
  <si>
    <t>['voltage unbalance', 'torque pulsation', 'simultaneous elimination', 'side converters', 'sequence currents', 'sequence components', 'proposed strategy', 'proportional integral', 'precise control', 'paper presents', 'experimental tests', 'coordinated control']</t>
  </si>
  <si>
    <t>Converter | Doubly fed induction generators (DFIGs) | Proportional integral (PI) plus resonant (R; PI-R) | Voltage unbalance | Wind energy</t>
  </si>
  <si>
    <t>This paper presents a new control strategy for a doubly fed induction generator (DFIG) under unbalanced network voltage conditions. Coordinated control of the grid- and rotor-side converters (GSC and RSC, respectively) during voltage unbalance is proposed. Under an unbalanced supply voltage, the RSC is controlled to eliminate the torque pulsation at double supply frequency. The oscillation of the stator output active power is then compensated by the active power output from the GSC, to ensure constant active power output from the overall DFIG generation system. In order to provide precise control of the positive- and negative-sequence currents of the GSC and RSC, a current control scheme consisting of a proportional integral (PI) controller and a resonant (R) compensator is presented. The PI plus R current regulator is implemented in the positive synchronous reference frame without the need to decompose the positive- and negative-sequence components. Simulations on a 1.5-MW DFIG system and experimental tests on a 1.5-kW prototype validate the proposed strategy. Precise control of both positive- and negative-sequence currents and simultaneous elimination of torque and total active power oscillations have been achieved. ¬© 2009 IEEE.</t>
  </si>
  <si>
    <t>439-451</t>
  </si>
  <si>
    <t>60003970;60003970;60024724;60024724</t>
  </si>
  <si>
    <t>56168278000;7404943229;55547112314;7404502050</t>
  </si>
  <si>
    <t>Hu, Jiabing;He, Yikang;Xu, Lie;Williams, Barry W.</t>
  </si>
  <si>
    <t>United Kingdom;China</t>
  </si>
  <si>
    <t>Glasgow;Hangzhou</t>
  </si>
  <si>
    <t>University of Strathclyde;Zhejiang University</t>
  </si>
  <si>
    <t>60024724;60003970</t>
  </si>
  <si>
    <t>Hu J.</t>
  </si>
  <si>
    <t>Improved control of DFIG systems during network unbalance using PI-R current regulators</t>
  </si>
  <si>
    <t>10.1109/TIE.2008.2006952</t>
  </si>
  <si>
    <t>2-s2.0-60449101280</t>
  </si>
  <si>
    <t>['single actor', 'private authority', 'physical infrastructure', 'like satellites', 'internet today', 'internet since', 'internet relies', 'government organizations', 'generally negotiated', 'exclusive control', 'especially governments', 'different types', 'different players', 'different computers', 'communications dishes', 'cable networks']</t>
  </si>
  <si>
    <t>The state of the Internet today has it that no single actor controls every single hub of cyberspace. This is true because the physical infrastructure of the Internet relies on different players, like satellites, cable networks, routers, communications dishes and antennas. In addition, access to the Internet is governed by different computers and Internet service providers. There are different types of actors that may control various aspects of the Internet, especially governments, businesses, and non-government organizations. There is simply no single actor or even single type of actor that has exclusive control of all dimensions of the Internet since it is generally negotiated and shared, implying overlapping public and private authority.</t>
  </si>
  <si>
    <t>206-210</t>
  </si>
  <si>
    <t>International Studies Review</t>
  </si>
  <si>
    <t>60021136;60028218</t>
  </si>
  <si>
    <t>35232984400;6603107350</t>
  </si>
  <si>
    <t>Eriksson, Johan;Giacomello, Giampiero</t>
  </si>
  <si>
    <t>Bologna;Huddinge</t>
  </si>
  <si>
    <t>Alma Mater Studiorum Universit√† di Bologna;S√∂dert√∂rn University</t>
  </si>
  <si>
    <t>60028218;60021136</t>
  </si>
  <si>
    <t>Eriksson J.</t>
  </si>
  <si>
    <t>Who controls what, and under what conditions?</t>
  </si>
  <si>
    <t>10.1111/j.1468-2486.2008.01841.x</t>
  </si>
  <si>
    <t>2-s2.0-60449106571</t>
  </si>
  <si>
    <t>['thin y3fe5o12', 'several designs', 'processing conditions', 'mssw filter', 'insertion loss', 'bandpass filters', '9 oe', '9 ghz', '9 db', '5 mhz', '5 ghz', '4 mm2']</t>
  </si>
  <si>
    <t>Thin Y3Fe5O12 (YIG) films were pulsed laser deposited onto Gd3Ga5O12 (111) and (001) substrates. Processing conditions were optimized to obtain compressively strained films with a ferromagnetic resonance linewidth at 9 GHz as narrow as 0.9 Oe and high uniaxial magnetic anisotropy Hu =-880 Oe. Several designs of magnetostatic surface wave (MSSW) bandpass filters were fabricated and tested: 0.45 and 0.22 Œºm thick YIG films lain on transducers alumina board and with microstripe transducers defined directly onto YIG film, with effective antenna areal sizes of 2 and 0.4 mm2. The MSSW filter with 2 mm2 antenna shows, at 7.5 GHz, insertion loss -9 dB and a resonant -3 dB bandwidth as narrow as 12.5 MHz. ¬© 2009 American Institute of Physics.</t>
  </si>
  <si>
    <t>Journal of Applied Physics</t>
  </si>
  <si>
    <t>60002014;60002014;60002014;60002014</t>
  </si>
  <si>
    <t>26029985300;8254911300;7004514005;7102572933</t>
  </si>
  <si>
    <t>Manuilov, S. A.;Fors, R.;Khartsev, S. I.;Grishin, A. M.</t>
  </si>
  <si>
    <t>The Royal Institute of Technology (KTH)</t>
  </si>
  <si>
    <t>Manuilov S.</t>
  </si>
  <si>
    <t>Submicron Y&lt;inf&gt;3&lt;/inf&gt;Fe&lt;inf&gt;5&lt;/inf&gt;O&lt;inf&gt;12&lt;/inf&gt; film magnetostatic wave band pass filters</t>
  </si>
  <si>
    <t>10.1063/1.3075816</t>
  </si>
  <si>
    <t>2-s2.0-60449106985</t>
  </si>
  <si>
    <t>['¬© 2009', 'widely used', 'transverse near', 'subwavelength features', 'sensitive near', 'national academy', 'nanotube axis', 'imaged nanoparticles', 'findings demonstrate', 'field probes', 'field detectors', 'field components', 'conventional near', 'carbon nanotubes', 'antenna effect']</t>
  </si>
  <si>
    <t>Optical antenna | Plasmonics</t>
  </si>
  <si>
    <t>Near-field scanning optical microscopes are widely used in imaging of subwavelength features in various material systems and nano-structures. For a variety of applications, polarization-sensitive near-field probes can provide valuable information on the nature and symmetry of the imaged nanoparticles and emitters. Conventional near-field optical microscopy lacks in-plane polarization sensitivity. Here, we use aligned single-wall carbon nanotubes as polarization-sensitive molecular scale probes to image the transverse near-field components of an optical Hertzian dipole antenna. Because of the Raman "antenna effect" in carbon nanotubes, only the near-field components along the nanotube axis are detected. These findings demonstrate that aligned carbon nanotubes can be used as polarization-sensitive near-field detectors. ¬© 2009 by The National Academy of Sciences of the USA.</t>
  </si>
  <si>
    <t>2495-2499</t>
  </si>
  <si>
    <t>Proceedings of the National Academy of Sciences of the United States of America</t>
  </si>
  <si>
    <t>60009982;60009982;60009982;60009982;60000745;60009982</t>
  </si>
  <si>
    <t>8590968900;26325427900;6701838856;14421981500;56755517500;35411336600</t>
  </si>
  <si>
    <t>Cubukcu, Ertugrul;Degirmenci, Fatih;Kocabas, Coskun;Zimmler, Mariano A.;Rogers, John A.;Capasso, Federico</t>
  </si>
  <si>
    <t>Cambridge;Urbana</t>
  </si>
  <si>
    <t>Harvard University;University of Illinois Urbana-Champaign</t>
  </si>
  <si>
    <t>60009982;60000745</t>
  </si>
  <si>
    <t>Cubukcu E.</t>
  </si>
  <si>
    <t>Aligned carbon nanotubes as polarization-sensitive, molecular near-field detectors</t>
  </si>
  <si>
    <t>10.1073/pnas.0812217106</t>
  </si>
  <si>
    <t>2-s2.0-62449210667</t>
  </si>
  <si>
    <t>['unfolded conformation', 'set close', 'potential conformations', 'pac led', "pac '.", 'initiating agent', 'dihedral angle', 'differ much', 'coupled 1', 'conformers pec', 'calculations starting', 'arrhenius parameters', 'analysis results', '180 ¬∞', '157 ¬∞']</t>
  </si>
  <si>
    <t>A study was conducted to provide some density functional theory (DFT) calculations on the potential conformations of coupled 1/3 as initiating agent or controller. The study also focused on commenting on the Arrhenius parameters of unimolecular alkoxyamine homolysis, on the procedures of measurements of the C-ON bond homolysis rate constants kd, and on the electron paramagnetic resonance (EPR) analysis results. Calculations starting on conformer E showed that the conformation of the extended conformer E' did not differ much from that of E, while calculations starting on conformers pEC and pAC led to significantly different conformers pEC' and pAC'. It was found that the dihedral angle between two nitroxide moieties was set close to 180¬∞ in the case of pEC. The unfolded conformation of pAC and minimization of energy afforded conformer exhibiting dihedral angle of 157¬∞ between the two nitroxide moieties for pAC.</t>
  </si>
  <si>
    <t>1404-1406</t>
  </si>
  <si>
    <t>Macromolecules</t>
  </si>
  <si>
    <t>107093268;107093268</t>
  </si>
  <si>
    <t>57203088382;6701547718</t>
  </si>
  <si>
    <t>Marque, Sylvain R.A.;Siri, Didier</t>
  </si>
  <si>
    <t>UMR 6264</t>
  </si>
  <si>
    <t>Marque S.</t>
  </si>
  <si>
    <t>Is experimental evidence sufficient enough to account for the stabilization effect of bisnitroxide on the fate of NMP experiments?</t>
  </si>
  <si>
    <t>10.1021/ma802432a</t>
  </si>
  <si>
    <t>2-s2.0-66549091301</t>
  </si>
  <si>
    <t>['uniform sample', 'transmit antennas', 'spectral efficiency', 'spaced power', 'snr ).', 'rights reserved', 'received signal', 'radio channel', 'previous works', 'pilot subcarriers', 'operational mode', 'ofdm systems', 'obtained using', 'model order', 'main candidate', 'described problem', 'delay profile', 'dedicated subcarriers', 'csi ),', 'conflicting requirements', 'communication systems', 'channel response', 'challenging task', 'arbitrary arrangement', 'analytical solution', 'analysis presented', 'adaptive system']</t>
  </si>
  <si>
    <t>Minimum mean square error | Multipath | Multiple-input-multiple-output | Pilot-to-data power ratio</t>
  </si>
  <si>
    <t>Multiple-input-multiple-output orthogonal frequency division multiplexing (MIMO-OFDM) communication systems are currently being viewed as a main candidate for the next generation broadband wireless access interfaces providing high throughput. However, a considerable potential gain in spectral efficiency is challenged by the receiver's ability of accurate data symbol identification at the output of the radio channel. Performance of the MIMO detectors strongly depends on both the received signal-to-noise power ratio (SNR) and the retrieved channel state information (CSI), which can be obtained using the channel estimation techniques relying on pilot symbol transmission on the dedicated subcarriers. Necessity to improve channel estimation and detection performance concurrently leads to the dilemma of the optimal power assignment to the data and pilot subcarriers as these are the conflicting requirements under the total transmit power constraint. We derive an analytical solution of the described problem in the form of weak and tight upper bounds on the pilot-to-data power ratio (PDR) given the system design parameters (number of subcarriers, number of pilots, number of transmit antennas, model order of the channel response, SNR). The resultant PDR equations can be applied to OFDM systems with arbitrary arrangement of the pilot subcarriers operating in an arbitrary multipath channel, not just limited to the equispaced optimal pilot pattern and the channel with the uniform sample-spaced power-delay profile as studied in the previous works. In an adaptive system, which is capable to adjust transmit signal configuration (e.g., block length, number of pilot subcarriers or antennas) according to the established channel conditions, an optimal parameter tuning is desirable for each operational mode. The closed-form PDR expressions and their analysis presented in this work are designated to alleviate the challenging task of the on-the-fly system optimisation as they represent relatively simple functional relationships. ¬© 2008 Elsevier B.V. All rights reserved.</t>
  </si>
  <si>
    <t>465-476</t>
  </si>
  <si>
    <t>60000356;60000356</t>
  </si>
  <si>
    <t>20435655800;15077540200</t>
  </si>
  <si>
    <t>Golovins, Eugene;Ventura, Neco</t>
  </si>
  <si>
    <t>Cape Town</t>
  </si>
  <si>
    <t>University of Cape Town</t>
  </si>
  <si>
    <t>Golovins E.</t>
  </si>
  <si>
    <t>Optimisation of the pilot-to-data power ratio in the wireless MIMO-OFDM system with low-complexity MMSE channel estimation</t>
  </si>
  <si>
    <t>S014036640800474X</t>
  </si>
  <si>
    <t>10.1016/j.comcom.2008.08.020</t>
  </si>
  <si>
    <t>2-s2.0-59149084561</t>
  </si>
  <si>
    <t>['uncorrelated channels', 'transmitter adjusts', 'time code', 'subcarrier groups', 'selected antennas', 'rights reserved', 'doppler frequencies', 'central subcarrier']</t>
  </si>
  <si>
    <t>Adaptive transmission | Antenna selection | OFDM | Space-time coding | Transmit antenna diversity</t>
  </si>
  <si>
    <t>In this paper, a space-time code selection technique for multiple transmit antenna OFDM systems is proposed, and a constant-rate transmission mode for the space-time code selection technique is introduced. Subcarriers are divided into subcarrier groups and a comparison of the equivalent SISO channel envelopes with a set of predetermined threshold levels for a central subcarrier of each group is performed at the receiver, which decides on the subcarriers to be used at each antenna and sends this information to the transmitter. The transmitter adjusts the space-time code to the number of selected antennas at each subcarriers group using four bits for feedback information per group. Simulation results show that the system performs well for a range of Doppler frequencies for correlated and uncorrelated channels, outperforming transmit antenna selection techniques and adaptive transmit antenna diversity systems for both variable-rate and constant-rate transmission modes. ¬© 2008 Elsevier B.V. All rights reserved.</t>
  </si>
  <si>
    <t>477-481</t>
  </si>
  <si>
    <t>60037625;60037625</t>
  </si>
  <si>
    <t>6508223053;7203008580</t>
  </si>
  <si>
    <t>Mavares Ter√°n, D.;Torres, Rafael P.</t>
  </si>
  <si>
    <t>Puerto Ordaz</t>
  </si>
  <si>
    <t>Universidad Nacional Experimental Polit√©cnica Antonio Jos√© de Sucre</t>
  </si>
  <si>
    <t>Mavares Ter√°n D.</t>
  </si>
  <si>
    <t>Space-time code selection for OFDM-MISO systems</t>
  </si>
  <si>
    <t>S0140366408004726</t>
  </si>
  <si>
    <t>10.1016/j.comcom.2008.08.021</t>
  </si>
  <si>
    <t>2-s2.0-59349095239</t>
  </si>
  <si>
    <t>['sidelobes ),', 'shown numerically', 'results indicate', 'power gain', 'optimal synthesis', 'main beam', 'magnetic dipoles', 'linearly proportional', 'full electromagnetic', 'field components', 'existing solvers', 'emva ).', 'directional beam', 'dipole antennas', 'convex form', 'communication systems', 'carefully designing', 'beampattern polarization', 'arrays consisting', 'array size', 'antenna consists', 'analysis shows', 'also study', 'also improve']</t>
  </si>
  <si>
    <t>Beampattern synthesis | Convex optimization | Vector antenna | Waveform polarization</t>
  </si>
  <si>
    <t>Using polarized waveforms increases the capacity of communication systems and improves the performance of active sensing systems such as radar. We consider the optimal synthesis of a directional beam with full polarization control using an array of electromagnetic vector antennas (EMVA). In such an array, each antenna consists of p ‚â• 2 orthogonal electric or magnetic dipole elements. The control of polarization and spatial power patterns is achieved through carefully designing the amplitudes and phases of the weights of these dipole antennas. We formulate the problem in a convex form, which is thus efficiently solvable by existing solvers such as the interior point method. Our results indicate that vector antenna arrays not only enable full polarization control of the beampattern, but also improve the power gain of the main beam (over the sidelobes), where the gain is shown numerically to be linearly proportional to vector antenna dimensionality p. This implies that EMVA not only offers the freedom to control the beampattern polarization, but also virtually increases the array size by exploiting the full electromagnetic (EM) field components. We also study the effect of polarization on the spatial power pattern. Our analysis shows that for arrays consisting of pairs of electrical and magnetic dipoles, the spatial power pattern is independent of the mainbeam polarization constraint. ¬© 2008 IEEE.</t>
  </si>
  <si>
    <t>576-587</t>
  </si>
  <si>
    <t>60010261;60010261</t>
  </si>
  <si>
    <t>17436174500;35238156300</t>
  </si>
  <si>
    <t>Xiao, Jin Jun;Nehorai, Arye</t>
  </si>
  <si>
    <t>Optimal polarized beampattern synthesis using a vector antenna array</t>
  </si>
  <si>
    <t>10.1109/TSP.2008.2007107</t>
  </si>
  <si>
    <t>2-s2.0-60549086998</t>
  </si>
  <si>
    <t>['upper bound', 'special cases', 'simple closed', 'ser minimization', 'proposed precoders', 'proposed designs', 'low complexity', 'input multiple', 'form precoders', 'developed technique', 'design based', 'derived based']</t>
  </si>
  <si>
    <t>Convex optimization | Correlated fading channels | Multiple-input multiple-output (MIMO) systems | Precoding | Space-time codes</t>
  </si>
  <si>
    <t>A class of computationally efficient linear precoders for space-time block coded multiple-input multiple-output wireless systems is derived based on the minimization of the exact symbol error rate (SER) and its upper bound. Both correlations at the transmitter and receiver are assumed to be present, and only statistical channel state information in the form of the transmit and receive correlation matrices is assumed to be available at the transmitter. The convexity of the design based on SER minimization is established and exploited. The advantage of the developed technique is its low complexity. We also find various relationships of the proposed designs to the existing precoding techniques, and derive very simple closed-form precoders for special cases such as two or three receive antennas and constant receive correlation. The numerical simulations illustrate the excellent SER performance of the proposed precoders. ¬© 2008 IEEE.</t>
  </si>
  <si>
    <t>814-819</t>
  </si>
  <si>
    <t>60030835-60031581;60030835;60030835</t>
  </si>
  <si>
    <t>20434410300;7003829828;7006820583</t>
  </si>
  <si>
    <t>Phan, Khoa T.;Vorobyov, Sergiy A.;Tellambura, Chintha</t>
  </si>
  <si>
    <t>Pasadena;Edmonton</t>
  </si>
  <si>
    <t>California Institute of Technology;University of Alberta</t>
  </si>
  <si>
    <t>60031581;60030835</t>
  </si>
  <si>
    <t>Phan K.</t>
  </si>
  <si>
    <t>Precoder design for space-time coded systems over correlated Rayleigh fading channels using convex optimization</t>
  </si>
  <si>
    <t>10.1109/TSP.2008.2008563</t>
  </si>
  <si>
    <t>2-s2.0-60549101727</t>
  </si>
  <si>
    <t>CBET-0730484</t>
  </si>
  <si>
    <t>['world applications', 'variations could', 'validation experiment', 'use translation', 'training signatures', 'superior performance', 'signatures within', 'sharing among', 'scale cross', 'salient features', 'resemble mines', 'proposed algorithm', 'possibilistic methods', 'possibilistic k', 'performance algorithms', 'penetrating radar', 'paper describes', 'nn algorithm', 'nearest neighbors', 'main idea', 'large real', 'invariant features', 'intensity values', 'integrated within', 'identify prototypes', 'identified regions', 'gpr signatures', 'gpr produces', 'fuzzy memberships', 'focus attention', 'feature extraction', 'false alarms', 'extensive testing', 'difficult problem', 'confidence value', 'confidence assignment', 'compared using', 'collection covers', 'based rule', 'anomaly detection', 'algorithm demonstrated']</t>
  </si>
  <si>
    <t>Edge histogram descriptor | Feature-based discrimination | Land mine detection | Possibilistic K-nearest neighbor (K-NN)</t>
  </si>
  <si>
    <t>This paper describes an algorithm for land mine detection using sensor data generated by a ground-penetrating radar (GPR) system that uses edge histogram descriptors for feature extraction and a possibilistic K-nearest neighbors (K-NNs) rule for confidence assignment. The algorithm demonstrated the best performance among several high-performance algorithms in extensive testing on a large real-world datasets associated with the difficult problem of land mine detection. The superior performance of the algorithm is attributed to the use of the possibilistic K-NN algorithm, thereby providing important evidence supporting the use of possibilistic methods in real-world applications. The GPR produces a 3-D array of intensity values, representing a volume below the surface of the ground. First, a computationally inexpensive prescreening algorithm for anomaly detection is used to focus attention and identify candidate signatures that resemble mines. The identified regions of interest are processed further by a feature extraction algorithm to capture their salient features. We use translation-invariant features that are based on the local edge distribution of the 3-D GPR signatures. Specifically, each 3-D signature is divided into subsignatures, and the local edge distribution for each subsignature is represented by a histogram. Next, the training signatures are clustered to identify prototypes. The main idea is to identify few prototypes that can capture the variations of the signatures within each class. These variations could be due to different mine types, different soil conditions, different weather conditions, etc. Fuzzy memberships are assigned to these representatives to capture their degree of sharing among the mines and false alarm classes. Finally, a possibilistic K-NN-based rule is used to assign a confidence value to distinguish true detections from false alarms. The proposed algorithm is implemented and integrated within a complete land mine prototype system. It is trained, field-tested, evaluated, and compared using a large-scale cross-validation experiment that uses a diverse dataset acquired from four outdoor test sites at different geographic locations. This collection covers over 41 807 m2 of ground and includes 1593 mine encounters. ¬© 2009 IEEE.</t>
  </si>
  <si>
    <t>185-199</t>
  </si>
  <si>
    <t>IEEE Transactions on Fuzzy Systems</t>
  </si>
  <si>
    <t>60020633;60013959</t>
  </si>
  <si>
    <t>7003521688;7006867196</t>
  </si>
  <si>
    <t>Frigui, Hichem;Gader, Paul</t>
  </si>
  <si>
    <t>Louisville;Gainesville</t>
  </si>
  <si>
    <t>University of Louisville;University of Florida</t>
  </si>
  <si>
    <t>Frigui H.</t>
  </si>
  <si>
    <t>Detection and discrimination of land mines in ground-penetrating radar based on edge histogram descriptors and a possibilistic K-nearest neighbor classifier</t>
  </si>
  <si>
    <t>10.1109/TFUZZ.2008.2005249</t>
  </si>
  <si>
    <t>2-s2.0-60549105876</t>
  </si>
  <si>
    <t>['uniquely identified', 'unique identification', 'transmitted symbols', 'transmitted signal', 'theoretical analysis', 'systematic design', 'sufficient condition', 'sphere decoder', 'received data', 'psk constellation', 'key idea', 'joint estimation', 'general theorem', 'form solution', 'first establish', 'finite length', 'efficiently implemented', 'definite relaxation', 'condition assures', 'completely unknown', 'code design', 'channel coefficients']</t>
  </si>
  <si>
    <t>Alamouti space-time block code | Blind unique identification | Diophantine equation | Full diversity | PSK constellation</t>
  </si>
  <si>
    <t>In this paper, we consider a systematic design of a full diversity blind Alamouti space-time block code for a wireless communication system having two transmitter antennas and a single receiver antenna, in which the channel is completely unknown at both the transmitter and the receiver. The key idea is to alternatively transmit Alamouti codes with different phase shift keying (PSK) constellations, say, with p-PSK and q-PSK. To provide the theoretical analysis of its unique identification and full diversity conditions, we first establish a general theorem for factorizing a pq-PSK constellation into a product of a p-PSK constellation and a q-PSK constellation. Then, we prove that a necessary and sufficient condition for both the factorization and a set of solutions of the resulting Alamouti Diophantine equation from our code design to be unique is that p and q are coprime. The same condition assures that the channel and the transmitted signal can be blindly and uniquely identified. Furthermore, a closed-form solution to determine the channel coefficients and the transmitted symbols are obtained. Also, we prove that our code enables full diversity for the generalized-likelihood ratio test (GLRT) receiver if p and q are coprime. When finite length of the received data is available, the unitarity and linearity of our code design allow us to utilize the semi-definite relaxation (SDR) decoder or the sphere decoder so that the joint estimation of the channel and symbols can be efficiently implemented. ¬© 2009 IEEE.</t>
  </si>
  <si>
    <t>635-644</t>
  </si>
  <si>
    <t>60031828;60002798</t>
  </si>
  <si>
    <t>15066178800;7402703846</t>
  </si>
  <si>
    <t>Zhang, Jian Kang;Ma, Wing Kin</t>
  </si>
  <si>
    <t>Canada;Hong Kong</t>
  </si>
  <si>
    <t>Hamilton;Hong Kong</t>
  </si>
  <si>
    <t>McMaster University;Chinese University of Hong Kong</t>
  </si>
  <si>
    <t>Zhang J.K.</t>
  </si>
  <si>
    <t>Full diversity blind Alamouti space-time block codes for unique identification of flat-fading channels</t>
  </si>
  <si>
    <t>10.1109/TSP.2008.2008218</t>
  </si>
  <si>
    <t>2-s2.0-60549107253</t>
  </si>
  <si>
    <t>['transmit side', 'transceiver optimization', 'sometimes deteriorates', 'sinrs ),', 'single antennas', 'service constraints', 'proposed algorithms', 'predefined users', 'performance drastically', 'noise ratios', 'minimum signal', 'communication system', 'channel estimation', 'base station', 'antenna array', 'achieved performance']</t>
  </si>
  <si>
    <t>Ellipsoid method | Joint transmit-receive equalization | Multiuser multiple-input single-output (MISO) systems | Robustness | Semidefinite programming</t>
  </si>
  <si>
    <t>The knowledge of the channel at the transmit side of a communication system can be exploited by using precoding techniques, from which the overall transmission quality might benefit significantly. However, in practical wireless systems, the channel state information is prone to errors, which sometimes deteriorates the performance drastically. In this paper, we address the problem of robust transceiver design in a downlink multiuser system, with respect to the erroneous channel knowledge at the transmitter. The base station is equipped with an antenna array, while users have single antennas. The transceiver optimization is performed under a set of predefined users' quality-of-service constraints, defined as maximum mean square errors, or minimum signal-to-interference-plus-noise ratios (SINRs), which must be satisfied for all disturbances that belong to given, bounded uncertainty sets. Efficient numerical solutions are obtained using semidefinite programming methods from convex optimization theory. The proposed algorithms are found to outperform related approaches in the literature in terms of the achieved performance, while maintaining low computational complexity. The studied uncertainty models are applicable in mitigating typical errors that emerge as a result of quantization or channel estimation. ¬© 2008 IEEE.</t>
  </si>
  <si>
    <t>714-725</t>
  </si>
  <si>
    <t>60011055;60011055-60011604-100323798</t>
  </si>
  <si>
    <t>24726395100;7005126581</t>
  </si>
  <si>
    <t>Vuƒçiƒá, Nikola;Boche, Holger</t>
  </si>
  <si>
    <t>Berlin;Berlin;Berlin</t>
  </si>
  <si>
    <t>Technical University of Berlin;Fraunhofer Institute for Telecommunications, Heinrich-Hertz-Institut, HHI;Fraunhofer Gennan-Sino Lab. for Mobile Communications</t>
  </si>
  <si>
    <t>60011604;60011055;100323798</t>
  </si>
  <si>
    <t>Vuƒçiƒá N.</t>
  </si>
  <si>
    <t>Robust QoS-constrained optimization of downlink multiuser MISO systems</t>
  </si>
  <si>
    <t>10.1109/TSP.2008.2008553</t>
  </si>
  <si>
    <t>2-s2.0-60549116535</t>
  </si>
  <si>
    <t>['unmated male', 'result suggested', 'platypus koryoensis', 'oak trees', 'ms ).', 'mongolica log', 'minor constituents', 'mated males', 'mass spectrometry', 'koryoensis responded', 'infected q', 'geranial served', 'gas chromatography', 'five compounds', 'five components', 'female p', 'female antennae', 'electroantennography test', 'ambrosia beetle', 'aggregation pheromone']</t>
  </si>
  <si>
    <t>Aggregation pheromone | Citronellol | Eag | Field assay | Geranial | Geraniol | Neral | Nerol | Platypus koryoensis</t>
  </si>
  <si>
    <t>The ambrosia beetle, Platypus koryoensis, is a vector of Korean oak wilt disease, which causes massive mortality of oak trees (mainly Quercus mongolica) in Korea. So that a semiochemical-based control method could be developed, its aggregation pheromone was investigated. Whole body extract and body part extract so male and female P.koryoensis were analysized using gas chromatography-flame ionization detector (GC-FID) and gas chromatography-mass spectrometry (GC-MS). All samples of male extracts contained nerol, neral, geraniol, and geranial. Those compounds were detected from female whole body extract as minor constituents and not detected from any female body part extracts. In addition to those compounds, citronellol was detected from the extract of boring dust produced by an unmated male. However, none of the five compounds were detected from the extract of boring dust produced by mated males and females or in artificial sawdust obtained from a beetle-infected Q. mongolica log. Male and female antennae of P. koryoensis responded to all five compounds in an electroantennography test. The blend of five components was tested in the field and attractive for male and female P. koryoensis. This result suggested that the blend of citronellol, nerol, neral, geraniol, and geranial served as an aggregation pheromone to P. koryoensis. ¬© 2009 American Chemical Society.</t>
  </si>
  <si>
    <t>1406-1412</t>
  </si>
  <si>
    <t>Journal of Agricultural and Food Chemistry</t>
  </si>
  <si>
    <t>60081226;60081226;60081226;106998471;60081226</t>
  </si>
  <si>
    <t>55862545000;17338827300;55713961200;57220573389;57204072877</t>
  </si>
  <si>
    <t>Kim, Junheon;Lee, Sang Gil;Shin, Sang Chul;Kwon, Young Dae;Park, Il Kwon</t>
  </si>
  <si>
    <t>Seoul;Osan</t>
  </si>
  <si>
    <t>Korea Forest Research Institute, Seoul;Gyonggi Forest Environment Research Institute</t>
  </si>
  <si>
    <t>60081226;106998471</t>
  </si>
  <si>
    <t>Male-produced aggregation pheromone blend in Platypus koryoensis</t>
  </si>
  <si>
    <t>10.1021/jf8032717</t>
  </si>
  <si>
    <t>2-s2.0-64549113780</t>
  </si>
  <si>
    <t>Howard Hughes Medical Institute</t>
  </si>
  <si>
    <t>HHMI</t>
  </si>
  <si>
    <t>['whose quality', 'studied primarily', 'small group', 'simple model', 'rights reserved', 'quantitative model', 'presented flickering', 'population response', 'pns ).', 'olfactory processing', 'odor stimuli', 'individual pns', 'highly constrained', 'diversity across', 'across odors', 'accurate representation', '8 hz', '3 parameters']</t>
  </si>
  <si>
    <t>SIGNALING | SYSNEURO</t>
  </si>
  <si>
    <t>Olfactory processing in the insect antennal lobe is a highly dynamic process, yet it has been studied primarily with static step stimuli. To approximate the rapid odor fluctuations encountered in nature, we presented flickering "white-noise" odor stimuli to the antenna of the locust and recorded spike trains from antennal lobe projection neurons (PNs). The responses varied greatly across PNs and across odors for the same PN. Surprisingly, this diversity across the population was highly constrained, and most responses were captured by a quantitative model with just 3 parameters. Individual PNs were found to communicate odor information at rates up to ‚àº4 bits/s. A small group of PNs was sufficient to provide an accurate representation of the dynamic odor time course, whose quality was maximal for fluctuations of frequency ‚àº0.8 Hz. We develop a simple model for the encoding of dynamic odor stimuli that accounts for many prior observations on the population response. ¬© 2009 Elsevier Inc. All rights reserved.</t>
  </si>
  <si>
    <t>570-586</t>
  </si>
  <si>
    <t>Neuron</t>
  </si>
  <si>
    <t>60009982-60026827;60031581;60031581;60009982</t>
  </si>
  <si>
    <t>16041751600;8152795600;7201921535;7007116430</t>
  </si>
  <si>
    <t>Geffen, Maria N.;Broome, Bede M.;Laurent, Gilles;Meister, Markus</t>
  </si>
  <si>
    <t>Pasadena;New York;Cambridge</t>
  </si>
  <si>
    <t>California Institute of Technology;Rockefeller University;Harvard University</t>
  </si>
  <si>
    <t>60031581;60026827;60009982</t>
  </si>
  <si>
    <t>Geffen M.</t>
  </si>
  <si>
    <t>Neural Encoding of Rapidly Fluctuating Odors</t>
  </si>
  <si>
    <t>S0896627309000889</t>
  </si>
  <si>
    <t>10.1016/j.neuron.2009.01.021</t>
  </si>
  <si>
    <t>2-s2.0-60449088726</t>
  </si>
  <si>
    <t>['sleek blu', 'ray player', 'outstretched arms', 'new antenna', 'based feed', 'apple tv', 'also splurged']</t>
  </si>
  <si>
    <t>Antennas | Data mining | Dipole antennas | Gain | Transmitting antennas | TV | UHF antennas</t>
  </si>
  <si>
    <t>Let's say you've gone and bought a high-definition LCD TV that's as big as your outstretched arms. And perhaps you've also splurged on a 7.1 channel surround sound system, and an upconverting DVD player or maybe a sleek Blu-ray player. Maybe you've got a state-of-the-art game console or Apple TV or some other Web-based feed. Well, come 17 February, you just might want one more thing: a new antenna on your roof.</t>
  </si>
  <si>
    <t>44-49</t>
  </si>
  <si>
    <t>IEEE Spectrum</t>
  </si>
  <si>
    <t>55449212900;57199223481</t>
  </si>
  <si>
    <t>Schneider, Richard;Ross, John</t>
  </si>
  <si>
    <t>Schneider R.</t>
  </si>
  <si>
    <t>Antennas for the new airwaves</t>
  </si>
  <si>
    <t>10.1109/MSPEC.2009.4768851</t>
  </si>
  <si>
    <t>2-s2.0-60649098559</t>
  </si>
  <si>
    <t>['¬© 2009', 'wide class', 'virgo network', 'travel along', 'third round', 'string theory', 'string moves', 'string models', 'small region', 'simulated data', 'signal parameters', 'radiated away', 'form kinks', 'efficiently detect', 'cosmic strings', 'based instruments', 'advanced ligo']</t>
  </si>
  <si>
    <t>Cosmic strings are predicted to form kinks that travel along the string, and cusps, where a small region of the string moves at close to the speed of light. These disturbances are radiated away as highly beamed gravitational waves that produce a burst like pulse as the cone of emission sweeps past an observer. Gravitational wave detectors such as the Laser Interferometer Space Antenna (LISA) and the Laser Interferometer Gravitational wave Observatory (LIGO) will be capable of detecting these bursts for a wide class of string models. Such a detection would illuminate the fields of string theory, cosmology, and relativity. Here, we develop template based Markov chain Monte Carlo (MCMC) techniques that can efficiently detect and characterize the signals from cosmic string cusps. We estimate how well the signal parameters can be recovered by the advanced LIGO-Virgo network and the LISA detector using a combination of MCMC and Fisher matrix techniques. We also consider joint detections by the ground- and space-based instruments. We show that a parallel tempered MCMC approach can detect and characterize the signals from cosmic string cusps, and we demonstrate the utility of this approach on simulated data from the third round of mock LISA data challenges. ¬© 2009 The American Physical Society.</t>
  </si>
  <si>
    <t>Physical Review D - Particles, Fields, Gravitation and Cosmology</t>
  </si>
  <si>
    <t>60022522;60022522</t>
  </si>
  <si>
    <t>56489995800;7004362452</t>
  </si>
  <si>
    <t>Key, Joey Shapiro;Cornish, Neil J.</t>
  </si>
  <si>
    <t>Bozeman</t>
  </si>
  <si>
    <t>Montana State University</t>
  </si>
  <si>
    <t>Key J.S.</t>
  </si>
  <si>
    <t>Characterizing the gravitational wave signature from cosmic string cusps</t>
  </si>
  <si>
    <t>10.1103/PhysRevD.79.043014</t>
  </si>
  <si>
    <t>2-s2.0-62549134080</t>
  </si>
  <si>
    <t>['water content', 'ultimate goal', 'tdr waveforms', 'several techniques', 'sensing methods', 'sensing method', 'sensing elements', 'resonant frequency', 'rather lacking', 'monitored material', 'moisture levels', 'inexpensive real', 'established low', 'domain reflectometry', 'cost technique', 'considerations motivated', 'commonly used', 'appropriate processing']</t>
  </si>
  <si>
    <t>Antenna measurements | Frequency-domain analysis | Microwave antennas | Microwave reflectometry | Scattering parameters | Time-domain reflectometry (TDR)</t>
  </si>
  <si>
    <t>Several techniques for measuring the moisture levels of materials, particularly in the soil science area, are available. Nevertheless, the state of the art is rather lacking in moisture-sensing methods that are both inexpensive and noninvasive. The time-domain reflectometry (TDR)-based method, despite being a well-established low-cost technique for sensing moisture content, is intrinsically invasive due to the configuration of the probes that are commonly used. These considerations motivated the authors to investigate the adoption of simple inexpensive microstrip antennas as sensing elements for TDR-based moisture content measurements. For this purpose, the water content of the monitored material is sensed through the changes in the reflection scattering parameter S 11 (f) of the antenna. In particular, the change in the resonant frequency of the antenna, which is evaluated through an appropriate processing of the TDR waveforms, is correlated with the water content of the material under investigation. The ultimate goal is to assess a sensing method that can be implemented for inexpensive real-time noninvasive monitoring applications. ¬© 2009 IEEE.</t>
  </si>
  <si>
    <t>1420-1426</t>
  </si>
  <si>
    <t>60024353;60024353;60024353;60024353;60024353</t>
  </si>
  <si>
    <t>7003514525;11339319500;24471322500;55231987300;7005895932</t>
  </si>
  <si>
    <t>Cataldo, Andrea;Monti, Giuseppina;De Benedetto, Egidio;Cannazza, Giuseppe;Tarricone, Luciano</t>
  </si>
  <si>
    <t>A noninvasive resonance-based method for moisture content evaluation through microstrip antennas</t>
  </si>
  <si>
    <t>10.1109/TIM.2009.2014513</t>
  </si>
  <si>
    <t>2-s2.0-67349174975</t>
  </si>
  <si>
    <t>['week period', 'treatment results', 'three years', 't3 tumor', 'survival rates', 'six patients', 'regional hyperthermia', 'range 31', 'r0 resection', 'planned neo', 'pathologically cr', 'overall survival', 'operated patients', 'one hour', 'median follow', 'locoregional hyperthermia', 'hyperthermia session', 'generally mild', 'five sessions', 'five patients', 'esophageal resection', 'december 2004', 'chemotherapy consisted', 'august 2003', 'applied using', 'adjuvant treatment', 'acute toxicity', '86 %)', '8 weeks', '64 %).', '50 mg', '46 ).', '4 gy', '37 months', '100 %.']</t>
  </si>
  <si>
    <t>Chemoradiation | Esophageal cancer | Hyperthermia</t>
  </si>
  <si>
    <t>Purpose: To analyse the treatment results of neo-adjuvant chemoradiation combined with regional hyperthermia in patients with resectable esophageal cancer. Patients and methods: Between August 2003 and December 2004, 28 patients entered a phase II study combining chemoradiation over a 4.5-week period with five sessions of regional hyperthermia. Chemotherapy consisted of carboplatin (AUC = 2) and paclitaxel (50 mg/m2) and radiotherapy of 41.4 Gy in 1.8 Gy daily fractions. Locoregional hyperthermia was applied using the AMC phased array of four 70 MHz antennas, aiming at a stable tumor temperature of 41¬∞C for one hour. Carboplatin was infused during the hyperthermia session. Esophageal resection was planned at 6-8 weeks after the end of radiotherapy. The majority of the patients had a T3 tumor (86%) and were cN+ (64%). Median follow-up for survivors was 37 months (range 31-46). Results: Twenty-five patients (89%) completed the planned neo-adjuvant treatment and acute toxicity was generally mild. Twenty-six patients were operated on. A pathologically CR, PRmic, PR and SD were seen in 19%, 27%, 31% and 23% respectively. All patients had a R0 resection. In-field locoregional control during follow up for the operated patients was 100%. Quality of life was good for patients without disease progression. Survival rates at one, two and three years were 79%, 57% and 54% respectively. Conclusion: Neo-adjuvant chemoradiation combined with regional hyperthermia followed by esophageal resection for patients with esophageal cancer resulted in good locoregional control and overall survival.</t>
  </si>
  <si>
    <t>International Journal of Hyperthermia</t>
  </si>
  <si>
    <t>60002483;60002483;60002483;60002483;60002483;60002483;60002483;60002483;60002483</t>
  </si>
  <si>
    <t>7004100305;9535929100;35394270900;7004313974;7005132652;16424344100;14061894700;57190078092;35087847900</t>
  </si>
  <si>
    <t>Hulshof, M. C.C.M.;van Haaren, P. M.A.;van Lanschot, J. J.B.;Richel, D. J.;Fockens, P.;Oldenborg, S.;Geijsen, E. D.;van Berge Henegouwen, M. I.;Crezee, J.</t>
  </si>
  <si>
    <t>Universiteit van Amsterdam</t>
  </si>
  <si>
    <t>Hulshof M.</t>
  </si>
  <si>
    <t>Preoperative chemoradiation combined with regional hyperthermia for patients with resectable esophageal cancer</t>
  </si>
  <si>
    <t>10.1080/02656730802464078</t>
  </si>
  <si>
    <t>2-s2.0-60749124654</t>
  </si>
  <si>
    <t>['¬© 2009', 'yb +.', 'transition rates', 'third order', 'theoretical benchmark', 'relativistic many', 'oscillator strengths', 'n pj', 'matrix elements', 'lying levels', 'lifetime values', 'calculations provide', 'calculated shift', '6p states', '6d states', '6 s1', '1796 hz']</t>
  </si>
  <si>
    <t>Relativistic many-body perturbation theory is applied to studying the properties of singly ionized ytterbium, Yb+. Specifically, energies of the [Xe] 4 f14 n s1/2, [Xe] 4 f14 n pj, and [Xe] 4 f14 n dj (n‚â§9) are calculated through third order. Reduced matrix elements, oscillator strengths, and transition rates are determined for electric-dipole transitions including the 6s, 7s, 8s, 6p, 7p, 5d, and 6d states. Lifetime values are determined for the 6p states. Electric-dipole (6 s1/2 -n pj, n=6-12) matrix elements are calculated to obtain the ground-state E1 polarizability. The hyperfine A values are determined for the low-lying levels up to n=7 of Y 171 b II. The quadratic Stark effect on hyperfine structure levels of Y 171 b II ground state is investigated. The calculated shift for the (F=1,M=0) (F=0,M=0) transition is -0.1796 Hz/ (kV/cm) 2, in agreement with the previous theoretical result -0.171¬±0.009. These calculations provide a theoretical benchmark for comparison with experiment and theory. ¬© 2009 The American Physical Society.</t>
  </si>
  <si>
    <t>Physical Review A - Atomic, Molecular, and Optical Physics</t>
  </si>
  <si>
    <t>60001769-60069259;60023004</t>
  </si>
  <si>
    <t>7005024863;7004658909</t>
  </si>
  <si>
    <t>Safronova, U. I.;Safronova, M. S.</t>
  </si>
  <si>
    <t>Russian Federation;United States;United States</t>
  </si>
  <si>
    <t>Troitsk;Newark;Reno</t>
  </si>
  <si>
    <t>Institute of Spectroscopy, Russian Academy of Sciences;University of Delaware;University of Nevada, Reno</t>
  </si>
  <si>
    <t>60069259;60023004;60001769</t>
  </si>
  <si>
    <t>Safronova U.</t>
  </si>
  <si>
    <t>Third-order relativistic many-body calculations of energies, transition rates, hyperfine constants, and blackbody radiation shift in y 171 b+</t>
  </si>
  <si>
    <t>10.1103/PhysRevA.79.022512</t>
  </si>
  <si>
    <t>2-s2.0-62549089708</t>
  </si>
  <si>
    <t>['walking legs', 'ventral margin', 'type genus', 'two sulci', 'third maxilliped', 'somite 1', 'slightly curved', 'posteriorly trilobed', 'middle third', 'laterally convex', 'hard tip', 'conical propodus', 'clearly diagnose', 'clavate propodus', 'basal segment']</t>
  </si>
  <si>
    <t>Baja California | Bonita mexicana new genus | Crustacea.Pinnotheridae | Enigmatheres new genus | Mexico | New species | Pinnotherinae</t>
  </si>
  <si>
    <t>Two monotypic genera, Enigmatheres new genus, and Bonita new genus, are described to receive Fabia canfieldi Rathbun, 1918, and Bonita mexicana new species respectively. Enigmatheres can be distinguished from other Pinnotheridae by the third maxilliped having a gently curved outer margin, with a carpus that is larger than the conical propodus and a dactylus that is inserted on the middle third of the ventral margin of the propodus, walking legs 2 that are asymmetrical in length and the dactyli of walking legs 1, 3 and 4 that are short, slender, conical, slightly curved up to hooked and hard tip, Bonita can be distinguished from other Pinnotheridae by the presence of two sulci on the carapace, protruding anterolateral margins of the carapace, walking leg 3 asymmetrical in length and larger than other walking legs, and walking leg 4 with a clavate propodus. These two new genera and 25 additional ones (nine with hesitation), including Pinnotheres Bosc, 1802 (type genus of Pinnotherinae de Haan, 1833), share a carapace that is soft and thin, walking legs 1-4 that are slender and feeble, antennae with a protuberance on the basal segment and the known zoea larvae being very similar, particularly with an abdomen that widens from somite 1 to 5 and a telson that is laterally convex and posteriorly trilobed. These adult and larval shared features support the monophyly of these genera and clearly diagnose the subfamily Pinnotherinae de Haan, 1833 sensu stricto. Copyright ¬© 2009 ¬∑ Magnolia Press.</t>
  </si>
  <si>
    <t>29-44</t>
  </si>
  <si>
    <t>Campos, Ernesto</t>
  </si>
  <si>
    <t>Ensenada</t>
  </si>
  <si>
    <t>Universidad Aut√≥noma de Baja California</t>
  </si>
  <si>
    <t>Campos E.</t>
  </si>
  <si>
    <t>A new species and two new genera of pinnotherid crabs from the northeastern Pacific Ocean, with a reappraisal of the subfamily Pinnotherinae de Haan, 1833 (Crustacea: Brachyura: Pinnotheridae)</t>
  </si>
  <si>
    <t>10.11646/zootaxa.2022.1.3</t>
  </si>
  <si>
    <t>2-s2.0-64249169346</t>
  </si>
  <si>
    <t>['¬© 2008', 'would offer', 'two real', 'two problems', 'simultaneous resolution', 'significant improvement', 'resource utilization', 'partially integrate', 'optimization procedure', 'intermediate step', 'interference levels', 'fap ).', 'critical areas', 'antenna positioning']</t>
  </si>
  <si>
    <t>Antenna positioning | Frequency allocation | GSM | OR in telecommunications | Tabu search</t>
  </si>
  <si>
    <t>In this article we propose to partially integrate the antenna positioning (APP) and frequency allocation problems (FAP). The traditional wireless network design process examines these two major issues sequentially in order to avoid the very high complexity associated with the simultaneous resolution of the two problems. The proposed integration involves the introduction of interference protection guarantees within the APP. It is customary to define such guarantees in an intermediate step and to use them as input to FAP, in order to protect against interference in critical areas. The proposed approach consists of selecting these protections while solving the APP, allowing the optimization procedure to exploit the degrees of freedom that this would offer. Results on two real-life problem instances indicate a significant improvement in interference levels and resource utilization. ¬© 2008.</t>
  </si>
  <si>
    <t>541-551</t>
  </si>
  <si>
    <t>European Journal of Operational Research</t>
  </si>
  <si>
    <t>60027863;60027863;60002970</t>
  </si>
  <si>
    <t>6506574257;6603981090;7101734278</t>
  </si>
  <si>
    <t>Touhami, Souheyl;Bourjolly, Jean Marie;Laporte, Gilbert</t>
  </si>
  <si>
    <t>Universit√© du Qu√©bec √† Montr√©al;HEC Montr√©al</t>
  </si>
  <si>
    <t>60027863;60002970</t>
  </si>
  <si>
    <t>Touhami S.</t>
  </si>
  <si>
    <t>Partial integration of frequency allocation within antenna positioning in GSM mobile networks</t>
  </si>
  <si>
    <t>S0377221707011216</t>
  </si>
  <si>
    <t>10.1016/j.ejor.2007.11.027</t>
  </si>
  <si>
    <t>2-s2.0-53049089324</t>
  </si>
  <si>
    <t>ANI-9980526</t>
  </si>
  <si>
    <t>['work presented', 'wireless environments', 'traffic patterns', 'throughput increases', 'suppressing interference', 'spatial multiplexing', 'simulations demonstrate', 'rights reserved', 'receiver node', 'proposed scheme', 'paper provides', 'network configuration', 'layer techniques', 'layer scheme', 'layer design', 'interference suppression', 'including line', 'hyb partitions', 'freedom allocated', 'flexibility offered', 'fairness increases', 'efficient exploitation', 'desired transmitter', 'challenges involved', 'called hyb', 'available degrees', 'antenna array', 'address several']</t>
  </si>
  <si>
    <t>Ad hoc networks | Antenna arrays | Beamforming | Cross-layer design | MAC protocol | MIMO channels</t>
  </si>
  <si>
    <t>Efficient exploitation of multiple antenna capabilities in ad hoc networks requires carefully designed cross-layer techniques. The work presented in this paper provides a medium access control (MAC)/physical cross-layer scheme for ad hoc networks to address several of the challenges involved in cross-layer design. Multiple antenna systems can be used to increase data rate by spatial multiplexing, that is communicating multiple parallel streams, and to increase spatial reuse by interference suppression. Our proposed scheme, called HYB, exploits both spatial multiplexing and reuse so a receiver node can receive multiple simultaneous data streams from a desired transmitter while suppressing interference from other transmitters in the neighborhood. HYB partitions the available degrees of freedom in the antenna array between spatial multiplexing and reuse which allows the user to obtain different performance characteristics. The applicability of HYB spans across all wireless environments, including line-of-sight and dense multipath scenarios. Simulations demonstrate the significant performance gains and flexibility offered by HYB. The simulation results also offer key insights into the multi-antenna resource allocation problem in ad hoc networks based on traffic patterns and network/transport layer protocols, and consequently provide guidelines for network configuration/management. We show that throughput increases when the degrees of freedom allocated to spatial multiplexing increases, while fairness increases when the degrees of freedom allocated to spatial reuse increases. ¬© 2008 Elsevier B.V. All rights reserved.</t>
  </si>
  <si>
    <t>281-293</t>
  </si>
  <si>
    <t>Ad Hoc Networks</t>
  </si>
  <si>
    <t>60020845;60032179;60032179</t>
  </si>
  <si>
    <t>8222913400;57203231242;7006765697</t>
  </si>
  <si>
    <t>Mundarath, J. C.;Ramanathan, ·πî;Van Veen, B. D.</t>
  </si>
  <si>
    <t>Madison;Austin</t>
  </si>
  <si>
    <t>University of Wisconsin-Madison;Freescale Semiconductor</t>
  </si>
  <si>
    <t>60032179;60020845</t>
  </si>
  <si>
    <t>Mundarath J.</t>
  </si>
  <si>
    <t>Exploiting spatial multiplexing and reuse in multi-antenna wireless ad hoc networks</t>
  </si>
  <si>
    <t>S1570870508000437</t>
  </si>
  <si>
    <t>10.1016/j.adhoc.2008.03.002</t>
  </si>
  <si>
    <t>2-s2.0-55049093973</t>
  </si>
  <si>
    <t>['workplace requires', 'work describes', 'situ characterization', 'several kinds', 'rights reserved', 'quite efficient', 'one portion', 'often necessary', 'new device', 'narrow directivity', 'multipolar weighting', 'major part', 'limited number', 'industrial sites', 'industrial room', 'four antennae', 'flat panels', 'five sensors', 'calculation technique', 'associated directivity', 'anechoic room', 'acoustic antenna']</t>
  </si>
  <si>
    <t>Acoustic antenna | Multipolar weighting</t>
  </si>
  <si>
    <t>This work describes the development of an acoustic antenna for which several kinds of weightings have been studied to obtain a narrow directivity with attenuated rear lobes. Later, this antenna will be used in a new device to measure the sound absorption coefficient of flat panels in industrial sites. It is often necessary, although quite difficult, to measure acoustic absorption coefficients in partially diffuse conditions, because predicting the sound pressure level at, for instance, a workplace requires in situ characterization of the facings. This antenna has been optimized so that the major part of the received acoustic energy would come from one portion only of an investigated facing present in an industrial room. The multipolar weighting is quite efficient because the associated directivity can be carried out with a limited number of microphones. The calculation technique is improved to achieve a constant sensitivity antenna within the desired frequency range with most of the secondary lobes rejected. The designed receiving system is composed of four antennae, each equipped with five sensors. The directivity, at 150-5000 Hz range, has been verified in an anechoic room. ¬© 2008 Elsevier Ltd. All rights reserved.</t>
  </si>
  <si>
    <t>484-492</t>
  </si>
  <si>
    <t>60104289;60009755;60009755</t>
  </si>
  <si>
    <t>6507427526;35618863000;24342007600</t>
  </si>
  <si>
    <t>Ducourneau, J.;Planeau, V.;Nejade, A.</t>
  </si>
  <si>
    <t>Nancy;Paris</t>
  </si>
  <si>
    <t>Universit√© de Lorraine;INRS Institut National de Recherche et de S√©curit√©</t>
  </si>
  <si>
    <t>60104289;60009755</t>
  </si>
  <si>
    <t>Ducourneau J.</t>
  </si>
  <si>
    <t>Design of a multipolar weighting for acoustic antennae</t>
  </si>
  <si>
    <t>S0003682X0800087X</t>
  </si>
  <si>
    <t>10.1016/j.apacoust.2008.05.001</t>
  </si>
  <si>
    <t>2-s2.0-56649115973</t>
  </si>
  <si>
    <t>ZA-1308</t>
  </si>
  <si>
    <t>['time sequence', 'species examined', 'smooth four', 'segmented basiflagellum', 'segmentation pattern', 'rights reserved', 'rich distiflagellum', 'meriston ).', 'lobatophasma redelinghuysense', 'life cycle', 'investigated using', 'flagellar elongation', 'closely resembles', 'basiflagellar annuli', 'basal annulus', 'antennal elongation', 'annulus number', 'annulus counts', 'adult females', 'adult antennae', '58 mm']</t>
  </si>
  <si>
    <t>Antennal development | Insect phylogeny | Life history</t>
  </si>
  <si>
    <t>The postembryonic antennal development and life cycle of a member of the insect order Mantophasmatodea (Lobatophasma redelinghuysense) was investigated using a series of annulus counts and a time sequence of head capsule measurements. The life cycle comprised six instars. Females achieved significantly larger head capsules from instar 2 onwards, resulting in adult females having a larger mean head capsule diameter (2.58 mm) than males (2.27 mm). Antennae of first instar larvae comprised a smooth four-segmented basiflagellum and a seven-segmented, sensilla-rich distiflagellum. Lengthening of the basiflagellum was achieved by the addition of two annuli per moult, generated by division of the basal annulus (meriston). Annulus number and the unique annulation pattern of the distiflagellum remained constant until adulthood. The segmentation pattern of adult antennae (comprising a basiflagellum and a distiflagellum of 14 and seven annuli respectively) and mode of antennal elongation was consistent for all 11 species examined. Subdivisions in basiflagellar annuli were observed in adults of all species examined, although they are not considered to be true annular divisions. The structure of the mantophasmatodean antenna appears to be autapomorphic within Insecta, bearing little resemblance to that of Grylloblattodea, Dictyoptera or Phasmatodea, all putative sister groups of the Mantophasmatodea. However, the mode of flagellar elongation most closely resembles that of Isoptera, Blattaria and Dermaptera. ¬© 2008 Elsevier Ltd. All rights reserved.</t>
  </si>
  <si>
    <t>Arthropod Structure and Development</t>
  </si>
  <si>
    <t>60000356;60000356;100545096;60026262</t>
  </si>
  <si>
    <t>25643020700;7006249166;6603023342;24923973700</t>
  </si>
  <si>
    <t>Hockman, Dorit;Picker, Mike D.;Klass, Klaus Dieter;Pretorius, Leonie</t>
  </si>
  <si>
    <t>South Africa;South Africa;Germany</t>
  </si>
  <si>
    <t>Pretoria;Cape Town;Dresden</t>
  </si>
  <si>
    <t>Plant Protection Research Institute, Pretoria;University of Cape Town;Museum of Zoology</t>
  </si>
  <si>
    <t>60026262;60000356;100545096</t>
  </si>
  <si>
    <t>Hockman D.</t>
  </si>
  <si>
    <t>Postembryonic development of the unique antenna of Mantophasmatodea (Insecta)</t>
  </si>
  <si>
    <t>S1467803908000662</t>
  </si>
  <si>
    <t>10.1016/j.asd.2008.08.001</t>
  </si>
  <si>
    <t>2-s2.0-56949083064</t>
  </si>
  <si>
    <t>['two sides', 'two series', 'two kinds', 'traditional techniques', 'similar cases', 'several arthropods', 'serial elements', 'segmental mismatch', 'segmental features', 'second antennae', 'rights reserved', 'primitive feature', 'naupliar appendages', 'muscular system', 'muscle insertions', 'morphological evidence', 'little attention', 'intermediate insertions', 'fossil crustaceans', 'external morphology', 'cuticular folds', 'artemia nauplii', 'appendage ).', 'antennal exopod', 'also sites', 'also mirrored']</t>
  </si>
  <si>
    <t>"Orsten" fossils | Naupliar appendages | Ringlets</t>
  </si>
  <si>
    <t>Based on traditional techniques and confocal laser scanning microscopy for external morphology, and immunohistochemistry for the muscular system, we describe here the segmental features of the antennal exopod of Artemia nauplii. Two kinds of serial elements are present, i.e. setae (with cuticular folds at their base) and ringlets (serially arranged sclerites separated by joint-like cuticular folds not extending to form complete rings around the appendage). The two series are usually not in register. The cuticular folds of the setae and of the ringlets are also sites of intermediate insertions of the three exopod muscles: as the two tegumentary structures are discordant in periodicity, this is also mirrored in the pattern of muscle insertions on the two sides of the appendage. Similar cases of segmental mismatch are known for the trunk of several arthropods, but segmental mismatch along the appendages has received very little attention. The occurrence of segmental mismatch in the naupliar appendages of both extant and fossil crustaceans is reviewed and it is suggested here to be a primitive feature of the exopods of both second antennae and mandibles. Problems in the interpretation of morphological evidence are discussed, also in relation to development and evolution of segmentation of naupliar appendages. ¬© 2008 Elsevier Ltd. All rights reserved.</t>
  </si>
  <si>
    <t>163-172</t>
  </si>
  <si>
    <t>60000481;60000481;60000481</t>
  </si>
  <si>
    <t>14039336200;7004539407;35810040200</t>
  </si>
  <si>
    <t>Maruzzo, Diego;Minelli, Alessandro;Fusco, Giuseppe</t>
  </si>
  <si>
    <t>Maruzzo D.</t>
  </si>
  <si>
    <t>Segmental mismatch in crustacean appendages: The naupliar antennal exopod of Artemia (Crustacea, Branchiopoda, Anostraca)</t>
  </si>
  <si>
    <t>S1467803908000777</t>
  </si>
  <si>
    <t>10.1016/j.asd.2008.09.001</t>
  </si>
  <si>
    <t>2-s2.0-56949090954</t>
  </si>
  <si>
    <t>['various angles', 'scale umbrella', 'rights reserved', 'reinforcement orientation', 'paper presents', 'optimum parameters', 'natural frequencies', 'free vibrations', 'diameter ratios', 'determined subject', 'cross section', 'constraints imposed', 'composite spoke', 'analytical solution']</t>
  </si>
  <si>
    <t>Free vibrations | Thin-walled composite spoke | Umbrella-type space antenna</t>
  </si>
  <si>
    <t>The paper presents the solution of the problem of free vibrations of the composite spoke of a large-scale umbrella-type deployable space antenna. The spoke is modeled as the thin-walled orthotropic composite cantilever rod of circular cross section. The motion equations incorporate the effects of transverse shear strain and inertia of rotation of the rod's cross section. The analytical solution is obtained and parametric analysis performed for various angles of the reinforcement orientation and length-to-diameter ratios. Using this solution, the optimum parameters of the composite spoke design are determined subject to constraints imposed on the natural frequencies. ¬© 2008 Elsevier Ltd. All rights reserved.</t>
  </si>
  <si>
    <t>46-55</t>
  </si>
  <si>
    <t>Composite Structures</t>
  </si>
  <si>
    <t>60075528;60026708</t>
  </si>
  <si>
    <t>56219845300;55195530600</t>
  </si>
  <si>
    <t>Lopatin, A. V.;Morozov, E. V.</t>
  </si>
  <si>
    <t>Russian Federation;Australia</t>
  </si>
  <si>
    <t>Krasnoyarsk;Canberra</t>
  </si>
  <si>
    <t>Reshetnev Siberian State University of Science and Technology;University of New South Wales at Australian Defence Force Academy</t>
  </si>
  <si>
    <t>Lopatin A.V.</t>
  </si>
  <si>
    <t>Modal analysis of the thin-walled composite spoke of an umbrella-type deployable space antenna</t>
  </si>
  <si>
    <t>S0263822308002596</t>
  </si>
  <si>
    <t>10.1016/j.compstruct.2008.08.003</t>
  </si>
  <si>
    <t>2-s2.0-56949097572</t>
  </si>
  <si>
    <t>['vector insect', 'several studies', 'sensory systems', 'rights reserved', 'projection patterns', 'nevertheless show', 'neuronal backfills', 'nervous system', 'model system', 'long time', 'insect physiology', 'including olfaction', 'hemipteran insect', 'glomerular organisation', 'glomerular architecture', 'ganglia belonging', 'fibres descend', 'dimensional map', 'confocal microscopy', 'computer reconstruction', 'basic organisation', 'antennal lobe', 'abdominal segments', '22 glomeruli']</t>
  </si>
  <si>
    <t>Antennal lobe | Antennal projections | Disease-vector insect | Quantitative analysis | Three-dimensional reconstruction</t>
  </si>
  <si>
    <t>The haematophagous bug Rhodnius prolixus has been a model system in insect physiology for a long time. Recently, several studies have been devoted to its sensory systems, including olfaction. However, few data are available on the basic organisation of the nervous system in this species. By means of neuronal backfills, histology, confocal microscopy and three-dimensional reconstruction methods, we have characterized the projection patterns of antennal sensory neurons within the central nervous system of this disease-vector insect. We established the first partial three-dimensional map of the antennal lobe (AL) of a hemipteran insect. The ALs of this species are relatively diffuse structures, which nevertheless show a glomerular organisation. Based on computer reconstruction of the AL, 22 glomeruli with a radius of 8-25 Œºm could be identified. No obvious sexual dimorphism of the glomerular architecture was observed. Antennal afferents project not only into the deutocerebrum, but also some fibres descend through the ventral nerve cord to ganglia belonging to the abdominal segments. ¬© 2008 Elsevier Ltd. All rights reserved.</t>
  </si>
  <si>
    <t>101-110</t>
  </si>
  <si>
    <t>60032530-60106242;60106242-60111811;60032530;60032530;60106242;60032530;60106242-60111811;60106242</t>
  </si>
  <si>
    <t>6505799078;24721076100;7004312122;35279938700;6506495149;7801567157;7003680929;7005809476</t>
  </si>
  <si>
    <t>Barrozo, Romina B.;Couton, Louise;Lazzari, Claudio R.;Insausti, Teresita C.;Minoli, Sebastian A.;Fresquet, Nadine;Rospars, Jean Pierre;Anton, Sylvia</t>
  </si>
  <si>
    <t>Jouy-en-Josas;Versailles;Tours</t>
  </si>
  <si>
    <t>Centre de Recherche INRAE √éle-de-France - Jouy-en-Josas - Antony;Physiologie de l'Insecte Signalisation et Communication;Universit√© de Tours</t>
  </si>
  <si>
    <t>60111811;60106242;60032530</t>
  </si>
  <si>
    <t>Barrozo R.B.</t>
  </si>
  <si>
    <t>Antennal pathways in the central nervous system of a blood-sucking bug, Rhodnius prolixus</t>
  </si>
  <si>
    <t>S1467803908000698</t>
  </si>
  <si>
    <t>10.1016/j.asd.2008.08.004</t>
  </si>
  <si>
    <t>2-s2.0-57049158129</t>
  </si>
  <si>
    <t>21-04-0356</t>
  </si>
  <si>
    <t>['visualise f', 'ventral sides', 'subsequent application', 'setation pattern', 'rights reserved', 'prominent postero', 'positive structures', 'phylogenetic inferences', 'naupliar musculature', 'naupliar development', 'musculature associated', 'muscular architecture', 'lateral side', 'lateral muscles', 'larval musculature', 'key features', 'important characters', 'hindbody shows', 'hindbody increase', 'highly elaborated', 'head shield', 'first antennae', 'feeding apparatus', 'existing spikes', 'entirely surrounded', 'distal f', 'circular muscles', 'applicable character', 'alimentary tract']</t>
  </si>
  <si>
    <t>3D reconstruction | Confocal microscopy | Development | Nauplius | Phalloidin | SEM</t>
  </si>
  <si>
    <t>An atlas of the naupliar development of the cirripede Balanus improvisus Darwin, 1854 using scanning electron microscopy (SEM) is provided. Existing spikes on the hindbody increase in number with each moult and are an applicable character for identification of the different nauplius stages, as is the setation pattern of the first antennae. The naupliar musculature of B. improvisus was stained with phalloidin to visualise F-actin, followed by analysis using confocal laser scanning microscopy (CLSM) with subsequent application of 3D imaging software. The larval musculature is already fully established in the first nauplius stage and remains largely unchanged during all the six nauplius stages. The musculature associated with the feeding apparatus is highly elaborated and the labrum possesses lateral muscles and distal F-actin-positive structures. The alimentary tract is entirely surrounded by circular muscles. The extrinsic limb musculature comprises muscles originating from the dorsal and the ventral sides of the head shield, respectively. The hindbody shows very prominent postero-lateral muscles that insert on the dorso-lateral side of the head shield and bend towards ventro-posterior. We conclude that the key features of the naupliar gross anatomy and muscular architecture of B. improvisus are important characters for phylogenetic inferences if analysed in a comparative evolutionary framework. ¬© 2008 Elsevier Ltd. All rights reserved.</t>
  </si>
  <si>
    <t>135-145</t>
  </si>
  <si>
    <t>60000762-60030840;60030840;60000762;60030840</t>
  </si>
  <si>
    <t>36934476100;7006578938;7003963845;6603580387</t>
  </si>
  <si>
    <t>Semmler, Henrike;H√∏eg, Jens T.;Scholtz, Gerhard;Wanninger, Andreas</t>
  </si>
  <si>
    <t>Denmark;Germany</t>
  </si>
  <si>
    <t>Copenhagen;Berlin</t>
  </si>
  <si>
    <t>K√∏benhavns Universitet;Humboldt-Universit√§t zu Berlin</t>
  </si>
  <si>
    <t>60030840;60000762</t>
  </si>
  <si>
    <t>Semmler H.</t>
  </si>
  <si>
    <t>Three-dimensional reconstruction of the naupliar musculature and a scanning electron microscopy atlas of nauplius development of Balanus improvisus (Crustacea: Cirripedia: Thoracica)</t>
  </si>
  <si>
    <t>S1467803908000856</t>
  </si>
  <si>
    <t>10.1016/j.asd.2008.09.003</t>
  </si>
  <si>
    <t>2-s2.0-57049179484</t>
  </si>
  <si>
    <t>['telephone line', 'rights reserved', 'mutual resistance', 'measured results', 'grounding electrodes', 'ground nearby', 'experimental results', 'emtp simulations', 'emtp simulation', 'distribution line', 'customer due', 'current distribution', 'becomes possible', 'agree qualitatively']</t>
  </si>
  <si>
    <t>Customer | Distribution line | EMTP | Grounding | Home appliance | Lightning surge</t>
  </si>
  <si>
    <t>This paper presents experimental results of lightning surges incoming into a customer due to lightning to an antenna of the customer, a pole and a ground nearby the customer, and briefly discusses lightning current distribution in the customer, a distribution line and a telephone line. Based on experimental results, modeling of each component is explained, and EMTP simulations are carried out. The ground voltage rise is represented by a mutual resistance between grounding electrodes. EMTP simulation results have been observed to agree qualitatively with the measured results, and it becomes possible to investigate lightning surges and current distribution in a customer by an EMTP simulation. ¬© 2008 Elsevier B.V. All rights reserved.</t>
  </si>
  <si>
    <t>428-435</t>
  </si>
  <si>
    <t>Electric Power Systems Research</t>
  </si>
  <si>
    <t>60010726;60010726;60032227;60032227</t>
  </si>
  <si>
    <t>35515700400;25936541200;35332690600;35401545200</t>
  </si>
  <si>
    <t>Ametani, Akihiro;Matsuoka, Kae;Omura, Hiroshi;Nagai, Yoshiyuki</t>
  </si>
  <si>
    <t>Osaka;Kyoto</t>
  </si>
  <si>
    <t>Kansai Electric Power Co., Inc.;Doshisha University</t>
  </si>
  <si>
    <t>60032227;60010726</t>
  </si>
  <si>
    <t>Ametani A.</t>
  </si>
  <si>
    <t>Surge voltages and currents into a customer due to nearby lightning</t>
  </si>
  <si>
    <t>S0378779608002496</t>
  </si>
  <si>
    <t>10.1016/j.epsr.2008.09.005</t>
  </si>
  <si>
    <t>2-s2.0-58149217924</t>
  </si>
  <si>
    <t>['transient analysis', 'simplified reflection', 'rights reserved', 'resulting space', 'real ground', 'paper deals', 'handled via', 'dissipative half', 'corresponding space', 'bubnov variant', 'account via']</t>
  </si>
  <si>
    <t>Antenna theory | Boundary element procedures | Half-space | Integral equations | Time domain analysis | Transient response</t>
  </si>
  <si>
    <t>The paper deals with a transient analysis of a straight thin wire in a presence of a two-media configuration using a simplified reflection coefficient approach. A direct time domain formulation is based on thin wire antenna theory and on the corresponding space-time integral equation for the wire above a dissipative half-space, or buried in a real ground. The effect of a half-space is taken into account via the simplified reflection/transmission coefficient arising from the modified image theory. The resulting space-time integral equation for the wire above and below ground, respectively, is handled via the time domain Galerkin-Bubnov variant of the indirect boundary element method (GB-IBEM) and some illustrative numerical results are presented. The transient response computed via the simplified reflection/transmission coefficient approach is compared, where possible, to the results obtained via the Fresnel coefficients approach. ¬© 2008 Elsevier Ltd. All rights reserved.</t>
  </si>
  <si>
    <t>283-293</t>
  </si>
  <si>
    <t>Engineering Analysis with Boundary Elements</t>
  </si>
  <si>
    <t>60006948;60006948</t>
  </si>
  <si>
    <t>7004103789;12790981200</t>
  </si>
  <si>
    <t>Poljak, D.;Kovac, N.</t>
  </si>
  <si>
    <t>Croatia</t>
  </si>
  <si>
    <t>Split</t>
  </si>
  <si>
    <t>Sveuƒçili≈°te u Splitu</t>
  </si>
  <si>
    <t>Poljak D.</t>
  </si>
  <si>
    <t>Time domain modeling of a thin wire in a two-media configuration featuring a simplified reflection/transmission coefficient approach</t>
  </si>
  <si>
    <t>S0955799708001264</t>
  </si>
  <si>
    <t>10.1016/j.enganabound.2008.07.008</t>
  </si>
  <si>
    <t>2-s2.0-58149506239</t>
  </si>
  <si>
    <t>['verlag gmbh', 'test function', 'radiation properties', 'moment method', 'gain curve', 'curved basis', 'also given']</t>
  </si>
  <si>
    <t>Curved basis function | Method of moment (MoM) | Spherical helical antenna</t>
  </si>
  <si>
    <t>Two novel spherical helical antennas are designed by projecting the planar equiangular spiral antenna onto hemisphere and partial sphere surfaces. Their radiation properties are analyzed by the moment method with curved basis and test function, and the curves of the voltage standing wave ratio (VSWR), gain, polarization and pattern that change with frequency are also given, respectively. It can be seen that the circular polarization band of the novel hemispherical helical antenna is broader. The gain curve of the partial spherical helical antenna is flatter and the structure is simpler. ¬© 2008 Higher Education Press and Springer-Verlag GmbH.</t>
  </si>
  <si>
    <t>52-54</t>
  </si>
  <si>
    <t>Frontiers of Electrical and Electronic Engineering in China</t>
  </si>
  <si>
    <t>60069720;60025578;</t>
  </si>
  <si>
    <t>7409196453;25229387400;16246658600</t>
  </si>
  <si>
    <t>Zhang, Hou;Yin, Yingzeng;Xia, Dongyu</t>
  </si>
  <si>
    <t>Zhang H.</t>
  </si>
  <si>
    <t>Analysis on two novel spherical helical antennas</t>
  </si>
  <si>
    <t>10.1007/s11460-009-0006-1</t>
  </si>
  <si>
    <t>2-s2.0-58149512055</t>
  </si>
  <si>
    <t>EEC-0118007</t>
  </si>
  <si>
    <t>['well developed', 'unstructured meshes', 'solving large', 'simply parallelized', 'rights reserved', 'results suggest', 'problems involving', 'preconditioner requires', 'often ill', 'million degrees', 'linear solver', 'jacobian matrix', 'iterative method', 'hence preconditioning', 'gmres solver', 'free surfaces']</t>
  </si>
  <si>
    <t>Approximate inverse preconditioner | Free surface | Parallel GMRES | SPAI | Viscoelastic flow</t>
  </si>
  <si>
    <t>Though computational techniques for two-dimensional viscoelastic free surface flows are well developed, three-dimensional flows continue to present significant computational challenges. Fully coupled free surface flow models lead to nonlinear systems whose steady states can be found via Newton's method. Each Newton iteration requires the solution of a large, sparse linear system, for which memory and computational demands suggest the application of an iterative method, rather than the sparse direct methods widely used for two dimensional simulations. The Jacobian matrix of this system is often ill-conditioned, resulting in unacceptably slow convergence of the linear solver; hence preconditioning is essential. We propose a variant sparse approximate inverse preconditioner for the Jacobian matrix that allows for the solution of problems involving more than a million degrees of freedom in challenging parameter regimes. Construction of this preconditioner requires the solution of small least squares problems that can be simply parallelized on a distributed memory machine. The performance and scalability of this preconditioner with the GMRES solver are investigated for two- and three-dimensional free surface flows on both structured and unstructured meshes in the presence and absence of viscoelasticity. The results suggest that this preconditioner is an extremely promising candidate for solving large-scale steady viscoelastic flows with free surfaces. ¬© 2008 Elsevier B.V. All rights reserved.</t>
  </si>
  <si>
    <t>Journal of Non-Newtonian Fluid Mechanics</t>
  </si>
  <si>
    <t>60039702-60005286;60005286;60005286;60005286;60005286</t>
  </si>
  <si>
    <t>23977517800;7402761790;35579402900;6603797391;7004328781</t>
  </si>
  <si>
    <t>Castillo, Zenaida;Xie, Xueying;Sorensen, Danny C.;Embree, Mark;Pasquali, Matteo</t>
  </si>
  <si>
    <t>Venezuela;United States</t>
  </si>
  <si>
    <t>Caracas;Houston</t>
  </si>
  <si>
    <t>Universidad Central de Venezuela, Facultad de Ciencias;Rice University</t>
  </si>
  <si>
    <t>60039702;60005286</t>
  </si>
  <si>
    <t>Castillo Z.</t>
  </si>
  <si>
    <t>Parallel solution of large-scale free surface viscoelastic flows via sparse approximate inverse preconditioning</t>
  </si>
  <si>
    <t>S0377025708001729</t>
  </si>
  <si>
    <t>10.1016/j.jnnfm.2008.09.005</t>
  </si>
  <si>
    <t>2-s2.0-58649117748</t>
  </si>
  <si>
    <t>['wmn specifying', 'wmn capacity', 'wired backbone', 'variable number', 'typical characteristics', 'three measures', 'sufficiently close', 'stations associate', 'signal attenuation', 'rights reserved', 'radio connectivity', 'provide insight', 'paper analyzes', 'multiple transmissions', 'mesh points', 'measures mentioned', 'limited wmns', 'layered model', 'hop route', 'heuristics developed', 'forward data', 'economical feasibility', 'directional antennas', 'different combinations', 'dense deployment', 'data packet', 'concurrent scheduling', 'capacity bounds', 'aps ),', '150 nodes']</t>
  </si>
  <si>
    <t>Capacity bound | Deployment concepts | Directional antenna | Simultaneous transmission | Wireless Mesh Network</t>
  </si>
  <si>
    <t>Local area wireless networks are like cellular systems: Stations associate to one out of several access points (APs), which connect to a wired backbone. Due to signal attenuation and transmission power limitations, radio connectivity is available only sufficiently close to an AP. In scenarios with a dense deployment of APs the wired backbone causes unprofitably high costs. A Wireless Mesh Network (WMN) serves to extend the coverage of APs by means of Mesh Points (MPs) that forward data between a station and an AP. This concept reduces deployment costs, but reduces also network capacity, owing to multiple transmissions of the same data packet on its multi-hop route. This paper analyzes how the capacity of cost-limited WMNs can be optimized. A layered model of a WMN specifying the typical characteristics of the network is used to calculate the upper capacity bound. Based on the heuristics developed, networks of more than 150 nodes (APs, MPs and stations) can be handled. We apply the method to investigate the combination of three measures for improving the WMN capacity: (i) concurrent scheduling of transmissions, (ii) application of directional antennas and (iii) variable number of MPs per AP. The capacity bounds for different combinations of the measures mentioned is computed and compared. Combined with a simple cost model, these results are useful to provide insight into the economical feasibility of WMNs for wireless Internet access. ¬© 2008 Elsevier B.V. All rights reserved.</t>
  </si>
  <si>
    <t>272-286</t>
  </si>
  <si>
    <t>Performance Evaluation</t>
  </si>
  <si>
    <t>60016653;60016653;60016653;60016653</t>
  </si>
  <si>
    <t>15042615400;57197513334;6506972584;7004411788</t>
  </si>
  <si>
    <t>Max, Sebastian;Weiss, Erik;Hiertz, Guido R.;Walke, Bernhard</t>
  </si>
  <si>
    <t>Rheinisch-Westf√§lische Technische Hochschule Aachen</t>
  </si>
  <si>
    <t>Max S.</t>
  </si>
  <si>
    <t>Capacity bounds of deployment concepts for Wireless Mesh Networks</t>
  </si>
  <si>
    <t>S0166531608000916</t>
  </si>
  <si>
    <t>10.1016/j.peva.2008.10.004</t>
  </si>
  <si>
    <t>2-s2.0-58749091075</t>
  </si>
  <si>
    <t>72-8027</t>
  </si>
  <si>
    <t>['‚ àº0', 'thermal contrast', 'surface temperature', 'surface patterns', 'magnitude larger', 'layer eddies', 'gulf stream', 'eddy simulations', 'airborne infrared']</t>
  </si>
  <si>
    <t>Cool skin | Infrared imagery | Langmuir circulation | Remote sensing | Sea-surface temperature | Surface mixed layer | Surfactant | Synthetic aperture radar | Thermal convection</t>
  </si>
  <si>
    <t>Airborne infrared and synthetic aperture radar imagery collected over the Gulf Stream are used to examine the surface patterns of small-scale thermal convection and wind-driven Langmuir circulation. These patterns have a thermal contrast of ‚àº0.25 ¬∞C, which is roughly an order of magnitude larger than predicted by large-eddy simulations but consistent with the effect on surface temperature of surfactant accumulations induced by mixed-layer eddies. ¬© 2008 Elsevier Ltd.</t>
  </si>
  <si>
    <t>435-441</t>
  </si>
  <si>
    <t>Deep-Sea Research Part I: Oceanographic Research Papers</t>
  </si>
  <si>
    <t>60027271;60027271;60027271;60027271;60014313;60014313</t>
  </si>
  <si>
    <t>57195974292;57207800170;6602233013;7003478522;9279985900;57206164665</t>
  </si>
  <si>
    <t>Marmorino, George O.;Smith, Geoffrey B.;Toporkov, Jakov V.;Sletten, Mark A.;Perkovic, Dragana;Frasier, Stephen J.</t>
  </si>
  <si>
    <t>Washington, D.C.;Amherst MA</t>
  </si>
  <si>
    <t>Naval Research Laboratory;University of Massachusetts Amherst</t>
  </si>
  <si>
    <t>60027271;60014313</t>
  </si>
  <si>
    <t>Marmorino G.O.</t>
  </si>
  <si>
    <t>Airborne imagery of ocean mixed-layer convective patterns</t>
  </si>
  <si>
    <t>S0967063708002227</t>
  </si>
  <si>
    <t>10.1016/j.dsr.2008.10.007</t>
  </si>
  <si>
    <t>2-s2.0-58749100627</t>
  </si>
  <si>
    <t>['‚ àº34', '¬© 2008', 'vivo spectroscopy', 'two roles', 'quantitative control', 'proton conductivity', 'proton circuit', 'prolonged drought', 'prevent excess', 'poorly understood', 'plant acclimation', 'pivotal role', 'molecular analyses', 'major factor', 'gh +.', 'expression level', 'electron transfer', 'electron acceptors', 'complex plays', 'also declined']</t>
  </si>
  <si>
    <t>ATP synthase | Cyclic electron transfer | Drought | Electrochromic shift | Non-photochemical quenching | Photoprotection | Photosynthesis | Proton motive force | qE | Wild watermelon (Citrullus lanatus)</t>
  </si>
  <si>
    <t>Proton motive force (pmf) across thylakoid membranes is not only for harnessing solar energy for photosynthetic CO2 fixation, but also for triggering feedback regulation of photosystem II antenna. The mechanisms for balancing these two roles of the proton circuit under the long-term environmental stress, such as prolonged drought, have been poorly understood. In this study, we report on the response of wild watermelon thylakoid 'proton circuit' to drought stress using both in vivo spectroscopy and molecular analyses of the representative photosynthetic components. Although drought stress led to enhanced proton flux via a ‚àº34% increase in cyclic electron flow around photosystem I (PS I), an observed ‚àºfivefold decrease in proton conductivity, gH+, across thylakoid membranes suggested that decreased ATP synthase activity was the major factor for sustaining elevated qE. Western blotting analyses revealed that ATP synthase content decreased significantly, suggesting that quantitative control of the complex plays a pivotal role in down-regulation of gH+. The expression level of cytochrome b6f complex - another key control point in photosynthesis - also declined, probably to prevent excess-reduction of PS I electron acceptors. We conclude that plant acclimation to long-term environmental stress involves global changes in the photosynthetic proton circuit, in which ATP synthase represents the key control point for regulating the relationship between electron transfer and pmf. ¬© 2008 The Authors.</t>
  </si>
  <si>
    <t>209-219</t>
  </si>
  <si>
    <t>Plant, Cell and Environment</t>
  </si>
  <si>
    <t>60025017;60018208;60025017;60025017;60025017;60025017;60018208</t>
  </si>
  <si>
    <t>26023349700;7402505818;7101850348;26023193500;6603479853;7202423337;57218790028</t>
  </si>
  <si>
    <t>Kohzuma, Kaori;Cruz, Jeffrey A.;Akashi, Kinya;Hoshiyasu, Saki;Munekage, Yuri Nakajima;Yokota, Akiho;Kramer, David M.</t>
  </si>
  <si>
    <t>Japan;United States</t>
  </si>
  <si>
    <t>Ikoma;Pullman</t>
  </si>
  <si>
    <t>Nara Institute of Science and Technology;Washington State University Pullman</t>
  </si>
  <si>
    <t>60025017;60018208</t>
  </si>
  <si>
    <t>Kohzuma K.</t>
  </si>
  <si>
    <t>The long-term responses of the photosynthetic proton circuit to drought</t>
  </si>
  <si>
    <t>10.1111/j.1365-3040.2008.01912.x</t>
  </si>
  <si>
    <t>2-s2.0-58849160990</t>
  </si>
  <si>
    <t>IOB 544765</t>
  </si>
  <si>
    <t>['types differ', 'two pfds', 'symbiodinium types', 'symbiodinium type', 'signatures described', "signatures '.", 'set conditions', 'relative taxonomic', 'pivotal study', 'pigment concentrations', 'physiological contribution', 'photoacclimation response', 'photoacclimation characteristics', 'phenotypic variability', 'optimise productivity', 'optical measurements', 'optical absorption', 'observable using', 'many bio', 'little focus', 'light absorption', 'investigation aimed', 'invasive bio', 'highly variable', 'general preference', 'expand upon', 'effective antennae', 'coral acclimation', 'certain bio', 'becoming dominated', 'art non', 'algal types', 'algal type']</t>
  </si>
  <si>
    <t>Fluorescence | Light absorption | Photosystem II | Pigments | Symbiodinium</t>
  </si>
  <si>
    <t>Light is often the most abundant resource within the nutrient-poor waters surrounding coral reefs. Consequently, zooxanthellae (Symbiodinium spp.) must continually photoacclimate to optimise productivity and ensure coral success. In situ coral photobiology is becoming dominated by routine assessments using state-of-the-art non-invasive bio-optical or chlorophyll a fluorescence (bio-physical) techniques. Multiple genetic types of Symbiodinium are now known to exist; however, little focus has been given as to how these types differ in terms of characteristics that are observable using these techniques. Therefore, this investigation aimed to revisit and expand upon a pivotal study by Iglesias-Prieto and Trench (1994) by comparing the photoacclimation characteristics of different Symbiodinium types based on their bio-physical (chlorophyll a fluorescence, reaction centre counts) and bio-optical (optical absorption, pigment concentrations) 'signatures'. Signatures described here are unique to Symbiodinium type and describe phenotypic responses to set conditions, and hence are not suitable to describe taxonomic structure of in hospite Symbiodinium communities. In this study, eight Symbiodinium types from clades and sub-clades (A-B, F) were grown under two PFDs (Photon Flux Density) and examined. The photoacclimation response by Symbiodinium was highly variable between algal types for all bio-physical and for many bio-optical measurements; however, a general preference to modifying reaction centre content over effective antennae-absorption was observed. Certain bio-optically derived patterns, such as light absorption, were independent of algal type and, when considered per photosystem, were matched by reaction centre stoichiometry. Only by better understanding genotypic and phenotypic variability between Symbiodinium types can future studies account for the relative taxonomic and physiological contribution by Symbiodinium to coral acclimation. ¬© 2008 Springer-Verlag.</t>
  </si>
  <si>
    <t>179-195</t>
  </si>
  <si>
    <t>Coral Reefs</t>
  </si>
  <si>
    <t>60001359;60001359;60018914;60105228;60001359</t>
  </si>
  <si>
    <t>25641315200;6506336560;7201939972;15136116900;55722939900</t>
  </si>
  <si>
    <t>Hennige, S. J.;Suggett, D. J.;Warner, M. E.;McDougall, K. E.;Smith, D. J.</t>
  </si>
  <si>
    <t>United Kingdom;United States;United Kingdom</t>
  </si>
  <si>
    <t>Inverness;Newark;Colchester</t>
  </si>
  <si>
    <t>University of the Highlands and Islands;College of Earth, Ocean and Environment;University of Essex</t>
  </si>
  <si>
    <t>60105228;60018914;60001359</t>
  </si>
  <si>
    <t>Hennige S.J.</t>
  </si>
  <si>
    <t>Photobiology of Symbiodinium revisited: Bio-physical and bio-optical signatures</t>
  </si>
  <si>
    <t>10.1007/s00338-008-0444-x</t>
  </si>
  <si>
    <t>2-s2.0-59449084785</t>
  </si>
  <si>
    <t>['two external', 'theoretical description', 'system consists', 'residual phase', 'prepare coherence', 'phase detector', 'noise digital', 'low phase', 'locked using', 'free parameter', 'dephasing rate', 'cs reaching', 'atomic media', '1 mhz', '02 rad2']</t>
  </si>
  <si>
    <t>We describe a phase-locked diode laser system specifically designed for experiments that require two stable frequency-offset locked wavelengths, here used to prepare coherence in atomic media. The system consists of two external-cavity diode lasers that are phase-locked using an ultra-low phase-noise digital-only phase detector and appropriate loop filters. The residual phase-noise variance œÉ œÜ2 was measured to be less than 0.02 rad2. The system was used to demonstrate electromagnetically induced transparency (EIT) in Cs reaching a transmission of &gt;60% for a transparency window width of 1.1 MHz. We present a theoretical description of the measured transmission curves relying on the dephasing rate as the only free parameter. ¬© 2008 Springer-Verlag.</t>
  </si>
  <si>
    <t>429-435</t>
  </si>
  <si>
    <t>Applied Physics B: Lasers and Optics</t>
  </si>
  <si>
    <t>60000762;60000762;60000762</t>
  </si>
  <si>
    <t>25651346100;24722185300;7003602340</t>
  </si>
  <si>
    <t>H√∂ckel, D.;Scholz, M.;Benson, O.</t>
  </si>
  <si>
    <t>Humboldt-Universit√§t zu Berlin</t>
  </si>
  <si>
    <t>H√∂ckel D.</t>
  </si>
  <si>
    <t>A robust phase-locked diode laser system for EIT experiments in cesium</t>
  </si>
  <si>
    <t>10.1007/s00340-008-3313-y</t>
  </si>
  <si>
    <t>2-s2.0-59449096030</t>
  </si>
  <si>
    <t>Core Research for Evolutional Science and Technology</t>
  </si>
  <si>
    <t>CREST</t>
  </si>
  <si>
    <t>['type dendron', 'type dendrimers', 'type dendrimer', 'solution ),', 'outer layer', 'oled device', 'luminescent core', 'inner layer', 'harvesting property', 'fluorescence properties', 'fluorescence measurement', 'emitting material', 'efficient light', 'double layer', 'core porphyrin', 'business media', 'bulky dendron']</t>
  </si>
  <si>
    <t>Carbazole | Dendrimer | Light-harvesting antenna | OLED | Phenylazomethine | Porphyrin</t>
  </si>
  <si>
    <t>The fluorescence properties of double layer-type dendrimers with carbazole as the outer layer and phenylazomethine as the inner layer of the dendron with a zinc porphyrin core were studied. Based on the fluorescence quantum yield (solution), the effect of the bulky dendron to inhibit the interaction of the chromophores was confirmed. Additionally, the efficient light-harvesting property of the double layer-type dendron was revealed by the fluorescence measurement at several excitation wavelengths. These dendrimers were used as an emitting-layer in an OLED device. The electroluminescence of the core porphyrin was observed and it was shown that the double layer-type dendrimer with a luminescent core has the potential to be a hole-transporting/emitting material. ¬© 2008 Springer Science+Business Media, LLC.</t>
  </si>
  <si>
    <t>118-123</t>
  </si>
  <si>
    <t>Journal of Inorganic and Organometallic Polymers and Materials</t>
  </si>
  <si>
    <t>14069861800;24401296100;35370142600</t>
  </si>
  <si>
    <t>Albrecht, Ken;Kasai, Yuto;Yamamoto, Kimihisa</t>
  </si>
  <si>
    <t>Albrecht K.</t>
  </si>
  <si>
    <t>The fluorescence and electroluminescence properties of the carbazole-phenylazomethine double layer-type dendrimer</t>
  </si>
  <si>
    <t>10.1007/s10904-008-9239-3</t>
  </si>
  <si>
    <t>2-s2.0-59549097913</t>
  </si>
  <si>
    <t>['well pumping', 'water wells', 'unsaturated zone', 'tm data', 'thermatic mapping', 'target area', 'study area', 'soil moisture', 'significant effect', 'rs monitoring', 'root system', 'results showed', 'result indicates', 'remote sensing', 'relative error', 'regression analysis', 'primary gwt', 'plant growth', 'physical context', 'penetrating radar', 'paper discusses', 'mining occurs', 'mining areas', 'mining affects', 'linear model', 'landsat 5', 'investigated using', 'gwt )-', 'groundwater table', 'gpr ).', 'finally selected', 'environmental factors', 'deepest gwt', 'deeper roots', 'deep enough', 'data indicated', 'cracking strata', 'coal mining', 'available water', 'arid environment']</t>
  </si>
  <si>
    <t>Ground-penetrating radar | Groundwater table | Landsat thermatic mapping | Plant growth | Soil moisture | Underground coal mining</t>
  </si>
  <si>
    <t>Mining affects the environment in different ways depending on the physical context in which the mining occurs. In mining areas with an arid environment, mining affects plants' growth by changing the amount of available water. This paper discusses the effects of mining on two important determinants of plant growth-soil moisture and groundwater table (GWT)-which were investigated using an integrated approach involving a field sampling investigation with remote sensing (RS) and ground-penetrating radar (GPR). To calculate and map the distribution of soil moisture for a target area, we initially analyzed four models for regression analysis between soil moisture and apparent thermal inertia and finally selected a linear model for modeling the soil moisture at a depth 10 cm; the relative error of the modeled soil moisture was about 6.3% and correlation coefficient 0.7794. A comparison of mined and unmined areas based on the results of limited field sampling tests or RS monitoring of Landsat 5-thermatic mapping (TM) data indicated that soil moisture did not undergo remarkable changes following mining. This result indicates that mining does not have an effect on soil moisture in the Shendong coal mining area. The coverage of vegetation in 2005 was compared with that in 1995 by means of the normalized difference vegetation index (NDVI) deduced from TM data, and the results showed that the coverage of vegetation in Shendong coal mining area has improved greatly since 1995 because of policy input RMB¬•0.4 per ton coal production by Shendong Coal Mining Company. The factor most affected by coal mining was GWT, which dropped from a depth of 35.41 m before mining to a depth of 43.38 m after mining at the Bulianta Coal Mine based on water well measurements. Ground-penetrating radar at frequencies of 25 and 50 MHz revealed that the deepest GWT was at about 43.4 m. There was a weak water linkage between the unsaturated zone and groundwater, and the decline of water table primarily resulted from the well pumping for mining safety rather than the movement of cracking strata. This result is in agreement with the measurements of the water wells. The roots of nine typical plants in the study area were investigated. Populus was found to have the deepest root system with a depth of about 26 m. Based on an assessment of plant growth demands and the effect of mining on environmental factors, we concluded that mining will have less of an effect on plant growth at those sites where the primary GWT depth before mining was deep enough to be unavailable to plants. If the primary GWT was available for plant growth before mining, especially to those plants with deeper roots, mining will have a significant effect on the growth of plants and the mechanism of this effect will include the loss of water to roots and damage to the root system. ¬© 2008 Springer-Verlag.</t>
  </si>
  <si>
    <t>131-142</t>
  </si>
  <si>
    <t>60073460;60073460;60006951;60073460;106727983;106727983;60028205</t>
  </si>
  <si>
    <t>7103314735;25028121800;7004874737;35200463700;14829864900;55245028900;36127582800</t>
  </si>
  <si>
    <t>Bian, Zhengfu;Lei, Shaogang;Inyang, Hilary I.;Chang, Luqun;Zhang, Richen;Zhou, Chengjun;He, Xiao</t>
  </si>
  <si>
    <t>China;China;United States;China</t>
  </si>
  <si>
    <t>Xuzhou;Hohhot;Charlotte;</t>
  </si>
  <si>
    <t>China University of Mining and Technology;Neimenggu Agricultural University;The University of North Carolina at Charlotte;Shendong Coal Mining Company</t>
  </si>
  <si>
    <t>60073460;60028205;60006951;106727983</t>
  </si>
  <si>
    <t>Bian Z.</t>
  </si>
  <si>
    <t>Integrated method of RS and GPR for monitoring the changes in the soil moisture and groundwater environment due to underground coal mining</t>
  </si>
  <si>
    <t>10.1007/s00254-008-1289-x</t>
  </si>
  <si>
    <t>2-s2.0-59649084395</t>
  </si>
  <si>
    <t>17GS0314</t>
  </si>
  <si>
    <t>['vinyl group', 'spinach chloroplasts', 'specific gene', 'side photoinhibition', 'rights reserved', 'rapidly bleached', 'purified photosystem', 'psba ).', 'ps ii', 'pigment replacement', 'photochemical reactions', 'photochemical properties', 'peak wavelengths', 'pcc 6803', 'observed differences', 'limited effects', 'light treatments', 'light conditions', 'ii complexes', 'highly sensitive', 'fluorescence spectra', 'evolutionary processes', 'delayed fluorescence', 'd1 proteins', 'chl molecules']</t>
  </si>
  <si>
    <t>Cyanobacteria | Delayed fluorescence | Divinyl chlorophyll | Photosystem II | Synechocystis sp. PCC 6803</t>
  </si>
  <si>
    <t>Chlorophyll (Chl) a in a cyanobacterium Synechocystis sp. PCC 6803 was replaced with di-vinyl (DV)-Chl a by knock-out of the specific gene (slr1923), responsible for the reduction of a 8-vinyl group, and optical and photochemical properties of purified photosystem (PS) II complexes (DV-PS II) were investigated. We observed differences in the peak wavelengths of absorption and fluorescence spectra; however, replacement of Chl a with DV-Chl a had limited effects. On the contrary, photochemical reactions were highly sensitive to high-light treatments in the mutant. Specifically, DV-Chl a was rapidly bleached under high-light conditions, and we detected significant dissociation of complexes and degradation of D1 proteins (PsbA). By comparing the SDS-PAGE patterns observed in this study to those observed in spinach chloroplasts, this degradation is assigned to the acceptor-side photoinhibition. The delayed fluorescence in the nanosecond time region at 77¬†K was suppressed in DV-PS II, possibly increasing triplet formation of Chl molecules. Our findings provide insight into the evolutionary processes of cyanobacteria. The effects of pigment replacement on the optimization of reactions are discussed. ¬© 2009 Elsevier B.V. All rights reserved.</t>
  </si>
  <si>
    <t>191-200</t>
  </si>
  <si>
    <t>60011001;60011418;60014652;60011001;60011418;60014652;60011001</t>
  </si>
  <si>
    <t>6701463384;7102347852;57198530950;55077345900;24757778600;7404667898;7006461138</t>
  </si>
  <si>
    <t>Tomo, Tatsuya;Akimoto, Seiji;Ito, Hisashi;Tsuchiya, Tohru;Fukuya, Michitaka;Tanaka, Ayumi;Mimuro, Mamoru</t>
  </si>
  <si>
    <t>Sapporo;Kobe;Kyoto</t>
  </si>
  <si>
    <t>Hokkaido University;Kobe University;Kyoto University</t>
  </si>
  <si>
    <t>60014652;60011418;60011001</t>
  </si>
  <si>
    <t>Tomo T.</t>
  </si>
  <si>
    <t>Replacement of chlorophyll with di-vinyl chlorophyll in the antenna and reaction center complexes of the cyanobacterium Synechocystis sp. PCC 6803: Characterization of spectral and photochemical properties</t>
  </si>
  <si>
    <t>S0005272809000036</t>
  </si>
  <si>
    <t>10.1016/j.bbabio.2008.12.014</t>
  </si>
  <si>
    <t>2-s2.0-59649089730</t>
  </si>
  <si>
    <t>5F32GM074365-02</t>
  </si>
  <si>
    <t>['tribolium castaneum', 'rna interference', 'rights reserved', 'pedicle joint', 'model provides', 'linked developmentally', 'like identity', 'leg transformation', 'joint formation', 'gene functions', 'entire funicle', 'eleven articles', 'egf signaling', 'drosophila model', 'conserved structure', 'club ).', 'cause antenna', 'antennal identity', 'antennal growth', 'antenna metamorphosis', 'antenna development', '21 genes']</t>
  </si>
  <si>
    <t>Adult development | Antenna development | Appendage patterning | Coleoptera | Metamorphosis | RNA interference | Tribolium castaneum</t>
  </si>
  <si>
    <t>Antenna structure varies widely among insects, in contrast to the well-conserved structure of legs. The adult capitate antenna of the red flour beetle, Tribolium castaneum, is composed of eleven articles, organized into four distinct morphological regions (scape, pedicel, funicle and club). Here, we report the use of RNA interference to examine the functions of 21 genes during antenna metamorphosis in T. castaneum. Genes with conserved functions relative to the developmental model species Drosophila melanogaster include Distal-less and EGF signaling (antennal growth), spineless (determination of antennal identity) and the Notch signaling pathway (antennal growth, joint formation, and sensory bristle development). However, the functions of many genes differed from those predicted from the Drosophila model. In addition to a conserved gap phenotype, depletion of dachshund transformed funicle articles toward club-like identity. Depletion of Distal-less or homothorax did not cause antenna-to-leg transformation. Lim1 was required only for development of the scape-pedicle joint. Depletion of odd-skipped-related genes led to the loss of the entire funicle, while spalt, rotund, spineless, and dachshund affected smaller regions. Growth and joint formation were linked developmentally in the funicle, but not in the club. Joint formation within the club required bric-a-brac, aristaless, apterous, and pdm. Gene functions are discussed in terms of a model of antenna development in T. castaneum. This model provides a contrast to knowledge of antenna development in D. melanogaster, insight into the likely ancestral mode of antenna development, and a framework for considering diverse antenna morphologies. ¬© 2008 Elsevier Inc. All rights reserved.</t>
  </si>
  <si>
    <t>240-251</t>
  </si>
  <si>
    <t>1095564X</t>
  </si>
  <si>
    <t>Developmental Biology</t>
  </si>
  <si>
    <t>60022659;60022659;60022659</t>
  </si>
  <si>
    <t>8928063100;57217414860;6603603317</t>
  </si>
  <si>
    <t>Angelini, David R.;Kikuchi, Moto;Jockusch, Elizabeth L.</t>
  </si>
  <si>
    <t>Storrs</t>
  </si>
  <si>
    <t>University of Connecticut</t>
  </si>
  <si>
    <t>Angelini D.R.</t>
  </si>
  <si>
    <t>Genetic patterning in the adult capitate antenna of the beetle Tribolium castaneum</t>
  </si>
  <si>
    <t>S0012160608013286</t>
  </si>
  <si>
    <t>10.1016/j.ydbio.2008.10.047</t>
  </si>
  <si>
    <t>2-s2.0-59649126736</t>
  </si>
  <si>
    <t>AV0Z50200510</t>
  </si>
  <si>
    <t>['vis absorption', 'trichodesmium cells', 'spectra method', 'rights reserved', 'reversibly coupled', 'reversible coupling', 'previous studies', 'phycobilisome antenna', 'photosynthetic components', 'occurs coevally', 'nitrogen fixation', 'key role', 'irreversibly inactivated', 'individual phycobiliproteins', 'fluorescence excitation', 'expression levels', 'effective cross', 'different parts', 'change much', 'alternate uncoupling', 'activity states']</t>
  </si>
  <si>
    <t>Fluorescence kinetic microscopy | In vivo spectroscopy | Nitrogen fixation | Photosynthesis | Phycobilisome | State transition</t>
  </si>
  <si>
    <t>In the non-heterocyst, marine cyanobacterium Trichodesmium nitrogen fixation is confined to the photoperiod and occurs coevally with oxygenic photosynthesis although nitrogenase is irreversibly inactivated by oxygen. In previous studies it was found that regulation of photosynthesis for nitrogen fixation involves Mehler reaction and various activity states with reversible coupling of photosynthetic components. We now investigated these activity states in more detail. Spectrally resolved fluorescence kinetic measurements of single cells revealed that they were related to alternate uncoupling and coupling of phycobilisomes from and to the photosystems, changing the effective cross-section of PSII. Therefore, we isolated and purified the phycobiliproteins of Trichodesmium via ion exchange chromatography and recorded their UV/VIS absorption, fluorescence excitation and fluorescence emission spectra. After describing these spectra by mathematical equations via the Gauss-Peak-Spectra method, we used them to deconvolute the in vivo fluorescence spectra of Trichodesmium cells. This revealed that the contribution of different parts of the phycobilisome antenna to fluorescence quenching changed during the daily activity cycle, and that individual phycobiliproteins can be reversibly coupled to the photosystems, while the expression levels of these proteins did not change much during the daily activity cycle. Thus we propose that variable phycobilisome coupling plays a key role in the regulation of photosynthesis for nitrogen fixation in Trichodesmium. ¬© 2009 Elsevier B.V. All rights reserved.</t>
  </si>
  <si>
    <t>60025525-60009424;60025525;60025525;60068921;60025525;60009424-60027611</t>
  </si>
  <si>
    <t>7005308712;26027756100;40262914000;55407461100;18434393400;6603180428</t>
  </si>
  <si>
    <t>K√ºpper, Hendrik;Andresen, Elisa;Wiegert, Susanna;≈†imek, Miloslav;Leitenmaier, Barbara;≈†etl√≠k, Ivan</t>
  </si>
  <si>
    <t>Czech Republic;Czech Republic;Germany;Czech Republic</t>
  </si>
  <si>
    <t>Ceske Budejovice;Prague;Konstanz;Ceske Budejovice</t>
  </si>
  <si>
    <t>Institute of Soil Biology Ceske Budejovice;Institute of Microbiology of the Academy of Sciences of the Czech Republic;Universit√§t Konstanz;Jihoƒçesk√° Univerzita v ƒåesk√Ωch Budƒõjovic√≠ch</t>
  </si>
  <si>
    <t>60068921;60027611;60025525;60009424</t>
  </si>
  <si>
    <t>K√ºpper H.</t>
  </si>
  <si>
    <t>Reversible coupling of individual phycobiliprotein isoforms during state transitions in the cyanobacterium Trichodesmium analysed by single-cell fluorescence kinetic measurements</t>
  </si>
  <si>
    <t>S0005272809000085</t>
  </si>
  <si>
    <t>10.1016/j.bbabio.2009.01.001</t>
  </si>
  <si>
    <t>2-s2.0-59849088013</t>
  </si>
  <si>
    <t>Duke Cancer Institute</t>
  </si>
  <si>
    <t>NMA501-03-1-2013</t>
  </si>
  <si>
    <t>DCI</t>
  </si>
  <si>
    <t>['tensile strings', 'tensegrities consist', 'stress stability', 'space antennas', 'soft robotics', 'scalability relative', 'rights reserved', 'previous methods', 'evolutionary algorithm']</t>
  </si>
  <si>
    <t>Genetic algorithm | Map L-system | Smart structures | Tensegrity</t>
  </si>
  <si>
    <t>Tensegrities consist of disjoint struts connected by tensile strings which maintain shape due to pre-stress stability. Because of their rigidity, foldability and deployability, tensegrities are becoming increasingly popular in engineering. Unfortunately few effective analytical methods for discovering tensegrity geometries exist. We introduce an evolutionary algorithm which produces large tensegrity structures, and demonstrate its efficacy and scalability relative to previous methods. A generative representation allows the discovery of underlying structural patterns. These techniques have produced the largest and most complex irregular tensegrities known in the field, paving the way toward novel solutions ranging from space antennas to soft robotics. ¬© 2008 Elsevier Ltd. All rights reserved.</t>
  </si>
  <si>
    <t>368-379</t>
  </si>
  <si>
    <t>Computers and Structures</t>
  </si>
  <si>
    <t>60007776;60007776;60007776</t>
  </si>
  <si>
    <t>57203612529;6603776700;7006792691</t>
  </si>
  <si>
    <t>Rieffel, John;Valero-Cuevas, Francisco;Lipson, Hod</t>
  </si>
  <si>
    <t>Ithaca</t>
  </si>
  <si>
    <t>Cornell University</t>
  </si>
  <si>
    <t>Rieffel J.</t>
  </si>
  <si>
    <t>Automated discovery and optimization of large irregular tensegrity structures</t>
  </si>
  <si>
    <t>S0045794908002575</t>
  </si>
  <si>
    <t>10.1016/j.compstruc.2008.11.010</t>
  </si>
  <si>
    <t>2-s2.0-59849129781</t>
  </si>
  <si>
    <t>CU</t>
  </si>
  <si>
    <t>['wave action', 'structures made', 'stability formula', 'sand containers', 'rubble material', 'rights reserved', 'processes involved', 'processes investigated', 'internal movement', 'induced loads', 'gscs within', 'flow model', 'coastal structure', 'better understanding', 'applied towards']</t>
  </si>
  <si>
    <t>Coastal structure | Geotextile sand container | Stability</t>
  </si>
  <si>
    <t>Softer and flexible protection alternatives, such as structures made of geotextile sand containers (GSC) are often used instead of hard coastal structures made of concrete or rubble material. Although the effect of the deformations of the sand containers is significant, no stability formula is available to account for those deformations. To achieve a better understanding of the processes that affect the stability of GSC-structures several types of hydraulic model experiments and analyses were performed. The processes investigated were: (i) wave-induced loads on the sand containers, (ii) wave induced flow on GSC-structures, (iii) internal movement of sand in the containers, (iv) variation of contact areas among neighbouring GSCs during wave action, (v) types of displacement of GSCs within a coastal structure and finally (vi) the effect of the deformations on the stability of GSC-structures. In addition, a flow model and two structural dynamic models were further developed, validated and applied towards a better understanding of the processes involved in the wave structure interaction. Based on these results a better understanding of the processes that affect the stability of coastal structures made of sand containers has been achieved. ¬© 2008 Elsevier B.V. All rights reserved.</t>
  </si>
  <si>
    <t>260-284</t>
  </si>
  <si>
    <t>Coastal Engineering</t>
  </si>
  <si>
    <t>105939153;60007902</t>
  </si>
  <si>
    <t>18038405800;7003457824</t>
  </si>
  <si>
    <t>Recio, Juan;Oumeraci, Hocine</t>
  </si>
  <si>
    <t>Germany;United Arab Emirates</t>
  </si>
  <si>
    <t>Braunschweig;Dubai</t>
  </si>
  <si>
    <t>Technische Universit√§t Braunschweig;Applied Technology and Management</t>
  </si>
  <si>
    <t>60007902;105939153</t>
  </si>
  <si>
    <t>Recio J.</t>
  </si>
  <si>
    <t>Processes affecting the hydraulic stability of coastal revetments made of geotextile sand containers</t>
  </si>
  <si>
    <t>S0378383908001518</t>
  </si>
  <si>
    <t>10.1016/j.coastaleng.2008.09.006</t>
  </si>
  <si>
    <t>2-s2.0-60249093401</t>
  </si>
  <si>
    <t>['two unacceptable', 'two acceptable', 'study found', 'significant difference', 'reprocessed catheters', 'porcine heart', 'new counterparts', 'functional status', 'functional categories', 'electrophysiological interventions', 'com ).', 'collect images', 'clinical evaluation', 'clinical assessment', 'catheter images']</t>
  </si>
  <si>
    <t>AcuNav | Echocardiography | ICE catheter | Image quality | Reuse | Tip deflection</t>
  </si>
  <si>
    <t>The AcuNav¬Æ-catheter is a vector-phased array ultrasound catheter that has shown great utility for both diagnosis and electrophysiological interventions. To test the feasibility of limited catheter reuse and to ensure that reprocessed catheters would produce acceptable clinical images, the present study compared the 2-D and Doppler image quality, as determined by clinical assessment, with the catheter's functional status as determined by the FirstCall 2000‚Ñ¢ transducer tester. Reprocessed catheters from four functional categories, two acceptable and two unacceptable, were used to collect images, 2-D and Doppler, from a porcine heart. The images were blinded and then rated by clinical evaluation. The study found that catheter images from all functional categories were found to be clinically acceptable except for those from the lowest unacceptable category. In addition, examination of tip deflection characteristics showed no significant difference between new and reprocessed catheters. We conclude that reprocessed AcuNav¬Æ catheters that pass functional tests are able to produce clinical images, 2-D and Doppler, which are equivalent to their new counterparts. (E-mail: blester@sterilmed.com). ¬© 2009 World Federation for Ultrasound in Medicine &amp; Biology.</t>
  </si>
  <si>
    <t>507-514</t>
  </si>
  <si>
    <t>60029445;60029445;60029445;100942914</t>
  </si>
  <si>
    <t>7101711700;57213452941;7501534418;36742620300</t>
  </si>
  <si>
    <t>Bank, Alan J.;Berry, James M.;Wilson, Robert F.;Lester, Bruce R.</t>
  </si>
  <si>
    <t>Minneapolis;Maple Grove</t>
  </si>
  <si>
    <t>University of Minnesota Twin Cities;SterilMed, Inc.</t>
  </si>
  <si>
    <t>60029445;100942914</t>
  </si>
  <si>
    <t>Bank A.J.</t>
  </si>
  <si>
    <t>Acceptance Criteria for Reprocessed AcuNav¬Æ Catheters: Comparison Between Functionality Testing and Clinical Image Assessment</t>
  </si>
  <si>
    <t>S0301562908004377</t>
  </si>
  <si>
    <t>10.1016/j.ultrasmedbio.2008.09.013</t>
  </si>
  <si>
    <t>2-s2.0-60249098803</t>
  </si>
  <si>
    <t>['variable biases', 'values gives', 'terrain variation', 'terrain height', 'surface height', 'spatial extent', 'several hundred', 'rugged titanscapes', 'rights reserved', 'relief terrain', 'received echoes', 'readily seen', 'rather smooth', 'observed location', 'observed changes', 'mean value', 'mean elevation', 'many locations', 'length 400', 'leading edge', 'large expanses', 'highest points', 'height profiles', 'flat regions', 'finding locations', 'even 100', 'elevation features', 'echo yields', 'echo delay', 'cassini spacecraft', 'areas exhibit', 'april 2008', 'antenna pointing', 'analyzed 18', 'altimeter paths', 'altimeter measurements', '6 ¬∞,', '3600 km', '3 ¬∞', '1 km']</t>
  </si>
  <si>
    <t>Instrumentation | Radar observations | Satellites | surfaces | Titan</t>
  </si>
  <si>
    <t>The Cassini spacecraft has acquired 25 radar altimeter elevation profiles along Titan's surface as of April 2008, and we have analyzed 18 of these for which there are currently reconstructed ephemeris data. Altimeter measurements were collected at spatial footprint sizes from 6-60 km along ground tracks of length 400-3600 km. The elevation profiles yield topographic information at this resolution with a statistical height accuracy of 35-50 m and kilometer-scale errors several times greater. The data exhibit significant variations in terrain, from flat regions with little topographic expression to very rugged Titanscapes. The bandwidth of the transmitted waveform admits vertical resolution of the terrain height to 35 m at each observed location on the surface. Variations in antenna pointing and changes in surface statistics cause the range-compressed radar echoes to exhibit strong systematic and time-variable biases of hundreds of meters in delay. It is necessary to correct the received echoes for these changes, and we have derived correction algorithms such that the derived echo profiles are accurate at the 100 m level for off-nadir pointing errors of 0.3¬∞ and 0.6¬∞, for leading edge and echo centroid estimators, respectively. The leading edge of the echo yields the elevation of the highest points on the surface, which we take to be the peaks of any terrain variation. The mean value of the echo delay is more representative of the mean elevation, so that the difference of these values gives an estimate of any local mountain heights. Finding locations where these values diverge indicates higher-relief terrain. Elevation features are readily seen in the height profiles. Several of the passes show mountains of several hundred m altitude, spread over 10's or even 100's of km in spatial extent, so that slopes are very small. Large expanses of sub-100 m topography are commonplace on Titan, so it is rather smooth in many locations. Other areas exhibit more relief, although the overall observed variation in surface height on any pass is less than about 1 km. Some elevation features correspond to observed changes in brightness in Cassini infrared images, but many do not. Correspondence between the imaging SAR ground tracks and the altimeter paths is limited, so that identifying elevation changes with higher resolution SAR features is premature at present. ¬© 2008 Elsevier Inc. All rights reserved.</t>
  </si>
  <si>
    <t>240-255</t>
  </si>
  <si>
    <t>Icarus</t>
  </si>
  <si>
    <t>60012708-60009037;60009037;60009037;60009037;60022054-60009037</t>
  </si>
  <si>
    <t>7005577978;6601966716;14048100500;7102377874;7402095346</t>
  </si>
  <si>
    <t>Zebker, Howard A.;Gim, Yonggyu;Callahan, Philip;Hensley, Scott;Lorenz, Ralph</t>
  </si>
  <si>
    <t>Laurel;Palo Alto;Pasadena</t>
  </si>
  <si>
    <t>Johns Hopkins University Applied Physics Laboratory;Stanford University;Jet Propulsion Laboratory</t>
  </si>
  <si>
    <t>60022054;60012708;60009037</t>
  </si>
  <si>
    <t>Zebker H.</t>
  </si>
  <si>
    <t>Analysis and interpretation of Cassini Titan radar altimeter echoes</t>
  </si>
  <si>
    <t>S0019103508003874</t>
  </si>
  <si>
    <t>10.1016/j.icarus.2008.10.023</t>
  </si>
  <si>
    <t>2-s2.0-60449095067</t>
  </si>
  <si>
    <t>['water tank', 'uneven shape', 'two types', 'tra systems', 'tra system', 'tra reverberators', 'tra focusing', 'thickness varying', 'spatial distribution', 'soft tissues', 'single channel', 'signal focused', 'rights reserved', 'resonant transducers', 'resonant transducer', 'resonant nature', 'relative level', 'pulse duration', 'one period', 'new type', 'much easier', 'low costs', 'inversely proportional', 'focusing ultrasound', 'filled thin', 'factors affecting', 'extreme simplicity', 'extended bandwidth', 'even one', 'effective focusing', 'designing arrays', 'concave transducer', 'concave piezotransducers', 'complex shape', 'broadband focusing', 'bottom covered', 'biomedical applications', 'background ultrasound', 'alternative technique', 'added coherently', '6 mm', '500 khz', '30 mm', '25 mm', '2 mm', '11 mm', '10 db']</t>
  </si>
  <si>
    <t>Broadband focusing | Non-resonant transducer | Time reversal</t>
  </si>
  <si>
    <t>The ability to generate short focused ultrasonic pulses with duration on the order of one period of carrier frequency depends on the bandwidth of the transmitter as the pulse duration is inversely proportional to the bandwidth. Conventional focusing arrays used for focusing ultrasound have limited bandwidth due to the resonant nature of the piezoelements generating ultrasound. Theoretically it is possible to build a broadband phased array composed of "non-resonant" elements: wedge-shaped or flat-concave piezotransducers, though there are numerous technical difficulties in designing arrays with hundreds of elements of complex shape. This task is much easier to realize in an alternative technique of ultrasound focusing based on the principles of Time Reversed Acoustics (TRA) because in TRA systems, effective focusing can be achieved with just a few, or even one, transducers. The goal of this study is to demonstrate the possibility of broadband focusing of ultrasonic waves using a TRA system with non-resonant transducers and to explore the factors affecting the performance of such a system. A new type of TRA reverberators, such as water-filled thin-wall plastic vessels, which can be used with the submersible piezotransducers fixed internally in the reverberator, are proposed and tested. The experiments are conducted in a water tank with the walls and bottom covered by a sound absorbing lining. A needle hydrophone mounted on a 3D positioning system is used as a beacon for the TRA focusing and then for measuring the spatial distribution of the focused ultrasound field. The bandwidth and spatial distribution of the signal focused by the TRA system using a single channel with the resonant versus non-resonant transducers have been analyzed. Two types of non-resonant transducers were tested: a flat-concave transducer with a diameter of 30 mm, and a thickness varying from 2 mm in the center to 11 mm at the edge, and a specially designed submersible transducer having an uneven shape with a diameter of about 25 mm and a thickness varying from 2 to 6 mm. It was shown that TRA focusing system using non-resonant transducer had a bandwidth at 10 dB of 500 kHz while the resonant transducer provided about 100 kHz bandwidth. Correspondingly, the extended bandwidth of the TRA focusing system, especially toward higher frequencies, provides a 50% sharper spatial distribution. Furthermore, the relative level of the background ultrasound was reduced by a factor up to 3 as more frequencies were added coherently in focus and incoherently out of focus. Advantages of water-filled reverberators made of thin-wall plastic vessels include easy manufacturing, low costs, extreme simplicity, and good acoustical matching with soft tissues, important for biomedical applications. ¬© 2008 Elsevier B.V. All rights reserved.</t>
  </si>
  <si>
    <t>301-305</t>
  </si>
  <si>
    <t>60084114;60084114</t>
  </si>
  <si>
    <t>57204205569;24479782600</t>
  </si>
  <si>
    <t>Sarvazyan, A.;Fillinger, L.</t>
  </si>
  <si>
    <t>West Trenton</t>
  </si>
  <si>
    <t>ARTANN Laboratories, Inc.</t>
  </si>
  <si>
    <t>Sarvazyan A.</t>
  </si>
  <si>
    <t>Arbitrary shaped, liquid filled reverberators with non-resonant transducers for broadband focusing of ultrasound using Time Reversed Acoustics</t>
  </si>
  <si>
    <t>S0041624X08001893</t>
  </si>
  <si>
    <t>10.1016/j.ultras.2008.10.008</t>
  </si>
  <si>
    <t>2-s2.0-60549092091</t>
  </si>
  <si>
    <t>['used intraorally', 'two epts', 'therapeutic option', 'technology enhance', 'seventy trials', 'peripheral nerve', 'painful areas', 'ns patient', 'ns occurred', 'increased applications', 'human cadaver', 'help decrease', 'ept ),', 'epidural space', 'electrode array', 'electrocautery unit', 'electrical generator', 'device consisting', 'dental practice', 'dental devices', 'dental device', 'chronic pain', 'apex locator', '40 years']</t>
  </si>
  <si>
    <t>Apex locator | electric pulp tester | electrocautery | neurostimulator</t>
  </si>
  <si>
    <t>Spinal cord stimulation has been a therapeutic option for chronic pain for over 40 years. The neurostimulator (NS) is a device consisting of three primary components: an electrode array configured either as a paddle or wire; an implantable pulse generator (IPG) consisting of a minicomputer, a transceiver/antenna, an electrical generator, and a battery; and insulated wiring connecting the electrode to the IPG. The electrode array can be implanted into the epidural space overlying the dorsal spinal cord or along a peripheral nerve. The device generates pulsed electrical signals that stimulate the underlying dorsal columns of the spinal cord resulting in the perception of paresthesia by the patient. When overlapped with painful areas, the paresthesia can help decrease the patient's level of pain. The increased applications and indications for this technology enhance the likelihood that the NS patient will be seen in the dental practice. Therefore, the purpose of this study was to investigate whether electromagnetic interference of the NS occurred during the operation of the apex locator, the electric pulp tester (EPT), or the electrocautery unit. An NS was implanted into the epidural space of a human cadaver. The dental devices were used intraorally, and the implant's circuitry was tested after each trial. Two apex locators, two EPTs, and one electrocautery unit were tested. Seventy trials were used by each dental device on each tissue. Using the exact binomial method of determining confidence intervals, the probability of damage to the NS by any of the devices was negligible.</t>
  </si>
  <si>
    <t>422-425</t>
  </si>
  <si>
    <t>Journal of Endodontics</t>
  </si>
  <si>
    <t>60024399;60024399;60024399;60006130;60024399;60024399;60024399</t>
  </si>
  <si>
    <t>55449035600;7005703241;26030897000;8420791700;6603903735;7202058770;7004603982</t>
  </si>
  <si>
    <t>Roberts, Steven;Vender, John R.;Causey, Mark S.;Roberts, Jefferson R.;Loushine, Robert J.;Morris, Walter J.;Looney, Stephen W.</t>
  </si>
  <si>
    <t>Augusta;Bethesda MD</t>
  </si>
  <si>
    <t>Medical College of Georgia;Walter Reed National Military Medical Center</t>
  </si>
  <si>
    <t>60024399;60006130</t>
  </si>
  <si>
    <t>Roberts S.</t>
  </si>
  <si>
    <t>The Impact of Dental Devices on Neurostimulators</t>
  </si>
  <si>
    <t>S0099239908011606</t>
  </si>
  <si>
    <t>10.1016/j.joen.2008.12.005</t>
  </si>
  <si>
    <t>2-s2.0-60649120569</t>
  </si>
  <si>
    <t>['√ ö3', '√ ö', 'ternary tm', 'rights reserved', 'results reveal', 'potential candidate', 'optical area', 'mesoporous mcm', 'maximum absorption', 'half maximum', 'full width', 'emission spectrum', 'crystal structure', 'crystal data', 'c band', 'antenna effect', '3phen complex', '3phen c59h47n2o7tm', '1560 nm', '1480 nm', '1474 nm', '110 nm']</t>
  </si>
  <si>
    <t>Covalently bonded | MCM-41 | Near-infrared luminescence | Optical telecommunication | Thulium complex</t>
  </si>
  <si>
    <t>The crystal structure of a ternary Tm(DBM)3phen complex (DBM=dibenzoylmethane; phen=1, 10-phenanthroline) and the synthesis of hybrid mesoporous material in which the complex covalently bonded to mesoporous MCM-41 are reported. Crystal data: Tm(DBM)3phen C59H47N2O7Tm, monoclinic, P21/c, a=19.3216(12) √Ö, b=10.6691(7) √Ö, c=23.0165(15) √Ö, Œ±=90¬∞, Œ≤=91.6330(10)¬∞, Œ≥=90¬∞, V=4742.8(5) √Ö3, Z=4. The properties of the Tm(DBM)3phen complex and the corresponding hybrid mesoporous material [Tm(DBM)3phen-MCM-41] have been studied. The results reveal that the Tm(DBM)3phen complex is successfully covalently bonded to MCM-41. Both Tm(DBM)3phen complex and Tm(DBM)3phen-MCM-41 display typical near-infrared (NIR) luminescence upon excitation at the maximum absorption of the ligands, which contributes to the efficient energy transfer from the ligands to the Tm3+ ion, an antenna effect. The full width at half maximum (FWHM) centered at 1474 nm in the emission spectrum of Tm(DBM)3phen-MCM-41 is 110 nm, which is the potential candidate of broadening amplification band from C band (1530-1560 nm) to S+ band (1450-1480 nm) in optical area. ¬© 2008 Elsevier Inc. All rights reserved.</t>
  </si>
  <si>
    <t>1095726X</t>
  </si>
  <si>
    <t>Journal of Solid State Chemistry</t>
  </si>
  <si>
    <t>60001255-60027363;60001255-60027363;60001255;60001255;60001255-60027363;60001255;60001255-60027363;60001255-60027363</t>
  </si>
  <si>
    <t>56460604000;23098385200;55436822300;55797896100;8283699500;56515695800;13205357800;34770250200</t>
  </si>
  <si>
    <t>Feng, Jing;Song, Shu Yan;Xing, Yan;Zhang, Hong Jie;Li, Zhe Feng;Sun, Li Ning;Guo, Xian Min;Fan, Wei Qiang</t>
  </si>
  <si>
    <t>Beijing;Changchun</t>
  </si>
  <si>
    <t>University of Chinese Academy of Sciences;Changchun Institute Of Applied Chemistry, Chinese Academy Of Sciences</t>
  </si>
  <si>
    <t>60027363;60001255</t>
  </si>
  <si>
    <t>Feng J.</t>
  </si>
  <si>
    <t>Synthesis, characterization, and near-infrared luminescent properties of the ternary thulium complex covalently bonded to mesoporous MCM-41</t>
  </si>
  <si>
    <t>S0022459608005987</t>
  </si>
  <si>
    <t>10.1016/j.jssc.2008.11.007</t>
  </si>
  <si>
    <t>2-s2.0-60849131475</t>
  </si>
  <si>
    <t>Marie Curie</t>
  </si>
  <si>
    <t>MCRTN-CT-2003-505069</t>
  </si>
  <si>
    <t>['trimeric organization', 'thylakoid membranes', 'thylakoid membrane', 'thus enhances', 'thermal stability', 'temperature dependences', 'structural flexibility', 'stroma membranes', 'scattering intensity', 'respectively ).', 'repeat distance', 'protein kinase', 'probably associated', 'photosystem ii', 'phosphorylation induces', 'phosphorylation decreased', 'phosphorylation caused', 'phosphorylation affects', 'phosphorylated samples', 'phosphorylated compared', 'partial unstacking', 'oligomerization state', 'minor changes', 'membrane ultrastructure', 'membrane architecture', 'main light', 'light stability', 'lhcii trimers', 'lhcii ),', 'lateral organization', 'inducible reorganizations', 'induced phosphorylation', 'induced disassembly', 'granum membranes', 'dynamic architecture', 'denaturing page', 'conformational change', 'complex question', 'circular dichroism', 'chiral macrodomains', 'chiral macro', 'cd spectroscopy', 'also enhanced', 'also brings', 'additional loss', '1992 ).']</t>
  </si>
  <si>
    <t>Circular dichroism | LHCII | Light stability | Phosphorylation | Thermal stability | Thermo-optic effect</t>
  </si>
  <si>
    <t>Higher plant thylakoid membranes contain a protein kinase that phosphorylates certain threonine residues of light-harvesting complex II (LHCII), the main light-harvesting antenna complexes of photosystem II (PSII) and some other phosphoproteins (Allen, Biochim Biophys Acta 1098:275, 1992). While it has been established that phosphorylation induces a conformational change of LHCII and also brings about changes in the lateral organization of the thylakoid membrane, it is not clear how phosphorylation affects the dynamic architecture of the thylakoid membranes. In order to contribute to the elucidation of this complex question, we have investigated the effect of duroquinol-induced phosphorylation on the membrane ultrastructure and the thermal and light stability of the chiral macrodomains and of the trimeric organization of LHCII. As shown by small angle neutron scattering on thylakoid membranes, duroquinol treatment induced a moderate (~10%) increase in the repeat distance of stroma membranes, and phosphorylation caused an additional loss of the scattering intensity, which is probably associated with the partial unstacking of the granum membranes. Circular dichroism (CD) measurements also revealed only minor changes in the chiral macro-organization of the complexes and in the oligomerization state of LHCII. However, temperature dependences of characteristic CD bands showed that phosphorylation significantly decreased the thermal stability of the chiral macrodomains in phosphorylated compared to the non-phosphorylated samples (in leaves and isolated thylakoid membranes, from 48.3¬∞C to 42.6¬∞C and from 47.5¬∞C to 44.3¬∞C, respectively). As shown by non-denaturing PAGE of thylakoid membranes and CD spectroscopy on EDTA washed membranes, phosphorylation decreased by about 5¬∞C, the trimer-to-monomer transition temperature of LHCII. It also enhanced the light-induced disassembly of the chiral macrodomains and the monomerization of the LHCII trimers at 25¬∞C. These data strongly suggest that phosphorylation of the membranes considerably facilitates the heat- and light-inducible reorganizations in the thylakoid membranes and thus enhances the structural flexibility of the membrane architecture. ¬© 2008 Springer Science+Business Media B.V.</t>
  </si>
  <si>
    <t>161-171</t>
  </si>
  <si>
    <t>Photosynthesis Research</t>
  </si>
  <si>
    <t>60027811;60027811;60027811;60027811;60027811;60027811;60027811</t>
  </si>
  <si>
    <t>6602671605;55699238200;23035393800;23969235800;16308445100;7007179468;35468058100</t>
  </si>
  <si>
    <t>V√°rkonyi, Zsuzsanna;Nagy, Gergely;Lambrev, Petar;Kiss, Anett Z.;Sz√©kely, No√©mi;Rosta, L√°szl√≥;Garab, Gy√∂z√∂</t>
  </si>
  <si>
    <t>Hungary</t>
  </si>
  <si>
    <t>Budapest</t>
  </si>
  <si>
    <t>Magyar Tudomanyos Akademia</t>
  </si>
  <si>
    <t>V√°rkonyi Z.</t>
  </si>
  <si>
    <t>Effect of phosphorylation on the thermal and light stability of the thylakoid membranes</t>
  </si>
  <si>
    <t>10.1007/s11120-008-9386-y</t>
  </si>
  <si>
    <t>2-s2.0-61349084182</t>
  </si>
  <si>
    <t>SFB 480</t>
  </si>
  <si>
    <t>['wild type', 'term adaptation', 'state transitions', 'ps1 ratio', 'proportionally increased', 'potential candidates', 'phycobilisome antennas', 'phycobilisome antenna', 'photoautotrophic conditions', 'pal mutant', 'oxygen yield', 'olive mutant', 'mutants deficient', 'mixotrophic conditions', 'minor role', 'minor contribution', 'linear route', 'linear one', 'lacking phycocyanin', 'impaired antenna', 'highest rates', 'full antenna', 'environmental factors', 'electron transport', 'direct combination', 'different levels', '10 %)']</t>
  </si>
  <si>
    <t>Light adaptation | Linear and cyclic electron flow | Photo-biological hydrogen production | Phycobilisomes | Synechocystis</t>
  </si>
  <si>
    <t>Three Synechocystis PCC 6803 strains with different levels of phycobilisome antenna-deficiency have been investigated for their impact on photosynthetic electron transport and response to environmental factors (i.e. light-quality, -quantity and composition of growth media). Oxygen yield and P700 reduction kinetic measurements showed enhanced linear electron transport rates-especially under photoautotrophic conditions-with impaired antenna-size, starting from wild type (WT) (full antenna) over ŒîapcE- (phycobilisomes functionally dissociated) and Olive (lacking phycocyanin) up to the PAL mutant (lacking the whole phycobilisome). In contrast to mixotrophic conditions (up to 80% contribution), cyclic electron transport plays only a minor role (below 10%) under photoautotrophic conditions for all the strains, while linear electron transport increased up to 5.5-fold from WT to PAL mutant. The minor contribution of the cyclic electron transport was proportionally increased with the linear one in the ŒîapcE and Olive mutant, but was not altered in the PAL mutant, indicating that upregulation of the linear route does not have to be correlated with downregulation of the cyclic electron transport. Antenna-deficiency involves higher linear electron transport rates by tuning the PS2/PS1 ratio from 1:5 in WT up to 1:1 in the PAL mutant. While state transitions were observed only in the WT and Olive mutant, a further ~30% increase in the PS2/PS1 ratio was achieved in all the strains by long-term adaptation to far red light (720 nm). These results are discussed in the context of using these cells for future H2 production in direct combination with the photosynthetic electron transport and suggest both Olive and PAL as potential candidates for future manipulations toward this goal. In conclusion, the highest rates can be expected if mutants deficient in phycobilisome antennas are grown under photoautotrophic conditions in combination with uncoupling of electron transport and an illumination which excites preferably PS1. ¬© 2009 Springer Science+Business Media B.V.</t>
  </si>
  <si>
    <t>205-216</t>
  </si>
  <si>
    <t>60005322;60005322;60005322</t>
  </si>
  <si>
    <t>6701635096;25936886700;7003290055</t>
  </si>
  <si>
    <t>Bern√°t, G√°bor;Waschewski, Nadine;R√∂gner, Matthias</t>
  </si>
  <si>
    <t>Bochum</t>
  </si>
  <si>
    <t>Ruhr-Universitat Bochum</t>
  </si>
  <si>
    <t>Bern√°t G.</t>
  </si>
  <si>
    <t>Towards efficient hydrogen production: The impact of antenna size and external factors on electron transport dynamics in Synechocystis PCC 6803</t>
  </si>
  <si>
    <t>10.1007/s11120-008-9398-7</t>
  </si>
  <si>
    <t>2-s2.0-61349090418</t>
  </si>
  <si>
    <t>Stiftelsen Jubileumsklinikens Forskningsfond mot Cancer</t>
  </si>
  <si>
    <t>['without complications', 'vivo use', 'treatment tabletop', 'transponder positioned', 'transponder location', 'transponder insertions', 'three subjects', 'study using', 'study involves', 'study arm', 'side radiographs', 'rights reserved', 'receive radiotherapy', 'ray localization', 'radiopaque marker', 'radiographic localization', 'provide accurate', 'prostatic urethra', 'novel non', 'localization accuracy', 'known position', 'isocenter comparable', 'antennae system', 'also demonstrated', '0 mm']</t>
  </si>
  <si>
    <t>Fiducial markers | Non-ionizing | Positioning | Prostate | Radiotherapy | Real-time</t>
  </si>
  <si>
    <t>Background and purpose: The Micropos 4DRT system is being developed to provide accurate, precise, objective, and continuous target localization during radiotherapy. This study involves the first in vivo use of the system, aiming to evaluate the localization accuracy of this electromagnetic positioning technique compared with radiographic localization and to assess its real-time tracking ability. Material and methods: An active positioning marker was inserted in the prostatic urethra of 10 patients scheduled to receive radiotherapy for localized prostate cancer. A receiving sensor plate (antennae system) was placed at a known position in the treatment tabletop. Initial in vivo system calibrations were performed in three subjects. Ten additional patients were then enrolled in a study arm that compared radiographic transponder location to radiotransponder location simultaneously acquired by the Micropos 4DRT system. Frontal and side radiographs were taken with the radiopaque transponder located at three different positions within the prostatic urethra. Results: The transponder insertions were all successful and without complications. Comparison of the transponder location as per the Micropos 4DRT system with the radiographic transponder localization showed an average (¬±SD) absolute and relative 3D difference of 2.7 ¬± 1.2 and 1.7 ¬± 1.0 mm, respectively. Continuous transponder tracking capability was also demonstrated. Conclusions: Electromagnetic positioning using the Micropos transponder system is feasible in vivo. Evaluation of this novel non-ionizing localization system, in this study using a transponder positioned in the prostatic urethra, indicates transponder localization accuracy to isocenter comparable with X-ray localization of a radiopaque marker. ¬© 2008 Elsevier Ireland Ltd. All rights reserved.</t>
  </si>
  <si>
    <t>307-311</t>
  </si>
  <si>
    <t>Radiotherapy and Oncology</t>
  </si>
  <si>
    <t>60031699;60031699;106364493;106364493;60031699;60031699;60031699</t>
  </si>
  <si>
    <t>55399447500;25521130800;6505915664;25521862500;25521221400;25521889600;55895046100</t>
  </si>
  <si>
    <t>Kindblom, Jon;Ekelund-Olvenmark, Ann Marie;Syren, Hanna;Iustin, Roman;Braide, Karin;Frank-Lissbrant, Ingela;Lennern√§s, Bo</t>
  </si>
  <si>
    <t>Gothenburg;Gothenburg</t>
  </si>
  <si>
    <t>Sahlgrenska Universitetssjukhuset;Micropos Medical AB</t>
  </si>
  <si>
    <t>60031699;106364493</t>
  </si>
  <si>
    <t>Kindblom J.</t>
  </si>
  <si>
    <t>High precision transponder localization using a novel electromagnetic positioning system in patients with localized prostate cancer</t>
  </si>
  <si>
    <t>S0167814008004738</t>
  </si>
  <si>
    <t>10.1016/j.radonc.2008.08.018</t>
  </si>
  <si>
    <t>2-s2.0-61349091065</t>
  </si>
  <si>
    <t>KLOCAW0809</t>
  </si>
  <si>
    <t>PKU</t>
  </si>
  <si>
    <t>['wave frequency', 'uav ),', 'signal model', 'sar techniques', 'resolve range', 'power consumption', 'optimal solution', 'novel combination', 'modulated continuous', 'modified wavenumber', 'loop synthesizer', 'imaging algorithm', 'go approximation', 'fmcw sar', 'experimental results', 'efficient techniques', 'driven phase', 'doppler ambiguities', 'domain algorithm', 'cross correlations', 'conventional stop', 'computer simulations', 'based millimeter']</t>
  </si>
  <si>
    <t>Frequency-modulated continuous-wave (FMCW) radar | Millimeter-wave synthetic aperture radar (SAR) | Unmanned airborne vehicle (UAV) | Waveform diversity</t>
  </si>
  <si>
    <t>To integrate a synthetic aperture radar (SAR) into an operational unmanned airborne vehicle (UAV), it should be as small as possible to meet stringent limitations of size, weight, and power consumption. It appears that the novel combination of millimeter-wave frequency-modulated continuous-wave (FMCW) technology and SAR techniques can provide an optimal solution. However, some efficient techniques should be applied to resolve range/Doppler ambiguities in FMCW UAV SAR systems. As such, a technique of waveform-diversity-based millimeter-wave UAV SAR imaging is presented in this paper. Along with the described system concept and signal model, the performance of the diversified waveforms evaluated by their cross correlations is detailed. As the conventional stop-and-go approximation is not valid for FMCW SAR, a modified wavenumber-domain algorithm with a consideration of continuous antenna motion during transmission and reception is derived. This imaging algorithm is validated with computer simulations. Furthermore, one parallel direct-digital-synthesizer-driven phase-locked-loop synthesizer with adaptive nonlinearity compensation, which has been validated by the experimental results, is proposed to obtain a millimeter-wave FMCW signal with fine frequency linearity. ¬© 2006 IEEE.</t>
  </si>
  <si>
    <t>691-700</t>
  </si>
  <si>
    <t>7501755507;9335945000;10738940600</t>
  </si>
  <si>
    <t>Wang, Wen Qin;Peng, Qicong;Cai, Jingye</t>
  </si>
  <si>
    <t>Waveform-diversity-based millimeter-wave UAV SAR remote sensing</t>
  </si>
  <si>
    <t>10.1109/TGRS.2008.2008720</t>
  </si>
  <si>
    <t>2-s2.0-61349094047</t>
  </si>
  <si>
    <t>Netherlands Research Centre for Integrated Solid Earth Sciences</t>
  </si>
  <si>
    <t>ISES</t>
  </si>
  <si>
    <t>['well known', 'two receivers', 'retrieve data', 'requires sources', 'practical applications', 'penetrating radar', 'one side', 'numerical examples', 'loss mechanisms', 'loss free', 'interferometric techniques', 'discuss implications', 'data recorded', 'cross correlation', 'correlation methods']</t>
  </si>
  <si>
    <t>Deconvolution | Ground-penetrating radar (GPR) data | Interferometry | Multicomponent | Multioffset</t>
  </si>
  <si>
    <t>Interferometric techniques are now well known to retrieve data between two receivers by the cross correlation of the data recorded by these receivers. Cross-correlation methods for interferometry rely mostly on the assumption that the medium is loss free and that the sources are all around the receivers. A recently developed method introduced interferometry by deconvolution that is insensitive to loss mechanisms by principle and requires sources only on one side of the receivers. In this paper, we develop such method for ground-penetrating radar, illustrate the concept, and discuss implications for practical applications with numerical examples. ¬© 2006 IEEE.</t>
  </si>
  <si>
    <t>828-838</t>
  </si>
  <si>
    <t>Slob, Evert</t>
  </si>
  <si>
    <t>Delft University of Technology</t>
  </si>
  <si>
    <t>Slob E.</t>
  </si>
  <si>
    <t>Interferometry by deconvolution of multicomponent multioffset GPR data</t>
  </si>
  <si>
    <t>10.1109/TGRS.2008.2005250</t>
  </si>
  <si>
    <t>2-s2.0-61349105912</t>
  </si>
  <si>
    <t>['synechococcus sp', 'state 2', 'slow phase', 'simple way', 'relative height', 'photochemical quenching', 'light transition', 'induce dark', 'individual transients', 'high data', 'fluorescence component', 'first time', 'evidences favouring', 'established state', 'detailed analysis', 'dark intervals', 'also discussed', '10 3', '); 1']</t>
  </si>
  <si>
    <t>Chlorophyll a fluorescence | Cyanobacteria | OJIP fluorescence transient | Photosystem II | Phycobilisomes | Plastoquinone pool redox poise | State transitions</t>
  </si>
  <si>
    <t>We investigated the dark-to-light transition in Synechococcus sp. PCC 7942 cells by a detailed analysis of fluorescence transients induced by strong red light. The transients, recorded with high data-acquisition, revealed all the steps of the fast (OJIP; 10-5-1 s) and slow phase (PSM(T); 1-10 3 s), kinetically distinguished with precision. Focusing on the OJIP-rise, we show, for the first time, how the variable to initial fluorescence ratio and the relative height of J-level can serve as indexes of the plastoquinone redox poise and the established state in the dark; hence, differences among cyanobacteria can be recognised in a simple way. Applying intermittent illumination (20-s light pulses separated by 10-s dark intervals) to induce dark-to-light transition and analysing the individual transients, we establish a method by which we determine the fluorescence component not originating from photosystem (PS) II and we assess PSII dynamics during state 2 to state 1 transition. The development of photochemical and non-photochemical quenching is also discussed, as well as evidences favouring the mobile antenna model. ¬© 2009 Springer Science+Business Media B.V.</t>
  </si>
  <si>
    <t>243-255</t>
  </si>
  <si>
    <t>;60001104;60001104</t>
  </si>
  <si>
    <t>6602334800;6603415347;7006812114</t>
  </si>
  <si>
    <t>Tsimilli-Michael, Merope;Stamatakis, Kostas;Papageorgiou, George C.</t>
  </si>
  <si>
    <t>Demokritos National Centre for Scientific Research</t>
  </si>
  <si>
    <t>Tsimilli-Michael M.</t>
  </si>
  <si>
    <t>Dark-to-light transition in Synechococcus sp. PCC 7942 cells studied by fluorescence kinetics assesses plastoquinone redox poise in the dark and photosystem II fluorescence component and dynamics during state 2 to state 1 transition</t>
  </si>
  <si>
    <t>10.1007/s11120-009-9405-7</t>
  </si>
  <si>
    <t>2-s2.0-61349138126</t>
  </si>
  <si>
    <t>06-04-48658</t>
  </si>
  <si>
    <t>['unlikely mechanism', 'two types', 'term light', 'state transitions', 'state 1', 'specific peaks', 'simultaneous increase', 'psii ),', 'psi activity', 'photosystem ii', 'photosynthetic apparatus', 'permanent presence', 'orange carotene', 'ocp diminished', 'main role', 'less influenced', 'induced quenching', 'fluorescence emission', 'energy migration', 'detectable changes', 'constant level', 'ck mutant', 'chlorophyll emission', '725 nm', '690 nm']</t>
  </si>
  <si>
    <t>Cyanobacterium | Fluorescence emission | Fluorescence excitation | Photosynthetic action spectra | Photosystem I | Photosystem II | Phycobilisome(s) | State transitions</t>
  </si>
  <si>
    <t>The features of the two types of short-term light-adaptations of photosynthetic apparatus, State 1/State 2 transitions, and non-photochemical fluorescence quenching of phycobilisomes (PBS) by orange carotene-protein (OCP) were compared in the cyanobacterium Synechocystis sp. PCC 6803 wild type, CK pigment mutant lacking phycocyanin, and PAL mutant totally devoid of phycobiliproteins. The permanent presence of PBS-specific peaks in the in situ action spectra of photosystem I (PSI) and photosystem II (PSII), as well as in the 77 K fluorescence excitation spectra for chlorophyll emission at 690 nm (PSII) and 725 nm (PSI) showed that PBS are constitutive antenna complexes of both photosystems. The mutant strains compensated the lack of phycobiliproteins by higher PSII content and by intensification of photosynthetic linear electron transfer. The detectable changes of energy migration from PBS to the PSI and PSII in the Synechocystis wild type and the CK mutant in State 1 and State 2 according to the fluorescence excitation spectra measurements were not registered. The constant level of fluorescence emission of PSI during State 1/State 2 transitions and simultaneous increase of chlorophyll fluorescence emission of PSII in State 1 in Synechocystis PAL mutant allowed to propose that spillover is an unlikely mechanism of state transitions. Blue-green light absorbed by OCP diminished the rout of energy from PBS to PSI while energy migration from PBS to PSII was less influenced. Therefore, the main role of OCP-induced quenching of PBS is the limitation of PSI activity and cyclic electron transport under relatively high light conditions. ¬© 2009 Springer Science+Business Media B.V.</t>
  </si>
  <si>
    <t>227-241</t>
  </si>
  <si>
    <t>60096201;60007457;60007457</t>
  </si>
  <si>
    <t>7004261077;35515395100;6603807667</t>
  </si>
  <si>
    <t>Stadnichuk, Igor N.;Lukashev, Evgeny P.;Elanskaya, Irina V.</t>
  </si>
  <si>
    <t>Russian Federation;Russian Federation</t>
  </si>
  <si>
    <t>Moscow;Moscow</t>
  </si>
  <si>
    <t>Bach Institute of Biochemistry;Lomonosov Moscow State University</t>
  </si>
  <si>
    <t>60096201;60007457</t>
  </si>
  <si>
    <t>Stadnichuk I.N.</t>
  </si>
  <si>
    <t>Fluorescence changes accompanying short-term light adaptations in photosystem i and photosystem II of the cyanobacterium Synechocystis sp. PCC 6803 and phycobiliprotein-impaired mutants: State 1/State 2 transitions and carotenoid-induced quenching of phycobilisomes</t>
  </si>
  <si>
    <t>10.1007/s11120-009-9402-x</t>
  </si>
  <si>
    <t>2-s2.0-61349152946</t>
  </si>
  <si>
    <t>RTN-2001-00414</t>
  </si>
  <si>
    <t>['zonal coefficient', 'team working', 'static field', 'state vector', 'spherical harmonics', 'spectral components', 'significant radius', 'several years', 'second degree', 'rights reserved', 'previous works', 'previous results', 'present results', 'order 95', 'ones );', 'observations consist', 'new model', 'mgs ),', 'mars odyssey', 'including authors', 'gravitational origins', 'exhibiting variations', 'disturbing forces', 'degree two', 'apparent depths', 'also derived']</t>
  </si>
  <si>
    <t>Dynamical geodesy | Global gravity field | Mars | Time variations</t>
  </si>
  <si>
    <t>We present results of several years of research and data processing aimed at modelling the Mars gravity field and its longest wavelength time variations. The new solution includes tracking data from Mars Global Surveyor (MGS) from 1998 to 2006 (end of mission) and from Mars Odyssey from 2002 to the spring of 2008; this is the longest analyzed data set from these two orbiter missions as compared to previous works. The new model has been obtained by a team working in Europe, independently from the works of groups at NASA Jet Propulsion Laboratory (JPL) and Goddard Space Flight Center (GSFC), also with totally independent software. Observations consist in two and three-way Doppler measurements (also one way for MGS), and range tracking data collected by the Deep Space Network and have been processed in 4 day arcs, taking into account all disturbing forces of gravitational and non-gravitational origins; for each arc the state vector, drag and solar pressure model multiplying factors, and angular momentum dump parameters are adjusted. The static field (MGGM08A) is represented in spherical harmonics up to degree and order 95 and is very close to previously published models (in terms of spectral components and also over specific features); correlations with the global Mars topography are established and apparent depths of compensation by degree are derived. Lumped zonal harmonics of degree two and three are solved for every 10 days, exhibiting variations in line with previous results (including authors' ones); the work also shows the difficulty of finding clean signatures (annual and semi-annual) for the zonal coefficient of second degree. The k2 Love number is also derived from the ensemble of data, as well as from subsets of them; values between 0.110 and 0.130 are found, which are consistent with the existence of a Martian fluid core of significant radius. ¬© 2009 Elsevier Ltd. All rights reserved.</t>
  </si>
  <si>
    <t>350-363</t>
  </si>
  <si>
    <t>Planetary and Space Science</t>
  </si>
  <si>
    <t>60017694;60017694;60068576;60068576;60068576;60068576;60068576;60068576</t>
  </si>
  <si>
    <t>57206156087;6701848707;56348455200;14039548100;12902569200;8616212400;7004023988;6701799661</t>
  </si>
  <si>
    <t>Marty, J. C.;Balmino, G.;Duron, J.;Rosenblatt, P.;Le Maistre, S.;Rivoldini, A.;Dehant, V.;Van Hoolst, T.</t>
  </si>
  <si>
    <t>Belgium;France</t>
  </si>
  <si>
    <t>Brussels;Paris</t>
  </si>
  <si>
    <t>Royal Observatory of Belgium;CNES Centre National d'Etudes Spatiales</t>
  </si>
  <si>
    <t>60068576;60017694</t>
  </si>
  <si>
    <t>Marty J.</t>
  </si>
  <si>
    <t>Martian gravity field model and its time variations from MGS and Odyssey data</t>
  </si>
  <si>
    <t>S0032063309000178</t>
  </si>
  <si>
    <t>10.1016/j.pss.2009.01.004</t>
  </si>
  <si>
    <t>2-s2.0-61349162884</t>
  </si>
  <si>
    <t>['without mgdg', 'thylakoid membrane', 'psiicc proteoliposomes', 'preparation consisting', 'photosystem ii', 'photochemical activity', 'pg ),', 'minor lhcii', 'low temperature', 'liposome membranes', 'lhciib stimulated', 'important role', 'harvesting complexes', 'functional interaction', 'bilayer structures', 'additional incorporation', 'abundant type', '77 k', '680 nm', '480 nm']</t>
  </si>
  <si>
    <t>Light-harvesting complex II | Liposome | Monogalactosyldiacylglycerol | Photochemical activity | Photosystem II core complex</t>
  </si>
  <si>
    <t>The non-bilayer lipid monogalactosyldiacylglycerol (MGDG) is the most abundant type of lipid in the thylakoid membrane and plays an important role in regulating the structure and function of photosynthetic membrane proteins. In this study, we have reconstituted the isolated major light-harvesting complexes of photosystem II (PSII) (LHCIIb) and a preparation consisting of PSII core complexes and minor LHCII of PSII (PSIICC) into liposomes that consisted of digalactosyldiacylglycerol (DGDG), sulfoquinovosyldiacylglycerol (SQDG) and phosphatidylglycerol (PG), with or without MGDG. Transmission electron microscopy and freeze-fracture studies showed unilamellar proteoliposomes, and demonstrated that most of the MGDG is incorporated into bilayer structures. The impact of MGDG on the functional interaction between LHCIIb and PSIICC was investigated by low temperature (77 K) fluorescence emission spectra and the photochemical activity of PSII. The additional incorporation of LHCIIb into liposomes containing PSIICC markedly increased oxygen evolution of PSIICC. Excitation at 480 nm of chlorophyll (Chl) b in LHCIIb stimulated a characteristic fluorescence emission of the Chl a in PSII (684.2 nm), rather than that of the Chl a in LHCIIb (680 nm) in the LHCIIb-PSIICC proteoliposomes, which indicated that the energy was transferred from LHCIIb to PSIICC in liposome membranes. Increasing the percentage of MGDG in the PSIICC-LHCIIb proteoliposomes enhanced the photochemical activity of PSII, due to a more efficient energy transfer from LHCIIb to PSIICC and, thus, an enlarged antenna cross section of PSII. ¬© 2008 Springer Science+Business Media B.V.</t>
  </si>
  <si>
    <t>185-193</t>
  </si>
  <si>
    <t>60014773-60027363;60014773;60014773;60014773;60031216;60014773-60031216</t>
  </si>
  <si>
    <t>57193993875;9432777900;55705484200;7004899916;7103256688;55839007700</t>
  </si>
  <si>
    <t>Zhou, Feng;Liu, Shuang;Hu, Zhaohui;Kuang, Tingyun;Paulsen, Harald;Yang, Chunhong</t>
  </si>
  <si>
    <t>Germany;China;China</t>
  </si>
  <si>
    <t>Mainz;Beijing;Beijing</t>
  </si>
  <si>
    <t>Johannes Gutenberg-Universit√§t Mainz;University of Chinese Academy of Sciences;Institute of Botany Chinese Academy of Sciences</t>
  </si>
  <si>
    <t>60031216;60027363;60014773</t>
  </si>
  <si>
    <t>Zhou F.</t>
  </si>
  <si>
    <t>Effect of monogalactosyldiacylglycerol on the interaction between photosystem II core complex and its antenna complexes in liposomes of thylakoid lipids</t>
  </si>
  <si>
    <t>10.1007/s11120-008-9388-9</t>
  </si>
  <si>
    <t>2-s2.0-61349175803</t>
  </si>
  <si>
    <t>['totally melt', 'tkk method', 'swath data', 'still strengthen', 'still improved', 'significant increase', 'sca estimation', 'results show', 'optical satellite', 'nominal drainage', 'new method', 'new areas', 'new approach', 'nearly melt', 'melt seasons', 'helsinki university', 'fractional snow', 'finnish third', 'enhanced method', 'easier adaptivity', 'covered area', 'basic tool', 'based method', 'accurate results']</t>
  </si>
  <si>
    <t>Hydrological forecasting | Snow monitoring | Snow-covered area (SCA) | Wide-swath synthetic aperture radar (SAR)</t>
  </si>
  <si>
    <t>In this paper, an enhanced method for fractional snow-covered area (SCA) estimation for the boreal forest zone is presented. The new approach, based on utilizing weather station data alongside with spaceborne synthetic aperture radar (SAR) imagery, leads to a significantly improved estimation accuracy. While the Helsinki University of Technology (TKK) SAR-based SCA estimation method serves as a basic tool in the SCA estimation, the ground-based weather station observations are employed to still strengthen its performance at the nearly melt-off or totally melt-off conditions. The method is still improved by a new reference image selection process, leading to more accurate results and an easier adaptivity to new areas. The SCA estimation accuracy of the new enhanced method is compared with optical satellite-based SCA data. Evaluation of the method is carried out using Radarsat wide-swath data for the snow-melt seasons of 20042006. The results show a significant increase in accuracy when the enhanced SCA method is applied. Correlation between the radar-based and optical comparison data increases from 0.914 to 0.947 and root-mean-square error improves from 0.151 to 0.123 with the new method. Traditionally, the TKK method has provided SCA estimates for Finnish third-order subdrainage basins. In this paper, the method is adapted to produce SCA estimates also in 5 $\times$ 5 km spatial resolution. The analyses for the 5 $\times$ 5 km method indicate poorer estimation accuracy than the nominal drainage-basin-based method. ¬© 2006 IEEE.</t>
  </si>
  <si>
    <t>922-935</t>
  </si>
  <si>
    <t>60033178;60033178;60025408;60103653</t>
  </si>
  <si>
    <t>8538703200;7005023087;6602654469;35579880600</t>
  </si>
  <si>
    <t>Luojus, Kari P.;Pulliainen, Jouni T.;Mets√§m√§ki, Sari J.;Hallikainen, Martti T.</t>
  </si>
  <si>
    <t>Finland;Finland;Finland</t>
  </si>
  <si>
    <t>Espoo;Helsinki;Helsinki</t>
  </si>
  <si>
    <t>Aalto University;Finnish Meteorological Institute;Finnish Environment Institute</t>
  </si>
  <si>
    <t>60103653;60033178;60025408</t>
  </si>
  <si>
    <t>Luojus K.</t>
  </si>
  <si>
    <t>Enhanced SAR-based snow-covered area estimation method for boreal forest zone</t>
  </si>
  <si>
    <t>10.1109/TGRS.2008.2006047</t>
  </si>
  <si>
    <t>2-s2.0-61349190303</t>
  </si>
  <si>
    <t>['trimeric state', 'term adaptation', 'state 2', 'spectral quality', 'shifted chlorophyll', 'section dynamics', 'plants contains', 'photosynthetic membrane', 'major part', 'lutein 2', 'light quality', 'light environment', 'lhciib complex', 'lhcii resembles', 'known phenomenon', 'ii antennae', 'higher plants', 'flexible adaptation', 'fine structure', 'exclusively due', 'cross section', 'cp26 trimers', 'chlorophyll b', 'built largely', 'antenna cross', '2 proteins']</t>
  </si>
  <si>
    <t>Cross-section | Excitation fluorescence spectrum | Phospho-LHCII | The state transitions</t>
  </si>
  <si>
    <t>Photosynthetic state transitions are a well-known phenomenon of short-term adaptation of the photosynthetic membrane to changes in spectral quality of light in low light environments. The principles of the monitoring and quantification of the process in higher plants are revised here. The use of the low-temperature excitation fluorescence spectroscopy for analysis of the photosystem I antenna cross-section dynamics is described. This cross section was found to increase by 20-25% exclusively due to the migration and attachment of LHCIIb complex in State 2. Analysis of the fine structure of the additional PSI cross-section spectrum revealed the 510 nm band, characteristic of Lutein 2 of LHCIIb and present only when the complex is in a trimeric state. The excitation fluorescence spectrum of the phospho-LHCII resembles the spectrum of aggregated and hence quenched LHCII. This novel observation could explain the fact that at no point in the course of the state transition high fluorescence and long lifetime components of detached trimeric LHCII have ever been observed. In the plants lacking Lhcb1 and 2 proteins and unable to perform state transitions, compensatory sustained adjustments of the photosystem I and II antennae have been revealed. Whilst the major part of the photosystem II antenna is built largely of CP26 trimers, possessing less chlorophyll b and more of the red-shifted chlorophyll a, photosystem I in these plants contains more than 20% of extra LHCI antenna enriched in chlorophyll b. Hence, both photosystems in the plants lacking state transitions have less spectrally distinct antennae, which enable to avoid energy imbalance due to the changes in the light quality. These alterations reveal remarkable plasticity of the higher plant photosynthetic antenna design providing the basis for a flexible adaptation to the light environment. ¬© 2008 Springer Science+Business Media B.V.</t>
  </si>
  <si>
    <t>173-183</t>
  </si>
  <si>
    <t>60105356;60105356</t>
  </si>
  <si>
    <t>7102944615;55547132831</t>
  </si>
  <si>
    <t>Ruban, Alexander V.;Johnson, Matthew P.</t>
  </si>
  <si>
    <t>School of Biological and Chemical Sciences Queen Mary University of London</t>
  </si>
  <si>
    <t>Ruban A.</t>
  </si>
  <si>
    <t>Dynamics of higher plant photosystem cross-section associated with state transitions</t>
  </si>
  <si>
    <t>10.1007/s11120-008-9387-x</t>
  </si>
  <si>
    <t>2-s2.0-61349200133</t>
  </si>
  <si>
    <t>['simulation results', 'reported showing', 'possible even', 'novel structure', 'design guidelines', 'cellular frequencies', 'appropriate design']</t>
  </si>
  <si>
    <t>Dielectric resonator antennas | Numerical simulation | Very high permittivity</t>
  </si>
  <si>
    <t>A very compact and efficient dielectric resonator antenna is proposed and investigated. The novel structure is analyzed using two numerical methods and design guidelines are established. Moreover, it is shown thatby using very high permittivity materials and appropriate design of the resonator and its feeding structurewide frequency coverage is possible even at cellular frequencies. Simulation results are reported showing the effectiveness of the proposed antenna structure. ¬© 2006 IEEE.</t>
  </si>
  <si>
    <t>1052-1055</t>
  </si>
  <si>
    <t>IEEE Transactions on Magnetics</t>
  </si>
  <si>
    <t>57205578898;7006493708</t>
  </si>
  <si>
    <t>Rotaru, Mihai D.;Sykulski, Jan K.</t>
  </si>
  <si>
    <t>Rotaru M.</t>
  </si>
  <si>
    <t>Design and analysis of a novel compact high permittivity dielectric resonator antenna</t>
  </si>
  <si>
    <t>10.1109/TMAG.2009.2012573</t>
  </si>
  <si>
    <t>2-s2.0-61449087480</t>
  </si>
  <si>
    <t>['timing synchronization', 'timing offset', 'probability distribution', 'paper presents', 'ofdm receivers', 'integer precision', 'existing schemes', 'estimated cir', 'effective way', 'domain samples', 'derived based']</t>
  </si>
  <si>
    <t>Maximum likelihood estimate | OFDM | Time-varying multipath fading channel | Timing synchronization</t>
  </si>
  <si>
    <t>Orthogonal Frequency Division Multiplexing (OFDM) systems are more sensitive to timing synchronization than single carrier systems. This paper presents a fine timing synchronization scheme which utilizes the channel impulse response (CIR) estimated from frequency-domain samples at OFDM receivers. A Maximum Likelihood Estimate (MLE) of timing offset is derived based on the probability distribution of the estimated CIR under time-varying multipath fading. The ML timing scheme is further developed for both integer precision and real-valued precision implementations. In the real-valued timing precision case, a delay locked loop (DLL) structure is devised as an effective way to implement the MLE. Both analysis and simulations of the proposed MLE showed significant improvement over existing schemes under time-varying multipath fading channels. ¬© 2006 IEEE.</t>
  </si>
  <si>
    <t>IEEE Transactions on Broadcasting</t>
  </si>
  <si>
    <t>60023527;60021508</t>
  </si>
  <si>
    <t>57198956121;7501575331</t>
  </si>
  <si>
    <t>Zhou, Hao;Huang, Yih Fang</t>
  </si>
  <si>
    <t>Sunnyvale;Notre Dame</t>
  </si>
  <si>
    <t>Atheros Communications;University of Notre Dame</t>
  </si>
  <si>
    <t>A maximum likelihood fine timing estimation for wireless OFDM systems</t>
  </si>
  <si>
    <t>10.1109/TBC.2008.2007457</t>
  </si>
  <si>
    <t>2-s2.0-61449099309</t>
  </si>
  <si>
    <t>National Research Foundation of Korea</t>
  </si>
  <si>
    <t>K20815000003</t>
  </si>
  <si>
    <t>['ultraviolet ranges', 'subdiffraction focusing', 'skin depth', 'optical antennas', 'many areas', 'induced currents', 'including plasmonics', 'electric field', 'depth regime', 'capacitor charged', '000 slit']</t>
  </si>
  <si>
    <t>The unique optical properties of metals are at the core of many areas of research and applications, including plasmonics, metamaterials, superlensing and subdiffraction focusing, optical antennas and surface enhanced Raman scattering. One important length scale inherent in metamaterials and plasmonics research activities in the microwave, terahertz, infrared, visible and ultraviolet ranges is the skin depth of metal, which remains at the submicrometre level throughout the broad spectral range. One prominent question is whether terahertz electromagnetic waves can be controlled on the nanoscale to achieve new functionalities in the sub-skin-depth regime. Here, we show that a /30,000 slit on metal film acts as a nanogap-capacitor charged by light-induced currents, enhancing the electric field by orders of magnitudes.</t>
  </si>
  <si>
    <t>152-156</t>
  </si>
  <si>
    <t>Nature Photonics</t>
  </si>
  <si>
    <t>60013682;60013682;60013682;60013682;60005273;60014840;60014840;60006288;60013682;60013682;60005273;60013682</t>
  </si>
  <si>
    <t>25640297500;55507879200;24773903900;56026121800;50561604000;24722120500;55736577700;7004299234;55510307300;7202111866;7005414340;35201115000</t>
  </si>
  <si>
    <t>Seo, M. A.;Park, H. R.;Koo, S. M.;Park, D. J.;Kang, J. H.;Suwal, O. K.;Choi, S. S.;Planken, P. C.M.;Park, G. S.;Park, N. K.;Park, Q. H.;Kim, D. S.</t>
  </si>
  <si>
    <t>South Korea;South Korea;Netherlands;South Korea</t>
  </si>
  <si>
    <t>Asan;Seoul;Delft;Seoul</t>
  </si>
  <si>
    <t>Sunmoon University;Seoul National University;Delft University of Technology;Korea University</t>
  </si>
  <si>
    <t>60014840;60013682;60006288;60005273</t>
  </si>
  <si>
    <t>Seo M.</t>
  </si>
  <si>
    <t>Terahertz field enhancement by a metallic nano slit operating beyond the skin-depth limit</t>
  </si>
  <si>
    <t>NPHOTON200922</t>
  </si>
  <si>
    <t>10.1038/nphoton.2009.22</t>
  </si>
  <si>
    <t>2-s2.0-61449109912</t>
  </si>
  <si>
    <t>['waveguide approach', 'rigorous description', 'radiating aperture', 'presented based', 'hybrid technique', 'horn aperture', 'good performance', 'free space', 'feeding waveguide']</t>
  </si>
  <si>
    <t>Horn antennas | Mode matching methods | Moment methods | Waveguide discontinuities</t>
  </si>
  <si>
    <t>A Hybrid technique for the analysis of conical horn antennas is presented based on a rigorous description of the horn aperture-free space discontinuity. The transition from the feeding waveguide to the radiating aperture is analyzed by using the mode matching technique (MMT) employing a stepped-waveguide approach. The discontinuity between the horn aperture and free space is modeled by combining an offset Moment Method with the MMT for the last waveguide section. Results for the input standing wave ratio are given and compared with commercial software results which demonstrate the very good performance of the method. ¬© 2006 IEEE.</t>
  </si>
  <si>
    <t>1092-1095</t>
  </si>
  <si>
    <t>60030988;60030988;60030988</t>
  </si>
  <si>
    <t>12787044700;6506089670;7003999101</t>
  </si>
  <si>
    <t>Diamantis, S. G.;Orfanidis, A. P.;Kyriacou, G. A.</t>
  </si>
  <si>
    <t>Komotini</t>
  </si>
  <si>
    <t>Democritus University of Thrace</t>
  </si>
  <si>
    <t>Diamantis S.</t>
  </si>
  <si>
    <t>Conical horn antennas employing an offset moment method and mode matching technique</t>
  </si>
  <si>
    <t>10.1109/TMAG.2009.2012629</t>
  </si>
  <si>
    <t>2-s2.0-61449115967</t>
  </si>
  <si>
    <t>['whole iteration', 'waveguide terminated', 'radiated field', 'horn antenna', 'feed modeling', 'element orders', 'element order', 'element analysis', 'computational domain', 'boundary errors', 'antenna problems', 'adjusted carefully', 'accurate way']</t>
  </si>
  <si>
    <t>Adaptive absorbing boundary condition | Antenna feeds | Antenna radiation patterns | Antennas | Boundary value problems | Finite-element methods</t>
  </si>
  <si>
    <t>The iterative absorbing boundary condition (IABC) is a flexible and accurate way of truncating the computational domain for finite-element analysis of electromagnetic wave scattering, particularly when the element orders are adjusted carefully to minimize overall computational cost. The method is here extended to antenna problems, taking into account the feed modeling. Discretization and boundary errors in the feed reflection coefficient or in the radiated field are balanced during the iteration. Results for a waveguide terminated in a flange, a horn antenna, and a microstrip patch antenna demonstrate the accuracy of the approach, and the computational savings relative to the use of the same element order during the whole iteration. ¬© 2006 IEEE.</t>
  </si>
  <si>
    <t>1048-1051</t>
  </si>
  <si>
    <t>7202714111;7403218016</t>
  </si>
  <si>
    <t>Paul, P.;Webb, J. P.</t>
  </si>
  <si>
    <t>Paul P.</t>
  </si>
  <si>
    <t>Antenna modeling using an iterative absorbing boundary condition and high-order finite elements</t>
  </si>
  <si>
    <t>10.1109/TMAG.2009.2012571</t>
  </si>
  <si>
    <t>2-s2.0-61449116014</t>
  </si>
  <si>
    <t>['verified via', 'thoroughly investigated', 'pseudospectral time', 'proposed absorbers', 'proficient design', 'periodic details', 'multimodal projection', 'low reflectivity', 'isotropic setups', 'isotropic media', 'hybrid methodology', 'fourierchebyshev interpolation', 'domain algorithm', 'diverse bi', 'difference time', 'anechoic facilities', 'adjustable finite']</t>
  </si>
  <si>
    <t>Anechoic chambers | Bi-isotropic media | Electromagnetic compatibility (EMC) | Hybrid time-domain schemes</t>
  </si>
  <si>
    <t>A 3-D hybrid methodology for the proficient design of optimized microwave absorbers, based on bi-isotropic media, in anechoic facilities is introduced in this paper. Merging an accuracy-adjustable finite-difference time-domain and a pseudospectral time-domain algorithm, the novel technique develops a multimodal projection for sharp field variations and a FourierChebyshev interpolation for the structure's periodic details. For the frequently encountered curvatures and discontinuities, a grid-adaptable process offers the appropriate modeling guidelines and imposes the correct interface conditions. Such benefits are verified via the characterization of different EMC chambers lined with the proposed absorbers, while diverse bi-isotropic setups of very low reflectivity are thoroughly investigated. ¬© 2006 IEEE.</t>
  </si>
  <si>
    <t>1642-1645</t>
  </si>
  <si>
    <t>60015331;60015331</t>
  </si>
  <si>
    <t>7004013206;7005465311</t>
  </si>
  <si>
    <t>Kantartzis, Nikolaos V.;Tsiboukis, Theodoros D.</t>
  </si>
  <si>
    <t>Kantartzis N.</t>
  </si>
  <si>
    <t>A hybrid lattice-adaptable FDTD/PSTD method for the design of composite bi-isotropic absorbers in EMC anechoic chambers</t>
  </si>
  <si>
    <t>10.1109/TMAG.2009.2012765</t>
  </si>
  <si>
    <t>2-s2.0-61449126387</t>
  </si>
  <si>
    <t>['radiating structure', 'mode theory', 'mobile communications', 'input multiple', 'extended polarization']</t>
  </si>
  <si>
    <t>Antennas | Computational electromagnetics (EM) modeling | Generalized characteristic modes (CMs) | Multiple input multiple output (MIMO)</t>
  </si>
  <si>
    <t>An extended polarization-dependent generalized characteristic-mode theory for a radiating structure is given. We show how these modes can be computed and employed in the design of closely located multiple-input multiple-output multiantenna sets with low interantenna envelope correlation and good mean effective gain under realistic incoming power distribution scenarios found in mobile communications. ¬© 2006 IEEE.</t>
  </si>
  <si>
    <t>1124-1127</t>
  </si>
  <si>
    <t>24376349900;57203176700</t>
  </si>
  <si>
    <t>Ethier, Jonathan;McNamara, Derek A.</t>
  </si>
  <si>
    <t>Ethier J.</t>
  </si>
  <si>
    <t>The use of generalized characteristic modes in the design of MIMO antennas</t>
  </si>
  <si>
    <t>10.1109/TMAG.2009.2012649</t>
  </si>
  <si>
    <t>2-s2.0-61449149656</t>
  </si>
  <si>
    <t>['vector excites', 'usefully employed', 'recent multimodal', 'radiating structure', 'radiated field', 'port modes', 'n $).', 'multipolar approaches', 'input multiple', 'fields excited', 'excitation vectors']</t>
  </si>
  <si>
    <t>Antennas | Characteristic port modes | Computational electromagnetic (EM) modeling | Mode decoupling networks | Multiple input multiple output (MIMO)</t>
  </si>
  <si>
    <t>If $N$ ports are defined on the moment method model of a radiating structure, so-called characteristic port modes may be computed, using the moment method operator matrix, with respect to these ports. This results in $N$ port excitation vectors (each of length $N$). Each vector excites a radiated field which is orthogonal to the fields excited by any of the other $N$ excitation vectors. It is shown that this may be usefully employed in the design of antennas for multiple-input multiple-output (MIMO) communications, and that recent multimodal/multipolar approaches for MIMO antenna design may be interpreted in terms of such port modes. ¬© 2006 IEEE.</t>
  </si>
  <si>
    <t>1128-1131</t>
  </si>
  <si>
    <t>An interpretation of mode-decoupled MIMO antennas in terms of characteristic port modes</t>
  </si>
  <si>
    <t>10.1109/TMAG.2009.2012651</t>
  </si>
  <si>
    <t>2-s2.0-61449152125</t>
  </si>
  <si>
    <t>['scattering phenomena', 'periodic layer', 'optical region', 'mainly utilized', 'grooves characteristics', 'function theory', 'finding applications', 'developed method']</t>
  </si>
  <si>
    <t>Electromagnetic scattering by periodic structures | Frequency selective surfaces | Galerkin's method | Gratings | Green's functions | Integrated optics | Microwave and optical filters | Optical planar waveguides</t>
  </si>
  <si>
    <t>A rigorous integral equation formulation in conjunction with Green's function theory is used to analyze the scattering phenomena by a periodic dielectric grating slab waveguide. Such a structure is mainly utilized to obtain a frequency selective surface, finding applications both in the microwave and the optical region. The grating is modeled as a periodic layer with grooves regular plane regions. The advantages of the developed method with respect to already established ones are discussed. The dependence of the waveguide's reflectance and transmission from the grooves characteristics is investigated. ¬© 2006 IEEE.</t>
  </si>
  <si>
    <t>1080-1083</t>
  </si>
  <si>
    <t>60002947;60002947</t>
  </si>
  <si>
    <t>6505782425;7102355233</t>
  </si>
  <si>
    <t>Tsitsas, Nikolaos L.;Uzunoglu, Nikolaos K.</t>
  </si>
  <si>
    <t>Tsitsas N.L.</t>
  </si>
  <si>
    <t>Scattering by a grating slab waveguide with regular plane regions grooves: Integral equation modeling</t>
  </si>
  <si>
    <t>10.1109/TMAG.2009.2012597</t>
  </si>
  <si>
    <t>2-s2.0-61449163142</t>
  </si>
  <si>
    <t>['worst case', 'transceiver fabricated', 's10 mb', 'operating distance', 'human body', 'energy consumption', 'based demodulator', 'area network', '37 nj', '22 db', '10 mb']</t>
  </si>
  <si>
    <t>Adaptive frequency hopping | Body antenna effect | Body area network | Body channel communication</t>
  </si>
  <si>
    <t>An interference-resilient 60 kb/s10 Mb/s body channel transceiver using the human body as a signal transmission medium is designed for multimedia and medical data transaction in body-area network. The body antenna effect which interferes with signals in the human body channel is examined. The body-induced interferences degrade the SIR of the signal to -22 dB in the worst case. In order to overcome the body antenna effect, a 4-channel adaptive frequency hopping scheme using the 30-120 MHz band is introduced to the body channel transceiver. A direct-switching modulator using dual frequency synthesizers and a DLL-based demodulator are proposed for 10 Mb/s FSK and the 4.2 Œºs hopping time. The transceiver fabricated with 0.18 Œºm CMOS withstands -28 dB SIR and its operating distance is over 1.8 m with 25 dB SIR. Its energy consumption is 0.37 nJ/b with 65 dBm sensitivity. ¬© 2006 IEEE.</t>
  </si>
  <si>
    <t>708-717</t>
  </si>
  <si>
    <t>35745543100;55328347700;7201387025;7201373390</t>
  </si>
  <si>
    <t>Cho, Namjun;Yan, Long;Bae, Joonsung;Yoo, Hoi Jun</t>
  </si>
  <si>
    <t>Cho N.</t>
  </si>
  <si>
    <t>A 60 kb/s10 Mb/s adaptive frequency hopping transceiver for interference-resilient body channel communication</t>
  </si>
  <si>
    <t>10.1109/JSSC.2008.2012328</t>
  </si>
  <si>
    <t>2-s2.0-61449172207</t>
  </si>
  <si>
    <t>['two smtas', 'successfully developed', 'simulated annealing', 'rules based', 'pso used', 'practical application', 'optimization techniques', 'genetic algorithms', 'ga ),', 'frequency electromagnetics', 'design considerations', 'computational electromagnetics']</t>
  </si>
  <si>
    <t>Dielectric embedded electronically switched multi-beam antenna | Genetic algorithms | Multi-objective optimization | Particle swarm optimization | Simulated annealing | Smart mobile terminal antennas</t>
  </si>
  <si>
    <t>This paper describes several major optimization techniques, such as FDTD-simulated annealing (SA), FEM-Genetic algorithms (GA), and FD-TD-particle swarm optimization (PSO) and frequency domain FEM-PSO used for high-frequency electromagnetics and their applications in smart mobile terminal antenna (SMTA) design. Two SMTAs, a dielectric embedded electronically switched multi-beam (DE-ESMB) antenna and a dielectric embedded electronically steerable passive array radiator (DE-ESPAR) antenna, were successfully developed by using these multi-objective optimization techniques. The design considerations and rules based on computational electromagnetics and optimization techniques are explored for the practical application of dielectric embedded SMTAs. ¬© 2006 IEEE.</t>
  </si>
  <si>
    <t>1072-1075</t>
  </si>
  <si>
    <t>60032987;60032987;60032987</t>
  </si>
  <si>
    <t>55806552500;57217667990;35199653200</t>
  </si>
  <si>
    <t>Lu, Junwei;Ireland, David;Lewis, Andrew</t>
  </si>
  <si>
    <t>Lu J.</t>
  </si>
  <si>
    <t>Multi-objective optimization in high frequency electromagnetics-An effective technique for smart mobile terminal antenna (SMTA) design</t>
  </si>
  <si>
    <t>10.1109/TMAG.2009.2012586</t>
  </si>
  <si>
    <t>2-s2.0-61449173027</t>
  </si>
  <si>
    <t>['two examples', 'paper presents', 'indoor scenarios', 'indoor environment', 'coverage area', 'coded mono', 'best location']</t>
  </si>
  <si>
    <t>Genetic algorithms | Indoor radio communication | Prediction methods | Propagation</t>
  </si>
  <si>
    <t>This paper presents a coverage prediction model using the 2-D ray-tracing technique associated to a real-coded mono-objective Genetic Algorithm for optimizing the base station antenna location in an indoor environment. The model was applied in two examples of indoor scenarios to find the best location of the base station antenna by maximizing the lower electric field in the coverage area. ¬© 2006 IEEE.</t>
  </si>
  <si>
    <t>1626-1629</t>
  </si>
  <si>
    <t>60017609;60017609;60017609</t>
  </si>
  <si>
    <t>12790558900;6602405190;8609179300</t>
  </si>
  <si>
    <t>Grubisic, S.;Carpes, W. P.;Bastos, J. P.A.</t>
  </si>
  <si>
    <t>Florianopolis</t>
  </si>
  <si>
    <t>Universidade Federal de Santa Catarina</t>
  </si>
  <si>
    <t>Grubisic S.</t>
  </si>
  <si>
    <t>Optimization model for antenna positioning in indoor environments using 2-D ray-tracing technique associated to a real-coded genetic algorithm</t>
  </si>
  <si>
    <t>10.1109/TMAG.2009.2012760</t>
  </si>
  <si>
    <t>2-s2.0-61449180349</t>
  </si>
  <si>
    <t>['rigorous analysis', 'qualities along', 'paper via', 'metamaterial substrates', 'matrix technique', 'generalized pencil', 'domain methods', 'curvilinear 3', 'controllable set', 'appropriate coefficient']</t>
  </si>
  <si>
    <t>Metamaterials | Miniaturized patch antennas | Stencil-optimized algorithms | Time-domain methods</t>
  </si>
  <si>
    <t>The rigorous analysis of circular patch radiators based on metamaterial substrates is presented in this paper via a stencil-controllable set of time-domain methods. Constructing a family of curvilinear 3-D ensembles, the new framework assigns the appropriate coefficient to each optimal spatial increment and introduces extra nodes in terms of a convex combination process. So, instead of employing the typical derivative approximators, accurate interpolating polynomials, weighted by particular accuracy parameters, are derived. Also, to evade the inevitably lengthened simulations and accomplish trustworthy predictions, the generalized pencil of matrix technique is incorporated. Numerical outcomes substantiate these qualities along with the significant system savings though various real-world metamaterial structures. ¬© 2006 IEEE.</t>
  </si>
  <si>
    <t>1368-1371</t>
  </si>
  <si>
    <t>60015331;60015331;60015331</t>
  </si>
  <si>
    <t>7004013206;12545797900;7005465311</t>
  </si>
  <si>
    <t>Kantartzis, Nikolaos V.;Sounas, Dimitrios L.;Tsiboukis, Theodoros D.</t>
  </si>
  <si>
    <t>Stencil-optimized time-domain algorithms for compact circular patch antennas with anisotropic metamaterial substrates</t>
  </si>
  <si>
    <t>10.1109/TMAG.2009.2012630</t>
  </si>
  <si>
    <t>2-s2.0-61449190891</t>
  </si>
  <si>
    <t>Funda√ß√£o de Amparo √† Pesquisa do Estado de S√£o Paulo</t>
  </si>
  <si>
    <t>FAPESP</t>
  </si>
  <si>
    <t>['whose excitation', 'transmission lines', 'reverberation chambers', 'present work', 'physical constraints', 'paper presents', 'ones related', 'internal e', 'given configuration', 'g .,']</t>
  </si>
  <si>
    <t>Optimization | Reverberation chambers | Working volume</t>
  </si>
  <si>
    <t>This paper presents a procedure for evaluating the performance of reverberation chambers, by approximating the maximum working volume in a given configuration. The evaluation of this volume is based on the geometrical and physical constraints, e.g., the ones related to the internal E-field distribution recommended by standards. The importance of the present work is related to the development of a non-canonical reverberation chamber configuration, whose excitation is carried out by transmission lines, instead of antennas plus paddles. ¬© 2006 IEEE.</t>
  </si>
  <si>
    <t>1646-1649</t>
  </si>
  <si>
    <t>60008088-105705862;60008088;60008088-106182777;60030981;60030981;60030981;60008088;60008088;60008088</t>
  </si>
  <si>
    <t>12790359700;26326483400;6506368292;7006544339;6507362562;55879603500;7005231089;6602664031;56701878100</t>
  </si>
  <si>
    <t>Avila, S. L.;Santos, M. A.;Weinzierl, D.;Kr√§henb√ºhl, L.;Perrussel, R.;Vollaire, C.;Sartori, C. A.F.;Lebensztajn, L.;Cardoso, J. R.</t>
  </si>
  <si>
    <t>France;Brazil;Brazil;Brazil</t>
  </si>
  <si>
    <t>Ecully;Sao Paulo;;Florianopolis</t>
  </si>
  <si>
    <t>√âcole Centrale de Lyon;Universidade de S√£o Paulo;Centro Universit√°rio de Jaragu√° do Sul;Funda√ß√£o Centros de Refer√™ncia Em Tecnologias Inovadoras CERTI</t>
  </si>
  <si>
    <t>60030981;60008088;106182777;105705862</t>
  </si>
  <si>
    <t>Avila S.L.</t>
  </si>
  <si>
    <t>Maximum working volume evaluation in a non-canonical reverberation chamber</t>
  </si>
  <si>
    <t>10.1109/TMAG.2009.2012766</t>
  </si>
  <si>
    <t>2-s2.0-61449201408</t>
  </si>
  <si>
    <t>Eusko Jaurlaritza</t>
  </si>
  <si>
    <t>['values provided', 'space fluctuations', 'signal variability', 'results increase', 'reception antenna', 'obtain c', 'network planning', 'correct reception', 'commercial signal', 'also relevant', 'account time']</t>
  </si>
  <si>
    <t>BER before Reed Solomon | C/N thresholds | Channel propagation | DVB-T indoor portable reception | ESR 5 | Space variability | Time variability</t>
  </si>
  <si>
    <t>A study of DVB-T (Digital Video Broadcasting - Terrestrial) signal variability for indoor reception environments is stated in this paper. A commercial signal was measured and analyzed in order to obtain C/N threshold values that account time and space fluctuations. In this way, results increase the accuracy of the values provided by the ETSI (European Telecommunications Standards Institute) standard and other studies that assume static propagation channels. On the other hand, the fading influence due to people walking near the reception antenna has been proved as critical for correct reception. Characterization of this effect has been made in terms of its depth and duration. The results obtained results improve DVB-T network planning and could be also relevant for other technologies sharing similar frequencies and bandwidths. ¬© 2006 IEEE.</t>
  </si>
  <si>
    <t>60027856;106777611;60027856;60027856;60027856;60027856;60027856;60027856</t>
  </si>
  <si>
    <t>57198920101;57192281420;16053069100;6602311059;7005904428;6603243584;6602408240;6603648710</t>
  </si>
  <si>
    <t>Mart√≠nez, Alain;Zabala, Diana;Pe√±a, Iv√°n;Angueira, Pablo;V√©lez, Manuel M.;Arrinda, Amaia;De La Vega, David;Ordiales, Juan Luis</t>
  </si>
  <si>
    <t>Leioa;Zamudio</t>
  </si>
  <si>
    <t>Universidad del Pais Vasco;Dominion Engineering</t>
  </si>
  <si>
    <t>60027856;106777611</t>
  </si>
  <si>
    <t>Mart√≠nez A.</t>
  </si>
  <si>
    <t>Analysis of the DVB-T signal variation for indoor portable reception</t>
  </si>
  <si>
    <t>10.1109/TBC.2008.2006657</t>
  </si>
  <si>
    <t>2-s2.0-61449203684</t>
  </si>
  <si>
    <t>['validation error', 'snr ).', 'results considering', 'proposed approach', 'preprocessing aims', 'noise ratio', 'nn behaves', 'multiobjective algorithm', 'difference time', 'adaptive filter']</t>
  </si>
  <si>
    <t>Ground penetrating radar | Inverse problems | Multiobjective training algorithms | Neural networks (NNs) | Noise | Regularization methods</t>
  </si>
  <si>
    <t>This paper applies artificial neural networks (ANNs) trained with a multiobjective algorithm to preprocess the ground penetrating radar data obtained from a finite-difference time-domain (FDTD) model. This preprocessing aims at improving the target's reflected wave signal-to-noise ratio (SNR). Once trained, the NN behaves as an adaptive filter which minimizes the cross-validation error. Results considering both white and colored Gaussian noise, with many different SNR, are presented and they show the effectiveness of the proposed approach. ¬© 2006 IEEE.</t>
  </si>
  <si>
    <t>1454-1457</t>
  </si>
  <si>
    <t>60104373;60030074;60026851;60030981</t>
  </si>
  <si>
    <t>12789881400;23468074300;6701857025;57203083540</t>
  </si>
  <si>
    <t>Travassos, X. L.;Vieira, D. A.G.;Palade, V.;Nicolas, A.</t>
  </si>
  <si>
    <t>Brazil;France;Brazil;United Kingdom</t>
  </si>
  <si>
    <t>Salvador;Ecully;Belo Horizonte;Oxford</t>
  </si>
  <si>
    <t>SENAI CIMATEC;√âcole Centrale de Lyon;Universidade Federal de Minas Gerais;University of Oxford</t>
  </si>
  <si>
    <t>60104373;60030981;60030074;60026851</t>
  </si>
  <si>
    <t>Travassos X.L.</t>
  </si>
  <si>
    <t>Noise reduction in a non-homogenous ground penetrating radar problem by multiobjective neural networks</t>
  </si>
  <si>
    <t>10.1109/TMAG.2009.2012677</t>
  </si>
  <si>
    <t>2-s2.0-61449223713</t>
  </si>
  <si>
    <t>95-2221-E-009-365-MY2</t>
  </si>
  <si>
    <t>['wave simulator', 'two slot', 'two approaches', 'two antennas', 'successfully achieved', 'slot antenna', 'pso method', 'optimization results', 'element coplanar', 'desired goals', 'antenna configurations', 'also used']</t>
  </si>
  <si>
    <t>Coplanar waveguide (CPW) | Optimization techniques | Particle swarm optimization (PSO) | Slot antennas | Taguchi method</t>
  </si>
  <si>
    <t>In this study, a one-element coplanar-waveguide (CPW) slot antenna and a two-element series aperiodic CPW slot antenna array are optimized by Taguchi's method, in conjunction with a full-wave simulator to analyze the antennas, to achieve the desired goals. As a comparison, particle swarm optimization (PSO) is also used to design the two antennas. Optimization results show that the desired frequency responses of the antenna are successfully achieved by the two approaches. The optimization results from the Taguchi's method significantly outperformed the PSO method in these two slot-antenna configurations. ¬© 2006 IEEE.</t>
  </si>
  <si>
    <t>1542-1545</t>
  </si>
  <si>
    <t>60022907;60022907</t>
  </si>
  <si>
    <t>16025833600;7402958919</t>
  </si>
  <si>
    <t>Weng, Wei Chung;Choi, Charles T.M.</t>
  </si>
  <si>
    <t>Nantau</t>
  </si>
  <si>
    <t>National Chi Nan University</t>
  </si>
  <si>
    <t>Weng W.</t>
  </si>
  <si>
    <t>Optimal design of cpw slot antennas using taguchi's method</t>
  </si>
  <si>
    <t>10.1109/TMAG.2009.2012737</t>
  </si>
  <si>
    <t>2-s2.0-61449241893</t>
  </si>
  <si>
    <t>305265/2005-9</t>
  </si>
  <si>
    <t>['uda antenna', 'possible using', 'paper presents', 'optimal yagi', 'improve simultaneously', 'conflicting specifications']</t>
  </si>
  <si>
    <t>Multi-objective optimization and design | Yagi-Uda antenna</t>
  </si>
  <si>
    <t>Given a non-optimal Yagi-Uda antenna, this paper presents a technique to improve simultaneously and monotonically all its conflicting specifications. This is possible using the multiobjective optimization technique called Dominating Cone Line Search. Results for a 6 elements antenna, considering 3 conflicting specifications in 3 different frequencies, thus, a 9 objectives optimization problem, is presented. ¬© 2006 IEEE.</t>
  </si>
  <si>
    <t>1494-1497</t>
  </si>
  <si>
    <t>60030074;60030074;60030074;60030074;60030074</t>
  </si>
  <si>
    <t>12790776100;23468074300;57218100846;7005556216;7401849286</t>
  </si>
  <si>
    <t>Lisboa, Adriano C.;Vieira, Douglas A.G.;Vasconcelos, Jo√£o A.;Saldanha, Rodney R.;Takahashi, Ricardo H.C.</t>
  </si>
  <si>
    <t>Lisboa A.C.</t>
  </si>
  <si>
    <t>Monotonically improving yagi-uda conflicting specifications using the dominating cone line search method</t>
  </si>
  <si>
    <t>10.1109/TMAG.2009.2012688</t>
  </si>
  <si>
    <t>2-s2.0-61449241947</t>
  </si>
  <si>
    <t>['wire axis', 'wire antennas', 'time discretization', 'rigorous evaluation', 'new time', 'new method', 'mot ).', 'hierarchical nature', 'efficient assembly', 'arbitrarily shaped']</t>
  </si>
  <si>
    <t>Antennas | Hierarchical field approximation | Integral equations | Time-domain analysis | Transient analysis</t>
  </si>
  <si>
    <t>In this paper, a new time-domain integral equation solution method for arbitrarily shaped, perfectly conducting thin-wire antennas is presented. The space-time discretization of the circumferentially invariant electric current along the wire axis is achieved by employing higher order hierarchical polynomials for the spatial basis functions and discretely causal piecewise polynomial interpolation functions for the temporal basis functions. The solution of the transient current along the wire is obtained by marching-on-in-time (MOT). The hierarchical nature of the spatial basis functions enables the efficient assembly of the space-time impedance matrices. Rigorous evaluation of the time-domain wire kernels is presented. Numerical test cases demonstrate the validity, accuracy, and applicability of the new method. ¬© 2006 IEEE.</t>
  </si>
  <si>
    <t>1084-1087</t>
  </si>
  <si>
    <t>15064441500;7003637172</t>
  </si>
  <si>
    <t>Ngoly, Adrian;McFee, Steve</t>
  </si>
  <si>
    <t>Ngoly A.</t>
  </si>
  <si>
    <t>A higher order hierarchical solution to the time-domain electric field integral equation for thin-wire antennas</t>
  </si>
  <si>
    <t>10.1109/TMAG.2009.2012625</t>
  </si>
  <si>
    <t>2-s2.0-61449242910</t>
  </si>
  <si>
    <t>['present work', 'pareto front', 'mobile communications', 'frequency bands', 'fitness sharing', 'first case', 'feasible solutions', 'design constraints', 'antenna geometry', 'antenna characteristics', '4 ghz']</t>
  </si>
  <si>
    <t>Dual-band antenna array design | Multi-objective optimization | Pareto optimization | Particle swarm optimization</t>
  </si>
  <si>
    <t>The design of dual-band base station antennas under constraints for mobile communications is addressed in this paper. Given the antenna geometry, the method of moments (MoM) is used to compute the antenna characteristics. Two distinct multi-objective evolutionary algorithms are applied in order to find the Pareto front of the feasible solutions that satisfy the design constraints. In the present work, the Multi-Objective Particle Swarm Optimization with fitness sharing (MOPSO-fs) is compared with the Nondominated Sorting Genetic Algorithm-II (NSGA-II) in order to optimize the antenna geometry. Two design cases are presented. The first case is a five-element array operating in GSM1800/UMTS frequency bands. The second base station antenna array consists of six elements operating in UMTS/WLAN (2.4 GHz) frequency bands. ¬© 2006 IEEE.</t>
  </si>
  <si>
    <t>1522-1525</t>
  </si>
  <si>
    <t>60015331;60015331-60020681;60020681;60015331;60020136</t>
  </si>
  <si>
    <t>55949432800;6507187899;14632070700;35605893800;13408478000</t>
  </si>
  <si>
    <t>Goudos, Sotirios K.;Zaharis, Zaharias D.;Kampitaki, Dimitra G.;Rekanos, Ioannis T.;Hilas, Costas S.</t>
  </si>
  <si>
    <t>Thessaloniki;Serres;Thessaloniki</t>
  </si>
  <si>
    <t>Alexander Technological Educational Institute of Thessaloniki;Technological Educational Institute of Central Macedonia;Aristotle University of Thessaloniki</t>
  </si>
  <si>
    <t>60020681;60020136;60015331</t>
  </si>
  <si>
    <t>Goudos S.K.</t>
  </si>
  <si>
    <t>Pareto optimal design of dual-band base station antenna arrays using multi-objective particle swarm optimization with fitness sharing</t>
  </si>
  <si>
    <t>10.1109/TMAG.2009.2012695</t>
  </si>
  <si>
    <t>2-s2.0-61449243897</t>
  </si>
  <si>
    <t>['wire segments', 'wire grids', 'wire grid', 'thin wire', 'surface patches', 'shielding performance', 'rectangular enclosure', 'protection cell', 'practical substation', 'new method', 'mom ),', 'metal structure', 'measurement results', 'equations set', 'conductive plane', 'concerned objects', 'basic functions', 'apertures covered', 'aperture covered']</t>
  </si>
  <si>
    <t>Apertures | Electromagnetic shielding | Moment methods | Numerical analysis</t>
  </si>
  <si>
    <t>Based on the method of moment (MOM), a new method is developed to evaluate the electromagnetic shielding effectiveness of the rectangular metal enclosure with aperture covered with wire grid. The wire grid is modeled as thin wire, and the currents on the wire segments, which are taken as unknowns, are modeled by triangular basic functions. In order to expand the unknown electric currents on the surface of the cavity, RaoWiltonGlisson (RWG) basic functions are used on the surface patches to model the concerned objects. In terms of the continuity of the tangential electric fields on the surface of conductive plane and thin wire, a set of equations can be established. From the equations set, the currents on the surface patches and wire grids can be obtained. The accurate shielding effectiveness of the rectangular enclosure of metal structure with apertures covered with wire grid can be determined. By comparing the calculation with measurement results, the method is validated. Finally, the shielding performance of a protection cell in a practical substation is analyzed as an application. ¬© 2006 IEEE.</t>
  </si>
  <si>
    <t>1068-1071</t>
  </si>
  <si>
    <t>60108757;60108757;60108757;60108757</t>
  </si>
  <si>
    <t>8842976600;55704425100;14319641700;55833150500</t>
  </si>
  <si>
    <t>Zhao, Zhibin;Zhang, Mingxia;Cui, Xiang;Li, Lin</t>
  </si>
  <si>
    <t>Baoding</t>
  </si>
  <si>
    <t>North China Electric Power University (Baoding)</t>
  </si>
  <si>
    <t>Zhao Z.</t>
  </si>
  <si>
    <t>Effect of wire grid covering aperture on the shielding performance of metal rectangular enclosure</t>
  </si>
  <si>
    <t>10.1109/TMAG.2009.2012584</t>
  </si>
  <si>
    <t>2-s2.0-61449263021</t>
  </si>
  <si>
    <t>A06-42</t>
  </si>
  <si>
    <t>['using expression', 'taken together', 'state transcript', 'specific behaviours', 'specific behaviour', 'sf9 cells', 'sexual behaviours', 'sensory neuron', 'rights reserved', 'previously shown', 'plant volatiles', 'oviposition cues', 'observed electrophysiology', 'much research', 'molecular biology', 'likely explanatory', 'like structures', 'like male', 'lepidopteran pests', 'imaging assay', 'highly female', 'higher levels', 'hair pencils', 'female moths', 'female b', 'bombyx mori', 'bmor47 respond', 'bmor47 account', 'bmor19 responds', 'biased ors', 'biased clade', 'benzoic acid', 'activating ligands']</t>
  </si>
  <si>
    <t>Bombyx mori | Odorant receptors | Olfaction | Pheromone | Plant volatiles</t>
  </si>
  <si>
    <t>Males and females of many moth species exhibit important differences in sexual behaviours. Much research in this field has focused on the male-specific behaviour, electrophysiology and molecular biology of sex pheromone reception. Female-specific behaviours have been less well studied although, like male-specific behaviours, they could provide opportunities for intervention and management of lepidopteran pests. Previously, we identified genes encoding putative odorant receptors (ORs) from the genome of the silkworm, Bombyx mori, some of which have higher levels of steady-state transcript in the antennae of adult females compared with males. We have identified the full-length cDNA sequences of some of these ORs and described a novel OR that is part of a female-biased clade. Using expression in Sf9 cells and a calcium-imaging assay, we tested a range of compounds for their ability to activate the most highly female-biased ORs, BmOR19, BmOR30, BmOR45 and BmOR47. BmOR19 responds to linalool, while BmOR45 and BmOR47 respond to benzoic acid¬†&gt;¬†2-phenylethanol¬†&gt;¬†benzaldehyde. No activating ligands were found for BmOR30. RNA in situ hybridisation experiments reveal that BmOR19 is expressed in female olfactory sensory neurons that are co-located in the same sensilla as a second ORN expressing BmOR45 and/or BmOR47. Taken together the activity and expression of these receptors is likely explanatory of the observed electrophysiology of long sensilla trichoidea of female B. mori, previously shown to each contain one terpene (BmOR19) and one benzoic acid (BmOR45, BmOR47) sensory neuron. Plant volatiles such as linalool, benzoic acid, 2-phenylethanol and benzaldehyde are oviposition cues for females of some moths. These compounds have also been found in male-produced pheromone blends extracted from the hair pencils of many noctuid species. Hair pencil structures have not previously been reported for B. mori, but we have found hair pencil-like structures in adult male B. mori that are absent in female moths. It is proposed that BmOR19, BmOR45 and BmOR47 account for some of the female-specific odorant responses in B. mori, such as oviposition and/or detection of an as yet unidentified male-produced sex pheromone. ¬© 2008 Elsevier Ltd. All rights reserved.</t>
  </si>
  <si>
    <t>189-197</t>
  </si>
  <si>
    <t>60018945;60000745;60018945;60019578;60106242;60106242;60000745;60003436</t>
  </si>
  <si>
    <t>7403369591;7004086356;6602113074;6603402904;26221133400;6602541220;7203066280;7103019398</t>
  </si>
  <si>
    <t>Anderson, Alisha R.;Wanner, Kevin W.;Trowell, Stephen C.;Warr, Coral G.;Jaquin-Joly, Emmanuelle;Zagatti, Pierre;Robertson, Hugh;Newcomb, Richard D.</t>
  </si>
  <si>
    <t>France;Australia;Australia;New Zealand;United States</t>
  </si>
  <si>
    <t>Versailles;Melbourne;Canberra;Auckland;Urbana</t>
  </si>
  <si>
    <t>Physiologie de l'Insecte Signalisation et Communication;Monash University;CSIRO Entomology;Horticulture and Food Research Institute of New Zealand Ltd.;University of Illinois Urbana-Champaign</t>
  </si>
  <si>
    <t>60106242;60019578;60018945;60003436;60000745</t>
  </si>
  <si>
    <t>Anderson A.R.</t>
  </si>
  <si>
    <t>Molecular basis of female-specific odorant responses in Bombyx mori</t>
  </si>
  <si>
    <t>S0965174808002075</t>
  </si>
  <si>
    <t>10.1016/j.ibmb.2008.11.002</t>
  </si>
  <si>
    <t>2-s2.0-61549117507</t>
  </si>
  <si>
    <t>['widespread approach', 'several mismatch', 'random perturbations', 'quadratic inequality', 'quadratic constraint', 'qi constraint', 'providing robustness', 'proposed detector', 'multiple constraints', 'moe detector', 'mismatch errors', 'improve robustness', 'implemented using', 'gsc structure', 'form solution', 'far effect', 'detector parameters', 'constrained value', 'cdma system', 'adaptive portion']</t>
  </si>
  <si>
    <t>DS/CDMA system | GSC structure | Multiuser detection | Robust adaptive detection | Variable loading</t>
  </si>
  <si>
    <t>A novel low computational complexity robust adaptive blind multiuser detector, based on the minimum output energy (MOE) detector with multiple constraints and a quadratic inequality (QI) constraint is developed in this paper. Quadratic constraint has been a widespread approach to improve robustness against mismatch errors, uncertainties in estimating the data covariance matrix, and random perturbations in detector parameters. A diagonal loading technique is compulsory to achieve the quadratic constraint where the diagonal loading level is adjusted to satisfy the constrained value. Integrating the quadratic constraint into recursive algorithms seems to be a moot point since there is no closed-form solution for the diagonal loading term. In this paper, the MOE detector of DS/CDMA system is implemented using a fast recursive steepest descent adaptive algorithm anchored in the generalized sidelobe canceller (GSC) structure with multiple constraints and a QI constraint on the adaptive portion of the GSC structure. The Lagrange multiplier method is exploited to solve the QI constraint. An optimal variable loading technique, which is capable of providing robustness against uncertainties and mismatch errors with low computational complexity is adopted. Simulations for several mismatch and random perturbations scenarios are conducted, in a rich multipath environment with near-far effect to explore the robustness of the proposed detector. Copyright ¬© 2008 John Wiley &amp; Sons, Ltd.</t>
  </si>
  <si>
    <t>293-310</t>
  </si>
  <si>
    <t>International Journal of Adaptive Control and Signal Processing</t>
  </si>
  <si>
    <t>106920697-105731772;60033041;60012022-106951286</t>
  </si>
  <si>
    <t>55916996500;7006112843;6602699809</t>
  </si>
  <si>
    <t>Elnashar, Ayman;Elnoubi, Said;Elmikati, Hamdi</t>
  </si>
  <si>
    <t>Egypt;Egypt;Malaysia;United Arab Emirates;United Arab Emirates</t>
  </si>
  <si>
    <t>Alexandria;Mansoura;Putrajaya;;Dubai</t>
  </si>
  <si>
    <t>Alexandria University;Mansoura University;Faculty of Engineering;Emirates Integrated Telecommunications Company (Du;Emirates Integrated Telecommunications Company (Du)</t>
  </si>
  <si>
    <t>60033041;60012022;106951286;106920697;105731772</t>
  </si>
  <si>
    <t>Elnashar A.</t>
  </si>
  <si>
    <t>Low-complexity robust adaptive generalized sidelobe canceller detector for DS/CDMA systems</t>
  </si>
  <si>
    <t>10.1002/acs.1088</t>
  </si>
  <si>
    <t>2-s2.0-61649099589</t>
  </si>
  <si>
    <t>['unified construction', 'transmit antennas', 'tradeoff among', 'time codes', 'several variants', 'performs better', 'output channels', 'orthogonal stbc', 'oest codes', 'new rate', 'input single', 'including orthogonal', 'greatly reducing', 'existing stbc', 'embedded space', 'diversity space', 'dispersion matrices', 'decoding complexity', 'data vectors', 'constructed allowing', 'circulant matrices', 'called semi', 'called orthogonality', 'c ks', 'b k']</t>
  </si>
  <si>
    <t>We present a unified construction of full-diversity space-time block codes (STBC) called orthogonality-embedded space-time (OEST) codes. Other existing STBC, including orthogonal, quasi-orthogonal and rate-one linear threaded algebraic space-time (LTAST) codes, can also be derived from OEST codes. The new OEST construction is of the form ‚àë(Ak ‚äó;Ck + Bk ‚äóCkH), where Ak and B k are linear-dispersion matrices of orthogonal STBC and C ks are circulant matrices. The circulant matrices encode the data vectors, which can be completely separately detected at the receiver, greatly reducing the decoding complexity. For the same number of transmit antennas, several variants of OEST codes can be constructed allowing a tradeoff among the rate, performance and decoding complexity. A new rate-one STBC derived from OEST codes, called semi-orthogonal algebraic space-time codes, is shown to achieve near capacity of multi-input single-output channels and performs better than several existing STBC. Copyright ¬© 2007 John Wiley &amp; Sons, Ltd.</t>
  </si>
  <si>
    <t>183-201</t>
  </si>
  <si>
    <t>8510968000;7006820583</t>
  </si>
  <si>
    <t>D√†o, D≈©ng Ngoc;Tellambura, Chintha</t>
  </si>
  <si>
    <t>D√†o D.</t>
  </si>
  <si>
    <t>Orthogonality-embedded space-time codes</t>
  </si>
  <si>
    <t>10.1002/ett.1255</t>
  </si>
  <si>
    <t>2-s2.0-61649111148</t>
  </si>
  <si>
    <t>EP/D076676/1</t>
  </si>
  <si>
    <t>['wide range', 'time due', 'tills context', 'providing users', 'project establishes', 'people using', 'passenger flow', 'optimum location', 'intelligent airport', 'indoor environment', 'increasing number', 'business reasons', 'base stations', 'balancing technique', 'antenna units']</t>
  </si>
  <si>
    <t>The development of airports such as the recently inaugurated Heathrow Terminal 5, as well as the increasing number of people using these facilities every day for business reasons or just for pleasure, reveals the importance of adequate and reliable communication facilities in tills context. This environment is characterized by multiservice, multistandard wireless technologies and a highly variable traffic demand in space and time due to passenger flow, behavior, and usage from the terminal's entrance to the corresponding boarding gate, ruled by flight departure schedules, in the indoor environment. The Intelligent Airport (TINA) project establishes its objective as the creation of a seamless hybrid wireless and wired infrastructure capable of providing users with a wide range of services, based on radio-over-fiber (RoF) networks, anticipating the deployment of multiple air interfaces within 4G networks. In this paper the spatial and temporal traffic demand is analyzed and modeled through simulation, as a means of selecting the optimum location for the base stations/antenna units (BSs/AUs) in the network. A load-balancing technique is applied to ease the load on congested cells using strategically located fixed relay nodes, and the network's behavior is analyzed for different BS properties. ¬© 2009 Optical Society of America.</t>
  </si>
  <si>
    <t>272-284</t>
  </si>
  <si>
    <t>60012070;60012070;60012070</t>
  </si>
  <si>
    <t>26321538300;55890882000;7005091153</t>
  </si>
  <si>
    <t>De Grado Vivero, √Ångela A.;Alani, Omar Y.K.;Elmirghani, J. M.H.</t>
  </si>
  <si>
    <t>Leeds</t>
  </si>
  <si>
    <t>University of Leeds</t>
  </si>
  <si>
    <t>De Grado Vivero A.</t>
  </si>
  <si>
    <t>Indoor airport radio-over-fiber network traffic model and performance analysis using load-balancing techniques [Invited]</t>
  </si>
  <si>
    <t>10.1364/JON.8.000272</t>
  </si>
  <si>
    <t>2-s2.0-61849141351</t>
  </si>
  <si>
    <t>['wave simulator', 'mutual admittance', 'good effect', 'fed slots', 'approximate method', 'accurate calculation']</t>
  </si>
  <si>
    <t>Antenna arrays | CPW-fed slots | Mutual admittance | Reciprocity</t>
  </si>
  <si>
    <t>An approximate method for the fast, accurate calculation of mutual admittance between CPW-fed slots on electrically thin dielectric substrates is outlined. Results for typical broadside slots agree well with that of a full-wave simulator, confirming that a free-space homogeneous medium may be assumed to good effect for sufficiently thin substrates. ¬© 2008 Wiley Periodicals, Inc.</t>
  </si>
  <si>
    <t>277-284</t>
  </si>
  <si>
    <t>34975061400;35561582300</t>
  </si>
  <si>
    <t>Jacobs, J. P.;Joubert, J.</t>
  </si>
  <si>
    <t>Fast and efficient calculation of mutual admittance between coplanar waveguide-fed slots on electrically thin substrates</t>
  </si>
  <si>
    <t>10.1002/mmce.20349</t>
  </si>
  <si>
    <t>2-s2.0-62149083750</t>
  </si>
  <si>
    <t>['two directions', 'square patch', 'simulated results', 'reduced compared', 'good agreement', 'experimental results', 'electrical length', 'center frequency', '2446 mhz']</t>
  </si>
  <si>
    <t>Axial ratio | Circular polarization | Electrical length | T-type fractal boundary</t>
  </si>
  <si>
    <t>A single-feed T-type fractal boundary microstrip antenna is presented. It is established that a very good circular polarization is realizable with 3-dB axial ratio bandwidth of 1.27% at the center frequency of 2446 MHz by changing the electrical length in two directions of the square patch by using T-type fractal curve as boundary. Further it is shown that the surface area occupied by the antenna is reduced compared to the Euclidean shaped patch antenna without much degradation in gain of the antenna. Experimental results are compared with simulated results and a very good agreement is obtained. ¬© 2008 Wiley Periodicals, Inc.</t>
  </si>
  <si>
    <t>285-291</t>
  </si>
  <si>
    <t>60007886;60007886</t>
  </si>
  <si>
    <t>55465020500;23968356300</t>
  </si>
  <si>
    <t>Rao, P. Nageswara;Sarma, N. V.S.N.</t>
  </si>
  <si>
    <t>Warangal</t>
  </si>
  <si>
    <t>National Institute of Technology, Warangal</t>
  </si>
  <si>
    <t>Rao P.</t>
  </si>
  <si>
    <t>A T-type fractal boundary single-feed circularly polarized microstrip antenna</t>
  </si>
  <si>
    <t>10.1002/mmce.20352</t>
  </si>
  <si>
    <t>2-s2.0-62149143324</t>
  </si>
  <si>
    <t>['faulty elements', 'determine magnitude', 'current excitation', 'correct values', 'antenna arrays']</t>
  </si>
  <si>
    <t>Artificial neural network and array factor | Current magnitude faults | Current phase faults | Far-field radiation pattern</t>
  </si>
  <si>
    <t>A method for detection of faulty elements in antenna arrays from far-field radiation pattern is presented. The proposed technique finds variation of current from correct values in the faulty elements. A step wise approach is proposed to determine magnitude and phase of current excitation and location of faulty element using neural networks. The results with radial basis function neural network and probabilistic neural network are compared. ¬© 2008 Wiley Periodicals, Inc.</t>
  </si>
  <si>
    <t>270-276</t>
  </si>
  <si>
    <t>26323387500;23968356300</t>
  </si>
  <si>
    <t>Vakula, D.;Sarma, N. V.S.N.</t>
  </si>
  <si>
    <t>Vakula D.</t>
  </si>
  <si>
    <t>A method for diagnosis of current faults in Antenna arrays using neural networks</t>
  </si>
  <si>
    <t>10.1002/mmce.20348</t>
  </si>
  <si>
    <t>2-s2.0-62149145138</t>
  </si>
  <si>
    <t>['unit cells', 'transmission lines', 'spiral inductors', 'measured results', 'left handed', 'insertion loss', 'good agreement', 'findings suggest', 'element variation', '30 ghz']</t>
  </si>
  <si>
    <t>Complementary metal oxide semiconductor (CMOS) | Composite right and left handed (CRLH) | Group delay (GD) | Left-handed (LH) | Metal-insulator-metal (MIM) | Right-handed (RH) | Transmission lines (TLs)</t>
  </si>
  <si>
    <t>Two CMOS integrated circuits are presented that utilize metamaterial composite right/left handed (CRLH) transmission lines (TLs) for zero insertion phase at 30 GHz. Specifically, 2 and 3 unit cell structures are presented with controlled insertion phase that is achieved by cascading lumped element capacitors and spiral inductors in an LC network configuration defining the TL unit cells. Furthermore, the fixed TL structures suggest the possibility of zero, advanced or delayed insertion phases by element variation, or by the use of simple active components. Simulation and measured results are in good agreement with CRLH TL theory, and display a linear insertion phase and flat group delay values that are dependent on the number of unit cells with an insertion loss of ÃÉ0.8 dB per cell. These findings suggest that such high speed CRLH TLs structures can be implemented for linear array feeding networks and compact antenna designs in CMOS at millimeter wave frequencies. ¬© 2008 Wiley Periodicals, Inc.</t>
  </si>
  <si>
    <t>163-169</t>
  </si>
  <si>
    <t>60016005-60026338;60016005;60016005;60016005-60026338</t>
  </si>
  <si>
    <t>25638908400;7101673676;35884167700;35566584200</t>
  </si>
  <si>
    <t>Podilchak, Symon K.;Frank, Brian M.;Freundorfer, Al P.;Antar, Yahia M.M.</t>
  </si>
  <si>
    <t>Kingston;Kingston</t>
  </si>
  <si>
    <t>Royal Military College of Canada;Queen‚Äôs University</t>
  </si>
  <si>
    <t>60026338;60016005</t>
  </si>
  <si>
    <t>Podilchak S.</t>
  </si>
  <si>
    <t>Composite right/left handed artificial transmission line structures in CMOS for controlled insertion phase at 30 GHz</t>
  </si>
  <si>
    <t>10.1002/mmce.20336</t>
  </si>
  <si>
    <t>2-s2.0-62149150258</t>
  </si>
  <si>
    <t>2004AA105030</t>
  </si>
  <si>
    <t>['verlag gmbh', 'timing accuracy', 'signal searching', 'signal properties', 'signal power', 'receiver hardware', 'receiver antenna', 'positioning accuracy', 'navigation baseband', 'implementation projects', 'high sensitivity', 'height accuracy', 'geo satellite', 'frequency assistance', 'design frame', 'code receiver', 'code loop', 'china press', 'caps c', 'also shown', 'also conducted', '200 ns', '1 œé']</t>
  </si>
  <si>
    <t>CAPS receiver | Hardware | Key algorithm</t>
  </si>
  <si>
    <t>In this paper, based on analyses of the Chinese Area Positioning System (CAPS) satellite (GEO satellite) resources and signal properties, the signal power at the port of the receiver antenna is estimated, and the implementation projects are presented for a switching band C to band L CAPS C/A code receiver integrated with GPS receiver suite and for a CAPS dual frequency P code receiver. A microstrip receiving antenna is designed with high sensitivity and wide beam orientation, the RF front end of the C/A code and P code receivers, and a processor is designed for the navigation baseband. A single frequency CAPS C/A code receiver and a CAPS dual frequency P code receiver are built at the same time. A software process flow is provided, and research on relatively key techniques is also conducted, such as signal searching, code loop and carrier loop algorithms, a height assistant algorithm, a dual frequency difference speed measurement technique, a speed measurement technique using a single frequency source with frequency assistance, and a CAPS time correcting algorithm, according to the design frame of the receiver hardware. Research results show that the static plane positioning accuracy of the CAPS C/A code receiver is 20.5-24.6 m, height accuracy is 1.2-12.8 m, speed measurement accuracy is 0.13-0.3 m/s, dynamic plane positioning accuracy is 24.4 m, height accuracy is 3.0 m, and speed measurement accuracy is 0.24 m/s. In the case of C/A code, the timing accuracy is 200 ns, and it is also shown that the positioning accuracy of the CAPS precise code receiver (1 œÉ) is 5 m from south to north, and 0.8 m from east to west. Finally, research on positioning accuracy is also conducted. ¬© 2009 Science in China Press and Springer-Verlag GmbH.</t>
  </si>
  <si>
    <t>445-457</t>
  </si>
  <si>
    <t>60117383;60117383;60117383-60027363;60117383;60117383-60027363</t>
  </si>
  <si>
    <t>14015875400;36108034200;55729884600;25639282800;55636315797</t>
  </si>
  <si>
    <t>Hu, Yonghui;Hua, Yu;Hou, Lei;Wei, Jingfa;Wu, Jianfeng</t>
  </si>
  <si>
    <t>Xi'an;Beijing</t>
  </si>
  <si>
    <t>National Time Service Center;University of Chinese Academy of Sciences</t>
  </si>
  <si>
    <t>60117383;60027363</t>
  </si>
  <si>
    <t>Design and implementation of the CAPS receiver</t>
  </si>
  <si>
    <t>10.1007/s11433-009-0056-7</t>
  </si>
  <si>
    <t>2-s2.0-62249085332</t>
  </si>
  <si>
    <t>['√ ºller', '¬© 2009', 'water flows', 'two sets', 'trunk limbs', 'times confined', 'systematic position', 'swept posteriorly', 'substantial gnathobases', 'specialized spines', 'smaller teeth', 'similar attribute', 'simiaefacies harding', 'proximal endites', 'presence would', 'posterior plane', 'posterior end', 'phyllopodial appendage', 'passed anteriorly', 'necessary movements', 'natatory antennae', 'much remains', 'moved independently', 'mostly detritus', 'mechanical means', 'material collected', 'masticatory surface', 'manner akin', 'living animals', 'linnean society', 'limbed animals', 'limb spaces', 'lightly armed', 'laevicaudata appears', 'inviting comparison', 'investigated species', 'intrinsic muscles', 'food groove', 'first time', 'filter feeders', 'distinctive features', 'distal extremity', 'detrital food', 'desert pool', 'dense array', 'complex gizzard', 'collected material', 'collect food', 'carapace valves', 'brief comments', 'branchiopod plan', 'branchiopod order', 'branchiopod crustaceans', 'anterior limbs', 'although provided', 'although following', 'although constructed', '90 ¬∞,', '1776 possess']</t>
  </si>
  <si>
    <t>Functional morphology | Gizzard | Phylogeny</t>
  </si>
  <si>
    <t>Although generally assumed to be filter feeders, branchiopod crustaceans of the laevicaudatan genus Lynceus O.F. M√ºller, 1776 possess no filters and do not collect food by filtration. Investigated species of these bivalved, multi-limbed animals have basically benthic habits and collect particulate food, mostly detritus, by scraping or sweeping it from surfaces with suitably armed trunk limbs. L. simiaefacies Harding, 1941, known only from a desert pool in Yemen, has trunk limbs that are armed with particularly robust scrapers and much of the complexity of these limbs and their armature is related to the collection and manipulation of detrital food by mechanical means. Material collected by scrapers borne distally on the more anterior limbs - although the anteriormost is very lightly armed - is swept posteriorly and dorsally, assisted by the armature of the more proximal endites, towards the posterior end of a deep food groove, whence it is passed anteriorly by the substantial gnathobases of the trunk limbs. The necessary movements of the trunk limbs are facilitated by a system of intrinsic muscles that enable individual endites to be moved independently - a remarkable specialized feature of a phyllopodial appendage. Before it enters the food groove, collected material is at all times confined to a narrow median chamber, or cage, between the two sets of opposed trunk limbs that extends over most of the anterior limbs - which are the largest. Each cage wall serves as a screen, covering the limbs of its side and is made up of long setose screening setae that superficially resemble coarse filter setae, and arise from the more proximal endites of most of the anterior trunk limbs. The screens prevent collected material from entering the inter-limb spaces into which water flows during each cycle of trunk limb movements, where its presence would be disastrous. They do not interfere with the spines of the proximal endites that can protrude between them. The screens do not extend to the extreme posterior end of the trunk limb series where a complex and dense array of specialized spines of the short posterior trunk limbs completes the task of sweeping food material into the food groove. Material is passed anteriorly along the food groove by the trunk limb gnathobases and the small but robustly armed maxillules to the mandibles. Although constructed on the basic, boat-like, branchiopod plan, in contrast to those of most particle-feeding branchiopods whose mandibles have a broad masticatory surface, those of Lynceus have a masticatory surface that is narrow and elongate in the antero-posterior plane. Interestingly, while the number of 'teeth' into which this surface is elaborated is few in most species of the genus, inviting comparison with a similar attribute in the Notostraca, L. simiaefacies has more numerous, smaller teeth. Although following the branchiopod plan, the mandibular musculature appears to have its own distinctive features but remains to be investigated in properly fixed material. At its distal extremity the oesophagus is differentiated into a small but complex gizzard, of which there appears to be no parallel in any other branchiopod order. This is described for the first time. Although provided with natatory antennae, species of Lynceus also employ their trunk limbs as organs of propulsion. In L. gracilicornis (Packard, 1871) the carapace valves can gape to more than 90¬∞, which allows the trunk limbs to make a contribution to propulsion in a manner akin to that of the Anostraca. In this respect the Laevicaudata appears to stand in contrast to the Spinicaudata, in most species of which the trunk limbs contribute little or nothing to locomotion. More information is needed on representatives of both orders, which have received little study as living animals. Brief comments are made on the systematic position of the Laevicaudata, about which much remains to be resolved. ¬© 2009 The Linnean Society of London.</t>
  </si>
  <si>
    <t>513-541</t>
  </si>
  <si>
    <t>Zoological Journal of the Linnean Society</t>
  </si>
  <si>
    <t>60023643;60025352</t>
  </si>
  <si>
    <t>7006246961;7005517485</t>
  </si>
  <si>
    <t>Fryer, Geoffrey;Boxshall, Geoffrey</t>
  </si>
  <si>
    <t>London;Lancaster</t>
  </si>
  <si>
    <t>The Natural History Museum, London;Lancaster University</t>
  </si>
  <si>
    <t>60025352;60023643</t>
  </si>
  <si>
    <t>Fryer G.</t>
  </si>
  <si>
    <t>The feeding mechanisms of lynceus (Crustacea: Branchiopoda: Laevicaudata), with special reference to L. simiaefacies Harding</t>
  </si>
  <si>
    <t>10.1111/j.1096-3642.2008.00455.x</t>
  </si>
  <si>
    <t>2-s2.0-62249105979</t>
  </si>
  <si>
    <t>Major State Basic Research Development Program of China</t>
  </si>
  <si>
    <t>2007AA12z343</t>
  </si>
  <si>
    <t>['verlag gmbh', 'two antennas', 'time system', 'three kinds', 'spread spectrum', 'software receiver', 'satellite identification', 'ranging code', 'put forward', 'positioning procedures', 'positioning precision', 'personal computer', 'navigation data', 'matlab software', 'coordinate system', 'china press', 'carrier band', 'caps positioning', 'caps dual']</t>
  </si>
  <si>
    <t>Chinese area positioning system | Dual-mode software receiver | Global navigation satellite system</t>
  </si>
  <si>
    <t>The positioning of the GPS or Chinese Area Positioning System (CAPS) software receiver was developed on a software receiver platform. The structure of the GPS/CAPS dual-mode software receiver was put forward after analyzing the differences in the satellite identification, ranging code, spread spectrum, coordinate system, time system, carrier band, and navigation data between GPS and CAPS. Based on Matlab software on a personal computer, baseband signal processing and positioning procedures were completed using real GPS and CAPS radio frequency signals received by two antennas. Three kinds of experiments including GPS positioning, CAPS positioning, and GPS/CAPS positioning were carried out. Stability and precision of the results were analyzed and compared. The experimental results show that the precision of CAPS is similar to that of GPS, while the positioning precision of the GPS/CAPS dual-mode software receiver is 1-2 m higher than that of CAPS or GPS. The smallest average variance of the positioning can be obtained by using the GPS/CAPS dual-mode software receiver. ¬© 2009 Science in China Press and Springer-Verlag GmbH.</t>
  </si>
  <si>
    <t>360-367</t>
  </si>
  <si>
    <t>60014205-60027363;60014205-60027363;60014205</t>
  </si>
  <si>
    <t>35776851200;13104517900;56580823900</t>
  </si>
  <si>
    <t>Ning, Chunlin;Shi, Huli;Hu, Chao</t>
  </si>
  <si>
    <t>University of Chinese Academy of Sciences;National Astronomical Observatories Chinese Academy of Sciences</t>
  </si>
  <si>
    <t>60027363;60014205</t>
  </si>
  <si>
    <t>Ning C.</t>
  </si>
  <si>
    <t>GPS/CAPS dual-mode software receiver</t>
  </si>
  <si>
    <t>10.1007/s11433-009-0053-x</t>
  </si>
  <si>
    <t>2-s2.0-62249123131</t>
  </si>
  <si>
    <t>['wideband antennas', 'particular characteristics', 'new ways', 'narrowband antennas', 'measurement using', 'involve complementary', 'frequency domains', 'filtering features', 'experimental considerations']</t>
  </si>
  <si>
    <t>Antennas | Impulse response | Transfer function | Ultra-wideband (UWB)</t>
  </si>
  <si>
    <t>Compared with narrowband antennas, ultra-wideband antennas have particular characteristics which involve complementary and new ways to describe them. This article presents theoretical considerations and a methodology to characterize UWB antennas in the time/frequency domains from simulation and measurement using a vector network analyzer. In particular, the impact UWB antenna from the point of view of their filtering features is emphasized. Experimental considerations are developed from a specific UWB antenna. ¬© 2008 Wiley Periodicals, Inc.</t>
  </si>
  <si>
    <t>258-269</t>
  </si>
  <si>
    <t>60108256;60108256;60108256;60108256</t>
  </si>
  <si>
    <t>24469644100;24779310300;15752170600;7003417813</t>
  </si>
  <si>
    <t>Duroc, Y.;Ghiotto, A.;Vuong, T. P.;Tedjini, S.</t>
  </si>
  <si>
    <t>Valence</t>
  </si>
  <si>
    <t>Laboratoire de Conception et d'Int√©gration des Syst√®mes (LCIS)</t>
  </si>
  <si>
    <t>Duroc Y.</t>
  </si>
  <si>
    <t>On the characterization of UWB antennas</t>
  </si>
  <si>
    <t>10.1002/mmce.20347</t>
  </si>
  <si>
    <t>2-s2.0-62249132966</t>
  </si>
  <si>
    <t>['verlag gmbh', 'users via', 'transmission rate', 'successfully carried', 'study results', 'stable till', 'spreading gain', 'satellite parameters', 'satellite orbit', 'results show', 'noise ratio', 'new low', 'navigation information', 'integrated capability', 'gps ),', 'every terminal', 'directly generated', 'communication satellites', 'china press', 'caps works', 'best choice', 'authors study', 'attenuation value', 'aperture antenna', 'antenna aperture', 'analysis results', '40 db', '2 db', '1 kbps']</t>
  </si>
  <si>
    <t>CAPS | Demodulation threshold | Link margin | Satellite communication | Satellite navigation | Transmission link</t>
  </si>
  <si>
    <t>The Chinese Area Positioning System (CAPS) is based on communication satellites with integrated capability, which is different from the Global Positioning System (GPS), the International Maritime Satellite Organization (Inmarsat) and so on. CAPS works at C-band, and its navigation information is not directly generated from the satellite, but from the master control station on the ground and transmitted to users via the satellite. The slightly inclined geostationary-satellite orbit (SIGSO) satellites are adopted in CAPS. All of these increase the difficulty in the design of the system and terminals. In this paper, the authors study the CAPS configuration parameters of the navigation master control station, information transmission capability, and the selection of the antenna aperture of the communication center station, as well as the impact of satellite parameters on the whole communication system from the perspective of the transmission link budget. The conclusion of availability of the CAPS navigation system is achieved. The results show that the CAPS inbound communication system forms a new low-data-rate satellite communication system, which can accommodate mass communication terminals with the transmission rate of no more than 1 kbps for every terminal. The communication center station should be configured with a large-aperture antenna (about 10-15 m); spread spectrum communication technology should be used with the spreading gain as high as about 40 dB; reduction of the satellite transponder gain attenuation is beneficial to improving the signal-to-noise ratio of the system, with the attenuation value of 0 or 2 dB as the best choice. The fact that the CAPS navigation system has been checked and accepted by the experts and the operation is stable till now clarifies the rationality of the analysis results. The fact that a variety of experiments and applications of the satellite communication system designed according to the findings in this paper have been successfully carried out confirms the correctness of the study results. ¬© 2009 Science in China Press and Springer-Verlag GmbH.</t>
  </si>
  <si>
    <t>402-411</t>
  </si>
  <si>
    <t>60014205-60027363;60014205-60027363;60001081;60014205</t>
  </si>
  <si>
    <t>26644783400;13104517900;7501894456;36610521000</t>
  </si>
  <si>
    <t>Cui, Junxia;Shi, Huli;Chen, Jibin;Pei, Jun</t>
  </si>
  <si>
    <t>University of Chinese Academy of Sciences;National Astronomical Observatories Chinese Academy of Sciences;China Telecommunications</t>
  </si>
  <si>
    <t>60027363;60014205;60001081</t>
  </si>
  <si>
    <t>Cui J.</t>
  </si>
  <si>
    <t>The transmission link of CAPS navigation and communication system</t>
  </si>
  <si>
    <t>10.1007/s11433-009-0062-9</t>
  </si>
  <si>
    <t>2-s2.0-62249162107</t>
  </si>
  <si>
    <t>2006AA12z303</t>
  </si>
  <si>
    <t>['verlag gmbh', 'unknown parameters', 'thus speeds', 'solving equations', 'signal emission', 'put forward', 'one epoch', 'new ionospheric', 'multi epochs', 'ionospheric delay', 'inverse ratio', 'igso satellites', 'hardware delay', 'global errors', 'frequency square', 'epoch solution', 'epoch navigation', 'deduced according', 'comparative analysis', 'chinese academy', 'china press', 'caps geo', 'basic principle']</t>
  </si>
  <si>
    <t>Chinese Area Positioning System (CAPS) | Double-antenna receiver | Hybrid differential positioning method | Ionospheric-free linear combination</t>
  </si>
  <si>
    <t>Chinese Area Positioning System (CAPS) is a transmitted satellite navigation system moved by the Chinese Academy of Sciences. Three basic modes of navigation and positioning with CAPS are given, and then a comparative analysis is made in this paper. In terms of the principle that the ionospheric delay is at an inverse ratio to the frequency square, a new ionospheric-free positioning method based on a double-antenna CAPS receiver is put forward. Then the hybrid differential observations and the solving equations and algorithms for one epoch and multi epochs are deduced according to the basic principle of the method. The method may remove the global errors in signal emission, propagation, transmission and receiving (e.g., ionospheric delay, hardware delay, and clock error). So it is very convenient for the single-epoch solution and multi-epoch navigation and positioning, and may efficiently improve the precision of real time CAPS navigation. Furthermore, the method can be used not only for the geometric orbit determination of CAPS GEO and IGSO satellites and the navigation and positioning, but also for the estimation of the tropospheric zenith delay, which is useful for the study of water vapor changes in the atmosphere. Polynomials are used in this method to express the tropospheric zenith delay and CAPS satellite orbits within the limited time interval, which reduces the number of unknown parameters and thus speeds the computation. ¬© 2009 Science in China Press and Springer-Verlag GmbH.</t>
  </si>
  <si>
    <t>368-375</t>
  </si>
  <si>
    <t>60014205-60001429;60014205;60073462</t>
  </si>
  <si>
    <t>7404489137;8729711800;21833327900</t>
  </si>
  <si>
    <t>Guo, Jinyun;Han, Yanben;Chang, Xiaotao</t>
  </si>
  <si>
    <t>Beijing;Beijing;Qingdao</t>
  </si>
  <si>
    <t>Chinese Academy of Surveying and Mapping;National Astronomical Observatories Chinese Academy of Sciences;Shandong University of Science and Technology</t>
  </si>
  <si>
    <t>60073462;60014205;60001429</t>
  </si>
  <si>
    <t>Guo J.</t>
  </si>
  <si>
    <t>A new method of ionospheric-free hybrid differential positioning based on a double-antenna CAPS receiver</t>
  </si>
  <si>
    <t>10.1007/s11433-009-0054-9</t>
  </si>
  <si>
    <t>2-s2.0-62249211990</t>
  </si>
  <si>
    <t>P√¥le de Comp√©tences STIC</t>
  </si>
  <si>
    <t>['tip walls', 'tip end', 'theoretically demonstrate', 'surface plasmon', 'sized apex', 'propagate along', 'obtaining nanosources', 'nanospotlight via', 'light confinement', 'guided mode', 'give rise', 'directly involved', 'directly illuminated', 'cutoff radius', 'business media', 'benefit significantly', 'antenna effect']</t>
  </si>
  <si>
    <t>Antenna effect | Diffraction | Guide | Microscope probe | Nanofocus | Nanophotonics | Near field | Surface plasmon | Taper</t>
  </si>
  <si>
    <t>We theoretically demonstrate the possibility of obtaining nanosources through an original schema based on the generation of the radially polarized surface plasmon mode of a cylindrical metallic tip. This mode has no cutoff radius and can propagate along the tip walls until its nanometric-sized apex. Instead of radiating from the tip end, the guided mode will give rise to a nanospotlight via the well-known antenna effect. 3D calculations demonstrate that both surface plasmon-guided mode and antenna effect are directly involved in the light confinement. Near-field optical microscopy can benefit significantly from this kind of probe because the sample does not need to be directly illuminated. ¬© 2009 Springer Science+Business Media, LLC.</t>
  </si>
  <si>
    <t>51-59</t>
  </si>
  <si>
    <t>Plasmonics</t>
  </si>
  <si>
    <t>60031276;60031276-60068750</t>
  </si>
  <si>
    <t>6701613590;25935957800</t>
  </si>
  <si>
    <t>Baida, F. I.;Belkhir, A.</t>
  </si>
  <si>
    <t>Tizi Ouzou;Besancon</t>
  </si>
  <si>
    <t>Universit√© Mouloud Mammeri de Tizi Ouzou;Universit√© de Franche-Comt√©</t>
  </si>
  <si>
    <t>60068750;60031276</t>
  </si>
  <si>
    <t>Baida F.</t>
  </si>
  <si>
    <t>Superfocusing and Light Confinement by Surface Plasmon Excitation Through Radially Polarized Beam</t>
  </si>
  <si>
    <t>10.1007/s11468-008-9076-9</t>
  </si>
  <si>
    <t>2-s2.0-62349090987</t>
  </si>
  <si>
    <t>['top surface', 'spp modes', 'spp mode', 'spp ).', 'refractive index', 'numerically modeled', 'mode along', 'main axis', 'influence depends', 'gap region', 'field resonances', 'field resonance', 'field localization', 'enhancement peaks', 'different top', 'business media', 'bottom layers', 'also found', 'also considered', 'adhesion material', 'adhesion layers', 'adhesion layer']</t>
  </si>
  <si>
    <t>Adhesion layers | Bowtie antennae | Surface plasmons</t>
  </si>
  <si>
    <t>The near-field resonances of gold bowtie antennae are numerically modeled. Besides the short-range surface plasmon polariton (SR-SPP) mode along the main axis of the structure, a coupled SPP mode is also found in the gap region (G-SPP). The influence of adhesion layers is considered, which depends on the refractive index and the absorption of the adhesion material and whether it is continuous or etched. A high refractive index causes the peak of the SR-SPP to red-shift. High absorption quenches the intensity of the SR-SPP. The magnitude of influence depends on the overlap of the adhesion layer with the SR-SPP and G-SPP modes. The near-field resonance of the SPP mode on the top surface is also considered. An etched metal adhesion layer changes the near-field localization in the gap and causes the enhancement peaks at different heights within the gap to red-shift from top to bottom. A simple optimization method for the near-field localization by the combination of different top and bottom layers is demonstrated. ¬© 2008 Springer Science+Business Media, LLC.</t>
  </si>
  <si>
    <t>60025488;60025488;60025488;60079167</t>
  </si>
  <si>
    <t>8592710800;12784498800;7203060115;36791931100</t>
  </si>
  <si>
    <t>Jiao, Xiaojin;Goeckeritz, Jeremy;Blair, Steve;Oldham, Mark</t>
  </si>
  <si>
    <t>Norwalk;Salt Lake City</t>
  </si>
  <si>
    <t>Applera Corporation;The University of Utah</t>
  </si>
  <si>
    <t>60079167;60025488</t>
  </si>
  <si>
    <t>Jiao X.</t>
  </si>
  <si>
    <t>Localization of near-field resonances in bowtie antennae: Influence of adhesion layers</t>
  </si>
  <si>
    <t>10.1007/s11468-008-9075-x</t>
  </si>
  <si>
    <t>2-s2.0-62349095818</t>
  </si>
  <si>
    <t>Consejo Nacional de Ciencia y Tecnolog√≠a</t>
  </si>
  <si>
    <t>2007-C13-73901</t>
  </si>
  <si>
    <t>CONACYT</t>
  </si>
  <si>
    <t>['simulation results', 'known method', 'genetic algorithms', 'gas ).', 'design problem', 'comparative analysis', 'better performance', 'antenna elements']</t>
  </si>
  <si>
    <t>Amplitude and phase excitation | Array factor | Genetic algorithms | Scannable linear arrays</t>
  </si>
  <si>
    <t>The design problem of scannable linear arrays is dealt with. This design of scannable linear arrays considers the optimisation of the amplitude and phase excitation across the antenna elements by using the well-known method of genetic algorithms (GAs). Simulation results for scannable linear arrays with the amplitude and phase excitation optimised by the GA are provided. Furthermore, in order to discover which design case could provide a better performance in side lobe level, a comparative analysis of the performance of the optimised design case with a conventional phased linear array is undertaken.</t>
  </si>
  <si>
    <t>323-329</t>
  </si>
  <si>
    <t>60019607;60019607;60019607</t>
  </si>
  <si>
    <t>8392629300;26325144000;26324759100</t>
  </si>
  <si>
    <t>Panduro, Marco A.;Reyna, Alberto;Camacho, Jacob</t>
  </si>
  <si>
    <t>Ciudad Victoria</t>
  </si>
  <si>
    <t>Universidad Aut√≥noma de Tamaulipas</t>
  </si>
  <si>
    <t>Design of scannable linear arrays with amplitude and phase optimisation for maximum side lobe level reduction</t>
  </si>
  <si>
    <t>10.1080/00207210802613915</t>
  </si>
  <si>
    <t>2-s2.0-62349106555</t>
  </si>
  <si>
    <t>['uch ii', 'towards 82', 'towards 78', 'three 6', 'targeted 3', 'subsamples associated', 'stellar content', 'star formation', 'sequence stars', 'rotational temperatures', 'n 2h', 'mopra antenna', 'may constitute', 'massive main', 'hot core', 'greatest differences', 'gas mass', 'different indicators', 'derive virial', 'considerably shallower', 'combined sample', 'clumps associated', 'chemical abundances', 'ch 3oh', 'ch 3cn', 'also find', '83 clumps', '5 ),']</t>
  </si>
  <si>
    <t>ISM: abundances | ISM: molecules | Stars: formation | Stars: pre-main-sequence | Surveys</t>
  </si>
  <si>
    <t>We present the results of a targeted 3-mm spectral line survey towards the eighty-three 6.67 GHz methanol maser selected star-forming clumps observed by Purcell. In addition to the previously reported measurements of HCO + (1-0), H 13CO + (1-0) and CH 3CN (5-4) and (6-5), we used the Mopra antenna to detect emission lines of N 2H + (1-0), HCN (1-0) and HNC (1-0) towards 82/83 clumps (99 per cent), and CH 3OH (2-1) towards 78/83 clumps (94 per cent). The molecular line data have been used to derive virial and local thermodynamic equilibrium masses, rotational temperatures and chemical abundances in the clumps, and these properties have been compared between subsamples associated with different indicators of evolution. The greatest differences are found between clumps associated with 8.6 GHz radio emission, indicating the presence of an Ultra-Compact H ii (UCH ii) region, and 'isolated' masers (without associated radio emission), and between clumps exhibiting CH 3CN emission and those without. In particular, thermal CH 3OH is found to be brighter and more abundant in UCH ii regions and in sources with detected CH 3CN, and may constitute a crude molecular clock in single dish observations. Clumps associated with 8.6 GHz radio emission tend to be more massive and more luminous than clumps without radio emission. This is likely because the most massive clumps evolve so rapidly that a Hyper-Compact H ii or UCH ii region is the first visible tracer of star formation. The gas mass to submm/infrared luminosity relation for the combined sample was found to be L ‚àù M 0.68, considerably shallower than expected for massive main-sequence stars. This implies that the mass of the clumps is comparable to, or greater than, the mass of the stellar content. We also find that the mass of the hot core is correlated with the mass of the clump in which it is embedded. ¬© 2009 RAS.</t>
  </si>
  <si>
    <t>323-339</t>
  </si>
  <si>
    <t>60003771-60028333;60028333-60020680-60005920;60028333;60028333-60019870;60028333-60121493-60106184;60028333;60028333-60022784</t>
  </si>
  <si>
    <t>8693281100;8693281200;55976198900;7202635327;55948370700;12805053100;14018985200</t>
  </si>
  <si>
    <t>Purcell, C. R.;Longmore, S. N.;Burton, M. G.;Walsh, A. J.;Minier, V.;Cunningham, M. R.;Balasubramanyam, R.</t>
  </si>
  <si>
    <t>France;France;Australia;India;United States;Australia;Australia;United Kingdom</t>
  </si>
  <si>
    <t>Gif-sur-Yvette;Gif-sur-Yvette;Sydney;Bengaluru;Cambridge;Townsville;Sydney;Manchester</t>
  </si>
  <si>
    <t>D√©partement d‚ÄòAstrophysique;Astrophysique, Instrumentation et Mod√©lisation de Paris-Saclay;UNSW Sydney;Raman Research Institute;Harvard-Smithsonian Center for Astrophysics;James Cook University;Australia Telescope National Facility;The University of Manchester</t>
  </si>
  <si>
    <t>60121493;60106184;60028333;60022784;60020680;60019870;60005920;60003771</t>
  </si>
  <si>
    <t>Physical and chemical conditions in methanol maser selected hot cores and UCH ii regions</t>
  </si>
  <si>
    <t>10.1111/j.1365-2966.2008.14283.x</t>
  </si>
  <si>
    <t>2-s2.0-62349112547</t>
  </si>
  <si>
    <t>['wider bandwidth', 'suitable use', 'size reduction', 'shaped slots', 'radiation efficiency', 'radiating patches', 'overall size', 'frequency band', 'f antenna', 'embedding hook', 'designed antenna', 'compact antennas', 'bandwidth enhancement', 'also 36', '55 %,']</t>
  </si>
  <si>
    <t>Biotelemetry communication | Implantable antenna | Mics | Pifa | Wideband</t>
  </si>
  <si>
    <t>By means of embedding hook-shaped slots at the edges of the radiating patches for a stacked planar inverted-F antenna (PIFA), functions of bandwidth enhancement and size reduction can be achieved for suitable use in implantable biotelemetry devices. The designed antenna with overall size of only 8 √ó 8 √ó 1.9 mm3 provides a monopole-like radiation pattern, a radiation efficiency of 0.55%, and a wide 10 dB impedance bandwidth of 122 MHz covering the 402- 405 MHz medical-implant-communication-service (MICS) frequency band. Comparing with the reported most compact antennas, the proposed design obtains not only 144% wider bandwidth but also 36% more compact structure size. ¬© 2009 Wiley Periodicals, Inc.</t>
  </si>
  <si>
    <t>755-757</t>
  </si>
  <si>
    <t>60024155;60024155;60024155</t>
  </si>
  <si>
    <t>36071638600;34881446100;55571009900</t>
  </si>
  <si>
    <t>Liu, Wen Chung;Chen, Ssu Hung;Wu, Chao Ming</t>
  </si>
  <si>
    <t>Yunlin</t>
  </si>
  <si>
    <t>National Formosa University Taiwan</t>
  </si>
  <si>
    <t>Bandwidth enhancement and size reduction of an implantable pifa antenna for biotelemetry devices</t>
  </si>
  <si>
    <t>10.1002/mop.24142</t>
  </si>
  <si>
    <t>2-s2.0-62449084986</t>
  </si>
  <si>
    <t>['theoretical results', 'parasitic element', 'notch dimensions', 'close agreement', '89 %.', '56 %.']</t>
  </si>
  <si>
    <t>Disk patch | Notch loaded disk patch | Stacked patch | Wideband disk antenna</t>
  </si>
  <si>
    <t>In this article, the analysis of a symmetrically notch loaded stacked circular disk patch antenna is carried out. It is found that the bandwidth of notch loaded disk antenna depends directly on the notch dimensions. Bandwidth of the notch loaded patch is found to be 27.89%. Stacking of the patch with parasitic element further improves the bandwidth to 43.56%. Theoretical results are compared with simulated results using IE3D, which are in close agreement. ¬© 2009 Wiley Periodicals, Inc.</t>
  </si>
  <si>
    <t>653-659</t>
  </si>
  <si>
    <t>Analysis of symmetrically notch loaded stacked disk patch antenna for wideband application</t>
  </si>
  <si>
    <t>10.1002/mop.24122</t>
  </si>
  <si>
    <t>2-s2.0-62449086911</t>
  </si>
  <si>
    <t>University of Bristol</t>
  </si>
  <si>
    <t>MISIS</t>
  </si>
  <si>
    <t>['phase shifts', 'phase shift', 'modulation response', 'magnitude response', 'locking range', 'locked lasers', 'devices could']</t>
  </si>
  <si>
    <t>Millimeter wave (mm-wave) | Mode locked laser (MLL) | Vector network analyzer</t>
  </si>
  <si>
    <t>An investigation into using hybrid mode-locked lasers to implement millimeter wave phase shift is presented. The phase shift is measured directly using a vector network analyzer enabling straightforward characterization of such systems. Both magnitude and phase of the modulation response are measured and a plateau is observed in the magnitude response which corresponds to the locking range of the system. Phase shifts of greater than 90 are observed and such devices could have application in millimeter wave radio-over-fiber phased array antenna systems. ¬© 2006 IEEE.</t>
  </si>
  <si>
    <t>182-184</t>
  </si>
  <si>
    <t>60020650;60020650</t>
  </si>
  <si>
    <t>24436217500;16554512900</t>
  </si>
  <si>
    <t>Khawaja, Bilal A.;Cryan, Martin J.</t>
  </si>
  <si>
    <t>Bristol</t>
  </si>
  <si>
    <t>Khawaja B.</t>
  </si>
  <si>
    <t>Study of millimeter wave phase shift in 40 GHz hybrid mode locked lasers</t>
  </si>
  <si>
    <t>10.1109/LMWC.2009.2013747</t>
  </si>
  <si>
    <t>2-s2.0-62449090850</t>
  </si>
  <si>
    <t>['wideband antenna', 'tuning stub', 'proposed antenna', 'parasitic strip', 'notched characteristic', 'little influence', 'compact size', 'central frequencies', 'adjusted easily', '825 ghz', '7 ghz', '6 ghz', '5 mm2', '5 ghz']</t>
  </si>
  <si>
    <t>Dual band-notched | Parasitic strip | Tuning stub | Ultra-wideband</t>
  </si>
  <si>
    <t>A novel dual band-notched monopole ultra-wideband antenna is proposed, in which the parasitic strip creates one band-notch at 5.5 GHz and the tuning stub produces another band-notch at 3.5 GHz. The experimental results show that the proposed antenna, with a compact size of 20 √ó 31.5 mm2, has a bandwidth of 3.1-10.6 GHz with voltage standing wave ratio (VSWR) less than 2, except the bandwidths of 3.3-3.7 GHz for WIMAX and 5.15-5.825 GHz for WLAN. By changing the lengths of the parasitic strip and the tuning stub, the central frequencies of the dual notched bands can be adjusted easily. In addition, there is a little influence on a band-notched characteristic when another is changed. ¬© 2009 Wiley Periodicals, Inc.</t>
  </si>
  <si>
    <t>814-817</t>
  </si>
  <si>
    <t>57213492752;25229387400;25228315600;50561855700</t>
  </si>
  <si>
    <t>Ma, J.;Yin, Y. Z.;Deng, J. Y.;Ma, Q.</t>
  </si>
  <si>
    <t>Design of an ultra-wideband antenna with a novel dual band-notched structure</t>
  </si>
  <si>
    <t>10.1002/mop.24163</t>
  </si>
  <si>
    <t>2-s2.0-62449100006</t>
  </si>
  <si>
    <t>['wireless applications', 'versatile antenna', 'uniplanar design', 'simple feeding', 'parasitic strip', 'ieee 802', 'gain better', 'g bands', '5 dbi']</t>
  </si>
  <si>
    <t>DCS/PCS/UMTS and IEEE 802.11b/g bands | Printed dipole | Slot line | Uniplanar antenna</t>
  </si>
  <si>
    <t>A slot line fed planar dipole antenna with a parasitic strip for wide band applications is presented. The presented antenna offers a 2:1 VSWR bandwidth from 1.66 to 2.71 GHz covering the DCS/PCS/UMTS and IEEE 802.11b/g bands with a gain better than 6.5 dBi. The uniplanar design, simple feeding, and high gain make it a versatile antenna for wireless applications. ¬© 2009 Wiley Periodicals, Inc.</t>
  </si>
  <si>
    <t>826-830</t>
  </si>
  <si>
    <t>60031544;60031544;60031544;60031544</t>
  </si>
  <si>
    <t>24337827100;6508286905;35491715300;57218539158</t>
  </si>
  <si>
    <t>Deepu, V.;Mridula, S.;Sujith, R.;Mohanan, P.</t>
  </si>
  <si>
    <t>Kochi</t>
  </si>
  <si>
    <t>Cochin University of Science and Technology</t>
  </si>
  <si>
    <t>Deepu V.</t>
  </si>
  <si>
    <t>Slot line fed dipole antenna for wide band applications</t>
  </si>
  <si>
    <t>10.1002/mop.24184</t>
  </si>
  <si>
    <t>2-s2.0-62449104689</t>
  </si>
  <si>
    <t>['profile dual', 'metallic objects', 'loop antenna', 'like surface', 'free space', 'element sub', 'approximately 30', '1 dbi']</t>
  </si>
  <si>
    <t>Artificial surface | Electrically small antenna | Loop antenna | RFID | TAG antenna</t>
  </si>
  <si>
    <t>Novel electrically small low-profile dual-loop antenna over artificial-like surface, formed by four-element sub-wavelength patch array printed on grounded dielectric slab used for shielding in UHF RFID applications, has been developed. The badge-sized antenna exhibits the gain of about 1 dBi and antenna efficiency amounting to approximately 30-40% whether it is placed in free space or enclosed to dielectric/metallic objects. ¬© 2009 Wiley Periodicals, Inc.</t>
  </si>
  <si>
    <t>709-713</t>
  </si>
  <si>
    <t>60013323;60013323</t>
  </si>
  <si>
    <t>26325743100;26325727600</t>
  </si>
  <si>
    <t>Milan, ≈†vanda;Milan, Pol√≠vka</t>
  </si>
  <si>
    <t>Czech Technical University in Prague</t>
  </si>
  <si>
    <t>Milan S.</t>
  </si>
  <si>
    <t>Novel dual-loop antenna placed over patch array surface for uhf rfid of dielectric and metallic objects</t>
  </si>
  <si>
    <t>10.1002/mop.24169</t>
  </si>
  <si>
    <t>2-s2.0-62449104728</t>
  </si>
  <si>
    <t>['wideband microstrip', 'tapered slotline', 'slotline balun', 'photolithography process', 'objects placed', 'measured results', 'intended application', 'immersed antenna', 'homogeneous background', 'good agreement', 'entire structure', '12 ghz']</t>
  </si>
  <si>
    <t>Microwave imaging | Slotline antenna | Tissue sensing adaptive radar | Ultra-wideband antenna</t>
  </si>
  <si>
    <t>An ultra-wideband, dielectric-immersed antenna has been developed for a breast tumor detection system. The antenna is a tapered slotline that operates in a low permittivity dielectric. The sensor is fed by an ultra-wideband microstrip-to-slotline balun. Simulations of the balun and the tapered profile demonstrate that reflection coefficient bandwidth of each structure spans 2-12 GHz. The antenna and balun are implemented with a photolithography process, and good agreement is obtained between simulated and measured results for the entire structure. To evaluate the suitability of the antenna for the intended application, measurements are performed with a variety of objects placed in a homogeneous background. Detection and location of the objects are explored. ¬© 2009 Wiley Periodicals, Inc.</t>
  </si>
  <si>
    <t>633-638</t>
  </si>
  <si>
    <t>60002306;60002306</t>
  </si>
  <si>
    <t>26325775500;7003469411</t>
  </si>
  <si>
    <t>Shenouda, Maged H.;Fear, Elise C.</t>
  </si>
  <si>
    <t>Shenouda M.</t>
  </si>
  <si>
    <t>Design of dielectric immersed tapered slotline antenna for radar-based microwave breast imaging</t>
  </si>
  <si>
    <t>10.1002/mop.24112</t>
  </si>
  <si>
    <t>2-s2.0-62449116245</t>
  </si>
  <si>
    <t>['wlan bands', 'via connecting', 'small dimensions', 'rectangular patch', 'meandered strip', 'impedance matching', 'experimental investigation', '6 mm3']</t>
  </si>
  <si>
    <t>Compact antenna | Multiband antenna | Wlan</t>
  </si>
  <si>
    <t>A compact printed monopole antenna having small dimensions (22 √ó 9.5 √ó 1.6 mm3) for the WLAN bands is presented. With the use of a plated-through via connecting a rectangular patch with a meandered strip on the both sides, the impedance matching in multiband operation covering 2.4, 5.2, and 5.8 GHz bands is obtained. A theoretical and experimental investigation of the antenna is given. ¬© 2009 Wiley Periodicals, Inc.</t>
  </si>
  <si>
    <t>669-671</t>
  </si>
  <si>
    <t>16047931000;7102211932;27468145100;16048620500;35265490700</t>
  </si>
  <si>
    <t>Song, Yue;Jiao, Yong Chang;Zhang, Tian Ling;Weng, Zi Bin;Zhang, Fu Shun</t>
  </si>
  <si>
    <t>Compact multiband printed antenna for wireless applications</t>
  </si>
  <si>
    <t>10.1002/mop.24149</t>
  </si>
  <si>
    <t>2-s2.0-62449123320</t>
  </si>
  <si>
    <t>['several prototypes', 'resonant frequencies', 'recessed microstrip', 'line feed', 'fed patch', 'designed using', 'article presents', '30 db']</t>
  </si>
  <si>
    <t>Koch fractal | Microstrip antenna | Overall size reduction | Small size antenna</t>
  </si>
  <si>
    <t>This article presents a proposal for microstrip patch antennas miniaturization using Koch curve fractal contours. The antennas were designed using the Ansoft DesignTM software and several prototypes were built. All the build antennas obtained return loss lower than -30 dB at the resonant frequencies. The use of inset-fed technique ffectively allows an excellent impedance matching of the fractal antennas using a recessed microstrip-line feed. With the use of appropriated fractal iteration factors, the proposed Koch fractal patch antennas are 39% smaller in size than a conventional rectangular inset-fed patch. ¬© 2009 Wiley Periodicals, Inc.</t>
  </si>
  <si>
    <t>671-675</t>
  </si>
  <si>
    <t>60023857;60069358;60069354;60023857</t>
  </si>
  <si>
    <t>32067612700;55488895300;16309023400;16178518600</t>
  </si>
  <si>
    <t>De Oliveira, E. E.C.D.;Silva, P. H.Da F.;Campos, A. L.P.S.;Silva, Sandro Gon√ßalves Da</t>
  </si>
  <si>
    <t>Joao Pessoa;Natal;Natal</t>
  </si>
  <si>
    <t>Centro Federal de Educacao Tecnologica da Paraiba;Centro Federal de Educacao Tecnologica do Rio Grande do Norte;Universidade Federal do Rio Grande do Norte</t>
  </si>
  <si>
    <t>60069358;60069354;60023857</t>
  </si>
  <si>
    <t>De Oliveira E.E.C.D.</t>
  </si>
  <si>
    <t>Overall size antenna reduction using fractal elements</t>
  </si>
  <si>
    <t>10.1002/mop.24171</t>
  </si>
  <si>
    <t>2-s2.0-62449129325</t>
  </si>
  <si>
    <t>['uwb communication', 'return loss', 'results show', 'radiation pattern', 'planar monopole', 'parabolic edge', 'maximum gain', 'frequency range', 'dipole antenna', 'design resembles', 'curvature along', 'complementary structure', 'broadband property', '6 ghz', '10 db', '02 dbi']</t>
  </si>
  <si>
    <t>Monopole antenna | Parabolic edge | Uwb antenna</t>
  </si>
  <si>
    <t>In this article, a parabolic edge planar monopole antenna for UWB communication is presented. The antenna has a broadband property, and it is structured through the planar monopole and ground with a parabolic edge. The design resembles a self-complementary structure that changes the curvature along the edge of the monopole and ground. The return loss is greater than 10 dB in the frequency range of 3.1-10.6 GHz. The radiation pattern is about the same as that of the dipole antenna at all frequencies. The results show a maximum gain of 1.37- 6.02 dBi at the E-plane. ¬© 2009 Wiley Periodicals, Inc.</t>
  </si>
  <si>
    <t>675-681</t>
  </si>
  <si>
    <t>60000142;60000142</t>
  </si>
  <si>
    <t>26325323400;35187383400</t>
  </si>
  <si>
    <t>Chang, Tae Soon;Hur, Jung</t>
  </si>
  <si>
    <t>Konkuk University</t>
  </si>
  <si>
    <t>Parabolic edge planar monopole antenna</t>
  </si>
  <si>
    <t>10.1002/mop.24170</t>
  </si>
  <si>
    <t>2-s2.0-62449140839</t>
  </si>
  <si>
    <t>['test tissue', 'return loss', 'resonate frequencies', 'resonant frequencies', 'remain consistency', 'mics band', 'medical devices', 'letter provides', 'implanting environment', 'implantable biotelemetry', 'implantable antenna', 'f antenna', 'excite dual', 'broad bandwidth', 'antenna occupies', '9 mm', '791 mm3', '5 mm', '473 mhz', '440 mhz', '402 mhz', '120 mhz', '10 db']</t>
  </si>
  <si>
    <t>Broadband | Dual-resonant | Implantable | Pifa</t>
  </si>
  <si>
    <t>A compact planar inverted-F antenna (PIFA) consisted of two meandered strips with bandwidth enhancement technique is proposed for implantable biotelemetry in MICS band. The antenna occupies a volume of only 791 mm3 (22.5 mm by 18.5 mm by 1.9 mm) operating at 402 MHz. PIFA with two meandered strips can excite dual-resonate frequencies that control the resonant frequencies at 380 and 440 MHz, respectively, to obtain the broad bandwidth of 120 MHz (353-473 MHz) at a return loss of 10 dB. To verify the performance of implantable antenna, the test tissue is adopted as implanting environment by grinding the pork of front-leg. Furthermore, the property of this antenna can remain consistency against the varying and complex human tissue. Thus, this letter provides a miniature, broadband implantable PIFA for biotelemetry of medical devices. ¬© 2009 Wiley Periodicals, Inc.</t>
  </si>
  <si>
    <t>749-752</t>
  </si>
  <si>
    <t>55551818400;12240976100;26325508300;7402443389</t>
  </si>
  <si>
    <t>Lee, Chien Ming;Yo, Tzong Chee;Huang, Fu Jhuan;Luo, Ching Hsing</t>
  </si>
  <si>
    <t>Bandwidth enhancement of planar inverted-f antenna for implantable biotelemetry</t>
  </si>
  <si>
    <t>10.1002/mop.24189</t>
  </si>
  <si>
    <t>2-s2.0-62449143797</t>
  </si>
  <si>
    <t>['wdm channels', 'verified experimentally', 'transmission performance', 'standard 100', 'rf signals', 'optical interface', 'optical impairments', 'optical crosstalk', 'integrated within', 'experimentally analyzed', 'binary phase', '6 ghz']</t>
  </si>
  <si>
    <t>Multisector antenna interface | Optical crosstalk | Optical single-sideband modulation with carrier | Optical tandem single-sideband modulation | Wavelength interleaving</t>
  </si>
  <si>
    <t>We propose and demonstrate a spectrally efficient wavelength division multiplexed (WDM) optical interface for millimeter-wave radio access networks with the capability of being integrated within a standard 100-GHz WDM infrastructure. The proposed WDM optical interface is realized by the use of a multiport optical circulator in conjunction with fiber Bragg grating filters. The interface supports demultiplexing of wavelength-interleaved optical tandem single-sideband modulated signals for a millimeter-wave fiber radio backbone with a sectorized antenna interface at the remote base station. The functionality of the interface is verified experimentally for RF signals at 29 and 31.6 GHz with 155-Mb/s binary phase-shift keying data. The effects of optical impairments on the transmission performance of WDM channels are experimentally analyzed. The experimental results demonstrate that the WDM optical interface performs efficiently with very low channel impairments due to optical crosstalk. ¬© 2006 IEEE.</t>
  </si>
  <si>
    <t>725-732</t>
  </si>
  <si>
    <t>60026553;60026553;60026553;100371856;100371856</t>
  </si>
  <si>
    <t>24512155200;35571786200;55480890000;7103230273;35478779700</t>
  </si>
  <si>
    <t>Gamage, Prasanna;Nirmalathas, Ampalavanapillai;Lim, Christina;Novak, Dalma;Waterhouse, Rodney</t>
  </si>
  <si>
    <t>Australia;United States</t>
  </si>
  <si>
    <t>Parkville;Baltimore</t>
  </si>
  <si>
    <t>University of Melbourne;Pharad, LLC</t>
  </si>
  <si>
    <t>60026553;100371856</t>
  </si>
  <si>
    <t>Gamage P.</t>
  </si>
  <si>
    <t>Optical tandem single-sideband-based WDM interface for millimeter-wave fiber-radio multisector antenna base station</t>
  </si>
  <si>
    <t>10.1109/TMTT.2009.2013320</t>
  </si>
  <si>
    <t>2-s2.0-62449149441</t>
  </si>
  <si>
    <t>['uwb applications', 'shaped slot', 'proposed structures', 'parametric study', 'notch cut', 'microstrip line', 'measured results', 'measured bandwidth', 'first antenna', 'feed gap', 'elliptical patch', 'elliptical antennas', 'band rejection', 'antenna gains', '84 ghz', '8 ghz', '35 ghz', '00 ghz']</t>
  </si>
  <si>
    <t>Frequency band notch function | Printed elliptical antenna | U-shaped slot | Ultra wide-band antenna | Uotch cut</t>
  </si>
  <si>
    <t>Two printed ultra-wideband (UWB) elliptical antennas are proposed. The first antenna is a printed elliptical antenna with notch cut fed by a microstrip line. It is designed and fabricated for UWB applications under the band (3.1-10.6 GHz). To obtain sufficient matching bandwidth, a partial ground plane, feed gap, and notch cut are used. The antenna is then modified to obtain frequency band notch function of 5.2/5.8 GHz by inserting a U-shaped slot beneath the notch cut in the elliptical patch. A parametric study is carried out to optimize the proposed structures. The measured bandwidth for the designed antenna without U-shaped slot is 8.35 GHz. For the antenna with U-shaped slot, the measured bandwidth is from 3.08 to 11.00 GHz with band rejection from 4.70 to 5.84 GHz. Good radiation patterns and antenna gains, except in the notched frequency band, have also been obtained. Details of the proposed antenna designs and the measured results are presented and discussed. ¬© 2009 Wiley Periodicals, Inc.</t>
  </si>
  <si>
    <t>860-864</t>
  </si>
  <si>
    <t>60033154;60033154;60005415</t>
  </si>
  <si>
    <t>57225436761;7005104207;6701577028</t>
  </si>
  <si>
    <t>Alshehri, Abdallah A.;Sebak, A. R.;Denidni, T. A.</t>
  </si>
  <si>
    <t>Concordia University;Centre √ânergie Mat√©riaux T√©l√©communications</t>
  </si>
  <si>
    <t>60033154;60005415</t>
  </si>
  <si>
    <t>Alshehri A.A.</t>
  </si>
  <si>
    <t>Printed ultra-wideband elliptical antenna with a frequency-band notch function</t>
  </si>
  <si>
    <t>10.1002/mop.24183</t>
  </si>
  <si>
    <t>2-s2.0-62449156021</t>
  </si>
  <si>
    <t>['small monopole', 'proposed antenna', 'mm width', 'mm height', 'hfss software', 'good agreement', 'experimental results', 'designed antenna', 'coplanar waveguide', 'compact dimensions', '825 ghz', '7 %.']</t>
  </si>
  <si>
    <t>Cpw | Monopole | Triple band antenna | Wlan</t>
  </si>
  <si>
    <t>In this article, a small triple band monopole antenna fed by a coplanar waveguide (CPW) is presented. The proposed antenna has been developed for IEEE802.11 wireless local area network applications in three service bands of 2.4 -2.48, 5.15-5.35, and 5.725-5.825 GHz. The small monopole has compact dimensions of 14-mm height and 26-mm width. Fed by CPW, it can be integrated with other communication devices easily. The designed antenna is simulated by HFSS software and a good agreement with experimental results is demonstrated. The three operated bandwidths are about 20%, 8%, and 7%. ¬© 2009 Wiley Periodicals, Inc.</t>
  </si>
  <si>
    <t>747-749</t>
  </si>
  <si>
    <t>Xiaodi, Song</t>
  </si>
  <si>
    <t>Xiaodi S.</t>
  </si>
  <si>
    <t>Small cpw-fed triple band microstrip monopole antenna for wlan applications</t>
  </si>
  <si>
    <t>10.1002/mop.24166</t>
  </si>
  <si>
    <t>2-s2.0-62449156050</t>
  </si>
  <si>
    <t>['upper band', 'umts penta', 'umts operation', 'stop bandwidth', 'small volume', 'small effects', 'resonance behavior', 'property makes', 'mobile phone', 'lower band', 'hence resulting', 'experimental results', 'design considerations', 'db band', 'covering gsm850', 'cover gsm850', 'central frequency', 'band operation', '900 operation', '6 cm3', '200 mhz', '05 ghz']</t>
  </si>
  <si>
    <t>Band-stop matching circuit | Internal mobile phone antennas | Loop antennas | Penta-band operation | WWAN operation</t>
  </si>
  <si>
    <t>A folded loop antenna with a band-stop matching circuit for wireless wide area network (WWAN) operation in the mobile phone is presented. The folded loop antenna alone occupies a very small volume of 0.6 cm3 only, yet it can generate a lower band covering GSM850 operation and an upper band covering GSM1800/1900/UMTS operation. By incorporating a band-stop matching circuit with a central frequency at about 1.05 GHz and a 3-dB band-stop bandwidth of less than 200 MHz, the antenna's lower band can have a dual-resonance behavior, hence resulting in a much widened operating band capable of covering GSM850/900 operation. In addition, such a band-stop matching circuit shows very small effects on the antenna's upper band. This property makes it easy for the antenna to cover GSM850/900/1800/1900/UMTS penta-band operation. Design considerations and experimental results of the very-small-size folded loop antenna with the bandstop matching circuit are presented. ¬© 2009 Wiley Periodicals, Inc.</t>
  </si>
  <si>
    <t>808-814</t>
  </si>
  <si>
    <t>Very-small-size folded loop antenna with a band-stop matching circuit for wwan operation in the mobile phone</t>
  </si>
  <si>
    <t>10.1002/mop.24147</t>
  </si>
  <si>
    <t>2-s2.0-62449166221</t>
  </si>
  <si>
    <t>['two loops', 'outside ring', 'open loop', 'new configuration', 'cpw ).', 'coplanar waveguide', 'common part', 'article presents']</t>
  </si>
  <si>
    <t>Circularly polarized | CPW | Loop</t>
  </si>
  <si>
    <t>This article presents a new configuration of the common part of two unusually coupled open loops fed by a coplanar waveguide (CPW). For each open loop, the common part is in cooperation with one extended ground line of the CPW. The two loops are coupled to yield a wideband circularly polarized antenna for 3.5 GHz WiMAX band. Gain is enhanced through use of an outside ring. ¬© 2009 Wiley Periodicals, Inc.</t>
  </si>
  <si>
    <t>849-851</t>
  </si>
  <si>
    <t>Chang, The Nan</t>
  </si>
  <si>
    <t>University of Tatung</t>
  </si>
  <si>
    <t>CPW-FED Circularly polarized antenna for 3.5 ghz WiMAX band</t>
  </si>
  <si>
    <t>10.1002/mop.24172</t>
  </si>
  <si>
    <t>2-s2.0-62449174341</t>
  </si>
  <si>
    <t>['two driven', 'transmitting antenna', 'stratified structure', 'square patch', 'properly placed', 'polarized antenna', 'measurement results', 'compact size', 'compact dual']</t>
  </si>
  <si>
    <t>Dual-band antennas | Nonlinear junction detection | Square-ring resonators | Stacked patches</t>
  </si>
  <si>
    <t>A compact dual-band antenna element for application in a nonlinear junction detector is proposed. To achieve broadband characteristics in two separate frequency ranges a stratified structure is proposed in which two driven and two parasitic patches are properly placed. For transmitting, a circularly polarized antenna is used in which stacked square ring resonators are applied to achieve simultaneously broadband operation and compact size. For receiving, a dual-polarized antenna is proposed in which a square patch is loaded by a square ring resonator to provide wide band and to allow for integration with the transmitting antenna. Theoretical calculations confirmed by measurement results are presented. ¬© 2009 Wiley Periodicals, Inc.</t>
  </si>
  <si>
    <t>696-699</t>
  </si>
  <si>
    <t>60019987-106010215;60019987-106010215;106010215-60017351</t>
  </si>
  <si>
    <t>14422787600;55925872500;22333362000</t>
  </si>
  <si>
    <t>Wincza, Krzysztof;Gruszczynski, Slawomir;Borgosz, Jan</t>
  </si>
  <si>
    <t>Poland;Poland;Poland</t>
  </si>
  <si>
    <t>Wroclaw;Krakow MP;Krakow</t>
  </si>
  <si>
    <t>Wroc≈Çaw University of Science and Technology;AGH University of Science and Technology;Innowacja Polska</t>
  </si>
  <si>
    <t>60019987;60017351;106010215</t>
  </si>
  <si>
    <t>Wincza K.</t>
  </si>
  <si>
    <t>Compact dual-band multilayer antenna element for nonlinear junction detector application</t>
  </si>
  <si>
    <t>10.1002/mop.24136</t>
  </si>
  <si>
    <t>2-s2.0-62449175577</t>
  </si>
  <si>
    <t>['without using', 'reflection phase', 'quarter wavelength', 'pec ground', 'operating band', 'metamaterial surface', 'half wavelength', 'example antenna', 'cavity height', '0 ¬∞']</t>
  </si>
  <si>
    <t>Electromagnetic band-gap | High gain | Metamaterial | Resonant antenna</t>
  </si>
  <si>
    <t>A partially reflective metamaterial surface is designed to have in-phase reflection property for the purpose of reducing the height of resonant cavity antennas. Since the reflection phase of the in-phase is close to 0¬∞ at the operating band, the cavity height, that is, the distance between the metamaterial surface and the PEC ground, can be reduced from half wavelength to about a quarter wavelength, without using an artificial magnetic conductor as the ground. An example antenna is designed, fabricated, and measured to demonstrate the concept. ¬© 2009 Wiley Periodicals, Inc.</t>
  </si>
  <si>
    <t>731-733</t>
  </si>
  <si>
    <t>60019544;60019544</t>
  </si>
  <si>
    <t>7201735378;35586058800</t>
  </si>
  <si>
    <t>Ge, Yuehe;Esselle, Karu P.</t>
  </si>
  <si>
    <t>North Ryde</t>
  </si>
  <si>
    <t>Macquarie University</t>
  </si>
  <si>
    <t>Low-profile resonant cavity antenna based on an in-phase metamaterial surface</t>
  </si>
  <si>
    <t>10.1002/mop.24134</t>
  </si>
  <si>
    <t>2-s2.0-62449186749</t>
  </si>
  <si>
    <t>['uwb spectrum', 'stop band', 'shaped slots', 'miniaturized antenna', 'miniaturize antenna', 'compact ultra', '6 ghz', '3 ghz']</t>
  </si>
  <si>
    <t>Band notch characteristics | Miniaturized antennas | Ultra-wideband antennas</t>
  </si>
  <si>
    <t>In this article, the compact ultra-wideband (UWB) antenna with band notch characteristic and the miniaturized antenna are proposed. To realize the stop band, the spoon-shaped slots are inserted in the pattern of planar monopole antenna. These antennas are operating in the UWB spectrum from 3.1 to 10.6 GHz and has the stop band from 4.8 to 6.3 GHz where VSWR is higher than 3. They are made by low-temperature cofired ceramic process, and the size of the miniaturize antenna is 8 √ó 15 √ó 1 mm3. ¬© 2009 Wiley Periodicals, Inc.</t>
  </si>
  <si>
    <t>717-720</t>
  </si>
  <si>
    <t>60073747;60073747;60073747</t>
  </si>
  <si>
    <t>57202837384;55706796400;57196169676</t>
  </si>
  <si>
    <t>Choi, Se Hwan;Lee, Ho Jun;Kim, Jong Kyu</t>
  </si>
  <si>
    <t>Seongnam</t>
  </si>
  <si>
    <t>Korea Electronics Technology Institute</t>
  </si>
  <si>
    <t>Design of miniaturized ultrawideband antennas with band notch characteristic</t>
  </si>
  <si>
    <t>10.1002/mop.24190</t>
  </si>
  <si>
    <t>2-s2.0-62449209126</t>
  </si>
  <si>
    <t>['wideband performance', 'vswr band', 'switches states', 'switches open', 'structuring antenna', 'simulated results', 'proposed antenna', 'optimal algorithm', 'mom ).', 'good agreement', 'genetic algorithm']</t>
  </si>
  <si>
    <t>Genetic algorithm (GA) | Method of moment (MOM); PHEMT GaAs IC SPDT switch AS179-92 | Self-structuring antennas | Single chip; Hex inverter 74HC04</t>
  </si>
  <si>
    <t>In this article, a wideband wire ring self-structuring antenna (SSA) with 23 controllable switches is analyzed and designed. The proposed antenna is optimized by the optimal algorithm of genetic algorithm (GA) combined with method of moment (MOM). The VSWR band-width of 40-450 MHz less than 1.6 has been achieved by selecting the switches open or closed. Experiments have been carried out with good agreement with simulated results. From the results of measurement, it can be seen that in some combination of switches states, the proposed antenna has wideband performance. ¬© 2009 Wiley Periodicals, Inc.</t>
  </si>
  <si>
    <t>817-819</t>
  </si>
  <si>
    <t>60080657;60025578;60080657</t>
  </si>
  <si>
    <t>56381612900;25229387400;55249067900</t>
  </si>
  <si>
    <t>Zhang, H. T.;Yin, Y. Z.;Wei, W. B.</t>
  </si>
  <si>
    <t>Hefei;Xi'an</t>
  </si>
  <si>
    <t>East China Research Institute of Electronic Engineering;Xidian University</t>
  </si>
  <si>
    <t>60080657;60025578</t>
  </si>
  <si>
    <t>A wideband wire ring selfstructuring antenna</t>
  </si>
  <si>
    <t>10.1002/mop.24162</t>
  </si>
  <si>
    <t>2-s2.0-62449215041</t>
  </si>
  <si>
    <t>['wideband crossover', 'proposed matrix', 'novel design', 'new configuration', 'forming system', 'broad bandwidth', 'beam steering', 'article presents', 'antenna array', '5 ghz', '45 ¬∞.', '45 ¬∞,']</t>
  </si>
  <si>
    <t>Antenna arrays | Beam forming | Butler matrix | Slot-coupled coupler</t>
  </si>
  <si>
    <t>This article presents a novel design of a 4 √ó 4 two-layer wideband Butler matrix using slot coupled directional couplers and wideband crossover. With this new configuration, the proposed matrix was designed to minimize the number of crossovers for reducing the size, the loss of the network and the complexity of the design, which leads with a broad bandwidth of ÃÉ1.5 GHz. A four-antenna array was connected to the matrix to build a beam-forming system for beam steering. As a result, four orthogonal beams are produced at -45¬∞, -15¬∞, 15¬∞, and 45¬∞. This matrix is suitable for wideband communication systems. ¬© 2009 Wiley Periodicals, Inc.</t>
  </si>
  <si>
    <t>659-663</t>
  </si>
  <si>
    <t>60091645;60079054;60091645;60005415</t>
  </si>
  <si>
    <t>21834832200;8320837800;6603916754;6701577028</t>
  </si>
  <si>
    <t>Traii, Mbarek;Nedil, Mourad;Gharsallah, Ali;Denidni, Tayeb A.</t>
  </si>
  <si>
    <t>Tunisia;Canada;Canada</t>
  </si>
  <si>
    <t>Tunis;Val-d'Or;Varennes</t>
  </si>
  <si>
    <t>Universit√© de Tunis El Manar, Facult√© des Sciences de Tunis;Laboratoire de Recherche T√©l√©bec en Communications Souterraines;Centre √ânergie Mat√©riaux T√©l√©communications</t>
  </si>
  <si>
    <t>60091645;60079054;60005415</t>
  </si>
  <si>
    <t>Traii M.</t>
  </si>
  <si>
    <t>A novel wideband butler matrix using multi-layer technology</t>
  </si>
  <si>
    <t>10.1002/mop.24116</t>
  </si>
  <si>
    <t>2-s2.0-62449224867</t>
  </si>
  <si>
    <t>CMC Microsystems</t>
  </si>
  <si>
    <t>CMC</t>
  </si>
  <si>
    <t>['tunable pri', 'phase shifters', 'paper presents', 'operating bandwidth', 'main beam', 'impedance transformers', 'impedance pri', 'ghz industrial', 'feed network', 'control voltages', 'control voltage', 'continuously steering', 'broadside direction', 'based constant', 'antenna array', 'always less', 'allow scanning', '70 mhz', '5 dbm', '4 ghz', '4 dbi', '15 v', '10db across']</t>
  </si>
  <si>
    <t>Electronic beam steering | Phased antenna array | Positive/negative-refractive-index (PRI/NRI) metamaterial phase shifter | Tunable active inductor (TAI)</t>
  </si>
  <si>
    <t>This paper presents a planar electronically steerable series-fed patch array for 2.4-GHz industrial, scientific, and medical band applications. The proposed steerable array uses 0 tunable positive/negative-refractive-index (PRI/NRI) phase shifters to center its radiation about the broadside direction and allow scanning in both directions off the broadside. Using the PRI/NRI phase shifters also minimizes the squinting of the main beam across the operating bandwidth. The tunable PRI/NRI phase shifters employ 0.13-m CMOS tunable active inductors, as well as varactors in order to extend their phase tuning range and maintain a low return loss across the entire phase tuning range. The feed network of the proposed array uses fs impedance transformers. This allows using identical interstage phase shifters, which share the same control voltages to tune all stages. Furthermore, using the impedance transformers in combination with the CMOS-based constant-impedance PRI/NRI phase shifters guarantees a low return loss for the antenna array across its entire scan angle range. The antenna array was fabricated, and is capable of continuously steering its main beam from 27 to 22 off the broadside direction with a gain of 8.4 dBi at 2.4 GHz. This is achieved by changing the varactors' control voltage from 3.5 to 15 V. Across the entire scan angle range, the array return loss is less than 10dB across a bandwidth of 70 MHz, and the relative sidelobe level is always less than 10dB. Furthermore, the proposed design achieves very low beam squinting of 1.3 100 MHz at broadside and a 1-dB compression point of 4.5 dBm. ¬© 2006 IEEE.</t>
  </si>
  <si>
    <t>531-541</t>
  </si>
  <si>
    <t>60016849;60016849;60016849</t>
  </si>
  <si>
    <t>57197599502;6603060802;7004469751</t>
  </si>
  <si>
    <t>Abdalla, Mohamed A.Y.;Phang, Khoman;Eleftheriades, George V.</t>
  </si>
  <si>
    <t>Abdalla M.A.Y.</t>
  </si>
  <si>
    <t>A planar electronically steerable patch array using tunable PRI/NRI phase shifters</t>
  </si>
  <si>
    <t>10.1109/TMTT.2008.2012312</t>
  </si>
  <si>
    <t>2-s2.0-62449229342</t>
  </si>
  <si>
    <t>['return losses', 'radiation performances', 'quite reasonable', 'multiple resonators', 'frequency bands', 'designed within', 'compact configuration', '9 ghz', '5 mm', '43 cm3']</t>
  </si>
  <si>
    <t>Handset | Monopole | Multiband | Small antenna</t>
  </si>
  <si>
    <t>A low-profile internal monopole antenna has been proposed for multistandard mobile phones. The proposed antenna operates at GSM (880-960 MHz), DCS (1710-1880 MHz), PCS (1850-1990 MHz), UMTS (1920-2170 MHz), WiBro (2300-2390 MHz), Bluetooth (2.42-2.48 GHz), S-DMB (2.630 -2.655 GHz), and WLAN (5.1-5.37, 5.75-5.9 GHz) frequency bands. Multiple resonators have been connected in parallel in a compact configuration to realize a miniaturized internal antenna for modern multistandard handsets. The proposed monopole antenna has been designed within a volume of 0.43 cm3 (20 mm √ó 14 mm √ó 1.5 mm) that makes it suitable for ultra-thin mobile terminals. Two prototype antennas have been fabricated and characterized for return losses and radiation performances which are quite reasonable at all the targeted frequency bands. ¬© 2009 Wiley Periodicals, Inc.</t>
  </si>
  <si>
    <t>739-742</t>
  </si>
  <si>
    <t>24490758300;56229319200;24723689200;34971825100</t>
  </si>
  <si>
    <t>Bhatti, Rashid Ahmad;Im, Yun Taek;Anh, Nguyen Ngoc;Park, Seong Ook</t>
  </si>
  <si>
    <t>Bhatti R.A.</t>
  </si>
  <si>
    <t>Multiband internal monopole antenna for mobile phones</t>
  </si>
  <si>
    <t>10.1002/mop.24178</t>
  </si>
  <si>
    <t>2-s2.0-62449229391</t>
  </si>
  <si>
    <t>['worldwide interoperability', 'total volume', 'simulated data', 'printed antenna', 'omnidirectional far', 'mm 3', 'impedance bandwidth', 'greatly reduced', 'good characteristics', 'field patterns', 'bluetooth band', '83 ghz', '8 ghz', '5 ghz', '48 ghz', '4 ghz', '35 ghz', '16e band']</t>
  </si>
  <si>
    <t>A printed antenna is presented, which is working in bluetooth band of 2.4 GHz, worldwide interoperability for microwave access IEEE 802.16e band of 3.5 GHz and 5.8 GHz, wireless fidelity band of 2.4 -2.5 GHz and 5.0 -5.8 GHz, and wireless local area network band of 2.4 -2.48 GHz, 5.15-5.35 GHz, and 5.72-5.83 GHz. The ratios of impedance bandwidth of the printed antenna to the central frequencies 3.5 GHz and 5.5 GHz are 54.5% and 15.5%, respectively. The total volume of the printed antenna is 20 (L) √ó 7.6 (W) √ó 0.4 (H) mm 3, which is greatly reduced by 36% compared to generally internal printed antennas. The good characteristics of the printed antenna such as omnidirectional far-field patterns are attainable. The experimental results show agreement with the simulated data by high frequency structure simulator. ¬© 2009 Wiley Periodicals, Inc.</t>
  </si>
  <si>
    <t>742-744</t>
  </si>
  <si>
    <t>60012392;60012392;60012392</t>
  </si>
  <si>
    <t>26325788900;26325787000;7410368148</t>
  </si>
  <si>
    <t>Shih-Ying, Sun;Sheng-Yi, Huang;Jwo-Shiun, Sun</t>
  </si>
  <si>
    <t>Shih-Ying S.</t>
  </si>
  <si>
    <t>A printed multiband antenna for cellphone applications</t>
  </si>
  <si>
    <t>10.1002/mop.24177</t>
  </si>
  <si>
    <t>2-s2.0-62449245656</t>
  </si>
  <si>
    <t>['uwb signal', 'uwb channel', 'ultra wideband', 'significantly improved', 'signal transmission', 'outside body', 'nonradiative near', 'implanted antenna', 'field region', 'field components', 'field calculations', 'energy coupling', 'different distances', 'body surface', 'biomedical applications', '18 db']</t>
  </si>
  <si>
    <t>Human tissue model | Implanted antenna | Near-field coupling | Ultra wideband</t>
  </si>
  <si>
    <t>Ultra wideband (UWB) signal transmission from in-body implanted antenna to on-body or outside body is considered for biomedical applications. The received energy density of the UWB signal in terms of the distance from the body surface of a human anatomy model is computed. Time-domain finite integral equation (FIE) and frequencydependent body tissue properties are used for field calculations. Path loss factors of the UWB channel for different distances from the body surface and different implanted antenna depths are derived. It is shown that the energy coupling because of the nonradiative near-field of the body implanted antenna is dominant for the signal transmission. The communication link quality can be significantly improved in the range of 14.5-18 dB by exploiting the near-field components. As a result, we propose to use the nonradiative near-field region of the implanted antenna for improving the communication link quality by designing and placing the receiving antenna close to the body surface and then by relaying the signal to the off-body communication device. ¬© 2009 Wiley Periodicals, Inc.</t>
  </si>
  <si>
    <t>585-589</t>
  </si>
  <si>
    <t>60026108;60013141</t>
  </si>
  <si>
    <t>55888313800;6602773063</t>
  </si>
  <si>
    <t>Khaleghi, Ali;Balasingham, Ilangko</t>
  </si>
  <si>
    <t>Norway;Norway</t>
  </si>
  <si>
    <t>Oslo;Trondheim</t>
  </si>
  <si>
    <t>Rikshospitalet-Radiumhospitalet HF;Norges Teknisk-Naturvitenskapelige Universitet</t>
  </si>
  <si>
    <t>Khaleghi A.</t>
  </si>
  <si>
    <t>Improving in-body ultra wideband communication using near-field coupling of the implanted antenna</t>
  </si>
  <si>
    <t>10.1002/mop.24126</t>
  </si>
  <si>
    <t>2-s2.0-62449245661</t>
  </si>
  <si>
    <t>['proposed antenna', 'operate satisfactorily', 'measured results', 'good agreement', 'corner notch']</t>
  </si>
  <si>
    <t>Mobile antenna | Pentagonal monopole | Wideband antenna</t>
  </si>
  <si>
    <t>An improved novel printed wideband flat-plate monopole antenna is presented. The proposed antenna consists of a pentagonal monopole embedded in a corner notch in the antenna ground plane part. Simulated and measured results of the input return loss for the proposed antenna are in good agreement. The antenna has been shown to operate satisfactorily in the 0.47-6 GHz frequency range, and is therefore very suitable for use as antenna for laptop applications including Wi-Fi, WiMAX, and mobile TV reception. ¬© 2009 Wiley Periodicals, Inc.</t>
  </si>
  <si>
    <t>612-615</t>
  </si>
  <si>
    <t>60022403;60022403</t>
  </si>
  <si>
    <t>6602802826;7005691179</t>
  </si>
  <si>
    <t>Pazin, Lev;Leviatan, Yehuda</t>
  </si>
  <si>
    <t>Israel</t>
  </si>
  <si>
    <t>Haifa</t>
  </si>
  <si>
    <t>Technion - Israel Institute of Technology</t>
  </si>
  <si>
    <t>Pazin L.</t>
  </si>
  <si>
    <t>Flat-plate pentagonal monopole antenna for laptop wireless communication and mobile tv reception</t>
  </si>
  <si>
    <t>10.1002/mop.24133</t>
  </si>
  <si>
    <t>2-s2.0-62449256840</t>
  </si>
  <si>
    <t>['return loss', 'principal advantage', 'novel wide', 'ltcc substrate', 'fired ceramic', 'fed antenna', 'experimental result', 'compact antenna', 'band cpw', 'band characteristics']</t>
  </si>
  <si>
    <t>Ltcc | Size reduction | Ultra wide-band antenna</t>
  </si>
  <si>
    <t>In this article, a novel wide-band CPW-fed antenna is proposed with low temperature co-fired ceramic (LTCC) technique. Compared with the conventional coplanar antennas, the compact antenna has two different layers embedded in the LTCC substrate. The principal advantage of the design is that the size of the antenna is significantly reduced meanwhile the wide-band characteristics can be achieved. Experimental result for the return loss of the antenna is presented to validate the design. ¬© 2009 Wiley Periodicals, Inc.</t>
  </si>
  <si>
    <t>648-650</t>
  </si>
  <si>
    <t>60025578;60017161;60017161;60025578</t>
  </si>
  <si>
    <t>8537823200;7202267270;7404074313;56237437100</t>
  </si>
  <si>
    <t>Shen, Yu Long;Ooi, B. L.;Xu, Dao Xian;Ma, Jian Feng</t>
  </si>
  <si>
    <t>Shen Y.L.</t>
  </si>
  <si>
    <t>Wide-band CPW-fed multilayered LTCC antenna</t>
  </si>
  <si>
    <t>10.1002/mop.24128</t>
  </si>
  <si>
    <t>2-s2.0-62449265185</t>
  </si>
  <si>
    <t>['without using', 'teflon substrate', 'resonant frequency', 'radiation efficiency', 'proposed antenna', 'maximum gain', 'impedance bandwidth', 'ground plane', 'design correctness', 'cover structure', 'capacitive srr', 'antenna structure', '906 mhz', '8 mhz', '59 dbi']</t>
  </si>
  <si>
    <t>Chu limit | Electrically small antenna | Radiation efficiency | Split ring resonator</t>
  </si>
  <si>
    <t>In this article, electrically small square loop antenna with a capacitive split ring resonator (SRR) cover structure is built and tested. The size of the proposed antenna (ka - 0.34) is smaller than the corresponding Chu limiting value and it is efficiently matched without additional matching network. An electrically small loop antenna has a large inductive reactance. Therefore, a capacitive SRR can be used to achieve impedance matching of the antenna. The equivalent circuit model of the antenna structure is applied to analyze and qualify the design correctness. The experimental result shows that the resonant frequency and impedance bandwidth (VSWR ‚â§ 2) are 906 MHz and 5.8 MHz (901.7-907.5 MHz), respectively. The proposed antenna has a radiation efficiency of 42.85% and maximum gain of -0.59 dBi at 906 MHz and it is fabricated on a Teflon substrate (Œµr = 2.2) without using a ground plane. ¬© 2009 Wiley Periodicals, Inc.</t>
  </si>
  <si>
    <t>831-835</t>
  </si>
  <si>
    <t>60017818;60017818</t>
  </si>
  <si>
    <t>36065720100;7501482975</t>
  </si>
  <si>
    <t>Kim, Yong Jin;Lee, Hong Min</t>
  </si>
  <si>
    <t>Kim Y.</t>
  </si>
  <si>
    <t>Eelectrically small square loop antenna with a capacitive split ring resonator cover structure</t>
  </si>
  <si>
    <t>10.1002/mop.24137</t>
  </si>
  <si>
    <t>2-s2.0-62449266466</t>
  </si>
  <si>
    <t>96-2221-E-027-022</t>
  </si>
  <si>
    <t>['work presents', 'wave simulation', 'uwb spectrum', 'uwb bpf', 'uwb bandwidth', 'two slotlines', 'transmission zeros', 'symmetrically arranged', 'stub resonators', 'results obtained', 'pole response', 'passband edges', 'novel ultra', 'notched frequencies', 'layer configuration', 'ground plane', 'good selectivity', 'coupled transitions', 'compact size', 'circuit model', 'bandpass filter']</t>
  </si>
  <si>
    <t>Band-notched | Banspass filter (BPF) | Conductor-backed coplanar waveguide (CPW) | Ultra-wideband (UWB)</t>
  </si>
  <si>
    <t>This work presents a novel ultra-wideband (UWB) bandpass filter (BPF) based on a conductor-backed coplanar waveguide structure with tunable transmission zeros. The symmetrical UWB BPF, which consists of the broadside-coupled transitions and the stub resonators in double-layer configuration, achieves a UWB bandwidth with transmission zeros. For characterizing this structure, the equivalent-circuit model is established to realize a four-pole response with two transmission zeros located close to the passband edges. To eliminate the interference of the coexisting wireless local area network (WLAN) within the UWB spectrum, two slotlines are symmetrically arranged on the ground plane of UWB BPF to generate the band-notched frequencies at 5.2 and 5.8 GHz simultaneously. The proposed UWB BPFs have the advantages of compact size, low insertion loss, good selectivity, and flat group delay. All results obtained from the equivalent-circuit model and the full-wave simulation are verified by measurements. ¬© 2006 IEEE.</t>
  </si>
  <si>
    <t>149-151</t>
  </si>
  <si>
    <t>60012392;60012392;60012392;60012392</t>
  </si>
  <si>
    <t>7202387588;9534888300;35200493200;35200590300</t>
  </si>
  <si>
    <t>Mao, Shau Gang;Chueh, Yu Zhi;Chen, Chia Hsien;Hsieh, Min Chun</t>
  </si>
  <si>
    <t>Mao S.</t>
  </si>
  <si>
    <t>Compact ultra-wideband conductor-backed coplanar waveguide bandpass filter with a dual band-notched response</t>
  </si>
  <si>
    <t>10.1109/LMWC.2009.2013734</t>
  </si>
  <si>
    <t>2-s2.0-62449268568</t>
  </si>
  <si>
    <t>['wimax applications', 'wimax application', 'undesired band', 'two strips', 'small size', 'reject characteristic', 'rectangle slots', 'rectangle patch', 'proposed antenna', 'polygon slot', 'novel design', 'ground plane', 'experimental results', 'bw 110', 'broadband antenna', 'band operation', 'antenna consists', '85 ghz', '8 ghz', '7 %).', '32 ghz']</t>
  </si>
  <si>
    <t>Broadband antenna | Bual band-reject characteristic | Polygon slot antenna | WiMAX antenna</t>
  </si>
  <si>
    <t>In this letter, a novel design of broadband antenna with band-reject characteristic for WiMAX applications is proposed and studied. In this design, an antenna consists of a triangle and rectangle slots on the ground plane and a rectangle patch is to generate broadband operation of 10 dB return loss from 2.3 to 8 GHz (BW 110.7%). Furthermore, insertion of two strips into the polygon slot can achieve the triple-band operation of 2.15-2.71, 3.17-3.81, and 5.03- 6.32 GHz. It plays a role as a filter to eliminate the undesired band. The proposed antenna with a band-reject characteristic is calibrated for WiMAX application that covers the band from 2.4 to 2.7, 3.3 to 3.8, and 5.15 to 5.85 GHz. And, this antenna has advantages of good radiation characteristics, small size, and smooth antenna gain. Details of the proposed antenna configuration and experimental results are discussed. ¬© 2009 Wiley Periodicals, Inc.</t>
  </si>
  <si>
    <t>854-860</t>
  </si>
  <si>
    <t>26325955100;26325447200</t>
  </si>
  <si>
    <t>Wen-Shen, Chen;Feng-Yu, Lin</t>
  </si>
  <si>
    <t>Wen-Shen C.</t>
  </si>
  <si>
    <t>Polygon slot antenna with a dual band-reject characteristic for wimax applications</t>
  </si>
  <si>
    <t>10.1002/mop.24160</t>
  </si>
  <si>
    <t>2-s2.0-62449273260</t>
  </si>
  <si>
    <t>['wireless applications', 'proposed structure', 'parasitic patches', 'packaged inside', 'microstrip antenna', 'article proposes', 'application platform', '6 db', '4 db', '20 db', '0 db']</t>
  </si>
  <si>
    <t>Directive antenna | High gain antenna | ISM | Multilayer | Planar antenna | stacked antenna | WLAN</t>
  </si>
  <si>
    <t>This article proposes a low cost efficient high gain antenna using array of parasitic patches for wireless applications. The antenna structure consists of a microstrip antenna which feeds an array of square parasitic patches fabricated on a low cost FR4 superstrate. The patches on superstrate are suspended in air at Œª0/2. The structure with 5 √ó 5 array of square parasitic patches is designed, fabricated, and tested. The measured voltage standing wave ratio (VSWR) is &lt;2 over 5.725-5.875 GHz frequency band. The antenna with a single square patch provides a gain of 12.6 dB, whereas the antenna with 5 √ó 5 array of square parasitic patches provides a gain of 18.0 dB with 92% efficiency, SLL of -18.4 dB and front to back lobe ratio of more than 20 dB. The proposed structure can be packaged inside an application platform. ¬© 2009 Wiley Periodicals, Inc.</t>
  </si>
  <si>
    <t>733-739</t>
  </si>
  <si>
    <t>60014153;60014153</t>
  </si>
  <si>
    <t>55705302600;55620845400</t>
  </si>
  <si>
    <t>Gupta, R. K.;Mukherjee, J.</t>
  </si>
  <si>
    <t>Mumbai</t>
  </si>
  <si>
    <t>Indian Institute of Technology Bombay</t>
  </si>
  <si>
    <t>Gupta R.</t>
  </si>
  <si>
    <t>Low cost efficient high gain antenna using array of parasitic patches on a superstrate layer</t>
  </si>
  <si>
    <t>10.1002/mop.24156</t>
  </si>
  <si>
    <t>2-s2.0-62449290475</t>
  </si>
  <si>
    <t>['¬± 0', 'standard 0', 'minimal variation', '79 mm2', '2 db', '185 ¬∞,', '13 db', '11 ghz']</t>
  </si>
  <si>
    <t>Insertion loss | Phase shifter | Quadrature coupler | Varactor</t>
  </si>
  <si>
    <t>The design and implementation of an X-band phase shifter MMIC using the standard 0.18-Œºm CMOS process is presented. A transformed doublet varactor load is analyzed and applied to a 3-dB quadrature coupler to exhibit large phase shift tuning range and low insertion loss with minimal variation. By using the derived design equations, the implemented CMOS reflection-type phase shifter demonstrates a continuous phase shift tuning range greater than 185¬∞, an average insertion loss of 5.2 dB with ¬±0.4 dB variation, and return losses better than 13 dB in 9-11 GHz. The total chip size including I/O pads is 0.76 √ó 0.79 mm2. ¬© 2009 Wiley Periodicals, Inc.</t>
  </si>
  <si>
    <t>645-648</t>
  </si>
  <si>
    <t>60007954;60007954;60007954</t>
  </si>
  <si>
    <t>21733584800;23488746500;35247375100</t>
  </si>
  <si>
    <t>Lin, Chien San;Hsiao, Wen Chun;Chang, Sheng Fuh</t>
  </si>
  <si>
    <t>Min-Hsiung</t>
  </si>
  <si>
    <t>National Chung Cheng University</t>
  </si>
  <si>
    <t>Lin C.</t>
  </si>
  <si>
    <t>An X-band 185¬∞ CMOS phase shifter MMIC for multipleantenna systems</t>
  </si>
  <si>
    <t>10.1002/mop.24131</t>
  </si>
  <si>
    <t>2-s2.0-62449305387</t>
  </si>
  <si>
    <t>['wireless communication', 'ultra wideband', 'rectangular patch', 'proposed antenna', 'experimental results', 'design process', 'bottom elements', '7 dbi', '000 ghz', '00 ghz']</t>
  </si>
  <si>
    <t>Cpw-fed | Monopole antenna | Rectangular notch | Ultra wideBand (UWB)</t>
  </si>
  <si>
    <t>In this article, we designed a CPW-fed planar monopole antenna suitable for ultra wideband (UWB) wireless communication. The proposed antenna has a rectangular patch with four rectangular notches and bottom elements with a CPW-fed line embedded inside the bottom elements. A HFSS (High Frequency Structure Simulator) is used to analyze the proposed antenna in the design process and to compare it with the experimental results. The bandwidth of the proposed antenna is measured as 3.083-11.000 GHz for voltage standing wave ratio &lt;2. Measured maximum gain is ÃÉ5.7 dBi at 10.00 GHz. ¬© 2009 Wiley Periodicals, Inc.</t>
  </si>
  <si>
    <t>650-653</t>
  </si>
  <si>
    <t>60012291;60012291;60012291</t>
  </si>
  <si>
    <t>35206027200;35205410700;15072325700</t>
  </si>
  <si>
    <t>Maeng, Joong Ho;Lee, Yong Joo;Yang, Woon Geun</t>
  </si>
  <si>
    <t>Incheon National University</t>
  </si>
  <si>
    <t>Maeng J.</t>
  </si>
  <si>
    <t>Design and implementation of UWB CPW-fed planar monopole antenna</t>
  </si>
  <si>
    <t>10.1002/mop.24127</t>
  </si>
  <si>
    <t>2-s2.0-62449310599</t>
  </si>
  <si>
    <t>['signal phases', 'shape recovering', 'realistic b', 'large scale', 'heterogeneous media', 'great scenes', 'gpr simulation', 'difference timedomain', 'coherent superposition', 'article deals', 'analyzed using']</t>
  </si>
  <si>
    <t>Data migration | FDTD | Ground penetrating radar | Monostatic radar | Multisensor radar | Reverse method</t>
  </si>
  <si>
    <t>This article deals with a fast numerical method for GPR simulation of great scenes. Electromagnetic wave propagation in heterogeneous media is analyzed using a finite-difference timedomain (FDTD)-based method. The use of a moving subdomain allows dealing with large scale and realistic B-scan or C-scan in a reasonable computational time. A simple and fast inversion method based on a coherent superposition of signal phases will also be exposed. The performances of this method for the localization and shape recovering of various buried objects will be pointed out. This process is very easy to implement and also has the advantage to be used for monostatic or multisensor radar records. ¬© 2009 Wiley Periodicals, Inc.</t>
  </si>
  <si>
    <t>796-802</t>
  </si>
  <si>
    <t>60008134;60008134;60008134;60008134</t>
  </si>
  <si>
    <t>16025244600;16024248400;7004363654;7006318562</t>
  </si>
  <si>
    <t>Neyrat, Mathieu;Guiffaut, Christophe;Reineix, Alain;Reynaud, Fran√ßois</t>
  </si>
  <si>
    <t>Neyrat M.</t>
  </si>
  <si>
    <t>Fast modeling using fdtd method and wave front inverse method for multisensor gpr simulations in the time domain</t>
  </si>
  <si>
    <t>10.1002/mop.24153</t>
  </si>
  <si>
    <t>2-s2.0-62449314849</t>
  </si>
  <si>
    <t>['successfully achieved', 'return loss', 'permittivity material', 'measurement results', 'frequencies within', 'copolarization radiation', 'center frequency', '9 dbi', '85 ¬∞', '5 ghz', '110 ¬∞', '10 db', '0 dbi']</t>
  </si>
  <si>
    <t>Bandwidth | Gain | Radiation pattern | Stacked patch antenna</t>
  </si>
  <si>
    <t>In this article, the measurement results for the use of high-permittivity material in stacked patch antenna, with coplanar waveguide feed line at 2.5 GHz, have been presented. With this technique, a 13% bandwidth (return loss &lt; -10 dB) of center frequency at 2.5 GHz has been successfully achieved. The copolarization radiation is strongest at Œ∏ ‚âÖ 0¬∞ from the broadside both in the xz- and yz- planes. The antenna has a 3 dB beam angle of about 110¬∞ and 85¬∞ in the xz- and yzplanes, respectively. Peak antenna gain is about 4.9 dBi, and the gain is &gt;2.0 dBi for frequencies within in the -10 dB S11 bandwidth. ¬© 2009 Wiley Periodicals, Inc.</t>
  </si>
  <si>
    <t>715-717</t>
  </si>
  <si>
    <t>26325990800;26325477600</t>
  </si>
  <si>
    <t>Yih-Chien, Chen;Jian-Min, Tsai</t>
  </si>
  <si>
    <t>Yih-Chien C.</t>
  </si>
  <si>
    <t>Investigation on the use of high-permittivity substrate in stacked patch antenna fed by a coplanar waveguide</t>
  </si>
  <si>
    <t>10.1002/mop.24157</t>
  </si>
  <si>
    <t>2-s2.0-62449317973</t>
  </si>
  <si>
    <t>['uwb band', 'provides one', 'proposed butterfly', 'impedance matching', 'design achieves', 'antenna consists']</t>
  </si>
  <si>
    <t>Antenna radiation patterns | Impedance matching | Monopole antenna | Ultra-wideband (UWB)</t>
  </si>
  <si>
    <t>The proposed butterfly-shaped monopole ultra-wideband (UWB) antenna consists of two radiating elements (wings) positioned with an angle between them, which provides one more dimension for impedance matching. The simulated and measured results show that the design achieves a broad impedance bandwidth and stable radiation performance over the UWB band. ¬© 2009 Wiley Periodicals, Inc.</t>
  </si>
  <si>
    <t>590-593</t>
  </si>
  <si>
    <t>60018714;60002668;60002668</t>
  </si>
  <si>
    <t>15842589800;7409485017;7003719143</t>
  </si>
  <si>
    <t>Ye, Qiubo;Chen, Zhi Ning;See, Terence S.P.</t>
  </si>
  <si>
    <t>Canada;Singapore</t>
  </si>
  <si>
    <t>Ottawa;Singapore City</t>
  </si>
  <si>
    <t>Communications Research Centre;A-Star, Institute for Infocomm Research</t>
  </si>
  <si>
    <t>60018714;60002668</t>
  </si>
  <si>
    <t>Ye Q.</t>
  </si>
  <si>
    <t>A novel butterfly-shaped monopole uwb antenna</t>
  </si>
  <si>
    <t>10.1002/mop.24125</t>
  </si>
  <si>
    <t>2-s2.0-62449320455</t>
  </si>
  <si>
    <t>['radiation resistance', 'proposed methods', 'printed meander', 'monopole antennas', 'line antennas', 'impedance characteristics', 'ground planes', 'ground plane', 'feeding point', 'current distribution', 'analysis indicates']</t>
  </si>
  <si>
    <t>Ground plane | Helical | Impedance | Meander | Small antenna</t>
  </si>
  <si>
    <t>Small monopole antennas like meander-line antennas and normal-mode helical antennas are used for handsets in personal communication systems. Because the radiation resistance of small monopole antennas is low, the impedance characteristics are a problem. In this article, we analyzed the relation of monopole antennas and their ground planes to current distribution, and we proposed methods to improve the impedance characteristics of small monopole antennas with low radiation resistance. The impedance characteristics of monopole antennas vary according to the feeding point and the width of the ground plane. Our analysis indicates that varying these impedance characteristics can be used to improve the impedance characteristics of small monopole antennas. The printed meander-line monopole antenna and the stacked helix monopole antenna were used for experimentation. ¬© 2009 Wiley Periodicals, Inc.</t>
  </si>
  <si>
    <t>836-842</t>
  </si>
  <si>
    <t>60007215;100356814;60007215</t>
  </si>
  <si>
    <t>57199983990;55145203700;7402565055</t>
  </si>
  <si>
    <t>Jung, Jinwoo;Lee, Hyeonjin;Lim, Yeongseog</t>
  </si>
  <si>
    <t>Gwangju;Gwangju</t>
  </si>
  <si>
    <t>Chonnam National University;Dongkang College</t>
  </si>
  <si>
    <t>60007215;100356814</t>
  </si>
  <si>
    <t>Jung J.</t>
  </si>
  <si>
    <t>Improving impedance characteristics for small monopole antennas</t>
  </si>
  <si>
    <t>10.1002/mop.24151</t>
  </si>
  <si>
    <t>2-s2.0-62449328303</t>
  </si>
  <si>
    <t>['viable method', 'tracing model', 'reference four', 'reduce fading', 'multipath environments', 'experimental results', 'conjugating array', '39 db']</t>
  </si>
  <si>
    <t>Beam steering | Fading channels | Multipath channels | Phase conjugation</t>
  </si>
  <si>
    <t>The ability of a phase-conjugating array (PCA) to reduce fading in single-reflector, dual-reflector, and blocked-line-of-sight multipath environments is presented. Compared to a reference four-element antenna array, the PCA improves worst case signal fading by as much as 39 dB. Agreement between the experimental results and a ray-tracing model is observed, verifying the model as a viable method for characterizing array performance in multipath environments. ¬© 2006 IEEE.</t>
  </si>
  <si>
    <t>524-530</t>
  </si>
  <si>
    <t>60001280;60013791;60030821;60013791;60032503;60013791</t>
  </si>
  <si>
    <t>22036714500;55842640500;23052050500;22033883100;6506883215;6603929692</t>
  </si>
  <si>
    <t>Takase, Brandon O.;Watanabe, Monte K.;Pang, Ryan N.;Akagi, Justin M.;Shiroma, Grant S.;Shiroma, Wayne A.</t>
  </si>
  <si>
    <t>San Diego;Chicago;Honolulu;Oakland</t>
  </si>
  <si>
    <t>Space and Naval Warfare Systems Center San Diego;Boeing Corporation;University of Hawai ªi at MƒÅnoa;Mills College</t>
  </si>
  <si>
    <t>60032503;60030821;60013791;60001280</t>
  </si>
  <si>
    <t>Takase B.O.</t>
  </si>
  <si>
    <t>Analysis of phase-conjugating arrays in multipath environments</t>
  </si>
  <si>
    <t>10.1109/TMTT.2008.2012299</t>
  </si>
  <si>
    <t>2-s2.0-62449343123</t>
  </si>
  <si>
    <t>Research Grants Council, University Grants Committee</t>
  </si>
  <si>
    <t>RGC, UGC</t>
  </si>
  <si>
    <t>['wireless multiple', 'system capacity', 'pareto set', 'optimized performance', 'objective optimization', 'munkres algorithm', 'mobile users', 'mbm algorithm', 'matching set', 'input multiple', 'hungarian algorithm', 'effectively reduce', 'dynamically provide', 'different quality', 'bipartite matching', 'asymmetric scenarios', 'assignment problems', 'antenna assignments']</t>
  </si>
  <si>
    <t>Bipartite matching | Multi-objective optimization | Resource allocation</t>
  </si>
  <si>
    <t>Based on the Hungarian algorithm, the Kuhn-Munkres algorithm can provide the maximum weight bipartite matching for assignment problems. However, it can only solve the single objective optimization problem. In this paper, we formulate the multi-objective optimization (MO) problem for bipartite matching, and propose a modified bipartite matching (MBM) algorithm to approach the Pareto set with a low computational complexity and to dynamically select proper solutions with given constraints among the reduced matching set. In addition, our MBM algorithm is extended to the case of asymmetric bipartite graphs. Finally, we illustrate the application of MBM to antenna assignments in wireless multiple-input multiple-output (MIMO) systems for both symmetric and asymmetric scenarios, where we consider the multi-objective optimization problem with the maximization of the system capacity, total traffic priority, and long-term fairness among all mobile users. The simulation results show that MBM can effectively reduce the matching set and dynamically provide the optimized performance with different quality of service (QoS) requirements. ¬© 2006 IEEE.</t>
  </si>
  <si>
    <t>1349-1355</t>
  </si>
  <si>
    <t>60006541;60006541;60092530</t>
  </si>
  <si>
    <t>8267663500;7202621685;8415199800</t>
  </si>
  <si>
    <t>Sun, Fanglei;Li, Victor O.K.;Diao, Zhifeng</t>
  </si>
  <si>
    <t>China;Hong Kong</t>
  </si>
  <si>
    <t>Shenzhen;Pokfulam</t>
  </si>
  <si>
    <t>Huawei Technologies Co., Ltd.;The University of Hong Kong</t>
  </si>
  <si>
    <t>60092530;60006541</t>
  </si>
  <si>
    <t>Sun F.</t>
  </si>
  <si>
    <t>Modified bipartite matching for multiobjective optimization: Application to antenna assignments in MIMO systems</t>
  </si>
  <si>
    <t>10.1109/TWC.2009.071351</t>
  </si>
  <si>
    <t>2-s2.0-62949091439</t>
  </si>
  <si>
    <t>05/59259-7</t>
  </si>
  <si>
    <t>['obtained recently', 'multiple integrals', 'multibranch selection', 'mobile station', 'general expressions', 'form fashion', 'egc ),', 'drastically reduces', 'combiners operating', 'calculation time', 'branch case']</t>
  </si>
  <si>
    <t>Approximate formulations | Correlation model | Level crossing rate | Multibranch receivers | Weibull fading</t>
  </si>
  <si>
    <t>General exact expressions for the average level crossing rate (LCR) of multibranch selection (SC), equal-gain (EGC), and maximal-ratio (MRC) combiners operating over non-identical correlated Weibull fading channels are provided. They are given in terms of finite-range multifold integrals. Our exact formulations generalize those obtained recently in the literature for the dual-branch case. The exact solution requirements are then loosened to allow for simpler accurate approximate expressions. They appear in a fairly simple closed-form fashion, for the SC, and still as multiple integrals, for the EGC and MRC, but with much simpler integrands, which drastically reduces the calculation time. Sample numerical results are discussed by specializing the general expressions to a space-diversity system using three collinear horizontally spaced omnidirectional antennas at the mobile station. ¬© 2006 IEEE.</t>
  </si>
  <si>
    <t>1188-1193</t>
  </si>
  <si>
    <t>60029570-60005415;60029570;60029570</t>
  </si>
  <si>
    <t>11839911400;55664036300;8324300100</t>
  </si>
  <si>
    <t>Da Costa, Daniel B.;Yacoub, Michel D.;Santos Filho, J. C.S.</t>
  </si>
  <si>
    <t>Brazil;Canada</t>
  </si>
  <si>
    <t>Campinas;Varennes</t>
  </si>
  <si>
    <t>Universidade Estadual de Campinas;Centre √ânergie Mat√©riaux T√©l√©communications</t>
  </si>
  <si>
    <t>60029570;60005415</t>
  </si>
  <si>
    <t>Da Costa D.</t>
  </si>
  <si>
    <t>General exact and accurate approximate formulations for the crossing rates of multibranch diversity receivers over non-identical correlated Weibull channels</t>
  </si>
  <si>
    <t>10.1109/TWC.2008.080659</t>
  </si>
  <si>
    <t>2-s2.0-62949094829</t>
  </si>
  <si>
    <t>['spatial compatibility', 'scheduling sinr', 'rayleigh fading', 'proposed framework', 'limited feedback', 'graph method', 'forcing transmission', 'feedback load', 'feasibility region', 'different dimensions', 'based packings']</t>
  </si>
  <si>
    <t>Feedback | Multi-user MIMO | SDMA</t>
  </si>
  <si>
    <t>Herein, we treat Space Division Multiple Access (SDMA) based on partial channel state information and limited feedback. We propose a novel framework utilizing subspace packings, where beamforming, feedback, and scheduling are integrated. Advantages of the proposed framework are that the fed back supportable rates are based on the post-scheduling SINR and that the feedback implicitly contains information about the spatial compatibility of the users. The feasibility region of packings of different dimensions is indicated by the allocation outage probability which is derived. Grassmannian subspace packings, DFT-based packings, and non-orthogonal Grassmannian packings are formulated and studied as candidates. Numerical simulations show better performance for the proposed scheme compared to conventional channel quantization at the receiver with zero-forcing transmission in i.i.d. Rayleigh fading. Finally, we propose and evaluate a beam-graph method to further reduce the feedback load, that can be used in the context of tracking quantized beamformers. ¬© 2006 IEEE.</t>
  </si>
  <si>
    <t>1329-1339</t>
  </si>
  <si>
    <t>60016575;60018353;60002014-60072562</t>
  </si>
  <si>
    <t>8879379800;7003871700;7007005676</t>
  </si>
  <si>
    <t>Svedman, Patrick;Jorswieck, Eduard A.;Ottersten, Bjorn</t>
  </si>
  <si>
    <t>Luxembourg;Germany;Sweden;Sweden</t>
  </si>
  <si>
    <t>Esch-sur-Alzette;Dresden;Stockholm;Stockholm</t>
  </si>
  <si>
    <t>University of Luxembourg;Technische Universit√§t Dresden;Ericsson Sweden;The Royal Institute of Technology (KTH)</t>
  </si>
  <si>
    <t>60072562;60018353;60016575;60002014</t>
  </si>
  <si>
    <t>Svedman P.</t>
  </si>
  <si>
    <t>Reduced feedback SDMA based on subspace packings</t>
  </si>
  <si>
    <t>10.1109/TWC.2009.071245</t>
  </si>
  <si>
    <t>2-s2.0-62949098636</t>
  </si>
  <si>
    <t>IST-38419</t>
  </si>
  <si>
    <t>['short distance', 'rural environments', 'results indicate', 'rate switching', 'providing information', 'fi channel', 'controlled conditions', 'based model']</t>
  </si>
  <si>
    <t>AWGN | Fading | FER | Simulation | Two-ray</t>
  </si>
  <si>
    <t>We present a measurement-based model of the frame error process on a Wi-Fi channel in rural environments. Measures are obtained in controlled conditions, and careful statistical analysis is performed on the data, providing information which the network simulation literature is lacking. Results indicate that most network simulators use a frame loss model that can miss important transmission impairments even at a short distance, particularly when considering antenna radiation pattern anisotropy and multi-rate switching. ¬© 2006 IEEE.</t>
  </si>
  <si>
    <t>1154-1158</t>
  </si>
  <si>
    <t>60085207;60085207;60085207</t>
  </si>
  <si>
    <t>24334179600;17434962100;6701485382</t>
  </si>
  <si>
    <t>Barsocchi, Paolo;Oligeri, Gabriele;Potorti, Francesco</t>
  </si>
  <si>
    <t>Istituto di Scienza e Tecnologie dell'Informazione A. Faedo</t>
  </si>
  <si>
    <t>Barsocchi P.</t>
  </si>
  <si>
    <t>Measurement-based frame error model for simulating outdoor Wi-Fi networks</t>
  </si>
  <si>
    <t>10.1109/TWC.2009.060475</t>
  </si>
  <si>
    <t>2-s2.0-62949108474</t>
  </si>
  <si>
    <t>EP/D058716/1</t>
  </si>
  <si>
    <t>['transmitter csi', 'relayed signals', 'quadratic form', 'multiuser multiple', 'mobile users', 'input single', 'first obtained', 'facilitates optimization', 'data reception', 'csi estimate', 'base station', 'antenna system']</t>
  </si>
  <si>
    <t>MISO | Quadratic channel estimation | Robust beamforming | Training</t>
  </si>
  <si>
    <t>Estimation of the channel state information (CSI) in quadratic form (i.e., quadratic channel estimation) in the downlink can be performed at the base station by using the relayed signals from the mobile users, which facilitates optimization with transmitter CSI. In this letter, the condition for the optimal training sequence for quadratic channel estimation in a multiuser multiple-input single-output (MISO) antenna system in the downlink is first obtained. The mean-square-error (MSE) in the CSI estimate is then analyzed. Based on the quadratic CSI estimates, a robust beamforming optimization algorithm to minimize the base station power while achieving individual users quality-of-service (QoS) constraints, measured by the MSE in data reception, is proposed. ¬© 2006 IEEE.</t>
  </si>
  <si>
    <t>1067-1072</t>
  </si>
  <si>
    <t>60022148;60006541;60022148;60006541</t>
  </si>
  <si>
    <t>16176882900;8553949000;7404759940;7402229975</t>
  </si>
  <si>
    <t>Zheng, Gan;Ma, Shaodan;Wong, Kai Kit;Ng, Tung Sang</t>
  </si>
  <si>
    <t>United Kingdom;Hong Kong</t>
  </si>
  <si>
    <t>London;Pokfulam</t>
  </si>
  <si>
    <t>University College London;The University of Hong Kong</t>
  </si>
  <si>
    <t>60022148;60006541</t>
  </si>
  <si>
    <t>Zheng G.</t>
  </si>
  <si>
    <t>Robust beamforming in the MISO downlink with quadratic channel estimation and optimal training</t>
  </si>
  <si>
    <t>10.1109/TWC.2009.071217</t>
  </si>
  <si>
    <t>2-s2.0-62949115090</t>
  </si>
  <si>
    <t>['two transmit', 'statistical characterization', 'ricean fading', 'remarkably good', 'related studies', 'rayleigh fading', 'practical class', 'overall analysis', 'novel expressions', 'namely dual', 'mimo systems', 'main focus', 'latter represent', 'input multiple', 'generalized case', 'extensive simulations', 'deterministic line', 'derived formulae', 'component exists', 'communication link', 'common case', 'branch systems', 'attained accuracy']</t>
  </si>
  <si>
    <t>Condition number | MIMO systems | Non-central Wishart matrices | Ricean fading</t>
  </si>
  <si>
    <t>In this paper, we explore the statistical characterization of Multiple-Input Multiple-Output (MIMO) channel correlation matrices with the main focus being on their condition number statistics. More specifically, novel expressions are derived for the probability density function (PDF) and cumulative distribution function (CDF) of the MIMO condition number. Contrary to the majority of related studies, where only the common case of Rayleigh fading was considered, our investigation is extended to account for the generalized case of Ricean fading where a deterministic Line-of-Sight (LoS) component exists in the communication link. The overall analysis is based on the principles of random matrix theory and particularly of dual complex non-central Wishart matrices; the latter represent a practical class of MIMO systems, namely dual-branch systems which are equipped with two transmit and receive antenna elements. All the derived formulae are validated through extensive simulations with the attained accuracy being remarkably good. ¬© 2006 IEEE.</t>
  </si>
  <si>
    <t>1212-1217</t>
  </si>
  <si>
    <t>60019722;60027272;60019656</t>
  </si>
  <si>
    <t>23051214500;6603757437;9941461600</t>
  </si>
  <si>
    <t>Matthaiou, Michail;Laurenson, David I.;Wang, Cheng Xiang</t>
  </si>
  <si>
    <t>United Kingdom;Germany;United Kingdom</t>
  </si>
  <si>
    <t>Edinburgh;Munich;Edinburgh</t>
  </si>
  <si>
    <t>The University of Edinburgh;Technical University of Munich;Heriot-Watt University</t>
  </si>
  <si>
    <t>60027272;60019722;60019656</t>
  </si>
  <si>
    <t>Matthaiou M.</t>
  </si>
  <si>
    <t>On analytical derivations of the condition number distributions of dual non-central Wishart matrices</t>
  </si>
  <si>
    <t>10.1109/TWC.2009.080882</t>
  </si>
  <si>
    <t>2-s2.0-62949123175</t>
  </si>
  <si>
    <t>['user parameters', 'two types', 'small number', 'small area', 'sequential service', 'satellite communications', 'narrow spotbeams', 'many users', 'line algorithm', 'large number', 'desired location', 'densely crowded', 'demanding user', 'data rates', 'congestion control', 'channel conditions', 'beam scheduling', 'average delay', 'active users']</t>
  </si>
  <si>
    <t>Congestion control | Multiple beam antenna | Phased array antenna | Resource allocation | Satellite communication</t>
  </si>
  <si>
    <t>In satellite communications, narrow spotbeams can provide high power and data rates to the desired location while reducing spatial interference. Advanced transmission antenna technology is critical to generate and switch narrow beams rapidly among a large number of users under quality of service (QoS) constraints such as average delay. In this paper, we jointly optimize resource allocation and congestion control, and compare the performances of two types of satellite transmit antennas: a multiple beam antenna and a phased array antenna. For a multiple beam antenna with traveling wave tube amplifiers (TWTA), throughput is decided by either the most demanding user or the average of all user parameters. For a phased array antenna, joint antenna gain patterning and beam scheduling is given as a function of channel conditions, interference (depending on users' geographical distribution), and average delay requirements. We then develop a low-complexity on-line algorithm of choosing either interference suppression or sequential service for the active users who are closely located within the width of a spotbeam. Due to flexible power allocation, the phased array antenna can provide better performance than the multiple beam antenna when a small number of users are very demanding or many users are densely crowded in a small area. ¬© 2006 IEEE.</t>
  </si>
  <si>
    <t>1308-1321</t>
  </si>
  <si>
    <t>60002135;60022195</t>
  </si>
  <si>
    <t>7501391429;7202654929</t>
  </si>
  <si>
    <t>Choi, Jihwan P.;Chan, Vincent W.S.</t>
  </si>
  <si>
    <t>Cambridge;Sunnyvale</t>
  </si>
  <si>
    <t>Massachusetts Institute of Technology;Marvell Semiconductor, Inc.</t>
  </si>
  <si>
    <t>60022195;60002135</t>
  </si>
  <si>
    <t>Choi J.P.</t>
  </si>
  <si>
    <t>Resource management for advanced transmission antenna satellites</t>
  </si>
  <si>
    <t>10.1109/TWC.2009.071131</t>
  </si>
  <si>
    <t>2-s2.0-62949160563</t>
  </si>
  <si>
    <t>['various normalizations', 'transmission strategy', 'realistic systems', 'propagation channel', 'physical perspective', 'especially important', 'asymptotic analysis', 'antennas increases', 'antenna arrays']</t>
  </si>
  <si>
    <t>Antenna array | Channel matrix | Multi-antenna (MIMO) system | Normalization</t>
  </si>
  <si>
    <t>Various normalizations of the MIMO channel matrix are discussed from a physical perspective. It is demonstrated that the physics of antenna arrays and propagation channel should be taken into account when normalization is chosen, so that SNR has proper physical meaning, the conclusions are physical and correspond to realistic systems. The antenna array geometry and the transmission strategy (coherent/non-coherent) limits the choice of normalization and determines how the capacity and other performance metrics scale with the number of antennas, which is more pronounced for densely-populated antenna arrays. This is especially important for an asymptotic analysis, when the number of antennas increases to infinity. Limitations of such analysis from the physical perspective are pointed out. ¬© 2006 IEEE.</t>
  </si>
  <si>
    <t>1107-1112</t>
  </si>
  <si>
    <t>15623757700;56250233600</t>
  </si>
  <si>
    <t>Loyka, Sergey;Levin, Georgy</t>
  </si>
  <si>
    <t>Loyka S.</t>
  </si>
  <si>
    <t>On physically-based normalization of MIMO channel matrices</t>
  </si>
  <si>
    <t>10.1109/TWC.2008.080188</t>
  </si>
  <si>
    <t>2-s2.0-62949168332</t>
  </si>
  <si>
    <t>['theoretic analysis', 'sinr ),', 'quantified measure', 'noise ratio', 'modulation formats', 'inr ).', 'imperfect estimates', 'estimation error', 'desired user', 'correlation coefficient', 'cochannel interference']</t>
  </si>
  <si>
    <t>Adaptive antenna array | Channel estimation error | Cochannel interference (CCI) | Maximum ratio combining (MRC) | Signal-to-interference-plus-noise ratio (SINR)</t>
  </si>
  <si>
    <t>In this paper, we analyze the performance of maximum ratio combining (MRC) systems with imperfect channel estimation in the presence of cochannel interference (CCI) with an arbitrary power interference-to-noise ratio (INR). The maximum combining weights are the imperfect estimates of the desired user's fading channel coefficients and are assumed to be complex Gaussian distributed. The quantified measure for estimation error is the correlation coefficient between the true fading channel coefficients and their estimates. Exact closedform expressions are derived for the probability density function (pdf) of the signal-to-interference-plus-noise ratio (SINR), as well as performance metrics including outage probability and the average symbol error probability (ASEP) for some modulation formats. Simulation results demonstrate the accuracy of our theoretic analysis. ¬© 2006 IEEE.</t>
  </si>
  <si>
    <t>1080-1085</t>
  </si>
  <si>
    <t>60013372-60003780;60013372</t>
  </si>
  <si>
    <t>7202870638;55934670700</t>
  </si>
  <si>
    <t>Ahn, Kyung Seung;Heath, Robert W.</t>
  </si>
  <si>
    <t>United States;South Korea</t>
  </si>
  <si>
    <t>Austin;Suwon</t>
  </si>
  <si>
    <t>The University of Texas at Austin;Samsung Electronics Co. Ltd.</t>
  </si>
  <si>
    <t>60013372;60003780</t>
  </si>
  <si>
    <t>Ahn K.</t>
  </si>
  <si>
    <t>Performance analysis of maximum ratio combining with imperfect channel estimation in the presence of cochannel interferences</t>
  </si>
  <si>
    <t>10.1109/TWC.2009.080114</t>
  </si>
  <si>
    <t>2-s2.0-62949172273</t>
  </si>
  <si>
    <t>['successfully tested', 'observation corrections', 'monitoring method', 'mainly caused', 'different errors', 'applied either', 'antenna changes', 'antenna change']</t>
  </si>
  <si>
    <t>Antenna change | GNSS | Multipath | Phase center | Reference stations</t>
  </si>
  <si>
    <t>Antenna changes at GNSS reference stations frequently produce discontinuities in the coordinate time series. These apparent position shifts are mainly caused by changes of carrier-phase multipath effects and different errors in the antenna phase center corrections. A monitoring method was developed and successfully tested, which requires additional GNSS observations from a local, temporary reference station. Changes of carrier-phase measurement errors due to the antenna change are determined and stored in L1 and L2 phase maps. These phase maps provide corrections to be applied either to the observation data obtained before the antenna change or to the observation data obtained after the antenna change. The observation corrections are able to remove coordinate discontinuities independent of the selected coordinate estimation algorithm. ¬© 2008 Springer-Verlag.</t>
  </si>
  <si>
    <t>Wanninger, Lambert</t>
  </si>
  <si>
    <t>Wanninger L.</t>
  </si>
  <si>
    <t>Correction of apparent position shifts caused by GNSS antenna changes</t>
  </si>
  <si>
    <t>10.1007/s10291-008-0106-z</t>
  </si>
  <si>
    <t>2-s2.0-62949176154</t>
  </si>
  <si>
    <t>Semiconductor Research Corporation</t>
  </si>
  <si>
    <t>2005-HJ-1328</t>
  </si>
  <si>
    <t>SRC</t>
  </si>
  <si>
    <t>['transmit antennas', 'ouput channel', 'ofdm scheme', 'novel cdd', 'input single', 'increased frequency', 'excellent performance', 'equivalent single', 'complexity standard', 'challenging due']</t>
  </si>
  <si>
    <t>CDD | Channel estimation | MISO | OFDM | SISO</t>
  </si>
  <si>
    <t>Cyclic delay diversity (CDD) is a low-complexity standard-conformable transmit diversity scheme for coded orthogonal frequency division multiplexing (OFDM) systems. However, it makes channel estimation more challenging due to the increased frequency-selectivity of the equivalent single-input single-ouput channel. In this paper, we propose a novel CDD-OFDM scheme with pilot-aided channel estimation for any number of transmit antennas. By alternating and optimizing the cyclic delay parameter over adjacent OFDM symbols, we design a simple yet efficient channel estimation scheme and illustrate its excellent performance for the DVB-T application. ¬© 2006 IEEE.</t>
  </si>
  <si>
    <t>1122-1127</t>
  </si>
  <si>
    <t>60009415;60009415</t>
  </si>
  <si>
    <t>18037590400;7006800187</t>
  </si>
  <si>
    <t>Lu, Sili;Al-Dhahir, Naofal</t>
  </si>
  <si>
    <t>Richardson</t>
  </si>
  <si>
    <t>The University of Texas at Dallas</t>
  </si>
  <si>
    <t>Lu S.</t>
  </si>
  <si>
    <t>A novel CDD-OFDM scheme with pilot-aided channel estimation</t>
  </si>
  <si>
    <t>10.1109/TWC.2009.080204</t>
  </si>
  <si>
    <t>2-s2.0-62949197881</t>
  </si>
  <si>
    <t>['results show', 'radiation patterns', 'radiation efficiency', 'proposed method', 'paper demonstrates', 'noise ratio', 'mimo system', 'input impedance', 'improvement offered', 'improvement increases', 'data frame', 'communication system', 'channel estimation', 'channel capacity', 'average signal', 'antenna parameters', 'antenna configuration', 'also show']</t>
  </si>
  <si>
    <t>Adaptive communications | Antenna configuration selection | Multiple input multiple output (MIMO) systems | Reconfigurable antennas | Smart antennas</t>
  </si>
  <si>
    <t>This paper demonstrates a method that allows reconfigurable multi element antennas to select the antenna configuration at the receiver of a Multiple Input Multiple Output (MIMO) communication system. This antenna configuration selection scheme consists of using spatial correlation and average Signal to Noise Ratio (SNR) information to select the antenna radiation pattern at the receiver. We show that using this approach it is possible to achieve capacity gains in a multi element reconfigurable antenna system without modifying the data frame of a conventional MIMO system. We demonstrate our configuration selection algorithm through an analysis of reconfigurable circular patch antennas in realistic MIMO clustered channel models. Using this approach we also show that the functionality of the proposed selection scheme is connected to antenna parameters such as radiation efficiency, input impedance, the level of diversity between the radiation patterns of different antenna configurations, and the average system SNR. The capacity gain achievable with this configuration selection approach is calculated through numerical simulations using reconfigurable circular patch antennas at the receiver of a MIMO system that employs minimum mean square error receivers for channel estimation. The performance of the proposed method is compared to that of a MIMO system that estimates the channel transfer matrix for each antenna configuration in order to select the optimal receiver antenna radiation pattern. Channel capacity and Bit Error Rate (BER) results show the improvement offered by the proposed selection scheme relative to a conventional antenna selection technique for reconfigurable MIMO systems; in particular we show that the improvement increases with the number of configurations in the multi element reconfigurable antenna. ¬© 2006 IEEE.</t>
  </si>
  <si>
    <t>1456-1467</t>
  </si>
  <si>
    <t>60014662-60023256;60014662;60023256;60014662</t>
  </si>
  <si>
    <t>7004452168;23566997200;7102634549;7004328694</t>
  </si>
  <si>
    <t>Piazza, Daniele;Kountouriotis, John;D'Amico, Michele;Dandekar, Kapil R.</t>
  </si>
  <si>
    <t>Milan;Philadelphia</t>
  </si>
  <si>
    <t>Politecnico di Milano;Drexel University</t>
  </si>
  <si>
    <t>60023256;60014662</t>
  </si>
  <si>
    <t>Piazza D.</t>
  </si>
  <si>
    <t>A technique for antenna configuration selection for reconfigurable circular patch arrays</t>
  </si>
  <si>
    <t>10.1109/TWC.2008.080212</t>
  </si>
  <si>
    <t>2-s2.0-62949204643</t>
  </si>
  <si>
    <t>['transmit beamforming', 'tb systems', 'single antenna', 'simulation results', 'severely affect', 'rate feedback', 'performance degradation', 'noise ratio', 'modulation formats', 'loss caused', 'form expressions', 'feedback delay', 'derive closed', 'delayed feedback', 'combining gains', 'analytical quantification', 'achievable diversity']</t>
  </si>
  <si>
    <t>Delayed feedback | Diversity and combining gains | Error rate | Limited-rate feedback | Transmit beamforming (TB)</t>
  </si>
  <si>
    <t>Feedback delay can severely affect the performance of transmit beamforming (TB) and the analytical quantification of the performance degradation has attracted much research interest recently. In this letter, we study the effect of delayed and limited-rate codebook index feedback on the error rate performance of TB systems over Rayleigh fading channels. We derive closed-form expressions for the moment generating function (MGF) and the probability density function (PDF) of the receiver output signal-to-noise ratio (SNR) including the effects of outdated and finite-rate feedback and further provide accurate analytical error rate expressions, which are verified by simulation results. The coding gain gap between the full-rate and limited-rate feedback and the coding gain advantage of multiple transmit antennas to the single antenna are analyzed, for limited and delayed feedback. These results are simple and concise and provide new analytical insight into the achievable diversity and combining gains and the loss caused by feedback delay for different system parameters and modulation formats. ¬© 2006 IEEE.</t>
  </si>
  <si>
    <t>1164-1170</t>
  </si>
  <si>
    <t>60004354;60004354-113196771;60004354;60004354</t>
  </si>
  <si>
    <t>7404700802;8861994900;24773608900;57190818704</t>
  </si>
  <si>
    <t>Ma, Yao;Zhang, Dongbo;Leith, Alex;Wang, Zhengdao</t>
  </si>
  <si>
    <t>Ames;San Diego</t>
  </si>
  <si>
    <t>Iowa State University;Quality</t>
  </si>
  <si>
    <t>60004354;113196771</t>
  </si>
  <si>
    <t>Error performance of transmit beamforming with delayed and limited feedback</t>
  </si>
  <si>
    <t>10.1109/TWC.2008.080570</t>
  </si>
  <si>
    <t>2-s2.0-62949208925</t>
  </si>
  <si>
    <t>RGC 615606</t>
  </si>
  <si>
    <t>['proposed cross', 'proposed closed', 'outdated csit', 'novel closed', 'nak feedbacks', 'mdp ).', 'loop cross', 'loop approach', 'layer design', 'general solutions', 'form power', 'fer ).', 'csit ).', 'asymptotically optimal', 'antenna cross']</t>
  </si>
  <si>
    <t>Closed-loop | Cross-layer | Multiple antennas | Outdated CSIT</t>
  </si>
  <si>
    <t>In this paper, we propose a novel closed-loop approach for robust downlink multi-antenna cross-layer design with outdated channel state information at the transmitter (CSIT). Based on the ACK/NAK feedbacks from the mobiles, the proposed cross-layer design does not require the knowledge of CSIT error statistics. We formulate the cross-layer design as a mixed combinatorial search and Markov decision process (MDP). While it is well-known that general solutions for MDP are very complex, one important contribution of this paper is that we obtain simple closed-form power, rate and user allocation policies which are asymptotically optimal for small target frame error rate (FER). Simulation results illustrate that the performance of the proposed closed-loop cross-layer design is very robust with respect to the outdated CSIT, CSIT error model mismatch as well as channel variations due to Doppler. ¬© 2006 IEEE.</t>
  </si>
  <si>
    <t>1322-1328</t>
  </si>
  <si>
    <t>55822280200;7005811464</t>
  </si>
  <si>
    <t>Wang, Rui;Lau, Vincent K.N.</t>
  </si>
  <si>
    <t>Wang R.</t>
  </si>
  <si>
    <t>Closed-loop cross-layer SDMA designs with outdated CSIT</t>
  </si>
  <si>
    <t>10.1109/TWC.2009.071200</t>
  </si>
  <si>
    <t>2-s2.0-62949219902</t>
  </si>
  <si>
    <t>Deutscher Akademischer Austauschdienst</t>
  </si>
  <si>
    <t>DAAD</t>
  </si>
  <si>
    <t>['uwb system', 'symbol detection', 'sufficiently general', 'simplified pef', 'short pefs', 'sequence ultra', 'second scheme', 'rake fingers', 'rake combining', 'mmse pre', 'mmse post', 'limited number', 'input single', 'input multiple', 'equalization schemes', 'equalization filter', 'efficient calculation', 'dual system', 'downlink duality', 'complexity versions', 'complexity reduction', 'certain conditions', 'calculated based', 'also demonstrate']</t>
  </si>
  <si>
    <t>Equalization | Multipath channels | Multiple-input single-output systems | Pre-filtering | Rake combining | Spread-spectrum communications | Ultra-wideband systems</t>
  </si>
  <si>
    <t>In this paper, we propose two novel pre-equalization schemes for multiple-input single-output (MISO) direct-sequence ultra-wideband (DS-UWB) systems with pre-Rake combining and symbol-by-symbol detection. The first scheme employs one pre-equalization filter (PEF) per transmit antenna, whereas in the second scheme, the simplified PEF (S-PEF) scheme, all transmit antennas share the same PEF. For both schemes the optimum finite impulse response (FIR) and infinite impulse response (IIR) PEFs are calculated based on the minimum mean squared error (MMSE) criterion. Our approach is sufficiently general to include also reduced-complexity versions of pre-Rake combining that employ a limited number of Rake fingers. We show that under certain conditions the S-PEF scheme achieves the same performance as the more complex PEF scheme. We also demonstrate that a single-input multiple-output (SIMO) DS-UWB system with post-Rake combining and MMSE post-equalization is the dual system to the considered MISO DS-UWB system with pre-Rake combining and MMSE pre-equalization. This uplink-downlink duality can be exploited for efficient calculation of the PEFs and for complexity reduction. Our simulation results show that the proposed PEF schemes achieve significant performance gains over pre-Rake combining without equalization, even if only short PEFs are employed. ¬© 2006 IEEE.</t>
  </si>
  <si>
    <t>1295-1307</t>
  </si>
  <si>
    <t>60010365;60010365;60010365</t>
  </si>
  <si>
    <t>57034289500;6603657022;7004473639</t>
  </si>
  <si>
    <t>Torabi, Elham;Mietzner, Jan;Schober, Robert</t>
  </si>
  <si>
    <t>Torabi E.</t>
  </si>
  <si>
    <t>Pre-equalization for MISO DS-UWB systems with pre-Rake combining</t>
  </si>
  <si>
    <t>10.1109/TWC.2009.070947</t>
  </si>
  <si>
    <t>2-s2.0-62949227512</t>
  </si>
  <si>
    <t>['significantly different', 'receive antennas', 'practical range', 'output systems', 'objective function', 'noise ratio', 'input multiple', 'high signal', 'fading channels', 'data symbols', 'capacity gain', 'analytically study']</t>
  </si>
  <si>
    <t>Channel estimation errors | Information capacity | Multiple-input multiple-output | Pilot-symbol-assisted modulation</t>
  </si>
  <si>
    <t>We study the optimal antenna configuration (i.e. number of transmit and receive antennas) for multiple-input multiple-output systems in pilot-symbol-assisted modulation schemes with imperfect channel estimation. We assume block flat-fading channels and focus on a practical range of high signal-to-noise ratio. An ergodic capacity lower bound is used as the objective function to be maximized. We analytically study the capacity gain from adding extra antennas to the transmitter or to the receiver in two different scenarios. Our numerical results show that the optimal antenna configuration under imperfect channel estimation can be significantly different from that under perfect channel estimation assumption. In addition, we investigate the capacity gain from optimizing antenna configuration and find that the gain can be larger than that achieved by optimizing transmit power over pilot and data symbols, particularly for large block lengths. ¬© 2006 IEEE.</t>
  </si>
  <si>
    <t>1177-1181</t>
  </si>
  <si>
    <t>60008950;60008950;60008950;60008950</t>
  </si>
  <si>
    <t>23567392800;16069850300;8605090200;7005375527</t>
  </si>
  <si>
    <t>Zhou, Xiangyun;Sadeghi, Parastoo;Lamahewa, Tharaka A.;Durrani, Salman</t>
  </si>
  <si>
    <t>Canberra</t>
  </si>
  <si>
    <t>The Australian National University</t>
  </si>
  <si>
    <t>Zhou X.</t>
  </si>
  <si>
    <t>Optimizing antenna configuration for MIMO systems with imperfect channel estimation</t>
  </si>
  <si>
    <t>10.1109/TWC.2009.080599</t>
  </si>
  <si>
    <t>2-s2.0-62949240226</t>
  </si>
  <si>
    <t>['¬© w', 'unexpectedly attenuated', 'senior author', 'modified radiation', 'microwave shielding', 'faraday cage', 'electronic devices', 'duct flanges', 'directional field', 'device consists', 'current paper', 'completely outside']</t>
  </si>
  <si>
    <t>2¬∑45 GHz | Directional field | Magnetron | Polarised microwave radiation | Resonance | RF</t>
  </si>
  <si>
    <t>A new device designed by the senior author of the current paper was examined and tested in the Materials Research Laboratory of The Pennsylvania State University. The device consists of an unconventionally driven magnetron whose directional output is conditioned by filters and a tailored horn antenna. Although the origin of the radiation is an ordinary 600 W magnetron, the modified radiation is not contained by either a Faraday cage or by microwave shielding. It interrupts the operation of electronic devices, shutting them off without apparent harm to the circuitry. The radiation was observed to pass through or circumvent a one inch block of aluminium. Lastly, it unexpectedly attenuated in the building ventilation ducts which were completely outside of the directional field, resulting in the heating of and off-gassing from sealant in the duct flanges. ¬© W. S. Maney &amp; Son Ltd 2009.</t>
  </si>
  <si>
    <t>Materials Research Innovations</t>
  </si>
  <si>
    <t>106959050-60001439;60001439;60001439;60001439;60001439</t>
  </si>
  <si>
    <t>26422761200;7402945440;35447375000;6602771004;7404630879</t>
  </si>
  <si>
    <t>Cornwell, J.;Roy, R.;Cross, L. E.;Slawecki, T.;Rao, M. L.</t>
  </si>
  <si>
    <t>University Park;</t>
  </si>
  <si>
    <t>Pennsylvania State University;Protective Systems, Inc.</t>
  </si>
  <si>
    <t>60001439;106959050</t>
  </si>
  <si>
    <t>Cornwell J.</t>
  </si>
  <si>
    <t>Surprising observations on phenomena created from modified 2-45 GHz source</t>
  </si>
  <si>
    <t>10.1179/143307509X402110</t>
  </si>
  <si>
    <t>2-s2.0-63049138611</t>
  </si>
  <si>
    <t>['multilobe pattern']</t>
  </si>
  <si>
    <t>It is shown that application of metamaterials near elementary radiators can increase antenna gain and form a multilobe pattern. Conditions for the appearance of resonances are determined. ¬© 2009 Pleiades Publishing, Ltd.</t>
  </si>
  <si>
    <t>286-291</t>
  </si>
  <si>
    <t>Panchenko, B. A.</t>
  </si>
  <si>
    <t>Panchenko B.</t>
  </si>
  <si>
    <t>Metamaterials and superdirectivity of antennas</t>
  </si>
  <si>
    <t>10.1134/S106422690903005X</t>
  </si>
  <si>
    <t>2-s2.0-63449099806</t>
  </si>
  <si>
    <t>['wssus ).', 'turbo code', 'transmitter side', 'transmit diversity', 'tc uses', 'system contains', 'simulation results', 'signal set', 'several levels', 'receiver side', 'psk two', 'proper component', 'previous levels', 'paper presents', 'multi level', 'mltc encoder', 'mltc decoder', 'level separately', 'lated scattering', 'iterative combiner', 'input sequences', 'input sequence', 'first level', 'efficient implementations', 'distorted multi', 'decoder block', 'channels based', '1r x']</t>
  </si>
  <si>
    <t>Ann | Group partitioning | MIMO channels | Multi level coding | Turbo codes | WSSUS</t>
  </si>
  <si>
    <t>This paper presents the performance of the transmit diversity-multi level turbo codes (TD-MLTC) over the multiple-input-multiple-output (MIMO) channels based on the wide sense stationary uncorre-lated scattering (WSSUS). The multi level-turbo code (ML-TC) system contains more than one turbo encoder/decoder block in its structure. At the transmitter side, the ML-TC uses the group partitioning technique that partitions a signal set into several levels and encodes each level separately by a proper component of the encoder to improve error performance. The binary input sequence is passed through the MLTC encoder and mapped to 4-PSK and then fed into the transmit diversity scheme for high data transmission over wireless fading channels. At the receiver side, distorted multi-path signals arc received by multiple receiver antennae. WSSUS MIMO channel parameters are estimated by using an artificial neural network and an iterative combiner. Input sequence of the first level of the MLTC encoder is estimated at the first level of MLTC decoder. Subsequently, the other input sequences are computed by using the estimated input bit streams of the previous levels. 4-PSK two-level turbo codes are simulated for 2Tx-1R x and 2Tx-2Rx antenna configurations over WSSUS MIMO channels. Here, TD-MLTC and its efficient implementations are discussed and simulation results are given. Copyright ¬© 2008 John Wiley &amp; Sons, Ltd.</t>
  </si>
  <si>
    <t>257-275</t>
  </si>
  <si>
    <t>Gose, Ersin</t>
  </si>
  <si>
    <t>Turkish Air Force Academy</t>
  </si>
  <si>
    <t>Gose E.</t>
  </si>
  <si>
    <t>Performance of multi level-turbo coding with neural network-based channel estimation over WSSUS MIMO channels</t>
  </si>
  <si>
    <t>10.1002/dac.961</t>
  </si>
  <si>
    <t>2-s2.0-63449101784</t>
  </si>
  <si>
    <t>['wave fields', 'two scales', 'spherical object', 'sought object', 'recordable response', 'optimized parameters', 'nfl response', 'nfl resolution', 'nf locator', 'human body', 'h w', 'h qs', 'arbitrary position', '75 cm', '1 cm']</t>
  </si>
  <si>
    <t>A theory of near-field (NF) location of a spherical object, which allows the recordable response of the NF locator (NFL) to be calculated for an arbitrary position of the object with respect to the antenna, has been developed. It is shown that the NFL response as a function of distance between the antenna and the sought object is characterized by two scales: quasi-static scale h qs and wave scale h w, with h w &gt; h qs. Two-dimensional spatial distributions that are recorded by the NFL during scanning of the object are calculated. Specific features related to the excitation of the wave fields are discovered in these distributions. It has been found that the NFL resolution can be several times higher if the appropriate informative parameter is chosen. The prospects of detection of 3D contrast formations (tumors) in a human body with the aid of the NFL are studied. It is shown that tumors as small as 0.5-0.75 cm and located at a depth of up to 1 cm can be detected at optimized parameters of the device. ¬© 2009 Pleiades Publishing, Ltd.</t>
  </si>
  <si>
    <t>259-269</t>
  </si>
  <si>
    <t>36453659600;7004434939</t>
  </si>
  <si>
    <t>Galin, M. A.;Reznik, A. N.</t>
  </si>
  <si>
    <t>Galin M.</t>
  </si>
  <si>
    <t>Near-field microwave location of a spherical object</t>
  </si>
  <si>
    <t>10.1134/S1064226909030024</t>
  </si>
  <si>
    <t>2-s2.0-63449110838</t>
  </si>
  <si>
    <t>['subsequent application', 'rectangular waveguides', 'proposed solutions', 'optimization problems', 'numerical investigations', 'high efficiency', 'hermitian forms', 'extremal properties', 'characteristic numbers']</t>
  </si>
  <si>
    <t>It is shown that optimization problems for multifunction antenna systems can be solved via reduction of new nonclassical functionals to a ratio of Hermitian forms with subsequent application of the theorem on the extremal properties of the characteristic numbers of a sheaf of Hermitian forms. Numerical investigations are performed with an array of rectangular waveguides with vector radiation patterns. The results obtained confirm the high efficiency of the proposed solutions. ¬© 2009 Pleiades Publishing, Ltd.</t>
  </si>
  <si>
    <t>302-312</t>
  </si>
  <si>
    <t>7801583654;6701692693</t>
  </si>
  <si>
    <t>Bashly, P. N.;Manuilov, B. D.</t>
  </si>
  <si>
    <t>Bashly P.</t>
  </si>
  <si>
    <t>New applications of the theorem on the extremal properties of the characteristic numbers of a sheaf of Hermitian forms in optimization problems for multifunction antenna arrays</t>
  </si>
  <si>
    <t>10.1134/S1064226909030085</t>
  </si>
  <si>
    <t>2-s2.0-63449134140</t>
  </si>
  <si>
    <t>['uv radiation', 'transfer transitions', 'technologic applications', 'sensitized emission', 'rights reserved', 'previous report', 'ph behaviour', 'new do3a', 'neutral complexes', 'luminescent probes', 'lanthanide ion', 'important aspects', 'hydroxyquinoline moiety', 'good solubility', 'good luminescence', 'excited 8', 'emitting devices', 'different solvents', 'complex supports', 'aqueous solution', '143 ],']</t>
  </si>
  <si>
    <t>Energy transfer | Lanthanides | Luminescence | Macrocycles | Supramolecular chemistry</t>
  </si>
  <si>
    <t>The synthesis of a new DO3A-based macrocyclic ligand bearing a 8-hydroxyquinoline residue together with the preparation of its Eu3+ and Er3+ neutral complexes are described. In a previous report [F. Rizzo, A. Papagni, F. Meinardi, R. Tubino, M. Ottonelli, G.F. Musso, G. Dellepiane, Synth. Met. 147 (2004) 143], we have shown that lanthanide complexes display very high stability combined with a good luminescence in aqueous solution under UV radiation, which indicate an energy transfer process from the excited 8-hydroxyquinoline moiety to the metal. In this work, we correlate the ability to transfer the energy from the sensitizer to lanthanide ion with pH behaviour of the antenna. Furthermore, the variation of pH in Eu3+ complex supports the hypothesis of presence of charge-transfer transitions. The good solubility and sensitized emission in different solvents (organic and water) are very important aspects for their technologic applications as luminescent probes or NIR-emitting devices. ¬© 2009 Elsevier B.V. All rights reserved.</t>
  </si>
  <si>
    <t>356-360</t>
  </si>
  <si>
    <t>Synthetic Metals</t>
  </si>
  <si>
    <t>60025153;60012306;60012306;60030318;60025153;60012306</t>
  </si>
  <si>
    <t>36724216900;7006673694;7007013151;35615109800;7004966111;6603944163</t>
  </si>
  <si>
    <t>Rizzo, Fabio;Meinardi, Francesco;Tubino, Riccardo;Pagliarin, Roberto;Dellepiane, Giovanna;Papagni, Antonio</t>
  </si>
  <si>
    <t>Milan;Genoa;Milan</t>
  </si>
  <si>
    <t>Universit√† degli Studi di Milano;Universit√† degli Studi di Genova;Universit√† degli Studi di Milano-Bicocca</t>
  </si>
  <si>
    <t>60030318;60025153;60012306</t>
  </si>
  <si>
    <t>Rizzo F.</t>
  </si>
  <si>
    <t>Synthesis of 8-hydroxyquinoline functionalised DO3A ligand and Eu(III) and Er(III) complexes: Luminescence properties</t>
  </si>
  <si>
    <t>S0379677909001325</t>
  </si>
  <si>
    <t>10.1016/j.synthmet.2007.11.013</t>
  </si>
  <si>
    <t>2-s2.0-63549094225</t>
  </si>
  <si>
    <t>['rights reserved', 'photophysical properties', 'lanthanide sensitizers', 'energy transfer', 'developed series']</t>
  </si>
  <si>
    <t>Antenna effect | Azamacrocycle | Coumarin | Europium complex | Human plasma</t>
  </si>
  <si>
    <t>Synthesis and properties of a series of new europium fluorescent probes based on azamacrocyclic compounds derivatized with coumarins as lanthanide sensitizers are described. Photophysical properties were investigated in water and standard human plasma. In the developed series, two compounds proved efficient for energy transfer from coumarin-centered to Eu3+-centered levels and are compatible with FRET experiments involving UV-LEDs excitation source. Some of the compounds exhibit interesting characteristics as wavelength-ratiometric pH sensors. ¬© 2008 Elsevier B.V. All rights reserved.</t>
  </si>
  <si>
    <t>528-536</t>
  </si>
  <si>
    <t>60103368;60103368;100567110;60103368</t>
  </si>
  <si>
    <t>56449040200;35519647900;6602490084;7006559897</t>
  </si>
  <si>
    <t>F√©au, Cl√©mentine;Klein, Emmanuel;Kerth, Paul;Lebeau, Luc</t>
  </si>
  <si>
    <t>France;Germany</t>
  </si>
  <si>
    <t>Strasbourg;</t>
  </si>
  <si>
    <t>Universit√© de Strasbourg;Preventor TBC GmbH</t>
  </si>
  <si>
    <t>60103368;100567110</t>
  </si>
  <si>
    <t>F√©au C.</t>
  </si>
  <si>
    <t>Synthesis and properties of europium complexes derived fromcoumarin-derivatized azamacrocycles</t>
  </si>
  <si>
    <t>S0379677908003846</t>
  </si>
  <si>
    <t>10.1016/j.synthmet.2008.11.016</t>
  </si>
  <si>
    <t>2-s2.0-63549133261</t>
  </si>
  <si>
    <t>['virtual power', 'two types', 'triangle platform', 'sun tracker', 'structural study', 'singularities generation', 'simulation results', 'orientation applications', 'graphical simulations', 'geometric models', 'first part', 'euler formalism', 'dynamics representation', 'drive torques', 'concrete case']</t>
  </si>
  <si>
    <t>Dynamics | Friction | Kinematics | Parallel robots | Singularities | Workspace</t>
  </si>
  <si>
    <t>In the first part of the paper a structural study of two types of 3-DOF parallel mechanisms with triangle platform is reported. A comparison between their geometric models is performed. Kinematics and dynamics using Newton-Euler formalism for a concrete case of 3-RRS parallel structure used for orientation applications (TV satellite antenna or sun tracker) are presented. In order to get the drive torques, which are necessary to overcome the frictions from the joints, the principle of virtual power is applied. The algorithms and simulation results for the workspace and singularities generation are provided. Diagrams for the dynamics representation are computed by means of numerical and graphical simulations.</t>
  </si>
  <si>
    <t>188-200</t>
  </si>
  <si>
    <t>Journal of Vibroengineering</t>
  </si>
  <si>
    <t>60027373;60027373</t>
  </si>
  <si>
    <t>24829168600;14067935700</t>
  </si>
  <si>
    <t>Itul, Tiberiu;Pisla, Doina</t>
  </si>
  <si>
    <t>Cluj-Napoca</t>
  </si>
  <si>
    <t>Technical University of Cluj-Napoca</t>
  </si>
  <si>
    <t>Itul T.</t>
  </si>
  <si>
    <t>On the kinematics and dynamics of 3-DOF parallel robots with triangle platform</t>
  </si>
  <si>
    <t>2-s2.0-63649111179</t>
  </si>
  <si>
    <t>['survive environment', 'space concept', 'powerful jammer', 'observation model', 'novel method', 'new method', 'new approach', 'measurement equation', 'jammer filter', 'interference strength', 'incident angle', 'handle interference', 'gps signals', 'effectively improve', 'copyright ¬©']</t>
  </si>
  <si>
    <t>Antenna Array | Anti-jamming | GPS | Kalman Filter | Linearly constrained minimum-variance (LCMV)</t>
  </si>
  <si>
    <t>Traditional beamformers need to know the incident angle of the desired signal leading while its ability to handle interference is limited. In this paper, the constrained steer vector of linearly constrained minimum-variance (LCMV) beamformer is modified to make sidelobe null to direction of powerful jammer. In addition, the state-space concept is used to describe the anti-jammer filter, and Kalman filter algorithm is deduced by building the observation model and measurement equation. The new method is more efficient on computation and more robust to survive environment with large scale variation in interference strength. Finally, simulation results shows that the new approach can form the null with its depth in proportion to power in direction of jammer, and has steady convergence process. The novel method can effectively improve the signal-to-jammer-plus-noise power ratio (SJNR) of GPS signals to make the correlation peak easy to track. Copyright ¬© by High Technology Letters Press.</t>
  </si>
  <si>
    <t>85-87</t>
  </si>
  <si>
    <t>High Technology Letters</t>
  </si>
  <si>
    <t>60025278;60002546;60025278</t>
  </si>
  <si>
    <t>57197463515;56140230800;57213902864</t>
  </si>
  <si>
    <t>Meng, Dawei;Huang, Shuhua;Feng, Zhenming</t>
  </si>
  <si>
    <t>Tsinghua University;People's Public Security University of China</t>
  </si>
  <si>
    <t>60025278;60002546</t>
  </si>
  <si>
    <t>Meng D.</t>
  </si>
  <si>
    <t>Blind adaptive jamming canceller using antenna array for GPS receiver</t>
  </si>
  <si>
    <t>10.3772/j.issn.1006-6748.2009.01.015</t>
  </si>
  <si>
    <t>2-s2.0-63749083071</t>
  </si>
  <si>
    <t>['subtype ii', 'six types', 'proximal dorso', 'pointed tip', 'olfactory pit', 'microtrichia surrounding', 'lateral region', 'large quantity', 'flexible socket', 'entire funiculus', 'distal part', 'covered entirely', 'clavate sensilla', 'basiconic sensilla', 'antennal sensilla', 'antennal segments', 'anastrepha serpentina']</t>
  </si>
  <si>
    <t>Anastrepha serpentina | Antennal morphology | Fruit flies | Olfaction | Sensilla</t>
  </si>
  <si>
    <t>The antennal sensilla of Anastrepha serpentina (Wiedemann) (Diptera: Tephritidae) adults were studied by means of scanning electron microscopy. Both sexes have the same form and number of antennal segments. The scape and the pedicel are covered entirely by microtrichia. In the distal part of both segments, a series of longitudinally striated hairs was observed, originating in a flexible socket and ending in a pointed tip. Six types of sensilla were observed in the funiculus: 1) thick-walled multiporous pitted sensilla subtype I and subtype II, 2) thin-walled multiporous pitted sensilla long subtype I and medium length subtype II, 3) basiconic sensilla, 4) multiporous grooved sensilla, 5) clavate sensilla, and 6) an olfactory pit with two small conical and striated sensilla inside. Furthermore, there is a large quantity of microtrichia surrounding the entire funiculus. In the proximal dorso-lateral region of the funiculus, there are trichoid aristae composed of two short segments and one large segment, which have fixed base bristles or tactile hairs without membranes. ¬© 2009 Entomological Society of America.</t>
  </si>
  <si>
    <t>310-316</t>
  </si>
  <si>
    <t>60019176;60015438</t>
  </si>
  <si>
    <t>7801665300;55666935100</t>
  </si>
  <si>
    <t>Castrej√≥n-G√≥mez, V√≠ctor R.;Rojas, Julio C.</t>
  </si>
  <si>
    <t>Mexico;Mexico</t>
  </si>
  <si>
    <t>Mexico City;Tapachula</t>
  </si>
  <si>
    <t>Instituto Polit√©cnico Nacional;El Colegio de la Frontera Sur</t>
  </si>
  <si>
    <t>Castrej√≥n-G√≥mez V.</t>
  </si>
  <si>
    <t>Antennal sensilla of Anastrepha serpentina (Diptera: Tephritidae)</t>
  </si>
  <si>
    <t>10.1603/008.102.0213</t>
  </si>
  <si>
    <t>2-s2.0-63749085993</t>
  </si>
  <si>
    <t>['work suggests', 'pupal weight', 'pimpla turionellae', 'parasitoid species', 'nutritional deficiencies', 'mellonella decreased', 'mean longevity', 'last instars', 'last instar', 'larval behavior', 'l .)', 'investigated egg', 'insecticide tested', 'increasing doses', 'host larvae', 'female wasps', 'controls except', 'antenna length', 'adult longevity', 'abnormal behavior', '50 ppm', '20 ppm', '100 ppm']</t>
  </si>
  <si>
    <t>Host behavior | Immature development | Longevity | Morphology | Weight</t>
  </si>
  <si>
    <t>We investigated egg-to-adult developmental time, adult longevity, adult body size, and wing and antenna length of Pimpla turionellae (L.) (Hymenoptera: Ichneumonidae) reared on Galleria mellonella L. (Lepidoptera: Pyralidae) last instars that were fed various doses of Cypermethrin in diet. The impacts of Cypermethrin on larval behavior, pupal weight, and last instar-to-adult developmental time of host species also were examined. Percentage of pupation at doses &gt;20 ppm and pupal weight of G. mellonella decreased, whereas last instar-to-adult developmental time prolonged gradually with increasing doses of Cypermethrin. Cypermethrin treatment increased the intensity of abnormal behavior and the number of host larvae on diet at 1,2,4,6, and 24 h posttreatments at doses &gt;50 ppm. The differences in egg to adult developmental time, adult body size, wing, and antenna length of P. turionellae were not significant. However, Cypermethrin exposure significantly affected the adult longevity of female wasps. Mean longevity of cypermethrin-treated females increased significantly at all doses of insecticide tested with respect to controls except for 100 ppm. This work suggests that parasitoid species as well as its host are susceptible to Cypermethrin in terms of remarkable adverse effects on biological characteristics possibly due to metabolic, hormonal, and nutritional deficiencies. ¬© 2009 Entomological Society of America.</t>
  </si>
  <si>
    <t>288-294</t>
  </si>
  <si>
    <t>60021379;60021379;60028583</t>
  </si>
  <si>
    <t>6503868119;26428800000;6602712625</t>
  </si>
  <si>
    <t>Sak, Olga;G√ºlg√∂n√ºl, Emine Esra;U√ßkan, Fevzi</t>
  </si>
  <si>
    <t>Kocaeli √úniversitesi;Bah√ße≈üehir √úniversitesi</t>
  </si>
  <si>
    <t>60028583;60021379</t>
  </si>
  <si>
    <t>Sak O.</t>
  </si>
  <si>
    <t>Effects of cypermethrin exposed to host on the developmental biology of pimpla turionellae (Hymenoptera: Ichneumonidae)</t>
  </si>
  <si>
    <t>10.1603/008.102.0210</t>
  </si>
  <si>
    <t>2-s2.0-63749103818</t>
  </si>
  <si>
    <t>National Institute of Allergy and Infectious Diseases</t>
  </si>
  <si>
    <t>F32AI009969</t>
  </si>
  <si>
    <t>NIAID</t>
  </si>
  <si>
    <t>['terminal region', 'specific diversification', 'skuse ).', 'putative ae', 'proteins encoded', 'previously described', 'preadult stages', 'potential variability', 'phylogenetic analysis', 'obp genes', 'molecular chaperones', 'insect sensilla', 'insect odorant', 'hydrophobic ligands', 'genes may', 'functional diversification', 'expressed exclusively', 'discussed within', 'culicid obps', 'chemosensory function', 'bioninformatics criteria', 'bioinformatics analyses', 'binding semiochemicals', 'binding proteins', 'aqueous lymph', 'anopheles gambiae', 'albopictus obps', 'albopictus obp', 'aegypti orthologs', 'aegypti highlight', 'aedes albopcitus', '68 genes']</t>
  </si>
  <si>
    <t>Aedes albopictus | Molecular evolution | Odorant-binding protein | Olfaction</t>
  </si>
  <si>
    <t>Insect odorant-binding proteins (OBPs) are a diverse gene family that encode proteins thought to function as molecular chaperones by binding semiochemicals and transporting them through the aqueous lymph of insect sensilla. Between 66 and 68 genes have been classified as OBPs in both Anopheles gambiae (Giles) and Aedes aegypti L. based on bioninformatics criteria. We have cloned and sequenced from a subtracted cDNA library three OBPs in Aedes albopcitus (Skuse). BLASTP and phylogenetic analysis of deduced amino acid sequences identified a unique putative ortholog in Ae. aegypti for each Ae. albopictus OBP. Comparison of these putative Ae. aegypti orthologs with the results of previous bioinformatics analyses of OBP genes in Ae. aegypti highlight the potential variability of bioinformatics analyses and suggest that the OBP gene family of Culicids is even more diverse than previously described. Alignment of deduced amino acid sequences and phylogenetic analysis identified the N-terminal region of Culicid OBPs that is associated with aedine-specific diversification. Analysis of tissue-specific expression indicates that two of the Ae. albopictus OBPs are expressed both in preadult stages and in the hemolymph of adults, suggesting that the proteins encoded by these genes may be involved in the transport of hydrophobic ligands in the hemolymph. The other Ae. albopictus OBP is expressed exclusively in antennae and leg, suggesting a chemosensory function. These results are discussed within the context of the evolution and functional diversification of OBPs in mosquitoes. ¬© 2009 Entomological Society of America.</t>
  </si>
  <si>
    <t>271-280</t>
  </si>
  <si>
    <t>Journal of Medical Entomology</t>
  </si>
  <si>
    <t>60023927-60009500;60009500;60023927;60023927;60023927</t>
  </si>
  <si>
    <t>7006175391;7404080473;36709663700;14015217500;56097011500</t>
  </si>
  <si>
    <t>Armbruster, Peter;White, Sheryl;Dzundza, John;Crawford, Jacob;Zhao, Xiumei</t>
  </si>
  <si>
    <t>Washington, D.C.;Burlington</t>
  </si>
  <si>
    <t>Georgetown University;University of Vermont</t>
  </si>
  <si>
    <t>60023927;60009500</t>
  </si>
  <si>
    <t>Armbruster P.</t>
  </si>
  <si>
    <t>Identification of genes encoding atypical odorant-binding proteins in aedes albopictus (Diptera: Culicidae)</t>
  </si>
  <si>
    <t>10.1603/033.046.0211</t>
  </si>
  <si>
    <t>2-s2.0-63749127316</t>
  </si>
  <si>
    <t>['woodpile superstrate', 'radiating devices', 'radiated far', 'much interest', 'microstrip position', 'microstrip patches', 'house finite', 'enhanced directivity', 'difference time', 'calculated using']</t>
  </si>
  <si>
    <t>Electromagnetic bandgap (EBG) | Finite-difference time-domain (FDTD) method | Microstrip antenna | Woodpile</t>
  </si>
  <si>
    <t>Radiating devices, made up by woodpile electromagnetic bandgap (EBG) material superstrates placed over microstrip patches, are taken in consideration. Much interest is devoted to such antennas because of their enhanced directivity. The radiated far-field has been calculated using an in-house finite-difference time-domain (FDTD) code. The microstrip position has been changed and the woodpile superstrate has been rotated: the results show interesting properties, useful for the synthesis of such radiating devices. Copyright ¬© 2008 John Wiley &amp; Sons, Ltd.</t>
  </si>
  <si>
    <t>219-234</t>
  </si>
  <si>
    <t>International Journal of Numerical Modelling: Electronic Networks, Devices and Fields</t>
  </si>
  <si>
    <t>60032350;60032350;60012630;60012630</t>
  </si>
  <si>
    <t>7006012591;15051171500;12344632700;7102615533</t>
  </si>
  <si>
    <t>Frezza, F.;Nocito, P.;Pajewski, L.;Schettini, G.</t>
  </si>
  <si>
    <t>Rome;Rome</t>
  </si>
  <si>
    <t>Sapienza Universit√† di Roma;Universit√† degli Studi Roma Tre</t>
  </si>
  <si>
    <t>60032350;60012630</t>
  </si>
  <si>
    <t>Frezza F.</t>
  </si>
  <si>
    <t>FDTD analysis of EBG superstrates</t>
  </si>
  <si>
    <t>10.1002/jnm.711</t>
  </si>
  <si>
    <t>2-s2.0-63849115026</t>
  </si>
  <si>
    <t>['¬© 2009', 'wavelet emitted', 'using short', 'time pulses', 'temporal log', 'systems fall', 'signal recorded', 'propagation medium', 'possible information', 'gpr gathers', 'good interpretation', 'frequency range', 'distorted versions', 'deep knowledge', 'coupled antenna']</t>
  </si>
  <si>
    <t>Bow-tie antenna | Frequency domain | Source wavelet | Time domain</t>
  </si>
  <si>
    <t>Ground Penetrating Radar (GPR) systems fall into the category of ultra-wideband (UWB) devices. Most GPR equipment covers a frequency range between an octave and a decade by using short-time pulses. Each signal recorded by a GPR gathers a temporal log of attenuated and distorted versions of these pulses (due to the effect of the propagation medium) plus possible electromagnetic interferences and noise. In order to make a good interpretation of this data and extract the most possible information during processing, a deep knowledge of the wavelet emitted by the antennas is essential. Moreover, some advanced processing techniques require specific knowledge of this signal to obtain satisfactory results. In this work, we carried out a series of tests in order to determine the source wavelet emitted by a ground-coupled antenna with a 500 MHz central frequency. ¬© 2009 by the authors; licensee Molecular Diversity Preservation International, Basel, Switzerland.</t>
  </si>
  <si>
    <t>1454-1470</t>
  </si>
  <si>
    <t>60026134;60026134;60026134;60026134</t>
  </si>
  <si>
    <t>8417908100;6603882725;7401842663;23484454300</t>
  </si>
  <si>
    <t>Rial, Fernando I.;Lorenzo, Henrique;Pereira, Manuel;Armesto, Julia</t>
  </si>
  <si>
    <t>Vigo</t>
  </si>
  <si>
    <t>Universidade de Vigo</t>
  </si>
  <si>
    <t>Rial F.I.</t>
  </si>
  <si>
    <t>Waveform analysis of UWB GPR antennas</t>
  </si>
  <si>
    <t>10.3390/s90301454</t>
  </si>
  <si>
    <t>2-s2.0-63849324234</t>
  </si>
  <si>
    <t>['successful implementation', 'potential impact', 'miniaturized antenna', 'magnetic loss', 'loss requirements', 'integrated inductors', 'good performance', 'factor larger', 'fabrication properties', 'enable miniaturization', 'electromagnetically modeled', 'conformal configurations', 'circuited quarter', 'benchmarking structure', 'also evaluated']</t>
  </si>
  <si>
    <t>Conformal antennas | Fabrication tolerances | Hybrid optimization | Magnetic composites | Microstrip patch antenna | RF passives | RFID | Statistical tools | UHF</t>
  </si>
  <si>
    <t>The successful implementation of a flexible magnetic composite material has enabled the investigation of the potential impact on RFID (radio frequency identification) and RF passives miniaturization, considering both material/fabrication properties and geometric design parameters. The benchmarking structure is a short-circuited quarter-wavelength rectangular patch antenna for RFID UHF band (400-930 MHz). The antenna is electromagnetically modeled in HFSS full wave EM (electromagnetic) software and optimized using statistical tools, and it is found that the permeability of a practical magnetic composite can enable miniaturization by a factor larger than 3, something that could be replicated for other large-size RF passives, such as integrated inductors. The impact of the magnetic loss of the composite on the miniaturized antenna performance is also evaluated and the material is reformulated to meet the loss requirements. Then a real RFID tag is implemented for 480 MHz frequency band and good performance of the miniaturized antenna is proven both in planar and conformal configurations. Copyright ¬© 2008 John Wiley &amp; Sons, Ltd.</t>
  </si>
  <si>
    <t>175-186</t>
  </si>
  <si>
    <t>60024590;60019647;60019647;60024590;60024590;60019647;60019647</t>
  </si>
  <si>
    <t>7403870618;35406089400;6602003049;15034509100;7006276631;7404954862;7003916876</t>
  </si>
  <si>
    <t>Martin, Lara;Yang, Li;Staiculescu, Daniela;Li, Haiying;Ooi, S. L.;Wong, C. P.;Tentzeris, Manos M.</t>
  </si>
  <si>
    <t>Schaumburg;Atlanta</t>
  </si>
  <si>
    <t>Motorola;Georgia Institute of Technology</t>
  </si>
  <si>
    <t>60024590;60019647</t>
  </si>
  <si>
    <t>Martin L.</t>
  </si>
  <si>
    <t>Investigation of the impact of magnetic permeability and loss of magnetic composite materials on RFID miniaturization for conformal medical applications</t>
  </si>
  <si>
    <t>10.1002/jnm.710</t>
  </si>
  <si>
    <t>2-s2.0-63849329138</t>
  </si>
  <si>
    <t>['terahertz waves', 'terahertz band', 'radiation characteristics', 'medical therapy', 'industrial viewpoints', 'frequncies ranging', 'could lead', 'board range', 'article describes', 'antennas used', 'ad telecommunications', 'accurately determine']</t>
  </si>
  <si>
    <t>This article describes an optical fiber electric field sensor that can accurately determine the radiation characteristics of antennas used at frequncies ranging from a few hertz up to terahertz band, Milli-meter and terahertz waves are promising from both the academic and industrial viewpoints and could lead to a board range of applicatons in fields such ad telecommunications, security, medical therapy, and biology. Characterizing their propagation and radiation will result in improved wirless system designs.</t>
  </si>
  <si>
    <t>NTT Technical Review</t>
  </si>
  <si>
    <t>60025555-60000251;60025555;60025555-107076684</t>
  </si>
  <si>
    <t>7005263892;25031730300;6602752213</t>
  </si>
  <si>
    <t>Togo, Hiroyoshi;Mochizuki, Shoji;Kukutsu, Naoya</t>
  </si>
  <si>
    <t>Japan;United States;</t>
  </si>
  <si>
    <t>Tokyo;New York;</t>
  </si>
  <si>
    <t>Nippon Telegraph and Telephone Corporation;IEEE;Millimeter-Wave Imaging System</t>
  </si>
  <si>
    <t>60025555;60000251;107076684</t>
  </si>
  <si>
    <t>Togo H.</t>
  </si>
  <si>
    <t>Optical fiber electric field sensor for antenna measurement</t>
  </si>
  <si>
    <t>2-s2.0-64249146463</t>
  </si>
  <si>
    <t>['wireless networks', 'together sdrs', 'solve multi', 'sharing possible', 'sdrs ),', 'recent advances', 'multiple bands', 'minimum cost', 'mimo links', 'mimo empower', 'mesh networks', 'interference constraints', 'input multiple', 'enabled mimo', 'defined radios', 'band capabilities', 'band access', 'antenna technology']</t>
  </si>
  <si>
    <t>Constraint design | MIMO (Multiple-Input Multiple-Output) | Multi-band access | Throughput</t>
  </si>
  <si>
    <t>Recent advances in radio technology enabled software-defined radios (SDRs), which can switch from one frequency band to another at minimum cost, are making dynamic multi-band access and sharing possible. Also, recent advances in signal processing combined with those in antenna technology, enabled MIMO (Multiple-Input Multiple-Output) capabilities, which created great opportunities for enhancing the throughput of wireless networks. Together SDRs and MIMO empower the next-generation wireless networks, such as mesh networks, with dynamic and adaptive bandwidth sharing and use along time, frequency, and space. In this paper, we design and model the radio and interference constraints on multi-hop wireless networks, when they are both SDR-capable and MIMO-equipped. The developed constraint models were then used to formulate and solve multi-hop routing problems in wireless networks with MIMO and multi-band capabilities. We evaluated and analyzed the throughput that multi-hop wireless networks can achieve, when they are both allowed to communicate on multiple bands and equipped with MIMO links. Copyright ¬© 2009 by the IETE.</t>
  </si>
  <si>
    <t>101-107</t>
  </si>
  <si>
    <t>IETE Technical Review (Institution of Electronics and Telecommunication Engineers, India)</t>
  </si>
  <si>
    <t>60013402;60025778;60013402</t>
  </si>
  <si>
    <t>8378123100;36079966700;26433586300</t>
  </si>
  <si>
    <t>Hamdaoui, Bechir;Shin, Kang G.;Maiya, Megha</t>
  </si>
  <si>
    <t>Ann Arbor;Corvallis</t>
  </si>
  <si>
    <t>University of Michigan, Ann Arbor;Oregon State University</t>
  </si>
  <si>
    <t>60025778;60013402</t>
  </si>
  <si>
    <t>Hamdaoui B.</t>
  </si>
  <si>
    <t>Constraint design and throughput evaluation in multi-band wireless networks using Multiple-Input Multiple-Output links</t>
  </si>
  <si>
    <t>10.4103/0256-4602.49089</t>
  </si>
  <si>
    <t>2-s2.0-64549083236</t>
  </si>
  <si>
    <t>['using oes', 'titanium isoproxide', 'source region', 'plasma showed', 'plasma parameters', 'h2o plasmas', 'fluid modeling', 'fluid model', 'film thickness', 'deposition precursors', 'deposited films', '400 w', '35 mm']</t>
  </si>
  <si>
    <t>Fluid modeling | HfO  2 | ICP | PEALD | TiO  2</t>
  </si>
  <si>
    <t>A PEALD (plasma enhanced atomic layer deposition) system is developed and analyzed by using a fluid model in 2-D ICP (inductively coupled plasma) was used as a remote plasma source on the top of an Al deposition chamber for handling 200 mm wafers. TIIP (titanium isoproxide) and TEMA-Hf (tetraethylmethyl amino hafnium) were used for deposition precursors. Ar-+-O2 and H2O plasmas were used as an oxidant for those precursors. A conventional 100 mm diameter ICP source was replaced with a 33 mm diameter sealed-off glass tube wound with a 6.35 mm-diameter copper tube antenna. The effects of a 300 - 400 W, 13.56 MHz plasma were analyzed by using OES(optical emission spectroscopy) and the properties of the deposited films. The uniformity of the film thickness was very sensitive to the wafer temperature rather than to the plasma parameters for HfO2. Fluid modeling of the plasma showed a 37 mm source had an equivalent radical generating capability as a 100 mm source. The electron density calculated just above the wafer was 1/100 of that in the source region and it could be considered as remote. The heat transfer analysis showed that the rise in the wafer surface temperature could be as high as 100 ¬∞C with a large diameter plasma source to give large non-uniformity in the film's thickness for a temperature sensitive precursor like TEMA-Hf.</t>
  </si>
  <si>
    <t>1048-1053</t>
  </si>
  <si>
    <t>60012684;60012684-60017366</t>
  </si>
  <si>
    <t>7103414092;7006594243</t>
  </si>
  <si>
    <t>Joo, Junghoon;Rossnagel, Steve M.</t>
  </si>
  <si>
    <t>Yorktown Heights;Gunsan</t>
  </si>
  <si>
    <t>IBM Thomas J. Watson Research Center;Kunsan National University</t>
  </si>
  <si>
    <t>60017366;60012684</t>
  </si>
  <si>
    <t>Joo J.</t>
  </si>
  <si>
    <t>Plasma modeling of a PEALD system for the deposition of TiO &lt;inf&gt;2&lt;/inf&gt; and HfO &lt;inf&gt;2&lt;/inf&gt;</t>
  </si>
  <si>
    <t>10.3938/jkps.54.1048</t>
  </si>
  <si>
    <t>2-s2.0-64549118764</t>
  </si>
  <si>
    <t>['square root', 'rights reserved', 'ratio increases', 'radiation pattern', 'flat side', 'division ratio', 'dipole antenna', 'axis features', '6 œºm', '5 due', '2 whereas']</t>
  </si>
  <si>
    <t>Antenna-coupled detectors | Immersion lens | Infrared antennas</t>
  </si>
  <si>
    <t>Response of an infrared (Œª = 10.6 Œºm) dipole antenna-coupled bolometer fabricated at the center of the flat side of a hemispherical silicon immersion lens is presented. Predicted and measured antenna patterns as well as the ratio of power from the lens-side to the air-side are provided as a function of illumination F/#. The power-division ratio, Œ¶lens/Œ¶air, is shown to be given by the square root of the lens dielectric constant, Œµ{lunate}Si1 / 2 = 3.4, for F/# larger than F/2 whereas as F/# decreases to F/1 the ratio increases to 5 due to off-axis features in the radiation pattern. ¬© 2009 Elsevier B.V. All rights reserved.</t>
  </si>
  <si>
    <t>60010339;60016536;60022144;60022144</t>
  </si>
  <si>
    <t>15124334200;6507885277;23668099800;7006366203</t>
  </si>
  <si>
    <t>Lail, Brian A.;Middlebrook, Christopher T.;Krenz, Peter M.;Boreman, Glenn D.</t>
  </si>
  <si>
    <t>Orlando;Houghton;Melbourne</t>
  </si>
  <si>
    <t>University of Central Florida;Michigan Technological University;Florida Institute of Technology</t>
  </si>
  <si>
    <t>60022144;60016536;60010339</t>
  </si>
  <si>
    <t>Lail B.</t>
  </si>
  <si>
    <t>Infrared dipole-coupled bolometer response on a hemispherical silicon immersion lens</t>
  </si>
  <si>
    <t>S1350449509000139</t>
  </si>
  <si>
    <t>10.1016/j.infrared.2009.03.001</t>
  </si>
  <si>
    <t>2-s2.0-64849099371</t>
  </si>
  <si>
    <t>['temperature distribution', 'radiation drops', 'matlab simulation', 'increased distance', 'horn surface', 'good agreement', 'experimental results', 'established according', 'energy conservation', 'asphalt samples', 'asphalt pavement', 'antenna length']</t>
  </si>
  <si>
    <t>Asphalt mixtures | Microwave heating | Microwave radiation heater | Structural design | Temperature distribution</t>
  </si>
  <si>
    <t>In order to improve the efficiency of heating and the uniformity of temperature distribution in recycling asphalt mixtures, a pyramidal radiation heater is designed. The principles of designing horn surface size and antenna length are established according to the law of energy conservation and microwave antenna radiation theory. Modeling and simulation are carried out using IE3D software. The simulation results demonstrate that, with a fixed horn surface size, the shortened electric antenna length is the main factor leading to the improved heating uniformity. On the other hand, with a fixed antenna length and diminished surface size, the standing wave ratio decreases with the improved radiation efficiency. Furthermore, the efficiency of radiation drops with increased distance between the horn surface and the asphalt pavement. Microwave heating experiments are carried out using this type of heater. The temperature distribution of asphalt samples is obtained by the grid temperature measurement method, and Matlab simulation is performed. The experimental results are in good agreement with the simulation. Copyright.</t>
  </si>
  <si>
    <t>Journal of Southeast University (English Edition)</t>
  </si>
  <si>
    <t>60005244-60004691;60005244</t>
  </si>
  <si>
    <t>14053193800;14052817300</t>
  </si>
  <si>
    <t>Zhu, Songqing;Shi, Jinfei</t>
  </si>
  <si>
    <t>Nanjing;Xuzhou</t>
  </si>
  <si>
    <t>Southeast University;Jiangsu Normal University</t>
  </si>
  <si>
    <t>60005244;60004691</t>
  </si>
  <si>
    <t>Zhu S.</t>
  </si>
  <si>
    <t>Structural design and experimental research of microwave radiation heater for asphalt pavements</t>
  </si>
  <si>
    <t>2-s2.0-65349150584</t>
  </si>
  <si>
    <t>National Heart, Lung, and Blood Institute</t>
  </si>
  <si>
    <t>R01HL077606</t>
  </si>
  <si>
    <t>NHLBI</t>
  </si>
  <si>
    <t>['¬± 9', 'voi ).', 'targets identified', 'sup 2', 'secondary lobe', 'requiring 319', 'realistic modeling', 'pulmonary veins', 'prism enclosed', 'pressure amplitude', 'parametric study', 'optimal configuration', 'normalized dimensions', 'newere calculated', 'maximum temperature', 'lower power', 'lesion formation', 'left atrium', 'large enough', 'keeping values', 'intended application', 'independent elements', 'higher frequencies', 'greater number', 'four devices', 'focal length', 'f ).', 'element size', 'electrical isolation', 'effective cure', 'different values', 'cartesian system', 'better focusing', 'average (¬±', 'atrial fibrillation', 'array elements', 'acoustical intensity', 'achieving values', '98 mm', '5 mhz', '5 inside', '4 mm', '25 mhz', '2093 elements', '2 mhz', '186 mm', '16 configurations', '15 mm', '1 mhz']</t>
  </si>
  <si>
    <t>Atrial fibrillation (AF) is the most frequent and sustained cardiac arrhythmia affecting humans. The electrical isolation by ablation of the pulmonary veins (PV) in the left atrium (LA) of the heart has proved to be an effective cure for the AF. The ablation consists mainly of the formation of a localized circumferential thermal coagulation of the cardiac tissue surrounding the PVs. In this article, a parametric study was carried out to establish an optimal configuration of endesophageal ultrasound phased arrays intended to treat the AF. The devices are spherical-surface sections truncated at 15 mm, with a depth of 4 mm, and they are cut in concentric- rings, each composed of independently driven sectors. The number of independent elements (Ne) was minimized for different values of ratio of pressure amplitude of the secondary lobe over the main lobe (¬±) of 0.35, 0.4, 0.45, and 0.5 inside a volume of interest (VOI). After assuming a Cartesian system with the origin in the center of the device, the VOI was defined as the prism enclosed by the coordinates (¬±12, 10, ¬±9) mm and (12, 37, 9) mm. The VOI has its center at (0, 23.5, 0) mm and is large enough to contain all the targets identified in the Visible Human Project Male specimen. Operating at 1 MHz, ¬± and Newere calculated in function of the element size and focal length (F). Four devices for each value of ¬± were found. After keeping values of F and normalized dimensions of the independent elements in terms of wavelength, higher frequencies were considered: 1.25 MHz, 1.5 MHz, and 2 MHz. In total, 16 device configurations were obtained. Realistic modeling of lesion formation in the heart chamber showed that the 16 configurations were able to produce the typical lesion used to treat the AF while preserving surrounding structures. At higher frequencies, lower power was required, and a greater number of array elements was required. For an exposure of 5 s and a maximum temperature of 70¬±C, the average (¬±s.d.) acoustical intensity at transducer surface varied from 22.3(¬±5.8) W/cm/sup 2/for a device with F = 98 mm at 1 MHz to 5.8(¬±1.2) W/cm/sup 2/for a device with F = 186 mm at 2 MHz, while requiring 319 and 2093 elements, respectively, and achieving values of ¬± of 0.5 and 0.41, respectively. For the intended application, the selected devices implied a better focusing when compared with more traditional planar 2-D arrays, while requiring less power and fewer independent elements. ¬© 2006 IEEE.</t>
  </si>
  <si>
    <t>600-612</t>
  </si>
  <si>
    <t>IEEE Transactions on Ultrasonics, Ferroelectrics, and Frequency Control</t>
  </si>
  <si>
    <t>60016849;100387538</t>
  </si>
  <si>
    <t>7801638785;7101922701</t>
  </si>
  <si>
    <t>Pichardo, Samuel;Hynynen, Kullervo</t>
  </si>
  <si>
    <t>Toronto;Thunder Bay</t>
  </si>
  <si>
    <t>University of Toronto;Thunder Bay Regional Hospital</t>
  </si>
  <si>
    <t>Pichardo S.</t>
  </si>
  <si>
    <t>New design for an endoesophageal sector- based array for the treatment of atrial fibrillation: A parametric simulation study</t>
  </si>
  <si>
    <t>10.1109/TUFFC.2009.1076</t>
  </si>
  <si>
    <t>2-s2.0-65349156949</t>
  </si>
  <si>
    <t>R01EB003268</t>
  </si>
  <si>
    <t>['sup 2', 'operation frequency', 'electrical impedance', 'cylinder length', 'cylinder diameter', 'computer simulation', 'acoustic intensity', '10 w']</t>
  </si>
  <si>
    <t>A method that uses lateral coupling to reduce the electrical impedance of small transducer elements in generating ultrasound waves was tested. Cylindrical, radially polled transducer elements were driven at their length resonance frequency. Computer simulation and experimental studies showed that the electrical impedance of the transducer element could be controlled by the cylinder wall thickness, while the operation frequency was determined by the cylinder length. Acoustic intensity (averaged over the cylinder diameter) over 10 W/ cm/sup 2/ (a therapeutically relevant intensity) was measured from these elements. ¬© 2006 IEEE.</t>
  </si>
  <si>
    <t>557-564</t>
  </si>
  <si>
    <t>60029150-60016849;60029150</t>
  </si>
  <si>
    <t>7101922701;8630716200</t>
  </si>
  <si>
    <t>Hynynen, Kullervo;Yin, Jianhua</t>
  </si>
  <si>
    <t>Toronto;Toronto</t>
  </si>
  <si>
    <t>Sunnybrook Health Sciences Centre;University of Toronto</t>
  </si>
  <si>
    <t>60029150;60016849</t>
  </si>
  <si>
    <t>Hynynen K.</t>
  </si>
  <si>
    <t>Lateral mode coupling to reduce the electrical impedance of small elements required for high power ultrasound therapy phased arrays</t>
  </si>
  <si>
    <t>10.1109/TUFFC.2009.1072</t>
  </si>
  <si>
    <t>2-s2.0-65349166343</t>
  </si>
  <si>
    <t>DRDE-175</t>
  </si>
  <si>
    <t>['useful method', 'solutions compared', 'sites resulting', 'principal role', 'possible use', 'oviposition substrates', 'odor plume', 'mosquito population', 'maze olfactometer', 'many insects', 'lay eggs', 'larval cuticle', 'larger number', 'l .)', 'higher dose', 'gravid mosquitoes', 'gravid ae', 'female mosquitoes', 'endemic areas', 'egg deposition', 'eag response', 'dependent manner', 'chemical components', 'breeding habitats', 'aedes aegypti', '7 g', '6 g', '10 ppm', '10 mg']</t>
  </si>
  <si>
    <t>Oviposition pheromones specifically influence the females of many insects to lay eggs in the sites resulting in more egg deposition. A previous report describes the principal role of n-heneicosane (C21) identified and characterized from the larval cuticle of Aedes aegypti (L.) in attracting the gravid mosquitoes to oviposit in treated substrates among other chemical components. However, the means by which this compound is perceived by the females for oviposition has not been reported. In this study, we have recorded the peripheral olfactory responses from the antenna of Ae. aegypti from 10 -7 g to 10-3 g doses of n-heneicosane. The EAG response of female mosquitoes increased in a dose-dependent manner with increasing stimulus strength. In the orientation assay using Y-maze olfactometer, female mosquitoes were attracted to the odor plume of 10-6 g and 10-5 g dose, while the higher dose of 10-3 g plume enforced repellency to gravid mosquitoes. The response to oviposition substrates by gravid Ae. aegypti females differed across the range of concentrations of n-heneicosane under multiple choice conditions, larger number of eggs were deposited in 10 ppm (10 mg/l) solutions compared to lower and higher concentrations indicating 10 ppm was most attractive. Application of n-heneicosane at 10 ppm in breeding habitats will be a useful method to attract the gravid mosquitoes using ovitraps for surveillance and monitoring. The possible use of this compound in monitoring of mosquito population in endemic areas in relevance to integrated vector management strategies is discussed in detail. ¬© 2008 Springer-Verlag.</t>
  </si>
  <si>
    <t>827-833</t>
  </si>
  <si>
    <t>Parasitology Research</t>
  </si>
  <si>
    <t>60027480;60027480;60015465;60027480;60027480;60027480</t>
  </si>
  <si>
    <t>24475064200;57212200848;11839452600;8504525400;7202838533;57197962908</t>
  </si>
  <si>
    <t>Seenivasagan, T.;Sharma, Kavita R.;Sekhar, K.;Ganesan, K.;Prakash, Shri;Vijayaraghavan, R.</t>
  </si>
  <si>
    <t>Gwalior;Dehradun</t>
  </si>
  <si>
    <t>Defence Research &amp; Development Establishment India;Defence Research and Development Organisation India</t>
  </si>
  <si>
    <t>60027480;60015465</t>
  </si>
  <si>
    <t>Seenivasagan T.</t>
  </si>
  <si>
    <t>Electroantennogram, flight orientation, and oviposition responses of Aedes aegypti to the oviposition pheromone n-heneicosane</t>
  </si>
  <si>
    <t>10.1007/s00436-008-1263-2</t>
  </si>
  <si>
    <t>2-s2.0-65549120254</t>
  </si>
  <si>
    <t>['xanthophyll cycle', 'wt plant', 'wt grown', 'typical symptoms', 'total ps2', 'thylakoids occurred', 'thermal dissipation', 'swollen chloroplasts', 'strong irradiance', 'slight dilation', 'significantly greater', 'qp ),', 'probably insufficient', 'prate ),', 'photosystem 2', 'photosynthetic apparatus', 'photooxidative damage', 'oxidative stresses', 'mv treatment', 'mutants induced', 'mutants indicated', 'mutants compared', 'methyl viologen', 'li followed', 'less mutants', 'high ratio', 'high 1', 'greater extent', 'excitation energy', 'epoxidation state', 'chloroplast ultrastructure', 'chl b', 'appeared earlier', 'apparent difference', '700 œºmol', '5 h', '180 œºmol', '1 ).']</t>
  </si>
  <si>
    <t>Chlorophyll fluorescence | Chloroplast ultrastructure | High and low irradiance | Methyl viologen | Oryza | Xanthophyll cycle pool</t>
  </si>
  <si>
    <t>Two rice chlorophyll (Chl) b-less mutants (VG28-1, VG30-5) and the respective wild type (WT) plant (cv. Zhonghua No. 11) were analyzed for the changes in Chl fluorescence parameters, xanthophyll cycle pool, and its de-epoxidation state under exposure to strong irradiance, SI (1 700 Œºmol m-2 s-1). We also examined alterations in the chloroplast ultrastructure of the mutants induced by methyl viologen (MV) photooxidation. During HI (0-3.5 h), the photoinactivation of photosystem 2 (PS2) appeared earlier and more severely in Chl b-less mutants than in the WT. The decreases in maximal photochemical efficiency of PS2 in the dark (Fv/F m), quantum efficiency of PS2 electron transport (Œ¶ PS2), photochemical quenching (qP), as well as rate of photochemistry (Prate), and the increases in de-epoxidation state (DES) and rate of thermal dissipation of excitation energy (Drate) were significantly greater in Chl b-mutants compared with the WT plant. A relatively larger xanthophyll pool and 78-83 % conversion of violaxanthin into antheraxanthin and zeaxanthin in the mutants after 3.5 h of HI was accompanied with a high ratio of inactive/total PS2 (0.55-0.73) and high 1-qP (0.57-0.68) which showed that the activities of the xanthophyll cycle were probably insufficient to protect the photosynthetic apparatus against photoinhibition. No apparent difference of chloroplast ultrastructure was found between Chl b-less mutants and WT plants grown under low, LI (180 Œºmol m -2 s-1) and high, HI (700 Œºmol m-2 s -1) irradiance. However, swollen chloroplasts and slight dilation of thylakoids occurred in both mutants and the WT grown under LI followed by MV treatment. These typical symptoms of photooxidative damage were aggravated as plants were exposed to HI. Distorted and loose scattered thylakoids were observed in particular in the Chl b-less mutants. A greater extent of photoinhibition and photooxidation in these mutants indicated that the susceptibility to HI and oxidative stresses was enhanced in the photosynthetic apparatus without Chl b most likely as a consequence of a smaller antenna size. ¬© 2009 Springer Science+Business Media B.V.</t>
  </si>
  <si>
    <t>46-54</t>
  </si>
  <si>
    <t>Photosynthetica</t>
  </si>
  <si>
    <t>60019499;60019499;60005816</t>
  </si>
  <si>
    <t>14519495300;7401699934;7401798287</t>
  </si>
  <si>
    <t>Lin, Z. F.;Lin, G. Z.;Peng, C. L.</t>
  </si>
  <si>
    <t>Beijing;Guangzhou</t>
  </si>
  <si>
    <t>Chinese Academy of Sciences;South China Normal University</t>
  </si>
  <si>
    <t>60019499;60005816</t>
  </si>
  <si>
    <t>Lin Z.</t>
  </si>
  <si>
    <t>Enhancement of susceptivity to photoinhibition and photooxidation in rice chlorophyll b-less mutants</t>
  </si>
  <si>
    <t>10.1007/s11099-009-0009-4</t>
  </si>
  <si>
    <t>2-s2.0-66149097414</t>
  </si>
  <si>
    <t>['upward fac', 'surprisingly similar', 'steerable 32', 'radar configuration', 'postnoon sector', 'plasma flow', 'optical arcs', 'observed poleward', 'new method', 'near zero', 'morning sun', 'gradually changing', 'geomagnetic west', 'elevation angle', 'electric field', 'east coming', 'double structure', 'developed toward', 'current patterns', 'copyright 2009', 'arcs appeared', 'along east', 'aligned currents', 'aligned arcs', '45 ¬∞', '3 nt', '1 œºa']</t>
  </si>
  <si>
    <t>On 9 January 2008, postnoon (at about 15-16 magnetic local time [MLT]) poleward moving auroral arcs were observed over Svalbard during slightly negative interplanetary magnetic field (IMF) Bz and the IMF By gradually changing from near zero to about -3 nT. The arcs appeared from the western (dayside) horizon and developed toward the east coming to the postnoon sector. The steerable 32-m antenna of the European Incoherent Scatter (EISCAT) radar was directed at an elevation angle of 45¬∞ to the north-west at about 45¬∞ to geomagnetic west, allowing for measurement of azimuthal (along east-west) plasma flow in a range of latitudes. On the basis of this radar configuration, a new method has been developed and applied for calculating the field-aligned currents (FACs) in the vicinity of the arcs. The arcs were located in the region of the postnoon convection reversal, and the background upward FAC had a density of about 1 ŒºA/m2. The optical arcs were of the order of 30-40 km wide and coincided with peaks of upward FAC. The return downward FAC and the southward electric field were observed poleward of the arcs. Equatorward of the arcs, secondary weaker arcs were detected so that the postnoon arcs appear to have a double structure. These features are surprisingly similar to the electric field and current patterns of morning Sun-aligned arcs. We suggest that the double arc structure can be explained by the nonlinear ionospheric feedback that results in splitting of the elongated magnetospheric plasma structures associated with the arcs. Copyright 2009 by the American Geophysical Union.</t>
  </si>
  <si>
    <t>A03301</t>
  </si>
  <si>
    <t>60013316-60082962;60013316;60013316-60082962</t>
  </si>
  <si>
    <t>7006570120;7004232192;14048616400</t>
  </si>
  <si>
    <t>Kozlovsky, Alexander;Turunen, Tauno;Massetti, Stefano</t>
  </si>
  <si>
    <t>Italy;Finland</t>
  </si>
  <si>
    <t>Rome;Sodankyla</t>
  </si>
  <si>
    <t>Istituto di Fisica dello Spazio Interplanetario, Rome;Sodankyla Geophysical Observatory</t>
  </si>
  <si>
    <t>60082962;60013316</t>
  </si>
  <si>
    <t>Kozlovsky A.</t>
  </si>
  <si>
    <t>Field-aligned currents of postnoon auroral arcs</t>
  </si>
  <si>
    <t>10.1029/2008JA013666</t>
  </si>
  <si>
    <t>2-s2.0-67649111371</t>
  </si>
  <si>
    <t>['speciosa maxim', 'short antennae', 'revised key', 'pallida pers', 'nov .,', 'mainly characterized', 'korean species', 'genus aulacorthum', 'corydalis spp', 'aulacorthum asteriphagum', 'antenna iii', '75 mm', '), respectively']</t>
  </si>
  <si>
    <t>Aster | Aulacorthum | Corydalis | Korea | Macrosiphini | New species</t>
  </si>
  <si>
    <t>Two new species of the genus Aulacorthum, Aulacorthum asteriphagum sp. nov. and Aulacorthum corydalicola sp. nov., are recognized from Korea on Aster scaber Thunb. and Corydalis spp. (C. pallida Pers. and C. speciosa Maxim.), respectively. They are described and illustrated in comparison with the closely related species Aulacorthum solani Kaltenbach 1843. Aulacorthum asteriphagum is mainly characterized by many secondary rhinaria (4-12) on Antenna III, and A. corydalicola is distinguished by short antennae (2.30-2.75 mm) including dark Antenna III. A revised key to the identification of the Korean species of Aulacorthum is presented.</t>
  </si>
  <si>
    <t>64-73</t>
  </si>
  <si>
    <t>Florida Entomologist</t>
  </si>
  <si>
    <t>60120232;60120232;60120232</t>
  </si>
  <si>
    <t>8601428700;8601428600;54996473800</t>
  </si>
  <si>
    <t>Lee, Wonhoon;Kim, Hyojoong;Lee, Seunghwan</t>
  </si>
  <si>
    <t>Research Institute of Agricultural and Life Science</t>
  </si>
  <si>
    <t>Two new species of Aulacorthum (hemiptera: Aphididae) from Korea</t>
  </si>
  <si>
    <t>10.1653/024.092.0111</t>
  </si>
  <si>
    <t>2-s2.0-67649191573</t>
  </si>
  <si>
    <t>['type locality', 'setal pattern', 'penultimate antennomere', 'genus may', 'described pseudotriphyllus']</t>
  </si>
  <si>
    <t>Pseudotriphyllus defoei new species represents the first North American species record of this predominantly Eurasian mycetophagid genus. The species is known from two specimens recovered from a single Berlese sample in the Great Smoky Mountains National Park, Tennessee (type locality, Albright Grove Loop Trail). It differs from other described Pseudotriphyllus by setal pattern, color, development of the pronotal lateral carina, size of the male prosternal fovea, and details of the aedeagus. The genus may be distinguished from all other North American mycetophagid genera by the presence of a median prosternal fovea on males and the width of the last antennal segment, which is narrower than the penultimate antennomere.</t>
  </si>
  <si>
    <t>0010065X</t>
  </si>
  <si>
    <t>Coleopterists Bulletin</t>
  </si>
  <si>
    <t>60013610;100485949</t>
  </si>
  <si>
    <t>57203081681;6603912756</t>
  </si>
  <si>
    <t>Carlton, Christopher E.;Leschen, Richard A.B.</t>
  </si>
  <si>
    <t>United States;New Zealand</t>
  </si>
  <si>
    <t>Baton Rouge;Auckland</t>
  </si>
  <si>
    <t>LSU Agricultural Center;New Zealand Arthropod Collection</t>
  </si>
  <si>
    <t>Carlton C.</t>
  </si>
  <si>
    <t>A new species and North American record of Pseudotriphylws (Coleoptera: Mycetophagidae)</t>
  </si>
  <si>
    <t>10.1649/1116.1</t>
  </si>
  <si>
    <t>2-s2.0-67649514888</t>
  </si>
  <si>
    <t>Kortney Rose Foundation</t>
  </si>
  <si>
    <t>KRF</t>
  </si>
  <si>
    <t>['surface plasmons', 'resonance conditions', 'rectangular holes', 'recent developments', 'optical antennas', 'optical antenna', 'nanoscale miniaturisation', 'microwave antennas', 'infinite slit', 'future developments', 'field enhancement', 'explicitly obtained', 'exist within', 'antenna resonance', 'also governed']</t>
  </si>
  <si>
    <t>Enhancement | Metal | Optical antenna | Resonance | Subwavelength | Surface plasmon</t>
  </si>
  <si>
    <t>Optical antenna is a nanoscale miniaturisation of radio or microwave antennas that is also governed by the rule of plasmonics. We introduce various types of optical antenna and make an overview of recent developments in optical antenna research. The role of local and surface plasmons in optical antenna is explained through antenna resonance and resonance conditions for specific metal structures are explicitly obtained. A strong electric field is shown to exist within a highly localised region of optical antennas such as antenna feed gap or apertures. We describe physical properties of field enhancement in apertures (circular and rectangular holes) and gaps (infinite slit and feed gap), as well as experimental techniques measuring enhanced electric vector field. We discuss the analogies and differences between conventional and optical antennas with a projection for future developments.</t>
  </si>
  <si>
    <t>407-423</t>
  </si>
  <si>
    <t>Contemporary Physics</t>
  </si>
  <si>
    <t>Park, Q. Han</t>
  </si>
  <si>
    <t>Park Q.</t>
  </si>
  <si>
    <t>Optical antennas and plasmonics</t>
  </si>
  <si>
    <t>10.1080/00107510902745611</t>
  </si>
  <si>
    <t>2-s2.0-67650230293</t>
  </si>
  <si>
    <t>['¬© 2009', 'zinc oxide', 'thin film', 'radiation power', 'japan society', 'epitaxially grown', 'applied physics']</t>
  </si>
  <si>
    <t>We report on terahertz (THz)-radiation generation from a photoconductive antenna fabricated on a zinc oxide (ZnO) thin film. This ZnO thin film was epitaxially grown on a sapphire single crystal by rf-planar magnetron sputtering. The THz-radiation power from the ZnO thin film did not saturate below 14-kV/cm-biased electric field. ¬© 2009 The Japan Society of Applied Physics.</t>
  </si>
  <si>
    <t>Japanese Journal of Applied Physics</t>
  </si>
  <si>
    <t>60024751;60024751;60024751-60024322;60024751;60024751-60024322;60024751</t>
  </si>
  <si>
    <t>28168007800;15832245700;26654667100;7401439952;56251140500;7402588987</t>
  </si>
  <si>
    <t>Umezawa, Ryosuke;Nagasaka, Ryujiro;Cadatal, Marilou;Ono, Shingo;Sarukura, Nobuhiko;Ichikawa, Yo</t>
  </si>
  <si>
    <t>Nagoya;Suita</t>
  </si>
  <si>
    <t>Nagoya Institute of Technology;Osaka University</t>
  </si>
  <si>
    <t>60024751;60024322</t>
  </si>
  <si>
    <t>Umezawa R.</t>
  </si>
  <si>
    <t>Terahertz-radiation photoconductive antenna in sputtered zinc oxide thin film</t>
  </si>
  <si>
    <t>10.1143/JJAP.48.030209</t>
  </si>
  <si>
    <t>2-s2.0-67650812606</t>
  </si>
  <si>
    <t>['vlbi antenna', 'spectral resolutions', 'space plan', 'russian federation', 'magnitude improvement', 'led 12', 'dish observatory', 'diameter submillimeter', 'beyond 300', 'art receivers', 'angular resolutions', '000 km']</t>
  </si>
  <si>
    <t>Radio lines: general | Space instrumentation | Space observatory | Submillimeter | Techniques: spectroscopic telescopes | VLBI</t>
  </si>
  <si>
    <t>Millimetron is a Russian-led 12 m diameter submillimeter and far-infrared space observatory which is included in the Space Plan of the Russian Federation for launch around 2017. With its large collecting area and state-of-the-art receivers, it will enable unique science and allow at least one order of magnitude improvement with respect to the Herschel Space Observatory. Millimetron will be operated in two basic observing modes: as a single-dish observatory, and as an element of a ground-space very long baseline interferometry (VLBI) system. As single-dish, angular resolutions on the order of 3 to 12 arc sec will be achieved and spectral resolutions of up to a million employing heterodyne techniques. As VLBI antenna, the chosen elliptical orbit will provide extremely large VLBI baselines (beyond 300,000 km) resulting in micro-arc second angular resolution. ¬© 2008 Springer Science+Business Media B.V.</t>
  </si>
  <si>
    <t>221-244</t>
  </si>
  <si>
    <t>60001512;60009114;60009114;60009114;60009114;60009114;60009114;60009114;60009114;60009114;60009114;60068676;60007457;60005269;60029225;60029225;60011774;60001512;60001512;60001512;60001512;60001512;60006288;60001512;60001512;60011173;60011173;60011173;60006288;60019816;60019816;60019816;60000580;60000580;60008828;60008828;60023802;60023802;60003674;60003674;60082962;60082962;60082962;60082962;60082962;60032350;60007328;60000990;60000990;60021561;60021561;60001754;60001754;60024025;60024025;60025858;60026281;60026281;60103653</t>
  </si>
  <si>
    <t>7005807954;6701784575;7003893210;24461425500;24461159800;24462642800;6507667738;24461014400;6504819526;24461252400;24462550900;7006771637;57212890180;6603066355;7005834598;7004791063;7004583527;7005065120;6604028703;24463078600;7004655576;7003412133;12902591700;18037900800;7007150732;7005226731;7003355650;7202908232;7006694350;7003764993;6701320913;24462695200;35769114600;7004712588;12808960600;7102391760;6701821147;22971916900;56274863900;7006076032;7003476351;7006071419;57201080266;24462108000;56212969100;6602395919;6701345678;7003813023;6602598414;7003699044;7101830090;6506341312;55708207400;7004472853;23469902200;7005864760;36005463600;55408911200;35809669200</t>
  </si>
  <si>
    <t>Wild, Wolfgang;Kardashev, Nikolay S.;Likhachev, S. F.;Babakin, N. G.;Arkhipov, V. Y.;Vinogradov, I. S.;Andreyanov, V. V.;Fedorchuk, S. D.;Myshonkova, N. V.;Alexsandrov, Y. A.;Novokov, I. D.;Goltsman, G. N.;Cherepaschuk, A. M.;Shustov, B. M.;Vystavkin, A. N.;Koshelets, V. P.;Vdovin, V. F.;De Graauw, Th;Helmich, F.;Vd Tak, F.;Shipman, R.;Baryshev, A.;Gao, J. R.;Khosropanah, P.;Roelfsema, P.;Barthel, P.;Spaans, M.;Mendez, M.;Klapwijk, T.;Israel, F.;Hogerheijde, M.;Vd Werf, P.;Cernicharo, J.;Martin-Pintado, J.;Planesas, P.;Gallego, J. D.;Beaudin, G.;Krieg, J. M.;Gerin, M.;Pagani, L.;Saraceno, P.;Di Giorgio, A. M.;Cerulli, R.;Orfei, R.;Spinoglio, L.;Piazzo, L.;Liseau, R.;Belitsky, V.;Cherednichenko, S.;Poglitsch, A.;Raab, W.;Guesten, R.;Klein, B.;Stutzki, J.;Honingh, N.;Benz, A.;Murphy, A.;Trappe, N.;R√§is√§nen, A.</t>
  </si>
  <si>
    <t>Finland;Italy;Russian Federation;Italy;Russian Federation;Ireland;Switzerland;Germany;France;Germany;Netherlands;Russian Federation;Netherlands;Russian Federation;Spain;Russian Federation;Sweden;Netherlands;Russian Federation;France;Germany;Netherlands;Sweden;Spain</t>
  </si>
  <si>
    <t>Espoo;Rome;Moscow;Rome;Moscow;Maynooth;Zurich ZH,;Koln;Neuville-sur-Oise;Garching bei Munchen;Leiden;Nizhny Novgorod;Groningen;Moscow;Guadalajara;Moscow;Onsala;Delft;Moscow;Paris;Bonn;Utrecht;Gothenburg;Madrid</t>
  </si>
  <si>
    <t>Aalto University;Istituto di Fisica dello Spazio Interplanetario, Rome;Moscow Pedagogical State University;Sapienza Universit√† di Roma;Kotelnikov Institute of Radioengineering and Electronics (IRE) of Russian Academy of Sciences;Maynooth University;ETH Zurich;University of Cologne;LERMA - Laboratoire d'√âtudes du Rayonnement et de la Mati√®re en Astrophysique et Atmosph√®res;Max Planck Institute for Extraterrestrial Physics;Leiden University;Institute of Applied Physics of the Russian Academy of Sciences;University of Groningen, Kapteyn Astronomical Institute;P.N. Lebedev Physical Institute of the Russian Academy of Sciences;Centro Astronomico de Yebes;Lomonosov Moscow State University;Onsala Space Observatory;Delft University of Technology;Institute of Astronomy of the Russian Academy of Sciences;L'Observatoire de Paris;Max Planck Institute for Radio Astronomy;SRON Netherlands Institute for Space Research;Chalmers University of Technology;CSIC - Instituto de Estructura de la Materia (IEM)</t>
  </si>
  <si>
    <t>60103653;60082962;60068676;60032350;60029225;60026281;60025858;60024025;60023802;60021561;60019816;60011774;60011173;60009114;60008828;60007457;60007328;60006288;60005269;60003674;60001754;60001512;60000990;60000580</t>
  </si>
  <si>
    <t>Wild W.</t>
  </si>
  <si>
    <t>Millimetron-a large Russian-European submillimeter space observatory</t>
  </si>
  <si>
    <t>10.1007/s10686-008-9097-6</t>
  </si>
  <si>
    <t>2-s2.0-67650935883</t>
  </si>
  <si>
    <t>['zodiacal glare', 'visible wavelengths', 'variable patterns', 'unprecedented detail', 'unequalled sensitivity', 'technology readiness', 'successive upgrades', 'stepwise implementation', 'stellar masses', 'spectroscopic capabilities', 'spectral coverage', 'space telescope', 'small sub', 'small mirrors', 'sky image', 'similar gains', 'several beam', 'science yield', 'remote galaxies', 'red wavelengths', 'quasar candidates', 'pupil densifier', 'precursor toward', 'powerful instruments', 'possibly 1', 'possible presence', 'parsec distances', 'orbit testing', 'observable objects', 'observable initially', 'near infra', 'multiple channels', 'milky way', 'mid infra', 'many stars', 'limiting magnitude', 'limiting complexity', 'lensing patterns', 'lens array', 'later upgrades', 'last decade', 'large ones', 'known universe', 'initial phase', 'including time', 'image details', 'hypertelescope coronagraphy', 'habitable exoplanets', 'greatly improve', 'gravitational lensing', 'gravitational lenses', 'first upgrade', 'favourable cases', 'faint objects', 'emccd photon', 'earth imager', 'dynamic range', 'diffractive spread', 'difficult imaging', 'debated issue', 'currently 200', 'counting cameras', 'cosmological imaging', 'combiner spaceships', 'collector mirrors', 'collecting area', 'close environment', 'central black', 'black holes', 'becomes feasible', 'become feasible', 'aperture densified', 'antenna systems', 'also expected', 'also evolved', 'adaptive coronagraphy', 'accretion disks', '25 cm', '20 œºm', '1994 ),', '120 nm', '100 collectors', '1 km', '000 apertures']</t>
  </si>
  <si>
    <t>Exo-planet | High-resolution | Hypertelescope | Space interferometer</t>
  </si>
  <si>
    <t>Luciola is a large (1 km) "multi-aperture densified-pupil imaging interferometer", or "hypertelescope" employing many small apertures, rather than a few large ones, for obtaining direct snapshot images with a high information content. A diluted collector mirror, deployed in space as a flotilla of small mirrors, focuses a sky image which is exploited by several beam-combiner spaceships. Each contains a "pupil densifier" micro-lens array to avoid the diffractive spread and image attenuation caused by the small sub-apertures. The elucidation of hypertelescope imaging properties during the last decade has shown that many small apertures tend to be far more efficient, regarding the science yield, than a few large ones providing a comparable collecting area. For similar underlying physical reasons, radio-astronomy has also evolved in the direction of many-antenna systems such as the proposed Low Frequency Array having "hundreds of thousands of individual receivers". With its high limiting magnitude, reaching the m v‚àà=‚àà30 limit of HST when 100 collectors of 25 cm will match its collecting area, high-resolution direct imaging in multiple channels, broad spectral coverage from the 1,200 √Ö ultra-violet to the 20 Œºm infra-red, apodization, coronagraphic and spectroscopic capabilities, the proposed hypertelescope observatory addresses very broad and innovative science covering different areas of ESA's Cosmic Vision program. In the initial phase, a focal spacecraft covering the UV to near IR spectral range of EMCCD photon-counting cameras (currently 200 to 1,000 nm), will image details on the surface of many stars, as well as their environment, including multiple stars and clusters. Spectra will be obtained for each resel. It will also image neutron star, black-hole and micro-quasar candidates, as well as active galactic nuclei, quasars, gravitational lenses, and other Cosmic Vision targets observable with the initial modest crowding limit. With subsequent upgrade missions, the spectral coverage can be extended from 120 nm to 20 Œºm, using four detectors carried by two to four focal spacecraft. The number of collector mirrors in the flotilla can also be increased from 12 to 100 and possibly 1,000. The imaging and spectroscopy of habitable exoplanets in the mid infra-red then becomes feasible once the collecting area reaches 6 m2, using a specialized mid infra-red focal spacecraft. Calculations (Boccaletti et al., Icarus 145, 628-636, 2000) have shown that hypertelescope coronagraphy has unequalled sensitivity for detecting, at mid infra-red wavelengths, faint exoplanets within the exo-zodiacal glare. Later upgrades will enable the more difficult imaging and spectroscopy of these faint objects at visible wavelengths, using refined techniques of adaptive coronagraphy (Labeyrie and Le Coroller 2004). Together, the infra-red and visible spectral data carry rich information on the possible presence of life. The close environment of the central black-hole in the Milky Way will be imageable with unprecedented detail in the near infra-red. Cosmological imaging of remote galaxies at the limit of the known universe is also expected, from the ultra-violet to the near infra-red, following the first upgrade, and with greatly increasing sensitivity through successive upgrades. These areas will indeed greatly benefit from the upgrades, in terms of dynamic range, limiting complexity of the objects to be imaged, size of the elementary "Direct Imaging Field", and limiting magnitude, approaching that of an 8-m space telescope when 1,000 apertures of 25 cm are installed. Similar gains will occur for addressing fundamental problems in physics and cosmology, particularly when observing neutron stars and black holes, single or binary, including the giant black holes, with accretion disks and jets, in active galactic nuclei beyond the Milky Way. Gravitational lensing and micro-lensing patterns, including time-variable patterns and perhaps millisecond lensing flashes which may be beamed by diffraction from sub-stellar masses at sub-parsec distances (Labeyrie, Astron Astrophys 284, 689, 1994), will also be observable initially in the favourable cases, and upgrades will greatly improve the number of observable objects. The observability of gravitational waves emitted by binary lensing masses, in the form of modulated lensing patterns, is a debated issue (Ragazzoni et al., MNRAS 345, 100-110, 2003) but will also become addressable observationally. The technology readiness of Luciola approaches levels where low-orbit testing and stepwise implementation will become feasible in the 2015-2025 time frame. For the following decades beyond 2020, once accurate formation flying techniques will be mastered, much larger hypertelescopes such as the proposed 100 km Exo-Earth Imager and the 100,000 km Neutron Star Imager should also become feasible. Luciola is therefore also seen as a precursor toward such very powerful instruments. ¬© 2008 Springer Science+Business Media B.V.</t>
  </si>
  <si>
    <t>463-490</t>
  </si>
  <si>
    <t>60010578;60084318;60010578;60003122;60110693;60014413;60010513;60006337;60006337</t>
  </si>
  <si>
    <t>7003473425;6506411220;6603455098;6701839686;7006330749;6701688716;7003330690;7202865562;7202705878</t>
  </si>
  <si>
    <t>Labeyrie, Antoine;Le Coroller, Herv√©;Dejonghe, Julien;Lardi√®re, Olivier;Aime, Claude;Dohlen, Kjetil;Mourard, Denis;Lyon, Richard;Carpenter, Kenneth G.</t>
  </si>
  <si>
    <t>France;France;France;France;France;United States;Canada</t>
  </si>
  <si>
    <t>Nice;St. Michel l'Observatoire;Marseille;Paris;Nice;Greenbelt;Victoria</t>
  </si>
  <si>
    <t>Universit√© C√¥te d'Azur;Observatoire de Haute-Provence;OAMP Observatoire Astronomique de Marseille-Provence;Coll√®ge de France;Observatoire de la C√¥te d'Azur;NASA Goddard Space Flight Center;University of Victoria</t>
  </si>
  <si>
    <t>60110693;60084318;60014413;60010578;60010513;60006337;60003122</t>
  </si>
  <si>
    <t>Labeyrie A.</t>
  </si>
  <si>
    <t>Luciola hypertelescope space observatory: Versatile, upgradable high-resolution imaging, from stars to deep-field cosmology</t>
  </si>
  <si>
    <t>10.1007/s10686-008-9123-8</t>
  </si>
  <si>
    <t>2-s2.0-67650938650</t>
  </si>
  <si>
    <t>Norges Teknisk-Naturvitenskapelige Universitet</t>
  </si>
  <si>
    <t>NTNU</t>
  </si>
  <si>
    <t>['viz .,', 'type allatostatin', 'three neuropeptides', 'related peptides', 'prominent role', 'plant odors', 'peptide immunostaining', 'olfactory information', 'neural circuitry', 'located exclusively', 'local interneurons', 'local antennal', 'lobe neurons', 'lobe glomeruli', 'largely colocalized', 'large number', 'labeled somata', 'including signals', 'immunocytochemical experiments', 'general absence', 'gaba showed', 'distinct population', 'cell bodies', 'brain area', 'antennal lobe']</t>
  </si>
  <si>
    <t>Antennal lobe | GABA immunocytochemistry | GABA/neuropeptide colocalization | Heliothis virescens (Insecta) | Olfactory system</t>
  </si>
  <si>
    <t>The antennal lobe is the primary processing center for olfactory information in insects. To understand further the neural circuitry of this brain area, we have investigated the distribution of Œ≥-aminobutyric acid (GABA) and its colocalization with neuropeptides in the antennal lobe of the noctuid moth Heliothis virescens. Immunocytochemical experiments with an antiserum against GABA showed a large number of labeled somata in the antennal lobe; these somata were located exclusively in the lateral cell cluster. Stained neurites innervating all antennal-lobe glomeruli, including the male-specific macroglomerular complex, suggested a prominent role of GABA in processing olfactory information, including signals from pheromones, interspecifically acting odors, and plant odors. Fibers in two antennocerebral tracts (the middle and dorsal antennocerebral tract) exhibited prominent GABA immunoreactivity. Double-labeling experiments revealed that immunostaining for three neuropeptides, viz., A-type allatostatin, Manduca sexta allatotropin, and FMRFamide-related peptides, was largely colocalized with GABA in cell bodies of the lateral cell cluster. The general absence of peptide immunostaining in the antennocerebral tracts strongly indicated that these peptides were colocalized with GABA in local interneurons of the antennal lobe. In contrast, tachykinin-related peptides occurred in a distinct population of local antennal-lobe neurons that did not exhibit GABA immunostaining. Thus, local interneurons that were not GABAergic were present in the moth antennal lobe.</t>
  </si>
  <si>
    <t>593-605</t>
  </si>
  <si>
    <t>60013141;60012556;60012556</t>
  </si>
  <si>
    <t>7203007056;8051525100;7003707070</t>
  </si>
  <si>
    <t>Berg, Bente G.;Schachtner, Joachim;Homberg, Uwe</t>
  </si>
  <si>
    <t>Norway;Germany</t>
  </si>
  <si>
    <t>Trondheim;Marburg</t>
  </si>
  <si>
    <t>Norges Teknisk-Naturvitenskapelige Universitet;Philipps-Universit√§t Marburg</t>
  </si>
  <si>
    <t>60013141;60012556</t>
  </si>
  <si>
    <t>Berg B.</t>
  </si>
  <si>
    <t>Œ≥-Aminobutyric acid immunostaining in the antennal lobe of the moth Heliothis virescens and its colocalization with neuropeptides</t>
  </si>
  <si>
    <t>10.1007/s00441-008-0744-z</t>
  </si>
  <si>
    <t>2-s2.0-67651177918</t>
  </si>
  <si>
    <t>Indian National Science Academy</t>
  </si>
  <si>
    <t>['¬© 2009', 'without overlay', 'two cases', 'tag antenna', 'rfid ic', 'properly matching', 'lossy overlay', 'lossy dielectric', 'long read', 'input impedance']</t>
  </si>
  <si>
    <t>Automatic vehicle identification | Electronic road pricing | Electronic toll collection | Lossy overlay | Tag read-range | UHF radio frequancy identification</t>
  </si>
  <si>
    <t>The effect of a lossy overlay on the read-range of UHF RFID tags is studied. The design of the tag antenna is optimized for long read-ranges and then the effects of a lossy overlay (cover) on its properties are studied. The tags are simulated with and without the lossy overlay material. The input impedance of tag antenna, power transmission coefficient and read-range are calculated and compared for the two cases of with and without overlay. Further, optimization of tag with lossy dielectric overlay is carried out. It is observed that even with the overlay of a lossy dielectric, read-range up to 9 m can be obtained by properly matching the antenna with the RFID IC. ¬© 2009 by the IETE.</t>
  </si>
  <si>
    <t>68-72</t>
  </si>
  <si>
    <t>60032730;60032730;60032730;60032730</t>
  </si>
  <si>
    <t>37094141200;6602534932;56023912300;55849312100</t>
  </si>
  <si>
    <t>Verma, Chetan;Abegaonkar, Mahesh P.;Basu, Ananjan;Koul, Shiban K.</t>
  </si>
  <si>
    <t>Verma C.</t>
  </si>
  <si>
    <t>Effect of lossy dielectric overlays on the read-range of UHF RFID tags</t>
  </si>
  <si>
    <t>10.4103/0377-2063.53237</t>
  </si>
  <si>
    <t>2-s2.0-68149144248</t>
  </si>
  <si>
    <t>['source electromagnetics', 'severely attenuated', 'scripps institute', 'remote part', 'regular intervals', 'mt ).', 'marine magnetotellurics', 'la jolla', 'frequency limit', 'electromagnetic noise', 'effective upper', 'conductive seawater']</t>
  </si>
  <si>
    <t>Electromagnetic sounding technique is being used for identifying subsurface features and locate hydrocarbon resources in basins and reservoirs such as Gulf of Mexico and Greenland. Frequencies above 1Hz are severely attenuated through conductive seawater and create no subsea earth response in these areas, making this the effective upper-frequency limit for marine magnetotellurics (MT). The Scripps Institute of Oceanography in La Jolla, California, USA, has developed WesternGeco device in which sensors and amplifiers are individually calibrated far from electromagnetic noise in a remote part of a region. Controlled-source electromagnetics (CSEM) include acoustic transponders in various locations along the antenna such that the information regarding hydrocarbon source is transmitted at regular intervals.</t>
  </si>
  <si>
    <t>Oilfield Review</t>
  </si>
  <si>
    <t>;;;;;60006171;60006171;107473006;;60075482;60075482;;;;113206543;107473466</t>
  </si>
  <si>
    <t>57204423122;25653055000;33267708000;33267675600;7103188329;30667535000;30767750200;55464284400;6505559304;30767449800;30767852400;30767634800;6602354284;7006152580;30767768700;55531507000</t>
  </si>
  <si>
    <t>Brady, James;Campbell, Tracy;Fenwick, Alastair;Ganz, Marcus;Sandberg, Stewart K.;Buonora, Marco Polo Pereira;Rodrigues, Luiz Felipe;Campbell, Chuck;Combee, Leendert;Ferster, Arnie;Umbach, Kenneth E.;Labruzzo, Tiziano;Zerilli, Andrea;Nichols, Edward A.;Patmore, Steve;Stilling, Jan</t>
  </si>
  <si>
    <t>Canada;Brazil;United Kingdom;Greenland;United States</t>
  </si>
  <si>
    <t>Calgary;Rio de Janeiro;Edinburgh;;Houston</t>
  </si>
  <si>
    <t>Encana Corporation;Petrobras;Cairn Energy Plc Edinburgh;Nunaoil A/S Nuuk;Accelerate Learning Inc.</t>
  </si>
  <si>
    <t>60075482;60006171;113206543;107473466;107473006</t>
  </si>
  <si>
    <t>Brady J.</t>
  </si>
  <si>
    <t>Electromagnetic sounding for hydrocarbons</t>
  </si>
  <si>
    <t>2-s2.0-68249122613</t>
  </si>
  <si>
    <t>['palaearctic species', 'male genitalia', 'female ermathecae', 'central anatolia']</t>
  </si>
  <si>
    <t>Asilidae | Key | Leptogastrinae | Mesoleptogaster | New species | Palaearctic | Turkey</t>
  </si>
  <si>
    <t>Mesoleptogaster cappadocia n. sp. from Central Anatolia, Turkey, is described. Drawings of the male genitalia, the female ermathecae, wing, leg and antenna are provided. A key to the Palaearctic species of Mesoleptogaster is included.</t>
  </si>
  <si>
    <t>201-205</t>
  </si>
  <si>
    <t>0013872X</t>
  </si>
  <si>
    <t>Entomological News</t>
  </si>
  <si>
    <t>60013849;60085873</t>
  </si>
  <si>
    <t>6506365115;34167512700</t>
  </si>
  <si>
    <t>Hasbenli, Abdullah;√áaglar, √úzcyir</t>
  </si>
  <si>
    <t>Kirsehir;Ankara</t>
  </si>
  <si>
    <t>Kƒ±r≈üehir Ahi Evran √úniversitesi;Gazi √úniversitesi</t>
  </si>
  <si>
    <t>60085873;60013849</t>
  </si>
  <si>
    <t>Hasbenli A.</t>
  </si>
  <si>
    <t>A new species of mesoleptogaster frey, 1937(Diptera: Asilidae) from Turkey, with a key to alaearctic pecies</t>
  </si>
  <si>
    <t>10.3157/021.120.0212</t>
  </si>
  <si>
    <t>2-s2.0-69549096106</t>
  </si>
  <si>
    <t>['various types', 'two forms', 'total number', 'succinea forms', 'sensillar types', 'sensillar distribution', 'sensilla trichodeae', 'sensilla trichodea', 'sensilla coeloconica', 'sensilla chaetica', 'sensilla basiconicae', 'sem ).', 'remarkable differences', 'pre sumed', 'pl ),', 'pheromone receptors', 'one type', 'nine flagellomeres', 'hygro receptions', 'greatly reduced', 'four types', 'densely packed', 'chemo receptors', 'bm may', 'bm ).', 'axyridis consist', 'axy ridis', 'antennal size', 'antennal position', 'antennal morphology', '9th flagellomere']</t>
  </si>
  <si>
    <t>Antennal morphology | Harmonia axyridis | SEM | Sensilla</t>
  </si>
  <si>
    <t>We investigated the antennal morphology, sensillar types, and sensillar distribution in the dark ("melanie") and the light ("succinea") forms of Asian multicolored ladybirds, H. axyridis, using scanning electron microscopy (SEM). Antennae of both sexes of H. axyridis consist of the scape, pedicel, and nine flagellomeres. Seven sensillar types are distinguished: four types of sensilla trichodeae (s.tr), four types of sensilla basiconicae (s.ba), four types of sensilla chaetica, and one type each of sensilla coeloconica (s.co), sensilla sporangium (s.sp), sensilla placoidea (s.pl), and B√∂hm bristle (s.bm). Sensilla trichodea are the most numerous; sensilla chaetica are the next most abundant. The number of other sensillar types is greatly reduced. On the tip of the 9th flagellomere, various types of sensilla are densely packed, except for s.bm and s.pl. No remarkable differences are found in the antennal size, shape, and sensillar types between the melanie and succinea forms of H. axy ridis, but there is a difference in the total number of s.tr.2 between the two forms. No differences are found in the antennal size and the total number of sensillae between males and females of each form. According to the distribution of sensillae and sensillar functions reported in the past, s.tr are pre sumed to be pheromone receptors in H. axvridis, s.ch may function as mechanoreceptors and chemo receptors, s.ba and s.co are postulated as plant volatiles receptors and chemo-, thermo-, or hygro receptions, respectively, and s.bm may be related to perceiving the antennal position and movement.</t>
  </si>
  <si>
    <t>137-152</t>
  </si>
  <si>
    <t>60006935;60006935;60006935;60006935;</t>
  </si>
  <si>
    <t>7102227857;57198495039;35074380000;35075274800;55723777000</t>
  </si>
  <si>
    <t>Chi, De F.;Wang, Guang L.;Liu, Jian W.;Wu, Qing Y.;Zhu, Yan P.</t>
  </si>
  <si>
    <t>Chi D.F.</t>
  </si>
  <si>
    <t>Antennal morphology and sensilla of asian multicolored ladybird beetles, harmonia axyridis pallas (coleoptera: Coccinellidae)</t>
  </si>
  <si>
    <t>10.3157/021.120.0203</t>
  </si>
  <si>
    <t>2-s2.0-69549114732</t>
  </si>
  <si>
    <t>['totally non', 'technology greater', 'symmetric ciphers', 'successful attack', 'submicron fpgas', 'spied upon', 'smc capacitor', 'smart cards', 'show experimentally', 'retrieving keys', 'relevant means', 'photographic techniques', 'photographic pictures', 'particular processor', 'optical means', 'notably compare', 'namely directly', 'line attacks', 'inactive ).', 'fpgas ),', 'four corners', 'first images', 'first announcement', 'feature size', 'fair results', 'exact localization', 'exact layout', 'encryption co', 'em imaging', 'em images', 'em attacks', 'electromagnetic analysis', 'direct observation', 'des module', 'cryptographic target', 'considerable research', 'conducted globally', 'compare power', 'coarse resolution', 'circuits realized', 'become commonplace', 'attacker towards', 'asics ),', 'analyses prove', 'always faster', 'achieve attacks', 'accurate sensor', '300 measurements', '250 nanometers']</t>
  </si>
  <si>
    <t>Cartography | DPA | EMA | FPGA | SCA | Security</t>
  </si>
  <si>
    <t>Since the first announcement of a Side Channel Analysis (SCA) about ten years ago, considerable research has been devoted to studying these attacks on Application Specific Integrated Circuits (ASICs), such as smart cards or TPMs. In this article, we compare power-line attacks with ElectroMagnetic (EM) attacks, specifically targeting Field Programmable Gate Array devices (FPGAs), as they are becoming widely used for sensitive applications involving cryptography. We show experimentally that ElectroMagnetic Analysis (EMA) is always faster than the historical Differential Power Analysis (DPA) in retrieving keys of symmetric ciphers. In addition, these analyses prove to be very convenient to conduct, as they are totally non-invasive. Research reports indicate that EMA can be conducted globally, typically withmacroscopic homemade coils circling the device under attack, with fair results. However, as accurate professional EM antennas are now becoming more accessible, it has become commonplace to carry out EM analyses locally. Cartography has been carried out by optical means on circuits realized with technology greater than 250 nanometers. Nonetheless, for deep submicron technologies, the feature size of devices that are spied upon is too small to be visible with photographic techniques. In addition, the presence of the 6+metallization layers obviously prevents a direct observation of the layout. Therefore, EM imaging is emerging as a relevant means to discover the underlying device structure. In this article, we present the first images of deep-submicron FPGAs. The resolution is not as accurate as photographic pictures: we notably compare the layout of toy design examples placed at the four corners of the FPGAs with the EM images we collected. We observe that EM imaging has the advantage of revealing active regions, which can be useful in locating a particular processor (visible while active-invisible when inactive). In the context of EM attacks, we stress that the exact localization of the cryptographic target is not necessary: the coarse resolution we obtain is sufficient. We note that the EM imaging does not reveal the exact layout of the FPGA, but instead directly guides the attacker towards the areas which are leaking the most. We achieve attacks with an accurate sensor, both far from (namely on a SMC capacitor on the board) and close to (namely directly over the FPGA) the encryption co-processor. As compared to the previously published attacks, we report a successful attack on a DES module in fewer than 6,300 measurements, which is currently the best cracking performance against this encryption algorithm implemented in FPGAs. ¬© 2009 ACM 1936-7406/2009/03-ART4.</t>
  </si>
  <si>
    <t>60072950;60072950;60072950</t>
  </si>
  <si>
    <t>24825434300;55919930400;7004129578</t>
  </si>
  <si>
    <t>Sauvage, Laurent;Guilley, Sylvain;Mathieu, Yves</t>
  </si>
  <si>
    <t>Laboratoire Traitement et Communication de l'Information</t>
  </si>
  <si>
    <t>Sauvage L.</t>
  </si>
  <si>
    <t>Electromagnetic radiations of FPGAs: High spatial resolution cartography and attack on a cryptographic module</t>
  </si>
  <si>
    <t>10.1145/1502781.1502785</t>
  </si>
  <si>
    <t>2-s2.0-70349408011</t>
  </si>
  <si>
    <t>['‚ àº5', '¬© 2009', 'white dwarfs', 'upper limit', 'surprising result', 'spectral amplitude', 'signal arising', 'rights reserved', 'relatively well', 'negligible effect', 'much stronger', 'mostly unknown', 'lisa sources', 'lisa ),', 'implausible case', 'high number', 'halo signal', 'galactic disk', 'future space', 'first calculation', 'disk population', 'bulge signal', 'become comparable', 'baryonic mass', 'actual calculation', '10 lower']</t>
  </si>
  <si>
    <t>binaries: close | Galaxy: halo | gravitational waves | white dwarfs</t>
  </si>
  <si>
    <t>Galactic double white dwarfs were postulated as a source of confusion limited noise for the Laser Interferometer Space Antenna (LISA), the future space-based gravitational wave observatory. Until very recently, the Galactic population consisted of a relatively well-studied disk population, a somewhat studied smaller bulge population and a mostly unknown, but potentially large halo population. It has been argued that the halo population may produce a signal that is much stronger (factor of ‚àº5 in spectral amplitude) than the disk population. However, this surprising result was not based on an actual calculation of a halo white dwarf population, but was derived on (1) the assumption that one can extrapolate the halo population properties from those of the disk population and (2) the postulated (unrealistically) high number of white dwarfs in the halo. We perform the first calculation of a halo white dwarf population using population synthesis models. Our comparison with the signal arising from double white dwarfs in the Galactic disk+bulge clearly shows that it is impossible for the double white dwarf halo signal to exceed that of the rest of the Galaxy. Using microlensing results to give an upper limit on the content of white dwarfs in the halo (‚àº30% baryonic mass in white dwarfs), our predicted halo signal is a factor of 10 lower than the disk+bulge signal. Even in the implausible case, where all of the baryonic halo mass is found in white dwarfs, the halo signal does not become comparable to that of the disk+bulge, and thus would still have a negligible effect on the detection of other LISA sources. ¬© 2009. The American Astronomical Society. All rights reserved.</t>
  </si>
  <si>
    <t>383-387</t>
  </si>
  <si>
    <t>60002162-60020680;60006164-60032019;60021976;60003915</t>
  </si>
  <si>
    <t>8976767700;10639720200;6603133534;6602310132</t>
  </si>
  <si>
    <t>Ruiter, Ashley J.;Belczynski, Krzysztof;Benacquista, Matthew;Holley-Bockelmann, Kelly</t>
  </si>
  <si>
    <t>Poland;United States;United States;United States;United States;United States</t>
  </si>
  <si>
    <t>Zielona Gora;Brownsville;Cambridge;Los Alamos;Nashville;Las Cruces</t>
  </si>
  <si>
    <t>Uniwersytet Zielonog√≥rski;University of Texas at Brownsville and Texas Southmost College;Harvard-Smithsonian Center for Astrophysics;Los Alamos National Laboratory;Vanderbilt University;New Mexico State University</t>
  </si>
  <si>
    <t>60032019;60021976;60020680;60006164;60003915;60002162</t>
  </si>
  <si>
    <t>Ruiter A.J.</t>
  </si>
  <si>
    <t>The contribution of halo white dwarf binaries to the laser interferometer space antenna signal</t>
  </si>
  <si>
    <t>10.1088/0004-637X/693/1/383</t>
  </si>
  <si>
    <t>2-s2.0-77953895604</t>
  </si>
  <si>
    <t>Offshore</t>
  </si>
  <si>
    <t>Stabilized antenna expected to improve satellite coverage on seismic vessel</t>
  </si>
  <si>
    <t>2-s2.0-77954698208</t>
  </si>
  <si>
    <t>Ministry of Aliyah and Immigrant Absorption</t>
  </si>
  <si>
    <t>['voltage rises', 'surface plasma', 'significant decrease', 'rod surface', 'registered sporadically', 'propagate along', 'plasma increases', 'plasma formation', 'plasma density', 'performed using', 'measured side', 'ka current', 'hollow knife', 'high voltages', 'electron emission', 'edge cathode', 'cathode edge', '380 kv', '300 kv', '10 cm']</t>
  </si>
  <si>
    <t>Cherenkov radiation | Dielectric waveguides | Electron beams | Plasmas | Surface discharges</t>
  </si>
  <si>
    <t>Time-resolved light emission imaging was used to observe the plasma formation at the surface of a dielectric rod serving as a slow-wave supporting structure in an antenna-amplifier Cherenkov maser configuration. Experiments were performed using a quartz rod inserted into the hollow knife-edge cathode of a magnetically insulated foilless diode generating an annular electron beam of 0.9-1.7-kA current. The accelerating voltage pulse was delivered to the diode by a linear induction accelerator; the voltage amplitude ranged from 260 to 380 kV at the full pulse duration of ‚àº200 ns. It was shown that the plasma at the rod surface is produced in the vicinity of the cathode edge plane corresponding to the location of the strong tangential electric field component. This plasma appears later than the explosive emission plasma at the cathode edge, and the intensity of light from this plasma increases, while the voltage rises. At voltages below 300 kV, the measured side-view light intensity drastically decreases, which indicates a significant decrease in the plasma density. It has been found that the surface plasma does not propagate along the rod; yet, the presence of plasma at a distance of 5-10 cm from the cathode was registered sporadically at high voltages. The electron emission from the surface plasma was observed as well. ¬© 2010 IEEE.</t>
  </si>
  <si>
    <t>474-481</t>
  </si>
  <si>
    <t>60022403;60022403;60022403</t>
  </si>
  <si>
    <t>6603493423;23768111100;26534500600</t>
  </si>
  <si>
    <t>Shlapakovski, Anatoli S.;Hadas, Yoav;Kweller, Tal</t>
  </si>
  <si>
    <t>Shlapakovski A.S.</t>
  </si>
  <si>
    <t>Observation of plasma at the quartz rod inside annular electron beam produced from a knife-edge cathode in a magnetic field</t>
  </si>
  <si>
    <t>10.1109/TPS.2009.2039808</t>
  </si>
  <si>
    <t>2-s2.0-77955090356</t>
  </si>
  <si>
    <t>['triangular patch', 'triangle causes', 'substrate materials', 'several designs', 'horizontal slot', 'easier adjusting', 'approximate 1', 'aperture angle', 'addition changing', '3 length', '10 edge']</t>
  </si>
  <si>
    <t>Circular polarization | Microstrip antenna | Single feed | Wide band stub</t>
  </si>
  <si>
    <t>Recently, several designs of single fed circularly polarized microstrip antennas have been studied. Relatively, a few designs for achieving circular polarization using triangular microstrip antenna are available. Typically existing design of single fed circularly polarized triangular microstrip antennas include the use of equilateral triangular patch with a slit or a horizontal slot on the patch or addition a narrow band stub on the edge or a vertex of triangular patch. In other word, with using a narrow band tune stub on middle of an edge of triangle causes of facility to compensate the possible fabrication error and substrate materials with easier adjusting the tuner stub length. Even though disadvantages of this method is very long of stub (approximate 1/3 length of triangle edge). In this paper, instead of narrow band stub, a wide band stub has been applied, therefore the length of stub by this method has been decreased around 1/10 edge of triangle in addition changing the aperture angle of stub, provides more facility for designing and producing circular polarization wave. ¬© 2009 WASET.ORG.</t>
  </si>
  <si>
    <t>222-224</t>
  </si>
  <si>
    <t>117693040;117693040;60012835</t>
  </si>
  <si>
    <t>57197431230;57203643655;6507478196</t>
  </si>
  <si>
    <t>Irani, R.;Ghavidel, A.;Kashani, F. Hodjat</t>
  </si>
  <si>
    <t>Tehran;Tabriz</t>
  </si>
  <si>
    <t>Iran University of Science and Technology;Azad University</t>
  </si>
  <si>
    <t>60012835;117693040</t>
  </si>
  <si>
    <t>Irani R.</t>
  </si>
  <si>
    <t>Simulation and design of single fed circularly polarized triangular microstrip antenna with wide band tuning stub</t>
  </si>
  <si>
    <t>2-s2.0-78651559076</t>
  </si>
  <si>
    <t>['typical examples', 'three years', 'sedimentary environments', 'sche verlagsbuchhandlung', 'sandy areas', 'salty groundwater', 'reduced dramatically', 'radar facies', 'penetration depths', 'paper presents', 'marsh deposits', 'interdisciplinary programme', 'information enables', 'holocene development', 'gpr signals']</t>
  </si>
  <si>
    <t>Baltic sea | Facies architecture | Ground penetrating radar | Holocene | Radar facies | Sedimentary environments</t>
  </si>
  <si>
    <t>Over a period of three years, the Leibniz Institute fpr Applied Geophysics carried out ground penetrating radar surveys (GPR) in some areas on the southwest Baltic Sea coast to assess the method's potential for imaging the internal sedimentary structures and for characterizing different targets in Holocene coastal lowlands. These measurements are a contribution to an interdisciplinary programme for developing a model of the evolution of this region. GPR was concentrated on the islands of R√ºgen and Hiddensee. This paper presents some typical examples of sedimentary environments on Hiddensee and R√ºgen. With a 100 MHz antenna, penetration depths up to 15 m were reached in sandy areas. In layers of salt-marsh deposits and salty groundwater, GPR signals were reduced dramatically. The radar profiles show reflections with quite different characteristics. This information enables the classification of four radar facies in the study sites representing different depositional environments. The radar facies are linked to episodes of Holocene development. ¬© 2009 E. Schweizerbart'sche Verlagsbuchhandlung.</t>
  </si>
  <si>
    <t>79-92</t>
  </si>
  <si>
    <t>Zeitschrift der Deutschen Gesellschaft fur Geowissenschaften</t>
  </si>
  <si>
    <t>60116953;110745405;60116953</t>
  </si>
  <si>
    <t>7801621684;8629170900;37040335600</t>
  </si>
  <si>
    <t>Ziekur, Regine;Hoffmann, G√∂sta;Grelle, Thomas</t>
  </si>
  <si>
    <t>Hannover;</t>
  </si>
  <si>
    <t>Leibniz Institute for Applied Geophysics;German University of Oman GUtech</t>
  </si>
  <si>
    <t>60116953;110745405</t>
  </si>
  <si>
    <t>Ziekur R.</t>
  </si>
  <si>
    <t>Facies architecture of the subsurface of the holocene coastal lowlands on the sw baltic sea (Germany) - insights from ground penetrating radar surveys</t>
  </si>
  <si>
    <t>10.1127/1860-1804/2009/0160-0079</t>
  </si>
  <si>
    <t>2-s2.0-79959315555</t>
  </si>
  <si>
    <t>['substrate thickness', 'novel technique', 'expressions developed', 'calculate accurately']</t>
  </si>
  <si>
    <t>Bacterial Foraging Optimization (BFO) | Intelligent Bacterial Foraging Optimization Algorithm (IBFOA) | Particle Swarm Optimization (PSO) | Rectangular Microstrip Patch Antenna (RMSA) and Resonant Frequency</t>
  </si>
  <si>
    <t>In this paper, a novel technique is developed by hybridizing Bacterial Foraging Optimization technique in conjunction with Particle Swarm Optimization and is applied to the expressions developed by M.Kara to calculate accurately the desired resonant frequency of rectangular microstrip antenna of any dimension and of any substrate thickness.</t>
  </si>
  <si>
    <t>67-75</t>
  </si>
  <si>
    <t>60101560;60101560;126837313;60101560;60101560;60101560</t>
  </si>
  <si>
    <t>25823043400;7006422314;57248397600;57247964600;24466343900;24466905400</t>
  </si>
  <si>
    <t>Gollapudi, Sastry V.R.S.;Pattnaik, Shyam S.;Bajapai, O. P.;Devi, Smt Swapna;Bakwad, K. M.;Pradyumna, Patra K.</t>
  </si>
  <si>
    <t>India;</t>
  </si>
  <si>
    <t>Chandigarh;Kurushektra</t>
  </si>
  <si>
    <t>National Institute of Technical Teachers Training &amp; Research;Kurushektra University</t>
  </si>
  <si>
    <t>60101560;126837313</t>
  </si>
  <si>
    <t>Gollapudi S.V.R.S.</t>
  </si>
  <si>
    <t>Intelligent Bacterial Foraging Optimization Technique to Calculate Resonant Frequency of RMA</t>
  </si>
  <si>
    <t>2-s2.0-84857201519</t>
  </si>
  <si>
    <t>['various values', 'uncoded mqam', 'tabular form', 'space diversity', 'net gains', 'interference ratio', 'fading environment', 'exact expressions', 'error probability', 'diversity n', 'diversity increases', 'diversity gains', 'distinct symbols', 'computed numerically', 'coded mqam', 'cochannel interferers', 'arbitrary number', 'analysis assumes', 'also presented']</t>
  </si>
  <si>
    <t>Cochannel interference | Maximal ratio combining | Nakagami-m fading | Wireless digital communications</t>
  </si>
  <si>
    <t>Exact expressions for bit-error probability (BEP) for coherent square detection of uncoded and coded M-ary quadrature amplitude modulation (MQAM) using an array of antennas with maximal ratio combining (MRC) in a flat fading channel interference limited system in a Nakagami-m fading environment is derived. The analysis assumes an arbitrary number of independent and identically distributed Nakagami interferers. The results for coded MQAM are computed numerically for the case of (24,12) extended Golay code and compared with uncoded MQAM by plotting error probabilities versus average signal-to-interference ratio (SIR) for various values of order of diversity N, number of distinct symbols M, in order to examine the effect of cochannel interferers on the performance of the digital communication system. The diversity gains and net gains are also presented in tabular form in order to examine the performance of digital communication system in the presence of interferers, as the order of diversity increases. The analytical results presented in this paper are expected to provide useful information needed for design and analysis of digital communication systems with space diversity in wireless fading channels.</t>
  </si>
  <si>
    <t>1122-1126</t>
  </si>
  <si>
    <t>60020898;60000690;60016760</t>
  </si>
  <si>
    <t>15128340700;6508353992;55947114300</t>
  </si>
  <si>
    <t>Ubhi, J. S.;Patterh, M. S.;Kamal, T. S.</t>
  </si>
  <si>
    <t>Longowal;Jalandhar;Patiala</t>
  </si>
  <si>
    <t>Sant Longowal Institute of Engineering and Technology;Punjab Technical University;Punjabi University</t>
  </si>
  <si>
    <t>60020898;60016760;60000690</t>
  </si>
  <si>
    <t>Ubhi J.S.</t>
  </si>
  <si>
    <t>Error rate probability for coded MQAM with MRC diversity in the presence of cochannel interferers over Nakagami-fading channels</t>
  </si>
  <si>
    <t>2-s2.0-84871676950</t>
  </si>
  <si>
    <t>['proposed algorithm', 'good agreement', 'better accuracy']</t>
  </si>
  <si>
    <t>ANN | CMSA | PSO | Radius | RBF</t>
  </si>
  <si>
    <t>In this paper, we present particle swarm optimization driven radial basis neural network to calculate the radius of circular microstrip patch antenna. The proposed algorithm is tested with the already published antenna structures and the results are compared. The results are in good agreement and are with better accuracy.</t>
  </si>
  <si>
    <t>90-94</t>
  </si>
  <si>
    <t>60101560;60101560;60032618;60101560;60101560;60101560</t>
  </si>
  <si>
    <t>25649286800;7006422314;57095851600;7102042985;8552818400;24466343900</t>
  </si>
  <si>
    <t>Chintakindi, Vidya Sagar;Pattnaik, Shyam Sundar;Bajpai, O. P.;Devi, S.;Patra, P. K.;Bakwad, K. M.</t>
  </si>
  <si>
    <t>Chandigarh;Kurukshetra</t>
  </si>
  <si>
    <t>National Institute of Technical Teachers Training &amp; Research;Kurukshetra University</t>
  </si>
  <si>
    <t>60101560;60032618</t>
  </si>
  <si>
    <t>Chintakindi V.S.</t>
  </si>
  <si>
    <t>PSO driven RBF NN to calculate Microstrip patch Antenna parameter</t>
  </si>
  <si>
    <t>2-s2.0-84883260116</t>
  </si>
  <si>
    <t>['theoretical results', 'return loss', 'resonant frequency', 'patch area', 'middle section', 'given theory', 'designed antenna', 'computationally efficient', 'also illustrated']</t>
  </si>
  <si>
    <t>Compact antenna | H-Shaped antenna | Microstrip antenna | Shorting-post | Transmission Line model</t>
  </si>
  <si>
    <t>Theoretical results of shorting posts loaded H-shaped planar antenna are presented. Based on the transmission line model, a study of resonant frequency, return loss and saving in patch area of the antenna are presented, and effects of each parameter are also illustrated. The results of resonant frequency and return loss obtained by given theory are compared with simulated and experimental results reported earlier. It is found that resonant frequency, return loss and saving in patch area of the designed antenna are very sensitive to the dimensions of middle section of the patch. This method is simple, computationally efficient and fast for the calculation and also has a good physical insight.</t>
  </si>
  <si>
    <t>Kala, Pradyot</t>
  </si>
  <si>
    <t>Allahabad</t>
  </si>
  <si>
    <t>Sam Higginbottom University of Agriculture, Technology and Sciences</t>
  </si>
  <si>
    <t>INVESTIGATION OF AN H-SHAPED MICROSTRIP PATCH ANTENNA WITH INDUCTIVE LOADING</t>
  </si>
  <si>
    <t>2-s2.0-85024504554</t>
  </si>
  <si>
    <t>Technology Information, Forecasting and Assessment Council</t>
  </si>
  <si>
    <t>TIFAC</t>
  </si>
  <si>
    <t>['paper proposes', 'dimension compared']</t>
  </si>
  <si>
    <t>Cantor bar | Fractal antenna | multiband antenna</t>
  </si>
  <si>
    <t>This paper proposes a design of new fractal monopole antenna using Cantor bar fractal geometry. The antenna exhibits multiband characteristics with reduction in dimension compared to traditional Sierpinski fractal antenna.</t>
  </si>
  <si>
    <t>95-98</t>
  </si>
  <si>
    <t>60033058;60033058;60033058</t>
  </si>
  <si>
    <t>6506051791;7102402670;6602655727</t>
  </si>
  <si>
    <t>Manimegalai, B.;Raju, S.;Abhaikumar, V.</t>
  </si>
  <si>
    <t>Madurai</t>
  </si>
  <si>
    <t>Thiagarajar College of Engineering</t>
  </si>
  <si>
    <t>Manimegalai B.</t>
  </si>
  <si>
    <t>A Cantor based Prefractal Multiband Antenna</t>
  </si>
  <si>
    <t>2-s2.0-85114311452</t>
  </si>
  <si>
    <t>National Institute on Deafness and Other Communication Disorders</t>
  </si>
  <si>
    <t>R01DC002751</t>
  </si>
  <si>
    <t>NIDCD</t>
  </si>
  <si>
    <t>['tracking behavior', 'stimulus encountered', 'spatiotemporal distribution', 'reversibly disrupted', 'results establish', 'projection neurons', 'olfactory bulbs', 'odor source', 'odor signal', 'odor plume', 'many insects', 'manduca sexta', 'hypothesis first', 'even though', 'direct link', 'critically important', 'binary burst', 'behavioral studies', 'behavioral significance', 'antennal lobe', 'animal navigating', 'air turbulence']</t>
  </si>
  <si>
    <t>Background. An animal navigating to an unseen odor source must accurately resolve the spatiotemporal distribution of that stimulus in order to express appropriate upwind flight behavior. Intermittency of natural odor plumes, caused by air turbulence, is critically important for many insects, including the hawkmoth, Manduca sexta, for odor-modulated search behavior to an odor source. When a moth's antennae receive intermittent odor stimulation, the projection neurons (PNs) in the primary olfactory centers (the antennal lobes), which are analogous to the olfactory bulbs of vertebrates, generate discrete bursts of action potentials separated by periods of inhibition, suggesting that the PNs may use the binary burst/non-burst neural patterns to resolve and enhance the intermittency of the stimulus encountered in the odor plume. Results. We tested this hypothesis first by establishing that bicuculline methiodide reliably and reversibly disrupted the ability of PNs to produce bursting response patterns. Behavioral studies, in turn, demonstrated that after injecting this drug into the antennal lobe at the effective concentration used in the physiological experiments animals could no longer efficiently locate the odor source, even though they had detected the odor signal. Conclusions. Our results establish a direct link between the bursting response pattern of PNs and the odor-tracking behavior of the moth, demonstrating the behavioral significance of resolving the dynamics of a natural odor stimulus in antennal lobe circuits. ¬© 2009 Lei et al.; licensee BioMed Central Ltd.</t>
  </si>
  <si>
    <t>Journal of Biology</t>
  </si>
  <si>
    <t>60010065;60010065;60010065;60010065</t>
  </si>
  <si>
    <t>57053671300;6507042792;26032069800;7102653635</t>
  </si>
  <si>
    <t>Lei, Hong;Riffell, Jeffrey A.;Gage, Stephanie L.;Hildebrand, John G.</t>
  </si>
  <si>
    <t>Tucson</t>
  </si>
  <si>
    <t>The University of Arizona</t>
  </si>
  <si>
    <t>Lei H.</t>
  </si>
  <si>
    <t>Contrast enhancement of stimulus intermittency in a primary olfactory network and its behavioral significance</t>
  </si>
  <si>
    <t>10.1186/jbiol120</t>
  </si>
  <si>
    <t>2-s2.0-60849094478</t>
  </si>
  <si>
    <t>['¬© 2009', 'time scale', 'spin contribution', 'spin coefficient', 'simpler expression', 'phase dominates', 'nonequal masses', 'negligible even', 'monopole contribution', 'mass ratio', 'lisa sources', 'gravitational waves', 'dominant spin', 'contribution vanishes', 'compact binary', 'combined 2pn', 'also find', '3pn correction', '3pn contribution']</t>
  </si>
  <si>
    <t>We give here a new third post-Newtonian (3PN) spin-spin contribution (in the PN parameter Œµ) to the accumulated orbital phase of a compact binary, arising from the spin-orbit precessional motion of the spins. In the equal mass case, this contribution vanishes, but Laser Interferometer Space Antenna (LISA) sources of merging supermassive binary black holes have typically a mass ratio of 1:10. For such nonequal masses, this 3PN correction is periodic in time, with a period approximately Œµ-1 times larger than the period of gravitational waves. We derive a renormalized and simpler expression of the spin-spin coefficient at 2PN, as an average over the time scale of this period of the combined 2PN and 3PN contribution. We also find that for LISA sources the quadrupole-monopole contribution to the phase dominates over the spin-spin contribution, while the self-spin contribution is negligible even for the dominant spin. Finally, we define a renormalized total spin coefficient œÉÃÑ to be employed in the search for gravitational waves emitted by LISA sources. ¬© 2009 The American Physical Society.</t>
  </si>
  <si>
    <t>60027332-60031237;60027332-60003548</t>
  </si>
  <si>
    <t>7005499194;10641664500</t>
  </si>
  <si>
    <t>Gergely, L√°szl√≥ √Årp√°d;Mik√≥czi, Bal√°zs</t>
  </si>
  <si>
    <t>United Kingdom;Hungary;Hungary</t>
  </si>
  <si>
    <t>London;Szeged;Budapest</t>
  </si>
  <si>
    <t>London South Bank University;Szegedi Tudom√°nyegyetem (SZTE);Wigner Research Centre for Physics</t>
  </si>
  <si>
    <t>60031237;60027332;60003548</t>
  </si>
  <si>
    <t>Gergely L.A.</t>
  </si>
  <si>
    <t>Renormalized second post-Newtonian spin contributions to the accumulated orbital phase for LISA sources</t>
  </si>
  <si>
    <t>10.1103/PhysRevD.79.064023</t>
  </si>
  <si>
    <t>2-s2.0-65349170868</t>
  </si>
  <si>
    <t>['¬© 2009', 'wave background', 'understood physically', 'stochastic gravitational', 'relative orientation', 'relative geometry', 'proposed detectors', 'principles derivation', 'independent detectors', 'incorrect formulation', 'incorrect expressions', 'incorrect expression', 'geometrical factor', 'future work', 'errors associated', 'e .,', 'downs curve', 'detector separations', 'detector pair', 'dependent factor', 'cross correlation', 'beams ).', 'based gravitational', 'antenna patterns']</t>
  </si>
  <si>
    <t>Detection of a gravitational-wave stochastic background via ground or space-based gravitational-wave detectors requires the cross correlation of the response of two or more independent detectors. The cross correlation involves a frequency-dependent factor-the so-called overlap reduction function or Hellings-Downs curve-that depends on the relative geometry of each detector pair, i.e., the detector separations and the relative orientation of their antenna patterns (beams). An incorrect formulation of this geometrical factor has appeared in the literature, leading to incorrect conclusions regarding the sensitivity of proposed detectors to a stochastic gravitational-wave background. To rectify these errors and as a reference for future work we provide here a complete, first-principles derivation of the overlap reduction function and assess the nature of the errors associated with the use of the incorrect expression that has appeared in the literature. We describe the behavior of the overlap reduction function in different limiting regimes, and show how the difference between the correct and incorrect expressions can be understood physically. ¬© 2009 The American Physical Society.</t>
  </si>
  <si>
    <t>60001439;60031706;60021976</t>
  </si>
  <si>
    <t>7006899612;35571478100;35227894900</t>
  </si>
  <si>
    <t>Finn, Lee Samuel;Larson, Shane L.;Romano, Joseph D.</t>
  </si>
  <si>
    <t>Logan;Brownsville;University Park</t>
  </si>
  <si>
    <t>Utah State University;University of Texas at Brownsville and Texas Southmost College;Pennsylvania State University</t>
  </si>
  <si>
    <t>60031706;60021976;60001439</t>
  </si>
  <si>
    <t>Finn L.S.</t>
  </si>
  <si>
    <t>Detecting a stochastic gravitational-wave background: The overlap reduction function</t>
  </si>
  <si>
    <t>10.1103/PhysRevD.79.062003</t>
  </si>
  <si>
    <t>2-s2.0-65549162513</t>
  </si>
  <si>
    <t>['¬© springer', 'verlag 2009', 'observed scatter', 'monitor positions', 'geodetic measurements', 'formal errors', 'crustal motion', 'best geodetic', 'antenna tilt']</t>
  </si>
  <si>
    <t>Coordinate systems | Plate tectonics | VLBA | VLBI</t>
  </si>
  <si>
    <t>We report on a program of geodetic measurements between 1994 and 2007 which used the Very Long Baseline Array (VLBA) and up to ten globally distributed antennas. One of the goals of this program was to monitor positions of the array at a 1 mm level of accuracy and to tie the VLBA into the international terrestrial reference frame. We describe the analysis of these data and report several interesting geophysical results including measured station displacements due to crustal motion, earthquakes, and antenna tilt. In terms of both formal errors and observed scatter, these sessions are among the very best geodetic very long baseline interferometry experiments. ¬© Springer-Verlag 2009.</t>
  </si>
  <si>
    <t>859-876</t>
  </si>
  <si>
    <t>60111960;60006337;60006337;60006337;60006337;60024185;60021907;60101760</t>
  </si>
  <si>
    <t>7103004450;55732786800;6701606209;7102854000;7402924823;55975550000;55725469300;10241539400</t>
  </si>
  <si>
    <t>Petrov, Leonid;Gordon, David;Gipson, John;MacMillan, Dan;Ma, Chopo;Fomalont, Ed;Walker, R. Craig;Carabajal, Claudia</t>
  </si>
  <si>
    <t>United States;United States;United States;United States;United States</t>
  </si>
  <si>
    <t>Bethesda;Lanham;Charlottesville;Socorro;Greenbelt</t>
  </si>
  <si>
    <t>ADNET Systems, Inc.;Sigma Space Corporation;National Radio Astronomy Observatory;National Radio Astronomy Observatory Socorro;NASA Goddard Space Flight Center</t>
  </si>
  <si>
    <t>60111960;60101760;60024185;60021907;60006337</t>
  </si>
  <si>
    <t>Petrov L.</t>
  </si>
  <si>
    <t>Precise geodesy with the Very Long Baseline Array</t>
  </si>
  <si>
    <t>10.1007/s00190-009-0304-7</t>
  </si>
  <si>
    <t>2-s2.0-69249211255</t>
  </si>
  <si>
    <t>['¬© springer', 'verlag 2009', 'sparseness properties', 'solution domain', 'software design', 'simulation results', 'resolution reconstruction', 'remote sensing', 'reconstruction tasks', 'optimal use', 'new approach', 'level decrease', 'image enhancement', 'hardware design', 'established pocs', 'enhancement procedures', 'developed approach', 'design paradigm', 'computational load', 'azimuth directions', 'aggregated hardware']</t>
  </si>
  <si>
    <t>Convex regularization | FPGA | Hardware/software co-design | Remote sensing imagery | Synthetic aperture radar</t>
  </si>
  <si>
    <t>In this paper, we address a new approach for high-resolution reconstruction and enhancement of remote sensing (RS) imagery in near-real computational time based on the aggregated hardware/software (HW/SW) co-design paradigm. The software design is aimed at the algorithmic-level decrease of the computational load of the large-scale RS image enhancement tasks via incorporating into the fixed-point iterative reconstruction/enhancement procedures the convex convergence enforcement regularization by constructing the proper projectors onto convex sets (POCS) in the solution domain. The established POCS-regularized iterative techniques are performed separately along the range and azimuth directions over the RS scene frame making an optimal use of the sparseness properties of the employed sensor system modulation format. The hardware design is oriented on employing the Xilinx Field Programmable Gate Array XC4VSX35-10ff668 and performing the image enhancement/reconstruction tasks in a computationally efficient parallel fashion that meets the near-real time imaging system requirements. Finally, we report some simulation results and discuss the implementation performance issues related to enhancement of the real-world RS imagery indicative of the significantly increased performance efficiency gained with the developed approach. ¬© Springer-Verlag 2009.</t>
  </si>
  <si>
    <t>261-272</t>
  </si>
  <si>
    <t>Journal of Real-Time Image Processing</t>
  </si>
  <si>
    <t>60017323-60000409;60019176;60017323;60019176</t>
  </si>
  <si>
    <t>24766350900;6701493067;55667345600;55989702000</t>
  </si>
  <si>
    <t>Atoche, Alejandro Castillo;Shkvarko, Y.;Roman, D. Torres;Meana, H. Perez</t>
  </si>
  <si>
    <t>Mexico;Mexico;Mexico</t>
  </si>
  <si>
    <t>Mexico City;Mexico City;Merida</t>
  </si>
  <si>
    <t>Instituto Polit√©cnico Nacional;Centro de Investigacion y de Estudios Avanzados;Universidad Aut√≥noma de Yucat√°n</t>
  </si>
  <si>
    <t>60019176;60017323;60000409</t>
  </si>
  <si>
    <t>Atoche A.</t>
  </si>
  <si>
    <t>Convex regularization-based hardware/software co-design for real-time enhancement of remote sensing imagery</t>
  </si>
  <si>
    <t>10.1007/s11554-009-0115-3</t>
  </si>
  <si>
    <t>2-s2.0-70349902955</t>
  </si>
  <si>
    <t>['¬© 2009', 'snom ).', 'precision opto', 'plasmonic sample', 'model system', 'mechanical control', 'imaging plasmon', 'identify weak', 'direct mapping', 'antenna response']</t>
  </si>
  <si>
    <t>We identify weak and strong coupling regimes between a near-field probing tip and a plasmonic sample by imaging plasmon-resonant gold nanodisks with scattering-type scanning near-field optical microscopy (s-SNOM). By means of rigorous electrodynamical calculations based on a model system, we find that in the weak coupling regime, s-SNOM can be applied for direct mapping of plasmonic nanoantenna modes, while in the strong coupling regime, the near-field probe allows for high-precision opto-mechanical control of the antenna response. ¬© 2009 The American Physical Society.</t>
  </si>
  <si>
    <t>1550235X</t>
  </si>
  <si>
    <t>Physical Review B - Condensed Matter and Materials Physics</t>
  </si>
  <si>
    <t>60103735-60017954;60017954;60010396;60117337;60103735-60017954</t>
  </si>
  <si>
    <t>56036101600;9640187800;7003877588;6603692963;7003686501</t>
  </si>
  <si>
    <t>Garc√≠a-Etxarri, Aitzol;Romero, Isabel;Garc√≠a De Abajo, F. Javier;Hillenbrand, Rainer;Aizpurua, Javier</t>
  </si>
  <si>
    <t>Spain;Spain;Spain;Spain</t>
  </si>
  <si>
    <t>Donostia-San Sebastian;Donostia-San Sebastian;Donostia-San Sebastian;Madrid</t>
  </si>
  <si>
    <t>CIC nanoGUNE;CSIC UPV Centro de Fisica de Materials CFM;Donostia International Physics Center;CSIC - Instituto de √ìptica Daza de Vald√©s; (IO-CSIC)</t>
  </si>
  <si>
    <t>60117337;60103735;60017954;60010396</t>
  </si>
  <si>
    <t>Garc√≠a-Etxarri A.</t>
  </si>
  <si>
    <t>Influence of the tip in near-field imaging of nanoparticle plasmonic modes: Weak and strong coupling regimes</t>
  </si>
  <si>
    <t>10.1103/PhysRevB.79.125439</t>
  </si>
  <si>
    <t>2-s2.0-65149086277</t>
  </si>
  <si>
    <t>FA9550-08-1-0219</t>
  </si>
  <si>
    <t>['‚ üí', 'time codes', 'rate space', 'quadratic extensions', 'product distances', 'golden code', 'finally use', 'e .,', 'diagonal space', 'also present', '2 full']</t>
  </si>
  <si>
    <t>Algebraic extension | Complex lattice | Golden code | Normalized diversity product | Space-time block code</t>
  </si>
  <si>
    <t>In this paper, we first present two tight upper bounds for the normalized diversity products (or product distances) of 2 √ó 2 diagonal space-time block codes from quadratic extensions on Q(i) and Q(Œ∂Œµ, where i = ‚Üí -1 and ŒñŒµ. Two such codes are shown to reach the tight upper bounds and therefore have the maximal normalized diversity products. We present two new diagonal space-time block codes from higher order algebraic extensions on Q(i) and Q(Œ∂Œµ for three and four transmit antennas. We also present a nontight upper bound for normalized diversity products of 2 √ó 2 diagonal space-time block codes with QAM information symbols, i.e., in Z[i], from general 2 √ó 2 complex-valued generating matrices. We then present an n √ó n-diagonal space-time code design method directly from 2n real integers based on extended complex lattices (of generating matrix size n √ó 2 ) that are shown to have better normalized diversity products than the optimal diagonal cyclotomic codes do. We finally use the optimal 2 √ó 2 diagonal space-time codes from the optimal quadratic extensions to construct two 2 7times; 2 full-rate space-time block codes and find that both of them have better normalized diversity products than the Golden code does. ¬© 2009 IEEE.</t>
  </si>
  <si>
    <t>569-583</t>
  </si>
  <si>
    <t>60023004;60023004-60013614;60023004</t>
  </si>
  <si>
    <t>7201507722;7501730411;7402179288</t>
  </si>
  <si>
    <t>Liao, Huiyong;Wang, Haiquan;Xia, Xinag Gen</t>
  </si>
  <si>
    <t>Newark;Hangzhou</t>
  </si>
  <si>
    <t>University of Delaware;Hangzhou Dianzi University</t>
  </si>
  <si>
    <t>60023004;60013614</t>
  </si>
  <si>
    <t>Liao H.</t>
  </si>
  <si>
    <t>Some designs and normalized diversity product upper bounds for lattice-based diagonal and full-rate space-time block codes</t>
  </si>
  <si>
    <t>10.1109/TIT.2008.2009851</t>
  </si>
  <si>
    <t>2-s2.0-61349093575</t>
  </si>
  <si>
    <t>CCF-0625879</t>
  </si>
  <si>
    <t>['‚ ñì1', 'work shows', 'uncompressed data', 'true model', 'successfully recovered', 'signal reconstruction', 'recent research', 'property called', 'privacy properties', 'primary motivation', 'preserve privacy', 'p dimensions', 'original data', 'nonzero coefficients', 'noisy examples', 'mutual information', 'high dimensions', 'establish conditions', 'dimensional regression', 'compression procedure', 'compressed data', 'also show', 'accurately estimate']</t>
  </si>
  <si>
    <t>‚Ñì  regularization 1 | Capacity of multiple-antenna channels | Compressed sensing | High-dimensional regression | Lasso | Privacy | Sparsity</t>
  </si>
  <si>
    <t>Recent research has studied the role of sparsity in high-dimensional regression and signal reconstruction, establishing theoretical limits for recovering sparse models. This line of work shows that ‚Ñì1-regularized least squares regression can accurately estimate a sparse linear model from noisy examples in high dimensions. We study a variant of this problem where the original n input variables are compressed by a random linear transformation to m ‚â™ n examples in p dimensions, and establish conditions under which a sparse linear model can be successfully recovered from the compressed data. A primary motivation for this compression procedure is to anonymize the data and preserve privacy by revealing little information about the original data. We characterize the number of projections that are required for ‚Ñì1-regularized compressed regression to identify the nonzero coefficients in the true model with probability approaching one, a property called "sparsistence."We also show that ‚Ñì1-regularized compressed regression asymptotically predicts as well as an oracle linear model, a property called "persistence."Finally, we characterize the privacy properties of the compression procedure, establishing upper bounds on the mutual information between the compressed and uncompressed data that decay to zero. ¬© 2009 IEEE.</t>
  </si>
  <si>
    <t>846-866</t>
  </si>
  <si>
    <t>60025858;60027950;60027950</t>
  </si>
  <si>
    <t>23468215300;7005351941;57191231290</t>
  </si>
  <si>
    <t>Zhou, Shuheng;Lafferty, John;Wasserman, Larry</t>
  </si>
  <si>
    <t>United States;Switzerland</t>
  </si>
  <si>
    <t>Pittsburgh;Zurich ZH,</t>
  </si>
  <si>
    <t>Carnegie Mellon University;ETH Zurich</t>
  </si>
  <si>
    <t>60027950;60025858</t>
  </si>
  <si>
    <t>Compressed and privacy-sensitive sparse regression</t>
  </si>
  <si>
    <t>10.1109/TIT.2008.2009605</t>
  </si>
  <si>
    <t>2-s2.0-61349111475</t>
  </si>
  <si>
    <t>['unit variance', 'source node', 'scaled identity', 'relay nodes', 'one antenna', 'observations obtained', 'novel approach', 'multiple antennas', 'multidimensional integrals', 'mimo systems', 'mimo system', 'longer gaussian', 'input signals', 'identically distributed', 'gaussian channels', 'full matrix', 'following conclusions', 'ergodic capacity', 'equal even', 'direct contrast', 'diagonal entries', 'diagonal elements', 'cooperative systems', 'conventional multiple', 'conventional miso', 'channel matrix', 'channel matrices', 'channel gains', 'block diagonalizes', 'block diagonal', '2006 ).']</t>
  </si>
  <si>
    <t>Amplify-and-forward (AF) protocol | Cooperative system | Ealf-duplex | Ergodic channel capacity | Multiple-input-multiple-output (MIMO) system | Multipleinput-single-output (MISO) system | Relay system</t>
  </si>
  <si>
    <t>In this paper, the ergodic channel capacities are established for the amplify-and-forward (AF) half-duplex cooperative systems, which consist of a source node, a destination, and multiple-relay nodes. The relay nodes assist the transmission from the source node to the destination. Since the channel matrices for the cooperative systems involve product of Gaussian random variables, which are no longer Gaussian, the approach in obtaining the ergodic channel capacity for conventional multiple-input-multiple-output (MIMO) Gaussian channels (Telatar, 1999) is not applicable. By using a novel approach, we have arrived at the following conclusions about the ergodic channel capacities for the AF cooperative systems. For the single antenna AF relay systems in which all nodes are equipped with one antenna, the optimal covariance matrix of the input signals to achieve the ergodic channel capacity is diagonal, and the diagonal elements are obtained by solving optimization problems of multidimensional integrals. These diagonal entries are not all equal even if all the channel gains in the cooperative systems are independent and identically distributed (i.i.d.) Gaussian with unit variance. Therefore, a white input signal for the AF cooperative system may not achieve the ergodic channel capacity of the system. This is in direct contrast to the case of conventional multiple-input-single-output (MISO) systems having i.i.d. Gaussian channel gains of unit variance, in which case, the ergodic capacity is achieved if the input covariance matrix is a scaled identity matrix. For the MIMO relay system in which the nodes have multiple antennas, the input covariance matrix to achieve the ergodic capacity is block diagonal and each block diagonalizes the autocorrelation of channel matrix from the source to the destination. This is different from the case of conventional MIMO systems, where the input covariance matrix to achieve the ergodic channel capacity diagonalizes the channel autocorrelation matrix of the MIMO system (Tulina, Lozano, and Verd, 2006). If the channel gains in conventional MIMO systems are correlated Gaussian random variables, the input covariance matrix is a full matrix, not block diagonal; and if the channel gains are i.i.d. Gaussians, the optimal input covariance matrix is a scaled identity. The observations obtained in this paper reveal useful insights of how the AF cooperative systems "mimic" the conventional MISO and MIMO systems from the ergodic channel capacity perspective. ¬© 2009 IEEE.</t>
  </si>
  <si>
    <t>713-730</t>
  </si>
  <si>
    <t>60017742;60031828;60031828</t>
  </si>
  <si>
    <t>8088937600;15066178800;7404759001</t>
  </si>
  <si>
    <t>Ding, Yanwu;Zhang, Jian Kang;Wong, Kon Max</t>
  </si>
  <si>
    <t>Canada;United States</t>
  </si>
  <si>
    <t>Hamilton;Wichita</t>
  </si>
  <si>
    <t>McMaster University;Wichita State University</t>
  </si>
  <si>
    <t>60031828;60017742</t>
  </si>
  <si>
    <t>Ergodic channel capacities for the amplify-and-forward half-duplex cooperative systems</t>
  </si>
  <si>
    <t>10.1109/TIT.2008.2009822</t>
  </si>
  <si>
    <t>2-s2.0-61349143753</t>
  </si>
  <si>
    <t>CCF-0635326</t>
  </si>
  <si>
    <t>['well also', 'transmit antennas', 'tcm case', 'static multiple', 'snr ).', 'slightly larger', 'similar encoding', 'short block', 'shaping properties', 'provide constructions', 'present constructions', 'optimal diversity', 'noise ratios', 'nested lattice', 'multiplexing tradeoff', 'moderate values', 'minimum mean', 'length case', 'lattice decoding', 'input multiple', 'good packing', 'fading statistics', 'fading channels', 'e .,', 'decoding complexity', 'codes based', 'codes achieve', 'block length']</t>
  </si>
  <si>
    <t>Cyclic division algebras (CDA) | Lattice ST (LaST) codes | Lattices | Space-time (ST) codes | Trellis coded modulation (TCM)</t>
  </si>
  <si>
    <t>We present constructions of space-time (ST) codes based on lattice coset coding. First, we focus on ST code constructions for the short block-length case, i.e., when the block length is equal to or slightly larger than the number of transmit antennas. We present constructions based on dense lattice packings and nested lattice (Voronoi) shaping. Our codes achieve the optimal diversity-multiplexing tradeoff (DMT) of quasi-static multiple-input multiple-output (MIMO) fading channels for any fading statistics, and perform very well also at practical, moderate values of signal-to-noise ratios (SNR). Then, we extend the construction to the case of large block lengths, by using trellis coset coding. We provide constructions of trellis coded modulation (TCM) schemes that are endowed with good packing and shaping properties. Both short-block and trellis constructions allow for a reduced complexity decoding algorithm based on minimum mean-squared error generalized decision feedback equalizer (MMSE-GDFE) lattice decoding and a combination of this with a Viterbi TCM decoder for the TCM case. Beyond the interesting algebraic structure, we exhibit codes whose performance is among the state-of-the art considering codes with similar encoding/decoding complexity. ¬© 2009 IEEE.</t>
  </si>
  <si>
    <t>547-556</t>
  </si>
  <si>
    <t>60029311;60029311</t>
  </si>
  <si>
    <t>56168040000;7004399543</t>
  </si>
  <si>
    <t>Kumar, K. Raj;Caire, Giuseppe</t>
  </si>
  <si>
    <t>University of Southern California</t>
  </si>
  <si>
    <t>Kumar K.</t>
  </si>
  <si>
    <t>Space-time codes from structured lattices</t>
  </si>
  <si>
    <t>10.1109/TIT.2008.2009595</t>
  </si>
  <si>
    <t>2-s2.0-61349157402</t>
  </si>
  <si>
    <t>CCR-0325180</t>
  </si>
  <si>
    <t>['well known', 'ustc design', 'ustc ).', 'unitary space', 'turbo space', 'trellis structure', 'transmit antennas', 'time modulation', 'time coding', 'time code', 'therefore provides', 'tcm ),', 'systematically study', 'superior performance', 'states increases', 'recursive structure', 'recursive space', 'recursive memory', 'recently proposed', 'numerically show', 'new criterion', 'new class', 'memory size', 'matrix block', 'joint encoding', 'iterative decoding', 'group generated', 'follow schlegel', 'dstm forms', 'diversity product', 'differential space', 'coherent demodulation', 'channel matrix', 'channel information', 'block code', 'arbitrary number', 'adopted lately']</t>
  </si>
  <si>
    <t>Differential encoding | Group | Iterative decoding | Recursive space-time trellis codes | Turbo principle</t>
  </si>
  <si>
    <t>Differential space-time modulation (DSTM) has been recently proposed by Hughes, and Hochwald and Sweldens when the channel information is not known at the receiver, where the demodulation is in fact the same as the coherent demodulation of space-time block coding by replacing the channel matrix with the previously received signal matrix. On the other hand, the DSTM also needs a recursive memory of a matrix block at the encoder and therefore provides a trellis structure when the channel information is known at the receiver, which is the interest of this paper. This recursive structure of the DSTM has been adopted lately by Schlegel and Grant in joint with a conventional binary code and joint iterative decoding/demodulation with a superior performance. The number of states of the trellis from the recursive structure depends on both the memory size, which is fixed in this case, and the unitary space-time code (USTC). When a USTC for the DSTM forms a group, the number of states is the same as the size of the USTC, otherwise the number of the states is the size of the semi-group generated by the USTC from all the multiplications of the matrices in the USTC. It is well known in the conventional convolutional coding (CC) or the trellis coded modulation (TCM), the free (Hamming or Euclidean) distance (or the performance) increases when the number of states increases by adding more memory with a properly designed CC or TCM. In this paper, we systematically study and design the USTC/DSTM for the recursive space-time trellis modulation and show that the diversity product increases when the number of states increases, which is not because of the memory size but because of the different USTC designs that generate different sizes of semi-groups. We propose a new USTC design criterion to ensure that the trellis structure improves the diversity product over the USTC as a block code. Based on the new criterion, we propose a new class of USTC design for an arbitrary number of transmit antennas that has an analytical diversity product formula for two transmit antennas. We then follow Schlegel and Grant's approach for joint encoding and iterative decoding of a binary coded DSTM (turbo space-time coding) and numerically show that our new USTC designs for the recursive space-time trellis modulation outperforms the group USTC used by Schlegel and Grant. ¬© 2009 IEEE.</t>
  </si>
  <si>
    <t>531-546</t>
  </si>
  <si>
    <t>60023004-60024438;60023004;60023004-60013614</t>
  </si>
  <si>
    <t>10041911600;7402179288;7501730411</t>
  </si>
  <si>
    <t>Fu, Shengli;Xia, Xiang Gen;Wang, Haiquan</t>
  </si>
  <si>
    <t>United States;United States;China</t>
  </si>
  <si>
    <t>Denton;Newark;Hangzhou</t>
  </si>
  <si>
    <t>University of North Texas;University of Delaware;Hangzhou Dianzi University</t>
  </si>
  <si>
    <t>60024438;60023004;60013614</t>
  </si>
  <si>
    <t>Fu S.</t>
  </si>
  <si>
    <t>Recursive space-time trellis codes using differential encoding</t>
  </si>
  <si>
    <t>10.1109/TIT.2008.2009854</t>
  </si>
  <si>
    <t>2-s2.0-61349180225</t>
  </si>
  <si>
    <t>NSC 95-2115-M-003-006-MY3</t>
  </si>
  <si>
    <t>['transmit antennas', 'time codes', 'time code', 'optimal diversity', 'nonvanishing determinants', 'field compositum', 'crucial role', 'arbitrary numbers']</t>
  </si>
  <si>
    <t>Field extensions | Galois theory | Optimal diversitymultiplexing gains tradeoff | Space-time codes</t>
  </si>
  <si>
    <t>Nonvanishing determinants have emerged as an attractive criterion enabling a space-time code achieve the optimal diversity-multiplexing gains tradeoff. It seems that cyclic division algebras play the most crucial role in designing a space-time code with nonvanishing determinants. In this paper, we explicitly construct space-time codes for arbitrary numbers of transmit antennas that achieve nonvanishing determinants and the optimal diversity-multiplexing gains tradeoff over Z [i]. Unlike previous methods usually arising a field compositum for two or more fields, our scheme, which only requires one simple extension, constitutes a much more efficient and feasible advancement whether in theory or practice. ¬© 2009 IEEE.</t>
  </si>
  <si>
    <t>557-563</t>
  </si>
  <si>
    <t>60022637;60012708</t>
  </si>
  <si>
    <t>36076653800;55733169700</t>
  </si>
  <si>
    <t>Li, Hua Chieh;Chen, Ming Yang</t>
  </si>
  <si>
    <t>Taiwan;United States</t>
  </si>
  <si>
    <t>Taipei;Palo Alto</t>
  </si>
  <si>
    <t>National Taiwan Normal University;Stanford University</t>
  </si>
  <si>
    <t>Li H.</t>
  </si>
  <si>
    <t>Generally explicit space-time codes with nonvanishing determinants for arbitrary numbers of transmit antennas</t>
  </si>
  <si>
    <t>10.1109/TIT.2008.2009795</t>
  </si>
  <si>
    <t>2-s2.0-61349199621</t>
  </si>
  <si>
    <t>['supramolecular assembly', 'results show', 'model complex', 'liposome positioning', 'lipid phase', 'lipid membrane', 'harvesting devices', 'finally trapped', 'excitation energy', 'energy transfer', 'double helix', 'dna construct', 'covalently attached', 'could potentially', 'charge separation', 'based light', 'assembly consists', 'aqueous phase', 'absorbing antenna']</t>
  </si>
  <si>
    <t>In this work we examine the trapping and conversion of visible light energy into chemical energy using a supramolecular assembly. The assembly consists of a light-absorbing antenna and a porphyrin redox center, which are covalently attached to two complementary 14-mer DNA strands, hybridized to form a double helix and anchored to a lipid membrane. The excitation energy Is finally trapped In the lipid phase of the membrane as a benzoquinone radical anion that could potentially be used In subsequent chemical reactions. In addition, In this model complex, the hydrophobic porphyrin moiety acts as an anchor into the liposome positioning the DNA construct on the lipid membrane surface. The results show the suitability of our system as a prototype for DNA-based light-harvesting devices, In which energy transfer from the aqueous phase to the interior of the lipid membrane Is followed by charge separation. ¬© 2009 American Chemical Society.</t>
  </si>
  <si>
    <t>2831-2839</t>
  </si>
  <si>
    <t>60000990;60000990;60000990;60000990;60000990;60025225;60000990;60000990</t>
  </si>
  <si>
    <t>7801496544;16305657900;8258195200;34574310300;7103092969;54790496000;7005790024;7003967765</t>
  </si>
  <si>
    <t>B√∂rjesson, Karl;Tumpane, John;Ljungdahl, Thomas;Marcus Wilhelmsson, L.;Nord√©n, Bengt;Brown, Tom;M√•rtensson, Jerker;Albinsson, Bo</t>
  </si>
  <si>
    <t>United Kingdom;Sweden</t>
  </si>
  <si>
    <t>Southampton;Gothenburg</t>
  </si>
  <si>
    <t>University of Southampton;Chalmers University of Technology</t>
  </si>
  <si>
    <t>60025225;60000990</t>
  </si>
  <si>
    <t>B√∂rjesson K.</t>
  </si>
  <si>
    <t>Membrane-anchored DNA assembly for energy and electron transfer</t>
  </si>
  <si>
    <t>10.1021/ja8038294</t>
  </si>
  <si>
    <t>2-s2.0-68049112628</t>
  </si>
  <si>
    <t>['w0 values', 'unique relation', 'titration experiments', 'surfactant ratios', 'surfactant ratio', 'sectional view', 'rights reserved', 'reverse micelles', 'perylene triad', 'perylene groups', 'perylene cores', 'peak heights', 'nearly 90', 'microscopic behavior', 'intrinsic size', 'fluorescence properties', 'excited anthracene', 'cmc value', 'anthracene antennae', 'analysis revealed', 'amphiphilic molecules', 'absorption spectra', '3 œºm', '200 suggested', '10 nm']</t>
  </si>
  <si>
    <t>Anthracene | Light-harvesting reverse micelle | Perylene</t>
  </si>
  <si>
    <t>Construction of light-harvesting reverse micelle system was achieved in nanoscopic dimensions via self-assembly of anthracene-perylene triad which could undergo efficient intramolecular energy transfer from the anthracene antennae to the perylene cores. Absorption spectra of the reverse micelles in toluene solutions exhibited broad, unstructured, and red-shifted bands attributed to interacting chromophores within molecular aggregates, while the emission spectra showed significant fluorescence quenching of both the excited anthracene and the perylene groups. The atomic force microscope (AFM) analysis revealed a number of small and medium-sized spherical objects that can be attributed to the individual reverse micelles and their assemblies. A cross-sectional view of the AFM image indicated that nearly 90% of these peak heights were less than 10 nm. Titration experiments of fluorescence properties of the reverse micelles allowed determination of its cmc value as 3 ŒºM. Spectroscopic and microscopic behavior of a series of the reverse micelles at the W0 values (water/surfactant ratios) of 30, 50, 100, and 200 suggested that the reverse micelles should have a uniform aggregate size independent of the water/surfactant ratio, revealing a unique relation between specific geometrical configuration of the amphiphilic molecules and intrinsic size of the reverse micelles. ¬© 2008 Elsevier B.V. All rights reserved.</t>
  </si>
  <si>
    <t>Journal of Photochemistry and Photobiology A: Chemistry</t>
  </si>
  <si>
    <t>60103680;60103680;60103680;60103680;60011047;60103680;60103680;60103680</t>
  </si>
  <si>
    <t>7406846465;15135932000;26025203000;26025217000;26025116300;7403598195;23969141900;35451189400</t>
  </si>
  <si>
    <t>Takahashi, Masaki;Ichihashi, Yasunori;Nishizawa, Natsuko;Ohno, Shuhei;Fujit, Norifumi;Yamashita, Mitsuji;Sengoku, Tetsuya;Yoda, Hidemi</t>
  </si>
  <si>
    <t>Shizuoka;Fukuoka</t>
  </si>
  <si>
    <t>Shizuoka University;Kyushu University</t>
  </si>
  <si>
    <t>60103680;60011047</t>
  </si>
  <si>
    <t>Takahashi M.</t>
  </si>
  <si>
    <t>Construction of light-harvesting reverse micelles in nanoscopic dimensions</t>
  </si>
  <si>
    <t>S101060300800525X</t>
  </si>
  <si>
    <t>10.1016/j.jphotochem.2008.12.022</t>
  </si>
  <si>
    <t>2-s2.0-60549087113</t>
  </si>
  <si>
    <t>['sintering temperature', 'rights reserved', 'resonant frequency', 'center frequency', '4 h', '05catio3 ceramics']</t>
  </si>
  <si>
    <t>Ceramics | Dielectric response | Scanning electron microscopy | Sintering | X-ray diffraction</t>
  </si>
  <si>
    <t>In this paper, the microwave dielectric properties of 0.95MgTiO3-0.05CaTiO3 ceramics have been studied for application in dielectric resonator antenna design. ZnO was selected as liquid sintering aids to lower the sintering temperature of 0.95MgTiO3-0.05CaTiO3. The X-ray diffraction pattern exhibited single phase for ceramics up to 1.0 wt.%. The maximum dielectric constant was obtained for samples after 0.25 wt.% ZnO addition and 1290 ¬∞C for 4 h sintering. A near-zero temperature coefficient of resonant frequency (œÑf) of -4.9 ppm/¬∞C was obtained for 0.95MgTiO3-0.05CaTiO3 ceramics with 0.25 wt.% ZnO sintered at 1250 ¬∞C for 4 h. The dielectric resonator antenna measured at 9.58 GHz exhibited a 5.92% bandwidth (return loss &lt;-10 dB) of center frequency. ¬© 2008 Elsevier B.V. All rights reserved.</t>
  </si>
  <si>
    <t>347-351</t>
  </si>
  <si>
    <t>Journal of Alloys and Compounds</t>
  </si>
  <si>
    <t>60023065;60023065;60023065;60023065;60014982</t>
  </si>
  <si>
    <t>56404823300;24726329500;24166802200;8640544000;36160874000</t>
  </si>
  <si>
    <t>Chen, Yih Chien;Tsao, Shih Min;Lin, Chang Shin;Wang, Shun Chung;Chien, Yu Hua</t>
  </si>
  <si>
    <t>Taoyuan;Tainan</t>
  </si>
  <si>
    <t>LungHwa University of Science and Technology;National Cheng Kung University</t>
  </si>
  <si>
    <t>60023065;60014982</t>
  </si>
  <si>
    <t>Microwave dielectric properties of 0.95MgTiO&lt;inf&gt;3&lt;/inf&gt;-0.05CaTiO&lt;inf&gt;3&lt;/inf&gt; for application in dielectric resonator antenna</t>
  </si>
  <si>
    <t>S0925838808005276</t>
  </si>
  <si>
    <t>10.1016/j.jallcom.2008.03.118</t>
  </si>
  <si>
    <t>2-s2.0-60849115305</t>
  </si>
  <si>
    <t>['¬© 2009', 'theoretical pdfs', 'real rcs', 'mean values', 'ideal situations', 'ideal assumptions']</t>
  </si>
  <si>
    <t>Presented are novel theoretical probability density functions (PDF) for the magnitude and phase of electromagnetic fields inside reverberation chambers (RC) operating in a 'good-but-imperfect regime'. The derivation is based on considering two Gaussian random variables with mean values, variances and correlation between them that depart from the ideal assumptions. A multivariate approach using a complete joint Gaussian distribution of these variables is defined. Marginal distributions obtained by integration of this two-dimensional joint PDF are compared with theoretical PDFs for ideal situations, and significantly lower rejection rates are experienced for field data measured in real RCs. Additionally, these novel marginal PDFs are highly general since they are able to describe both ideal and non-ideal stirred fields. ¬© 2009 The Institution of Engineering and Technology.</t>
  </si>
  <si>
    <t>253-255</t>
  </si>
  <si>
    <t>60012162;60012162</t>
  </si>
  <si>
    <t>24470496800;8934782500</t>
  </si>
  <si>
    <t>Serra, R.;Canavero, F. G.</t>
  </si>
  <si>
    <t>Turin</t>
  </si>
  <si>
    <t>Politecnico di Torino</t>
  </si>
  <si>
    <t>Serra R.</t>
  </si>
  <si>
    <t>Reconciling statistical models with practical experience of reverberation chambers</t>
  </si>
  <si>
    <t>10.1049/el:20093567</t>
  </si>
  <si>
    <t>2-s2.0-61349083013</t>
  </si>
  <si>
    <t>['œª ).', '¬© 2009', 'spatial domain', 'poor resolution', 'limited resolution', 'incorporating information', 'ideal currents', 'best approximation', 'band limited', 'antenna causes']</t>
  </si>
  <si>
    <t>Use of a plane wave spectrum in the equivalent currents reconstruction of an antenna causes a poor resolution in the spatial domain. This is because the spectrum is band limited and therefore its discrete Fourier transform offers a limited resolution (Œª). The use of prior discrete Fourier transform for the equivalent current reconstruction is proposed. This technique is able to obtain, by incorporating information of the antenna to the transformation, the best approximation to the ideal currents by means of the minimum weighted norm estimation. ¬© 2009 The Institution of Engineering and Technology.</t>
  </si>
  <si>
    <t>248-249</t>
  </si>
  <si>
    <t>16025395100;6505509908;6507659941;57204814021</t>
  </si>
  <si>
    <t>S√°nchez-Escuderos, D.;Baquero-Escudero, M.;Antonino-Daviu, E.;Herranz-Herruzo, J. I.</t>
  </si>
  <si>
    <t>S√°nchez-Escuderos D.</t>
  </si>
  <si>
    <t>Resolution enhancement in equivalent currents reconstruction by means of prior discrete Fourier transform</t>
  </si>
  <si>
    <t>10.1049/el:20092974</t>
  </si>
  <si>
    <t>2-s2.0-61349110128</t>
  </si>
  <si>
    <t>['¬© 2009', 'volume occupation', 'using high', 'proximity resilience', 'permittivity materials', 'narrower bandwidth', 'mismatch loss', 'emerging trend']</t>
  </si>
  <si>
    <t>The emerging trend for handset antenna design puts strong constraints on their volume occupation and user's proximity resilience. Several PIFA antenna configurations are investigated, studying the influence of substrate/superstrate dielectric loading on both absorption and mismatch loss at 900MHz. By using high-permittivity materials and by leaving a small clearance area between the PIFA top plate and the back of the handset, both absorption and mismatch loss can be reduced at the expense of a narrower bandwidth. ¬© 2009 The Institution of Engineering and Technology.</t>
  </si>
  <si>
    <t>60022134;60022134;60030823;60022134</t>
  </si>
  <si>
    <t>24723348000;14059827400;7004998082;7102820003</t>
  </si>
  <si>
    <t>Pelosi, M.;Franek, O.;Knudsen, M. B.;Pedersen, G. F.</t>
  </si>
  <si>
    <t>Germany;Denmark</t>
  </si>
  <si>
    <t>Neubiberg;Aalborg</t>
  </si>
  <si>
    <t>Infineon Technologies AG;Aalborg University</t>
  </si>
  <si>
    <t>60030823;60022134</t>
  </si>
  <si>
    <t>Pelosi M.</t>
  </si>
  <si>
    <t>Influence of dielectric loading on PIFA antennas in close proximity to user's body</t>
  </si>
  <si>
    <t>10.1049/el:20093559</t>
  </si>
  <si>
    <t>2-s2.0-61349116240</t>
  </si>
  <si>
    <t>['zpd products', 'several years', 'november 2006', 'new product', 'new approach', 'legacy product', 'igs zpd', 'igs adoption', 'formally adopted', 'direct combination', 'describe plans', 'concurrent production', 'clock products', 'climate studies', 'also address']</t>
  </si>
  <si>
    <t>Analysis centers (ACs) | GPS antenna phase map | IGS | Troposphere | Zenith path delay | ZPD</t>
  </si>
  <si>
    <t>The International GNSS Service (IGS) has been producing the total troposphere zenith path delay (ZPD) product that is based on combined ZPD contributions from several IGS Analysis Centers (AC) since GPS week 890 in 1997. A new approach to the production of the IGS ZPD has been proposed that replaces the direct combination of diverse ZPD products with point positioning estimates using the IGS Combined Final orbit and clock products. The new product was formally adopted in 2007 after several years of concurrent production with the legacy product. We describe here the advantages of the new approach for the IGS ZPD product, which enhance the value of the new ZPD product for climate studies. We also address the impact the IGS adoption in November 2006 of new GPS antenna phase center standards has had on the new ZPD product. Finally we describe plans to further enhance the ZPD products. ¬© The Author(s) 2008.</t>
  </si>
  <si>
    <t>367-373</t>
  </si>
  <si>
    <t>60009037;60009037</t>
  </si>
  <si>
    <t>35775971100;6603790177</t>
  </si>
  <si>
    <t>Byun, Sung H.;Bar-Sever, Yoaz E.</t>
  </si>
  <si>
    <t>Pasadena</t>
  </si>
  <si>
    <t>Jet Propulsion Laboratory</t>
  </si>
  <si>
    <t>A new type of troposphere zenith path delay product of the international GNSS service</t>
  </si>
  <si>
    <t>10.1007/s00190-008-0288-8</t>
  </si>
  <si>
    <t>2-s2.0-61349118778</t>
  </si>
  <si>
    <t>['¬© 2009', 'solar concentrator', 'simultaneously used', 'power output', 'power generation', 'photovoltaic cells', 'folded dipole', 'focal line']</t>
  </si>
  <si>
    <t>A novel photovoltaic dipole antenna employing a solar concentrator as a reflector is proposed. Four identical emitter-wrap-through rear contact solar cells connected in series as a folded dipole are simultaneously used for power generation and as the antenna radiating element, which is located in the focal line of a parabolic solar concentrator. The parabolic structure acts as a solar concentrator for the photovoltaic cells as well as a reflector for the folded dipole antenna. Full-wave electromagnetic simulation with supportive experimental work validates this design. The measured fractional impedance bandwidth and gain were 21 and 11.1dBi, respectively. The antenna/solar arrangement provide a power output of 73.7mW for an irradiance of 1000Wm -2. ¬© 2009 The Institution of Engineering and Technology.</t>
  </si>
  <si>
    <t>241-243</t>
  </si>
  <si>
    <t>60012873;60012873;60012873;60012873;60012873</t>
  </si>
  <si>
    <t>24822055000;8336585300;7005794256;25638808000;7102113887</t>
  </si>
  <si>
    <t>Roo Ons, M. J.;Shynu, S. V.;Ammann, M. J.;McCormack, S. J.;Norton, B.</t>
  </si>
  <si>
    <t>Roo Ons M.J.</t>
  </si>
  <si>
    <t>Emitter-wrap-through photovoltaic dipole antenna with solar concentrator</t>
  </si>
  <si>
    <t>10.1049/el:20093617</t>
  </si>
  <si>
    <t>2-s2.0-61349163675</t>
  </si>
  <si>
    <t>['¬© 2009', 'upper patch', 'three stubs', 'pattern bandwidth', 'obtain broad', 'novel wideband', 'measured results', 'loaded patch', 'impedance bandwidth', 'ecmsa ).', '3db beamwidth']</t>
  </si>
  <si>
    <t>A novel wideband and broad-beam microstrip antenna loaded with gaps and stubs is proposed. The antenna is based on a two-layer stacked electromagnetic coupling microstrip patch antenna (ECMSA). The upper patch of the antenna is loaded with two arc gaps and three stubs. The ECMSA is used to achieve wide impedance bandwidth, while the gaps and stubs-loaded patch is used to obtain broad-beam. The impedance bandwidth is up to 34.6. In this impedance bandwidth, the pattern bandwidth is 13. In this pattern bandwidth, the 3dB beamwidth of E-plane and H-plane remain stable and are about ¬±60¬∞. Simulation results agree well with measured results. ¬© 2009 The Institution of Engineering and Technology.</t>
  </si>
  <si>
    <t>249-251</t>
  </si>
  <si>
    <t>60069720;60069720;60069720;60069720</t>
  </si>
  <si>
    <t>26039036100;8666462600;56093556100;8875825500</t>
  </si>
  <si>
    <t>Duan, Z. S.;Qu, S. B.;Wu, Y.;Zhang, J. Q.</t>
  </si>
  <si>
    <t>Air Force Engineering University China</t>
  </si>
  <si>
    <t>Wide bandwidth and broad beamwidth microstrip patch antenna</t>
  </si>
  <si>
    <t>10.1049/el:20092326</t>
  </si>
  <si>
    <t>2-s2.0-61349186421</t>
  </si>
  <si>
    <t>['¬© 2009', 'traditional approach', 'therefore insufficient', 'system performance', 'radio environment', 'new technique', 'mobile terminals', 'incident wave', 'gps antennas', 'gps antenna', 'environmental effects']</t>
  </si>
  <si>
    <t>The GPS antenna on mobile terminals suffers from multipath effects owing to reflection, diffraction and scattering of the incident wave in a radio environment. A traditional approach to evaluate the GPS antenna performance in a real multipath environment is therefore insufficient. Presented is a new technique to characterise these environmental effects and the system performance of GPS antennas on mobile terminals. ¬© 2009 The Institution of Engineering and Technology.</t>
  </si>
  <si>
    <t>243-245</t>
  </si>
  <si>
    <t>60022109;60022109;60022109;60022109;105751471</t>
  </si>
  <si>
    <t>24823445400;55731393400;56162277000;7005244140;56073271600</t>
  </si>
  <si>
    <t>Ur Rehman, M.;Gao, Y.;Chen, X.;Parini, C.;Ying, Z.</t>
  </si>
  <si>
    <t>London;Kista</t>
  </si>
  <si>
    <t>Queen Mary University of London;Sony Ericsson Mobile Communications AB</t>
  </si>
  <si>
    <t>60022109;105751471</t>
  </si>
  <si>
    <t>Ur Rehman M.</t>
  </si>
  <si>
    <t>Environment effects and system performance characterisation of GPS antennas for mobile terminals</t>
  </si>
  <si>
    <t>10.1049/el:20092772</t>
  </si>
  <si>
    <t>2-s2.0-61349193869</t>
  </si>
  <si>
    <t>['simulation results', 'shift keying', 'severely degrade', 'ray phase', 'pinhole effect', 'outage probability', 'orthogonal space', 'noise ratios', 'neq n', 'high signal', 'error probability', 'communication systems', 'asymptotic expressions', 'analytical results']</t>
  </si>
  <si>
    <t>Bit error rate (BER) | Diversity gain | Keyhole | Multiple-input-multiple-output (MIMO) | Space-time block code (STBC) | Symbol error rate (SER)</t>
  </si>
  <si>
    <t>It is known that the keyhole or pinhole effect can severely degrade the performance of multiple-input-multiple-output (MIMO) communication systems. In this paper, the outage probability and error probability of orthogonal space-time block codes with m transmit and n receive antennas over keyhole fading channels are analyzed. Closed-form outage probability and symbol/bit error rate expressions are derived with M-ray phase-shift keying (M-PSK) and M-ray quadrature amplitude modulation (M-QAM) signaling. It is found that the exact error probability expressions have two different forms for m = n and m \neq n, respectively. Furthermore, when m \neq n, approximate error rate expressions are derived at high signal-to-noise ratios (SNRs), whereas there are no asymptotic expressions for m = n. Simulation results are provided to verify our analytical results. ¬© 2009 IEEE.</t>
  </si>
  <si>
    <t>1036-1043</t>
  </si>
  <si>
    <t>60005465;60005510;60005510;60005465</t>
  </si>
  <si>
    <t>56092663700;14010782600;7202922028;7404591261</t>
  </si>
  <si>
    <t>Zhao, Hongzhi;Gong, Yi;Guan, Yong Liang;Tang, Youxi</t>
  </si>
  <si>
    <t>Singapore;China</t>
  </si>
  <si>
    <t>Singapore City;Chengdu</t>
  </si>
  <si>
    <t>Nanyang Technological University;University of Electronic Science and Technology of China</t>
  </si>
  <si>
    <t>60005510;60005465</t>
  </si>
  <si>
    <t>Zhao H.</t>
  </si>
  <si>
    <t>Performance analysis of M-PSK/M-QAM modulated orthogonal space-time block codes in keyhole channels</t>
  </si>
  <si>
    <t>10.1109/TVT.2008.928648</t>
  </si>
  <si>
    <t>2-s2.0-61449085566</t>
  </si>
  <si>
    <t>NSC 96-2221-E-011-012</t>
  </si>
  <si>
    <t>['uncorrelated channels', 'systems based', 'symbol detection', 'previous works', 'novel variant', 'maximum likelihood', 'letter presents', 'joint scheme', 'genetic algorithm', 'computational complexity']</t>
  </si>
  <si>
    <t>Antenna selection | Genetic algorithm | Heterogenous crossover/mutation | MIMO | Symbol detection</t>
  </si>
  <si>
    <t>This letter presents a joint scheme of receive antenna selection and symbol detection for multiple-input,multipleoutput (MIMO) systems based on the maximum likelihood (ML) criterion. To mitigate the computational complexity, a novel variant of the genetic algorithm (GA) is addressed to solve the nonlinear optimization involved, where a new heterogenous crossover and a new heterogenous mutation are conducted in the chromosome evolution process. Furnished simulations show that the new approach provides superior performance with substantially lower computational load compared with previous works in both correlated and uncorrelated channels. ¬© 2009 IEEE.</t>
  </si>
  <si>
    <t>97-99</t>
  </si>
  <si>
    <t>60023529;60027709</t>
  </si>
  <si>
    <t>8304196000;7202236816</t>
  </si>
  <si>
    <t>Lu, Hoang Yang;Fang, Wen Hsien</t>
  </si>
  <si>
    <t>Taipei;Keelung</t>
  </si>
  <si>
    <t>National Taiwan University of Science and Technology;National Taiwan Ocean University</t>
  </si>
  <si>
    <t>60027709;60023529</t>
  </si>
  <si>
    <t>Lu H.</t>
  </si>
  <si>
    <t>Joint receive antenna selection and symbol detection for MIMO systems: A heterogeneous genetic approach</t>
  </si>
  <si>
    <t>10.1109/LCOMM.2009.081036</t>
  </si>
  <si>
    <t>2-s2.0-61449093759</t>
  </si>
  <si>
    <t>['¬© 2009', 'vast majority', 'tested revealing', 'strong correlation', 'specular components', 'resolution algorithm', 'receive arrays', 'joint azimuth', 'input multiple', 'indoor multiple', 'direct relation', 'considered locations', 'communication system', 'azimuth spreads']</t>
  </si>
  <si>
    <t>The spatial domain characteristics of an indoor multiple-input multiple-output (MIMO) communication system are examined in detail. Using a high-resolution algorithm, the authors were able to effectively estimate multipath parameters on the joint azimuth of arrival/azimuth of departure (AoA/AoD) domain. The analysis showed dense clustering phenomena at the vast majority of considered locations and a strong correlation between the azimuth spreads of the two angular domains with the presence of line-of-sight (Los) specular components or when the distance between the transmitter (Tx) and the receiver (Rx) is low. The authors also noticed higher azimuth dispersions, compared with those reported in the literature, which can be attributed to low antenna heights and local scattering interactions in the vicinity of both the transmit and receive arrays. Finally, the impact of the spatial global parameters on the ergodic MIMO capacity was tested revealing a direct relation between them. ¬© 2009 The Institution of Engineering and Technology.</t>
  </si>
  <si>
    <t>205-213</t>
  </si>
  <si>
    <t>60027272;60027272;60027272</t>
  </si>
  <si>
    <t>23051214500;6603757437;55498731300</t>
  </si>
  <si>
    <t>Matthaiou, M.;Laurenson, D. I.;Thompson, J. S.</t>
  </si>
  <si>
    <t>The University of Edinburgh</t>
  </si>
  <si>
    <t>Detailed characterisation of an indoor MIMO channel in the double directional spatial domain</t>
  </si>
  <si>
    <t>10.1049/iet-map:20080014</t>
  </si>
  <si>
    <t>2-s2.0-61449097658</t>
  </si>
  <si>
    <t>['uwb unit', 'uwb signals', 'radar promise', 'propose applying', 'myocardial deformation', 'important means', 'human body', 'great interests', 'frequency dependency', 'dielectric properties', 'biomedical applications', 'biological tissue', 'analytical techniques', 'analytic transmit', 'accurate numerical']</t>
  </si>
  <si>
    <t>The biomedical applications of ultrawideband (UWB) radar promise a very important means to remotely monitor physiological signatures such as myocardial deformation and respiration. Accurate numerical and analytical techniques to predict the propagation of UWB signals in biological tissue are of great interests to researchers as an aid in developing signal processing algorithms. We propose applying an analytic transmit/receive signal path model considering the antennas, the human body, and the signal processing part of the UWB unit. Furthermore, the frequency dependency of the different biological tissues' dielectric properties and the individual continuous motion of intrathoracic tissue layers are incorporated. ¬© 2009 American Institute of Physics.</t>
  </si>
  <si>
    <t>60010962;60010962</t>
  </si>
  <si>
    <t>56250499100;36146211500</t>
  </si>
  <si>
    <t>Thiel, F.;Seifert, F.</t>
  </si>
  <si>
    <t>Braunschweig</t>
  </si>
  <si>
    <t>Physikalisch-Technische Bundesanstalt</t>
  </si>
  <si>
    <t>Noninvasive probing of the human body with electromagnetic pulses: Modeling of the signal path</t>
  </si>
  <si>
    <t>10.1063/1.3077299</t>
  </si>
  <si>
    <t>2-s2.0-61449102632</t>
  </si>
  <si>
    <t>['¬© 2009', 'wave frequencies', 'system capacity', 'rician k', 'receiving antennas', 'polarisation reuse', 'polarisation discriminations', 'multiple paths', 'model predictions', 'measured data', 'interference ratio', 'interference parameters', 'depolarisation caused', 'channel inter', 'cell interference', 'building surfaces']</t>
  </si>
  <si>
    <t>Frequency and polarisation reuse for optimum spectral efficiency in local multipoint distribution system (LMDS) networks generate co- and adjacent-channel inter- and intra-cell interference because of the line-of-sight constraints among transmitting and receiving antennas. Such operational constraints limit the system capacity and affect link performance. Measurements at 40GHz from a number of possible interference scenarios for two different LMDS reuse cellular plans of dual-frequency and dual-polarisation discriminations are presented. An electromagnetic-stochastic propagation model is employed. The model successfully predicts the interference parameters and takes into account the effects of multiple paths and depolarisation caused by reflection and scatter from building surfaces at millimetre-wave frequencies. The probability density function of the signal-to-interference ratio and the statistical channel parameters, such as the average signal strength and the Rician K-factor, are extracted from the measured data and compared with model predictions. ¬© 2009 The Institution of Engineering and Technology.</t>
  </si>
  <si>
    <t>60017826;60004716;60017826</t>
  </si>
  <si>
    <t>55501890500;6701787604;7003347612</t>
  </si>
  <si>
    <t>Muhi-Eldeen, Z.;Ivrissimtzis, L. P.;Al-Nuaimi, M. O.</t>
  </si>
  <si>
    <t>United Kingdom;Greece</t>
  </si>
  <si>
    <t>Pontypridd;Ioannina</t>
  </si>
  <si>
    <t>University of South Wales;University of Ioannina</t>
  </si>
  <si>
    <t>60017826;60004716</t>
  </si>
  <si>
    <t>Muhi-Eldeen Z.</t>
  </si>
  <si>
    <t>Measurements and modelling of cellular interference in local point-to-multipoint distribution systems</t>
  </si>
  <si>
    <t>10.1049/iet-map:20080055</t>
  </si>
  <si>
    <t>2-s2.0-61449102657</t>
  </si>
  <si>
    <t>['outage probability', 'new form', 'form expressions', 'analytical results']</t>
  </si>
  <si>
    <t>Bivariate gamma distribution | Inverse complex Wishart matrix | MIMO systems | Outage probability</t>
  </si>
  <si>
    <t>In this letter, a new form of bivariate gamma distribution is proposed from the complex inverse Wishart matrix. We have derived the closed-form expressions for the probability density function and the joint central moments of this bivariate gamma distribution. Finally, the analytical results are used to obtain the outage probability for a multiple-inputmultiple-output wireless communication systems with two transmit antennas. ¬© 2009 IEEE.</t>
  </si>
  <si>
    <t>60022381;60022381;60072421;60022381</t>
  </si>
  <si>
    <t>55657809400;7402336411;9844016600;7005327119</t>
  </si>
  <si>
    <t>Xu, Rongtao;Zhong, Zhangdui;Chen, Jiann Mou;Ai, Bo</t>
  </si>
  <si>
    <t>Taiwan;China</t>
  </si>
  <si>
    <t>Chung-Ho City;Beijing</t>
  </si>
  <si>
    <t>Hwa Hsia Institute of Technology Taiwan;Beijing Jiaotong University</t>
  </si>
  <si>
    <t>60072421;60022381</t>
  </si>
  <si>
    <t>Xu R.</t>
  </si>
  <si>
    <t>Bivariate gamma distribution from complex inverse Wishart matrix</t>
  </si>
  <si>
    <t>10.1109/LCOMM.2009.081552</t>
  </si>
  <si>
    <t>2-s2.0-61449115831</t>
  </si>
  <si>
    <t>['receiving antenna', 'power tests', 'power capacity', 'investigated numerically', 'general gain', 'frequency varying', 'field probe', 'effective area', 'cutoff free', 'anechoic chamber', '80 ghz', '76 ghz', '7 kw', '41 kw', '21 dbi', '19 cm2']</t>
  </si>
  <si>
    <t>In order to reduce the effective area of the receiving antenna to receive microwave power in the high electric field regions, a 1.76 GHz shorted coaxial transmission line (SCTL) is investigated numerically and experimentally in this paper. When the frequency is 1.76 GHz, the simulation results show that the general gain and the effective area of the SCTL are -10.21 dBi and 2.19 cm2, respectively, and the power capacity of the SCTL is about 41 kW. So the maximum power flow density, which can be measured by the SCTL, is 18.7 kW/ cm2. With the frequency varying from 1.70 to 1.80 GHz, the general gain increases from -11.19 to -9.42 dBi linearly. The general gain of the SCTL is calibrated with the Agilent E8363B network analyzer in an anechoic chamber, and the calibrated results agree with the simulation. The high-power tests are performed on an improved magnetically insulated transmission line oscillator. Compared to the cutoff free-field probe, the maximum power flow density, which can be measured by the SCTL, is higher. ¬© 2009 American Institute of Physics.</t>
  </si>
  <si>
    <t>60024350;60024350;60024350;60024350;60024350;60024350;60024350</t>
  </si>
  <si>
    <t>12238977300;7201452787;7006576493;24921695300;55716748300;55724697900;7402314855</t>
  </si>
  <si>
    <t>Fan, Yu Wei;Zhong, Hui Huang;Shu, Ting;Li, Zhi Qiang;Zhou, Heng;Zhou, Wei Hong;Luo, Ling</t>
  </si>
  <si>
    <t>Use of shorted coaxial transmission line for high-power microwave measurement</t>
  </si>
  <si>
    <t>10.1063/1.3076407</t>
  </si>
  <si>
    <t>2-s2.0-61449115878</t>
  </si>
  <si>
    <t>['urban environment', 'synchronization processing', 'symbol period', 'signals prior', 'reduce ici', 'potential benefits', 'perfect tracking', 'orthogonal frequency', 'multipath clusters', 'multipath channels', 'literature require', 'initially assumed', 'individually processing', 'high degree', 'frequency domains', 'effective channel', 'division multiplex', 'derived channels', 'degrading performance', 'complexity solution', 'channel response']</t>
  </si>
  <si>
    <t>Antenna arrays | Digital communications | Digital Video Broadcasting (DVB) | Orthogonal frequency-division multiplex (OFDM) | Synchronization</t>
  </si>
  <si>
    <t>Orthogonal frequency-division multiplex (OFDM) offers a low-complexity solution to equalization in multipath channels but does so by increasing the symbol period. This places a limit on the mobility of such systems since time variations in the channel during the symbol period introduce intercarrier interference (ICI), hence, degrading performance. Solutions to reduce ICI in the literature require a high degree of processing. Increasing terminal mobility also places greater requirements on synchronization processing to track the rapidly changing channel. This paper uses multiple antennas at the receiver so that the channel response can be decomposed into a number of more slowly varying channels. Independent synchronization processing and correction can be applied to each of the derived channels before combining the signals prior to the fast Fourier transform (FFT) process. By individually processing the channels, the effective channel is compressed in the time and frequency domains, improving system performance. Perfect tracking of the multipath clusters is initially assumed to show the potential benefits, followed by operation with an idealized tracking algorithm. Operation with more realistic processing algorithms using fixed sectored elements improving the bit error rate (BER) is investigated. Finally, the benefits are then demonstrated with real measured channels from an urban environment. ¬© 2009 IEEE.</t>
  </si>
  <si>
    <t>773-787</t>
  </si>
  <si>
    <t>60020650-60107861;60027272;60020650</t>
  </si>
  <si>
    <t>55707271400;7202365765;7102568206</t>
  </si>
  <si>
    <t>Williams, Chris;McLaughlin, Stephen;Beach, Mark A.</t>
  </si>
  <si>
    <t>London;Edinburgh;Bristol</t>
  </si>
  <si>
    <t>Fujitsu Ltd, London;The University of Edinburgh;University of Bristol</t>
  </si>
  <si>
    <t>60107861;60027272;60020650</t>
  </si>
  <si>
    <t>Williams C.</t>
  </si>
  <si>
    <t>Exploiting multiple antennas for synchronization</t>
  </si>
  <si>
    <t>10.1109/TVT.2008.925309</t>
  </si>
  <si>
    <t>2-s2.0-61449123047</t>
  </si>
  <si>
    <t>Nortel Networks Inc</t>
  </si>
  <si>
    <t>NNI</t>
  </si>
  <si>
    <t>['paper investigates', 'ofdm ),', 'marginal effect', 'intersubcarrier orthogonality', 'interleaving subcarriers', 'interleaved uplink', 'division multiplexing', 'cell environments', 'based interpolator', 'base station']</t>
  </si>
  <si>
    <t>Cellular communication | Instantaneous channel state information (CSI) | Interleaved frequency-domain duplexing (FDD) | Maximum ratio transmission (MRT)</t>
  </si>
  <si>
    <t>This paper investigates the application of Zipper orthogonal frequency-division multiplexing (OFDM), which is a frequency-domain duplexing technique based on interleaving subcarriers, to multiple-antenna cellular communications. By studying the Cramer-Rao lower bound as well as the performance of a minimum-mean-square-error-based interpolator, we show that the interleaved subcarriers make it possible for the base station to obtain accurate instantaneous downlink channel state information (CSI) from uplink channel measurements. However, the interleaved uplink and downlink subcarriers could introduce interference leakage when the intersubcarrier orthogonality is destroyed in multiple-cell environments. We address this issue by analyzing the uplink-to-downlink power leakage and show that with proper system configuration, such interference only has a marginal effect in typical land mobile radio environments. Finally, by considering maximum ratio transmission as an example, we demonstrate the benefit of knowing instantaneous downlink CSI in multiple-antenna Zipper OFDM systems. ¬© 2009 IEEE.</t>
  </si>
  <si>
    <t>800-814</t>
  </si>
  <si>
    <t>60002494-100990208;60002494</t>
  </si>
  <si>
    <t>55222753200;7006281736</t>
  </si>
  <si>
    <t>Xue, Yisheng;Leib, Harry</t>
  </si>
  <si>
    <t>Montreal;Beijing</t>
  </si>
  <si>
    <t>Universit√© McGill;SKF China Ltd.</t>
  </si>
  <si>
    <t>60002494;100990208</t>
  </si>
  <si>
    <t>Xue Y.</t>
  </si>
  <si>
    <t>A zipper OFDM multiple-antenna technique for interleaved-FDD cellular communication systems</t>
  </si>
  <si>
    <t>10.1109/TVT.2008.924997</t>
  </si>
  <si>
    <t>2-s2.0-61449124957</t>
  </si>
  <si>
    <t>UC</t>
  </si>
  <si>
    <t>['varying rayleigh', 'transmit antennas', 'tracking using', 'reference signals', 'good tradeoff', 'employs near', 'continuously time', 'complexity reduction', 'based multiple']</t>
  </si>
  <si>
    <t>Channel estimation | Equalizers | Fading channels | Mobile communication | Multiple-input multiple-output (MIMO) systems</t>
  </si>
  <si>
    <t>A sequence-based multiple-input-multiple-output receiver incorporating channel estimation and tracking for a frequency selective fading environment is developed. It employs near-maximum likelihood sequence estimation using the partitioned Viterbi algorithm and offers linearly increasing complexity with the number of transmit antennas. The receiver implements channel estimation and tracking using a vector-polynomial-based generalized recursive least squares algorithm. The resulting integrated receiver can operate in a continuously time-varying Rayleigh or Rician fading environment. Simulation results show that it offers a good tradeoff between complexity and performance. Further complexity reduction can be achieved using tentative decisions as reference signals to the estimator and a reduced complexity form of the estimator. ¬© 2009 IEEE.</t>
  </si>
  <si>
    <t>682-691</t>
  </si>
  <si>
    <t>24331688800;55600729300</t>
  </si>
  <si>
    <t>Kho, Yau Hee;Taylor, Desmond P.</t>
  </si>
  <si>
    <t>Kho Y.</t>
  </si>
  <si>
    <t>MIMO receiver using reduced complexity sequence estimation with channel estimation and tracking</t>
  </si>
  <si>
    <t>10.1109/TVT.2008.926589</t>
  </si>
  <si>
    <t>2-s2.0-61449135079</t>
  </si>
  <si>
    <t>DE-FC02-05ER54823</t>
  </si>
  <si>
    <t>['waveguide filled', 'wave propagation', 'wave parity', 'tenuous plasma', 'slow wave', 'sheath voltage', 'rf fields', 'plasma interface', 'metal wall', 'langmuir law', 'electromagnetic radio', 'e .,', 'coupled parasitically', 'consistent coupling', 'calculation includes', 'analytic model']</t>
  </si>
  <si>
    <t>An analytic model is derived for electromagnetic radio-frequency (rf) wave propagation in a waveguide filled by a tenuous plasma with a slightly tilted equilibrium magnetic field B, i.e., by = By /B1. The calculation includes the self-consistent coupling between the rf fields and the sheaths at the sheath-plasma interface and can be used to describe antenna sheath formation in the ion cyclotron range of frequencies. The sheaths are treated as thin vacuum regions separating the plasma and metal wall. It is shown that (i) the launched fast wave is coupled parasitically to the slow wave by the magnetic field structure when by 0 and by the sheath boundary condition, (ii) the sheath voltage Vsh is dependent on the wave parity (the "antenna phasing"), and (iii) integrating the vacuum rf fields, Vvac =- dz E (vac), gives an overestimate of the sheath voltage. An expression for the self-consistent Vsh including plasma effects and satisfying the Child-Langmuir law is obtained. ¬© 2009 American Institute of Physics.</t>
  </si>
  <si>
    <t>1070664X</t>
  </si>
  <si>
    <t>Physics of Plasmas</t>
  </si>
  <si>
    <t>60026358;60026358</t>
  </si>
  <si>
    <t>7004011751;7004139188</t>
  </si>
  <si>
    <t>D'Ippolito, D. A.;Myra, J. R.</t>
  </si>
  <si>
    <t>Boulder</t>
  </si>
  <si>
    <t>Lodestar Research Corporation</t>
  </si>
  <si>
    <t>D'Ippolito D.</t>
  </si>
  <si>
    <t>Analytic model of near-field radio-frequency sheaths. I. Tenuous plasma limit</t>
  </si>
  <si>
    <t>10.1063/1.3079775</t>
  </si>
  <si>
    <t>2-s2.0-61449159774</t>
  </si>
  <si>
    <t>['varying channel', 'requires continuous', 'receiver csi', 'rate adaptation', 'practical system', 'power available', 'power among', 'perfect transmitter', 'mimo channel', 'maximum ase', 'independent subchannels', 'frame index', 'fixed number', 'filling solution', 'ergodic capacity', 'distributed among', 'different subchannels', 'available power', 'achieving codes']</t>
  </si>
  <si>
    <t>Average spectral efficiency (ASE) | Capacity-achieving code | Discrete-rate adaptation | Dual-branch multiple-input-multiple-output (MIMO) system | Nonlinear optimization | Power allocation | Water-filling</t>
  </si>
  <si>
    <t>The capacity of multiple-input-multiple-output (MIMO) systems with perfect transmitter and receiver channel state information (CSI) can be attained by decoupling the MIMO channel into a set of independent subchannels and distributing the power among these subchannels in accordance with the water-filling solution. Implementation of this scheme on a time-varying channel, however, requires continuous-rate adaptation and is not feasible in any such practical system. In this paper, we show how to maximize the average spectral efficiency (ASE) of dual-branch MIMO systems (either two transmit or two receive antennas) with perfect transmitter and receiver CSI when using a fixed number of codes (discrete-rate adaptation). This maximum ASE is compared with the system's ergodic capacity and with the maximum ASE that can be attained if the available power is distributed among the different subchannels in accordance with the water-filling solution although only discrete-rate adaptation is possible. We assume that capacity-achieving codes for additive white Gaussian noise (AWGN) channels are available and that the power available to the transmitter to transmit the ith symbol frame is fixed and independent of the frame index i. ¬© 2009 IEEE.</t>
  </si>
  <si>
    <t>1003-1011</t>
  </si>
  <si>
    <t>60013141-106601017;60013141;60080173</t>
  </si>
  <si>
    <t>23008015900;6602379396;8908902300</t>
  </si>
  <si>
    <t>de la Kethulle de Ryhove, S√©bastien;√òien, Geir E.;B√∏hagen, Frode</t>
  </si>
  <si>
    <t>Norway;Norway;Norway</t>
  </si>
  <si>
    <t>Fornebu;Trondheim;Bergen</t>
  </si>
  <si>
    <t>Telenor ASA;Norges Teknisk-Naturvitenskapelige Universitet;PricewaterhouseCoopers Advisory Bergen</t>
  </si>
  <si>
    <t>60080173;60013141;106601017</t>
  </si>
  <si>
    <t>de la Kethulle de Ryhove S.</t>
  </si>
  <si>
    <t>Maximizing the average spectral efficiency of dual-branch MIMO systems with discrete-rate adaptation</t>
  </si>
  <si>
    <t>10.1109/TVT.2008.926612</t>
  </si>
  <si>
    <t>2-s2.0-61449165801</t>
  </si>
  <si>
    <t>['¬© 2009', 'significant effect', 'signal correlation', 'rigorous expression', 'ofdm model', 'input multiple', 'correlation matrices', 'correlated channels', 'characterised using', 'channels spanning', 'ber performance', 'antenna elements', 'alamouti space', '64 sub']</t>
  </si>
  <si>
    <t>The effect of antenna mutual coupling on signal correlation and bit error rate (BER) of a multiple-input multiple-output orthogonal frequency division multiplexing (MIMO-OFDM) system has been modelled. A MIMO-OFDM model with correlated channels is presented. The correlation matrices are determined with the antenna mutual coupling taken into account. The effect of antenna mutual coupling is characterised using the receiving and transmitting mutual impedances. A rigorous expression for the BER of the system employing quadrature phase-shift keying digital modulation is derived. A 2√ó2 MIMO-OFDM system using the Alamouti space-time block code for OFDM symbol transmission over 64 sub-channels spanning a 20MHz band centred at 5.2GHz is simulated. The simulated results show that the antenna mutual coupling has a significant effect on the BER performance, especially when the spacing between the antenna elements is small. ¬© 2009 The Institution of Engineering and Technology.</t>
  </si>
  <si>
    <t>288-295</t>
  </si>
  <si>
    <t>60031004;60017161;60031004</t>
  </si>
  <si>
    <t>18134091000;7005913291;35570164700</t>
  </si>
  <si>
    <t>Lu, S.;Hui, H. T.;Bialkowski, M.</t>
  </si>
  <si>
    <t>Australia;Singapore</t>
  </si>
  <si>
    <t>Brisbane;Singapore City</t>
  </si>
  <si>
    <t>The University of Queensland;National University of Singapore</t>
  </si>
  <si>
    <t>60031004;60017161</t>
  </si>
  <si>
    <t>Performance analysis of multiple-input multiple-output orthogonal frequency division multiplexing systems under the influence of antenna mutual coupling effect</t>
  </si>
  <si>
    <t>10.1049/iet-map:20070302</t>
  </si>
  <si>
    <t>2-s2.0-61449165876</t>
  </si>
  <si>
    <t>['¬© 2009', 'takes advantage', 'significant error', 'radiation characteristics', 'parametric study', 'one element', 'mutual coupling', 'mcm ),', 'major deficiency', 'main contribution', 'faulty elements', 'calibration process', 'basic assumption', 'adjacent elements']</t>
  </si>
  <si>
    <t>The ability to calibrate phased array antennas by utilising the mutual coupling method (MCM), which takes advantage of the mutual coupling effect between adjacent elements, is addressed. The basic assumption of the method is that the mutual coupling between adjacent elements is equal for all elements in the array and its major deficiency is its failure in the case of faulty elements. A parametric study to identify the effect of faulty elements in the array has been conducted. It has been shown that displacement of one element in the array may cause a significant error in the calibration, which affects its radiation characteristics (increase in the far side lobe level). The main contribution is the presentation of the effect of faulty elements in the calibration process and the proposal of a way to detect and bypass the faulty elements in a phased array calibrated by the MCM. ¬© 2009 The Institution of Engineering and Technology.</t>
  </si>
  <si>
    <t>235-241</t>
  </si>
  <si>
    <t>60027161;60027161;</t>
  </si>
  <si>
    <t>24825153400;7004045654;57193491460</t>
  </si>
  <si>
    <t>Neidman, Y.;Shavit, R.;Bronshtein, A.</t>
  </si>
  <si>
    <t>Beer Sheba</t>
  </si>
  <si>
    <t>Ben-Gurion University of the Negev</t>
  </si>
  <si>
    <t>Neidman Y.</t>
  </si>
  <si>
    <t>Diagnostic of phased arrays with faulty elements using the mutual coupling method</t>
  </si>
  <si>
    <t>10.1049/iet-map:20080033</t>
  </si>
  <si>
    <t>2-s2.0-61449167101</t>
  </si>
  <si>
    <t>['wpsn nodes', 'transmission frequency', 'system lifetime', 'rf transmission', 'rf sources', 'rf source', 'required number', 'output power', 'obtain interference', 'network size', 'modulated backscattering', 'lifetime constraints', 'inversely proportional', 'energy consumed', 'directly related', 'critically energy', 'conventional wsn', 'communication performance', 'antenna impedance', 'analytically investigated']</t>
  </si>
  <si>
    <t>Communication coverage | Modulated backscattering | Sensor networks | Wireless passive sensor networks</t>
  </si>
  <si>
    <t>System lifetime of wireless sensor networks (WSN) is inversely proportional to the energy consumed by critically energy-constrained sensor nodes during RF transmission. In that regard, modulated backscattering (MB) is a promising design choice, in which sensor nodes send their data just by switching their antenna impedance and reflecting the incident signal coming from an RF source. Hence, wireless passive sensor networks (WPSN) designed to operate using MB do not have the lifetime constraints of conventional WSN. However, the communication performance of WPSN is directly related to the RF coverage provided over the field the passive sensor nodes are deployed. In this letter, RF communication coverage in WPSN is analytically investigated. The required number of RF sources to obtain interference-free communication connectivity with the WPSN nodes is determined and analyzed in terms of output power and the transmission frequency of RF sources, network size, RF source and WPSN node characteristics. ¬© 2009 IEEE.</t>
  </si>
  <si>
    <t>133-135</t>
  </si>
  <si>
    <t>60004305;60004305</t>
  </si>
  <si>
    <t>26040466600;9433722100</t>
  </si>
  <si>
    <t>Bereketli, Alper;Akan, Ozgur B.</t>
  </si>
  <si>
    <t>Middle East Technical University (METU)</t>
  </si>
  <si>
    <t>Bereketli A.</t>
  </si>
  <si>
    <t>Communication coverage in wireless passive sensor networks</t>
  </si>
  <si>
    <t>10.1109/LCOMM.2009.081691</t>
  </si>
  <si>
    <t>2-s2.0-61449171998</t>
  </si>
  <si>
    <t>2007CB307105</t>
  </si>
  <si>
    <t>['transmission power', 'sensor networks', 'optimal width', 'mobile sinks', 'mobile sink', 'interest dissemination', 'idda outperforms', 'idda exploits', 'idda ),', 'directional antennas', 'directional antenna', 'antenna directionality', 'analytical model', 'also presented']</t>
  </si>
  <si>
    <t>Beam pattern | Directional antenna | Mobile sink | Wireless sensor network (WSN)</t>
  </si>
  <si>
    <t>Introducing mobile sinks into wireless sensor networks improves energy efficiency and prolongs network lifetime. Mobile sinks are also in demand in many sensor network applications. However, sink mobility causes frequent topology changes, resulting in high packet loss rate and poor energy efficiency. A directional-antenna-assisted reactive routing protocol, namely, interest dissemination with directional antennas (IDDA), is proposed to solve this problem. Different from traditional interest diffusion routing protocols, IDDA exploits the directional antenna on the mobile sink to prearrange interest dissemination along the direction of motion. The antenna directionality and the transmission power can indicate the motion of the mobile sink. An analytical model is established to calculate the optimal width of the antenna beam pattern and the optimal transmitting power. The multiple IDDA scheme, which is an enhancement to IDDA that can further improve network performance, is also presented. Extensive simulation results show that IDDA outperforms the traditional directed diffusion protocol, which guarantees that IDDA can be applied to sensor networks with highly mobile data sinks. ¬© 2009 IEEE.</t>
  </si>
  <si>
    <t>977-989</t>
  </si>
  <si>
    <t>60025278;60025278;60003269;60025278</t>
  </si>
  <si>
    <t>56023077900;57194170828;55707373500;7101688946</t>
  </si>
  <si>
    <t>Wu, Yiqun;Zhang, Lin;Wu, Yihong;Niu, Zhisheng</t>
  </si>
  <si>
    <t>Beijing;Princeton</t>
  </si>
  <si>
    <t>Tsinghua University;Princeton University</t>
  </si>
  <si>
    <t>60025278;60003269</t>
  </si>
  <si>
    <t>Motion-indicated interest dissemination with directional antennas for wireless sensor networks with mobile sinks</t>
  </si>
  <si>
    <t>10.1109/TVT.2008.926617</t>
  </si>
  <si>
    <t>2-s2.0-61449197752</t>
  </si>
  <si>
    <t>['¬© 2009', 'wireless channels', 'three points', 'stochastic components', 'random variables', 'radiation efficiency', 'propagation channel', 'polarisation ratio', 'polar discrimination', 'mixed environment', 'meg depends', 'maximum meg', 'important parameters', 'fundamental properties', 'form expressions', 'deterministic components', 'channel cross', 'antenna rotations']</t>
  </si>
  <si>
    <t>The mean effective gain (MEG) is one of the most important parameters for the characterisation of antennas in wireless channels. An analysis of some fundamental properties of the MEG is provided and corresponding physical interpretations are given. Three points are analysed in detail: (i) closed-form expressions for MEG in a mixed environment with both stochastic and deterministic components are provided, showing that the MEG can be written as a sum of gains for the deterministic and stochastic components, (ii) it is shown that under some assumptions, the propagation channel and the antenna are equivalent in the sense that the impact of the channel cross-polarisation ratio (XPR) and the antenna effective cross-polar discrimination on the MEG are symmetrical, (iii) based on the fact that MEG depends on random variables, such as the XPR and antenna rotations because of user's movements, the average, the minimum and maximum MEG of antennas are defined, respectively. Finally, the maximum effective gain of antennas is derived and shown that it is bounded by 4œÄŒ∑rad, where Œ∑rad is the radiation efficiency of the antenna. ¬© 2009 The Institution of Engineering and Technology.</t>
  </si>
  <si>
    <t>214-227</t>
  </si>
  <si>
    <t>60029170;60029170-60003398;60029170</t>
  </si>
  <si>
    <t>24764461800;7006594890;6603113243</t>
  </si>
  <si>
    <t>Alay√≥n Glazunov, A.;Molisch, A. F.;Tufvesson, F.</t>
  </si>
  <si>
    <t>Sweden;United States</t>
  </si>
  <si>
    <t>Lund;Cambridge</t>
  </si>
  <si>
    <t>Lunds Universitet;Mitsubishi Electric Research Laboratories</t>
  </si>
  <si>
    <t>60029170;60003398</t>
  </si>
  <si>
    <t>Alay√≥n Glazunov A.</t>
  </si>
  <si>
    <t>Mean effective gain of antennas in a wireless channel</t>
  </si>
  <si>
    <t>10.1049/iet-map:20080041</t>
  </si>
  <si>
    <t>2-s2.0-61449215241</t>
  </si>
  <si>
    <t>NIFS08KKMA001</t>
  </si>
  <si>
    <t>JSPS</t>
  </si>
  <si>
    <t>['three components', 'three characteristics', 'sufficiently higher', 'small tip', 'simultaneously measured', 'separate frequency', 'refractive index', 'probing antennas', 'preliminary results', 'poloidal directions', 'plasma production', 'plasma column', 'monopole antenna', 'lower power', 'linear polarization', 'interferometry system', 'excitation antennas', 'electrostatic wave', 'directly detected', 'detected signals', 'detect ebw', 'component signal', 'checked experimentally', 'backward propagation', '45 ghz', '35 mm', '10 w', '1 mm', '1 ghz']</t>
  </si>
  <si>
    <t>To identify the mode-converted electron Bernstein wave (EBW) in a torus plasma directly, we have developed an interferometry system, in which a diagnostic microwave injected outside of the plasma column was directly detected with the probing antenna inserted into the plasma. In this work, plasma production and heating are achieved with 2.45 GHz, 2.5 kW electron cyclotron heating (ECH), whereas diagnostics are carried out with a lower power (10 W) separate frequency (1-2.1 GHz) microwave. Three components, i.e., two electromagnetic (toroidal and poloidal directions) and an electrostatic (if refractive index is sufficiently higher than unity, it corresponds to radial component), of ECRF electric field are simultaneously measured with three probing antennas, which are inserted into plasma. Selectivities of each component signal were checked experimentally. Excitation antennas have quite high selectivity of direction of linear polarization. As probing antennas for detecting electromagnetic components, we employed a monopole antenna with a length of 35 mm, and the separation of the poloidal (O -wave) and toroidal (X -wave) components of ECRF electric field could be available with this antenna. To detect EBW, which is an electrostatic wave, a small tip (1 mm) antenna was used. As the preliminary results, we detected signals that have three characteristics of EBW, i.e., short wavelength, backward propagation, and electrostatic. ¬© 2009 American Institute of Physics.</t>
  </si>
  <si>
    <t>60025272;60025272;60025272;60025272</t>
  </si>
  <si>
    <t>36646972600;26040762100;57193542254;7404051215</t>
  </si>
  <si>
    <t>Yatsuka, Eiichi;Kinjo, Kiyotake;Morikawa, Junji;Ogawa, Yuichi</t>
  </si>
  <si>
    <t>Yatsuka E.</t>
  </si>
  <si>
    <t>Radio-frequency electromagnetic field measurements for direct detection of electron Bernstein waves in a torus plasma</t>
  </si>
  <si>
    <t>10.1063/1.3082047</t>
  </si>
  <si>
    <t>2-s2.0-61449219929</t>
  </si>
  <si>
    <t>['transmit antenna', 'snr ).', 'receive antennas', 'performance limits', 'optimal power', 'noise ratio', 'information outage', 'filling principle', 'channel gains', 'associated power', 'arbitrary number', 'allocation schemes', 'allocation problems']</t>
  </si>
  <si>
    <t>Multiple-input-multiple-output (MIMO) | Mutual information | Nonidentical fading | Outage probability | Power allocation</t>
  </si>
  <si>
    <t>We investigate the performance limits and associated power-allocation problems in a multiple-antenna diversity system with statistical channel information available at the transmitter. The channels are assumed to be independent and nonidentically distributed Rayleigh fading. By studying both ergodic mutual information and information outage, we derive two simple and near-optimal power-allocation schemes. Specifically, for ergodic information rate maximization in a system with multiple transmit antennas and a single receive antenna, the proposed power control only depends on the ratios between channel gains and is independent of the total transmit signal-to-noise ratio (SNR). Meanwhile, for information outage minimization in a system with an arbitrary number of transmit and receive antennas, the proposed power allocation follows the water-filling principle and pours more power into the transmit antenna with a larger geometric mean of channel gains. ¬© 2009 IEEE.</t>
  </si>
  <si>
    <t>998-1003</t>
  </si>
  <si>
    <t>60017161;60025084;60017161</t>
  </si>
  <si>
    <t>37019559100;7103288466;16175201400</t>
  </si>
  <si>
    <t>Cao, Le;Tao, Meixia;Kam, Pooi Yuen</t>
  </si>
  <si>
    <t>Shanghai;Singapore City</t>
  </si>
  <si>
    <t>Shanghai Jiao Tong University;National University of Singapore</t>
  </si>
  <si>
    <t>60025084;60017161</t>
  </si>
  <si>
    <t>Cao L.</t>
  </si>
  <si>
    <t>Power control for MIMO diversity systems with nonidentical Rayleigh fading</t>
  </si>
  <si>
    <t>10.1109/TVT.2008.927040</t>
  </si>
  <si>
    <t>2-s2.0-61449221943</t>
  </si>
  <si>
    <t>['¬© 2009', 'small antenna', 'sdmb bands', 'proposed antennas', 'operating bands', 'one side', 'numerical prediction', 'dielectric substrate', 'broadband operation', 'broadband comb', '68ghz ).']</t>
  </si>
  <si>
    <t>A broadband comb-shaped monopole antenna is proposed. The antenna has dimensions of 19mm√ó12mm. The measured results show good agreement with the numerical prediction, and broadband operation with 10dB impedance bandwidth of 44.75 (1.7-2.68GHz). The antenna is built on one side of a flexible-printed circuit board (PCB) dielectric substrate. Folded and rolled antenna structures, which are transformed by the proposed planar antenna structure, are presented. Each antenna has a broadband impedance bandwidth that covers the PCS, UMTS, WiBro, WLAN and SDMB bands. Also, omni-directional radiation patterns over the operating bands have been obtained. The proposed antennas are suitable for mobile communication applications requiring a small antenna. ¬© 2009 The Institution of Engineering and Technology.</t>
  </si>
  <si>
    <t>325-332</t>
  </si>
  <si>
    <t>60007215;60007215;100356814</t>
  </si>
  <si>
    <t>25224497400;55145203700;7402565055</t>
  </si>
  <si>
    <t>Jung, J.;Lee, H.;Lim, Y.</t>
  </si>
  <si>
    <t>Broadband flexible comb-shaped monopole antenna</t>
  </si>
  <si>
    <t>10.1049/iet-map:20070363</t>
  </si>
  <si>
    <t>2-s2.0-61449245619</t>
  </si>
  <si>
    <t>DE-FG02-06ER54905</t>
  </si>
  <si>
    <t>['source region', 'radiation efficiency', 'propagation characteristics', 'produced near', 'observed near', 'nonlinear effects', 'magnetic field', 'loop antennas', 'light emissions', 'laboratory experiments', 'fully three', 'frequencies higher', 'field topologies', 'electron energization', 'axis across', 'applied frequency', 'ambient field']</t>
  </si>
  <si>
    <t>Laboratory experiments on nonlinear whistler phenomena near a magnetic loop antenna with axis across the magnetic field are presented. The field topologies, radiation efficiency, electron energization and instabilities in the low-frequency whistler regime have been investigated. The time-dependent magnetic fields are fully three-dimensional. Radial and spiral magnetic null points are produced near the antenna but not in the propagating wave fields whose amplitudes can exceed that of the ambient field. Electron energization and light emissions are observed near the antenna. The electron drift excites whistler emissions at frequencies higher than the applied frequency. Source region and propagation characteristics of these waves have been investigated. The results are important for understanding nonlinear effects of loop antennas in plasmas and nonlinear effects in strong whistler turbulence. ¬© 2009 American Institute of Physics.</t>
  </si>
  <si>
    <t>60027550;60027550;60027550</t>
  </si>
  <si>
    <t>7005745994;7004643397;7003271712</t>
  </si>
  <si>
    <t>Urrutia, J. M.;Stenzel, R. L.;Strohmaier, K. D.</t>
  </si>
  <si>
    <t>Urrutia J.</t>
  </si>
  <si>
    <t>Nonlinear electron magnetohydrodynamic physics. VI. Magnetic loop antenna across the ambient field</t>
  </si>
  <si>
    <t>10.1063/1.3073673</t>
  </si>
  <si>
    <t>2-s2.0-61449261911</t>
  </si>
  <si>
    <t>University of California</t>
  </si>
  <si>
    <t>com04-10176</t>
  </si>
  <si>
    <t>['uplink signal', 'throughput gains', 'slot interference', 'noise ratio', 'mobile stations', 'mobile crossed', 'latter suppresses', 'joint detection', 'fca schemes', 'fca ).', 'division multiple', 'division duplexing', 'decentralized scheme', 'cellular network', 'antenna reception']</t>
  </si>
  <si>
    <t>Antenna arrays | Code-division multiple access (CDMA) | Land mobile radio cellular systems | Resource management | Signal detection | Time-division duplexing (TDD)</t>
  </si>
  <si>
    <t>In a time-division duplexing (TDD)/code-division multiple-access (CDMA) cellular network with asymmetric data traffic, dynamic channel allocation (DCA) enhances resource utilization compared with fixed channel allocation (FCA). However, it also induces base-to-base and mobile-to-mobile crossed-slot intercell interference, which can severely degrade system performance. To deal with this problem, a decentralized scheme is proposed, which combines an interference-aware DCA algorithm with space-time linear minimum-mean-square-error (LMMSE) joint detection at the base and mobile stations. The former assigns active links to timeslots in a way that crossed-slot interference is mitigated, while the latter suppresses the remaining intercell interference (along with intersymbol and intracell interference), exploiting its spatio-temporal autocorrelation statistics. The performance of this scheme is evaluated in terms of downlink and uplink signal-to-interference-plus-noise ratio (SINR) outage and average throughput via analytical approximations and Monte Carlo simulations, and it is compared with that of benchmark random DCA (RDCA) and FCA schemes. The cases of single- and dual-antenna reception with perfect and imperfect channel state information are examined. It is shown that the proposed scheme achieves higher average throughput than FCA (particularly for dual-antenna reception) as well as RDCA (for heavy traffic loads). These throughput gains are more significant in uplink than in downlink. ¬© 2009 IEEE.</t>
  </si>
  <si>
    <t>744-759</t>
  </si>
  <si>
    <t>60030612;60030612-60121509</t>
  </si>
  <si>
    <t>36974397200;35602298100</t>
  </si>
  <si>
    <t>Spyropoulos, Ioannis;Zeidler, James R.</t>
  </si>
  <si>
    <t>California Institute for Telecommunications and Information Technology;University of California, San Diego</t>
  </si>
  <si>
    <t>60121509;60030612</t>
  </si>
  <si>
    <t>Spyropoulos I.</t>
  </si>
  <si>
    <t>Supporting asymmetric traffic in a TDD/CDMA cellular network via interference-aware dynamic channel allocation and space-time LMMSE joint detection</t>
  </si>
  <si>
    <t>10.1109/TVT.2008.928108</t>
  </si>
  <si>
    <t>2-s2.0-61449262901</t>
  </si>
  <si>
    <t>['well understood', 'vivo role', 'tribolium mmp', 'three insect', 'systemic knock', 'silenced expression', 'significantly elevated', 'rnai ).', 'pupal morphogenesis', 'principal findings', 'pleiotrophic functions', 'physiological inhibitors', 'parental rnai', 'negligible role', 'mrna levels', 'mediated knock', 'matrix metalloproteinases', 'intensive investigation', 'insect development', 'inhibitors timp', 'gut development', 'first study', 'evolutionarily conserved', 'compound eyes', 'cell culture', 'beetle embryogenesis', 'altered antennae', 'abnormal intestines', '2 resulted', '1 resulted']</t>
  </si>
  <si>
    <t>Background: Matrix metalloproteinases (MMPs) are evolutionarily conserved and multifunctional effector molecules in development and homeostasis. In spite of previous, intensive investigation in vitro and in cell culture, their pleiotrophic functions in vivo are still not well understood. Methodology/Principal Findings: We show that the genetically amenable beetle Tribolium castaneum represents a feasible model organism to explore MMP functions in vivo. We silenced expression of three insect-type Tribolium MMP paralogs and their physiological inhibitors, TIMP and RECK, by dsRNA-mediated genetic interference (RNAi). Knock-down of MMP-1 arrested development during pupal morphogenesis giving phenotypes with altered antennae, compound eyes, wings, legs, and head. Parental RNAi-mediated knock-down of MMP-1 or MMP-2 resulted in larvae with non-lethal tracheal defects and with abnormal intestines, respectively, implicating additional roles of MMPs during beetle embryogenesis. This is different to findings from the fruit fly Drosophila melanogaster, in which MMPs have a negligible role in embryogenesis. Confirming pleiotrophic roles of MMPs our results also revealed that MMPs are required for proper insect innate immunity because systemic knock-down of Tribolium MMP-1 resulted in significantly higher susceptibility to the entomopathogenic fungus Beauveria bassiana. Moreover, mRNA levels of MMP-1, TIMP, and RECK, and also MMP enzymatic activity were significantly elevated in immune-competent hemocytes upon stimulation. To confirm collagenolytic activity of Tribolium MMP-1 we produced and purified recombinant enzyme and determined a similar collagen IV degrading activity as observed for the most related human MMP, MMP-19. Conclusions/Significance: This is the first study, to our knowledge, investigating the in vivo role of virtually all insect MMP paralogs along with their inhibitors TIMP and RECK in both insect development and immunity. Our results from the Tribolium model insect indicate that MMPs regulate tracheal and gut development during beetle embryogenesis, pupal morphogenesis, and innate immune defense reactions thereby revealing the evolutionarily conserved roles of MMPs. ¬© 2009 Knorr et al.</t>
  </si>
  <si>
    <t>e4751</t>
  </si>
  <si>
    <t>PLoS ONE</t>
  </si>
  <si>
    <t>60017134;60017134;60017134;60017134</t>
  </si>
  <si>
    <t>23479823600;6507900430;6701539541;22936891500</t>
  </si>
  <si>
    <t>Knorr, Eileen;Schmidtberg, Henrike;Vilcinskas, Andreas;Altincicek, Boran</t>
  </si>
  <si>
    <t>Giessen</t>
  </si>
  <si>
    <t>Justus-Liebig-Universit√§t Gie√üen</t>
  </si>
  <si>
    <t>Knorr E.</t>
  </si>
  <si>
    <t>MMPs regulate both development and immunity in the Tribolium model insect</t>
  </si>
  <si>
    <t>10.1371/journal.pone.0004751</t>
  </si>
  <si>
    <t>2-s2.0-62749091004</t>
  </si>
  <si>
    <t>['selected according', 'proposed circuit', 'dcc circuit', 'dcc amp', 'current sinks', 'cover range', 'binary codes', '25 ghz']</t>
  </si>
  <si>
    <t>Analog DCC | Digital code control | TDC-based range selector</t>
  </si>
  <si>
    <t>Coverage expandable current type code controlled DCC is presented, which has TDC-based range selector. The TDC-based range selector is composed of the TDC, the anti-harmonic lock block and the encoder/decoder. The code controlled current source has asymmetric current source to both current sinks for duty error correction and is controlled by binary digital codes. And the DCC amplifier controlled by binary codes has switches which are selected according to the input frequency range. With the frequency range information, the DCC amp can expand the cover range with suitable bit resolutions. The proposed circuit is designed and simulated with 54nm CMOS technology. The DCC circuit can correct at least duty error of 6% from 500MHz through 1.25 GHz. ¬© IEICE 2009.</t>
  </si>
  <si>
    <t>205-210</t>
  </si>
  <si>
    <t>60005273-60107918;60107918;60107918;60107918;60005273</t>
  </si>
  <si>
    <t>16644325300;57202973808;7403352529;35338880100;57202558435</t>
  </si>
  <si>
    <t>Yun, Won Joo;Lee, Hyun Woo;Shin, Dongsuk;Choi, Young Jung;Kim, Suki</t>
  </si>
  <si>
    <t>SK Hynix Inc.;Korea University</t>
  </si>
  <si>
    <t>60107918;60005273</t>
  </si>
  <si>
    <t>Yun W.</t>
  </si>
  <si>
    <t>Coverage expandable current type code controlled DCC with TDC-based range selector</t>
  </si>
  <si>
    <t>10.1587/elex.6.205</t>
  </si>
  <si>
    <t>2-s2.0-64949182227</t>
  </si>
  <si>
    <t>Com04-10176</t>
  </si>
  <si>
    <t>['systems operating', 'special mimo', 'second case', 'proposed 10', 'propagation point', 'presented along', 'paper investigates', 'oriented single', 'numerical validation', 'multiple antennas', 'mitigate intrasystem', 'mimo principle', 'mimo applications', 'may arise', 'interference reduction', 'first case', 'exact relationship', 'every subscriber', 'downstream channel', 'conventional mimo', 'capacity enhancement', 'bfwa systems', 'bfwa channels', 'asymptotically low', '66ghz mimo']</t>
  </si>
  <si>
    <t>Broadband fixed wireless access (BFWA) | Cochannel interference | Multiple-input-multiple-output (MIMO) | Outage capacity | Rain fading | Selection diversity | Spatial multiplexing | WiMAX</t>
  </si>
  <si>
    <t>This paper investigates the applicability of multipleinput- multiple-output (MIMO) technology to broadband fixed wireless access (BFWA) systems operating in the 10-66GHz frequency range. In order to employ the MIMO principle at these frequencies, the spatial channel benefits that may arise from the rainfall spatial inhomogeneity are more relevant since multipath is insignificant. Therefore, a special MIMO/ BFWA channel may be implemented if every subscriber is equipped with multiple antennas and communicates with multiple base stations. The exact relationship between conventional MIMO and the proposed 10-66GHz MIMO/BFWA channels is established. Then, emphasis is put on two different topics from the field of MIMO applications: (i) capacity enhancement for spatial multiplexed MIMO/BFWA systems; and (ii) interference reduction for MIMO/BFWA diversity systems employing receive antenna selection. More specifically, in the first case, a communication-oriented single-user capacity analysis of a 2 √ó 2 MIMO/BFWA spatial multiplexing system is presented, the relevant optimal power allocation policy is explored and useful analytical expressions are derived for the outage capacity achieved in the asymptotically low and high SNR regions. The effect of feedback on the capacity is investigated and quantified through Monte Carlo simulations. In the second case, a 2 √ó 2 MIMO/BFWA diversity system with receive selection combining is considered and its efficiency to mitigate intrasystem/intersystem cochannel interference over the downstream channel is studied from a propagation point of view. A general analytical prediction model for the interference reduction obtained by such a 2 √ó 2 MIMO/BFWA diversity system is presented along with a numerical validation. ¬© 2009 IEEE.</t>
  </si>
  <si>
    <t>530-541</t>
  </si>
  <si>
    <t>60121655-60069207;60069207;60069207;60121655</t>
  </si>
  <si>
    <t>14424480000;7004006343;7004017835;57203087532</t>
  </si>
  <si>
    <t>Liolis, Konstantinos P.;Panagopoulos, Athanasios D.;Cottis, Panayotis G.;Rao, Bhaskar D.</t>
  </si>
  <si>
    <t>United States;Greece</t>
  </si>
  <si>
    <t>San Diego;Athens</t>
  </si>
  <si>
    <t>The Electrical and Computer Engineering Department;Georgia Institute of Technology</t>
  </si>
  <si>
    <t>60121655;60069207</t>
  </si>
  <si>
    <t>Liolis K.P.</t>
  </si>
  <si>
    <t>On the applicability of MIMO principle to 10-66GHz BFWA networks: Capacity enhancement through spatial multiplexing and interference reduction through selection diversity</t>
  </si>
  <si>
    <t>10.1109/TCOMM.2009.02.060474</t>
  </si>
  <si>
    <t>2-s2.0-61649083765</t>
  </si>
  <si>
    <t>['upper bound', 'training power', 'results show', 'performance due', 'perfect csir', 'outage probability', 'low snr', 'input single', 'imperfect csit', 'imperfect csir', 'high snr', 'feedback delay', 'fading channels', 'delayed version', 'delayed csit', 'csir ).', 'csi estimated', 'chosen appropriately']</t>
  </si>
  <si>
    <t>Beamforming | Feedback delay | Multiple antenna systems | Outage probability | Power allocation</t>
  </si>
  <si>
    <t>We investigate the effect of feedback delay on the outage probability of multiple-input single-output (MISO) fading channels. Channel state information at the transmitter (CSIT) is a delayed version of the channel state information available at the receiver (CSIR). We consider two cases of CSIR: (a) perfect CSIR and (b) CSI estimated at the receiver using training symbols. With perfect CSIR, under a short-term power constraint, we determine: (a) the outage probability for beamforming with imperfect CSIT (BF-IC) analytically, and (b) the optimal spatial power allocation (OSPA) scheme that minimizes outage numerically. Results show that, for delayed CSIT, BF-IC is close to optimal for low SNR and uniform spatial power allocation (USPA) is close to optimal at high SNR. Similarly, under a longterm power constraint, we show that BF-IC is better for low SNR and USPA is better at high SNR. With imperfect CSIR, we obtain an upper bound on the outage probability with USPA and BF-IC. Results show that the loss in performance due to imperfection in CSIR is not significant, if the training power is chosen appropriately. ¬© 2009 IEEE.</t>
  </si>
  <si>
    <t>319-326</t>
  </si>
  <si>
    <t>60000745;60033308;60025757;60025757</t>
  </si>
  <si>
    <t>26967568000;16028969600;56868469800;6603357551</t>
  </si>
  <si>
    <t>Annapureddy, Venkata Sreekanth;Marathe, Devdutt V.;Ramya, T. R.;Bhashyam, Srikrishna</t>
  </si>
  <si>
    <t>India;India;United States</t>
  </si>
  <si>
    <t>Ahmedabad;Chennai;Urbana</t>
  </si>
  <si>
    <t>Indian Institute of Management Ahmedabad;Indian Institute of Technology Madras;University of Illinois Urbana-Champaign</t>
  </si>
  <si>
    <t>60033308;60025757;60000745</t>
  </si>
  <si>
    <t>Annapureddy V.</t>
  </si>
  <si>
    <t>Outage probability of multiple-input single-output (MISO) systems with delayed feedback</t>
  </si>
  <si>
    <t>10.1109/TCOMM.2009.02.0700152</t>
  </si>
  <si>
    <t>2-s2.0-61649089073</t>
  </si>
  <si>
    <t>IN070342</t>
  </si>
  <si>
    <t>['users n', 'transmit antennas', 'sum rate', 'spatial correlation', 'simulation results', 'scaling laws', 'rate capacity', 'random beamforming', 'paper considers', 'noise ratio', 'log p', 'log c', 'large number', 'large n', 'fixed matrix', 'different types', 'channel exhibits', 'average signal', '1 ).']</t>
  </si>
  <si>
    <t>Broadcast channel | Channel state information | Multi-user diversity | Transmit correlation | Wireless communications</t>
  </si>
  <si>
    <t>This paper considers the effect of spatial correlation between transmit antennas on the sum-rate capacity of the MIMO Gaussian broadcast channel (i.e., downlink of a cellular system). Specifically, for a system with a large number of users n, we analyze the scaling laws of the sum-rate for the dirty paper coding and for different types of beamforming transmission schemes. When the channel is i.i.d., it has been shown that for large n, the sum rate is equal to M log log n +M log P/M + o(1) where M is the number of transmit antennas, P is the average signal to noise ratio, and o(1) refers to terms that go to zero as n ‚Üí ‚àû. When the channel exhibits some spatial correlation with a covariance matrix R (non-singular with tr(R) = M), we prove that the sum rate of dirty paper coding is M log log n + M log P/M + logdet(R) + o(1). We further show that the sum-rate of various beamforming schemes achieves M log log n+M log P/M +M log c+o(1) where c ‚â§ 1 depends on the type of beamforming. We can in fact compute c for random beamforming proposed in [1] and more generally, for random beamforming with precoding in which beams are pre-multiplied by a fixed matrix. Simulation results are presented at the end of the paper. ¬© 2009 IEEE.</t>
  </si>
  <si>
    <t>562-672</t>
  </si>
  <si>
    <t>60009506;60019674;60031581</t>
  </si>
  <si>
    <t>6701750932;7102307578;7006111389</t>
  </si>
  <si>
    <t>Al-naffouri, Tareq Y.;Sharif, Masoud;Hassibi, Babak</t>
  </si>
  <si>
    <t>United States;United States;Saudi Arabia</t>
  </si>
  <si>
    <t>Pasadena;Boston;Dhahran</t>
  </si>
  <si>
    <t>California Institute of Technology;Boston University;King Fahd University of Petroleum and Minerals</t>
  </si>
  <si>
    <t>60031581;60019674;60009506</t>
  </si>
  <si>
    <t>Al-naffouri T.</t>
  </si>
  <si>
    <t>How much does transmit correlation affect the sum-rate scaling of MIMO Gaussian broadcast channels?</t>
  </si>
  <si>
    <t>10.1109/TCOMM.2009.02.060065</t>
  </si>
  <si>
    <t>2-s2.0-61649092286</t>
  </si>
  <si>
    <t>University of Cincinnati</t>
  </si>
  <si>
    <t>['user diversity', 'transmitter sends', 'transmitter decides', 'transmit antenna', 'scheduling decision', 'scheduler introduces', 'receivers declare', 'numerical examples', 'multipoint network', 'made based', 'likelihood estimator', 'general issues', 'data rate', 'communicate simultaneously', 'cellular downlink']</t>
  </si>
  <si>
    <t>Cross-layer design | Maximum-likelihood estimation | Multiuser diversity | Stochastic approximation</t>
  </si>
  <si>
    <t>In this paper, we consider a time-slotted MIMO point-to-multipoint network, which, for example, could represent either a cellular downlink, or a cluster in a wireless mesh network. The transmitter sends an independent data stream from each transmit antenna to communicate simultaneously to a subset of the receivers in each slot. The transmitter sends training symbols at the beginning of each slot so that each receiver can estimate the channel and determine the data rate it could potentially receive from each transmit antenna after configuring its antenna weights appropriately. For this purpose, we develop a maximum-likelihood estimator of the signal to interference plus noise ratio (SINR) from the received training symbols. The transmitter decides which receivers to serve in each slot to maximize the minimum normalized average data rate realized by each receiver. This scheduling decision is made based on estimated SINR information fed back by receivers. Through some numerical examples, we discuss some general issues with regard to exploitation of multi-user diversity in the context of imperfect channel state information. For example, the scheduler introduces a bias for positive SINR estimation errors, which is important to take into account when the receivers declare a potential data rate in each slot. ¬© 2009 IEEE.</t>
  </si>
  <si>
    <t>470-480</t>
  </si>
  <si>
    <t>60121655-60013301;60013301;60013301</t>
  </si>
  <si>
    <t>57192153750;25521167000;7102877674</t>
  </si>
  <si>
    <t>Song, Bongyong;Cruz, Rene L.;Milstein, Laurence B.</t>
  </si>
  <si>
    <t>Song B.</t>
  </si>
  <si>
    <t>Exploiting multiuser diversity for fair scheduling in MIMO downlink networks with imperfect channel state information</t>
  </si>
  <si>
    <t>10.1109/TCOMM.2009.02.060208</t>
  </si>
  <si>
    <t>2-s2.0-61649094040</t>
  </si>
  <si>
    <t>['polar arrays', 'characterized empirically', 'capacity coefficient', 'antenna capacity']</t>
  </si>
  <si>
    <t>Capacity | Fading | Multiple-input multiple-ouput (MIMO) | Ultrawideband (UWB)</t>
  </si>
  <si>
    <t>The dependence of multi-antenna capacity on bandwidth is characterized empirically for narrowband, wideband and ultrawideband indoor channels using spatial and polar arrays. It is shown that both the mean and the outage MIMO capacity increase with bandwidth, whilst the capacity coefficient of variation asymptotically vanishes. ¬© 2009 IEEE.</t>
  </si>
  <si>
    <t>353-356</t>
  </si>
  <si>
    <t>60022195-60002746</t>
  </si>
  <si>
    <t>Malik, Wasim Q.</t>
  </si>
  <si>
    <t>Cambridge;Boston</t>
  </si>
  <si>
    <t>Massachusetts Institute of Technology;Harvard Medical School</t>
  </si>
  <si>
    <t>60022195;60002746</t>
  </si>
  <si>
    <t>Malik W.</t>
  </si>
  <si>
    <t>MIMO capacity convergence in frequency-selective channels</t>
  </si>
  <si>
    <t>10.1109/TCOMM.2009.02.070105</t>
  </si>
  <si>
    <t>2-s2.0-61649095216</t>
  </si>
  <si>
    <t>University of South Carolina</t>
  </si>
  <si>
    <t>USC</t>
  </si>
  <si>
    <t>['upper limit', 'threshold power', 'proposed formula', 'presented computational', 'power transmitted', 'paper develops', 'operating frequency', 'measured data', 'empirical formula', 'computed results', 'compliance limit', 'also discussed', 'also compared', 'aforementioned parameters', 'achieved first']</t>
  </si>
  <si>
    <t>Antenna measurements | Antennas | Electromagnetic propagation in absorbing media | Numerical analysis</t>
  </si>
  <si>
    <t>This paper develops a threshold power rationale that can be used to demonstrate inherent compliance for portable wireless devices with specific absorption rate (SAR) limits over the 300-6000-MHz frequency range. This is achieved first by understanding the relationship between basic antenna parameters (bandwidth, operating frequency, and distance to the body) and SAR. From this, an upper limit is determined for the power transmitted by a portable wireless device such that the SAR will not exceed the compliance limit. Based on the presented computational and measured data, an empirical formula is developed for the threshold power as a function of the aforementioned parameters. It is demonstrated that the derived threshold power is conservative for all of the low-directivity antennas studied. Computed results are also compared against practical device data (mobile telephone data collected from the manufacturers) to show that the predicted threshold power data using the proposed formula are conservative. The limitations of the proposed formula are also discussed. ¬© 2009 IEEE.</t>
  </si>
  <si>
    <t>25-37</t>
  </si>
  <si>
    <t>IEEE Transactions on Electromagnetic Compatibility</t>
  </si>
  <si>
    <t>60018179-60024590;60024590;60010000;60010000;60018179</t>
  </si>
  <si>
    <t>6504409676;7202715935;23006080800;26221902400;7404486537</t>
  </si>
  <si>
    <t>Sayem, Abu T.M.;Douglas, Mark G.;Schmid, Gernot;Petric, Ben;Ali, Mohammod</t>
  </si>
  <si>
    <t>United States;United States;Austria</t>
  </si>
  <si>
    <t>Schaumburg;Columbia;Seibersdorf</t>
  </si>
  <si>
    <t>Motorola;University of South Carolina;ARC Seibersdorf Research GmbH</t>
  </si>
  <si>
    <t>60024590;60018179;60010000</t>
  </si>
  <si>
    <t>Sayem A.T.M.</t>
  </si>
  <si>
    <t>Correlating threshold power with free-space bandwidth for low-directivity antennas</t>
  </si>
  <si>
    <t>10.1109/TEMC.2008.2004052</t>
  </si>
  <si>
    <t>2-s2.0-61649099328</t>
  </si>
  <si>
    <t>['small number', 'regenerative counterpart', 'ratio combining', 'presented outage', 'practical gains', 'outage probability', 'outage probabilities', 'numerical inversion', 'nonregenerative system', 'noise ratio', 'multiple hops', 'mimo channels', 'link based', 'laplace transform', 'input multiple', 'gets tight', 'form approximation', 'exactly matched', 'end signal', 'also compare']</t>
  </si>
  <si>
    <t>Ideal relay gain | Maximal ratio combining | Multi-hop MIMO relaying | Nonregenerative systems | Outage probability | Rayleigh fading channels | Transmit antenna selection</t>
  </si>
  <si>
    <t>We present a study on the outage probability of multi-hop wireless communication systems with multiple-input multiple-output (MIMO) link based on the transmit antenna selection and the maximal-ratio combining (MRC) at the receiver. A nonregenerative system (NS) is investigated with an ideal amplifying gain. MIMO channels are assumed in uncorrelated Rayleigh fading.We derive a moment generating function (MGF) of the reciprocal of the end-to-end signal-to-noise ratio (SNR) and obtain a closed-form approximation on the outage probability through the numerical inversion of a Laplace transform. Numerical results show that the presented outage is exactly matched with the outage probability when assuming the ideal relay gain. For more practical gains, the result is shown to be a lowerbound that gets tight at high average SNR as well as for a small number of hops and/or of antennas. We also compare the outage probabilities of nonregenerative MIMO relaying with a regenerative counterpart for multiple hops. ¬© 2009 IEEE.</t>
  </si>
  <si>
    <t>357-360</t>
  </si>
  <si>
    <t>60211585;60211585</t>
  </si>
  <si>
    <t>56390537800;55760870400</t>
  </si>
  <si>
    <t>Lee, In Ho;Kim, Dongwoo</t>
  </si>
  <si>
    <t>Ansan</t>
  </si>
  <si>
    <t>Hanyang University ERICA Campus</t>
  </si>
  <si>
    <t>Lee I.H.</t>
  </si>
  <si>
    <t>Outage probability of multi-hop MIMO relaying with transmit antenna selection and ideal relay gain over Rayleigh fading channels</t>
  </si>
  <si>
    <t>10.1109/TCOMM.2009.02.070058</t>
  </si>
  <si>
    <t>2-s2.0-61649109525</t>
  </si>
  <si>
    <t>['schemes employ', 'numerical examples', 'conventional counterparts', 'clear advantage', 'accurately quantifying']</t>
  </si>
  <si>
    <t>And performance analysis | Diversity techniques | Fading channels | Generalized selection combining (GSC) | Minimum selection GSC | RAKE receiver</t>
  </si>
  <si>
    <t>We propose and analyze in this letter new finger management techniques which are applicable for RAKE receivers operating in the soft handover region. These schemes employ "distributed" types of generalized selection combining (GSC) and minimum selection GSC schemes in order to minimize the impact of sudden connection loss of one of the active base stations. By accurately quantifying the average error rate, we show through numerical examples that our newly proposed distributed schemes offer a clear advantage in comparison with their conventional counterparts. ¬© 2009 IEEE.</t>
  </si>
  <si>
    <t>348-352</t>
  </si>
  <si>
    <t>60094206;60072753;60072753</t>
  </si>
  <si>
    <t>8361098300;35570711700;25722638400</t>
  </si>
  <si>
    <t>Choi, Seyeong;Alouini, Mohamed Slim;Qaraqe, Khalid A.</t>
  </si>
  <si>
    <t>South Korea;Qatar</t>
  </si>
  <si>
    <t>Seoul;Doha</t>
  </si>
  <si>
    <t>LG Electronics, Korea;Texas A&amp;M University at Qatar</t>
  </si>
  <si>
    <t>60094206;60072753</t>
  </si>
  <si>
    <t>Finger management schemes for RAKE receivers with a minimum call drop criterion</t>
  </si>
  <si>
    <t>10.1109/TCOMM.2009.02.070028</t>
  </si>
  <si>
    <t>2-s2.0-61649113762</t>
  </si>
  <si>
    <t>['thus making', 'railway lines', 'propagation losses', 'multiconductor line', 'model allows', 'line theory', 'industrial contexts', 'ground plane', 'geometrical configuration', 'experimental results', 'empirical rule', 'electrically short', 'distribution lines', 'design phase', 'automotive domain']</t>
  </si>
  <si>
    <t>Antenna theory | Electromagnetic (EM) radiation | Multiconductor transmission lines (MTLs)</t>
  </si>
  <si>
    <t>Two analytical solutions based on transmission-line theory for the total power radiated by a multiconductor line above a ground plane are proposed. The line is not assumed to be electrically short or close to the ground plane, thus making the proposed model suitable for assessing the emission/immunity of actual transmission lines employed in industrial contexts such as in the automotive domain, railway lines, and power-distribution lines. The model allows an imperfect ground plane to be considered through the complex-image approximation together with propagation losses. Numerical and experimental results are provided as a validation, while an empirical rule to assess the accuracy of the results is proposed. The two expressions aim at allowing fast parametric analysis of radiation during the design phase of the electrical and geometrical configuration of an unshielded multiconductor transmission line. ¬© 2009 IEEE.</t>
  </si>
  <si>
    <t>119-130</t>
  </si>
  <si>
    <t>60006662;60026113</t>
  </si>
  <si>
    <t>17433376700;6603748795</t>
  </si>
  <si>
    <t>Cozza, Andrea;D√©moulin, Bernard</t>
  </si>
  <si>
    <t>Villeneuve-d'Ascq;Gif-sur-Yvette</t>
  </si>
  <si>
    <t>Institut d'Electronique de Micro√©lectronique et de Nanotechnologie (IEMN);SUPELEC Campus de Gif</t>
  </si>
  <si>
    <t>60026113;60006662</t>
  </si>
  <si>
    <t>Cozza A.</t>
  </si>
  <si>
    <t>Closed-form expressions for the total power radiated by an electrically long multiconductor line</t>
  </si>
  <si>
    <t>10.1109/TEMC.2008.2007965</t>
  </si>
  <si>
    <t>2-s2.0-61649116189</t>
  </si>
  <si>
    <t>University of Kent</t>
  </si>
  <si>
    <t>GR/S62369/01</t>
  </si>
  <si>
    <t>['paper presents', 'new technique', 'new concept', 'multilayer structure', 'imageable thick', 'imageable material', 'high millimeter', 'high degree', 'film process', 'fabrication process', 'fabrication cycle', 'fabricated using', 'experimental results', 'electrical performance', 'conventional metallic', 'antenna design', 'antenna construction', 'also investigated', '18 layers']</t>
  </si>
  <si>
    <t>Millimeter wave antenna arrays | Photo-imageable fabrication | Slotted waveguide antenna arrays | Substrate integrated waveguides (SIW)</t>
  </si>
  <si>
    <t>The paper presents a new concept in antenna design, whereby a photo-imageable thick-film process is used to integrate a waveguide antenna within a multilayer structure. This has yielded a very compact, high performance antenna working at high millimeter-wave (mm-wave) frequencies, with a high degree of repeatability and reliability in antenna construction. Theoretical and experimental results for 70 GHz mm-wave integrated antennas, fabricated using the new technique, are presented. The antennas were formed from miniature slotted waveguide arrays using up to 18 layers of photo-imageable material. To enhance the electrical performance a novel folded waveguide array was also investigated. The fabrication process is analyzed in detail and the critical issues involved in the fabrication cycle are discussed. The losses in the substrate integrated waveguide have been calculated. The performance of the new integrated antenna is compared to conventional metallic, air-filled waveguide antennas, and also to conventional microstrip antenna arrays operating at the same frequencies. ¬© 2009 IEEE.</t>
  </si>
  <si>
    <t>93-100</t>
  </si>
  <si>
    <t>60021097-60023254;60021097;60010818;60010818;60010818</t>
  </si>
  <si>
    <t>16068555100;7006967596;57193610055;7102439597;7402038513</t>
  </si>
  <si>
    <t>Henry, Manju;Free, C. E.;Izqueirdo, B. S.;Batchelor, J.;Young, P.</t>
  </si>
  <si>
    <t>Didcot;Guildford;Canterbury</t>
  </si>
  <si>
    <t>Rutherford Appleton Laboratory;University of Surrey;University of Kent</t>
  </si>
  <si>
    <t>60023254;60021097;60010818</t>
  </si>
  <si>
    <t>Henry M.</t>
  </si>
  <si>
    <t>Millimeter wave substrate integrated waveguide antennas: Design and fabrication analysis</t>
  </si>
  <si>
    <t>10.1109/TADVP.2008.2011284</t>
  </si>
  <si>
    <t>2-s2.0-61649116952</t>
  </si>
  <si>
    <t>Stiftelsen f√∂r¬†Strategisk Forskning</t>
  </si>
  <si>
    <t>SSF</t>
  </si>
  <si>
    <t>['thin wires', 'stirring effectiveness', 'standard deviation', 'position stirring', 'numerical model', 'moment method', 'loop antenna', 'level differences', 'larger bandwidth', 'impedance matched', 'frequency stirring', 'dipole antenna', 'cavity green', 'also shown']</t>
  </si>
  <si>
    <t>Cavities | Ewald transformation | Green function | Numerical analysis | Resonators</t>
  </si>
  <si>
    <t>A numerical model of a loaded reverberation chamber is used to study the effectiveness of 3-D position stirring and frequency stirring. The numerical model is based on thin wires, the moment method, and a cavity Green's function. The average power transfer level between two dipole antennas is compared to the average power transfer level between a dipole antenna and a loop antenna. The two transmission levels should ideally be the same, as both the dipole and the loop are treated as being lossless and impedance matched. The standard deviation of the level differences is a measure of the accuracy of the chamber, and this is used to estimate the stirring effectiveness. It is shown that frequency stirring must be done over a larger bandwidth than the average mode bandwidth to be effective. The 3-D position stirring is also shown to be much more efficient than expected. ¬© 2009 IEEE.</t>
  </si>
  <si>
    <t>60000990-60079072;60079072;60000990-60079072</t>
  </si>
  <si>
    <t>6603803965;7101988263;55825844800</t>
  </si>
  <si>
    <t>Carlberg, Ulf;Kildal, Per Simon;Carlsson, Jan</t>
  </si>
  <si>
    <t>Boras;Gothenburg</t>
  </si>
  <si>
    <t>RISE, SP Technical Research Institute of Sweden;Chalmers University of Technology</t>
  </si>
  <si>
    <t>60079072;60000990</t>
  </si>
  <si>
    <t>Carlberg U.</t>
  </si>
  <si>
    <t>Numerical study of position stirring and frequency stirring in a loaded reverberation chamber</t>
  </si>
  <si>
    <t>10.1109/TEMC.2008.2011818</t>
  </si>
  <si>
    <t>2-s2.0-61649127124</t>
  </si>
  <si>
    <t>['rigorously characterize', 'reverberation chamber', 'reverberating environment', 'reverberating effect', 'reverberating characteristics', 'real antenna', 'proposed technique', 'numerical problem', 'future studies', 'field statistics', 'different ways', 'cavity modes', 'antenna current', 'antenna configurations']</t>
  </si>
  <si>
    <t>Electromagnetic modeling | Reverberation chamber (RC) | Source stirring</t>
  </si>
  <si>
    <t>A novel theoretical feasibility study to reverberate a large metallic chamber is proposed. The method is based on the displacement of a radiating antenna inside the chamber, and the reverberating effect is obtained by coupling the antenna current in different ways with the cavity modes. This technique eliminates mechanical rotating paddles inside the chamber and offers the advantage of a continuous-wave operation compared with the frequency stirring method. The reverberating characteristics of the proposed technique are evaluated by calculating the field statistics. The analyzed situation concerns a real antenna, and its radiation into the reverberation chamber is modeled using Green's function of cavity. The numerical problem is solved by the method of moment. The model has been tested and is able to rigorously characterize the reverberating environment for the design and optimization of antenna configurations to be addressed in future studies. ¬© 2009 IEEE.</t>
  </si>
  <si>
    <t>60031624;60031624;60031624;60031624</t>
  </si>
  <si>
    <t>7102832809;6602257752;23981183000;36055785900</t>
  </si>
  <si>
    <t>Cerri, Graziano;Primiani, Valter Mariani;Monteverde, Carlo;Russo, Paola</t>
  </si>
  <si>
    <t>Ancona</t>
  </si>
  <si>
    <t>Universit√† Politecnica delle Marche</t>
  </si>
  <si>
    <t>Cerri G.</t>
  </si>
  <si>
    <t>A theoretical feasibility study of a source stirring reverberation chamber</t>
  </si>
  <si>
    <t>10.1109/TEMC.2008.2009530</t>
  </si>
  <si>
    <t>2-s2.0-61649128040</t>
  </si>
  <si>
    <t>['transferred array', 'subsequently stripped', 'simultaneous detection', 'silicon wafer', 'sers ).', 'producing two', 'probe features', 'poorly defined', 'paper reports', 'optical response', 'one facet', 'lithographic definition', 'hot spots', 'first defined', 'dimensional arrays', 'defined geometry', 'beam lithography', 'antennas provides', 'antennas enables']</t>
  </si>
  <si>
    <t>This paper reports a bidirectional fiber optic probe for the detection of surface-enhanced Raman scattering (SERS). One facet of the probe features an array of gold optical antennas designed to enhance Raman signals, while the other facet of the fiber is used for the input and collection of light. Simultaneous detection of benzenethiol and 2-[(E)-2-pyridin-4-ylethenyl]pyridine is demonstrated through a 35 cm long fiber. The array of nanoscale optical antennas was first defined by electron-beam lithography on a silicon wafer. The array was subsequently stripped from the wafer and then transferred to the facet of a fiber. Lithographic definition of the antennas provides a method for producing two-dimensional arrays with well-defined geometry, which allows (i) the optical response of the probe to be tuned and (ii) the density of "hot spots" generating the enhanced Raman signal to be controlled. It is difficult to determine the Raman signal enhancement factor (EF) of most fiber optic Raman sensors featuring hot spots because the geometry of the Raman enhancing nanostructures is poorly defined. The ability to control the size and spacing of the antennas enables the EF of the transferred array to be estimated. EF values estimated after focusing a laser directly onto the transferred array ranged from 2.6 √ó 10 5 to 5.1 √ó 10 5. ¬© 2009 American Chemical Society.</t>
  </si>
  <si>
    <t>1132-1138</t>
  </si>
  <si>
    <t>60009982;60009982;60009982;60009982;60009982</t>
  </si>
  <si>
    <t>55632677300;6701464806;55697256700;55711979600;35411336600</t>
  </si>
  <si>
    <t>Smythe, Elizabeth J.;Dickey, Michael D.;Jiming, Bao;Whitesides, George M.;Capasso, Federico</t>
  </si>
  <si>
    <t>Harvard University</t>
  </si>
  <si>
    <t>Smythe E.J.</t>
  </si>
  <si>
    <t>Optical antenna arrays on a fiber facet for in Situ surface-enhanced Raman scattering detection</t>
  </si>
  <si>
    <t>10.1021/nl803668u</t>
  </si>
  <si>
    <t>2-s2.0-65249114358</t>
  </si>
  <si>
    <t>BIRD</t>
  </si>
  <si>
    <t>['systematic functional', 'single system', 'sensory systems', 'sensory modalities', 'sense smell', 'rights reserved', 'response characteristics', 'neural substrates', 'neural pathways', 'molecular dissection', 'mechanosensory neurons', 'latter express', 'functional similarities', 'findings provide', 'drosophila counterparts', 'central projections', 'auditory pathways']</t>
  </si>
  <si>
    <t>The neural substrates that the fruitfly Drosophila uses to sense smell, taste and light share marked structural and functional similarities with ours, providing attractive models to dissect sensory stimulus processing. Here we focus on two of the remaining and less understood prime sensory modalities: graviception and hearing. We show that the fly has implemented both sensory modalities into a single system, Johnston's organ, which houses specialized clusters of mechanosensory neurons, each of which monitors specific movements of the antenna. Gravity- and sound-sensitive neurons differ in their response characteristics, and only the latter express the candidate mechanotransducer channel NompC. The two neural subsets also differ in their central projections, feeding into neural pathways that are reminiscent of the vestibular and auditory pathways in our brain. By establishing the Drosophila counterparts of these sensory systems, our findings provide the basis for a systematic functional and molecular dissection of how different mechanosensory stimuli are detected and processed. ¬©2009 Macmillan Publishers Limited. All rights reserved.</t>
  </si>
  <si>
    <t>165-171</t>
  </si>
  <si>
    <t>60024025-60025272-60033124;60025272-60031581;60024025-60031514;60024025-60031514;60031514-60108337;60024025-60031514;60025272</t>
  </si>
  <si>
    <t>6602267039;26648743000;26648776400;6507072381;7003713101;6701765825;35299317900</t>
  </si>
  <si>
    <t>Kamikouchi, Azusa;Inagaki, Hidehiko K.;Effertz, Thomas;Hendrich, Oliver;Fiala, Andr√©;G√∂pfert, Martin C.;Ito, Kei</t>
  </si>
  <si>
    <t>Germany;Japan;United States;Germany;Japan;Germany</t>
  </si>
  <si>
    <t>Wurzburg;Hachioji;Pasadena;Gottingen;Tokyo;Koln</t>
  </si>
  <si>
    <t>Biozentrum der Universit√§t W√ºrzburg;Tokyo University of Pharmacy and Life Sciences;California Institute of Technology;Georg-August-Universit√§t G√∂ttingen;The University of Tokyo;University of Cologne</t>
  </si>
  <si>
    <t>60108337;60033124;60031581;60031514;60025272;60024025</t>
  </si>
  <si>
    <t>Kamikouchi A.</t>
  </si>
  <si>
    <t>The neural basis of Drosophila gravity-sensing and hearing</t>
  </si>
  <si>
    <t>NATURE07810</t>
  </si>
  <si>
    <t>10.1038/nature07810</t>
  </si>
  <si>
    <t>2-s2.0-62249146886</t>
  </si>
  <si>
    <t>['wind direction', 'well suited', 'tonically activated', 'static deflections', 'sensitive neurons', 'sensitive johnston', 'rudimentary map', 'rights reserved', 'refs 5', 'primarily associated', 'population genetics', 'phasically activated', 'oscillatory pulses', 'organ neurons', 'locomotion behaviour', 'like wild', 'larger magnitude', 'induced suppression', 'identify wind', 'field sound', 'drosophila melanogaster', 'different subsets', 'different regions', 'different directions', 'critical role', 'courtship song', 'central brain', 'behavioural responses', 'air flow', '6 ).']</t>
  </si>
  <si>
    <t>Behavioural responses to wind are thought to have a critical role in controlling the dispersal and population genetics of wild Drosophila species, as well as their navigation in flight, but their underlying neurobiological basis is unknown. We show that Drosophila melanogaster, like wild-caught Drosophila strains, exhibits robust wind-induced suppression of locomotion in response to air currents delivered at speeds normally encountered in nature. Here we identify wind-sensitive neurons in Johnston's organ, an antennal mechanosensory structure previously implicated in near-field sound detection (reviewed in refs 5 and 6). Using enhancer trap lines targeted to different subsets of Johnston's organ neurons, and a genetically encoded calcium indicator, we show that wind and near-field sound (courtship song) activate distinct populations of Johnston's organ neurons, which project to different regions of the antennal and mechanosensory motor centre in the central brain. Selective genetic ablation of wind-sensitive Johnston's organ neurons in the antenna abolishes wind-induced suppression of locomotion behaviour, without impairing hearing. Moreover, different neuronal subsets within the wind-sensitive population respond to different directions of arista deflection caused by air flow and project to different regions of the antennal and mechanosensory motor centre, providing a rudimentary map of wind direction in the brain. Importantly, sound- and wind-sensitive Johnston's organ neurons exhibit different intrinsic response properties: the former are phasically activated by small, bi-directional, displacements of the aristae, whereas the latter are tonically activated by unidirectional, static deflections of larger magnitude. These different intrinsic properties are well suited to the detection of oscillatory pulses of near-field sound and laminar air flow, respectively. These data identify wind-sensitive neurons in Johnston's organ, a structure that has been primarily associated with hearing, and reveal how the brain can distinguish different types of air particle movements using a common sensory organ. ¬©2009 Macmillan Publishers Limited. All rights reserved.</t>
  </si>
  <si>
    <t>60031581;60031581;60031581;60031581;60026415;60025272-60024025;60025272;60031581</t>
  </si>
  <si>
    <t>26323959300;7403147634;7402306624;6603059424;7004559030;6602267039;35299317900;55483353600</t>
  </si>
  <si>
    <t>Yorozu, Suzuko;Wong, Allan;Fischer, Brian J.;Dankert, Heiko;Kernan, Maurice J.;Kamikouchi, Azusa;Ito, Kei;Anderson, David J.</t>
  </si>
  <si>
    <t>United States;United States;Japan;Germany</t>
  </si>
  <si>
    <t>Pasadena;Stony Brook;Tokyo;Koln</t>
  </si>
  <si>
    <t>California Institute of Technology;Stony Brook University;The University of Tokyo;University of Cologne</t>
  </si>
  <si>
    <t>60031581;60026415;60025272;60024025</t>
  </si>
  <si>
    <t>Yorozu S.</t>
  </si>
  <si>
    <t>Distinct sensory representations of wind and near-field sound in the Drosophila brain</t>
  </si>
  <si>
    <t>NATURE07843</t>
  </si>
  <si>
    <t>10.1038/nature07843</t>
  </si>
  <si>
    <t>2-s2.0-62249164317</t>
  </si>
  <si>
    <t>R29GM051501</t>
  </si>
  <si>
    <t>['systematically sample', 'subtle features', 'stranded dna', 'still limited', 'significant contribution', 'sample well', 'results show', 'relative stability', 'probability distributions', 'phosphodiester linkage', 'phosphodiester backbone', 'model compound', 'intrinsic contribution', 'freedom associated', 'extensive studies', 'entropic barrier', 'energy regions', 'duplex dna', 'defined regions', 'contributions include', 'conformations sampled', 'conformational properties', 'condensed phase', 'canonical forms', 'bii forms', 'bii conformations', 'bi form', 'better understand', 'base composition']</t>
  </si>
  <si>
    <t>Canonical forms of duplex DNA are known to sample well-defined regions of the Œ±, Œ≤, Œ≥, Œµ, and Œ∂ dihedral angles that define the conformation of the phosphodiester linkage in the backbone of oligonucleotides. While extensive studies of base composition and base sequence dependent effects on the sampling of the A, BI, and BII canonical forms of duplex DNA have been presented, our understanding of the intrinsic contribution of the five dihedral degrees of freedom associated with the phosphodiester linkage to the conformational properties of duplex DNA is still limited. To better understand this contribution, ab initio quantum mechanical (QM) calculations were performed on a model compound representative of the phosphodiester backbone to systematically sample the energetics about the Œ±, Œ≤, Œ≥, Œµ, and Œ∂ dihedral angles relevant to the conformational properties of duplex DNA. Low-energy regions of dihedral potential energy surfaces are shown to correlate with the regions of dihedral space sampled in experimental crystal structures of the canonical forms of DNA, validating the utility of the model compound and emphasizing the contribution of the intrinsic mechanical properties of the phosphodiester backbone to the conformational properties of duplex DNA. Those contributions include the relative stability of the A, BI, and BII conformations of duplex DNA, where the gas-phase energetics favor the BI form over the A and BII forms. In addition, subtle features of the potential energy surfaces mimic changes in the probability distributions of Œ±, Œ≤, Œ≥, Œµ, and Œ∂ dihedral angles in A, BI, and B II forms of DNA as well as with conformations sampled in single-stranded DNA. These results show that the intrinsic mechanical properties of the phosphodiester backbone make a significant contribution to conformational properties of duplex DNA observed in the condensed phase and allow for the prediction that single-stranded DNA primarily samples folded conformations thereby possibly lowering the entropic barrier to the formation of duplex DNA. ¬© 2009 American Chemical Society.</t>
  </si>
  <si>
    <t>3235-3244</t>
  </si>
  <si>
    <t>MacKerell, Alexander D.</t>
  </si>
  <si>
    <t>University of Maryland, Baltimore (UMB)</t>
  </si>
  <si>
    <t>MacKerell A.</t>
  </si>
  <si>
    <t>Contribution of the intrinsic mechanical energy of the phosphodiester linkage to the relative stability of the A, B&lt;inf&gt;I&lt;/inf&gt;, and B&lt;inf&gt;II&lt;/inf&gt; forms of duplex DNA</t>
  </si>
  <si>
    <t>10.1021/jp8102782</t>
  </si>
  <si>
    <t>2-s2.0-65249180756</t>
  </si>
  <si>
    <t>06DZ19005</t>
  </si>
  <si>
    <t>['zorbax sb', 'successfully applied', 'rights reserved', 'quantitatively determine', 'quantitative analysis', 'qualitatively identify', 'proposed method', 'ms ),', 'investigated coumarins', 'great variation', 'gradient elution', 'diode array', '5 œºm', '10 coumarins']</t>
  </si>
  <si>
    <t>Coumarins | HPLC-DAD-ESI-MS | Identification | Quantification | Thymelaeaceae | Zushima</t>
  </si>
  <si>
    <t>A method, high-performance liquid chromatography coupled with diode array and electrospray tandem mass spectrometry (HPLC-DAD-ESI-MS), was developed to qualitatively identify and quantitatively determine the 10 major active coumarins of Zushima. The analysis was performed by using a ZORBAX SB-C18 analytical column (250 mm √ó 4.6 mm ID, 5 Œºm) at gradient elution of 0.5% aqueous formic acid and acetonitrile with diode array detection (325 nm). The method was validated for linearity, precision, accuracy, limit of detection and quantification. The proposed method was successfully applied for the qualitative and quantitative analysis of 10 coumarins in five different species of Zushima which had great variation on the contents of investigated coumarins. ¬© 2008 Elsevier B.V. All rights reserved.</t>
  </si>
  <si>
    <t>2111-2117</t>
  </si>
  <si>
    <t>Journal of Chromatography A</t>
  </si>
  <si>
    <t>60025234;60025234;60025234;60025234;60025234;60025234;60025234;60025084;60025234-60025084</t>
  </si>
  <si>
    <t>8567693300;34769265800;57088072800;22959087900;36079223600;26537741700;23986626500;7404710646;35243755100</t>
  </si>
  <si>
    <t>Su, Juan;Zhang, Chuan;Zhang, Wei;Shen, Yun heng;Li, Hui liang;Liu, Run hui;Zhang, Xi;Hu, Xiao Jia;Zhang, Wei dong</t>
  </si>
  <si>
    <t>Second Military Medical University;Shanghai Jiao Tong University</t>
  </si>
  <si>
    <t>60025234;60025084</t>
  </si>
  <si>
    <t>Su J.</t>
  </si>
  <si>
    <t>Qualitative and quantitative determination of the major coumarins in Zushima by high performance liquid chromatography with diode array detector and mass spectrometry</t>
  </si>
  <si>
    <t>S0021967308010431</t>
  </si>
  <si>
    <t>10.1016/j.chroma.2008.06.015</t>
  </si>
  <si>
    <t>2-s2.0-60349092266</t>
  </si>
  <si>
    <t>['water extract', 'trifluoroacetic acid', 'tinctorius samples', 'successfully applied', 'simultaneous quantitation', 'significant variations', 'rights reserved', 'overall assessment', 'new compound', 'new basis', 'kaempferol 3', 'hydroxysafflor yellow', 'hydroxykaempferol 3', 'hydroxyapigenin 6', 'gradient elution', 'eight flavonoids', 'different areas', 'detection wavelength', 'compound 8', 'carthamus tinctorius', 'c18 column', 'also validated', 'alltech alltima', '9989 ).', '9 ),', '5 ).', '46 batches', '280 nm', '2 %.', '10 components']</t>
  </si>
  <si>
    <t>6-Hydroxyapigenin 6-O-glucoside-7-O-glucuronide | Carthamus tinctorius L. | Determination | HPLC-DAD | Quality control</t>
  </si>
  <si>
    <t>Flavonoids in the water extract of Carthamus tinctorius L. exhibit potent biological activities such as anti-coagulant, vasodilation, anti-oxidant, neuroprotection and immunosuppressant. A high-performance liquid chromatographic method was established to evaluate the quality of Carthamus tinctorius through a simultaneous quantitation of eight flavonoids, hydroxysafflor yellow A (2), 6-hydroxykaempferol 3,6-di-O-Œ≤-glucoside-7-O-Œ≤-glucuronide (3), 6-hydroxykaempferol 3,6,7-tri-O-Œ≤-glucoside (4), 6-hydroxykaempferol 3-O-Œ≤-rutinoside-6-O-Œ≤-glucoside (6), 6-hydroxykaempferol 3,6-di-O-Œ≤-glucoside (7), 6-hydroxyapigenin 6-O-glucoside-7-O-glucuronide (8), anhydrosafflor yellow B (9), and kaempferol 3-O-Œ≤-rutinoside (10), together with two other compounds named guanosine (1) and syringin (5). Among them, compound 8 was identified as a new compound. The compounds were separated on an Alltech Alltima-C18 column with gradient elution of acetonitrile and 0.01% trifluoroacetic acid. The detection wavelength was 280 nm. All the compounds showed good linearity (r2 ‚â• 0.9989). The recoveries, measured at three concentration levels, varied from 94.9% to 105.2%. This method was also validated with respect to precision, repeatability and accuracy, and was successfully applied to quantify the 10 components in 46 batches of C. tinctorius samples from different areas. Significant variations were found in the contents of these compounds in these samples. Compared with the reported analytical methods of C. tinctorius, this simple and reliable method provided a new basis for overall assessment on quality of C. tinctorius and should be considered as a suitable quality control method. ¬© 2008 Elsevier B.V. All rights reserved.</t>
  </si>
  <si>
    <t>2063-2070</t>
  </si>
  <si>
    <t>60004573;60004573;60004573;60004573;60004573;60004573;60004573;60004573</t>
  </si>
  <si>
    <t>57197024664;57207406736;7403607266;56822375400;57199442818;56229690100;8894485300;35242576200</t>
  </si>
  <si>
    <t>Fan, Li;Zhao, Hai Yu;Xu, Man;Zhou, Lei;Guo, Hui;Han, Jian;Wang, Bao Rong;Guo, De An</t>
  </si>
  <si>
    <t>Peking University Health Science Center</t>
  </si>
  <si>
    <t>Fan L.</t>
  </si>
  <si>
    <t>Qualitative evaluation and quantitative determination of 10 major active components in Carthamus tinctorius L. by high-performance liquid chromatography coupled with diode array detector</t>
  </si>
  <si>
    <t>S0021967308005104</t>
  </si>
  <si>
    <t>10.1016/j.chroma.2008.03.046</t>
  </si>
  <si>
    <t>2-s2.0-60349116264</t>
  </si>
  <si>
    <t>FJK 2006011</t>
  </si>
  <si>
    <t>['validated hplc', 'twenty phenols', 'trifluoroacetic acid', 'simultaneous determination', 'rights reserved', 'rhizoma belamcandae', 'quality control', 'quality assessment', 'online apci', 'mass spectrometry', 'major constituents', 'hplc fingerprints', 'generally regarded', 'developed method', 'dad method', 'correlation coefficients', 'close similarity', 'chromatographic fingerprint', 'belamcanda chinensis', '6 mm', '5 œºm']</t>
  </si>
  <si>
    <t>Belamcanda chinensis (L.) DC. | Chinese medicine | Fingerprint | HPLC-DAD-MS | Phenols | Quality evaluation</t>
  </si>
  <si>
    <t>A high-performance liquid chromatography coupled with diode array detector and mass spectrometry (HPLC-DAD-MS) method was developed to evaluate the quality of Rhizoma Belamcandae (Belamcanda chinensis (L.) DC.) through establishing chromatographic fingerprint and simultaneous determination of seven phenolic compounds. The analysis was achieved on an Alltima C18 analytical column (250 mm √ó 4.6 mm i.d. 5 Œºm) using linear gradient elution of acetonitrile-0.1% trifluoroacetic acid. The correlation coefficients of similarity were determined from the HPLC fingerprints, and they shared a close similarity. By using an online APCI-MS/MS, twenty phenols were identified. In addition, seven of these phenols including mangiferin, 7-O-methylmangiferin, tectoridin, resveratrol, tectorigenin, irigenin and irisflorentin were quantified by the validated HPLC-DAD method. These phenols are considered to be major constituents in Rhizoma Belamcandae, and are generally regarded as the index for quality assessment of this herb. This developed method by having a combination of chromatographic fingerprint and quantification analysis could be applied to the quality control of Rhizoma Belamcandae. ¬© 2008 Elsevier B.V. All rights reserved.</t>
  </si>
  <si>
    <t>2071-2078</t>
  </si>
  <si>
    <t>60008592;60008592;60008592;60008592;60008592;60008592;60008592;60008592;60008592</t>
  </si>
  <si>
    <t>55866698400;25824345700;56799056200;13006120100;24330689100;13005977200;35867199800;7103067156;7005540283</t>
  </si>
  <si>
    <t>Li, Jun;Li, Winnie Z.M.;Huang, Wen;Cheung, Anna W.H.;Bi, Cathy W.C.;Duan, Ran;Guo, Ava J.Y.;Dong, Tina T.X.;Tsim, Karl W.K.</t>
  </si>
  <si>
    <t>Quality evaluation of Rhizoma Belamcandae (Belamcanda chinensis (L.) DC.) by using high-performance liquid chromatography coupled with diode array detector and mass spectrometry</t>
  </si>
  <si>
    <t>S0021967308009783</t>
  </si>
  <si>
    <t>10.1016/j.chroma.2008.05.082</t>
  </si>
  <si>
    <t>2-s2.0-60349120545</t>
  </si>
  <si>
    <t>['zone design', 'wave antenna', 'operation bandwidth', 'millimeter band', 'higher response', 'fresnel zones', 'band detection', '65 œºm', '59 œºm', '5 thz', '400 ghz']</t>
  </si>
  <si>
    <t>In this work the concept of a Fresnel zone antenna for dual-band detection in the IR and millimeter wave region is presented. The design is based on a Fresnel zone plate lens in the IR that is transformed to serve as a millimeter-wave antenna. Two different designs are presented, a circular-zone design that gives a high diffractive efficiency in the IR and a square-zone design that gives a higher response in the millimeter band but a lower focusing efficiency in the IR. Both designs have an operation bandwidth with the same low frequency limit of 400 GHz (750 Œºm), which can be tailored by changing the number of Fresnel zones, and a high frequency limit of 4.5 THz (65 Œºm) for the circular-zone design and 5 THz (59 Œºm) for the square-zone design. ¬© 2009 Optical Society of America.</t>
  </si>
  <si>
    <t>809-811</t>
  </si>
  <si>
    <t>60027282;60025512</t>
  </si>
  <si>
    <t>7007155487;36632322000</t>
  </si>
  <si>
    <t>Alda, Javier;Gonz√°lez, Francisco Javier</t>
  </si>
  <si>
    <t>Spain;Mexico</t>
  </si>
  <si>
    <t>Madrid;San Luis Potosi</t>
  </si>
  <si>
    <t>Universidad Complutense de Madrid;Instituto de Investigacion en Comunicacion Optica</t>
  </si>
  <si>
    <t>Alda J.</t>
  </si>
  <si>
    <t>Fresnel zone antenna for dual-band detection at millimeter and infrared wavelengths</t>
  </si>
  <si>
    <t>10.1364/OL.34.000809</t>
  </si>
  <si>
    <t>2-s2.0-62549127271</t>
  </si>
  <si>
    <t>['velocity estimates', 'target method', 'standard deviations', 'often used', 'geological setting', 'electromagnetic wave']</t>
  </si>
  <si>
    <t>Calibration points | Electromagnetic wave velocity | Ground-penetrating radar | Peat thickness | Southern Quebec</t>
  </si>
  <si>
    <t>Ground penetrating radar (GPR) is often used for investigating peat thickness. The quality of GPR measurements depends on electromagnetic wave (EMW) velocity estimates. The objective of this study is to determine the number of manual measurements required to minimize EMW velocity error in peatlands. A total of 175 manually measured peat thicknesses are used with a depth-to-target method to assess EMW velocity in two southern Quebec peatlands. Mean measured EMW velocities are 0.040 and 0.039 m ns-1 with standard deviations of 0.013 and 0.008 m ns-1. Statistical analyses show that at least 30 calibration points are required to minimize the EMW velocity error, regardless of the geological setting. Copyright ¬© 2008 John Wiley &amp; Sons, Ltd.</t>
  </si>
  <si>
    <t>377-383</t>
  </si>
  <si>
    <t>60027863;60027863;60009507;60027863;60027863</t>
  </si>
  <si>
    <t>56856542000;57203253050;7006651613;56863148100;57196751345</t>
  </si>
  <si>
    <t>Rosa, E.;Larocque, Marie;Pellerin, S.;Gagn√©, S.;Fournier, B.</t>
  </si>
  <si>
    <t>Universit√© du Qu√©bec √† Montr√©al;University of Montreal</t>
  </si>
  <si>
    <t>60027863;60009507</t>
  </si>
  <si>
    <t>Rosa E.</t>
  </si>
  <si>
    <t>Determining the number of manual measurements required to improve peat thickness estimations by ground penetrating radar</t>
  </si>
  <si>
    <t>10.1002/esp.1741</t>
  </si>
  <si>
    <t>2-s2.0-66149097460</t>
  </si>
  <si>
    <t>['two antennas', 'simulations show', 'saw resonators', 'rights reserved', 'rf distances', 'results showed', 'readout range', 'port model', 'mechanical work', 'mechanical effect', 'matching networks', 'matching network', 'many models', 'little discussion', 'improved model', 'first time', 'experiment system', 'excellent stability', 'equivalent circuit', 'electrical properties', 'connect cable', 'classical configurations', 'antenna distances', 'antenna array', '75 ppm', '20 cm']</t>
  </si>
  <si>
    <t>Antenna array | Matching network | Model | Passive wireless sensor | SAWR</t>
  </si>
  <si>
    <t>Many models are used to simulate passive wireless SAWR sensors. The simulations show the mechanical work of SAW and the match between the connect cable and SAW resonators. There is little discussion about the effects of antennas and RF distances. An improved model was presented in the paper. It consisted of SAWR, matching networks, and antenna array models. The electrical properties of single-port SAW resonators are depicted by their equivalent circuit. The classical configurations are applied for the design of matching network. The antenna array formed by two antennas is simulated by a two-port network model. Cascading these models, an improved model was formed. It was the first time that the two-port model of antenna array was applied for the simulation of passive wireless SAWR sensors. Some simulations were performed. The results showed that the mutual-impedance of antenna array changing with the antenna distances was the mechanical effect. Then a matching network with excellent stability was designed. An experiment system was established and the sensitivity about -1.75 ppm/cm was obtained in the readout range of 1-20 cm. ¬© 2008 Elsevier B.V. All rights reserved.</t>
  </si>
  <si>
    <t>151-155</t>
  </si>
  <si>
    <t>Sensors and Actuators, A: Physical</t>
  </si>
  <si>
    <t>60025761;60025761;60025761;60025761</t>
  </si>
  <si>
    <t>8637928400;55878738100;7403395142;56723316500</t>
  </si>
  <si>
    <t>Fu, Qiuyun;Wang, Jianling;Zhou, Dongxiang;Luo, Wei</t>
  </si>
  <si>
    <t>Huazhong University of Science and Technology</t>
  </si>
  <si>
    <t>Fu Q.</t>
  </si>
  <si>
    <t>Passive wireless SAWR sensor system model including the effects of antenna distances</t>
  </si>
  <si>
    <t>S0924424708005785</t>
  </si>
  <si>
    <t>10.1016/j.sna.2008.11.024</t>
  </si>
  <si>
    <t>2-s2.0-60449113934</t>
  </si>
  <si>
    <t>['ultrasmall volume', 'spot size', 'single nanostructure', 'si waveguide', 'rnfa ),', 'enhance efficiency', 'deeply subwavelength', 'approach utilizes', '3 dimensions']</t>
  </si>
  <si>
    <t>We experimentally demonstrate use of plasmonic resonant phenomena combined with strong field localization to enhance efficiency of confining optical fields in a Si waveguide. Our approach utilizes a plasmonic resonant nano-focusing-antenna (RNFA), that simultaneously supports several focusing mechanisms in a single nanostructure, integrated with a lossless Si waveguide utilized with silicon-on-insulator (SOI) technology, to achieve a sub-diffraction limited focusing with a nanoscale (deeply subwavelength) spot size. The metallic RNFA effectively converts an incoming propagating waveguide mode to a localized resonant plasmon mode in an ultrasmall volume in all 3 dimensions. The near-field optical measurements of the fabricated RNFA using heterodyne near-field scanning optical microscope (H-NSOM) validate the theoretical predictions showing strong optical field localization. ¬© 2009 Optical Society of America.</t>
  </si>
  <si>
    <t>4824-4832</t>
  </si>
  <si>
    <t>60121655;60030612;60121655;60033100;60033100;60121655;60121655</t>
  </si>
  <si>
    <t>7401761995;24777033900;12544621400;57013552600;7601444053;35570326300;7007022066</t>
  </si>
  <si>
    <t>Feng, Liang;Van Orden, Derek;Abashin, Maxim;Wang, Qian Jin;Chen, Yan Feng;Lomakin, Vitaliy;Fainman, Yeshaiahu</t>
  </si>
  <si>
    <t>United States;China;United States</t>
  </si>
  <si>
    <t>San Diego;Nanjing;San Diego</t>
  </si>
  <si>
    <t>The Electrical and Computer Engineering Department;Nanjing University;University of California, San Diego</t>
  </si>
  <si>
    <t>60121655;60033100;60030612</t>
  </si>
  <si>
    <t>Feng L.</t>
  </si>
  <si>
    <t>Nanoscale optical field localization by resonantly focused plasmons</t>
  </si>
  <si>
    <t>10.1364/OE.17.004824</t>
  </si>
  <si>
    <t>2-s2.0-62549096776</t>
  </si>
  <si>
    <t>['vlsi processor', 'time delays', 'paper proposes', 'novel opto', 'multiple true', 'experimental results', 'dispersion fiber', 'arbitrary single', 'antenna element', 'adaptively steering', '5 ns']</t>
  </si>
  <si>
    <t>This paper proposes a novel Opto-VLSI-based tunable true-time delay generation unit for adaptively steering the nulls of microwave phased array antennas. Arbitrary single or multiple true-time delays can simultaneously be synthesized for each antenna element by slicing an RF-modulated broadband optical source and routing specific sliced wavebands through an Opto-VLSI processor to a high-dispersion fiber. Experimental results are presented, which demonstrate the principle of the true-time delay unit through the generation of 5 arbitrary true-time delays of up to 2.5 ns each. ¬© 2009 Optical Society of America.</t>
  </si>
  <si>
    <t>4773-4778</t>
  </si>
  <si>
    <t>60105210;60105210;60105210</t>
  </si>
  <si>
    <t>24528084300;24529318100;7004211082</t>
  </si>
  <si>
    <t>Juswardy, Budi;Xiao, Feng;Alameh, Kamal</t>
  </si>
  <si>
    <t>Edith Cowan University</t>
  </si>
  <si>
    <t>Juswardy B.</t>
  </si>
  <si>
    <t>Opto-VLSI-based photonic true-time delay architecture for broadband adaptive nulling in phased array antennas</t>
  </si>
  <si>
    <t>10.1364/OE.17.004773</t>
  </si>
  <si>
    <t>2-s2.0-62549130717</t>
  </si>
  <si>
    <t>['utilized substrate', 'thus could', 'strongly influenced', 'strain kt71t', 'significant part', 'significant effect', 'proteins containing', 'principal findings', 'pigment synthesis', 'photosynthetic apparatus', 'oxygen tension', 'obligately aerobic', 'new genus', 'microbial population', 'kt71t could', 'interesting bacteria', 'hypothetical model', 'growth yield', 'growing cells', 'expression level', 'dsm 17192t', 'dependent increase', 'class gammaproteobacteria', 'carbon metabolism', 'bacteria capable', 'accumulating evidence', '5 fold']</t>
  </si>
  <si>
    <t>Background: There is accumulating evidence that in some marine environments aerobic bacteriochlorophyll Œ±-producing bacteria represent a significant part of the microbial population. The interaction of photosynthesis and carbon metabolism in these interesting bacteria is still largely unknown and requires further investigation in order to estimate their contribution to the marine carbon cycle. Methodology/Principal Findings: Here, we analyzed the structure, composition and regulation of the photosynthetic apparatus in the obligately aerobic marine gammaproteobacterium KT71T. Photoheterotrophically grown cells were characterized by a poorly developed lamellar intracytoplasmic membrane system, a type 1 light-harvesting antenna complex and a photosynthetic reaction center associated with a tetraheme cytochrome c. The only photosynthetic pigments produced were bacteriochlorophyll a and spirilloxanthin. Under semiaerobic conditions KT71T cells expressing a photosynthetic apparatus showed a light-dependent increase of growth yield in the range of 1.3-2.5 fold. The expression level of the photosynthetic apparatus depended largely on the utilized substrate, the intermediary carbon metabolism and oxygen tension. In addition, pigment synthesis was strongly influenced by light, with blue light exerting the most significant effect, implicating that proteins containing a BLUF domain may be involved in regulation of the photosynthetic apparatus. Several phenotypic traits in KT71T could be identified that correlated with the assumed redox state of growing cells and thus could be used to monitor the cellular redox state under various incubation conditions. Conclusions/Significance: In a hypothetical model that explains the regulation of the photosynthetic apparatus in strain KT71T we propose that the expression of photosynthesis genes depends on the cellular redox state and is maximal under conditions that allow a balanced membrane redox state. So far, bacteria capable of an obligately aerobic, photosynthetic metabolism constitute a unique phenotype within the class Gammaproteobacteria, so that it is justified to propose a new genus and species, Congregibacter litoralis gen. nov, sp. nov., represented by the type strain KT71T ( = DSM 17192T = NBRC 104960T). ¬© 2009 Spring et al.</t>
  </si>
  <si>
    <t>e4866</t>
  </si>
  <si>
    <t>60072343;60012279;60016755;60072343</t>
  </si>
  <si>
    <t>7004362218;26643428600;57200633853;7005824904</t>
  </si>
  <si>
    <t>Spring, Stefan;L√ºnsdorf, Heinrich;Fuchs, Bernhard M.;Tindall, Brian J.</t>
  </si>
  <si>
    <t>Braunschweig;Bremen;Braunschweig</t>
  </si>
  <si>
    <t>Deutsche Sammlung von Mikroorganismen und Zellkulturen GmbH;Max Planck In¬≠sti¬≠tute for Mar¬≠ine Mi¬≠cro¬≠bi¬≠o¬≠logy;Helmholtz Centre for Infection Research (HZI)</t>
  </si>
  <si>
    <t>60072343;60016755;60012279</t>
  </si>
  <si>
    <t>Spring S.</t>
  </si>
  <si>
    <t>The photosynthetic apparatus and its regulation in the aerobic gammaproteobacterium Congregibacter litoralis gen. nov., sp. nov</t>
  </si>
  <si>
    <t>10.1371/journal.pone.0004866</t>
  </si>
  <si>
    <t>2-s2.0-62849125044</t>
  </si>
  <si>
    <t>['wolamo province', 'volcan sabinyo', 'valid genus', 'type locality', 'tribe parhydraenini', 'tribe hydraenidini', 'three species', 'sifting litter', 'shouldered species', 'seriata balfour', 'sabinyo ),', 'reserve manjakatompo', 'representative spermathecae', 'pseudhydraena acloque', 'protozantaena perkins', 'primary types', 'polela river', 'pneuminion perkins', 'parhydraenopsis cooperi', 'parhydraenida balfour', 'parhydraena brevipalpis', 'orchymont ),', 'online version', 'nquadu mt', 'new species', 'natal province', 'mpumalanga province', 'mkuzu river', 'microhabitat type', 'maxillary palpi', 'male genitalia', 'mahali peninsula', 'left affluent', 'lancicula perkins', 'kungure ),', 'junior homonym', 'hydraenida germain', 'humicolous species', 'humicolous microhabitats', 'geographical distributions', 'fully aquatic', 'democratic republic', 'decarthrocerus orchymont', 'comprehensively revised', 'color ),', 'bamboo forests', 'aena ankaratra', '323 specimens', '3 ).', '2 ),', '1896 ).', '12 nfl', '), p']</t>
  </si>
  <si>
    <t>Africa | Aquatic insects | Aquatic microhabitats | Coleoptera | Decarthrocerus orchymont | Hydraenidae | Madagascar | New species | Orchymont | Parhydraena | Parhydraenopsis nomen novum | Pneuminion Perkins | Protozantaena Perkins | Pseudhydraena orchymont</t>
  </si>
  <si>
    <t>The hydraenid genera Parhydraena Orchymont, 1937, Decarthrocerus Orchymont, 1948, Protozantaena Perkins, 1997, and Parhydraenopis nomen novum are comprehensively revised, based on the study and databasing of 13,323 specimens. Decarthrocerus Orchymont is considered a valid genus, not a subgenus of Parhydraena. A new generic name, Parhydraenopis nomen novum, is provided to replace Pseudhydraena Orchymont, 1947 (a junior homonym of Pseudhydraena Acloque, 1896). The genera are redescribed, and new species are described in Parhydraena (14), Protozantaena (4), Parhydraenopsis (2), and Decarthrocerus (3). Redescriptions are provided for Parhydraena brevipalpis (R√©gimbart), P. lancicula Perkins &amp; Balfour-Browne, P. seriata Balfour-Browne, Protozantaena labrata Perkins, Parhydraenopsis cooperi (Orchymont), and Decarthrocerus jeanneli Orchymont. Selected morphological features of Pneuminion Perkins, and members of the tribe Hydraenidini, Hydraenida Germain and Parhydraenida Balfour-Browne, are illustrated and compared with those of members of Parhydraenini. Keys to the genera of Parhydraenini and keys to the species of the genera revised herein are given. Male genitalia, representative spermathecae, antennae, and elytra are illustrated. Scanning electron micrographs of external morphological characters are presented. High resolution digital images of the primary types of all species (except the holotypes of three species, which could not be found) are presented (online version in color), and geographical distributions are mapped. The tribe Parhydraenini has both fully aquatic and humicolous adapted species, and shows notable diversity in the lengths of the maxillary palpi and legs, reflecting the microhabitat type. Humicolous species have relatively short maxillary palpi and tarsi, and often have a specialized body form, as in the very differently shaped members of Discozantaena and Decarthrocerus. Parhydraena has both aquatic and humicolous species, the latter being broad-shouldered species with very short maxillary palpi and tarsi. Protozantaena has one aquatic species, the four other species in the genus being collected by sifting litter in humicolous microhabitats. Species of Decarthrocerus have only been collected by sifting litter; many of the specimens are from bamboo forests. As far as is known, members of Parhydraenopsis are fully aquatic, or found in wet streamside mosses. The following new species are described (type locality in South Africa unless otherwise given): Parhydraena ancylis (Western Cape Province, Heuningnes River), P. asperita (Western Cape Province, Knysna, Diepwalle), P. brahma (Mpumalanga Province, Uitsoek), P. brunoi'acca (Eastern Cape Province, Umtata, Nquadu Mt.), P. divisa (Sudan, Gilo), P.s ebastiani (KwaZulu-Natal Province, Cathedral Peak), P. maculicolli,s (KwaZulu-Natal Province, Polela River, Himeville), P maureenae (Western Cape Province, W. Wiedouw farm), P. rnpurnalanga (Mpumalanga Province, Fanie Botha Trail, Maritzbos Hut area, SW Sabie), P. narnaqua (Western Cape Province, Van Rhyns Pass), P. ora (Western Cape Province, Cape Town), P. parva (Western Cape Province, George, Saasveld, Kaaimans River), P. sernicostata (Mpumalanga Province, Soutpansberg, Entabeni), P. toro (Western Cape Province, Kirstenbosch, Table Mountain), Pro(ozan(aena ankaratra (Madagascar, Antananarivo, Ankaratra, Reserve Manjakatompo, M. Arirana, SE drainage River Ambodimangavo), P. grebennikovi (Tanzania, W. Usambara Mts., Lushoto district, Grant's Lodge, Mkuzu river, 3-4 km upstream of Kifungilo), P. malagasica (Madagascar, Antsiranana, Parc National Montagne d'Ambre), P. palpalis (Madagascar, Antananarivo, Anjozorobe, Ravoandrina, left affluent of River Ampanakamonty), Parhydraenopsis alta (Ethiopia, Wolamo Province, Mt. Damota), P. simiensis (Ethiopia, Simien Mountains National Park, Jinbar Wenz), Decarthrocerus banibusicus (Democratic Republic of Congo, P. N. Virunga, Volcan Sabinyo, Chanya W., W. Sabinyo), D. mahalicus (Tanzania, Mahali Peninsula, Kungure), D. mbizi (Tanzania, Mt. Mbizi, 12 nfl. NE Sumbawanga). ¬© 2009 Magnolia Press.</t>
  </si>
  <si>
    <t>1-119</t>
  </si>
  <si>
    <t>Perkins, Philip D.</t>
  </si>
  <si>
    <t>Perkins P.D.</t>
  </si>
  <si>
    <t>Revisions of the genera Parhydraena Orchymont, Protozantaena Perkins, Decarthrocerus Orchymont, and Parhydraenopsis nomen novum, aquatic and humicolous beetles from Africa and Madagascar, and comparative morphology of the tribe Parhydraenini (Coleoptera: Hydraenidae)</t>
  </si>
  <si>
    <t>10.11646/zootaxa.2038.1.1</t>
  </si>
  <si>
    <t>2-s2.0-64549141996</t>
  </si>
  <si>
    <t>['¬© 2009', 'transform infrared', 'sm ).]', 'situ via', 'sem ).', 'royal society', 'pentafluoroalkyl chain', 'obtained materials', 'mediated excitation', 'main sensitizer', 'luminescent ln', 'hpfnp ),', 'dr ),', 'corresponding ln3', '3phen complexes']</t>
  </si>
  <si>
    <t>A Œ≤-diketone ligand 4,4,5,5,5-pentafluoro-1-(2-naphthyl)-1,3-butanedione (Hpfnp), which contains a pentafluoroalkyl chain, was synthesized as the main sensitizer for synthesizing new near-infrared (NIR) luminescent Ln(pfnp)3phen (phen = 1,10-phenanthroline) (Ln = Er, Nd, Yb, Sm) complexes. At the same time, a series of lanthanide complexes covalently bonded to xerogels by the ligand 5-(N,N-bis-3-(triethoxysilyl)propyl)ureyl-1,10-phenanthroline (phen-Si) were synthesized in situ via a sol‚Äìgel process. [The obtained materials are denoted as xerogel-bonded Ln complexes (Ln = Er, Nd, Yb, Sm).] The single crystal structures of the Ln(pfnp)3phen complexes were determined. The properties of these complexes and the corresponding xerogel materials were investigated by Fourier-transform infrared (FTIR), diffuse reflectance (DR), and field-emission scanning electron microscopy (FE-SEM). After ligand-mediated excitation of these complexes and the corresponding xerogel materials they all show the characteristic NIR luminescence of the corresponding Ln3+ ion. This is attributed to efficient energy transfer from the ligands to the Ln3+ ion (the so-called ‚Äúantenna effect‚Äù). ¬© 2009 The Royal Society of Chemistry.</t>
  </si>
  <si>
    <t>2406-2414</t>
  </si>
  <si>
    <t>Journal of the Chemical Society. Dalton Transactions</t>
  </si>
  <si>
    <t>60001255-60027363;60001255;60001255-60027363;60001255;60001255-60027363;60001255-60027363;60001255-60027363;60001255</t>
  </si>
  <si>
    <t>56460604000;8582415700;23098385200;56515695800;34770250200;13205357800;24337393400;55797896100</t>
  </si>
  <si>
    <t>Feng, Jing;Yu, Jiang Bo;Song, Shu Yan;Sun, Li Ning;Fan, Wei Qiang;Guo, Xian Min;Dang, Song;Zhang, Hong Jie</t>
  </si>
  <si>
    <t>Near-infrared luminescent xerogel materials covalently bonded with ternary lanthanide [Er(iii), Nd(iii), Yb(iii), Sm(iii)] complexes</t>
  </si>
  <si>
    <t>10.1039/b819644c</t>
  </si>
  <si>
    <t>2-s2.0-85034315068</t>
  </si>
  <si>
    <t>['thermal deformation', 'one measured', 'measured profile', 'basic principles', 'accurate measurement', '3d dic']</t>
  </si>
  <si>
    <t>Satellite antenna | Three-dimensional digital image correlation</t>
  </si>
  <si>
    <t>Application of the three-dimensional digital image correlation technique (3D DIC) to the accurate measurement of full-field surface profile of a 730mm-diameter carbon fibre composite satellite antenna is investigated in this article. The basic principles of the 3D DIC technique are described. The measured profile was compared with the one measured with a three-dimensional coordinate measuring machine. The results clearly indicate that the 3D DIC technique is suitable for full-field surface profile measurement of small satellite antenna, and further application of the 3D DIC technique to the measurement of thermal deformation of the antenna is expected. ¬© 2009 Blackwell Publishing Ltd.</t>
  </si>
  <si>
    <t>194-200</t>
  </si>
  <si>
    <t>Strain</t>
  </si>
  <si>
    <t>60025278;60025278;106929458;60020444</t>
  </si>
  <si>
    <t>34572478800;7401673227;55508594700;57203515217</t>
  </si>
  <si>
    <t>Pan, B.;Xie, H.;Yang, L.;Wang, Z.</t>
  </si>
  <si>
    <t>China;United States;China</t>
  </si>
  <si>
    <t>Beijing;Washington, D.C.;Beijing</t>
  </si>
  <si>
    <t>Tsinghua University;Catholic University of America;Beijing Institute of Space Craft Environment Engineering</t>
  </si>
  <si>
    <t>60025278;60020444;106929458</t>
  </si>
  <si>
    <t>Pan B.</t>
  </si>
  <si>
    <t>Accurate measurement of satellite antenna surface using 3D digital image correlation technique</t>
  </si>
  <si>
    <t>10.1111/j.1475-1305.2008.00450.x</t>
  </si>
  <si>
    <t>2-s2.0-61949228543</t>
  </si>
  <si>
    <t>['reliable communication', 'proposed recently', 'payload length', 'network throughput', 'mobiles conscribed', 'ieee 802', 'effective way', 'cooperative communication', 'channel condition', '11 dcf']</t>
  </si>
  <si>
    <t>Gain | Interference | Media Access Protocol | Mobile communication | Protocols | Signal to noise ratio | Throughput</t>
  </si>
  <si>
    <t>This article investigates distributed cooperative medium access control protocol design for multihop wireless networks. Cooperative communication has been proposed recently as an effective way to mitigate channel impairments. With cooperation, single-antenna mobile terminals in a multi-user environment share antennas from other mobiles to generate a virtual multipleantenna system that achieves more reliable communication with a higher diversity gain. However, more mobiles conscribed for one communication inevitably induces complex medium access interactions, especially in multihop wireless ad hoc networks. To improve the network throughput and diversity gain simultaneously, we investigate the issues and challenges in designing an efficient MAC scheme for such networks. Furthermore, based on the IEEE 802.11 DCF, a cross-layer designed cooperative MAC protocol is proposed. The MAC scheme adapts to the channel condition and payload length. ¬© 2009 IEEE.</t>
  </si>
  <si>
    <t>126-133</t>
  </si>
  <si>
    <t>60014171;60014171;60009860</t>
  </si>
  <si>
    <t>16507732000;7103155022;7410042413</t>
  </si>
  <si>
    <t>Shan, Hangguan;Zhuang, Weihua;Wang, Zongxin</t>
  </si>
  <si>
    <t>Waterloo;Shanghai</t>
  </si>
  <si>
    <t>University of Waterloo;Fudan University</t>
  </si>
  <si>
    <t>60014171;60009860</t>
  </si>
  <si>
    <t>Shan H.</t>
  </si>
  <si>
    <t>Distributed cooperative MAC for multihop wireless networks</t>
  </si>
  <si>
    <t>10.1109/MCOM.2009.4785390</t>
  </si>
  <si>
    <t>2-s2.0-62149134527</t>
  </si>
  <si>
    <t>['work properly', 'wave functions', 'vibrating plate', 'truncated expansion', 'therefore regularization', 'source completely', 'sound field', 'sometimes used', 'single origin', 'results obtained', 'regularization approach', 'radiated field', 'important differences', 'ill posed', 'expansion truncation', 'expansion coefficients', 'array covering', 'additional regularization']</t>
  </si>
  <si>
    <t>The spherical wave expansion with a single origin is sometimes used in connection with near-field acoustical holography to determine the sound field on the surface of a source. The radiated field is approximated by a truncated expansion, and the expansion coefficients are determined by matching the sound field model to the measured pressure close to the source. This problem is ill posed, and therefore regularization is required. The present paper investigates the consequence of using only the expansion truncation as regularization approach and compares it with results obtained when additional regularization (the truncated singular value decomposition) is introduced. Important differences between applying the method when using a microphone array surrounding the source completely and an array covering only a part of the source are described. Another relevant issue is the scaling of the wave functions. It is shown that it is important for the additional regularization to work properly that the wave functions are scaled in such a way that their magnitude on the measurement surface decreases with the order. Finally, the method is applied on nonspherical sources using a vibrating plate in both simulations and an experiment, and the performance is compared with the equivalent source method. ¬© 2009 Acoustical Society of America.</t>
  </si>
  <si>
    <t>1529-1537</t>
  </si>
  <si>
    <t>60019160-60027394;60027394;60019160;60011373</t>
  </si>
  <si>
    <t>26323641400;7005581014;6603529766;7102473868</t>
  </si>
  <si>
    <t>Gomes, Jesper;Hald, J√∏rgen;Juhl, Peter;Jacobsen, Finn</t>
  </si>
  <si>
    <t>Denmark;Denmark;Denmark</t>
  </si>
  <si>
    <t>N√¶rum;Odense;Lyngby</t>
  </si>
  <si>
    <t>Br√ºel &amp; Kj√¶r Sound &amp; Vibration Measurement A/S;Syddansk Universitet;Danmarks Tekniske Universitet</t>
  </si>
  <si>
    <t>60027394;60019160;60011373</t>
  </si>
  <si>
    <t>Gomes J.</t>
  </si>
  <si>
    <t>On the applicability of the spherical wave expansion with a single origin for near-field acoustical holography</t>
  </si>
  <si>
    <t>10.1121/1.3068451</t>
  </si>
  <si>
    <t>2-s2.0-62249171584</t>
  </si>
  <si>
    <t>['two axes', 'strong correlation', 'strange behavior', 'results showed', 'remarkably increase', 'previous results', 'pressure regions', 'pressure dependence', 'monoclinic cell', 'molecular dynamics', 'kept increasing', 'intermolecular distances', 'individual atoms', 'increasing pressure', 'important role', 'hydrogen bonds', 'high pressure', 'every 0', 'energy change', 'dihedral angles', 'datb crystal', 'datb ).', 'crystal system', 'crystal parameter', 'change despite', 'axis length', 'axis corresponds', 'aromatic rings', 'analysis showed', 'amino group', '54 molecules', '5 gpa', '1 atm', '0 gpa']</t>
  </si>
  <si>
    <t>Molecular dynamics (MD) calculations were performed to reveal the effect of high pressure on the crystal of l,3-diamino-2,4,6-trinitrobenzene (DATB). The coordinates of the individual atoms in the DATB crystal structure were obtained using X-ray diffraction analysis. The primary simulation cell consists of 54 molecules in a monoclinic cell, corresponding to 27 unit cells obtained by replicating the experimentally determined unit cell. The pressure dependence of intermolecular distance concerning hydrogen bonds in the DATB crystal was investigated in the range of 1 atm to 25.0 GPa by increasing the pressure at every 0.5 GPa. Intermolecular distances of the hydrogen bonds between the nitro and amino groups decrease with increasing pressure up to 25.0 GPa, except in the range of 7.5 to 8.5 GPa. A unique structural change in the DATB crystal occurred at 7.5 GPa. Intermolecular distances began to remarkably increase at 7.5 GPa and kept increasing until 8.5 GPa. To clarify the origin of this strange behavior, we used the same pressure regions as those above to analyze the changes in the dihedral angles defined by the plane of the nitro or amino group and by the aromatic rings of hydrogen bonds. The results showed a strong correlation between the increment of the intermolecular distances and the changes in the dihedral angles for these groups. Moreover, when the pressure dependence of the crystal parameter was analyzed, it was found that the a-axis length did not change despite the change in the lengths of the other two axes. The direction of the a axis corresponds to the direction of intermolecular hydrogen bond networks in the crystal. The results of the present MD calculations explained our previous results for Raman spectra measurements. Further analysis showed that these hydrogen bonds play an important role in stabilizing the energy change of the crystal system. ¬© 2009 American Chemical Society.</t>
  </si>
  <si>
    <t>2551-2560</t>
  </si>
  <si>
    <t>Journal of Physical Chemistry A</t>
  </si>
  <si>
    <t>60018279;60005751;60018279;60018279;60018279;60030788;60030788;60018279</t>
  </si>
  <si>
    <t>17634952100;6602284779;55723278100;7404265629;26432652900;36904981400;7402178544;7404315338</t>
  </si>
  <si>
    <t>Kohno, Yuji;Hiyoshi, Reiko I.;Yamaguchi, Yoshitaka;Matsumoto, Shinya;Koseki, Atsushi;Takahashi, Osamu;Yamasaki, Katsuyoshi;Ueda, Kazuyoshi</t>
  </si>
  <si>
    <t>Higashihiroshima;Yokohama;Kashiwa</t>
  </si>
  <si>
    <t>Hiroshima University;Yokohama National University;National Research Institute of Police Science</t>
  </si>
  <si>
    <t>60030788;60018279;60005751</t>
  </si>
  <si>
    <t>Kohno Y.</t>
  </si>
  <si>
    <t>Molecular dynamics studies of the structural change in l,3-diamino-2,4,6- trinitrobenzene (DATB) in the crystalline state under high pressure</t>
  </si>
  <si>
    <t>10.1021/jp809240x</t>
  </si>
  <si>
    <t>2-s2.0-64349107667</t>
  </si>
  <si>
    <t>NSC-96-2221-E-006-117</t>
  </si>
  <si>
    <t>['x value', 'tio3 possessing', 'strongly related', 'stable material', 'second phase', 'rights reserved', 'negative one', 'ceramic system', 'appropriately adjusting', '9 ghz', '000 ghz']</t>
  </si>
  <si>
    <t>Low loss | Microwave dielectric properties | X-ray diffraction</t>
  </si>
  <si>
    <t>The microstructures and the microwave dielectric properties of the (1 - x)(Mg0.95Zn0.05)TiO3-x(Na0.5La0.5)TiO3 ceramic system were investigated. In order to achieve a temperature-stable material, combining a positive temperature coefficient material with a negative one was applied in this study. (Na0.5La0.5)TiO3, having a large positive œÑf value, was added to (Mg0.95Zn0.05)TiO3 to compensate its œÑf. By appropriately adjusting the x value in the ceramic system, zero œÑf value can be achieved. The microwave dielectric properties are strongly related to the density, the matrix and the second phase of the specimen. A new microwave dielectric material, 0.88(Mg0.95Zn0.05)TiO3-0.12(Na0.5La0.5)TiO3 possessing an Œµr of 23.39, a Q √ó f of 103,000 GHz (at 9 GHz) and a œÑf of 1.1 ppm/¬∞C that is applicable in GPS patch antennas and 3 G passive components, is suggested. ¬© 2008 Elsevier B.V. All rights reserved.</t>
  </si>
  <si>
    <t>497-501</t>
  </si>
  <si>
    <t>60014982;60014982;60072394</t>
  </si>
  <si>
    <t>23105956200;24341159000;7701324773</t>
  </si>
  <si>
    <t>Huang, Cheng Liang;Li, Gung Jie;Wang, Jun Jie</t>
  </si>
  <si>
    <t>Tainan;Tainan</t>
  </si>
  <si>
    <t>Nan-Jeon Institute of Technology;National Cheng Kung University</t>
  </si>
  <si>
    <t>60072394;60014982</t>
  </si>
  <si>
    <t>Huang C.</t>
  </si>
  <si>
    <t>Microwave dielectric properties of (1 - x)(Mg&lt;inf&gt;0.95&lt;/inf&gt;Zn&lt;inf&gt;0.05&lt;/inf&gt;)TiO&lt;inf&gt;3&lt;/inf&gt;-x(Na&lt;inf&gt;0.5&lt;/inf&gt;La&lt;inf&gt;0.5&lt;/inf&gt;)TiO&lt;inf&gt;3&lt;/inf&gt; ceramic system</t>
  </si>
  <si>
    <t>S0925838808007469</t>
  </si>
  <si>
    <t>10.1016/j.jallcom.2008.05.007</t>
  </si>
  <si>
    <t>2-s2.0-61349104502</t>
  </si>
  <si>
    <t>NSC 96-2221-E-006-117</t>
  </si>
  <si>
    <t>['zero œñf', 'sintering behaviors', 'second phase', 'rights reserved', 'phased system', 'high temperatures', 'excellent combination', 'eds analysis', 'compositional ratio', 'candidate material', 'appropriately adjusting', '200 ghz', '1 resulted', '06 possessed']</t>
  </si>
  <si>
    <t>Crystal growth | Dielectric response</t>
  </si>
  <si>
    <t>The microwave dielectric properties and sintering behaviors of the new ceramic system (1 - x)(Mg0.95Ni0.05)TiO3-xCaTiO3 (x ‚â§ 0.1) prepared by conventional solid state route were investigated. The compositions with x = 0.02-0.1 resulted in the mixture of two main phases, (Mg0.95Ni0.05)TiO3 and CaTiO3, and a second phase (Mg0.95Ni0.05)Ti2O5, which was favorable at high temperatures. The two-phased system was confirmed by both XRD and EDS analysis. Zero œÑf can be achieved by appropriately adjusting the compositional ratio. Specimen with x = 0.06 possessed an excellent combination of microwave dielectric properties: Œµr ‚àº 20.8, Q √ó f ‚àº 79,200 GHz and œÑf ‚àº 1.2 ppm/¬∞C. It is proposed as a candidate material for GPS patch antennas and ISM band filters. ¬© 2008 Elsevier B.V. All rights reserved.</t>
  </si>
  <si>
    <t>451-455</t>
  </si>
  <si>
    <t>35201963900;23105956200</t>
  </si>
  <si>
    <t>Shen, Chun Hsu;Huang, Cheng Liang</t>
  </si>
  <si>
    <t>Shen C.</t>
  </si>
  <si>
    <t>Microwave dielectric properties and sintering behaviors of (Mg&lt;inf&gt;0.95&lt;/inf&gt;Ni&lt;inf&gt;0.05&lt;/inf&gt;)TiO&lt;inf&gt;3&lt;/inf&gt;-CaTiO&lt;inf&gt;3&lt;/inf&gt; ceramic system</t>
  </si>
  <si>
    <t>S0925838808007329</t>
  </si>
  <si>
    <t>10.1016/j.jallcom.2008.04.099</t>
  </si>
  <si>
    <t>2-s2.0-61349118815</t>
  </si>
  <si>
    <t>['transmitted wave', 'study describes', 'spectrum analyzer', 'signal generator', 'scientific information', 'road pavement', 'measurement data', 'matlab software', 'instantaneous method', 'important parameter', 'important factor', 'horn antenna', 'graphs comparisons', 'gpr signal', 'frequency range', 'first part', 'different densities', 'density plays', 'compressive strength', 'accurate way', '6 ghz', '3 ghz', '250 khz', '100 hz']</t>
  </si>
  <si>
    <t>Attenuation road pavements | Density | Pavement slab | Received signal strength</t>
  </si>
  <si>
    <t>This study describes an analysis of Ground Penetrating Radar (GPR) measurements at frequency range of 1.7-2.6 GHz to get a relationship between attenuation and density for nine road pavements slabs with different densities. There are about four different frequencies had been tested. The method is simple, fast, non-destructive and accurate way to determine the density of road pavement. Density is a one of the important parameter in order to determine the compressive strength of road pavement for road user safety. In laboratory, the measurement system consists of a signal generator (250 kHz-3 GHz) as a source, spectrum analyzer (100 Hz-8 GHz), directional coupler with adapter and horn antenna. The first part of the measurement system setup is to determine the amplitude of transmitted wave (received signal strength). A few of received signal strength and attenuation for nine road pavement slab samples were taken at four different frequencies. An instantaneous method for measuring the density of road pavement was developed by using microwave reflection technique and free space method. The MATLAB software is used to analyze the measurement data and also for the graphs comparisons. At the end of this study, it is found that density plays an important factor in causing a major in the recorded signal strength as well as the differences of attenuation of the GPR signal. ¬© 2009 Asian Network for Scientific Information.</t>
  </si>
  <si>
    <t>100-111</t>
  </si>
  <si>
    <t>Journal of Environmental Science and Technology</t>
  </si>
  <si>
    <t>60025577;60025577;60025577;60025577;60025577</t>
  </si>
  <si>
    <t>56962777900;24072139200;26325070400;7003507911;16834147200</t>
  </si>
  <si>
    <t>Abdullah, R. S.A.Raja;Shafri, H. Zulhaidi M.;Mardeni, R.;Khatun, Sabira;Muniandy, R.</t>
  </si>
  <si>
    <t>Abdullah R.</t>
  </si>
  <si>
    <t>Evaluation of road pavement density using ground penetrating radar</t>
  </si>
  <si>
    <t>10.3923/jest.2009.100.111</t>
  </si>
  <si>
    <t>2-s2.0-62349098354</t>
  </si>
  <si>
    <t>National Institute of Neurological Disorders and Stroke</t>
  </si>
  <si>
    <t>P01NS028495</t>
  </si>
  <si>
    <t>NINDS</t>
  </si>
  <si>
    <t>['wingless archaeognatha', 'winged insects', 'visual ecology', 'remnant calyx', 'play roles', 'olfactory glomeruli', 'mushroom bodies', 'may reflect', 'lobes divided', 'latter representing', 'higher malacostracans', 'higher functions', 'functional studies', 'different ecologies', 'calyces supply', 'calyces supplied', 'brain possesses', 'brain areas', 'basal lineage', 'archaeognathan brains', 'antennal lobes', 'airborne odorants']</t>
  </si>
  <si>
    <t>Evolution | Insect | Learning | Memory | Mushroom bodies | Sensory integration</t>
  </si>
  <si>
    <t>In most insects with olfactory glomeruli, each side of the brain possesses a mushroom body equipped with calyces supplied by olfactory projection neurons. Kenyon cells providing dendrites to the calyces supply a pedunculus and lobes divided into subdivisions supplying outputs to other brain areas. It is with reference to these components that most functional studies are interpreted. However, mushroom body structures are diverse, adapted to different ecologies, and likely to serve various functions. In insects whose derived life styles preclude the detection of airborne odorants, there is a loss of the antennal lobes and attenuation or loss of the calyces. Such taxa retain mushroom body lobes that are as elaborate as those of mushroom bodies equipped with calyces. Antennal lobe loss and calycal regression also typify taxa with short nonfeeding adults, in which olfaction is redundant. Examples are cicadas and mayflies, the latter representing the most basal lineage of winged insects. Mushroom bodies of another basal taxon, the Odonata, possess a remnant calyx that may reflect the visual ecology of this group. That mushroom bodies persist in brains of secondarily anosmic insects suggests that they play roles in higher functions other than olfaction. Mushroom bodies are not ubiquitous: the most basal living insects, the wingless Archaeognatha, possess glomerular antennal lobes but lack mushroom bodies, suggesting that the ability to process airborne odorants preceded the acquisition of mushroom bodies. Archaeognathan brains are like those of higher malacostracans, which lack mushroom bodies but have elaborate olfactory centers laterally in the brain. ¬©2009 Wiley-Liss, Inc.</t>
  </si>
  <si>
    <t>265-291</t>
  </si>
  <si>
    <t>Journal of Comparative Neurology</t>
  </si>
  <si>
    <t>60023324;60034123;60023324;60021143</t>
  </si>
  <si>
    <t>7006202510;6602496794;13807960600;6603549238</t>
  </si>
  <si>
    <t>Strausfeld, Nicholas J.;Sinakevitch, Irina;Brown, Sheena M.;Farris, Sarah M.</t>
  </si>
  <si>
    <t>France;United States;United States</t>
  </si>
  <si>
    <t>Marseille;Tucson;Morgantown</t>
  </si>
  <si>
    <t>Institut de Biologie du D√©veloppement de Marseille;Arizona Research Laboratories;West Virginia University</t>
  </si>
  <si>
    <t>60034123;60023324;60021143</t>
  </si>
  <si>
    <t>Strausfeld N.</t>
  </si>
  <si>
    <t>Ground plan of the insect mushroom body: Functional and evolutionary implications</t>
  </si>
  <si>
    <t>10.1002/cne.21948</t>
  </si>
  <si>
    <t>2-s2.0-62849098985</t>
  </si>
  <si>
    <t>['¬© 2009', 'soft degrees', 'shannon entropies', 'motional correlations', 'independent contributions', 'functional role', 'entropy differences', 'entropy changes', 'entropies determined', 'dihedral angles', 'configurational entropies']</t>
  </si>
  <si>
    <t>Configurational entropies from temperature-dependent free energy calculations of proteins and peptides are compared with entropies determined as the sum of the Shannon entropies of a kernel density estimate of the dihedral angle probability distributions. We find that the entropy changes can be separated into independent contributions from hard and soft degrees of freedom. Furthermore, because the effects of motional correlations between dihedral angles on entropy differences are small, the functional role of configurational entropy changes can be interpreted in a spatially resolved manner. ¬© 2009 The American Physical Society.</t>
  </si>
  <si>
    <t>60002092;60002092</t>
  </si>
  <si>
    <t>56192584100;7005295326</t>
  </si>
  <si>
    <t>Li, Da Wei;Br√ºschweiler, Rafael</t>
  </si>
  <si>
    <t>Tallahassee</t>
  </si>
  <si>
    <t>Florida State University</t>
  </si>
  <si>
    <t>Li D.</t>
  </si>
  <si>
    <t>In silico relationship between configurational entropy and soft degrees of freedom in proteins and peptides</t>
  </si>
  <si>
    <t>10.1103/PhysRevLett.102.118108</t>
  </si>
  <si>
    <t>2-s2.0-63749108613</t>
  </si>
  <si>
    <t>['¬© 2009', 'supramolecular structure', 'protein content', 'outer antennas', 'molecular biology', 'induce loss', 'individual subunits', 'highly specific', 'get information', 'electron microscopy', 'docking sites', 'direct correlation', 'deficient lines', 'clearly indicating', 'american society', '3 dimers']</t>
  </si>
  <si>
    <t>In this work, Photosystem I supercomplexes have been purified from Lhca-deficient lines of Arabidopsis thaliana using a mild detergent treatment that does not induce loss of outer antennas. The complexes have been studied by integrating biochemical analysis with electron microscopy. This allows the direct correlation of changes in protein content with changes in supramolecular structure of Photosystem I to get information about the position of the individual Lhca subunits, the association of the antenna to the core, and the influence of the individual subunits on the stability of the system. Photosystem I complexes with only two or three antenna complexes were purified, showing that the binding of Lhca1/4 and Lhca2/3 dimers to the core is not interdependent, although weak binding of Lhca2/3 to the core is stabilized by the presence of Lhca4. Moreover, Lhca2 and Lhca4 can be associated with the core in the absence of their "dimeric partners." The structure of Photosystem I is very rigid, and the absence of one antenna complex leaves a "hole" in the structure that cannot be filled by other Lhcas, clearly indicating that the docking sites for the individual subunits are highly specific. There is, however, an exception to the rule: Lhca5 can substitute for Lhca4, yielding highly stable PSI supercomplexes with a supramolecular organization identical to the WT. ¬© 2009 by The American Society for Biochemistry and Molecular Biology, Inc.</t>
  </si>
  <si>
    <t>7803-7810</t>
  </si>
  <si>
    <t>60085410;60085410;60019724;60085410;60085410</t>
  </si>
  <si>
    <t>25030781700;35554106400;26643215000;7007149974;7005812451</t>
  </si>
  <si>
    <t>Wientjes, Emilie;Oostergetel, Gert T.;Jansson, Stefan;Boekema, Egbert J.;Croce, Roberta</t>
  </si>
  <si>
    <t>Netherlands;Sweden</t>
  </si>
  <si>
    <t>Groningen;Umea</t>
  </si>
  <si>
    <t>University of Groningen, Groningen Biomolecular Sciences and Biotechnology Institute (GBB);Ume√• Plant Science Centre</t>
  </si>
  <si>
    <t>60085410;60019724</t>
  </si>
  <si>
    <t>Wientjes E.</t>
  </si>
  <si>
    <t>The role of Lhca complexes in the supramolecular organization of higher plant photosystem I</t>
  </si>
  <si>
    <t>10.1074/jbc.M808395200</t>
  </si>
  <si>
    <t>2-s2.0-65149088367</t>
  </si>
  <si>
    <t>['¬© 2009', 'xanthophylls bound', 'whereas violaxanthin', 'results indicate', 'protein folding', 'primary role', 'observed role', 'nine total', 'negative effect', 'molecular biology', 'likely via', 'latter modulates', 'isolated proteins', 'inner layer', 'individual pigments', 'highly conserved', 'green algae', 'function relation', 'folding yield', 'excitation energy', 'energy transfer', 'distinct function', 'data showed', 'chromophores bound', 'chlorophyll sites', 'associated energy', 'antenna protein', 'american society', '), whereas']</t>
  </si>
  <si>
    <t>Lhcb5 is an antenna protein that is highly conserved in plants and green algae. It is part of the inner layer of photosystem II antenna system retained in high light acclimated plants. To study the structure-function relation and the role of individual pigments in this complex, we (i) "knocked out" each of the chromophores bound to multiple (nine total) chlorophyll sites and (ii) exchanged the xanthophylls bound to the three xanthophyll sites. The occupancy and associated energy of the pigment binding sites were determined. The role of the individual pigments in protein folding, stability, energy transfer, and dissipation was studied in vitro. The results indicate that lutein has a primary role in the folding and stability of the complex, whereas violaxanthin and zeaxanthin have a negative effect on folding yield and stability, respectively. The data showed a distinct function for the L1 and L2 carotenoid binding sites, the former preferentially involved in gathering the excitation energy to chlorophyll a (Chl a), whereas the latter modulates the concentration of chlorophyll singlet excited states dependent on the xanthophylls bound to it, likely via an interaction with Chl-603. Our results also underscored the role of zeaxanthin and lutein in quenching the excitation energy, whereas violaxanthin was shown to be very effective in energy transfer. The characteristics of the isolated proteins were consistent with the observed role of Lhcb5 in vivo in catalyzing fluorescence quenching upon zeaxanthin binding. ¬© 2009 by The American Society for Biochemistry and Molecular Biology, Inc.</t>
  </si>
  <si>
    <t>8103-8113</t>
  </si>
  <si>
    <t>60032256;60010023;60010023;60000481;60032256</t>
  </si>
  <si>
    <t>8848786100;8614543400;7005812451;6602309011;35553979700</t>
  </si>
  <si>
    <t>Ballottari, Matteo;Mozzo, Milena;Croce, Roberta;Morosinotto, Tomas;Bassi, Roberta</t>
  </si>
  <si>
    <t>Italy;Netherlands;Italy</t>
  </si>
  <si>
    <t>Verona;Groningen;Padua</t>
  </si>
  <si>
    <t>Universit√† degli Studi di Verona;University of Groningen;Universit√† degli Studi di Padova</t>
  </si>
  <si>
    <t>60032256;60010023;60000481</t>
  </si>
  <si>
    <t>Ballottari M.</t>
  </si>
  <si>
    <t>Occupancy and functional architecture of the pigment binding sites of photosystem II antenna complex Lhcb5</t>
  </si>
  <si>
    <t>10.1074/jbc.M808326200</t>
  </si>
  <si>
    <t>2-s2.0-65549108962</t>
  </si>
  <si>
    <t>['¬© 2009', 'whose psi', 'undocked lhciis', 'two proteins', 'two photosystems', 'study clarifies', 'state transitions', 'state 2', 'state 1', 'redistributing light', 'preferentially excited', 'photosystem ii', 'nonphotochemical quenching', 'molecular biology', 'mobile lhciis', 'lhci supercomplexes', 'ii supercomplex', 'evolving photosynthesis', 'essential component', 'complementary increased', 'antenna size', 'american society']</t>
  </si>
  <si>
    <t>In oxygen-evolving photosynthesis, the two photosystems, photosystem I (PSI) and photosystem II (PSII), function in parallel, and their excitation levels must be balanced to maintain an optimal photosynthetic rate under various light conditions. State transitions balance excitation energy between the two photosystems by redistributing light-harvesting complex II (LHCII) proteins. Here we describe two RNA interference (RNAi) mutants of the green alga Chlamydomonas reinhardtii with one of the minor monomeric LHCII proteins, CP29 or CP26, knocked down. These two proteins have been identified in PSI-LHCI supercomplexes that harbor mobile LHCII proteins from PSII under a state where PSII is preferentially excited (State 2). We show that both the CP29 and CP26 RNAi mutants undergo reductions in the PSII antenna size during a transition from State 1 (a state where PSI is preferentially excited) to State 2, as reflected by nonphotochemical quenching of fluorescence, low temperature fluorescence spectra, and functional absorption cross-section. However, the undocked LHCIIs from PSII do not re-associate with PSI in the CP29-RNAi (b4i) mutant because the antenna size of PSI was not complementary increased. The mobile LHCIIs in the CP26-RNAi (b5i) mutant, however, re-associate with PSI, whose PSI-LHCI/ II supercomplex is visualized on a sucrose density gradient. This study clarifies that CP29, not CP26, is an essential component in state transitions and demonstrates that CP29 is crucial when mobile LHCIIs re-associate with PSI under State 2 conditions. ¬© 2009 by The American Society for Biochemistry and Molecular Biology, Inc.</t>
  </si>
  <si>
    <t>7777-7782</t>
  </si>
  <si>
    <t>60014652;60014652;60014652</t>
  </si>
  <si>
    <t>6503925341;16406204100;7004033199</t>
  </si>
  <si>
    <t>Tokutsu, Ryutaro;Iwai, Masakazu;Minagawa, Jun</t>
  </si>
  <si>
    <t>Tokutsu R.</t>
  </si>
  <si>
    <t>CP29, a monomeric light-harvesting complex II protein, is essential for state transitions in Chlamydomonas reinhardtii</t>
  </si>
  <si>
    <t>10.1074/jbc.M809360200</t>
  </si>
  <si>
    <t>2-s2.0-65549147263</t>
  </si>
  <si>
    <t>['topographic maps', 'surface reflectivity', 'surface irregularities', 'surface echoes', 'stanford foothills', 'specular track', 'scattering surface', 'roughness variations', 'received simultaneously', 'model scattering', 'min periods', 'makes use', 'large craters', 'illuminate mars', 'fluctuating amplitude', 'echo data', 'direct signal', 'determined using', 'december 2005', 'copyright 2008', 'cm œª', 'bit receiver']</t>
  </si>
  <si>
    <t>Between August and December 2005, we conducted 76 oblique-incidence scattering experiments using the SRI International 46-m antenna in the Stanford foothills to illuminate Mars for 20-min periods with an unmodulated, 75-cm Œª, circularly polarized wave. The direct signal and a Martian surface echo, separated by differential Doppler frequency shifts, were received simultaneously by the one-bit receiver on board the Mars Odyssey spacecraft. Four of the proposed Phoenix landing regions, denoted A-D, were probed by at least one experiment. The surface echoes are characterized by both fluctuating amplitude and varying spectral width, which are responses to surface reflectivity and roughness variations. Our analysis of the echo data is based on quasispecular scattering theory and makes use of high-resolution Mars Orbiter Laser Altimeter (MOLA) topographic maps to model the scattering surface in three dimensions along the specular track of the echo. We find MOLA topography sufficient to model scattering at 75-cm Œª, indicating that the effective horizontal scales being sensed by the radar are at or larger than the MOLA grid spacing of 150-500 m. We find that the RMS surface slopes for the proposed Phoenix landing regions, as determined using the Hagfors scattering law and applicable to those scales, rarely exceed 1¬∞, except in the presence of large craters and other surface irregularities. Copyright 2008 by the American Geophysical Union.</t>
  </si>
  <si>
    <t>E00A02</t>
  </si>
  <si>
    <t>Journal of Geophysical Research E: Planets</t>
  </si>
  <si>
    <t>60012708;60012708;60009037;60000461-107127224;60012708;60012708</t>
  </si>
  <si>
    <t>26655587300;6603613680;57216378648;7103143596;7403402181;7102236115</t>
  </si>
  <si>
    <t>Gunnarsdottir, H. M.;Linscott, I. R.;Callas, J. L.;Cousins, M. D.;Simpson, R. A.;Tyler, G. L.</t>
  </si>
  <si>
    <t>Palo Alto;Pasadena;Menlo Park;Menlo Park</t>
  </si>
  <si>
    <t>Stanford University;Jet Propulsion Laboratory;SRI International;International</t>
  </si>
  <si>
    <t>60012708;60009037;60000461;107127224</t>
  </si>
  <si>
    <t>Gunnarsdottir H.M.</t>
  </si>
  <si>
    <t>Root-mean-square surface slopes of Phoenix landing sites with 75-cm bistatic radar received by Mars Odyssey</t>
  </si>
  <si>
    <t>10.1029/2007JE003040</t>
  </si>
  <si>
    <t>2-s2.0-67649172887</t>
  </si>
  <si>
    <t>['simultaneous observation', 'several dimensions', 'rights reserved', 'recent developments', 'primary data', 'linear mappings', 'lens system', 'energy range', 'electron distributions', 'applying non', 'angular resolution', 'angular acceptance', 'also described']</t>
  </si>
  <si>
    <t>Angular resolution | Electrostatic lens systems | Hemispherical analyzer | Photo-electron spectrometers | TOF analyzer</t>
  </si>
  <si>
    <t>The demand for simultaneous observation of photo-electron distributions in several dimensions has made the hemispherical deflection analyzer (HDA) and the time-of-flight (TOF) analyzer the dominating spectrometer types. Some common limiting factors for resolution and sensitivity are considered. Recent developments of the HDA and its lens system which increase the energy range and angular acceptance are described. The properties of a recently developed angle-resolving TOF system (AR-TOF) are also described. The possibility to avoid integration losses in energy or angular resolution by applying non-linear mappings of the primary data is discussed. ¬© 2009 Elsevier B.V. All rights reserved.</t>
  </si>
  <si>
    <t>182-194</t>
  </si>
  <si>
    <t>Wannberg, Bj√∂rn</t>
  </si>
  <si>
    <t>VG Scienta AB</t>
  </si>
  <si>
    <t>Wannberg B.</t>
  </si>
  <si>
    <t>Electron optics development for photo-electron spectrometers</t>
  </si>
  <si>
    <t>S0168900208020238</t>
  </si>
  <si>
    <t>10.1016/j.nima.2008.12.156</t>
  </si>
  <si>
    <t>2-s2.0-61549087537</t>
  </si>
  <si>
    <t>['uniformly applied', 'simulate numerically', 'rights reserved', 'obtained using', 'motion settles', 'maximum speed', 'landslide dynamics', 'hydraulic flow', 'field measurement', 'deposit volumes', 'continuum model', 'calculation domain', 'best fit', 'assumed hydrostatic', '6 ¬∞,', '500 ¬†', '25 ¬†', '1999 chi', '113 ¬†']</t>
  </si>
  <si>
    <t>Arbitrary topography | Chi-Chi earthquake | Earthquake triggered landslide | Rock-and-soil avalanche | Tsaoling geology | Tsaoling landslide</t>
  </si>
  <si>
    <t>The 1999 Chi-Chi earthquake triggered the catastrophic Tsaoling landslide in Taiwan. The geomorphological change measured from the data of the 1989 and 2000 aerial photos reveals that the scar and deposit volumes are about 0.126¬†km3 and 0.15¬†km3 respectively. The debris material ran over a distance of 1.6¬†km with 500¬†m descent in elevation. In this paper, we use the continuum model of hydraulic flow, SHALTOP2D, based on the equations of Bouchut and Westdickenberg to simulate numerically the landslide dynamics. When the mass is moving, the flow is assumed hydrostatic with a basal Coulomb friction. The best fit is obtained using the basal friction angle equal to 6¬∞, the only parameter of the simulation, uniformly applied in the calculation domain. The landslide front reaches the Chinshui river valley, the foothill of the slope, within only about 25¬†s after initiation and the motion settles in about 113¬†s. The maximum speed is estimated 75¬†m/s. The spreading of the deposit agrees well with the field measurement. ¬© 2008 Elsevier B.V. All rights reserved.</t>
  </si>
  <si>
    <t>181-189</t>
  </si>
  <si>
    <t>Engineering Geology</t>
  </si>
  <si>
    <t>60092849;60022907;60105754;60001970;60105754;60011081;60012392</t>
  </si>
  <si>
    <t>23015645100;57211771208;7003893207;8923963800;24605857000;7406314082;36160350000</t>
  </si>
  <si>
    <t>Kuo, C. Y.;Tai, Y. C.;Bouchut, F.;Mangeney, A.;Pelanti, M.;Chen, R. F.;Chang, K. J.</t>
  </si>
  <si>
    <t>France;Taiwan;Taiwan;Taiwan;Taiwan;France</t>
  </si>
  <si>
    <t>Paris;Taipei;Nantau;Taipei;Taipei;Paris</t>
  </si>
  <si>
    <t>D√©partement de Math√©matiques et Applications;Academia Sinica, Research Center for Applied Sciences;National Chi Nan University;National Taipei University of Technology;Academia Sinica, Institute of Earth Sciences;Institut de Physique du Globe de Paris</t>
  </si>
  <si>
    <t>60105754;60092849;60022907;60012392;60011081;60001970</t>
  </si>
  <si>
    <t>Kuo C.Y.</t>
  </si>
  <si>
    <t>Simulation of Tsaoling landslide, Taiwan, based on Saint Venant equations over general topography</t>
  </si>
  <si>
    <t>S0013795208002536</t>
  </si>
  <si>
    <t>10.1016/j.enggeo.2008.10.003</t>
  </si>
  <si>
    <t>2-s2.0-60749090555</t>
  </si>
  <si>
    <t>['various configurations', 'touch voltages', 'theory used', 'steel rebars', 'plate represents', 'plate model', 'paper presents', 'numerical results', 'limiting case', 'grounding plates', 'grounding plate', 'ground rods', 'great density', 'design stage', 'accurately modeled']</t>
  </si>
  <si>
    <t>Ground potential rise (GPR) | Ground resistance | Grounding grid | Grounding plate | Multilayer soils | Safety | Touch voltages</t>
  </si>
  <si>
    <t>This paper presents the analysis of grounding plates in horizontally layered soils. The analysis is similar to the theory used for grounding grid buried in multilayer soils based on the method of images published previously by the authors. Numerical results are presented for various configurations such as a grounding plate only, a plate with ground rods, and multiple plates forming a box. The grounding plate solution is valuable because a plate represents the limiting case of an extremely dense grounding grid which cannot be accurately modeled. At design stage, the plate model will provide the lowest possible ground resistance and touch voltages. The plate model can also be used to represent or approximate other electrodes such as steel rebars in concrete which cannot be accurately modeled due to their great density, metallic gates immersed in water or simply a human bare foot. ¬© 2009 IEEE.</t>
  </si>
  <si>
    <t>650-655</t>
  </si>
  <si>
    <t>60051652;60051652</t>
  </si>
  <si>
    <t>51564332000;7005157096</t>
  </si>
  <si>
    <t>Ma, Jinxi;Dawalibi, Farid Paul</t>
  </si>
  <si>
    <t>Safe Engineering Services &amp; Technologies Ltd</t>
  </si>
  <si>
    <t>Computerized analysis of grounding plates in multilayer soils</t>
  </si>
  <si>
    <t>10.1109/TPWRD.2008.2005887</t>
  </si>
  <si>
    <t>2-s2.0-67349173564</t>
  </si>
  <si>
    <t>['uhf frequencies', 'transmitted power', 'three times', 'strict requirements', 'sintering process', 'results suggest', 'repeated two', 'quality factors', 'printed coils', 'practically equal', 'one layer', 'decibels lower', 'continuous reading', 'aluminum tags', '56 mhz', '5 w']</t>
  </si>
  <si>
    <t>Ink-jet | Nanoparticle ink | Printed antenna | Radio frequency identification (RFID)</t>
  </si>
  <si>
    <t>Radio frequency identification (RFID) antennas for HF and UHF frequencies are ink-jet printed using commercially available silver nanoparticle ink. Quality factors of 5.3 and 9.4 are obtained for coil antennas targeted for 13.56 MHz when the printing and sintering process is repeated two and three times, respectively. The measured maximum effective aperture of the printed UHF antenna is only some decibels lower than that of an equivalent etched copper antenna and the maximum reading distance with 0.5 W (ERP) transmitted power is 3 m for continuous reading. These results suggest that obtaining a low enough series resistance for printed coils is challenging while printed RFID antennas for UHF do not set as strict requirements on conductivity. With a perfectly optimized structure, a UHF tag antenna printed in just one layer of ink can be practically equal in performance with the traditional etched copper and aluminum tags. ¬© 2009 IEEE.</t>
  </si>
  <si>
    <t>IEEE Transactions on Components and Packaging Technologies</t>
  </si>
  <si>
    <t>60033191;60033191;60033191;60033191</t>
  </si>
  <si>
    <t>55447384100;22834631900;7003296382;7004993894</t>
  </si>
  <si>
    <t>Allen, Mark L.;Jaakkola, Kaarle;Nummila, Kaj;Seppa, Heikki</t>
  </si>
  <si>
    <t>VTT Technical Research Centre of Finland</t>
  </si>
  <si>
    <t>Allen M.</t>
  </si>
  <si>
    <t>Applicability of metallic nanoparticle inks in RFID applications</t>
  </si>
  <si>
    <t>10.1109/TCAPT.2008.2010505</t>
  </si>
  <si>
    <t>2-s2.0-68349145990</t>
  </si>
  <si>
    <t>G0301057</t>
  </si>
  <si>
    <t>['within range', 'usually female', 'two tones', 'toxorhynchites brevipalpis', 'tone harmonics', 'stimulated simultaneously', 'sexual recognition', 'sensory cue', 'second ).', 'rights reserved', 'receptor potentials', 'potential cues', 'nonlinear mixing', 'neural responses', 'neural range', 'motor neurons', 'motor activity', 'frequency range', 'frequency matching', 'frequencies outside', 'first report', 'first demonstrated', 'error signal', 'difference tones', 'culex quinquefasciatus', 'culex mosquitoes', 'beat frequencies', 'antennal vibrations', 'acoustic distortion', '1 ].']</t>
  </si>
  <si>
    <t>SYSNEURO</t>
  </si>
  <si>
    <t>Sexual recognition through wing-beat frequency matching was first demonstrated in Toxorhynchites brevipalpis, where wing-beat frequencies of males and females are similar [1]. Here we show frequency matching in Culex quinquefasciatus, where the wing-beat frequencies of males and females differ considerably. The wing-beat frequencies converge not on the fundamental but on the nearest shared harmonic (usually female's third and male's second). Frequencies in this range are, however, too high to elicit phasic sensory-neural responses [2, 3] from the Johnston's organ (JO) or to drive the mosquito's motor neurons. Potential cues for frequency matching are difference tones produced by nonlinear mixing of male and female flight tones in the vibrations of the mosquito's antennae. Receptor potentials and neural-motor activity were recorded in response to difference tones produced when a mosquito was stimulated simultaneously by two tones at frequencies outside the phasic response range of the JO but within range of the antennal vibrations. We demonstrate sexual recognition through matching of flight-tone harmonics in Culex mosquitoes and suggest that difference tones are used as an error signal for frequency matching beyond the frequency range of the JO's sensory-neural range. This is the first report of acoustic distortion being exploited as a sensory cue, rather than existing as an epiphenomenon. ¬© 2009 Elsevier Ltd. All rights reserved.</t>
  </si>
  <si>
    <t>485-491</t>
  </si>
  <si>
    <t>Current Biology</t>
  </si>
  <si>
    <t>60017317;60017317-60003661;60017317</t>
  </si>
  <si>
    <t>31767766700;7402074578;56867316300</t>
  </si>
  <si>
    <t>Warren, Ben;Gibson, Gabriella;Russell, Ian J.</t>
  </si>
  <si>
    <t>Brighton;Chatham</t>
  </si>
  <si>
    <t>University of Sussex;Natural Resources Institute</t>
  </si>
  <si>
    <t>60017317;60003661</t>
  </si>
  <si>
    <t>Warren B.</t>
  </si>
  <si>
    <t>Sex Recognition through Midflight Mating Duets in Culex Mosquitoes Is Mediated by Acoustic Distortion</t>
  </si>
  <si>
    <t>S0960982209006319</t>
  </si>
  <si>
    <t>10.1016/j.cub.2009.01.059</t>
  </si>
  <si>
    <t>2-s2.0-62549085950</t>
  </si>
  <si>
    <t>['wave band', 'time imaging', 'technology 2009', 'sometimes occurs', 'phase unwrapping', 'parallel processing', 'object appears', 'modulation frequency', 'modulated wave', 'harmful glare', 'envelope phase', 'dimensional shape', 'calculation time', 'aperture synthesis', 'active near']</t>
  </si>
  <si>
    <t>Proposed is an active near-field shape extraction method in millimetre-wave band, namely the envelope phase detection method, where the envelope phase of the amplitude-modulated wave to obtain a three-dimensional shape through phase unwrapping is observed. Distance-to-phase sensitivity appropriate to an objective target size by adjusting the modulation frequency can be chosen. Simultaneously the rectilinear propagation nature of millimetre-wave can be preserved, and there is no need for aperture synthesis, which leads to reduction of calculation time. Harmful glare, which sometimes occurs in active millimetre imaging, is mitigated so effectively that the shape of an object appears more clearly. In addition, the simple receiver construction is compatible with array receiver antennas and parallel processing for real-time imaging. ¬© The Institution of Engineering and Technology 2009.</t>
  </si>
  <si>
    <t>331-332</t>
  </si>
  <si>
    <t>35416951600;55198090100;22236064700</t>
  </si>
  <si>
    <t>Hirose, A.;Hamada, S.;Yamaki, R.</t>
  </si>
  <si>
    <t>Hirose A.</t>
  </si>
  <si>
    <t>Envelope phase detection for millimetre-wave active imaging</t>
  </si>
  <si>
    <t>10.1049/el.2009.2761</t>
  </si>
  <si>
    <t>2-s2.0-62549098593</t>
  </si>
  <si>
    <t>['transform infrared', 'sm ).]', 'sem ).', 'royal society', 'pentafluoroalkyl chain', 'obtained materials', 'mediated excitation', 'main sensitizer', 'luminescent ln', 'hpfnp ),', 'gel process', 'dr ),', 'corresponding ln3', 'chemistry 2009', '3phen complexes']</t>
  </si>
  <si>
    <t>A Œ≤-diketone ligand 4,4,5,5,5-pentafluoro-1-(2-naphthyl)-1,3- butanedione (Hpfnp), which contains a pentafluoroalkyl chain, was synthesized as the main sensitizer for synthesizing new near-infrared (NIR) luminescent Ln(pfnp)3phen (phen = 1,10-phenanthroline) (Ln = Er, Nd, Yb, Sm) complexes. At the same time, a series of lanthanide complexes covalently bonded to xerogels by the ligand 5-(N,N-bis-3-(triethoxysilyl)propyl)ureyl-1,10- phenanthroline (phen-Si) were synthesized in situvia a sol-gel process. [The obtained materials are denoted as xerogel-bonded Ln complexes (Ln = Er, Nd, Yb, Sm).] The single crystal structures of the Ln(pfnp)3phen complexes were determined. The properties of these complexes and the corresponding xerogel materials were investigated by Fourier-transform infrared (FTIR), diffuse reflectance (DR), and field-emission scanning electron microscopy (FE-SEM). After ligand-mediated excitation of these complexes and the corresponding xerogel materials they all show the characteristic NIR luminescence of the corresponding Ln3+ ion. This is attributed to efficient energy transfer from the ligands to the Ln3+ ion (the so-called "antenna effect"). ¬© The Royal Society of Chemistry 2009.</t>
  </si>
  <si>
    <t>Dalton Transactions</t>
  </si>
  <si>
    <t>Near-infrared luminescent xerogel materials covalently bonded with ternary lanthanide [Er(III), Nd(III), Yb(III), Sm(III)] complexes</t>
  </si>
  <si>
    <t>2-s2.0-62549110435</t>
  </si>
  <si>
    <t>Tertiary Education Commission</t>
  </si>
  <si>
    <t>TEC</t>
  </si>
  <si>
    <t>['transports polaritons', 'polarization state', 'incident photons', 'experimental results', 'desired wavelength', 'central nanohole']</t>
  </si>
  <si>
    <t>A selective polariton generator (SPG) design, based on surface plasmon antennae principles, is demonstrated to provide a selective light transmission peak. The polarization-sensitive structure selectively generates and transports polaritons of a desired wavelength through a circular subwavelength aperture. By varying the SPG structure around a central nanohole, we are able to control the peak optical transmission wavelengths via the polarization state of the incident photons. We find good agreement between simulations and experimental results. ¬© 2009 American Institute of Physics.</t>
  </si>
  <si>
    <t>60004424;60004424;60100533</t>
  </si>
  <si>
    <t>16239859200;6603337602;7102751280</t>
  </si>
  <si>
    <t>Sedoglavich, N.;K√ºnnemeyer, R.;Sharpe, J. C.</t>
  </si>
  <si>
    <t>New Zealand;New Zealand</t>
  </si>
  <si>
    <t>Auckland;Hamilton</t>
  </si>
  <si>
    <t>Plant &amp; Food Research, New Zealand;The University of Waikato</t>
  </si>
  <si>
    <t>60100533;60004424</t>
  </si>
  <si>
    <t>Sedoglavich N.</t>
  </si>
  <si>
    <t>Polarization tunable selective polariton generator</t>
  </si>
  <si>
    <t>10.1063/1.3099040</t>
  </si>
  <si>
    <t>2-s2.0-62549113964</t>
  </si>
  <si>
    <t>Volkswagen Foundation</t>
  </si>
  <si>
    <t>JU</t>
  </si>
  <si>
    <t>['well suited', 'system size', 'study systematically', 'simulations performed', 'rexmd simulations', 'replica parameters', 'md simulations', 'limited due', 'fine structure', 'extensively tested', 'equilibration phase', 'either fixed', 'easily extended', 'different temperatures', 'computational demand', 'biasing potentials', 'applied frequently']</t>
  </si>
  <si>
    <t>Although molecular dynamics (MD) simulations have been applied frequently to study flexible molecules, the sampling of conformational states separated by barriers is limited due to currently possible simulation time scales. Replica-exchange (Rex)MD simulations that allow for exchanges between simulations performed at different temperatures (T-RexMD) can achieve improved conformational sampling. However, in the case of T-RexMD the computational demand grows rapidly with system size. A Hamiltonian RexMD method that specifically enhances coupled dihedral angle transitions has been developed. The method employs added biasing potentials as replica parameters that destabilize available dihedral substates and was applied to study coupled dihedral transitions in nucleic acid molecules. The biasing potentials can be either fixed at the beginning of the simulation or optimized during an equilibration phase. The method was extensively tested and compared to conventional MD simulations and T-RexMD simulations on an adenine dinucleotide system and on a DNA abasic site. The biasing potential RexMD method showed improved sampling of conformational substates compared to conventional MD simulations similar to T-RexMD simulations but at a fraction of the computational demand. It is well suited to study systematically the fine structure and dynamics of large nucleic acids under realistic conditions including explicit solvent and ions and can be easily extended to other types of molecules. ¬© 2009 American Institute of Physics.</t>
  </si>
  <si>
    <t>Journal of Chemical Physics</t>
  </si>
  <si>
    <t>60016458;60016458</t>
  </si>
  <si>
    <t>24075572000;7005598310</t>
  </si>
  <si>
    <t>Curuksu, Jeremy;Zacharias, Martin</t>
  </si>
  <si>
    <t>Bremen</t>
  </si>
  <si>
    <t>Jacobs University Bremen</t>
  </si>
  <si>
    <t>Curuksu J.</t>
  </si>
  <si>
    <t>Enhanced conformational sampling of nucleic acids by a new Hamiltonian replica exchange molecular dynamics approach</t>
  </si>
  <si>
    <t>10.1063/1.3086832</t>
  </si>
  <si>
    <t>2-s2.0-62549119551</t>
  </si>
  <si>
    <t>['unmodeled dynamics', 'solar panels', 'rigid body', 'flexible antenna', 'external disturbances', 'external disturbance', 'control systems', 'control input', 'adrc designed', 'adrc ).']</t>
  </si>
  <si>
    <t>Dynamics | Parameters | Satellites | Uncertainty principles</t>
  </si>
  <si>
    <t>In order to estimate total disturbances including parametric uncertainties, unmodeled dynamics, and external disturbances, and achieve the dynamic feedback compensation of the estimated total disturbances, we design a double closed loop attitude active disturbance rejection controller (ADRC). By taking flexible vibrations of solar panels and a flexible antenna as an external disturbance, and using only the estimated transformation matrix of control input, a simplified dynamic model has been used to replace the accurate dynamic model of a rigid body in a flexible multibody satellite dynamics model. Simulation results indicate that the attitude ADRC designed still has the original dynamic response when large external disturbance acts on the system. Therefore, we come to the conclusion that the ADRC designed can be used to solve the problem of control systems with uncertainties in the process of modeling different flexible multibody systems. ¬© 2009 ASCE.</t>
  </si>
  <si>
    <t>134-138</t>
  </si>
  <si>
    <t>Journal of Aerospace Engineering</t>
  </si>
  <si>
    <t>Li, Shunli</t>
  </si>
  <si>
    <t>Li S.</t>
  </si>
  <si>
    <t>Model and control of flexible multibody satellite</t>
  </si>
  <si>
    <t>10.1061/(ASCE)0893-1321(2009)22:2(134)</t>
  </si>
  <si>
    <t>2-s2.0-62549122493</t>
  </si>
  <si>
    <t>['suspicious areas', 'standard practice', 'soil strata', 'soil boring', 'similar problems', 'screening tool', 'roadway may', 'reasonable estimate', 'prevention strategy', 'potential heaving', 'organic matter', 'organic content', 'ongoing project', 'nrcs yielded', 'new construction', 'low ph', 'locate areas', 'lime stabilization', 'laboratory tests', 'laboratory testing', 'high concentration', 'gpr results', 'forensic study', 'five locations', 'dips detected', 'dcp ),', 'cracked areas', 'could differentiate', 'approximately 84', 'although ert', 'also detected', 'additional work', '3 %).', '2 miles']</t>
  </si>
  <si>
    <t>Cracking | Electrical resistivity | Failures | Heaving | Pavements | Radiography</t>
  </si>
  <si>
    <t>A forensic study was conducted to investigate the premature pavement failure of heaving and cracking on the north bound lane of SH6 and to determine (1) the causes of the heaving and cracking; (2) the severity and extent of the problem; and (3) a prevention strategy. Ground penetration radar (GPR), falling weight deflectometer (FWD), dynamic cone penetrometer (DCP), and soil boring and laboratory tests were conducted. Soil maps provided by the Natural Resource Conservation Service (NRCS) and the electrical resistivity tomography (ERT) were utilized to locate areas that may have similar problems for the ongoing project. It was concluded that the heaving was caused by high organic content in soils. The low pH of the lime treated subgrade layer indicated that the lime stabilization was ineffective. This was due to the high concentration of organic matter. FWD and DCP results indicated that the heaved/cracked areas are losing structural load support. Approximately 84% of the bumps/dips detected by the profiler were also detected by the GPR. Based on the GPR results, it was estimated that about 1.2 miles of the roadway may have potential heaving in the future. Although it is not a standard practice to determine the organic content of soil for new construction, it is critical to determine the organic matter through soil boring and laboratory testing in the suspicious areas. It was found that the soil maps provided by the NRCS yielded a reasonable estimate, and can be used as a screening tool. All five locations (O1 to O5) identified by ERT were verified by boring and laboratory tests to have high organic content (1.9-3.3%). Boring results indicated that ERT was able to map the soil strata and could differentiate between sandy and clay soil types. Although ERT was able to identify the anomalies with high organic contents, and the results were confirmed by boring and laboratory testing, additional work is needed to refine the procedure. ¬© 2009 ASCE.</t>
  </si>
  <si>
    <t>100-108</t>
  </si>
  <si>
    <t>Journal of Performance of Constructed Facilities</t>
  </si>
  <si>
    <t>60001338-101974100;101974100;113125594</t>
  </si>
  <si>
    <t>55665903400;18233782700;12771524200</t>
  </si>
  <si>
    <t>Chen, Dar Hao;Si, Zhiming;Saribudak, Mustafa</t>
  </si>
  <si>
    <t>Changsha;Austin;Austin</t>
  </si>
  <si>
    <t>Changsha University of Science and Technology;Environmental Geophysics Associates;Texas Department of Transportation</t>
  </si>
  <si>
    <t>60001338;113125594;101974100</t>
  </si>
  <si>
    <t>Chen D.H.</t>
  </si>
  <si>
    <t>Roadway heaving caused by high organic matter</t>
  </si>
  <si>
    <t>10.1061/(ASCE)0887-3828(2009)23:2(100)</t>
  </si>
  <si>
    <t>2-s2.0-62549132069</t>
  </si>
  <si>
    <t>['tie antennas', 'technology 2009', 'measurements show', 'folded elements', 'antenna area']</t>
  </si>
  <si>
    <t>Bow-tie antennas with folded elements are investigated. Simulations and measurements show that the lowest operation frequency (VSWR‚â§2) is lowered by the addition of the folded elements. This means that antenna area can be reduced by 49 (with one folded element) and 71 (with two folded elements), if the lowest operation frequency is not changed. ¬© The Institution of Engineering and Technology 2009.</t>
  </si>
  <si>
    <t>295-297</t>
  </si>
  <si>
    <t>60107391;60004176;60004176;60004176;60107391;60107391;60107391</t>
  </si>
  <si>
    <t>57218975141;24725210000;57193733851;35595653100;24334996300;6506392416;12545194500</t>
  </si>
  <si>
    <t>Tanaka, S.;Nagatoshi, M.;Kim, Y.;Morishita, H.;Horiuchi, S.;Narieda, S.;Atsumi, Y.</t>
  </si>
  <si>
    <t>Tokyo;Yokosuka</t>
  </si>
  <si>
    <t>Yazaki Corporation;National Defense Academy of Japan</t>
  </si>
  <si>
    <t>60107391;60004176</t>
  </si>
  <si>
    <t>Tanaka S.</t>
  </si>
  <si>
    <t>Miniaturised wideband folded bow-tie antenna</t>
  </si>
  <si>
    <t>10.1049/el.2009.3399</t>
  </si>
  <si>
    <t>2-s2.0-62549144857</t>
  </si>
  <si>
    <t>['technology 2009', 'shaped slot', 'ratio bandwidth', 'proposed structure', 'proposed design', 'proper adjustment', 'novel single', 'microwave substrate', 'impedance bandwidth', 'fed technique', 'coupling arrow']</t>
  </si>
  <si>
    <t>A novel single-layer, proximity-fed technique for a slot-coupled circularly polarised square patch antenna operated in the ultra-high frequency band is presented. In the proposed design a pair of radiating square patches with a cross-slot and a microstrip feed line are both etched on the top of a microwave substrate, and a coupling arrow-shaped slot is etched on the bottom of this substrate. Simulated and measured results indicate that the proposed structure can achieve circular polarisation operation. Proper adjustment of the feed coupling gap distance between the patch and the feed line results in good impedance matching and circularly polarised radiation, and an impedance bandwidth (VSWR‚â§2) of about 3.74 and a 3 dB axial-ratio bandwidth of about 1.62 were obtained. ¬© The Institution of Engineering and Technology 2009.</t>
  </si>
  <si>
    <t>290-292</t>
  </si>
  <si>
    <t>60116768;60116768;60025647;60116768;60116768</t>
  </si>
  <si>
    <t>7406584064;7501612962;7402713291;36611785800;25638736400</t>
  </si>
  <si>
    <t>Lin, Y. F.;Chen, H. M.;Pan, S. C.;Kao, Y. C.;Lin, C. Y.</t>
  </si>
  <si>
    <t>Kaohsiung;Yenchao</t>
  </si>
  <si>
    <t>National Kaohsiung University of Science and Technology;Shu-Te University</t>
  </si>
  <si>
    <t>60116768;60025647</t>
  </si>
  <si>
    <t>Lin Y.F.</t>
  </si>
  <si>
    <t>Adjustable axial ratio of single-layer circularly polarised patch antenna for portable RFID reader</t>
  </si>
  <si>
    <t>10.1049/el.2009.3569</t>
  </si>
  <si>
    <t>2-s2.0-62549147079</t>
  </si>
  <si>
    <t>['time coding', 'selection method', 'recently proposed', 'opportunistic relaying', 'one relays', 'odstc scheme', 'odstc ).', 'good tradeoff', 'dstc scheme', 'distributed space', 'distributed relay', 'cooperative diversity', 'also propose']</t>
  </si>
  <si>
    <t>Cooperative diversity | Distributed space-time coding | Opportunistic relaying | Relay-selection method</t>
  </si>
  <si>
    <t>Cooperative diversity has been recently proposed as a way to form virtual antenna arrays that provide dramatic gains in slow fading wireless environments. Opportunistic Relaying (OR) and Distributed Space-Time Coding (DSTC) are two attractive cooperative diversity schemes. In this study, we introduce a new cooperative scheme: Opportunistic Distributed Space-Time Coding (ODSTC). In ODSTC scheme, more than one relays with best channel conditions are selected. It can achieve a good tradeoff between performance and complexity. We also propose a criterion to select between DSTC scheme and ODSTC scheme. Further, a semi-distributed relay-selection method is given, which can select more than one best relays without topology information. ¬© 2009 Academic Journals Inc.</t>
  </si>
  <si>
    <t>41-50</t>
  </si>
  <si>
    <t>Research Journal of Information Technology</t>
  </si>
  <si>
    <t>60025761;60025761;60025761;60025761;60025761</t>
  </si>
  <si>
    <t>56430122800;8980460100;57216277699;25928301300;7005157340</t>
  </si>
  <si>
    <t>Zhang, Peng;Wang, F.;Xu, Z.;Diouba, S.;Tu, L.</t>
  </si>
  <si>
    <t>Opportunistic distributed space-time coding with semi-distributed relay-selection method</t>
  </si>
  <si>
    <t>10.3923/rjit.2009.41.50</t>
  </si>
  <si>
    <t>2-s2.0-62549163349</t>
  </si>
  <si>
    <t>['varying either', 'surrounding media', 'readily realized', 'reach nearly', 'polarization nanorotator', 'nanoparticle antennas', 'nanometer scale', 'multinanoparticle antennas', 'million fold', 'light emission', 'emitted wavelengths', 'emission polarization', 'dielectric functions']</t>
  </si>
  <si>
    <t>Enhancement | Nanoantenna | Nanoparticle | Polarization | Surface plasmon</t>
  </si>
  <si>
    <t>We investigate the light emission from dipolar emitters located within nanoparticle antennas. It is found that the enormous emission enhancement can reach nearly a million fold. For multinanoparticle antennas, the polarization of the emissions strongly depends on the geometry of the antennas, the emitted wavelengths, and the dielectric functions of surrounding media. It is shown that a polarization nanorotator, which modulates the emission polarization on the nanometer scale, can be readily realized by varying either the geometry or surrounding media of nanoparticle antennas. ¬© 2009 American Chemical Society.</t>
  </si>
  <si>
    <t>637-642</t>
  </si>
  <si>
    <t>1936086X</t>
  </si>
  <si>
    <t>ACS Nano</t>
  </si>
  <si>
    <t>60012820;60017563;60017563;60012820-60118983</t>
  </si>
  <si>
    <t>57145509300;6506942877;7003296167;7407451545</t>
  </si>
  <si>
    <t>Li, Zhipeng;Shegai, Timur;Haran, Gilad;Xu, Hongxing</t>
  </si>
  <si>
    <t>Sweden;Israel;China</t>
  </si>
  <si>
    <t>Lund;Rehovot;Beijing</t>
  </si>
  <si>
    <t>NanoLund, Lund University;Weizmann Institute of Science Israel;Institute of Physics Chinese Academy of Sciences</t>
  </si>
  <si>
    <t>60118983;60017563;60012820</t>
  </si>
  <si>
    <t>Li Z.</t>
  </si>
  <si>
    <t>Multiple-particle nanoantennas for enormous enhancement and polarization control of light emission</t>
  </si>
  <si>
    <t>10.1021/nn800906c</t>
  </si>
  <si>
    <t>2-s2.0-65249101283</t>
  </si>
  <si>
    <t>['simulating results', 'significantly improve', 'selective surface', 'radiation performance', 'radiation pattern', 'paper uses', 'new high', 'h planes', 'great effect', 'fss reflector', 'experimental results', 'dipole element', '5 dbi', '4 degrees', '10 ghz']</t>
  </si>
  <si>
    <t>Anisotropic magnetic metamaterial | Frequency-selective surface | High-directivity antenna</t>
  </si>
  <si>
    <t>This paper uses a Computer Simulation Technology microwave studio to simulate the performance of a new high-directivity anisotropic magnetic metamaterial antenna loaded with a frequency-selective surface. Frequency-selective surface with cross-dipole element has a great effect on the directivity, radiation pattern, and gain of such an antenna. The experimental results show that frequency-selective surface (FSS) significantly improve the radiation performance of anisotropic magnetic metamaterial antenna. For example, as a single anisotropic magnetic metamaterial antenna, half power beam width is 4 degrees in the H planes, and the gain of this antenna is 19.5 dBi at 10 GHz, achieving a 2.1 degree increment in half power beam width, and a 7.3 dB gain increment by loading with the FSS reflector. The simulating results are consistent with our experimental results. ¬© 2009 Chin. Phys. Soc. and IOP Publishing Ltd.</t>
  </si>
  <si>
    <t>174-178</t>
  </si>
  <si>
    <t>Chinese Physics B</t>
  </si>
  <si>
    <t>106948074;106948074;106948074;106948074;106948074;106948074;106948074</t>
  </si>
  <si>
    <t>8718839500;7006581207;57199364731;55803168500;57219038045;57199994199;36151984800</t>
  </si>
  <si>
    <t>Sun, Yong Zhi;Ran, Li Xin;Peng, Liang;Wang, Wei Guang;Li, Ting;Zhao, Xu;Chen, Qiu Lin</t>
  </si>
  <si>
    <t>Aerospace Science Industry Corp.</t>
  </si>
  <si>
    <t>Sun Y.Z.</t>
  </si>
  <si>
    <t>The research of high-directive anisotropic magnetic metamaterial antenna loaded with frequency-selective surface</t>
  </si>
  <si>
    <t>10.1088/1674-1056/18/1/027</t>
  </si>
  <si>
    <t>2-s2.0-62649106153</t>
  </si>
  <si>
    <t>['wilczek recently', 'underlying gauge', 'result shows', 'momentum tensor', 'hawking temperature', 'gravitational anomalies', 'general covariance']</t>
  </si>
  <si>
    <t>Covariant anomaly | Dilaton-(anti) de Sitter black hole | Hawking radiation</t>
  </si>
  <si>
    <t>Adopting the anomaly cancellation method, initiated by Robinson and Wilczek recently, this paper discusses Hawking radiation from the dilaton - (anti) de Sitter black hole. To save the underlying gauge and general covariance, it introduces covariant fluxes of gauge and energy-momentum tensor to cancel the gauge and gravitational anomalies. The result shows that the introduced compensating fluxes are equivalent to those of a 2-dimensional blackbody radiation at Hawking temperature with appropriate chemical potential. ¬© 2009 Chin. Phys. Soc. and IOP Publishing Ltd.</t>
  </si>
  <si>
    <t>62-65</t>
  </si>
  <si>
    <t>60017236;100406336;60017236</t>
  </si>
  <si>
    <t>8587325300;37116476700;9133916100</t>
  </si>
  <si>
    <t>Han, Yi Wen;Bao, Zhi Qing;Hong, Yun</t>
  </si>
  <si>
    <t>Chongqing;Chongqing</t>
  </si>
  <si>
    <t>Chongqing Technology and Business University;Business University</t>
  </si>
  <si>
    <t>60017236;100406336</t>
  </si>
  <si>
    <t>Hawking radiation from the dilaton - (anti) de Sitter black hole via covariant anomaly</t>
  </si>
  <si>
    <t>10.1088/1674-1056/18/1/011</t>
  </si>
  <si>
    <t>2-s2.0-62649130162</t>
  </si>
  <si>
    <t>['tuning line', 'tunable pifa', 'switch status', 'return loss', 'resonant frequency', 'pifa shifted', 'piezoelectrically actuated', 'phantom hand', 'metal direct', 'loading capacitor', 'loading capacitance', 'loaded pifa', 'insertion loss', 'ground plate', 'f antenna', 'electrical path', 'different positions', '762 mhz', '760 mhz', '690 mhz', '5 v', '5 db', '23 db', '22 db', '2 ghz']</t>
  </si>
  <si>
    <t>In this work we demonstrated a tunable planar inverted-F antenna (PIFA) for the correction of impedance mismatch resulting from the resonant frequency shift in the usage of mobile phones due to human hand effects. The tunable PIFA has a tuning line with electrical path to the ground plate through an RF MEMS switch and loading capacitor. By changing the switch status, the resonant frequency of the PIFA can be tuned with the loading capacitance value. The characteristics of the tunable PIFA with different positions of tuning line and value of loading capacitance have been evaluated. A metal-to-metal direct-contact-type RF MEMS switch has been used for tuning the resonant frequency of the capacitor-loaded PIFA, which is piezoelectrically actuated with low actuation voltage. The insertion loss of the RF MEMS switch was measured to be -0.23 dB at 2 GHz with an applied DC bias of 2.5 V. The isolation of the switch was -42.5 dB at 2 GHz. The resonant frequency of the PIFA shifted from 842 to 762 MHz by turning the switch on. The characteristics of the tunable PIFA were measured in the presence of a phantom hand, to show the feasibility of correcting the resonant frequency shift by human hand effects. When the switch was on, the resonant frequency of the PIFA shifted from 762 to 690 MHz, and this was attributed to the phantom hand effect. Turning the switch off caused the PIFA to recover its original resonant frequency with the phantom hand. The measured resonant frequency of the PIFA with the switch off was 760 MHz with the phantom hand and the return loss at the resonant frequency was -22 dB. ¬© 2009 IOP Publishing Ltd.</t>
  </si>
  <si>
    <t>Journal of Micromechanics and Microengineering</t>
  </si>
  <si>
    <t>101192910;60001018;101192910;60068714;101192910;102070528;101192910</t>
  </si>
  <si>
    <t>55494368100;36068041600;8277138500;8217007000;36455766400;7005200761;7102066136</t>
  </si>
  <si>
    <t>Park, Yong Hee;Park, Jae Hyoung;Kim, Yong Dae;Lee, Hee Chul;Kim, Hong Teuk;Bu, Jonguk;Nam, Hyo Jin</t>
  </si>
  <si>
    <t>Siheung;Seoul;Suwon;Seoul</t>
  </si>
  <si>
    <t>Korea Polytechnic University;Ewha Womans University;Senplus Inc.;LGE Advanced Research Institute</t>
  </si>
  <si>
    <t>60068714;60001018;102070528;101192910</t>
  </si>
  <si>
    <t>Park Y.H.</t>
  </si>
  <si>
    <t>A tunable planar inverted-F antenna with an RF MEMS switch for the correction of impedance mismatch due to human hand effects</t>
  </si>
  <si>
    <t>S0960131709913171</t>
  </si>
  <si>
    <t>10.1088/0960-1317/19/1/015026</t>
  </si>
  <si>
    <t>2-s2.0-62649148278</t>
  </si>
  <si>
    <t>Suomen Kulttuurirahasto</t>
  </si>
  <si>
    <t>SKR</t>
  </si>
  <si>
    <t>['time codes', 'systems equipped', 'symmetric multiple', 'multiplexing tradeoff', 'multiblock space', 'multiblock codes', 'made explicit', 'input multiple', 'icosian code', 'general methods', 'g .,', 'first method', 'extra layers', 'earlier work', 'dmt ).', 'djabba code', 'contains e', 'certain order', 'cdas ).', 'building explicit', 'bdm ),', 'also shown', 'also holds', '2rx antennas']</t>
  </si>
  <si>
    <t>Asymmetric space-time block codes (ASTBCs) | Cyclic division algebras (CDAs) | Dense lattices | Discriminants | Diversity-multiplexing tradeoff (DMT) | Maximal orders | Multiblock codes | Multiple-input multiple-output (MIMO) channels | Normalized minimum determinant</t>
  </si>
  <si>
    <t>In this paper, the need for the construction of asymmetric and multiblock space-time codes is discussed. Above the trivial puncturing method, i.e., switching off the extra layers in the symmetric multiple-input multiple-output (MIMO) setting, two more sophisticated asymmetric construction methods are proposed. The first method, called the block diagonal method (BDM), can be converted to produce multiblock space-time codes that achieve the diversity-multiplexing tradeoff (DMT). It is also shown that maximizing the density of the newly proposed block diagonal asymmetric space-time (AST) codes is equivalent to minimizing the discriminant of a certain order, a result that also holds as such for the multiblock codes. An implicit lower bound for the density is provided and made explicit for an important special case that contains e.g., the systems equipped with 4Tx +2Rx antennas. Further, an explicit scheme achieving the bound is given. Another method proposed here is the Smart Puncturing Method (SPM) that generalizes the subfield construction method proposed in earlier work by Hollanti and Ranto and applies to any number of transmitting and lesser receiving antennas. The use of the general methods is demonstrated by building explicit, sphere decodable codes using different cyclic division algebras (CDAs). Computer simulations verify that the newly proposed methods can compete with the trivial puncturing method, and in some cases clearly outperform it. The conquering construction exploiting maximal orders improves upon the punctured perfect code and the DjABBA code as well as the Icosian code. Also extensive DMT analysis is provided. ¬© 2009 IEEE.</t>
  </si>
  <si>
    <t>1086-1103</t>
  </si>
  <si>
    <t>60001675-60006876;60012370</t>
  </si>
  <si>
    <t>6504103597;57133251900</t>
  </si>
  <si>
    <t>Hollanti, Camilla;Lu, Hsiao Feng</t>
  </si>
  <si>
    <t>Taiwan;Finland;Finland</t>
  </si>
  <si>
    <t>Hsinchu;Turku;Turku</t>
  </si>
  <si>
    <t>National Chiao Tung University;Turun yliopisto;Turku Centre for Computer Science</t>
  </si>
  <si>
    <t>60012370;60006876;60001675</t>
  </si>
  <si>
    <t>Hollanti C.</t>
  </si>
  <si>
    <t>Construction methods for asymmetric and multiblock space-time codes</t>
  </si>
  <si>
    <t>10.1109/TIT.2008.2011449</t>
  </si>
  <si>
    <t>2-s2.0-62749084523</t>
  </si>
  <si>
    <t>['wise maximum', 'wise decoding', 'upper bounded', 'two antennas', 'symbol rates', 'square lattices', 'significantly increased', 'signal constellation', 'rotating half', 'paper coincide', 'orthogonal space', 'orthogonal designs', 'optimality means', 'optimal transformations', 'optimal rotations', 'ones presented', 'ml decoding', 'information symbols', 'full diversity', 'diversity order', 'complex symbols', 'complex symbol', 'another way', 'also present']</t>
  </si>
  <si>
    <t>Complex symbol-wise decoding | Hurwitz-Radon family | Linear transformations of information symbols | Optimal product diversity | Quasi-orthogonal space-time block codes | Real symbol pair-wise decoding</t>
  </si>
  <si>
    <t>Orthogonal space-time block codes (OSTBC) from orthogonal designs have both advantages of complex symbol-wise maximum-likelihood (ML) decoding and full diversity. However, their symbol rates are upper bounded by 3/4 for more than two antennas for complex symbols. To increase the symbol rates, they have been generalized to quasi-orthogonal space-time block codes (QOSTBC) in the literature but the diversity order is reduced by half and the complex symbol-wise ML decoding is significantly increased to complex symbol pair-wise (pair of complex symbols) ML decoding. The QOSTBC has been modified by rotating half of the complex symbols for achieving the full diversity while maintaining the complex symbol pair-wise ML decoding. The optimal rotation angles for any signal constellation of any finite symbols located on both square lattices and equal-literal triangular lattices have been found by Su-Xia, where the optimality means the optimal diversity product (or product distance). QOSTBC has also been modified by Yuen-Guan-Tjhung by rotating information symbols in another way such that it has full diversity and in the meantime it has real symbol pair-wise ML decoding (the same complexity as complex symbol-wise decoding) and the optimal rotation angle for square and rectangular QAM constellations has been found. In this paper, we systematically study general linear transformations of information symbols for QOSTBC to have both full diversity and real symbol pair-wise ML decoding. We present the optimal transformation matrices (among all possible linear transformations not necessarily symbol rotations) of information symbols for QOSTBC with real symbol pair-wise ML decoding such that the optimal diversity product is achieved for both general square QAM and general rectangular QAM signal constellations. Furthermore, our newly proposed optimal linear transformations for QOSTBC also work for general QAM constellations in the sense that QOSTBC have full diversity with good diversity product property and real symbol pair-wise ML decoding. Interestingly, the optimal diversity products for square QAM constellations from the optimal linear transformations of information symbols found in this paper coincide with the ones presented by Yuen-Guan-Tjhung by using their optimal rotations. However, the optimal diversity products for (nonsquare) rectangular QAM constellations from the optimal linear transformations of information symbols found in this paper are better than the ones presented by Yuen-Guan-Tjhung by using their optimal rotations. In this paper, we also present the optimal transformations for the co-ordinate interleaved orthogonal designs (CIOD) proposed by Khan-Rajan for rectangular QAM constellations. ¬© 2009 IEEE.</t>
  </si>
  <si>
    <t>1104-1130</t>
  </si>
  <si>
    <t>60013614-60023004;60023004-60016561;60023004</t>
  </si>
  <si>
    <t>7501730411;55695300900;7402179288</t>
  </si>
  <si>
    <t>Wang, Haiquan;Wang, Dong;Xia, Xiang Gen</t>
  </si>
  <si>
    <t>United States;Netherlands;China</t>
  </si>
  <si>
    <t>Newark;Eindhoven;Hangzhou</t>
  </si>
  <si>
    <t>University of Delaware;Philips Research;Hangzhou Dianzi University</t>
  </si>
  <si>
    <t>60023004;60016561;60013614</t>
  </si>
  <si>
    <t>On optimal quasi-orthogonal space-time block codes with minimum decoding complexity</t>
  </si>
  <si>
    <t>10.1109/TIT.2008.2011521</t>
  </si>
  <si>
    <t>2-s2.0-62749087787</t>
  </si>
  <si>
    <t>ANI-03-38807</t>
  </si>
  <si>
    <t>['wireless providers', 'wireless communication', 'two users', 'theoretic secrecy', 'secret dirty', 'secret communication', 'safe manner', 'privacy systems', 'particularly susceptible', 'paper considers', 'gaussian codebooks', 'enterprise networks', 'eavesdropping due', 'confidential messages', 'confidential message', 'computable sato', 'communication scenario', 'communication model', 'cm ).', 'broadcast nature', 'become critical']</t>
  </si>
  <si>
    <t>Broadcast channels | Information-theoretic secrecy | Multiple antennas | Secret communication</t>
  </si>
  <si>
    <t>Wireless communication is particularly susceptible to eavesdropping due to its broadcast nature. Security and privacy systems have become critical for wireless providers and enterprise networks. This paper considers the problem of secret communication over the Gaussian broadcast channel, where a multiple-antenna transmitter wishes to send independent confidential messages to two users with information-theoretic secrecy. That is, each user would like to obtain its own confidential message in a reliable and safe manner. This communication model is referred to as the multiple-antenna Gaussian broadcast channel with confidential messages (MGBC-CM). Under this communication scenario, a secret dirty-paper coding scheme and the corresponding achievable secrecy rate region are first developed based on Gaussian codebooks. Next, a computable Sato-type outer bound on the secrecy capacity region is provided for the MGBC-CM. Furthermore, the Sato-type outer bound proves to be consistent with the boundary of the secret dirty-paper coding achievable rate region, and hence, the secrecy capacity region of the MGBC-CM is established. Finally, two numerical examples demonstrate that both users can achieve positive rates simultaneously under the information-theoretic secrecy requirement. ¬© 2009 IEEE.</t>
  </si>
  <si>
    <t>1235-1249</t>
  </si>
  <si>
    <t>60003269;60003269</t>
  </si>
  <si>
    <t>7404552262;55665272100</t>
  </si>
  <si>
    <t>Liu, Ruoheng;Poor, H. Vincent</t>
  </si>
  <si>
    <t>Princeton</t>
  </si>
  <si>
    <t>Princeton University</t>
  </si>
  <si>
    <t>Liu R.</t>
  </si>
  <si>
    <t>Secrecy capacity region of a multiple-antenna Gaussian broadcast channel with confidential messages</t>
  </si>
  <si>
    <t>10.1109/TIT.2008.2011448</t>
  </si>
  <si>
    <t>2-s2.0-62749109096</t>
  </si>
  <si>
    <t>Vetenskapsr√•det</t>
  </si>
  <si>
    <t>VR</t>
  </si>
  <si>
    <t>['traditional digital', 'performance bounds', 'new schemes', 'hybrid digital', 'forward relaying', 'csit ).', 'channel coding', 'analog transmission', 'analog relaying', 'aided compress', 'adaptive combination']</t>
  </si>
  <si>
    <t>Capacity | Compress-and-forward (CF) | Cooperative transmission | Hybrid digital-analog (HDA) coding | Relay channel</t>
  </si>
  <si>
    <t>Hybrid digital-analog coding schemes have been proposed in source-channel coding to increase the robustness toward channel mismatch, in the absence of transmitter channel state information (CSIT). Recognizing that the same kind of robustness is needed at the relay in a three-node relay network, we propose several novel relaying protocols based on hybrid digital-analog transmission. We compare the performance of the new schemes with traditional digital-only (decode-and-forward or compress-and-forward) or analog-only (amplify-and-forward) relaying, as well as to performance bounds corresponding to genie-aided compress-and-forward relaying. Our new protocols achieve significant gains in terms of achievable expected rates, and they are able to close in on the performance bounds. In particular, we conclude that the best overall performance is obtained by an adaptive combination of decode-and-forward and hybrid digital-analog relaying. ¬© 2009 IEEE.</t>
  </si>
  <si>
    <t>944-951</t>
  </si>
  <si>
    <t>60002014;60002014</t>
  </si>
  <si>
    <t>24726414000;23135922400</t>
  </si>
  <si>
    <t>Yao, Sha;Skoglund, Mikael</t>
  </si>
  <si>
    <t>Yao S.</t>
  </si>
  <si>
    <t>Hybrid digital-analog relaying for cooperative transmission over slow fading channels</t>
  </si>
  <si>
    <t>10.1109/TIT.2008.2011426</t>
  </si>
  <si>
    <t>2-s2.0-62749111479</t>
  </si>
  <si>
    <t>DAAD19-99-1-0288</t>
  </si>
  <si>
    <t>['subsequently consider', 'size systems', 'selectively activates', 'rvq ),', 'require significantly', 'receive antennas', 'quantization scheme', 'precoding matrix', 'optimal receiver', 'mmse )).', 'matched filter', 'linear receivers', 'input multiple', 'identically distributed', 'fixed ratios', 'first derive', 'feedback required', 'e .,', 'channel elements', 'asymptotically optimal', 'arbitrary rank']</t>
  </si>
  <si>
    <t>Beamforming | Large system analysis | Limited feedback | Multiple-input multiple-output (MIMO) | Precoding | Vector quantization</t>
  </si>
  <si>
    <t>Given a multiple-input multiple-output (MIMO) channel, feedback from the receiver can be used to specify a transmit precoding matrix, which selectively activates the strongest channel modes. Here we analyze the performance of random vector quantization (RVQ), in which the precoding matrix is selected from a random codebook containing independent, isotropically distributed entries. We assume that channel elements are independent and identically distributed (i.i.d.) and known to the receiver, which relays the optimal (rate-maximizing) precoder codebook index to the transmitter using B bits. We first derive the large system capacity of beamforming (rank-one precoding matrix) as a function of B, where large system refers to the limit as B and the number of transmit and receive antennas all go to infinity with fixed ratios. RVQ for beamforming is asymptotically optimal, i.e., no other quantization scheme can achieve a larger asymptotic rate. We subsequently consider a precoding matrix with arbitrary rank, and approximate the asymptotic RVQ performance with optimal and linear receivers (matched filter and minimum mean squared error (MMSE)). Numerical examples show that these approximations accurately predict the performance of finite-size systems of interest. Given a target spectral efficiency, numerical examples show that the amount of feedback required by the linear MMSE receiver is only slightly more than that required by the optimal receiver, whereas the matched filter can require significantly more feedback. ¬© 2009 IEEE.</t>
  </si>
  <si>
    <t>1218-1234</t>
  </si>
  <si>
    <t>60007363-60021944;60007363</t>
  </si>
  <si>
    <t>6508239810;7006398635</t>
  </si>
  <si>
    <t>Santipach, Wiroonsak;Honig, Michael L.</t>
  </si>
  <si>
    <t>Bangkok;Evanston</t>
  </si>
  <si>
    <t>Kasetsart University;Northwestern University</t>
  </si>
  <si>
    <t>60021944;60007363</t>
  </si>
  <si>
    <t>Santipach W.</t>
  </si>
  <si>
    <t>Capacity of a multiple-antenna fading channel with a quantized precoding matrix</t>
  </si>
  <si>
    <t>10.1109/TIT.2008.2011437</t>
  </si>
  <si>
    <t>2-s2.0-62749191475</t>
  </si>
  <si>
    <t>['uplink capacity', 'synchronous wcdma', 'rights reserved', 'receiving antennas', 'rake fingers', 'nonfading case', 'mixed services', 'fading channel', 'data users', 'data services', 'cell radius', '9 %.']</t>
  </si>
  <si>
    <t>Diversity reception | Macrocells | Multipath fading | Uplink capacity | WCDMA</t>
  </si>
  <si>
    <t>We generalize the interference modeling method developed by Romero-Jerez et al. to include the effect of the number of Rake fingers, uplink orthogonality factor, number of receiving antennas and the cell radius on the cell uplink capacity. With this model, the capacity of the system for voice only users, data users only and mixed services is obtained. It is noticed that increasing the cell radius from 400 to 800 m reduces the uplink capacity for voice and data services. It is shown that the synchronous WCDMA will increase the uplink capacity by 16.9%. For the nonfading case, the uplink capacity is 12.5% higher than the uplink capacity with a fading channel. ¬© 2008 Elsevier B.V. All rights reserved.</t>
  </si>
  <si>
    <t>907-912</t>
  </si>
  <si>
    <t>60026796;60009455</t>
  </si>
  <si>
    <t>55664452800;55663110700</t>
  </si>
  <si>
    <t>Ahmed, Bazil Taha;Ramon, Miguel Calvo</t>
  </si>
  <si>
    <t>Universidad Aut√≥noma de Madrid;Escuela T√©cnica Superior de Ingenieros de Telecomunicaci√≥n, Universidad Polit√©cnica de Madrid</t>
  </si>
  <si>
    <t>Ahmed B.T.</t>
  </si>
  <si>
    <t>Uplink multiservice capacity and interference statistics of WCDMA macrocells with antenna diversity reception in a multipath fading environment</t>
  </si>
  <si>
    <t>S0140366408006622</t>
  </si>
  <si>
    <t>10.1016/j.comcom.2008.12.026</t>
  </si>
  <si>
    <t>2-s2.0-61449100315</t>
  </si>
  <si>
    <t>['work proposes', 'spatial reuse', 'simulation results', 'rights reserved', 'relay station', 'reduce interferences', 'optimization approaches', 'numerous benefits', 'mobile station', 'hence increase', 'consequently maximize']</t>
  </si>
  <si>
    <t>HARQ | Mobile multihop relay | Power control | WiMAX network</t>
  </si>
  <si>
    <t>Wireless multihop network is currently attracting much attention as a new wireless broadband access technology due to numerous benefits. This work proposes a power control scheme for WiMAX multihop relay system. In contrast to existing power control and optimization approaches, our proposed method uses an adaptive Channel Quality Measurement for a relay station to reduce interferences to other mobile station (MS) or relay station (RS) within the same cell and hence increase the number of hops per link and consequently maximize the spatial reuse. The proposed power control is applied to a new dynamic HARQ algorithm for adaptive channel quality enhancement. Simulation results have indicated that the proposed approach achieves superior BER/PER performance enhancement in comparison to previous related works. ¬© 2008 Elsevier B.V. All rights reserved.</t>
  </si>
  <si>
    <t>806-813</t>
  </si>
  <si>
    <t>60078089;106633620;60025577</t>
  </si>
  <si>
    <t>16022855100;16022567400;56385112500</t>
  </si>
  <si>
    <t>Saeed, Rashid A.;Mohamad, Hafizal;Ali, Borhanuddin Mohd</t>
  </si>
  <si>
    <t>Malaysia;Malaysia;Malaysia</t>
  </si>
  <si>
    <t>Kuala Lumpur;Serdang;Berhad</t>
  </si>
  <si>
    <t>Telekom Malaysia Berhad;Universiti Putra Malaysia;Wireless Network and Protocol Research Lab</t>
  </si>
  <si>
    <t>60078089;60025577;106633620</t>
  </si>
  <si>
    <t>Saeed R.</t>
  </si>
  <si>
    <t>Dynamic hybrid automatic repeat request (DHARQ) for WiMAX - Mobile multihop relay using adaptive power control</t>
  </si>
  <si>
    <t>S014036640800635X</t>
  </si>
  <si>
    <t>10.1016/j.comcom.2008.12.006</t>
  </si>
  <si>
    <t>2-s2.0-61449236188</t>
  </si>
  <si>
    <t>['wave superposition', 'voltage captured', 'thus allowing', 'statistical analysis', 'reverberation chamber', 'probe positioning', 'paper focuses', 'numerically modeled', 'measurement uncertainty', 'level enclosures', 'induced voltage', 'house finite', 'field inside', 'domain code', 'difference time', 'chamber fields']</t>
  </si>
  <si>
    <t>Finite-difference time domain (FDTD) | Frequency stirring | Plane-wave superposition | Reverberation chamber | Shielding effectiveness | Small enclosures</t>
  </si>
  <si>
    <t>The paper focuses on the reverberation chamber method for the shielding properties evaluation of equipment-level enclosures. The enclosure under test is numerically modeled by an in-house finite-difference time-domain code that is able to predict the field inside the enclosure and the voltage captured by the probe placed inside it. The chamber fields have been modeled by applying the plane-wave superposition. The code is validated by measurements in our reverberation chamber. Subsequently, the effect of probe positioning and length on the induced voltage is analyzed. Finally, the enclosure shielding effectiveness is evaluated by applying two different definitions, and a statistical analysis is carried out, thus allowing an estimation of the measurement uncertainty. ¬© 2009 IEEE.</t>
  </si>
  <si>
    <t>170-180</t>
  </si>
  <si>
    <t>26658459200;24466547100;6602257752;6701782205</t>
  </si>
  <si>
    <t>Fedeli, Dario;Gradoni, Gabriele;Primiani, Valter Mariani;Moglie, Franco</t>
  </si>
  <si>
    <t>Fedeli D.</t>
  </si>
  <si>
    <t>Accurate analysis of reverberation field penetration into an equipment-level enclosure</t>
  </si>
  <si>
    <t>10.1109/TEMC.2009.2013456</t>
  </si>
  <si>
    <t>2-s2.0-67349186857</t>
  </si>
  <si>
    <t>['rights reserved', 'resulting mixture', 'optimized condition', 'methyl carbamate', 'etc .)', 'esterification reaction', 'ec ),', 'diethyl hexamethylene', 'butyl carbamate', 'ahdc ).', 'adding water']</t>
  </si>
  <si>
    <t>1,6-Hexamethylenediamine | Carbamate | Carbonylation | Isocyanate | Non-phosgene</t>
  </si>
  <si>
    <t>A series of catalysts (e.g. FeCl3, Zn(OAc)2, Pb(NO3)2, etc.) were tested for the trans-esterification reaction of 1,6-hexamethylenediamine (HDA) with methyl carbamate (MC), ethyl carbamate (EC), and butyl carbamate (BC) to afford dialkyl hexamethylene-1,6-dicarbamate (AHDC). By applying the optimized condition, 100% conversion of HDA and 93% yield to diethyl hexamethylene-1,6-dicarbamate (EHDC) could be obtained using FeCl3 as catalyst. The desired products could be precipitated by adding water into the resulting mixture, and the activity of recovered catalyst could be maintained. ¬© 2009 Elsevier B.V. All rights reserved.</t>
  </si>
  <si>
    <t>1248-1251</t>
  </si>
  <si>
    <t>Catalysis Communications</t>
  </si>
  <si>
    <t>60011549-60027363;60011549-60027363;60011549;60011549-60027363;60011549-60027363;60011549-60027363;60011549;60011549</t>
  </si>
  <si>
    <t>36056463800;55923990600;55277772900;57196156956;55796526200;26031277100;57201642721;7401531153</t>
  </si>
  <si>
    <t>Guo, Xiaoguang;Shang, Jianpeng;Ma, Xiangyuan;Li, Jian;Zhang, Hongzhe;Cui, Xinjiang;Shi, Feng;Deng, Youquan</t>
  </si>
  <si>
    <t>Beijing;Lanzhou</t>
  </si>
  <si>
    <t>University of Chinese Academy of Sciences;Lanzhou Institute of Chemical Physics Chinese Academy of Sciences</t>
  </si>
  <si>
    <t>60027363;60011549</t>
  </si>
  <si>
    <t>Guo X.</t>
  </si>
  <si>
    <t>Synthesis of dialkyl hexamethylene-1,6-dicarbamate from 1,6-hexamethylenediamine and alkyl carbamate over FeCl&lt;inf&gt;3&lt;/inf&gt; as catalyst</t>
  </si>
  <si>
    <t>S1566736709000582</t>
  </si>
  <si>
    <t>10.1016/j.catcom.2009.01.031</t>
  </si>
  <si>
    <t>2-s2.0-61849130093</t>
  </si>
  <si>
    <t>['signal reflected', 'repeater channels', 'relationships taking', 'reflector shifting', 'phase characteristics', 'numerical technique', 'kirchhoff equation', 'flat reflector']</t>
  </si>
  <si>
    <t>A modification of the numerical technique for calculating the field and delay of the signal reflected by a flat reflector and based on the Fresnel-Kirchhoff equation of the diffraction scalar field has been proposed. The relationships taking into account the size of antennas and reflector as well as changes of the amplitude and phase characteristics of repeater channels were obtained. It was shown that the signal delay characteristics in the Fresnel zone depended on the size of reflector shifting with the signal delay variations. ¬© Allerton Press, Inc. 2009.</t>
  </si>
  <si>
    <t>80-88</t>
  </si>
  <si>
    <t>Radioelectronics and Communications Systems</t>
  </si>
  <si>
    <t>60068535;60068535;60068535</t>
  </si>
  <si>
    <t>26423414100;24077554000;57197224635</t>
  </si>
  <si>
    <t>Velychko, A. F.;Velychko, D. A.;Velychko, S. A.</t>
  </si>
  <si>
    <t>Velychko A.</t>
  </si>
  <si>
    <t>Signal delay characteristics of the measuring repeater unit operating in the Fresnel zone</t>
  </si>
  <si>
    <t>10.3103/S0735272709020058</t>
  </si>
  <si>
    <t>2-s2.0-63049088125</t>
  </si>
  <si>
    <t>DE-AC03-76SF00098</t>
  </si>
  <si>
    <t>['speckle statistics', 'segmentation algorithms', 'paper introduces', 'new framework', 'initially propagating', 'image segmentation', 'homogeneous areas', 'empirical parameters', 'efficient method', 'detection purpose', 'based algorithm']</t>
  </si>
  <si>
    <t>Image analysis | Object detection | Partial differential equations | Radar target recognition | Speckle | Synthetic aperture radar</t>
  </si>
  <si>
    <t>This paper introduces a new framework for point target detection in synthetic aperture radar (SAR) images. We focus on the task of locating reflective small regions using a level-set-based algorithm. Unlike most of the approaches in image segmentation, we address an algorithm that incorporates speckle statistics instead of empirical parameters and also discards speckle filtering. The curve evolves according to speckle statistics, initially propagating with a maximum upward velocity in homogeneous areas. Our approach is validated by a series of tests on synthetic and real SAR images and compared with three other segmentation algorithms, demonstrating that it configures a novel and efficient method for target-detection purpose. ¬© 2009 IEEE.</t>
  </si>
  <si>
    <t>214-222</t>
  </si>
  <si>
    <t>106958509;60020457;60007174</t>
  </si>
  <si>
    <t>7102045695;7005769170;14827670900</t>
  </si>
  <si>
    <t>Marques, Regis C.P.;de Medeiros, Fatima N.Sombra;Ushizima, Daniela M.</t>
  </si>
  <si>
    <t>Brazil;United States;Brazil</t>
  </si>
  <si>
    <t>Fortaleza;Berkeley;Fortaleza</t>
  </si>
  <si>
    <t>Universidade Federal do Cear√°;Lawrence Berkeley National Laboratory;Federal Center of Technology Education (CEFETCE)</t>
  </si>
  <si>
    <t>60020457;60007174;106958509</t>
  </si>
  <si>
    <t>Marques R.C.P.</t>
  </si>
  <si>
    <t>Target detection in SAR images based on a level set approach</t>
  </si>
  <si>
    <t>10.1109/TSMCC.2008.2006685</t>
  </si>
  <si>
    <t>2-s2.0-63049101943</t>
  </si>
  <si>
    <t>['unfiltered data', 'topographic representation', 'topographic index', 'topographic detail', 'terrain sensitive', 'study area', 'steepland catchment', 'results suggest', 'predicted instability', 'northern england', 'necessitating pre', 'minimized using', 'maximum improvement', 'less sensitive', 'improvements propagate', 'improve precision', 'geomorphological research', 'gaussian filter', 'frequency noise', 'exciting resource', 'digital photogrammetry', 'digital filters', 'derived variables']</t>
  </si>
  <si>
    <t>Accuracy | DEM | Filter | Geomorphological variables | Topographic data</t>
  </si>
  <si>
    <t>High resolution terrain models generated from widely available Interferometric Synthetic Aperture Radar (IfSAR) and digital photogrammetry are an exciting resource for geomorphological research. However, these data contain error, necessitating pre-processing to improve their quality. We evaluate the ability of digital filters to improve topographic representation, using: (1) a Gaussian noise removal filter; (2) the proprietary filters commonly applied to these datasets; and (3) a terrain sensitive filter, similar to those applied to laser altimetry data. Topographic representation is assessed in terms of both absolute accuracy measured with reference to independent check data and derived geomorphological variables (slope, upslope contributing area, topographic index and landslide failure probability) from a steepland catchment in northern England. Results suggest that proprietary filters often degrade or fail to improve precision. A combination of terrain sensitive and Gaussian filters performs best for both IfSAR and digital photogrammetry datasets, improving the precision of photogrammetry digital elevation models (DEMs) by more than 50 per cent relative to the unfiltered data. High-frequency noise and high-magnitude gross errors corrupt geomorphological variables derived from unfiltered photogrammetry DEMs. However, a terrain sensitive filter effectively removes gross errors and noise is minimized using a Gaussian filter. These improvements propagate through derived variables in a landslide prediction model, to reduce the area of predicted instability by up to 29 per cent of the study area. Interferometric Synthetic Aperture Radar is susceptible to removal of topographic detail by oversmoothing and its errors are less sensitive to filtering (maximum improvement in precision of 5 per cent relative to the raw data). Copyright ¬© 2008 John Wiley and Sons, Ltd.</t>
  </si>
  <si>
    <t>60022175;60022175;60022175</t>
  </si>
  <si>
    <t>24554589200;57201558854;7005969406</t>
  </si>
  <si>
    <t>Milledge, D. G.;Lane, S. N.;Warburton, J.</t>
  </si>
  <si>
    <t>Durham</t>
  </si>
  <si>
    <t>Durham University</t>
  </si>
  <si>
    <t>Milledge D.</t>
  </si>
  <si>
    <t>The potential of digital filtering of generic topographic data for geomorphological research</t>
  </si>
  <si>
    <t>10.1002/esp.1691</t>
  </si>
  <si>
    <t>2-s2.0-63049108315</t>
  </si>
  <si>
    <t>P01GM068036</t>
  </si>
  <si>
    <t>['œá 2', 'weak interactions', 'w3 band', 'steric hindrance', 'raman spectrosc', 'quadrapole interactions', 'primary screen', 'nonpolar interactions', 'newman plot', 'maximum bandwidth', 'indole amine', 'hydrogen bonding', 'given œωw3', 'fold periodicity', 'evaluation suggests', 'environmental hydrophobicity', 'electrostatic cation', 'dihedral angles', 'biopolymers 72', '1 relationship']</t>
  </si>
  <si>
    <t>The correlation of the UVRR ŒΩW3 mode with the tryptophan œá 2,1 dihedral angle [Maruyama and Takeuchi (1995) J. Raman Spectrosc. 26, 319; Miura et al. (1989) J. Raman Spectrosc. 20, 667; Takeuchi (2003) Biopolymers 72, 305] has been extended to a full, 360¬∞ rotation. The 3-fold periodicity of the relationship (cos 3œá 2,1) over 360¬∞ results in up to six dihedral angles for a given ŒΩW3. Consideration of a Newman plot of dihedral angles for proteinaceous tryptophans taken from the Protein Data Bank shows that sterically hindered ranges of dihedral angle reduce the possible œá 2,1 to one or two. However, not all proteinaceous tryptophans follow the ŒΩW3- œá 2,1 relationship. Hydrogen bonding at the indole amine, weaker, electrostatic cation-œÄ and anion-quadrapole interactions, and environmental hydrophobicity are examined as possible contributing factors to noncompliance with the relationship. This evaluation suggests that cumulative weak electrostatic and nonpolar interactions, contributing to steric hindrance, characterize the environment of tryptophans that obey the ŒΩW3-œá 2,1 relationship, matching that of the crystalline tryptophan derivatives used to formulate the relationship. In the absence of methods to quantify these weak interactions, measurement of the full width half-maximum bandwidth (fwhm) of the W3 band is suggested as a primary screen for evaluating the applicability of the ŒΩW3- œá 2,1 relationship. ¬© American Chemical Society.</t>
  </si>
  <si>
    <t>2777-2787</t>
  </si>
  <si>
    <t>Biochemistry</t>
  </si>
  <si>
    <t>60023814-60002388;60022008-60002388</t>
  </si>
  <si>
    <t>7003605670;6506678929</t>
  </si>
  <si>
    <t>Juszczak, Laura J.;Desamero, Ruel Z.B.</t>
  </si>
  <si>
    <t>New York;Jamaica;New York</t>
  </si>
  <si>
    <t>Brooklyn College;York College CUNY;Albert Einstein College of Medicine of Yeshiva University</t>
  </si>
  <si>
    <t>60023814;60022008;60002388</t>
  </si>
  <si>
    <t>Juszczak L.</t>
  </si>
  <si>
    <t>Extension of the tryptophan x &lt;sup&gt;2,1&lt;/sup&gt; dihedral angle-W3 band frequency relationship to a full rotation: Correlations and caveats</t>
  </si>
  <si>
    <t>10.1021/bi801293v</t>
  </si>
  <si>
    <t>2-s2.0-65249108127</t>
  </si>
  <si>
    <t>University of Chemical Technology and Metallurgy</t>
  </si>
  <si>
    <t>VU-X-201/06</t>
  </si>
  <si>
    <t>UCTM</t>
  </si>
  <si>
    <t>['system surface', 'single yellow', 'rights reserved', 'periphery emission', 'naphthalimide chromophore', 'high potential', 'focal dye', 'focal chromophore', 'focal 1', 'energy transfer', 'electron transfer', 'efficiently transferring', 'dyes capable', 'dendron bone', 'core fluorescence', 'blue emission', 'also found', 'acidic media', 'absorbing light', '92 %.', '70 %.', '67 %)', '360 nm', '36 times', '", resulting']</t>
  </si>
  <si>
    <t>1,8-Naphthalimide | Fluorescence | Light harvesting antenna | pH sensing | Photoinduced electron transfer (PET) | Polyamidoamine (PAMAM)</t>
  </si>
  <si>
    <t>The system surface was labeled with blue emitting 1,8-naphthalimide "donor" dyes capable of absorbing light and efficiently transferring the energy to a single yellow-green emitting 1,8-naphthalimide "acceptor" dye. The overlap between the blue emission of the donor and the absorbance of the acceptor (focal dye) was &gt;70%. Due to the energy transfer from the periphery to the focal 1,8-naphthalimide chromophore (67%) the core fluorescence (Œªex = 360 nm) was enhanced &gt;36 times. It was also found that the novel light harvesting system displayed sensitive fluorescence signaling over a wide pH scale, which was ascribed to photoinduced electron transfer from the dendron bone to the blue emitting periphery. In acidic media the electron transfer was "switched off" and, in turn, the periphery emission was "switched on", resulting in energy transfer enhancement to the focal chromophore up to 92%. This indicates the high potential of the novel light harvesting system as an efficient pH hemosensing material. ¬© 2008 Elsevier Ltd. All rights reserved.</t>
  </si>
  <si>
    <t>18-26</t>
  </si>
  <si>
    <t>Dyes and Pigments</t>
  </si>
  <si>
    <t>60022097;60022097;60016056</t>
  </si>
  <si>
    <t>36051771700;7004077073;55897446200</t>
  </si>
  <si>
    <t>Georgiev, Nikolai I.;Bojinov, Vladimir B.;Nikolov, Peter S.</t>
  </si>
  <si>
    <t>University of Chemical Technology and Metallurgy Sofia;Institute of Organic Chemistry with Centre of Phytochemistry (IOCCP) Bulgarian Academy of Sciences</t>
  </si>
  <si>
    <t>60022097;60016056</t>
  </si>
  <si>
    <t>Georgiev N.</t>
  </si>
  <si>
    <t>Design and synthesis of a novel pH sensitive core and peripherally 1,8-naphthalimide-labeled PAMAM dendron as light harvesting antenna</t>
  </si>
  <si>
    <t>S0143720808001320</t>
  </si>
  <si>
    <t>10.1016/j.dyepig.2008.08.009</t>
  </si>
  <si>
    <t>2-s2.0-55949084508</t>
  </si>
  <si>
    <t>['wastewater derived', 'typical pollutants', 'tetrameric structures', 'substrates tested', 'substrate consumption', 'rights reserved', 'paper industries', 'lip precipitation', 'lignin peroxidase', 'insoluble products', 'insoluble product', 'four catechols', 'following order', 'ether linkages', 'enzyme activity', 'dependent inactivation', 'catecholic substrate', 'benzoquinone structure', 'alternative method', '95 %)', '90 %)', '55 %)', '43 %).', '1 h']</t>
  </si>
  <si>
    <t>Catechol removal | Lignin peroxidase | Phenol removal | Product-dependent inactivation | Wastewater treatment</t>
  </si>
  <si>
    <t>The use of lignin peroxidase (LIP) as an alternative method for the removal of four catechols (1,2-dihydroxybenzene): catechol (CAT), 4-chlorocatechol (4-CC), 4,5-dichlorocatechol (4,5-DCC) and 4-methylcatechol (4-MC) typical pollutants in wastewater derived from oil and paper industries, was evaluated. The removal of 2 mM catecholic substrates by 1 ŒºM LIP after 1 h was in the following order: 4,5-DCC (95%) &gt; 4-CC(90%) &gt; CAT(55%) &gt; 4-MC(43%). Except for 4-MC, all reactions were accompanied by the formation of insoluble products, leading to LIP precipitation. LIP was exposed to soluble or insoluble product-dependent inactivation, depending on the substrates tested, immediately at the start of the reactions. Despite immediate enzyme inactivation, removal of catecholic substrates continued, resulting in oligomeric product formation. Major oxidation products analyzed were compatible with dimeric, trimeric and tetrameric structures. Ether linkages and a benzoquinone structure were detected in two purified oligochlorocatechols. Catechol derivatives removal initiated by LIP, seems to be different for each catecholic substrate in terms of substrate consumption and transformation, and of enzyme activity. ¬© 2008 Elsevier Ltd. All rights reserved.</t>
  </si>
  <si>
    <t>2247-2253</t>
  </si>
  <si>
    <t>60012007-60007903;60012007-60072471;60007903;60022403</t>
  </si>
  <si>
    <t>55484116400;8748907500;7006177868;57201823197</t>
  </si>
  <si>
    <t>Cohen, Shaul;Belinky, Paula A.;Hadar, Yitzhak;Dosoretz, Carlos G.</t>
  </si>
  <si>
    <t>Israel;Israel;Israel;Israel</t>
  </si>
  <si>
    <t>Upper Galilee;Haifa;Kiryat Shmona;Jerusalem</t>
  </si>
  <si>
    <t>Tel Hai Academic College;Technion - Israel Institute of Technology;Migal Galilee Technology Center Israel;Hebrew University of Jerusalem</t>
  </si>
  <si>
    <t>60072471;60022403;60012007;60007903</t>
  </si>
  <si>
    <t>Cohen S.</t>
  </si>
  <si>
    <t>Characterization of catechol derivative removal by lignin peroxidase in aqueous mixture</t>
  </si>
  <si>
    <t>S0960852408009632</t>
  </si>
  <si>
    <t>10.1016/j.biortech.2008.11.007</t>
  </si>
  <si>
    <t>2-s2.0-58149191210</t>
  </si>
  <si>
    <t>['trivariate result', 'simple reduction', 'rights reserved', 'paper derives', 'joint density', 'diagonal elements', 'density expression', 'converges rapidly', 'also derived']</t>
  </si>
  <si>
    <t>62E15 | 62H99 | Multi-variate chi-square | Ultraspherical polynomials | Wishart matrix</t>
  </si>
  <si>
    <t>This paper derives the joint density of a particular trivariate non-central œá2 distribution corresponding to the diagonal elements of a 3√ó3 complex non-central Wishart matrix. This distribution is important for a number of practical statistical signal processing applications, including synthetic aperture radar, extra-solar planet detection, and multi-antenna wireless communications. The density expression is in the form of an infinite series representation which converges rapidly and is easy to compute. The joint density of the diagonal elements of a 2 √ó 2 complex non-central Wishart matrix is also derived by simple reduction of the trivariate result. ¬© 2008 Elsevier Inc. All rights reserved.</t>
  </si>
  <si>
    <t>561-580</t>
  </si>
  <si>
    <t>0047259X</t>
  </si>
  <si>
    <t>Journal of Multivariate Analysis</t>
  </si>
  <si>
    <t>9041225100;8915674500</t>
  </si>
  <si>
    <t>Dharmawansa, Prathapasinghe;McKay, Matthew R.</t>
  </si>
  <si>
    <t>Dharmawansa P.</t>
  </si>
  <si>
    <t>Diagonal distribution of a complex non-central Wishart matrix: A new trivariate non-central chi-squared density</t>
  </si>
  <si>
    <t>S0047259X08001577</t>
  </si>
  <si>
    <t>10.1016/j.jmva.2008.06.007</t>
  </si>
  <si>
    <t>2-s2.0-58349094496</t>
  </si>
  <si>
    <t>King Fahd University of Petroleum and Minerals</t>
  </si>
  <si>
    <t>KFUPM</t>
  </si>
  <si>
    <t>['vibrational frequencies', 'two molecules', 'trans structure', 'trans conformer', 'structural stability', 'rights reserved', 'real frequency', 'raman data', 'experimental infrared', 'b3lyp level', '311g **']</t>
  </si>
  <si>
    <t>Phenylthiourea | Phenylurea | Structural stability | Vibrational spectra and assignments</t>
  </si>
  <si>
    <t>The structural stability and C-N internal rotations of phenylurea and phenylthiourea were investigated by DFT-B3LYP and ab initio MP2 and MP4//MP2 calculations with 6-311G** and/or 6-311+G** basis sets. The complex multirotor internal rotations in phenylurea and phenylthiourea were investigated at the B3LYP/6-311+G** level of theory from which several clear minima were predicted in the calculated potential energy scans of both molecules. For phenylurea two minima that correspond to non-planar- (CNCC dihedral angle of about 45¬∞) cis (CNCO dihedral angle is near 0¬∞) and trans (CNCO dihedral angle is near 180¬∞) structures were predicted to have real frequency. For phenylthiourea only the non-planar-trans structure was predicted to be the low energy minimum for the molecule. The vibrational frequencies of the lowest energy non-planar-trans conformer of each of the two molecules were computed at the B3LYP level and tentative vibrational assignments were provided on the basis of normal coordinate analysis and experimental infrared and Raman data. ¬© 2008 Elsevier B.V. All rights reserved.</t>
  </si>
  <si>
    <t>523-527</t>
  </si>
  <si>
    <t>Badawi, Hassan M.</t>
  </si>
  <si>
    <t>Dhahran</t>
  </si>
  <si>
    <t>Badawi H.</t>
  </si>
  <si>
    <t>Structural stability, C-N internal rotations and vibrational spectral analysis of non-planar phenylurea and phenylthiourea</t>
  </si>
  <si>
    <t>S1386142508005817</t>
  </si>
  <si>
    <t>10.1016/j.saa.2008.10.042</t>
  </si>
  <si>
    <t>2-s2.0-58549093917</t>
  </si>
  <si>
    <t>CMS #0324607</t>
  </si>
  <si>
    <t>['technique using', 'rights reserved', 'reported measurements', 'render range', 'range imagery', 'preliminary validation', 'practical applications', 'ndt technique', 'laboratory measurements', 'imaging results', 'identifying defects', 'field condition', 'distant measurement', 'detecting damages', 'damage detection', 'concrete specimens', 'concrete cracking', 'conceptually validated', 'composite materials', 'collected frequency', 'angle measurements', '18 ghz']</t>
  </si>
  <si>
    <t>Backprojection algorithm | Delamination | GFRP-wrapped concrete columns | NDT | Radar</t>
  </si>
  <si>
    <t>A radar nondestructive testing (NDT) technique using an airborne horn antenna operating in the far-field condition is developed for detecting damages such as debonding and concrete cracking in glass fiber reinforced polymer (GFRP)-wrapped concrete columns. The far-field airborne radar (FAR) NDT technique is advantageous for distant measurement in practical applications where contact/near-contact measurement becomes an issue. In this technique the radar antenna operates in inverse synthetic aperture radar (ISAR) mode. Laboratory measurements at the frequency range 8-18 GHz are made on artificially damaged GFRP-concrete specimens for a preliminary validation of this technique. Collected frequency-angle measurements are further processed by the fast backprojection algorithm to render range-cross-range imagery for damage detection. From the reported measurements and imaging results the proposed FAR NDT technique is conceptually validated; the potential of this technique is shown in identifying defects and debonding in the GFRP-concrete interface regions of the concrete columns wrapped with these composite materials. ¬© 2007 Elsevier Ltd. All rights reserved.</t>
  </si>
  <si>
    <t>1678-1689</t>
  </si>
  <si>
    <t>60022195;60022195</t>
  </si>
  <si>
    <t>7006919047;48462095600</t>
  </si>
  <si>
    <t>B√ºy√ºk√∂zt√ºrk, Oral;Yu, Tzu Yang</t>
  </si>
  <si>
    <t>Massachusetts Institute of Technology</t>
  </si>
  <si>
    <t>B√ºy√ºk√∂zt√ºrk O.</t>
  </si>
  <si>
    <t>Far-field radar NDT technique for detecting GFRP debonding from concrete</t>
  </si>
  <si>
    <t>S0950061807002322</t>
  </si>
  <si>
    <t>10.1016/j.conbuildmat.2007.09.009</t>
  </si>
  <si>
    <t>2-s2.0-59049097568</t>
  </si>
  <si>
    <t>Program for New Century Excellent Talents in University</t>
  </si>
  <si>
    <t>NCET</t>
  </si>
  <si>
    <t>['two species', 'significantly greater', 'sensilla types', 'sensilla trichoid', 'sensilla cavity', 'sensilla basiconic', 'sca ).', 'rights reserved', 'product insects', 'possible functions', 'nine segments', 'male c', 'male adults', 'l .)', 'important stored', 'gp ),', 'f .)', 'external morphologies', 'callosobruchus chinensis', 'bruchidae ),', 'bruchid beetle', 'antennal sensilla']</t>
  </si>
  <si>
    <t>Antennal sensilla | Callosobruchus chinensis | Callosobruchus maculatus | Scanning electron microscopy</t>
  </si>
  <si>
    <t>The bruchid beetle, Callosobruchus chinensis (L.) and C. maculatus (F.) (Coleoptera: Bruchidae), are important stored-product insects of stored legume seeds. In this study, the external morphologies of the antennal sensilla on the antennae of both female and male adults of these two species were described using scanning electron microscopy. Antennae of both species are made up of the scape, pedicel, and nine segments of flagellomeres. Antennae of female and male C. maculatus and female of C. chinensis are serrate in shape, while those of male C. chinensis are pectinate. Eight morphological sensilla types were recorded in both sexes, including B√∂hm bristles (BB), two types of sensilla trichoid (ST1, ST2), sensilla chaetica (SC), two types of sensilla basiconic (SB1, SB2), grooved pegs (GP), and sensilla cavity (SCa). The number of ST1 and SB1 of the male were significantly greater than those of the female of C. chinensis, and the number of ST2 and SB1 of the male were significantly more abundant than those of the female of C. maculatus. The possible functions of the above sensilla types are discussed in light of previously published literature. ¬© 2008 Elsevier Ltd. All rights reserved.</t>
  </si>
  <si>
    <t>320-326</t>
  </si>
  <si>
    <t>60122052;60122052;60122052</t>
  </si>
  <si>
    <t>57217447124;25924640700;7701314434</t>
  </si>
  <si>
    <t>Hu, Fei;Zhang, Guo Na;Wang, Jin Jun</t>
  </si>
  <si>
    <t>Southwest University</t>
  </si>
  <si>
    <t>Hu F.</t>
  </si>
  <si>
    <t>Scanning electron microscopy studies of antennal sensilla of bruchid beetles, Callosobruchus chinensis (L.) and Callosobruchus maculatus (F.) (Coleoptera: Bruchidae)</t>
  </si>
  <si>
    <t>S0968432808002394</t>
  </si>
  <si>
    <t>10.1016/j.micron.2008.11.001</t>
  </si>
  <si>
    <t>2-s2.0-59149090063</t>
  </si>
  <si>
    <t>['yield stress', 'techna group', 'td could', 'stiff gel', 'small amounts', 'sintering respectively', 'shear rate', 'proper homogenization', 'mould removal', 'mgo increased', 'finally transformed', 'dcc slip', 'dcc process', 'coagulating agent', 'casting could', 'alumina loading', '56 pa', '55 vol', '36 pa', '211 kpa']</t>
  </si>
  <si>
    <t>A. Shaping | A. Suspensions | D. Al O 2 3 | D. MgO | Direct coagulation casting</t>
  </si>
  <si>
    <t>Direct coagulation casting (DCC) of concentrated aqueous alumina slurries prepared using ammonium poly(acrylate) dispersant has been studied using MgO as coagulating agent. Addition of small amounts of MgO increased the viscosity of the concentrated alumina slurries with time and finally transformed it in to a stiff gel. Sufficient working time for degassing and casting could be achieved by cooling the slurries to a temperature of ‚àº5 ¬∞C after proper homogenization after the addition of MgO. The DCC slip with alumina loading in the range of 50-55 vol% showed relatively low viscosity (0.12-0.36 Pa s at shear rate of 93 s-1) and yield stress (1.96-10.56 Pa) values. The wet coagulated bodies prepared from slurries of alumina loading in the range of 50-55 vol% had enough compressive strength (45-211 kPa) for handling during mould removal and further drying. The coagulated bodies prepared from slurries of alumina loading in the range of 50-55 vol% showed linear shrinkage in the range of 4.8-2.3 during drying and 17.1-16.2 during sintering respectively. Near-net-shape alumina components with density &gt;98% TD could be prepared by the DCC process. ¬© 2008 Elsevier Ltd and Techna Group S.r.l.</t>
  </si>
  <si>
    <t>979-985</t>
  </si>
  <si>
    <t>Ceramics International</t>
  </si>
  <si>
    <t>60069509;60069509;60069509;60069509;60069509</t>
  </si>
  <si>
    <t>16417843600;24333323300;15056365800;7004693655;55734212000</t>
  </si>
  <si>
    <t>Prabhakaran, K.;Sooraj, R.;Melkeri, A.;Gokhale, N. M.;Sharma, S. C.</t>
  </si>
  <si>
    <t>Thana</t>
  </si>
  <si>
    <t>Naval Materials Research Laboratory India</t>
  </si>
  <si>
    <t>Prabhakaran K.</t>
  </si>
  <si>
    <t>A new direct coagulation casting process for alumina slurries prepared using poly(acrylate) dispersant</t>
  </si>
  <si>
    <t>S027288420800165X</t>
  </si>
  <si>
    <t>10.1016/j.ceramint.2008.04.004</t>
  </si>
  <si>
    <t>2-s2.0-59549105750</t>
  </si>
  <si>
    <t>['wireless networks', 'using omni', 'special case', 'multicast lifetime', 'inspires us', 'heuristic algorithms', 'general case', 'directional antennas', 'business media', 'algorithms outperform']</t>
  </si>
  <si>
    <t>Directional antenna | Mixed integer linear programming | Multicast lifetime maximization | Multicast tree | Wireless ad hoc networks</t>
  </si>
  <si>
    <t>We consider the problem of maximizing the lifetime of a given multicast connection in wireless networks that use directional antennas and have limited energy resources. We provide a globally optimal solution to this problem for a special case of using omni-directional antennas. This graph theoretic approach provides us insights into more general case of using directional antennas, and inspires us to produce a group of heuristic algorithms. Experimental results show that our algorithms outperform other energy-aware multicast algorithms significantly in terms of multicast lifetime. ¬© 2007 Springer Science+Business Media, LLC.</t>
  </si>
  <si>
    <t>313-329</t>
  </si>
  <si>
    <t>Wireless Networks</t>
  </si>
  <si>
    <t>60011550;60028897</t>
  </si>
  <si>
    <t>7403649953;7006753490</t>
  </si>
  <si>
    <t>Guo, Song;Yang, Oliver</t>
  </si>
  <si>
    <t>Ottawa;Prince George</t>
  </si>
  <si>
    <t>University of Ottawa;University of Northern British Columbia</t>
  </si>
  <si>
    <t>60028897;60011550</t>
  </si>
  <si>
    <t>Guo S.</t>
  </si>
  <si>
    <t>A framework for the multicast lifetime maximization problem in energy-constrained wireless ad-hoc networks</t>
  </si>
  <si>
    <t>10.1007/s11276-007-0041-x</t>
  </si>
  <si>
    <t>2-s2.0-60049090047</t>
  </si>
  <si>
    <t>['spherical surfaces', 'relative motion', 'receiver modules', 'longer distances', 'light sources', 'key requirements', 'initial prototypes', 'hence provides', 'fso structures', 'detectors placed', 'denser packaging', 'demonstrated communication', 'demonstrate scalability', 'configurable circuit', 'communicating nodes', 'communicating antennas', 'business media', 'also performed', 'aligning transmitter']</t>
  </si>
  <si>
    <t>Angular diversity | Auto-configurable | Free space optical communication</t>
  </si>
  <si>
    <t>Existence of line of sight (LOS) and alignment between the communicating antennas is one of the key requirements for free-space-optical (FSO) communication. To ensure uninterrupted data flow, auto-aligning transmitter and receiver modules are necessary. We propose a new FSO node design that uses spherical surfaces covered with transmitter and receiver modules for maintaining optical links even when nodes are in relative motion. The spherical FSO node provides angular diversity in 3-dimensions, and hence provides an LOS at any orientation as long as there are no obstacles in between the communicating nodes. For proof-of-concept, we designed and tested an auto-configurable circuit, integrated with light sources and detectors placed on spherical surfaces. We demonstrated communication between a stationary and a mobile node using these initial prototypes of such FSO structures. We also performed the necessary theoretical analysis to demonstrate scalability of our FSO node designs to longer distances as well as feasibility of denser packaging of transceivers on such nodes. ¬© 2007 Springer Science+Business Media, LLC.</t>
  </si>
  <si>
    <t>295-312</t>
  </si>
  <si>
    <t>60001769;60025534;60025534;60025534</t>
  </si>
  <si>
    <t>7006176084;9734828400;35555804000;57218946747</t>
  </si>
  <si>
    <t>Yuksel, Murat;Akella, Jayasri;Kalyanaraman, Shivkumar;Dutta, Partha</t>
  </si>
  <si>
    <t>Troy;Reno</t>
  </si>
  <si>
    <t>Rensselaer Polytechnic Institute;University of Nevada, Reno</t>
  </si>
  <si>
    <t>60025534;60001769</t>
  </si>
  <si>
    <t>Yuksel M.</t>
  </si>
  <si>
    <t>Free-space-optical mobile ad hoc networks: Auto-configurable building blocks</t>
  </si>
  <si>
    <t>10.1007/s11276-007-0040-y</t>
  </si>
  <si>
    <t>2-s2.0-60049099799</t>
  </si>
  <si>
    <t>['water depths', 'water bathymetry', 'using multi', 'unfrozen sediment', 'strongly controlled', 'shore zone', 'sedimentary structures', 'rights reserved', 'research demonstrates', 'reflection geometry', 'paper demonstrates', 'mackenzie delta', 'ice conditions', 'greatly enhanced', 'gpr data', 'geotechnical investigations', 'fast ice', 'energy return', 'discriminated using', 'depths greater', 'bottom multiples', 'beneath zones', 'baseline information', '5 ¬†', '2006 ).', '., canada']</t>
  </si>
  <si>
    <t>Arctic delta | Ground penetrating radar | Landfast ice | Near-shore zone | Permafrost</t>
  </si>
  <si>
    <t>This paper demonstrates the capabilities of ground penetrating radar (GPR) to map and resolve shallow subsurface features in the near-shore zone: (i) ice conditions (floating or bottom fast); (ii) water bathymetry; (iii) sedimentary structures; and (iv) interfaces between frozen and unfrozen sediment. These features were resolved in the near-shore zone of the Mackenzie Delta, N.W.T., Canada, using multi-frequency (50, 100 and 250¬†MHz) GPR data collected in winter (2005 and 2006). The capability of GPR to resolve subsurface features in the near-shore zone was strongly controlled by bottom-fast and floating ice conditions. The latter were discriminated using a novel approach involving the energy return from the base of ice and the presence of ice-bottom multiples. Beneath zones of bottom-fast ice, sedimentary structures and interfaces between frozen and unfrozen sediment were discriminated by reflection geometry and amplitude. Beneath floating ice, water depths were measured to depths greater than 5¬†m using a multi-layer depth calculation. Overall, this research demonstrates that baseline information for geotechnical investigations and climate change research in Arctic coastal zones can be greatly enhanced with GPR data. ¬© 2008 Elsevier B.V. All rights reserved.</t>
  </si>
  <si>
    <t>30-38</t>
  </si>
  <si>
    <t>60002306;60002306;60017962;60024776</t>
  </si>
  <si>
    <t>25627046700;57203236250;7401460946;8696440600</t>
  </si>
  <si>
    <t>Stevens, Christopher W.;Moorman, Brian J.;Solomon, Steve M.;Hugenholtz, Chris H.</t>
  </si>
  <si>
    <t>Lethbridge;Ottawa;Calgary</t>
  </si>
  <si>
    <t>University of Lethbridge;Geological Survey of Canada;University of Calgary</t>
  </si>
  <si>
    <t>60024776;60017962;60002306</t>
  </si>
  <si>
    <t>Stevens C.</t>
  </si>
  <si>
    <t>Mapping subsurface conditions within the near-shore zone of an Arctic delta using ground penetrating radar</t>
  </si>
  <si>
    <t>S0165232X0800147X</t>
  </si>
  <si>
    <t>10.1016/j.coldregions.2008.09.005</t>
  </si>
  <si>
    <t>2-s2.0-60849091905</t>
  </si>
  <si>
    <t>['soluble antenna', 'rights reserved', 'replace hydroxyechinenone', 'photoprotective mechanism', 'ocp activity', 'light activation', 'key inducer', 'keto carotenoid', 'green light', 'genetically changed', 'energy absorbed', 'downregulates photosynthesis', 'distinguishes echinenone', 'dark form', 'carotenoid bound', 'binding appeared', 'bind zeaxanthin']</t>
  </si>
  <si>
    <t>Cyanobacteria | Non-photochemical quenching | Orange-Carotenoid-Protein | Photoprotection | Photosystem II | Synechocystis</t>
  </si>
  <si>
    <t>In most cyanobacteria high irradiance induces a photoprotective mechanism that downregulates photosynthesis by increasing thermal dissipation of the energy absorbed by the phycobilisome, the water-soluble antenna. The light activation of a soluble carotenoid protein, the Orange-Carotenoid-Protein (OCP), binding hydroxyechinenone, a keto carotenoid, is the key inducer of this mechanism. Light causes structural changes within the carotenoid and the protein, leading to the conversion of a dark orange form into a red active form. Here, we tested whether echinenone or zeaxanthin can replace hydroxyechinenone in a study in which the nature of the carotenoid bound to the OCP was genetically changed. In a mutant lacking hydroxyechinenone and echinenone, the OCP was found to bind zeaxanthin but the stability of the binding appeared to be lower and light was unable to photoconvert the dark form into a red active form. Moreover, in the strains containing zeaxanthin-OCP, blue-green light did not induce the photoprotective mechanism. In contrast, in mutants in which echinenone is bound to the OCP, the protein is photoactivated and photoprotection is induced. Our results strongly suggest that the presence of the carotenoid carbonyl group that distinguishes echinenone and hydroxyechinenone from zeaxanthin is essential for the OCP activity. ¬© 2009 Elsevier B.V. All rights reserved.</t>
  </si>
  <si>
    <t>280-288</t>
  </si>
  <si>
    <t>60008134;60008134;60003274;60008134</t>
  </si>
  <si>
    <t>6504758685;14024921300;6506389485;7004114169</t>
  </si>
  <si>
    <t>Punginelli, Claire;Wilson, Adj√©l√©;Routaboul, Jean Marc;Kirilovsky, Diana</t>
  </si>
  <si>
    <t>CNRS Centre National de la Recherche Scientifique;Centre de recherche √éle-de-France-Versailles - Grignon</t>
  </si>
  <si>
    <t>60008134;60003274</t>
  </si>
  <si>
    <t>Punginelli C.</t>
  </si>
  <si>
    <t>Influence of zeaxanthin and echinenone binding on the activity of the Orange Carotenoid Protein</t>
  </si>
  <si>
    <t>S0005272809000206</t>
  </si>
  <si>
    <t>10.1016/j.bbabio.2009.01.011</t>
  </si>
  <si>
    <t>2-s2.0-61549113770</t>
  </si>
  <si>
    <t>['wireless ad', 'viable solution', 'time coding', 'spatial diversity', 'single antenna', 'routing path', 'repetition coding', 'relaying topology', 'physical layer', 'network layer', 'multiple antennas', 'input multiple', 'hoc networks', 'fading channels', 'effective way', 'business media']</t>
  </si>
  <si>
    <t>Cooperative diversity | Cooperative routing protocol | Medium access control | Virtual MIMO</t>
  </si>
  <si>
    <t>Wireless ad-hoc networks can experience significant performance degradation under fading channels. Spatial diversity has been shown to be an effective way of combating wireless fading with the multiple-input multiple-output (MIMO) technique by transmitting correlated information through multiple antennas. The virtual MIMO technique, which allows multiple wireless stations with single antenna to form a virtual transmission array, is shown to be a viable solution from several recent studies. In this paper, we propose a complete system framework for wireless ad-hoc networks utilizing two different cooperative relaying techniques at the physical layer: the repetition coding and the space-time coding. In the data link layer, two medium access control protocols are proposed to accommodate the corresponding physical layer cooperative diversity schemes. In the network layer, diversity-aware routing protocols are proposed to determine the routing path and the relaying topology. Simulations with both constant bit rate and TCP (transmission control protocol) traffic show significant performance gains of the proposed cooperative relaying schemes. ¬© 2008 Springer Science+Business Media, LLC.</t>
  </si>
  <si>
    <t>143-153</t>
  </si>
  <si>
    <t>1383469X</t>
  </si>
  <si>
    <t>Mobile Networks and Applications</t>
  </si>
  <si>
    <t>12239232500;7404786712;57194517275</t>
  </si>
  <si>
    <t>Lin, Yuxia;Song, Joo Han;Wong, Vincent W.S.</t>
  </si>
  <si>
    <t>Cooperative protocols design for wireless ad-Hoc networks with multi-hop routing</t>
  </si>
  <si>
    <t>10.1007/s11036-008-0132-7</t>
  </si>
  <si>
    <t>2-s2.0-62249100647</t>
  </si>
  <si>
    <t>['transmission range', 'taking advantage', 'stringent quality', 'since mmwave', 'scheduling algorithm', 'qos guarantee', 'protocol stack', 'proposed schemes', 'packet loss', 'neighboring flows', 'mmwave wpans', 'iptv traffic', 'iptv flow', 'interference level', 'increasing interest', 'future mmwave', 'first quantify', 'extensive simulations', 'enabling technology', 'effective bandwidth', 'concurrent transmissions', 'communication technologies', 'business media', 'based wpans', 'based wpan', 'also reduce']</t>
  </si>
  <si>
    <t>Admission control | Concurrent transmission | IPTV | MmWave WPAN | QoS</t>
  </si>
  <si>
    <t>There is an increasing interest in 60 GHz millimeter-wave (mmWave) communication technologies for multi-Gigabit wireless personal area networks (WPAN), aiming to support broadband multimedia applications. Internet Protocol TV (IPTV) is an emerging killer application which requires high data rate and stringent quality of services (QoS) in terms of delay and packet loss. In this paper, we propose a method to efficiently support high definition video flows in a mmWave-based WPAN with QoS guarantee, considering the characteristics of both the IPTV traffic and the mmWave communication technology. We first quantify the effective bandwidth of IPTV video sources using a simple, two-level Markov traffic model. Considering the overheads of the protocol stack in mmWave WPANs, we then quantify the minimum channel time needed for each IPTV flow. Since mmWave-based WPANs will deploy directional antennas to not only extend the transmission range, but also reduce the interference level to neighboring flows, we further propose an admission control scheme and scheduling algorithm to improve the network resource utilization by taking advantage of concurrent transmissions. Extensive simulations with NS-2 using real video traces have validated our analysis and demonstrated the efficiency and effectiveness of the proposed schemes, which will be an enabling technology for future mmWave-based WPANs supporting IPTV services. ¬© 2008 Springer Science+Business Media, LLC.</t>
  </si>
  <si>
    <t>210-219</t>
  </si>
  <si>
    <t>60014171;60003122;60014171;60014171</t>
  </si>
  <si>
    <t>35356569000;7401563602;7402721166;7402783576</t>
  </si>
  <si>
    <t>Cai, Lin X.;Cai, Lin;Shen, Xuemin;Mark, Jon W.</t>
  </si>
  <si>
    <t>Waterloo;Victoria</t>
  </si>
  <si>
    <t>University of Waterloo;University of Victoria</t>
  </si>
  <si>
    <t>60014171;60003122</t>
  </si>
  <si>
    <t>Cai L.X.</t>
  </si>
  <si>
    <t>Resource Management and QoS Provisioning for IPTV over mmWave-based WPANs with Directional Antenna</t>
  </si>
  <si>
    <t>10.1007/s11036-008-0134-5</t>
  </si>
  <si>
    <t>2-s2.0-62249162882</t>
  </si>
  <si>
    <t>['¬© 2009', 'trpœ ≥)', 'trpœ ≥', 'subsequently cloned', 'race pcr', 'olfactory sensilla', 'molecular characterization', 'first step', 'cdna encoding', 'adult stages', 'adult males']</t>
  </si>
  <si>
    <t>Cloning | Expression patterns | Olfactory system | Spodoptera littoralis | Transduction pathway | TRP channel</t>
  </si>
  <si>
    <t>The molecular characterization of post-receptor actors involved in insect olfactory transduction has yet to be understood. We have investigated the presence of a Transient Receptor Potential (TRP) channel in the peripheral olfactory system of the moth Spodoptera littoralis. A cDNA encoding a Lepidopteran TRP channel (TRPŒ≥) was identified by analysis of a male-antennal EST database and subsequently cloned by RACE PCR. In adult males, the TRPŒ≥ transcript was detected in antennae, at the base of olfactory sensilla. Moreover, TRPŒ≥ was observed in antennae in both pupal and adult stages. This work is the first step in understanding the involvement of TRPŒ≥ in signalling pathways involved in the development and function of the insect olfactory system. ¬© 2009 The Royal Entomological Society.</t>
  </si>
  <si>
    <t>Insect Molecular Biology</t>
  </si>
  <si>
    <t>60106242-60003274;60106242;60106242;60106242;60106242-60003274;60106242-60003274</t>
  </si>
  <si>
    <t>24460298200;6602848566;6506587606;8596971500;56091423900;36008941800</t>
  </si>
  <si>
    <t>Chouquet, B.;Debernard, S.;Bozzolan, F.;Solvar, M.;Ma√Øb√®che-Coisn√©, M.;Lucas, P.</t>
  </si>
  <si>
    <t>Versailles;Versailles</t>
  </si>
  <si>
    <t>Physiologie de l'Insecte Signalisation et Communication;Centre de recherche √éle-de-France-Versailles - Grignon</t>
  </si>
  <si>
    <t>60106242;60003274</t>
  </si>
  <si>
    <t>Chouquet B.</t>
  </si>
  <si>
    <t>A TRP channel is expressed in Spodoptera littoralis antennae and is potentially involved in insect olfactory transduction</t>
  </si>
  <si>
    <t>10.1111/j.1365-2583.2008.00857.x</t>
  </si>
  <si>
    <t>2-s2.0-62549158648</t>
  </si>
  <si>
    <t>['two solutions', 'two parts', 'superposition technique', 'rights reserved', 'present method', 'paper employs', 'laplace problems', 'laplace equation', 'infinite plane', 'governing equation', 'fundamental solution', 'circular boundaries', 'boundary condition', 'addition theorem']</t>
  </si>
  <si>
    <t>Addition theorem | Green's function | Laplace problem | Null-field integral equation | Superposition</t>
  </si>
  <si>
    <t>Following the success of null-field integral equation to solve the BVP of the Laplace equation, this paper employs the addition theorem and superposition technique to revisit the Green's function of Laplace problems with circular boundaries. The Green's function is decomposed into two parts, one is the fundamental solution and the other is an infinite plane of circular boundaries subject to the specified boundary conditions derived from the addition theorem. After superimposing the two solutions, the governing equation and boundary condition are both satisfied. Some examples are demonstrated to see the validity of the present method. ¬© 2008 Elsevier Ltd. All rights reserved.</t>
  </si>
  <si>
    <t>351-363</t>
  </si>
  <si>
    <t>Mechanics Research Communications</t>
  </si>
  <si>
    <t>60023529;60023529;60023529</t>
  </si>
  <si>
    <t>7501903613;24513471900;16487973200</t>
  </si>
  <si>
    <t>Chen, J. T.;Chou, K. H.;Kao, S. K.</t>
  </si>
  <si>
    <t>Keelung</t>
  </si>
  <si>
    <t>National Taiwan Ocean University</t>
  </si>
  <si>
    <t>Chen J.T.</t>
  </si>
  <si>
    <t>Derivation of Green's function using addition theorem</t>
  </si>
  <si>
    <t>S0093641308001341</t>
  </si>
  <si>
    <t>10.1016/j.mechrescom.2008.10.001</t>
  </si>
  <si>
    <t>2-s2.0-62649107303</t>
  </si>
  <si>
    <t>['¬© 2009', '{[ prl', 'well shielded', 'well characterized', 'vis spectroscopy', 'using 1', 'tga analysis', 'surrounding environment', 'ray diffraction', 'luminescence studies', 'ir spectroscopy', 'ion due', 'hydrogen bonds', 'elemental analysis', 'crystal x', 'complexes demonstrated']</t>
  </si>
  <si>
    <t>Lanthanide complex | Luminescence properties | Salicylamide | Supramolecular structure</t>
  </si>
  <si>
    <t>Using 1,9-salicylamide bissubstituted oxadecane ligand, 1,9-bis [2-(2‚Ä≤-picolylaminoformyl)-1,4,7,9-tetraoxadecane (L), two novel lanthanide complexes have been prepared and well characterized by means of elemental analysis, IR spectroscopy, UV-vis spectroscopy, TGA analysis and single-crystal X-ray diffraction. {[PrL(NO3)3(H2O)2]¬∑CH3OH}n is a 1D zigzag polymer with three-dimensional supramolecular structure formed by hydrogen bonds, while [EuL(NO3)3(H2O)]n is a linear coordination polymer and present an interesting supramolecular double chain, which are very different from the structure of terbium complex reported before. The result reported herein demonstrated that steric crowding associated with the decreasing lanthanide ion radius causes changes of the conformation of the ligand as well as structures. Luminescence studies for the Eu(III) complexes demonstrated that the salicylamide ligand also exhibits a good antennae effect for the Eu(III) ion due to efficient intersystem crossing and ligand-to-metal energy transfer and the Eu(III) ion is well shielded from the surrounding environment. ¬© 2009.</t>
  </si>
  <si>
    <t>841-848</t>
  </si>
  <si>
    <t>60088961-60009806;60088961;60088961;60009806</t>
  </si>
  <si>
    <t>7402269750;25522954700;26643407900;55906195300</t>
  </si>
  <si>
    <t>Song, Xue Qin;Zang, Zhi Peng;Liu, Wei Sheng;Zhang, Yu Jie</t>
  </si>
  <si>
    <t>Lanzhou;Lanzhou</t>
  </si>
  <si>
    <t>State Key Laboratory of Applied Organic Chemistry;Lanzhou Jiaotong University</t>
  </si>
  <si>
    <t>60088961;60009806</t>
  </si>
  <si>
    <t>Structure variation and luminescence properties of lanthanide complexes with 1,9-bis [2-(2‚Ä≤-picolylaminoformyl)-1,4,7,9-tetraoxadecane</t>
  </si>
  <si>
    <t>S0022459608006567</t>
  </si>
  <si>
    <t>10.1016/j.jssc.2008.12.025</t>
  </si>
  <si>
    <t>2-s2.0-62849128145</t>
  </si>
  <si>
    <t>2007AA10Z259</t>
  </si>
  <si>
    <t>['transmit antennas', 'simulation results', 'real hurwitz', 'real constellations', 'rates less', 'radon families', 'previous attempts', 'orthogonal designs', 'full diversity', 'decoding algorithm', 'complex constellations', 'business media', 'block codes']</t>
  </si>
  <si>
    <t>Code rate | Orthogonal design | Space-time block code | Transmit diversity</t>
  </si>
  <si>
    <t>Based on orthogonal designs, space-time (ST) block codes that enable full diversity as well as a simple maximum likelihood (ML) decoding algorithm at the decoder can be constructed for more than two transmit antennas. For real constellations (such as PAM), ST block codes with transmission rate 1 can be designed from the real Hurwitz-Radon families for any number of transmit antennas. However, for complex constellations (such as M-PSK or M-QAM), ST block codes for more than two transmit antennas can only be constructed with rates less than 1. Previous attempts have been concentrated on complex orthogonal designs that provide ST block codes with full diversity and high transmission rates. In this paper, we present two rate 2/3 complex ST block codes from orthogonal designs for five and six transmit antennas, respectively. Simulation results are provided to demonstrate the significant performance gains made by the proposed ST block codes. ¬© 2008 Springer Science+Business Media, LLC.</t>
  </si>
  <si>
    <t>263-274</t>
  </si>
  <si>
    <t>60022381-60005244;60005510;60022381</t>
  </si>
  <si>
    <t>15823363400;14010782600;55501206100</t>
  </si>
  <si>
    <t>Xu, Changlong;Gong, Yi;Yang, Wei</t>
  </si>
  <si>
    <t>China;Singapore;China</t>
  </si>
  <si>
    <t>Beijing;Singapore City;Nanjing</t>
  </si>
  <si>
    <t>Beijing Jiaotong University;Nanyang Technological University;Southeast University</t>
  </si>
  <si>
    <t>60022381;60005510;60005244</t>
  </si>
  <si>
    <t>Xu C.</t>
  </si>
  <si>
    <t>High-rate complex orthogonal space-time block codes for 5 and 6 transmit antennas</t>
  </si>
  <si>
    <t>10.1007/s11277-008-9571-5</t>
  </si>
  <si>
    <t>2-s2.0-63049106004</t>
  </si>
  <si>
    <t>['timing offsets', 'significantly improve', 'shift keying', 'real time', 'proposed beamformer', 'performance compared', 'linear equalizer', 'isi ).', 'gaussian minimum', 'equalizer algorithms', 'encoded data', 'division multiple', 'cci ).', 'business media', 'beamformer weights']</t>
  </si>
  <si>
    <t>Array signal processing | Filtered training sequences | Interference suppression | Time-division multiple access</t>
  </si>
  <si>
    <t>We present an adaptive antenna algorithm for Gaussian minimum-shift keying (GMSK)-based cellular systems with beamformer weights that are iteratively computed using re-encoded data to suppress cochannel interference (CCI). Filtered training sequences are proposed in order to compensate for the effects of timing offsets that occur for asynchronous cochannel signals. Also, we extend the receiver to include a linear equalizer that mitigates intersymbol interference (ISI). Various multistage receivers incorporating the proposed beamformer and equalizer algorithms are presented. Their performance is evaluated using simulated and real time-division multiple-access (TDMA) data, demonstrating that the proposed beamforming algorithms suppress CCI and significantly improve the performance compared to a conventional GMSK receiver. ¬© 2008 Springer Science+Business Media, LLC.</t>
  </si>
  <si>
    <t>60003780;60029241;60076836</t>
  </si>
  <si>
    <t>16551194000;7005641508;7005702908</t>
  </si>
  <si>
    <t>Yeon, Myung Hoon;Shynk, John J.;Gooch, Richard P.</t>
  </si>
  <si>
    <t>United States;United States;South Korea</t>
  </si>
  <si>
    <t>Sunnyvale;Santa Barbara;Suwon</t>
  </si>
  <si>
    <t>Applied Signal Technology;University of California, Santa Barbara;Samsung Electronics Co. Ltd.</t>
  </si>
  <si>
    <t>60076836;60029241;60003780</t>
  </si>
  <si>
    <t>Yeon M.</t>
  </si>
  <si>
    <t>A GMSK receiver with beamformer weight refinement</t>
  </si>
  <si>
    <t>10.1007/s11277-008-9564-4</t>
  </si>
  <si>
    <t>2-s2.0-63049119390</t>
  </si>
  <si>
    <t>Kocaeli √úniversitesi</t>
  </si>
  <si>
    <t>2005/58</t>
  </si>
  <si>
    <t>['training sequence', 'significantly reduced', 'results show', 'receiver structure', 'received sinr', 'practical space', 'practical algorithms', 'learning parameter', 'faster dsps', 'facilitate upgrading', 'dsp implementations', 'code correlator', 'cm algorithms', 'cm ).', 'challenging task', 'c6713 dsp', 'business media', 'advantage comes', '10 ms']</t>
  </si>
  <si>
    <t>3G Systems | Adaptive arrays | CDMA2000 | Digital signal processor (DSP) | Direction of arrival (DOA) estimation | Field programmable gate array(FPGA) | Smart antenna systems (SAS) | Software radio</t>
  </si>
  <si>
    <t>Development of practical algorithms for beamforming in 3G CDMA systems and their software radio implementations are still a challenging task, which will facilitate upgrading of traditional base stations into smart antenna capable 3G base stations. In this paper, we propose a practical space-code correlator (SCC) receiver structure for its software radio implementation a DSP. SCC's advantage comes from the fact that it doesn't require any training sequence or learning parameter as in other algorithms (LMS or CM). DSP implementations of the SCC are performed using Texas Instruments C67xx family platforms. In the simulations, reverse link base band signal format of CDMA2000 is used and the effects of different array topologies (uniform linear array-ULA or uniform circular array-UCA) are considered. The implementation results regarding beamforming accuracy, weight vector computation time (execution time), search resolution effect on DOA estimation accuracy, DSP resource utilization, and received SINR are presented. The results show that DSP based SCC beamformer can estimate weight vectors within less than 10 ms with DOA search resolution of 2¬∞ especially when C6713 DSP is used. With faster DSPs and larger search resolutions, execution time could be significantly reduced as well. It provides comparable SINR performance with LMS and CM algorithms. ¬© 2008 Springer Science+Business Media, LLC.</t>
  </si>
  <si>
    <t>245-261</t>
  </si>
  <si>
    <t>60028583;60028583;60086143;60028583;60008377</t>
  </si>
  <si>
    <t>15126996200;7003901755;15127080100;26423389200;57224139368</t>
  </si>
  <si>
    <t>Kucuk, Kerem;Kavak, Adnan;Karakoc, Mustafa;Y«êit, Halil;Ozdemir, Caner</t>
  </si>
  <si>
    <t>Turkey;Turkey;Turkey</t>
  </si>
  <si>
    <t>Istanbul;Kocaeli;Mersin</t>
  </si>
  <si>
    <t>Turkcell Iletisim Hizmetleri A.S.;Kocaeli √úniversitesi;Mersin √úniversitesi</t>
  </si>
  <si>
    <t>60086143;60028583;60008377</t>
  </si>
  <si>
    <t>Kucuk K.</t>
  </si>
  <si>
    <t>A practical space-code correlator receiver for DSP based software radio implementation in CDMA2000</t>
  </si>
  <si>
    <t>10.1007/s11277-008-9570-6</t>
  </si>
  <si>
    <t>2-s2.0-63049123133</t>
  </si>
  <si>
    <t>['¬© 2009', 'yields results', 'treated via', 'suitable set', 'potential ill', 'numerical instabilities', 'moments formulation', 'matrix corresponding', 'loop arrays', 'input admittance', 'first time', 'excitation facilitates', 'efficient designs', 'efficient computation', 'discretised via', 'circulant blocks', 'basis functions', 'analytical technique']</t>
  </si>
  <si>
    <t>Arrays of circular, double-loops are treated via a semi-analytical technique, on the basis of a Method of Moments formulation. A Pocklington-type integral equation for the current is derived and discretised via a suitable set of basis functions. The matrix corresponding to the pertinent linear system is found to consist of circulant blocks. The system is therefore analytically solvable, and hence, potential ill-conditioning, encountered in large geometry cases, cannot possibly introduce any numerical instabilities to the calculations. Introduction of a delta gap source as excitation facilitates very efficient computation of the current and input admittance. The algorithm exploits almost exclusively elementary functions and yields results in terms of a set of rapidly convergent series, applicable to extremely large loops. Data for such loops are presented for the first time in literature. The method is expected to lead in the future to very efficient designs of multi-loop arrays. ¬© 2009 The Institution of Engineering and Technology.</t>
  </si>
  <si>
    <t>436-442</t>
  </si>
  <si>
    <t>60069223;60069223;60069223;60069223-106962511</t>
  </si>
  <si>
    <t>26424040700;54905031700;26423999400;7003629437</t>
  </si>
  <si>
    <t>Tatalopoulos, L. C.;Sotiropoulos, A. I.;Skouris, S. P.;Anastassiu, H. T.</t>
  </si>
  <si>
    <t>Athens;Schimatari</t>
  </si>
  <si>
    <t>Hellenic Air Force Academy;Communications and Networks Design and Development Department</t>
  </si>
  <si>
    <t>60069223;106962511</t>
  </si>
  <si>
    <t>Tatalopoulos L.</t>
  </si>
  <si>
    <t>Efficient, numerically robust characterisation of a large, double-loop antenna array</t>
  </si>
  <si>
    <t>10.1049/iet-map.2008.0104</t>
  </si>
  <si>
    <t>2-s2.0-63149085113</t>
  </si>
  <si>
    <t>['shaping method', 'reflector surfaces', 'physical optics', 'paper presents', 'one unknown', 'method reduces', 'go principals', 'geometrical properties', 'geometrical optics', 'found iteratively', 'formulated based', 'differential equation', 'caustic simultaneously']</t>
  </si>
  <si>
    <t>Circularly symmetric | Dual reflector antenna | Geometrical optics and shaping</t>
  </si>
  <si>
    <t>This paper presents a geometrical optics (GO) shaping method for circularly symmetric dual reflector antennas. The method is a one step procedure obtaining a local dual reflector system including both reflector surfaces and caustic simultaneously, such that a given feed power is transformed through a corresponding local reflector system into a desired aperture distribution. A shaped reflector system consists of an electrically small section of distinctive local reflector surfaces and its own caustic. Each caustic location varies and explains how the power is redistributed through the shaped reflector system. Each local reflector system is found iteratively with a previously known local dual reflector system. Several nonlinear algebraic equations are formulated based on GO principals and geometrical properties of a dual reflector system. The method reduces the solution to one simple non-differential equation with one unknown in order to find a local dual reflector system. Physical Optics (PO) analysis is used to verify the solution. ¬© 2009 IEEE.</t>
  </si>
  <si>
    <t>27168736400;8362621300</t>
  </si>
  <si>
    <t>Kim, Youngchel;Lee, Teh Hong</t>
  </si>
  <si>
    <t>Shaped circularly symmetric dual reflector antennas by combining local conventional dual reflector systems</t>
  </si>
  <si>
    <t>10.1109/TAP.2008.2009648</t>
  </si>
  <si>
    <t>2-s2.0-63149086764</t>
  </si>
  <si>
    <t>['¬© 2009', 'used within', 'tackle moderate', 'space green', 'seidel method', 'relaxation method', 'radiation patterns', 'radiating element', 'p antennas', 'jacobi method', 'iterative techniques', 'interior region', 'identical elements', 'finite element', 'element matrix', 'computational statistics', 'backed slot', 'array elements', 'aperture unknowns', 'aperture region']</t>
  </si>
  <si>
    <t>The finite element-boundary integral method is used in the context of stationary iteration techniques to solve for the radiation patterns of linear and planar finite arrays of identical elements. The radiating element is a cavity-backed slot/patch (CBS/P) antenna which is decomposed into an interior region and an aperture region. The array elements are coupled to each other through the aperture unknowns and the free-space Green's function. The resulting block matrix system is solved using one of three stationary block iterative techniques namely the Jacobi method, the Gauss-Seidel method and the successive over-relaxation method. An incomplete LU factorisation of the single-element matrix is used within the block iteration scheme. The rate of convergence and computational statistics of these block iterative techniques are examined and compared with each other. Conclusions are drawn on the effectiveness of each of these iterative techniques to tackle moderate to large finite arrays of CBS/P antennas. ¬© 2009 The Institution of Engineering and Technology.</t>
  </si>
  <si>
    <t>387-394</t>
  </si>
  <si>
    <t>Polycarpou, A. C.</t>
  </si>
  <si>
    <t>Cyprus</t>
  </si>
  <si>
    <t>Nicosia</t>
  </si>
  <si>
    <t>University of Nicosia</t>
  </si>
  <si>
    <t>Polycarpou A.</t>
  </si>
  <si>
    <t>Solution of finite arrays using stationary block iterative techniques</t>
  </si>
  <si>
    <t>10.1049/iet-map.2008.0045</t>
  </si>
  <si>
    <t>2-s2.0-63149090571</t>
  </si>
  <si>
    <t>CCG07-UC3M/ TIC-3393</t>
  </si>
  <si>
    <t>['via connected', 'third harmonic', 'study shows', 'resonator consists', 'radiated power', 'proposed antenna', 'printed metallization', 'new method', 'mushroom type', 'multilayer substrate', 'multilayer configuration', 'linear devices', 'harmonic radiation', 'ground plane', 'feeding line', 'compact resonator', 'amplifying stage', '8 db', '14 db']</t>
  </si>
  <si>
    <t>Compact electromagnetic bandgap (EBG) resonator | Harmonic suppression | Patch antenna | Proximity coupled</t>
  </si>
  <si>
    <t>The purpose of this work is to propose a new method to suppress the harmonic radiation from a microstrip patch antenna with proximity coupled feeding line implemented in a multilayer substrate. The goal of the design is the suppression of the resonances at the 2nd and 3rd harmonic frequencies to reduce spurious radiation due to the corresponding patch modes to avoid the radiation of harmonic signals generated by non-linear devices at the amplifying stage. The study shows the possibility of controlling the second harmonic resonance matching by varying the length of the feeding line. On the other hand, the suppression of the third harmonic is achieved by using a compact resonator. This resonator consists of a printed metallization with a via connected to the ground plane (mushroom type) in a multilayer configuration. Comparing with conventional electromagnetically coupled patch antenna, the radiated power of the proposed antenna at the 2nd and 3rd harmonic frequencies is reduced by 14 dB and 8 dB, respectively. ¬© 2009 IEEE.</t>
  </si>
  <si>
    <t>27-32</t>
  </si>
  <si>
    <t>6504321641;6506867245;6603262783</t>
  </si>
  <si>
    <t>Incl√°n-S√°nchez, Luis;V√°zquez-Roy, Jos√© Luis;Rajo-Iglesias, Eva</t>
  </si>
  <si>
    <t>Incl√°n-S√°nchez L.</t>
  </si>
  <si>
    <t>Proximity coupled microstrip patch antenna with reduced harmonic radiation</t>
  </si>
  <si>
    <t>10.1109/TAP.2008.2009654</t>
  </si>
  <si>
    <t>2-s2.0-63149094708</t>
  </si>
  <si>
    <t>18952/05/NL/JA</t>
  </si>
  <si>
    <t>['square pattern', 'realized using', 'principal challenge', 'holes etched', 'hexagonal pattern', 'height reduction', 'frequency performances', 'excellent agreement', 'cost reduction', 'conventional technology', 'antenna field', 'accurate control']</t>
  </si>
  <si>
    <t>Antennas | Electromagnetic bandgap (EBG) structures | Phase center control | Wide Area Augmentation System (WAAS)</t>
  </si>
  <si>
    <t>Two different electromagnetic bandgap (EBG) superstrate array antenna configurations, intended for the Wide Area Augmentation Service space segment, are presented in this paper. The described antenna configurations take advantage of the directivity enhancement produced by a semireflective sheet placed parallel to a metallic ground plane. The first design presented is realized using a 2 √ó 2 circularly polarized (CP) patch array illuminating an EBG superstrate composed of a square pattern of circular holes etched in a thin metallic sheet. The second design consists of a 2 √ó 2 CP helix array feeding a hexagonal pattern of holes etched into a metallic EBG superstrate. Both configurations have been designed, breadboarded, and measured, and excellent agreement between simulations and measurements has been recorded. The accurate control of the antenna pattern phase center variation with both the frequency and the antenna field of view, necessary for the intended navigation antenna application, has been the principal challenge of this work. The EBG technology designs presented here are simpler than conventional navigation antennas and can lead to cost reduction, beamforming network simplification, and height reduction while offering similar radio-frequency performances to equivalent products realized in conventional technology. ¬© 2009 IEEE.</t>
  </si>
  <si>
    <t>60033019;60033019;60033019;60089893;60089893;60089893;60031159;60031159</t>
  </si>
  <si>
    <t>16024279700;6507828348;7003903508;6603200704;26423614900;57210024555;26424091900;7003592642</t>
  </si>
  <si>
    <t>Iriarte, Juan Carlos;Ederra, I√±igo;Gonzalo, Ram√≥n;Brand, Yan;Fourmault, Aur√©lien;Demers, Yves;Salgetti-Drioli, Luca;de Maagt, Peter</t>
  </si>
  <si>
    <t>Canada;Spain;Netherlands</t>
  </si>
  <si>
    <t>Montreal;Pamplona;Noordwijk aan Zee</t>
  </si>
  <si>
    <t>Institut de Recherche en Immunologie et en Canc√©rologie de l‚ÄôUniversit√© de Montr√©al;Universidad P√∫blica de Navarra;ESTEC - European Space Research and Technology Centre</t>
  </si>
  <si>
    <t>60089893;60033019;60031159</t>
  </si>
  <si>
    <t>Iriarte J.C.</t>
  </si>
  <si>
    <t>EBG superstrate array configuration for the WAAS space segment</t>
  </si>
  <si>
    <t>10.1109/TAP.2008.2009732</t>
  </si>
  <si>
    <t>2-s2.0-63149099324</t>
  </si>
  <si>
    <t>KIST</t>
  </si>
  <si>
    <t>['static approximation', 'simply represented', 'simple modification', 'proposed model', 'measured data', 'leads us', 'frill current', 'fdtd results', 'equivalent model', 'equivalent magnetic', 'difference time', 'coaxial lines', 'coaxial line', 'coaxial aperture', 'aperture without', 'antennas excited', 'antenna feed']</t>
  </si>
  <si>
    <t>Antenna feed | Equivalent feed model | Finite-difference time-domain (FDTD) | Magnetic-frill current</t>
  </si>
  <si>
    <t>For the finite-difference time-domain (FDTD) analysis of antennas excited by coaxial lines, an equivalent model of the antenna feed is presented here. Under the quasi-static approximation, the coaxial aperture is simply represented as the equivalent magnetic-frill current and the equivalent load circuit including the effects of the coaxial line. It leads us to a simple modification of the standard FDTD update equation at the aperture without any additional cell modeling of the line. The validity of the proposed model is confirmed by comparing of the FDTD results and the measured data. ¬© 2009 IEEE.</t>
  </si>
  <si>
    <t>161-167</t>
  </si>
  <si>
    <t>60025960-60005273;60025960;60005273</t>
  </si>
  <si>
    <t>7103291404;14009553100;55699604800</t>
  </si>
  <si>
    <t>Hyun, Seung Yeup;Kim, Se Yun;Kim, Young Sik</t>
  </si>
  <si>
    <t>Korea Institute of Science and Technology;Korea University</t>
  </si>
  <si>
    <t>60025960;60005273</t>
  </si>
  <si>
    <t>Hyun S.</t>
  </si>
  <si>
    <t>An equivalent feed model for the FDTD analysis of antennas driven through a ground plane by coaxial lines</t>
  </si>
  <si>
    <t>10.1109/TAP.2008.2009650</t>
  </si>
  <si>
    <t>2-s2.0-63149100473</t>
  </si>
  <si>
    <t>['wide bandwidth', 'uwb antennas', 'ring loops', 'required band', 'novel ultrawideband', 'multiresonant split', 'coplanar waveguide', 'band combined', '20 ghz']</t>
  </si>
  <si>
    <t>Coplanar waveguide (CPW) | Split-ring loops (SRLs) | Ultrawideband (UWB) antenna</t>
  </si>
  <si>
    <t>Novel ultrawideband (UWB) antennas with multiresonant split-ring loops and with coplanar waveguide (CPW) feed are presented in this communication. Dual concentric microstrip split-ring loops with different geometrical ground planes have been analyzed and compared. UWB antennas are designed, of which the dimension of each split-ring loop varies proportionally to the arithmetic progression sequence. The dimensions of the rectangular ground planes and the split-ring loops are tuned for achieving a very wide bandwidth. A tapered transmission line is adopted to improve the return loss performance in the required band. Measurement results show that the proposed UWB antennas have a wide bandwidth from 2 to 20 GHz, and the measured return losses are less than - dB in this band combined with relative stable radiation characteristics. ¬© 2009 IEEE.</t>
  </si>
  <si>
    <t>256-260</t>
  </si>
  <si>
    <t>60028628;60025084;60025084;60028628;60028628;60028628</t>
  </si>
  <si>
    <t>8951416700;7202927995;7201917107;7005835162;7102072267;7202557288</t>
  </si>
  <si>
    <t>Yang, Guo M.;Jin, R. H.;Xiao, G. B.;Vittoria, C.;Harris, V. G.;Sun, N. X.</t>
  </si>
  <si>
    <t>Boston;Shanghai</t>
  </si>
  <si>
    <t>Northeastern University;Shanghai Jiao Tong University</t>
  </si>
  <si>
    <t>60028628;60025084</t>
  </si>
  <si>
    <t>Yang G.</t>
  </si>
  <si>
    <t>Ultrawideband (UWB) antennas with multiresonant split-ring loops</t>
  </si>
  <si>
    <t>10.1109/TAP.2008.2009744</t>
  </si>
  <si>
    <t>2-s2.0-63149104842</t>
  </si>
  <si>
    <t>A-7400</t>
  </si>
  <si>
    <t>['well known', 'vast expanse', 'useful parameter', 'three types', 'textural characteristics', 'surface sediments', 'surface roughness', 'specific case', 'semiempirical models', 'scattering surface', 'rms height', 'results indicate', 'polarized sar', 'korean peninsula', 'inversion problems', 'intertidal zone', 'intertidal mudflats', 'intertidal flats', 'fishery activities', 'correlation length', 'coastal zones', 'bragg models', 'bragg model', 'band nasa', 'also applicable']</t>
  </si>
  <si>
    <t>Intertidal flat | Surface roughness | Surface scattering model | Synthetic aperture radar (SAR) polarimetry</t>
  </si>
  <si>
    <t>The coastal zones of the Korean peninsula are well known for their large tide ranges and vast expanse of intertidal flats. In this paper, methods of extracting the roughness of the scattering surface of intertidal mudflats from polarimetric synthetic aperture radar (SAR) data have been investigated. The L-band NASA/Jet Propulsion Laboratories airborne SAR data, which were acquired in the intertidal zone during PACRIM-II Korea campaign, were used to estimate the roughness of intertidal mudflats. Surface roughness can be utilized as a useful parameter to monitor the fishery activities in intertidal flats as well as the changes in textural characteristics of surface sediments. In order to retrieve roughness parameters, such as the rms height and the correlation length, of intertidal mudflats, three types of roughness inversion algorithms, based on the Integral Equation Method (IEM), semiempirical, and extended-Bragg models, have been investigated and developed. The inversion algorithms based on the IEM and semiempirical models can be applied to the dual-polarized SAR, while the extended-Bragg model-based inversion approach is also applicable to the fully polarimetric SAR observations. Results indicate the fully polarimetric approach is more pertinent to monitor geophysical parameters from space than the dual polarimetric approach, even if it is possible to reduce the number of unknown surface variables in the specific case of inversion problems. ¬© 2006 IEEE.</t>
  </si>
  <si>
    <t>1022-1031</t>
  </si>
  <si>
    <t>60030553;60009697-60013682;60013682</t>
  </si>
  <si>
    <t>8409996700;7102860937;24778772900</t>
  </si>
  <si>
    <t>Park, Sang Eun;Moon, Wooil M.;Kim, Duk Jin</t>
  </si>
  <si>
    <t>France;South Korea;Canada</t>
  </si>
  <si>
    <t>Rennes;Seoul;Winnipeg</t>
  </si>
  <si>
    <t>Universite de Rennes 1;Seoul National University;University of Manitoba</t>
  </si>
  <si>
    <t>60030553;60013682;60009697</t>
  </si>
  <si>
    <t>Estimation of surface roughness parameter in intertidal mudflat using airborne polarimetric SAR data</t>
  </si>
  <si>
    <t>10.1109/TGRS.2008.2008908</t>
  </si>
  <si>
    <t>2-s2.0-63149105402</t>
  </si>
  <si>
    <t>['¬© 2009', 'shaped slot', 'novel aperture', 'microstrip antenna', 'easily obtained', 'design compact', 'cp operation', 'cp ).', 'circular polarisation', 'centre using', 'asymmetrical c', 'around 3', 'aperture coupling', 'achieved simply']</t>
  </si>
  <si>
    <t>A novel aperture-coupled, asymmetrical C-shaped slot, square microstrip antenna is proposed for circular polarisation (CP). A narrow and asymmetrical C-shaped slot, microstrip antenna is fed at the centre using an aperture coupling to obtain a CP operation. The compactness of the antenna is easily obtained by inserting a C-shaped slot. Wide CP radiation is achieved simply by making the C-shaped slot asymmetrical. With this antenna, the measured 3dB AR bandwidth is around 3.3 and the 10dB return loss bandwidth achieved is 16.0. The overall antenna size is 0.48Œªo√ó0. 48Œªo√ó0.092Œªo at 2.4GHz. The proposed slot microstrip patch technology is useful to design compact, broadband, circularly polarised antennas and arrays. ¬© 2009 The Institution of Engineering and Technology.</t>
  </si>
  <si>
    <t>372-378</t>
  </si>
  <si>
    <t>Aperture-coupled asymmetrical C-shaped slot microstrip antenna for circular polarisation</t>
  </si>
  <si>
    <t>10.1049/iet-map.2008.0126</t>
  </si>
  <si>
    <t>2-s2.0-63149107030</t>
  </si>
  <si>
    <t>['triband gps', 'telemetry applications', 'specific application', 'simply obtained', 'several prototypes', 'rear radiation', 'radiating element', 'impedance matching', 'ground plane', 'good tradeoff', 'frequency switches', 'finally measured', 'ended waveguide', 'electromagnetic simulations', 'cutoff open', 'combine positioning']</t>
  </si>
  <si>
    <t>Cutoff waveguide loading | GPS/Galileo/MicroSAT telemetry services | Multiband antenna | Pyramidal structure | Trap-loads</t>
  </si>
  <si>
    <t>An original and flexible pyramidal antenna for satellite or terrestrial application services is presented. The ground plane of the antenna is perforated and loaded with a cutoff open-ended waveguide: this original configuration leads to a good tradeoff between rear radiation and impedance matching. Trap-loads are used to achieve multiband operation while frequency agility may be simply obtained by loading the radiating element by radio-frequency switches. The antenna radiates linearly or circularly polarized electromagnetic fields with quasi-hemispheric radiation patterns at multiple operating frequencies. Several prototypes have been simulated, manufactured, and finally measured. A specific application is given in this paper for a triband GPS/Galileo/MicroSat Telemetry antenna to combine positioning and telemetry applications. The experimental results confirm the good performances observed with the electromagnetic simulations. ¬© 2009 IEEE.</t>
  </si>
  <si>
    <t>266-270</t>
  </si>
  <si>
    <t>60102124;60102124-60028112;60102124;60017694;60017694;60017694</t>
  </si>
  <si>
    <t>25638204300;7006406720;57204245978;24482903600;9241505100;24483308200</t>
  </si>
  <si>
    <t>Hebib, Sami;Aubert, Herv√©;Pascal, Olivier;Fonseca, Nelson J.G.;Ries, Lionel;Lopez, Jean Marc E.</t>
  </si>
  <si>
    <t>Toulouse;Toulouse;Paris</t>
  </si>
  <si>
    <t>Universit√© F√©d√©rale Toulouse Midi-Pyr√©n√©es;ENSEEIHT Ecole Nationale Sup√©rieure d'Electrotechnique, d'Electronique, d'Informatique, d'Hydraulique et des T√©l√©communications;CNES Centre National d'Etudes Spatiales</t>
  </si>
  <si>
    <t>60102124;60028112;60017694</t>
  </si>
  <si>
    <t>Hebib S.</t>
  </si>
  <si>
    <t>Multiband pyramidal antenna loaded with a cutoff open-ended waveguide</t>
  </si>
  <si>
    <t>10.1109/TAP.2008.2009778</t>
  </si>
  <si>
    <t>2-s2.0-63149108613</t>
  </si>
  <si>
    <t>DMI-0450524</t>
  </si>
  <si>
    <t>['wide range', 'whole bandwidth', 'surface waves', 'surface wave', 'results show', 'required low', 'properly optimized', 'proper rhcp', 'operate uniformly', 'numerical simulations', 'multipath suppression', 'multipath performance', 'modernized gps', 'hardware tests', 'ground plane', 'good candidates', 'e .,', 'destructive interference', 'comparisons performed', 'choke ring', 'achieve reception', '60 ghz', '15 ghz']</t>
  </si>
  <si>
    <t>Choke ring antennas | Global positioning system (GPS) | Jamming | Multifrequency antennas | Multipath interference | Receiving antenna | Wideband antennas</t>
  </si>
  <si>
    <t>compare the performance of the classic global positioning system (GPS) choke ring ground plane with a new shallower design. Both the choke ring and the new ground plane are here designed to operate uniformly between 1.15 GHz and 1.60 GHz while maintaining the required low-multipath performance in the whole bandwidth. To achieve reception in this wide range of frequencies, the radiating element chosen is a droopy bowtie turnstile. A classic choke ring is composed of deep concentric rings on a flat circular metal ground plane. We have modeled the choke ring as a metal corrugated surface of depth such that Œª/4\ ‚â§ d ‚â§ Œª/2, operating at cutoff: the multipath suppression (i.e., the proper RHCP/LHCP pattern shaping) is obtained by eliminating the surface wave on the ground plane in a certain frequency band. When shallower concentric rings of depth d ‚â§ Œª/4 are used, the corrugated surface operates at non-cutoff: the required multipath rejection can be achieved by cancellation (destructive interference) rather than suppression of surface waves. The comparisons performed in this study include theory, numerical simulations, and hardware tests. Our results show that both configurations, when properly optimized, are good candidates for reception of modernized GPS, GLONASS, and GALILEO satellite signals from GPS permanent stations. ¬© 2009 IEEE.</t>
  </si>
  <si>
    <t>33-46</t>
  </si>
  <si>
    <t>60020204-60025858;60011410</t>
  </si>
  <si>
    <t>6508248368;7102637061</t>
  </si>
  <si>
    <t>Scire-Scappuzzo, Fancesca;Makarov, Sergey N.</t>
  </si>
  <si>
    <t>Zurich ZH,;Andover;Worcester</t>
  </si>
  <si>
    <t>ETH Zurich;Physical Sciences Inc.;Worcester Polytechnic Institute</t>
  </si>
  <si>
    <t>60025858;60020204;60011410</t>
  </si>
  <si>
    <t>Scire-Scappuzzo F.</t>
  </si>
  <si>
    <t>A low-multipath wideband GPS antenna with cutoff or non-cutoff corrugated ground plane</t>
  </si>
  <si>
    <t>10.1109/TAP.2008.2009655</t>
  </si>
  <si>
    <t>2-s2.0-63149108614</t>
  </si>
  <si>
    <t>['wideband closed', 'two parts', 'substantial reduction', 'results obtained', 'radiating elements', 'proposed approach', 'mutual interaction', 'improved efficiency', 'good agreement', 'first divided', 'feed network', 'experimental results', 'design optimization', 'computing time', 'computation means', 'computation efficiency', 'commercial software', 'array environment', 'approach leads']</t>
  </si>
  <si>
    <t>Antenna arrays | Full wave analysis-based network method | Mutual coupling | Wideband closed-form formula</t>
  </si>
  <si>
    <t>To improve the computation efficiency in analyzing large microstrip antenna arrays over a wide frequency band, we developed a wideband closed-form mutual impedance formula and a full wave analysis-based network method. In this method, we first divided the large but finite antenna arrays into two parts: radiating elements and feed network. The wideband closed-form mutual impedance formula was used to study the mutual interaction between radiating elements in an array environment, while the full wave analysis solver was used to analyze the feed network. These two parts were then cascaded by full wave analysis-based network method. Such an approach leads to a substantial reduction in computing time. The improved efficiency in computation means that the design optimization can now be achieved for both single antenna arrays and two large antenna arrays. To demonstrate the efficiency and accuracy of the proposed approach, we employed two examples and compared the results obtained from the proposed approach with those from either the full wave commercial software or the commercial software and experimental results. These results were found to be in good agreement with each other. ¬© 2009 IEEE.</t>
  </si>
  <si>
    <t>94-101</t>
  </si>
  <si>
    <t>60010080;60010080;60073604;60010080-124570450;60014171;60010080-60031828</t>
  </si>
  <si>
    <t>37009481000;56042261700;7408611903;24767960900;7202533026;24469370700</t>
  </si>
  <si>
    <t>Wang, Hao;Fang, Da Gang;Chen, Bin;Tang, Xiaokun;Chow, Leonard Y.;Xi, Yanping</t>
  </si>
  <si>
    <t>China;Canada;Canada;China;China</t>
  </si>
  <si>
    <t>Nanjing;Hamilton;Waterloo;Nanjing;Nanjing</t>
  </si>
  <si>
    <t>Nanjing Institute of Communication Engineering;McMaster University;University of Waterloo;Nanjing University of Science and Technology;Zhong Xing Telecommunication Equipment Company Ltd. (ZTE)</t>
  </si>
  <si>
    <t>60073604;60031828;60014171;60010080;124570450</t>
  </si>
  <si>
    <t>An effective analysis method for electrically large finite microstrip antenna arrays</t>
  </si>
  <si>
    <t>10.1109/TAP.2008.2009669</t>
  </si>
  <si>
    <t>2-s2.0-63149115386</t>
  </si>
  <si>
    <t>['small fraction', 'profile applications', 'mode excited', 'high frequencies', 'ferrite materials', 'experimental verification', 'electrical height', 'destructive interference', 'also control']</t>
  </si>
  <si>
    <t>Absorbing media | Ground plane | Ultrawideband antennas</t>
  </si>
  <si>
    <t>In low-profile applications, ground plane backing significantly degrades antenna performance when the electrical height is a small fraction of a wavelength. An approach to suppress the destructive interference from the ground plane reflections is to employ absorbing layers of ferrite materials. In this paper, we introduce a means to also control and utilize the mode excited in these finite ferrite layers to recover antenna performance at ultra/very high frequencies. Experimental verification is provided using commercial ferrite materials. ¬© 2009 IEEE.</t>
  </si>
  <si>
    <t>60003500;60003500;60003500</t>
  </si>
  <si>
    <t>25639411900;7501961026;7102576479</t>
  </si>
  <si>
    <t>Erkmen, Faruk;Chen, Chi Chih;Volakis, John L.</t>
  </si>
  <si>
    <t>Erkmen F.</t>
  </si>
  <si>
    <t>Impedance matched ferrite layers as ground plane treatments to improve antenna wide-band performance</t>
  </si>
  <si>
    <t>10.1109/TAP.2008.2009777</t>
  </si>
  <si>
    <t>2-s2.0-63149120623</t>
  </si>
  <si>
    <t>['numerical simulations', 'novel concept', 'measured results', 'leakage losses', 'impedance bandwidth', 'good agreement', 'fabrication processes', 'experimentally studied', 'different losses', '8 dbi', '10 db', '0 dbi']</t>
  </si>
  <si>
    <t>Flexible printed circuit boards | Microstripto- SIW transition | Millimeter wave | Slot array antenna | Substrate integrated waveguides (SIW)</t>
  </si>
  <si>
    <t>The design, fabrication and characterization of 79 GHz slot antennas based on substrate integrated waveguides (SIW) are presented in this paper. All the prototypes are fabricated in a polyimide flex foil using printed circuit board (PCB) fabrication processes. A novel concept is used to minimize the leakage losses of the SIWs at millimeter wave frequencies. Different losses in the SIWs are analyzed. SIW-based single slot antenna, longitudinal and four-by-four slot array antennas are numerically and experimentally studied. Measurements of the antennas show approximately 4.7%, 5.4% and 10.7% impedance bandwidth (S11-10 dB) with 2.8 dBi, 6.0 dBi and 11.0 dBi maximum antenna gain around 79 GHz, respectively. The measured results are in good agreement with the numerical simulations. ¬© 2009 IEEE.</t>
  </si>
  <si>
    <t>60003858;60003858-106962643;60003858</t>
  </si>
  <si>
    <t>7404684647;8426897300;8926987800</t>
  </si>
  <si>
    <t>Cheng, Shi;Yousef, Hanna;Kratz, Henrik</t>
  </si>
  <si>
    <t>Uppsala;Stockholm</t>
  </si>
  <si>
    <t>Uppsala Universitet;Rolling Optics AB</t>
  </si>
  <si>
    <t>60003858;106962643</t>
  </si>
  <si>
    <t>Cheng S.</t>
  </si>
  <si>
    <t>79 GHz slot antennas based on substrate integrated waveguides (SIW) in a flexible printed circuit board</t>
  </si>
  <si>
    <t>10.1109/TAP.2008.2009708</t>
  </si>
  <si>
    <t>2-s2.0-63149121851</t>
  </si>
  <si>
    <t>['sidelobe level', 'multiobjective optimization', 'method yields', 'lens shapes', 'genetic algorithm', 'effective method', 'balance gain']</t>
  </si>
  <si>
    <t>Genetic algorithms (GAs) | Lens antennas | Optimization methods</t>
  </si>
  <si>
    <t>We propose an effective method for designing multibeam dielectric lens antennas. A genetic algorithm (GA) with multiobjective optimization is adopted to balance gain against sidelobe level. The lens shapes and the position of each feed are associated with chromosomes. The gain and sidelobe level are evaluated by a pareto ranking method. The method yields the distribution of the objective function values and the corresponding antenna structures. ¬© 2009 IEEE.</t>
  </si>
  <si>
    <t>55723119500;26325211200;7103395868</t>
  </si>
  <si>
    <t>Maruyama, Takashi;Yamamori, Kazuki;Kuwahara, Yoshihiko</t>
  </si>
  <si>
    <t>Maruyama T.</t>
  </si>
  <si>
    <t>Design of multibeam dielectric lens antennas by multiobjective optimization</t>
  </si>
  <si>
    <t>10.1109/TAP.2008.2009694</t>
  </si>
  <si>
    <t>2-s2.0-63149123674</t>
  </si>
  <si>
    <t>['¬© 2009', 'wire approximation', 'thin wire', 'simple analysis', 'resistive loading', 'proposed model', 'insulation properties', 'input impedance', 'grid fdtd', 'full fine', 'full coarse', 'feed line', 'equivalent source', 'employing thin', 'difference time', 'coaxial lines', 'calculated numerically', 'boundary condition', 'based finite', 'antenna axis']</t>
  </si>
  <si>
    <t>A thin wire-based finite-difference time-domain (FDTD) model for a simple analysis of insulated and resistively loaded cylindrical antennas fed by coaxial lines is proposed. The resistive loading and the coaxial feed line are approximated to equivalent resistors along the antenna axis and the equivalent source over the infinitesimal feed gap, respectively. The effects of the insulation are corrected by employing thin-wire approximation and the boundary condition. A full coarse-grid FDTD algorithm is then implemented without additional grid refinements for the insulation, the resistive loading and the feed line. As a function of insulation properties and resistive loading profiles, the transient reflected feed voltage and the input impedance of antennas are calculated numerically. The validity of the proposed model is proved by comparing it with the results of the full fine-grid FDTD. ¬© 2009 The Institution of Engineering and Technology.</t>
  </si>
  <si>
    <t>507-513</t>
  </si>
  <si>
    <t>Hyun, S. Y.;Kim, S. Y.;Kim, Y. S.</t>
  </si>
  <si>
    <t>Thin-wire finite-difference time-domain model for insulated and resistively loaded cylindrical antennas driven by coaxial lines</t>
  </si>
  <si>
    <t>10.1049/iet-map.2008.0098</t>
  </si>
  <si>
    <t>2-s2.0-63149124896</t>
  </si>
  <si>
    <t>['¬© 2009', 'voltage distributions', 'various frequencies', 'experimentally verified', 'circuit stub', 'also proposed']</t>
  </si>
  <si>
    <t>The multi-band rectangular microstrip antennas (MSAs) realised by placing an open-circuit stub on the edges of the patch and by cutting resonant slots inside the patch are proposed. The multi-port network models for these multi-band rectangular MSAs are also proposed which helps in analysing the voltage distributions at various frequencies. Also the multi-band frequency response of these configurations is experimentally verified. ¬© 2009 The Institution of Engineering and Technology.</t>
  </si>
  <si>
    <t>60079592;60070264</t>
  </si>
  <si>
    <t>9239822800;56003150900</t>
  </si>
  <si>
    <t>Deshmukh, A. A.;Ray, K. P.</t>
  </si>
  <si>
    <t>Narsee Monjee Institute of Management Studies, Mumbai;SAMEER-Centre for Electromagnetics India</t>
  </si>
  <si>
    <t>Deshmukh A.</t>
  </si>
  <si>
    <t>Stub loaded multi-band slotted rectangular microstrip antennas</t>
  </si>
  <si>
    <t>10.1049/iet-map.2008.0089</t>
  </si>
  <si>
    <t>2-s2.0-63149126922</t>
  </si>
  <si>
    <t>['ultrawideband radar', 'two ground', 'synthetic array', 'suggested method', 'resulting imagery', 'resulting image', 'radar reflectivity', 'pseudopolar grid', 'properly addressed', 'particularly tailored', 'numerical simulations', 'main advantages', 'image scene', 'high accuracy', 'formed either', 'far field', 'extensively validated', 'drastically different', 'application scenario', '1 ghz']</t>
  </si>
  <si>
    <t>Antenna arrays | Far field | Radar data processing | Radar imaging | Synthetic aperture radar (SAR)</t>
  </si>
  <si>
    <t>A novel imaging algorithm to be used under the condition of having an image scene in the far field of a linear radar aperture is presented. This is an application scenario that is drastically different from those of spaceborne and airborne synthetic aperture radar (SAR) systems, which has not been properly addressed to date. The technique is particularly tailored for a stepped-frequency continuous wave (CW) or frequency-modulated CW radar. The radar aperture must be linear and can be formed either with a physical or synthetic array. With the suggested method, the radar reflectivity of the image scene is obtained through an interpolation-free series expansion, where only 2-D fast Fourier transforms of the frequency-domain backscatter data are required. The resulting image is sampled on a polarlike or pseudopolar grid, which is introduced to simplify the formulation. The main advantages of this method are its extremely low computational cost and the high accuracy of the resulting imagery. The technique is extensively validated both with numerical simulations and two ground-based SAR data sets. Last but not least, numerical simulations show that this technique can be used with an ultrawideband radar of 1 GHz of bandwidth. ¬© 2006 IEEE.</t>
  </si>
  <si>
    <t>1187-1196</t>
  </si>
  <si>
    <t>Fortuny-Guasch, Joaquim</t>
  </si>
  <si>
    <t>Belgium</t>
  </si>
  <si>
    <t>Brussels</t>
  </si>
  <si>
    <t>European Commission Joint Research Centre</t>
  </si>
  <si>
    <t>Fortuny-Guasch J.</t>
  </si>
  <si>
    <t>A fast and accurate far-field pseudopolar format radar imaging algorithm</t>
  </si>
  <si>
    <t>10.1109/TGRS.2008.2007908</t>
  </si>
  <si>
    <t>2-s2.0-63149127336</t>
  </si>
  <si>
    <t>['¬© 2009', 'resonant frequency', 'resonant frequencies', 'resonant behaviour', 'radiation efficiency', 'presented analysis', 'minkowski geometry', 'minkowski dipole', 'fractional bandwidth', 'fractal iteration', 'fractal dimension', 'approximate positions', 'advantages provided']</t>
  </si>
  <si>
    <t>The resonant behaviour and the size reduction capabilities of the Minkowski fractal dipole antenna are investigated. The antenna is analysed at each resonant frequency by considering the radiation efficiency and the fractional bandwidth. Besides, a method for deriving the approximate positions of the resonant frequencies of the Minkowski dipole at each fractal iteration is proposed. The presented analysis is based on the inductive circuit model and is validated by simulations. Moreover, in order to quantify the advantages provided by the Minkowski geometry, the proposed study performs a comparison with the generalised Koch dipole in terms of fractal dimension and lacunarity. ¬© 2009 The Institution of Engineering and Technology.</t>
  </si>
  <si>
    <t>456-464</t>
  </si>
  <si>
    <t>Theoretical and numerical analysis of the resonant behaviour of the Minkowski fractal dipole antenna</t>
  </si>
  <si>
    <t>10.1049/iet-map.2008.0249</t>
  </si>
  <si>
    <t>2-s2.0-63149128166</t>
  </si>
  <si>
    <t>['two lobes', 'one crossover', 'microstip structure', 'input port', 'hadamard matrix', 'feed network', 'excited following', 'dual beam', 'array antenna', 'appropriate row']</t>
  </si>
  <si>
    <t>90¬∞ hybrid | Beamforming antenna | Crossover | Feed network | Hadamard matrix</t>
  </si>
  <si>
    <t>We propose a novel 4 √ó 4 Hadamard matrix feed network for a 4 √ó 1 array antenna to form a dual beam. If each element of the array is excited following the elements in a row of the Hadamard matrix, a two-lobed antenna beam can be obtained. The angle between the two lobes can be controlled by selecting the appropriate row of the matrix. The Hadamard matrix feed network consists of four 90¬∞ hybrids, one crossover, and four phase shifters. The array antenna, including the Hadamard matrix feed network, was fabricated on a microstip structure. The measured beam directions of the two lobes are 0¬∞ ¬±15¬∞ ¬±33¬∞ and ¬±45¬∞ depending on the choice of the input port of the feed network. ¬© 2009 IEEE.</t>
  </si>
  <si>
    <t>283-286</t>
  </si>
  <si>
    <t>57207439833;36024195200</t>
  </si>
  <si>
    <t>Kim, Jae Hae;Park, Wee Sang</t>
  </si>
  <si>
    <t>A Hadamard matrix feed network for a dual-beam forming array antenna</t>
  </si>
  <si>
    <t>10.1109/TAP.2008.2009781</t>
  </si>
  <si>
    <t>2-s2.0-63149132154</t>
  </si>
  <si>
    <t>['z 1', 'unit disc', 'type parameter', 'symmetric scatterers', 'new mapping', 'metric space', 'distance measure']</t>
  </si>
  <si>
    <t>Coherent decomposition | Conservative | Polarimetry | Polarization | Radar polarimetry | Radar scattering | Radar target classification | Symmetric scatterer | Synthetic aperture radar (SAR)</t>
  </si>
  <si>
    <t>The coherent polarization scattering matrix decomposition presented in Cameron brought attention to the importance of Symmetric Scatterer Space, the space of scattering matrices corresponding to symmetric scatterers. Each symmetric scatterer scattering matrix can be associated with a complex number z, the scatterer-type parameter, where |z|‚â§1 . A distance measure, d(z 1,z2, was defined on Symmetric Scatterer Space providing a means of comparing scattering matrices. It will be demonstrated that Symmetric Scatterer Space is a metric space with metric d(z1,z2. A new mapping of the Unit Disc representation of Symmetric Scatterer Space to a sphere is also presented along with a metric on the sphere, ds s(Œ∏1,œÜ1;Œ∏2,œÜ2, that is equivalent to the metric d(z 1,z2) on the Unit Disc. ¬© 2006 IEEE.</t>
  </si>
  <si>
    <t>1097-1107</t>
  </si>
  <si>
    <t>;60008676</t>
  </si>
  <si>
    <t>7005240136;7003593155</t>
  </si>
  <si>
    <t>Cameron, William L.;Rais, Houra</t>
  </si>
  <si>
    <t>Dahlgren</t>
  </si>
  <si>
    <t>Naval Surface Warfare Center Dahlgren Division</t>
  </si>
  <si>
    <t>Cameron W.</t>
  </si>
  <si>
    <t>Polarization symmetric scatterer metric space</t>
  </si>
  <si>
    <t>10.1109/TGRS.2008.2007962</t>
  </si>
  <si>
    <t>2-s2.0-63149143908</t>
  </si>
  <si>
    <t>['tuning range', 'ring antennas', 'ring antenna', 'port isolation', 'polarized slot', 'independent control', 'first dual', 'agile simultaneously', '8 ghz', '5 pf']</t>
  </si>
  <si>
    <t>Annular slot antennas | Dual-polarized antennas | Reconfigurable antennas | Slot antennas | Slot-ring antennas | Tunable antennas</t>
  </si>
  <si>
    <t>Single- and dual-polarized slot-ring antennas with wideband tuning using varactor diodes have been demonstrated. The single-polarized antenna tunes from 0.95 to 1.8 GHz with better than 13 dB return loss. Both polarizations of the dual-polarized antenna tune from 0.93 to 1.6 GHz independently with better than -10 dB return loss and &gt; 20 dB port-to-port isolation over most of the tuning range. The capacitance of the varactor diodes varies from 0.45 to 2.5 pF, and the antennas are printed on 70 √ó 70 √ó 0.787 mm3 substrates with Œµr = 2.2. The dual-polarized slot-ring antenna can either be made both frequency- and polarization-agile simultaneously, or can operate at two independent frequencies on two orthogonal polarizations. To our knowledge, this is the first dual-polarized tunable antenna with independent control of both polarizations over a 1.7:1 frequency range. ¬© 2009 IEEE.</t>
  </si>
  <si>
    <t>19-26</t>
  </si>
  <si>
    <t>60021939;60121655</t>
  </si>
  <si>
    <t>15844577000;7006384021</t>
  </si>
  <si>
    <t>White, Carson R.;Rebeiz, Gabriel M.</t>
  </si>
  <si>
    <t>San Diego;Malibu</t>
  </si>
  <si>
    <t>The Electrical and Computer Engineering Department;HRL Laboratories</t>
  </si>
  <si>
    <t>60121655;60021939</t>
  </si>
  <si>
    <t>White C.</t>
  </si>
  <si>
    <t>Single- and dual-polarized tunable slot-ring antennas</t>
  </si>
  <si>
    <t>10.1109/TAP.2008.2009664</t>
  </si>
  <si>
    <t>2-s2.0-63149144580</t>
  </si>
  <si>
    <t>['¬© 2009', 'switching control', 'receiving operations', 'radiation patterns', 'provide cross', 'proposed antennas', 'pair polarisations', 'diversity measurements', 'control unit', 'base station', 'authors propose']</t>
  </si>
  <si>
    <t>The authors propose a reconfigurable angular diversity antenna, constructed with quad corner reflector arrays and switching control, that can provide effective polarisation. With switches in the control unit of the base station, a high radiation gain antenna to provide cross-pair polarisations for receiving operations, as well as an omni-directional radiation pattern for transmitting, has been reconfigured. Simulation and measurement results including frequency responses, radiation patterns and three-dimensional polar plots demonstrate the design of an antenna. Diversity measurements with correlation and root mean square (RMS) error vector magnitude (EVM) are presented in order to evaluate the proposed antennas. The angular diversity technique can be applied to wireless local area network (WLAN) and multiple-input and multiple-output (MIMO) systems. ¬© 2009 The Institution of Engineering and Technology.</t>
  </si>
  <si>
    <t>522-528</t>
  </si>
  <si>
    <t>60013395-60025855;60013395;60011629</t>
  </si>
  <si>
    <t>7403319741;9338291700;26643610600</t>
  </si>
  <si>
    <t>Chang, D. C.;Zeng, B. H.;Liu, J. C.</t>
  </si>
  <si>
    <t>Banchiao;Chung-Li;Chung-Li</t>
  </si>
  <si>
    <t>Oriental Institute of Technology Taiwan;Yuan Ze University;Chien Hsin University of Science and Technology</t>
  </si>
  <si>
    <t>60025855;60013395;60011629</t>
  </si>
  <si>
    <t>Chang D.C.</t>
  </si>
  <si>
    <t>Reconfigurable angular diversity antenna with quad corner reflector arrays for 2.4GHz applications</t>
  </si>
  <si>
    <t>10.1049/iet-map.2008.0119</t>
  </si>
  <si>
    <t>2-s2.0-63149149573</t>
  </si>
  <si>
    <t>['volume retrieval', 'variations caused', 'using four', 'topography influence', 'topography data', 'stem volumes', 'stem volume', 'square error', 'sloping ground', 'retrieval accuracy', 'previously obtained', 'limiting factor', 'inversion method', 'image segmentation', 'image information', 'ii system', 'horizontal ground', 'horizontal grid', 'ground topography', 'ground biomass', 'average root']</t>
  </si>
  <si>
    <t>Forestry | Image segmentation | Synthetic aperture radar (SAR) | VHF measurements | VHF radar</t>
  </si>
  <si>
    <t>A limiting factor that has been identified for stem-volume retrieval in coniferous forests using VHF synthetic aperture radar is that the backscatter varies depending on ground topography. On sloping ground, the backscatter from a forest is reduced, since the dominant groundtrunk double-bounce scattering mechanism is changed. This leads to underestimation of stem volume, and the variations caused by topography can obscure real variations in stem volume. By using multiple images acquired with different flight headings and combining the image information with ground-topography data in a model-based inversion method, we are able to compensate for the ground-topography influence on the backscatter. The inversion method is based on image segmentation and the optimal estimation method. Using four or more images from the CARABAS-II system and a coarse digital elevation model with 50-m horizontal grid, the stem volume can be retrieved with an average root-mean-square error (rmse) of less than 60 $\hbox{m}^{3}\hbox{ha}^{-1}$ for stem volumes in range of 80700 $\hbox{m}^{3}\hbox{ha}^{-1}$ (in terms of above-ground biomass, this is equivalent to an rmse of less than 40 $\hbox{ton} \cdot\hbox{ha}^{-1}$ over the range of 50400 $\hbox{ton} \cdot\hbox{ha}^{-1}$). The retrieval accuracy is similar to that previously obtained for similar forests standing on flat and horizontal ground. ¬© 2006 IEEE.</t>
  </si>
  <si>
    <t>1045-1055</t>
  </si>
  <si>
    <t>60000990;60000990-60011728;60000990-60003554</t>
  </si>
  <si>
    <t>22233999100;22235272800;7005480938</t>
  </si>
  <si>
    <t>Folkesson, Klas;Smith-Jonforsen, Gary;Ulander, Lars M.H.</t>
  </si>
  <si>
    <t>Sweden;Sweden;Sweden</t>
  </si>
  <si>
    <t>Stockholm;Stockholm;Gothenburg</t>
  </si>
  <si>
    <t>Saab AB;Totalforsvarets forskningsinstitut;Chalmers University of Technology</t>
  </si>
  <si>
    <t>60011728;60003554;60000990</t>
  </si>
  <si>
    <t>Folkesson K.</t>
  </si>
  <si>
    <t>Model-based compensation of topographic effects for improved stem-volume retrieval from CARABAS-II VHF-band SAR images</t>
  </si>
  <si>
    <t>10.1109/TGRS.2008.2009531</t>
  </si>
  <si>
    <t>2-s2.0-63149149989</t>
  </si>
  <si>
    <t>['wave pulses', 'uwb radar', 'use pseudonoise', 'transmitting waveforms', 'time application', 'serious problem', 'seabed algorithm', 'scan antennas', 'resolution 3', 'promising high', 'original work', 'near targets', 'multiple antennas', 'key real', 'imaging technique', 'antenna scanning']</t>
  </si>
  <si>
    <t>Code division | Gold sequence | Imaging | SEABED algorithm | Ultrawideband (UWB) radar</t>
  </si>
  <si>
    <t>The ultrawideband (UWB) radar is a promising high-resolution 3-D imaging technique for near targets. We have developed a high-speed imaging algorithm, SEABED, for a UWB pulse radar, a key real-time imaging technology. When the algorithm is applied to UWB, antenna scanning for data acquisition takes significantly longer than calculating the SEABED algorithm itself. This presents a serious problem for the real-time application of UWB radar. In this paper, we use pseudonoise (PN) sequences as the transmitting waveforms, while the original work on the SEABED algorithm assumed impulsive short-wave pulses. Using PN sequences enables us to simultaneously transmit signals with multiple antennas, eliminating the need to scan antennas. We demonstrate that the proposed radar system works well using random sequences to suppress direct waves, which is critical in achieving high speeds for imaging. ¬© 2006 IEEE.</t>
  </si>
  <si>
    <t>1179-1186</t>
  </si>
  <si>
    <t>60011001;60011001</t>
  </si>
  <si>
    <t>7403624756;7403584142</t>
  </si>
  <si>
    <t>Sakamoto, Takuya;Sato, Toru</t>
  </si>
  <si>
    <t>Kyoto University</t>
  </si>
  <si>
    <t>Sakamoto T.</t>
  </si>
  <si>
    <t>Code-division multiple transmission for high-speed UWB radar imaging with an antenna array</t>
  </si>
  <si>
    <t>10.1109/TGRS.2008.2009314</t>
  </si>
  <si>
    <t>2-s2.0-63149149992</t>
  </si>
  <si>
    <t>['weather day', 'vv backscatter', 'unique alternative', 'type l', 'temporal variation', 'structural variation', 'southeast china', 'simulate l', 'september 28', 'sar ),', 'sample fields', 'rice mapping', 'rice backscatter', 'polarization mode', 'plant height', 'paper demonstrated', 'palsar observations', 'palsar images', 'paddy rice', 'night imaging', 'modeling studies', 'may therefore', 'june 28', 'increased population', 'growing season', 'extracted values', 'early tillering', 'conduct large', 'august 13', '2007 ),']</t>
  </si>
  <si>
    <t>Paddy rice | Phased-Array-Type L-band Synthetic Aperture Radar (PALSAR) | Radiative transfer model</t>
  </si>
  <si>
    <t>Rice is a major food supply in southeast China. With increased population and urbanization, reliable rice mapping is critical in this region. Because of frequent cloud cover and precipitation during the rice-growing season, it is difficult to conduct large-area rice monitoring with optical remote sensing techniques. L-band synthetic aperture radar (SAR), with its all-weather day and night imaging and canopy penetration capabilities, provides a unique alternative. In this study, a first-order radiative transfer model was developed to simulate L-band scattering properties of paddy rice. Three Advanced Land Observing Satellite (ALOS)/Phased-Array-Type L-band Synthetic Aperture Radar (PALSAR) images in dual-polarization mode (HH and HV) acquired in early tillering (June 28, 2007), tillering (August 13, 2007), and heading (September 28, 2007) stages were processed to test the temporal variation of rice backscatter. It was found that plant height and leaf mass amount were the two major structural parameters that contributed to rice backscatter in PALSAR images. The variation of the simulated HH backscatter matched with PALSAR observations in sample fields, although the simulated backscatter coefficients were around 3 dB lower than image-extracted values. Leaf volume scattering and leafground double bounce were found as the two major scattering components in L-band HH polarization and increased with leaf layer height and density. This paper demonstrated that L-band HH backscatter was more sensitive to rice's structural variation than the VV backscatter and may therefore be more useful in rice mapping and modeling studies. ¬© 2006 IEEE.</t>
  </si>
  <si>
    <t>988-998</t>
  </si>
  <si>
    <t>60006173;60003970;60003970;60003500;60031707;100406889</t>
  </si>
  <si>
    <t>7501635081;7409254384;56422564300;55416146400;7201522137;6701773971</t>
  </si>
  <si>
    <t>Wang, Cuizhen;Wu, Jiaping;Zhang, Yuan;Pan, Guangdong;Qi, Jiaguo;Salas, William A.</t>
  </si>
  <si>
    <t>United States;United States;China;United States;United States</t>
  </si>
  <si>
    <t>East Lansing;Columbia;Hangzhou;Columbus;Durham</t>
  </si>
  <si>
    <t>Michigan State University;University of Missouri;Zhejiang University;The Ohio State University;Applied GeoSolutions, LLC</t>
  </si>
  <si>
    <t>60031707;60006173;60003970;60003500;100406889</t>
  </si>
  <si>
    <t>Characterizing L-band scattering of paddy rice in southeast china with radiative transfer model and multitemporal ALOS/PALSAR imagery</t>
  </si>
  <si>
    <t>10.1109/TGRS.2008.2008309</t>
  </si>
  <si>
    <t>2-s2.0-63149152072</t>
  </si>
  <si>
    <t>['two frequencies', 'receive side', 'paper describes', 'numerous applications', 'improvement achieved', 'effective way', 'downlink diversity', 'diversity performance', 'diversity gains', 'combat fading', 'body communication', 'also discussed', 'almost similar', '10 ghz']</t>
  </si>
  <si>
    <t>Correlation | Diversity gain | Fading channels | On-body channels</t>
  </si>
  <si>
    <t>On-body communication has numerous applications in the context of personal communications systems. Multiple antenna reception is an effective way to combat fading and improve the performance. This paper describes the improvement achieved by using two antennas at the receive side for on-body communication channels. Three different types of antennas are used at 5.8 and 10 GHz to analyze the diversity performance. Diversity gains and correlations are calculated and diversity performance of the antennas at the two frequencies is compared. The repeatability and reliability of the measurements and the uplink and downlink diversity is also discussed. High diversity gains are achieved for most of the channels and almost similar at both the frequencies. ¬© 2009 IEEE.</t>
  </si>
  <si>
    <t>248-255</t>
  </si>
  <si>
    <t>60019702-60212763;60019702</t>
  </si>
  <si>
    <t>57199810395;57213425197</t>
  </si>
  <si>
    <t>Khan, I.;Hall, Peter S.</t>
  </si>
  <si>
    <t>Pakistan;United Kingdom</t>
  </si>
  <si>
    <t>Abbottabad;Birmingham</t>
  </si>
  <si>
    <t>COMSATS University Islamabad, Abbottabad Campus;University of Birmingham</t>
  </si>
  <si>
    <t>60212763;60019702</t>
  </si>
  <si>
    <t>Khan I.</t>
  </si>
  <si>
    <t>Multiple antenna reception at 5.8 and 10 GHz for body-centric wireless communication channels</t>
  </si>
  <si>
    <t>10.1109/TAP.2008.2009742</t>
  </si>
  <si>
    <t>2-s2.0-63149153988</t>
  </si>
  <si>
    <t>Ministerio de Econom√≠a y Competitividad</t>
  </si>
  <si>
    <t>TEC2005-06863-C02-01</t>
  </si>
  <si>
    <t>MINECO</t>
  </si>
  <si>
    <t>['viewing angles', 'various sizes', 'specific range', 'ship scattering', 'sar simulator', 'responses appear', 'recent publications', 'realistic 3', 'quantitatively summarized', 'prediction tool', 'polarimetric characteristics', 'paper presents', 'operating frequency', 'less sensitive', 'key ideas', 'high rcs', 'guide scatterers', 'geometrical models', 'extensive series', 'examples related', 'data analysis', 'classification algorithms', 'bearing angles', 'aspect angles']</t>
  </si>
  <si>
    <t>Coherent target decompositions (CTDs) | Polarimetric synthetic aperture radar (SAR) interferometry | SAR polarimetry | Vessel identification</t>
  </si>
  <si>
    <t>This paper presents a study on the origin of the dominating scattering mechanisms observed in polarimetric synthetic aperture radar (SAR) images of ships. The study has been made by using numerical simulations, which have been carried out with a radar cross section (RCS) prediction tool (GRaphical Electromagnetic COmputing) and a SAR simulator. Extensive series of simulations has been run for realistic 3-D geometrical models of ships with various sizes. Different radar parameters, aspect angles, and sea surface states have been considered in the scenario. Data analysis with coherent target decompositions has indicated characteristic polarimetric signatures for particular ships within a specific range of viewing angles. This happens at highly oblique incidences where the responses appear to be less sensitive to changes in the operating frequency and bearing angles. Under such conditions, ship scattering can be schematized by the distribution of a set of guide scatterers with high RCS. Their positions and polarimetric characteristics are quantitatively summarized in a new feature vector, which has been proposed to be the basis for classification algorithms. Key ideas about this vector are presented at the end of this paper, jointly with some examples related to three different ships. Recent publications have shown that they can be successfully cast within a new unsupervised vessel classification scheme. ¬© 2006 IEEE.</t>
  </si>
  <si>
    <t>1212-1223</t>
  </si>
  <si>
    <t>60007592-106961609;60007592;60103695;60007592</t>
  </si>
  <si>
    <t>6506793329;7004104911;6603372832;56036083300</t>
  </si>
  <si>
    <t>Margarit, Gerard;Mallorqui, Jordi J.;Fortuny-Guasch, Joaquim;Lopez-Martinez, Carlos</t>
  </si>
  <si>
    <t>Belgium;Spain;Spain</t>
  </si>
  <si>
    <t>Brussels;Barcelona;Barcelona</t>
  </si>
  <si>
    <t>European Commission Joint Research Centre;Universitat Polit√®cnica de Catalunya;Science and Earth Observation Processing Systems Group</t>
  </si>
  <si>
    <t>60103695;60007592;106961609</t>
  </si>
  <si>
    <t>Margarit G.</t>
  </si>
  <si>
    <t>Phenomenological vessel scattering study based on simulated inverse SAR imagery</t>
  </si>
  <si>
    <t>10.1109/TGRS.2008.2008443</t>
  </si>
  <si>
    <t>2-s2.0-63149157321</t>
  </si>
  <si>
    <t>Israel Science Foundation</t>
  </si>
  <si>
    <t>745/07</t>
  </si>
  <si>
    <t>ISF</t>
  </si>
  <si>
    <t>['transient near', 'transient far', 'temporal far', 'temporal duration', 'surface subdomains', 'substantially lower', 'subdomain contributions', 'radiation patterns', 'proposed algorithm', 'memory requirements', 'hierarchical decomposition', 'field transforms', 'field response', 'field patterns', 'direct evaluation', 'computational scheme', 'computational complexity', 'calculated directly', 'approach allows']</t>
  </si>
  <si>
    <t>Antenna transient analysis | Computation time | Finite-difference (FD) methods | Finite-volume (FV) methods | Near-field far-field (NF-FF) transformation</t>
  </si>
  <si>
    <t>A fast multilevel algorithm with reduced memory requirements for the evaluation of transient near-field to far-field transforms is presented. The computational scheme is based on a hierarchical decomposition of an arbitrary shaped enclosing surface over which the near-fields of an antenna or a scatterer are given. For surface subdomains at the highest decomposition level, the angular-temporal far-field patterns are calculated directly from the known near fields over a sparse angular grid of directions and a short temporal duration. The multilevel computation comprises angular and temporal interpolations thus increasing angular resolution and temporal duration of radiation patterns while aggregating the subdomain contributions between successive decomposition levels. These steps are repeated until obtaining the transient far-field response of the whole enclosing surface. The computational complexity of the proposed algorithm is substantially lower than that of the direct evaluation. Reduction in memory requirements is obtained by formulating the algorithm as a marching-on-in-time windowed scheme. This approach allows for embedding of the accelerated transforms within existing near-field modeling tools. ¬© 2009 IEEE.</t>
  </si>
  <si>
    <t>188-195</t>
  </si>
  <si>
    <t>60027161;60005681</t>
  </si>
  <si>
    <t>6602716591;7006183140</t>
  </si>
  <si>
    <t>Shlivinski, Amir;Boag, Amir</t>
  </si>
  <si>
    <t>Beer Sheba;Tel Aviv-Yafo</t>
  </si>
  <si>
    <t>Ben-Gurion University of the Negev;Tel Aviv University</t>
  </si>
  <si>
    <t>Shlivinski A.</t>
  </si>
  <si>
    <t>Multilevel surface decomposition algorithm for rapid evaluation of transient near-field to far-field transforms</t>
  </si>
  <si>
    <t>10.1109/TAP.2008.2009730</t>
  </si>
  <si>
    <t>2-s2.0-63149162301</t>
  </si>
  <si>
    <t>['well suited', 'switching patterns', 'switches simulated', 'space filling', 'small size', 'sizes bounded', 'resulting structure', 'paper presents', 'optimization methodology', 'moments simulation', 'lowest frequency', 'local optimizer', 'ground plane', 'global optimizer', 'frequency reconfigurability', 'exhaustive search', 'detailed behavior', 'concept prototype', 'bit neighborhood', 'attractive characteristics', 'also reported', '17 wavelengths']</t>
  </si>
  <si>
    <t>Antenna optimization | Antennas for mobile terminals | Compact antennas | Genetic algorithm (GA) | Multiband antennas | Reconfigurable antennas</t>
  </si>
  <si>
    <t>This paper presents a novel patch antenna geometry that is well suited to frequency reconfigurability, achieved through the use of switches connecting metal portions to the ground plane. An optimization methodology is presented that allows operating without gaps in the 1.7-2.7 GHz band with sizes bounded by 0.17 wavelengths at the lowest frequency. The optimization procedure combines a global optimizer (genetic algorithm), and a local optimizer (1-bit neighborhood) for the geometry, and exhaustive search for the switching patterns. During optimization, performances are evaluated by method of moments simulation. The resulting structure has very attractive characteristics, such as small size, space filling, and good Return Loss (at 50 Œ©). A proof-of-concept prototype has been fabricated and measured, with switches simulated by soldering. Inclusion in simulation of the detailed behavior of commercial microelectromechanical systems devices is also reported. ¬© 2009 IEEE.</t>
  </si>
  <si>
    <t>16023925400;24766561500</t>
  </si>
  <si>
    <t>Araque Quijano, Javier Leonardo;Vecchi, Giuseppe</t>
  </si>
  <si>
    <t>Araque Quijano J.</t>
  </si>
  <si>
    <t>Optimization of an innovative type of compact frequency-reconfigurable antenna</t>
  </si>
  <si>
    <t>10.1109/TAP.2008.2009649</t>
  </si>
  <si>
    <t>2-s2.0-63149162304</t>
  </si>
  <si>
    <t>['three planes', 'monopulse comparator', 'maximum gain', 'feeding network', 'difference patterns', 'diagonal plane', '80 ghz', '74 db', '5 ghz', '3 db', '14 ghz', '10 db']</t>
  </si>
  <si>
    <t>Difference pattern | Monopulse antenna | Null depth | Substrate integrated waveguide | Sum pattern</t>
  </si>
  <si>
    <t>A Ka-band compact single layer substrate integrated waveguide monopulse slot array antenna for the application of monopulse tracking system is designed, fabricated and measured. The feeding network as well as the monopulse comparator and the subarrays is integrated on the same dielectric with the size of 140 mm √ó 130 mm. The bandwidth (S11 &lt; -10 dB) of the antenna is 7.39% with an operating frequency range of 30.80 GHz-33.14 GHz. The maximum gain at 31.5 GHz is 18.74 dB and the maximum null depth is -46.3 dB. The sum- and difference patterns of three planes: H-plane, E-plane and diagonal plane are measured and presented. ¬© 2009 IEEE.</t>
  </si>
  <si>
    <t>275-279</t>
  </si>
  <si>
    <t>60005244;60005244;60005244;60005244;60005244;60005244;60005244;60005244</t>
  </si>
  <si>
    <t>56948392300;56937616600;15843464100;7401674297;55666873400;55717639800;8966403100;9042159400</t>
  </si>
  <si>
    <t>Liu, Bing;Hong, Wei;Kuai, Zhenqi;Yin, Xiaoxin;Luo, Guoqing;Chen, Jixin;Tang, Hongjun;Wu, Ke</t>
  </si>
  <si>
    <t>Liu B.</t>
  </si>
  <si>
    <t>Substrate integrated waveguide (SIW) monopulse slot antenna array</t>
  </si>
  <si>
    <t>10.1109/TAP.2008.2009743</t>
  </si>
  <si>
    <t>2-s2.0-63149165999</t>
  </si>
  <si>
    <t>['two types', 'two consequences', 'two changes', 'two antennas', 'time delay', 'second one', 'radar sonde', 'pseudoanalytical formulation', 'proposed equations', 'proposed algorithm', 'previously applied', 'placed away', 'monopole antenna', 'input impedance', 'ground plane', 'first one', 'field experiments', 'extended version', 'dipole antenna', 'cylindrical layers', 'borehole radars', 'borehole may', 'antenna characteristics', '4 ns', '4 db']</t>
  </si>
  <si>
    <t>Borehole effects | Borehole radar | Eccentered dipole antenna | Method-of-moments (MoM) | Water-filled borehole</t>
  </si>
  <si>
    <t>A dipole antenna in a borehole may be placed away from the center of the borehole, and this eccentricity produces additional complicated electromagnetic fields, which may influence borehole radar signals. In this paper, we analyze an eccentric dipole antenna in a borehole for borehole radars. Our approach is an extended version of the pseudoanalytical formulation that was previously applied for analyzing an induction logging tool and a dielectric logging tool. The proposed equations are suitable for modeling the finite dipole antenna, utilizing a method-of-moments. The eccentricity of the radar sonde has two consequences. First, it modifies the antenna characteristics such as its impedance, and second, it changes the electromagnetic field inside the borehole, owing to the change of the structure of the cylindrical layers. These two changes are evaluated by the proposed algorithm and two types of experiments. The first one is a measurement of the input impedance of a monopole antenna which is in cylindrical layers on a ground plane in air. The second one is about the transmission between two antennas, one of which is eccentered in cylindrical layers. This experiment was done in granite at a field test site and on a ground plane in air. In the field experiments, we controlled the position of the radar sonde in a borehole and made the antenna eccentered artificially. We found that a 4-cm displacement resulted in changes of 4 dB in amplitude and 4 ns in time delay. Comparing the experimental and calculated data obtained by the present method shows the validity of the proposed analytical formulation. ¬© 2006 IEEE.</t>
  </si>
  <si>
    <t>1073-1088</t>
  </si>
  <si>
    <t>60000886;106962108</t>
  </si>
  <si>
    <t>57213190913;24463523300</t>
  </si>
  <si>
    <t>Ebihara, Satoshi;Inoue, Yoshihiro</t>
  </si>
  <si>
    <t>Neyagawa;Osaka</t>
  </si>
  <si>
    <t>Osaka Electro-Communication University;OneA Company, Ltd.</t>
  </si>
  <si>
    <t>Ebihara S.</t>
  </si>
  <si>
    <t>Analysis of eccentered dipole antenna for borehole radar</t>
  </si>
  <si>
    <t>10.1109/TGRS.2008.2007848</t>
  </si>
  <si>
    <t>2-s2.0-63149169524</t>
  </si>
  <si>
    <t>['¬© 2009', 'proposed model', 'measured data', 'load port', 'input impedance', 'grid results', 'good agreement', 'full fine', 'feed zone', 'feed line', 'fdtd results', 'equivalent source', 'difference time', 'coaxial lines', 'calculated numerically', 'antenna theory', 'antenna may', 'accurate measurement']</t>
  </si>
  <si>
    <t>In the finite-difference time-domain (FDTD) method, a simple and realistic feed model for coaxial probe driven antennas is proposed here. The feed zone of the antenna may be considered as an equivalent source in view of the antenna theory and a load port in view of the transmission line theory. The proposed feed model is constructed by combining the infinitesimal-gap source condition of the antenna and the equivalent load condition of the feed line. It leads to perform no additional FDTD cell modelling of the line. The transient reflected voltage and the input impedance of cylindrical monopole antennas fed by coaxial lines are calculated numerically and then compared with the accurate measurement and a full fine-grid. The FDTD results of the proposed model have a good agreement with the measured data and the fine-grid results. ¬© 2009 The Institution of Engineering and Technology.</t>
  </si>
  <si>
    <t>501-506</t>
  </si>
  <si>
    <t>Finite-difference time-domain model for the feeding gap of coaxial probe driven antennas</t>
  </si>
  <si>
    <t>10.1049/iet-map.2008.0082</t>
  </si>
  <si>
    <t>2-s2.0-63149171281</t>
  </si>
  <si>
    <t>['x satellite', 'simultaneous characterization', 'receive modules', 'realistic conditions', 'precise modeling', 'novel technique', 'june 2007', 'individual trm', 'first time', 'elevation direction', 'coding technique', 'antenna performance', 'actual characteristics']</t>
  </si>
  <si>
    <t>Active phased array antenna | Internal calibration | Synthetic aperture radar (SAR) | TerraSAR-X | Transmit/receive modules (TRMs)</t>
  </si>
  <si>
    <t>Modern synthetic aperture radars (SARs) are equipped with active phased array antennas to electronically generate various antenna beams. The TerraSAR-X satellite is a high resolution SAR system launched in June 2007. Its active phased array X-band antenna hosts 384 transmit/receive modules (TRMs) for controlling the electronic beam steering in azimuth and elevation direction. The precise modeling of the antenna performance is only possible if the actual characteristics of each individual TRM are monitored. TerraSAR-X has been equipped with an innovative characterization mode based on a coding technique, which is the so-called pseudonoise gating method. The individual and simultaneous characterization of all TRMs is realized under most realistic conditions with power supply loads like in nominal radar operation. For the first time, this novel technique has been applied on a spaceborne SAR system. ¬© 2006 IEEE.</t>
  </si>
  <si>
    <t>1236-1243</t>
  </si>
  <si>
    <t>60007798;60007798;60007798</t>
  </si>
  <si>
    <t>14031026300;6603439088;7201369278</t>
  </si>
  <si>
    <t>Brautigam, Benjamin;Schwerdt, Marco;Bachmann, Markus</t>
  </si>
  <si>
    <t>¬†Cologne</t>
  </si>
  <si>
    <t>Deutsches Zentrum fur Luft- Und Raumfahrt</t>
  </si>
  <si>
    <t>Brautigam B.</t>
  </si>
  <si>
    <t>An efficient method for performance monitoring of active phased array antennas</t>
  </si>
  <si>
    <t>10.1109/TGRS.2008.2008719</t>
  </si>
  <si>
    <t>2-s2.0-63149172081</t>
  </si>
  <si>
    <t>['sensitivity analysis', 'original solvers', 'numerical precision', 'moments solver', 'memory usage', 'important part', 'house method', 'electromagnetic devices', 'discrete solution', 'dipole antenna', 'based optimization', 'assembly time', 'ad ).']</t>
  </si>
  <si>
    <t>Antennas | Optimization methods | Shape optimization | Shape sensitivity analysis</t>
  </si>
  <si>
    <t>Sensitivity analysis is an important part of gradient-based optimization of electromagnetic devices. We demonstrate how sensitivity analysis can be incorporated into an existing in-house method of moments solver with a relatively small amount of labor by using a technique called automatic differentiation (AD). This approach enables us to obtain (geometrical) sensitivities of the discrete solution with accuracy up to numerical precision. We compare the assembly time and memory usage of the modified and original solvers. Moreover, we optimize the shape of a dipole antenna and the dimensions of a Yagi-Uda array using the presented AD technique, traditional response level finite difference sensitivities, and so-called feasible adjoint sensitivity technique. ¬© 2009 IEEE.</t>
  </si>
  <si>
    <t>60032398;60032398;60103653;60103653;60026532</t>
  </si>
  <si>
    <t>57213409395;6701537908;56036208700;6603550667;6603421658</t>
  </si>
  <si>
    <t>Toivanen, Jukka I.;M√§kinen, Raino A.E.;J√§rvenp√§√§, Seppo;Yl√§-Oijala, Pasi;Rahola, Jussi</t>
  </si>
  <si>
    <t>Finland;Finland;United States</t>
  </si>
  <si>
    <t>Espoo;Jyvaskyla;Redmond</t>
  </si>
  <si>
    <t>Aalto University;University of Jyv√§skyl√§;Microsoft Corporation</t>
  </si>
  <si>
    <t>60103653;60032398;60026532</t>
  </si>
  <si>
    <t>Toivanen J.</t>
  </si>
  <si>
    <t>Electromagnetic sensitivity analysis and shape optimization using method of moments and automatic differentiation</t>
  </si>
  <si>
    <t>10.1109/TAP.2008.2009657</t>
  </si>
  <si>
    <t>2-s2.0-63149173720</t>
  </si>
  <si>
    <t>TEC2004-00950/TCM</t>
  </si>
  <si>
    <t>['wide variety', 'valued functions', 'resulting non', 'radiated field', 'presented formulation', 'pointing directions', 'numerical examples', 'novel method', 'multiobjective optimization', 'microstrip patches', 'matrix characterization', 'makes use', 'interelement couplings', 'inherently takes']</t>
  </si>
  <si>
    <t>Generalized scattering matrix | Hessian matrices | Jacobian matrices | Optimization methods | Planar arrays | Spherical wave expansion</t>
  </si>
  <si>
    <t>A novel method for the multiobjective optimization of arbitrary planar array excitations is presented. The optimization problem formulation, which inherently takes into account every array element pattern as well as all interelement couplings, is based on matrix-valued functions which are computed from the generalized-scattering-matrix characterization of an array and spherical mode expansions of its radiated field. It allows the maximization of the directive gain subject to a maximum sidelobe level, a maximum crosspolar level and a minimum aperture illumination efficiency, the setting of null-pointing directions and the dynamic range control. To solve the resulting non-linear optimization problem, we have developed a primal-dual interior point method specifically adapted to the presented formulation, which makes use of novel filtering techniques. Numerical examples of arrays of microstrip patches and dielectric resonator antennas covering a wide variety of requirements on these parameters are presented. ¬© 2009 IEEE.</t>
  </si>
  <si>
    <t>110-121</t>
  </si>
  <si>
    <t>Corcoles, Juan;Gonz√°lez, Miguel A.;Rubio, Jes√∫s</t>
  </si>
  <si>
    <t>Corcoles J.</t>
  </si>
  <si>
    <t>Multiobjective optimization of real and coupled antenna array excitations via primal-dual, interior point filter method from spherical mode expansions</t>
  </si>
  <si>
    <t>10.1109/TAP.2008.2009727</t>
  </si>
  <si>
    <t>2-s2.0-63149179829</t>
  </si>
  <si>
    <t>['vertical short', 'size reduction', 'short dipole', 'performance improvements', 'parametric studies', 'parallel arrangement', 'omnidirectional radiation', 'microstrip lines', 'measurements verify', 'maximize current', 'low levels', 'lateral dimension', 'improve radiation', 'impedance matching', 'horizontal plane', 'external matching', 'enhanced gain', 'circuited pin', 'circuited end', 'band antenna', 'arm spiral', 'appropriate location', 'also minimized', '40 dimension']</t>
  </si>
  <si>
    <t>Dual-band antennas | Electrically small antennas | Monopole antennas | Omnidirectional antennas</t>
  </si>
  <si>
    <t>A low-profile, electrically small antenna with omnidirectional vertically polarized radiation similar to a short monopole antenna is presented. The antenna features less than Œª/40 dimension in height and Œª/10 or smaller in lateral dimension. The antenna is matched to a 50 Œ© coaxial line without the need for external matching. The geometry of the antenna is derived from a quarter-wave transmission line resonator fed at an appropriate location to maximize current through the short-circuited end. To improve radiation from the vertical short-circuited pin, the geometry is further modified through superposition of additional resonators placed in a parallel arrangement. The lateral dimension of the antenna is miniaturized by meandering and turning the microstrip lines into form of a multi-arm spiral. The meandering between the short-circuited end and the feed point also facilitates the impedance matching. Through this technique, spurious horizontally polarized radiation is also minimized and a radiation pattern similar to a short dipole is achieved. The antenna is designed, fabricated and measured. Parametric studies are performed to explore further size reduction and performance improvements. Based on the studies, a dual-band antenna with enhanced gain is realized. The measurements verify that the proposed fabricated antennas feature excellent impedance match, omnidirectional radiation in the horizontal plane and low levels of cross-polarization. ¬© 2009 IEEE.</t>
  </si>
  <si>
    <t>60025778;60025778</t>
  </si>
  <si>
    <t>13408804600;35585913500</t>
  </si>
  <si>
    <t>Hong, Wonbin;Sarabandi, Kamal</t>
  </si>
  <si>
    <t>Ann Arbor</t>
  </si>
  <si>
    <t>University of Michigan, Ann Arbor</t>
  </si>
  <si>
    <t>Low-profile, multi-element, miniaturized monopole antenna</t>
  </si>
  <si>
    <t>10.1109/TAP.2008.2009731</t>
  </si>
  <si>
    <t>2-s2.0-63149182164</t>
  </si>
  <si>
    <t>['spline outlines', 'spline geometry', 'simultaneously optimized', 'radiating element', 'evolutionary algorithm', 'antenna geometry']</t>
  </si>
  <si>
    <t>Antenna optimization | Multiobjective evolutionary algorithm | Spline | Ultrawideband (UWB) antenna</t>
  </si>
  <si>
    <t>An efficient multiobjective evolutionary algorithm is described for optimizing a novel spline based printed monopole antenna. The antenna geometry is based on spline outlines. Both radiating element and groundplane are simultaneously optimized by the algorithm. The resulting antenna performance is evaluated. It is shown that the evolutionary algorithm and the spline geometry can be used to efficiently generate ultrawideband antennas on limited computing resources. ¬© 2009 IEEE.</t>
  </si>
  <si>
    <t>60012873;60012873</t>
  </si>
  <si>
    <t>35577673900;7005794256</t>
  </si>
  <si>
    <t>John, Matthias;Ammann, Max J.</t>
  </si>
  <si>
    <t>John M.</t>
  </si>
  <si>
    <t>Antenna optimization with a computationally efficient multiobjective evolutionary algorithm</t>
  </si>
  <si>
    <t>10.1109/TAP.2008.2009775</t>
  </si>
  <si>
    <t>2-s2.0-63149183893</t>
  </si>
  <si>
    <t>['scanning geometry', 'phaseless near', 'general radiating', 'field data', 'extensive numerical', 'experimental analysis', 'existing approaches', 'available information', 'appropriate use', 'antenna characterization', 'algorithm reliability']</t>
  </si>
  <si>
    <t>Amplitude-only measurements | Antenna characterization | Phase retrieval | Phaseless near-field/far-field transformation</t>
  </si>
  <si>
    <t>The problem of antenna characterization from phaseless near-field data is addressed by appropriate use of the available information on the Antenna Under Test (AUT) and on the scanning geometry to provide efficient representations for both the unknowns and the data. Such a strategy allows improving the reliability and the accuracy of the proposed characterization algorithm and, at the same time, shortens the overall measurement process. An extensive numerical and experimental analysis, together with a comparison with existing approaches, endorses the algorithm reliability and accuracy and confirms its usefulness for antennas having a general radiating (vector) behavior, i.e., either focusing or non-focusing. ¬© 2009 IEEE.</t>
  </si>
  <si>
    <t>60017293;60017293;60017293;60017293</t>
  </si>
  <si>
    <t>6602735479;23979438600;7103082097;55890972000</t>
  </si>
  <si>
    <t>Capozzoli, Amedeo;Curcio, Claudio;D'Elia, Giuseppe;Liseno, Angelo</t>
  </si>
  <si>
    <t>Capozzoli A.</t>
  </si>
  <si>
    <t>Phaseless antenna characterization by effective aperture field and data representations</t>
  </si>
  <si>
    <t>10.1109/TAP.2008.2009647</t>
  </si>
  <si>
    <t>2-s2.0-63149189298</t>
  </si>
  <si>
    <t>['telltale signs', 'stowaway satellite', 'spectacle unfold', 'smaller stowaway', 'several months', 'north pole', 'main payload', 'lunar soil', 'lro ),', 'atlas v']</t>
  </si>
  <si>
    <t>Antennas | Data mining | Instruments | Moon | Probability density function</t>
  </si>
  <si>
    <t>Several months from now, the empty upper stage of an Atlas V rocket will slam into a shadowy crater near the north pole of the moon, tossing a plume of debris up into the sunlight. By then, the Atlas V will have delivered its main payload, the Lunar Reconnaissance Orbiter (LRO), and a smaller stowaway. That stowaway satellite will watch the spectacle unfold from above, looking for telltale signs that there's water in the lunar soil, before it, too, crashes into the moon. ¬© 2009 IEEE.</t>
  </si>
  <si>
    <t>Romero, Joshua J.</t>
  </si>
  <si>
    <t>Romero J.</t>
  </si>
  <si>
    <t>A stowaway mission to the moon</t>
  </si>
  <si>
    <t>10.1109/MSPEC.2009.4795442</t>
  </si>
  <si>
    <t>2-s2.0-63149190308</t>
  </si>
  <si>
    <t>['takes advantages', 'subarray weights', 'subarray configuration', 'second step', 'searching space', 'representative results', 'proposed approach', 'hybrid approach', 'fixed clustering', 'difference patterns', 'art techniques', 'also presented']</t>
  </si>
  <si>
    <t>Contiguous partition | Convex programming | Hybrid optimization | Sum and difference patterns synthesis</t>
  </si>
  <si>
    <t>In this paper, a hybrid approach for the synthesis of the "optimal" compromise between sum and difference patterns for subarrayed monopulse antennas is presented. First, the subarray configuration is determined by exploiting the knowledge of the optimum difference mode coefficients to reduce the dimension of the searching space. In the second step, the subarray weights are computed by means of a convex programming procedure, which takes advantages from the convexity, for a fixed clustering, of the problem at hand. A set of representative results is reported to assess the effectiveness of the proposed approach. Comparisons with state-of-the-art techniques are also presented. ¬© 2009 IEEE.</t>
  </si>
  <si>
    <t>280-283</t>
  </si>
  <si>
    <t>22035972900;22985586600;8662846400;7005085831</t>
  </si>
  <si>
    <t>Rocca, Paolo;Manica, Luca;Azaro, Renzo;Massa, Andrea</t>
  </si>
  <si>
    <t>Rocca P.</t>
  </si>
  <si>
    <t>A hybrid approach to the synthesis of subarrayed monopulse linear arrays</t>
  </si>
  <si>
    <t>10.1109/TAP.2008.2009776</t>
  </si>
  <si>
    <t>2-s2.0-63149190337</t>
  </si>
  <si>
    <t>['¬© 2009', 'upper substrate', 'two antennas', 'squinting compared', 'middle substrate', 'microstrip antennas', 'less beam', 'improved performance', 'impedance bandwidth', 'dielectric layers', 'boresight gain', 'antenna comprises', '2 ).']</t>
  </si>
  <si>
    <t>The authors present multipatches multilayered ultra-wideband (UWB) microstrip antennas. The antenna comprises a driven patch radiator with five parasitic patch radiators. Two antennas with different dielectric substrate combinations are studied. The antenna with low-high-low dielectric constant substrate combination (Antenna no. 1) has an improved performance in terms of impedance bandwidth, gain, overall antenna size and beam-squinting over the antenna with low-low-low dielectric constant substrate combination (Antenna no. 2). The low-high-low dielectric constant combination consisting of three dielectric substrates, namely low dielectric constant (Œµr=3.38) for both bottom and upper substrate but, high dielectric constant (Œµr=6.15) for middle substrate. Five parasitic patches and multi-dielectric layers are used for wide impedance bandwidth and less boresight gain variation with frequency. A measured 10dB return loss bandwidth of 48 with boresight gain &gt;5.0dBi is achieved. Antenna no. 1 can have 8 wider impedance bandwidth, 40 overall area reduction and less beam-squinting compared with Antenna no. 2. ¬© 2009 The Institution of Engineering and Technology.</t>
  </si>
  <si>
    <t>379-386</t>
  </si>
  <si>
    <t>Multipatches multilayered UWB microstrip antennas</t>
  </si>
  <si>
    <t>10.1049/iet-map.2008.0181</t>
  </si>
  <si>
    <t>2-s2.0-63149196749</t>
  </si>
  <si>
    <t>['ultra wide', 'small slot', 'relative permittivity', 'microstrip line', 'frequency band', 'dielectric substrate', '825 ghz', '6 ghz', '50 omega', '1 mm']</t>
  </si>
  <si>
    <t>Elliptical patch | Hand-notched | monopole antenna | Slot-loaded | UWB</t>
  </si>
  <si>
    <t>A small slot-loaded elliptical antenna with a band-notched for ultra wide-band (UWB) applications is presented in this article. Printed on a dielectric substrate with relative permittivity of 4.4, thickness of 1 mm, and fed by a 50 Omega; microstrip line, the proposed antenna satisfies the UWB bandwidth requirement of 3.1-10.6 GHz. A slot is used to reject the frequency band (5.15-5.825 GHz) limited by IEEE802.11a. ¬© 2009 Wiley Periodicals, Inc.</t>
  </si>
  <si>
    <t>973-976</t>
  </si>
  <si>
    <t>55152059000;55276453500;24767946100</t>
  </si>
  <si>
    <t>Peng, Lin;Ruan, Chengli;Yin, Xuncai</t>
  </si>
  <si>
    <t>Peng L.</t>
  </si>
  <si>
    <t>Analysis of the small slot-loaded elliptical patch antenna with a band-notched for UWB applications</t>
  </si>
  <si>
    <t>10.1002/mop.24247</t>
  </si>
  <si>
    <t>2-s2.0-63449084224</t>
  </si>
  <si>
    <t>['square disc', 'short monopole', 'radiation pattern', 'proposed antenna', 'free space', 'end systems', 'developing low', 'compact size']</t>
  </si>
  <si>
    <t>Complementary split loop (CSL) resonator | Electrically small antenna | Monopole antenna</t>
  </si>
  <si>
    <t>Developing low-profile monopole antenna with compact size is very challenging in future RF front-end systems. In this article, by embedding a complementary split loop resonator into a shorted square disc, we developed a square disc-loaded monopole antenna with compact size. The volume of the proposed antenna is Œª0/16 √ó Œª0/16 √ó Œª0/20 , where Œª0 is the wavelength in free space. The radiation pattern of the antenna is similar to that of a short monopole. ¬© 2009 Wiley Periodicals, Inc.</t>
  </si>
  <si>
    <t>930-932</t>
  </si>
  <si>
    <t>60005465;60005465;100584073</t>
  </si>
  <si>
    <t>7402022616;55197798000;55603329900</t>
  </si>
  <si>
    <t>Xiao, Shaoqiu;Jiang, Li;Ma, Kaixue</t>
  </si>
  <si>
    <t>Chengdu;Singapore City</t>
  </si>
  <si>
    <t>University of Electronic Science and Technology of China;MEDs Technologies Pte Ltd.</t>
  </si>
  <si>
    <t>60005465;100584073</t>
  </si>
  <si>
    <t>Xiao S.</t>
  </si>
  <si>
    <t>Size reduction of monopole antenna using complementary split loop resonator</t>
  </si>
  <si>
    <t>10.1002/mop.24226</t>
  </si>
  <si>
    <t>2-s2.0-63449086246</t>
  </si>
  <si>
    <t>['wide band', 'lower band', 'impedance bandwidth', 'higher band', 'average gain', 'average efficiency', '97 ghz', '90 %.', '54 ghz', '5 dbi', '48 ghz', '3 dbi']</t>
  </si>
  <si>
    <t>Coplanar waveguide (CPW) | Dual-band antenna | Modified T-shaped antenna | Monopole antennas</t>
  </si>
  <si>
    <t>A compact, dual band coplanar waveguide fed modified T-shaped uniplanar antenna is presented. The antenna has resonances at 1.77 and 5.54 GHz with a wide band from 1.47-1.97 GHz and from 5.13-6.48 GHz, with an impedance bandwidth of 34% and 26%, respectively. Also the antenna has an average gain of 3 dBi in lower band and 3.5 dBi in higher band with an average efficiency of 90%. ¬© 2009 Wiley.</t>
  </si>
  <si>
    <t>937-939</t>
  </si>
  <si>
    <t>60031544;60031544;60031544;60031544;60031544;60031544</t>
  </si>
  <si>
    <t>35491715300;24337827100;36973918600;7004362848;7006249330;57218539158</t>
  </si>
  <si>
    <t>Sujith, R.;Deepu, V.;Laila, D.;Aanandan, C. K.;Vasudevan, K.;Mohanan, P.</t>
  </si>
  <si>
    <t>Sujith R.</t>
  </si>
  <si>
    <t>A Compact dual-band modified t-shaped cpw-fed monopole antenna</t>
  </si>
  <si>
    <t>10.1002/mop.24249</t>
  </si>
  <si>
    <t>2-s2.0-63449088124</t>
  </si>
  <si>
    <t>['small size', 'simulated gain', 'simple geometry', 'radiation efficiency', 'proposed antenna', 'impedance matching', 'future ulrawideband', 'feed line', 'circular patch', '8 ghz']</t>
  </si>
  <si>
    <t>Compact antennas | Impedance matching | Ulrawideband applications</t>
  </si>
  <si>
    <t>In this article, we present a novel circular disc antenna for current and future ulrawideband (UWB) applications. The proposed an-tenna has a small size of 30 mm x 35 mm, a simple geometry, and the excitation is launched through a 50-Œ©11 microstrip feed line. The impedance matching of the proposed antenna is improved by introducing a second microstrip line between the feed line and the circular patch. A prototype of the proposed antenna has been fabricated and its performances are mea-sured. The obtained results show that the proposed antenna operates on UWB frequency range from 2.7 to 28.8 GHz, Measured radiation patterns and simulated gain and radiation efficiency of the proposed antenna are presented and discussed. ¬© 2009 Wiley Periodicals, Inc.</t>
  </si>
  <si>
    <t>1130-1133</t>
  </si>
  <si>
    <t>60088882;60088882-60033019;60033019;60033019;60088882</t>
  </si>
  <si>
    <t>26425356500;26425228400;24467846500;55665593000;55924155500</t>
  </si>
  <si>
    <t>Srifi, Mohamed Nabil;Mrabet, Otman El;Falcone, Fransisco;Ayza, Mario Soro Ila;Essaaidi, Mohamed</t>
  </si>
  <si>
    <t>Morocco;Spain</t>
  </si>
  <si>
    <t>Tetouan;Pamplona</t>
  </si>
  <si>
    <t>Facult√© des Sciences de T√©touan;Universidad P√∫blica de Navarra</t>
  </si>
  <si>
    <t>60088882;60033019</t>
  </si>
  <si>
    <t>Srifi M.</t>
  </si>
  <si>
    <t>A Novel compact printed circular antenna for very ultrawideband applications</t>
  </si>
  <si>
    <t>10.1002/mop.24261</t>
  </si>
  <si>
    <t>2-s2.0-63449090243</t>
  </si>
  <si>
    <t>['wideband applications', 'two kinds', 'proposed antenna', 'promising performances', 'impedance bandwidth', 'flat gain']</t>
  </si>
  <si>
    <t>Band-notched characteristic | Monopole antenna | Planar antenna | Ultra-wideband | Wireless local area network</t>
  </si>
  <si>
    <t>A planar monopole antenna is designed for ultra-wideband applications. A novel feeding structure is proposed to improve the impedance bandwidth. Promising performances are achieved, including wide impedance bandwidth, flat gain, and omnidirectional radiation patterns. Two kinds of band-notched structure extended from the proposed antenna are designed and verified. ¬© 2009 Wiley Periodicals, Inc.</t>
  </si>
  <si>
    <t>1049-1052</t>
  </si>
  <si>
    <t>56048133300;23971047200;36092331900</t>
  </si>
  <si>
    <t>Li, Dong;Quan, Shaohui;Wang, Zhengpeng</t>
  </si>
  <si>
    <t>A printed ultra-wideband hexagon monopole antenna with wlan band-notched designs for wireless communication</t>
  </si>
  <si>
    <t>10.1002/mop.24265</t>
  </si>
  <si>
    <t>2-s2.0-63449091871</t>
  </si>
  <si>
    <t>['upper band', 'umts operation', 'simple small', 'proposed antenna', 'mobile phone', 'lower band', 'covering ail', 'cover gsm850', 'cover gsm1800', 'chip inductor', 'antenna consists', 'also analyzed', '900 operation', '900 mhz', '46 mm', '350 mm2', '30 mm', '2000 mhz', '2 wavelength', '14 wavelength']</t>
  </si>
  <si>
    <t>Chip-inductor-embedded antennas | Internal mobile phone antennas | Multiband operation | Printed monopoles | WWAN antennas</t>
  </si>
  <si>
    <t>A simple small-size printed strip monopole embedded with a chip inductor for covering ail the five operating hands of GSM850/900/1800/1900/UMTS for wireless wide area network (WWAN) operation in the mobile phone is presented. The antenna consists of a chip-inductor-embedded longer radiating strip and a shorter radiating strip. With a 10-nH chip inductor embedded, the longer radiating strip has a length of about 46 mm only (about 0.14 wavelength at 900 MHz), yet supports a wide resonant mode at about 900 MHz for the antenna's lower band to cover GSM850/900 operation. The shorter radiating strip has a length of about 30 mm (about 0.2 wavelength at 2000 MHz) and provides a wide resonant mode at about 2000 MHz for the antenna's upper band to cover GSM1800/1900/UMTS operation. With the five operating bands covered, the two radiating strips occupy a small printed area of about 350 mm2 on the system circuit board of the mobile phone. Details of the proposed antenna are described, and the specific absorption rate results of the antenna are also analyzed. ¬© 2009 Wiley Periodicals, Inc.</t>
  </si>
  <si>
    <t>966-971</t>
  </si>
  <si>
    <t>25823151000;35460663000</t>
  </si>
  <si>
    <t>Kang, Ting Wei;Wong, Kin Lu</t>
  </si>
  <si>
    <t>Kang T.</t>
  </si>
  <si>
    <t>Chip-inductor-embedded small-size printed strip monopole for WWAN operation in the mobile phone</t>
  </si>
  <si>
    <t>10.1002/mop.24225</t>
  </si>
  <si>
    <t>2-s2.0-63449094018</t>
  </si>
  <si>
    <t>['series hilbert', 'results included', 'radiation patterns', 'novel design', 'monopole couplings', 'like antenna', 'ieee 802', 'frequency responses', 'fractal monopole', 'desired dual', 'curve configuration', 'circular polarizations', 'band 2', 'ar spectrum', '85 mhz', '45 ghz', '45 %)', '35 ghz', '240 mhz']</t>
  </si>
  <si>
    <t>Circular polarization | Fractal antenna | Hilbert-curves | WLAN</t>
  </si>
  <si>
    <t>A novel design of fractal monopole-like antenna with series Hilbert-curve configuration is proposed for 2.45/5/35 GHz dual-band and circular polarization applications in this article. The compact fractal antenna consists of five series Hilbert-curve and the monopole couplings, and exhibits the desired dual-band 2.45 GHz (BW = 85 MHz, 3.45%) and 5.35 GHz (BW = 240 MHz, 4.46%), respectively, for IEEE 802.11a/b/g WLAN applications. The circular polarizations for dual-band are demonstrated with AR spectrum and electric field intensities. Results included with frequency responses, radiation patterns, and electric field intensities are presented and discussed. ¬© 2009 Wiley Periodicals, Inc.</t>
  </si>
  <si>
    <t>876-880</t>
  </si>
  <si>
    <t>60004879;60004879;60011629;60013395</t>
  </si>
  <si>
    <t>35619743900;36956390100;26643610600;9338291700</t>
  </si>
  <si>
    <t>Bor, Sheau Shong;Lu, Tsung CHe;Liu, Ji Chyun;Zeng, Bing Hao</t>
  </si>
  <si>
    <t>Chung-Li;Chung-Li;Taichung</t>
  </si>
  <si>
    <t>Yuan Ze University;Chien Hsin University of Science and Technology;Feng Chia University</t>
  </si>
  <si>
    <t>60013395;60011629;60004879</t>
  </si>
  <si>
    <t>Bor S.</t>
  </si>
  <si>
    <t>Fractal monopole-like antenna with series Hilbert-curves for WLAN dual-band and circular polarization applications</t>
  </si>
  <si>
    <t>10.1002/mop.24204</t>
  </si>
  <si>
    <t>2-s2.0-63449095915</t>
  </si>
  <si>
    <t>['wideband antenna', 'stop characteristic', 'srrs ).', 'ring controls', 'rejected frequencies', 'operating bands', 'notched characteristic', 'new configuration', 'dual band', 'codirectional srrs', 'achieved easily', '75 ghz', '6 ghz']</t>
  </si>
  <si>
    <t>Codirectional split ring resonators (SRRs) | Dual hand-notched | Monopole antenna | Ultra-wideband (UWB) antenna</t>
  </si>
  <si>
    <t>In this article, a rectangular monopole ultra-wideband antenna with dual band-notched characteristic is proposed. The hand-stop characteristic is produced by a new configuration of split ring resonators (SRRs). Being different from the conventional reverse split rings, this novel structure consists of two codirectional split rings and locales in the both sides of the rectangular radiating patch. Furthermore, the length of each ring controls the corresponding resonant frequency. By adjusting the dimension of the codirectional SRRs, the band-rejected frequencies from 3.25 to 3.75 GHz and from 5.15 to 5.6 GHz can be achieved easily. These rejected bands cover the operating bands, which have been applied to WiMAX and WLAN. ¬© 2009 Wiley Periodicals. Inc.</t>
  </si>
  <si>
    <t>1032-1034</t>
  </si>
  <si>
    <t>55713823000;7203001464;24779446900;34882026100;26657463700</t>
  </si>
  <si>
    <t>Wang, Wentao;Gong, Shuxi;Cui, Zhen;Liu, Jianfu;Ling, Jin</t>
  </si>
  <si>
    <t>Dual band-notched ultra-wideband antenna with codirectional SRR</t>
  </si>
  <si>
    <t>10.1002/mop.24255</t>
  </si>
  <si>
    <t>2-s2.0-63449098874</t>
  </si>
  <si>
    <t>['using fr4', 'total volume', 'sintering temperature', 'glass system', 'experimental results', 'chip antenna', '575 ghz']</t>
  </si>
  <si>
    <t>bandwidth | Cellular phone | Chip antenna | Impedance | Pifa</t>
  </si>
  <si>
    <t>A compact chip antenna is presented by using the low-temperature cofired ceramics processing. Because of keeping the sintering temperature under 850¬∞C, the 8.6CaO-47.8B2O343.6SiO2 (CBS-10) glass system is adopted. The antenna is operated in the L-band of Global Position System, 1.575 GHz. The total volume of the chip antenna is 10 √ó 10 √ó 2 mm3, and its size is reduced down to 36% which compares to using FR4 at the same frequency. As well as the performances of the far-field radiation patterns are approximately to omnidirectional. The experimental results are consistent with the simulations. ¬© 2009 Wiley Periodicals. Inc.</t>
  </si>
  <si>
    <t>1017-1019</t>
  </si>
  <si>
    <t>60012392;60012392;60012392;60012392;60012392</t>
  </si>
  <si>
    <t>26424927300;7410368148;57154894100;56990574800;7402434587</t>
  </si>
  <si>
    <t>Chung, Yueh Ta;Sun, Jwo Shiun;Wang, Sea Fue;Huang, Sheng Yi;Chiang, Chuang Chung</t>
  </si>
  <si>
    <t>Chung Y.</t>
  </si>
  <si>
    <t>Compact chip antenna applications in GPS by LTCC processing</t>
  </si>
  <si>
    <t>10.1002/mop.24219</t>
  </si>
  <si>
    <t>2-s2.0-63449100149</t>
  </si>
  <si>
    <t>['triangular branches', 'symmetrical g', 'shaped strips', 'proposed antenna', 'operating bands', 'omnidirectional pattern', 'novel dual', 'impedance bandwidths', 'good gain', 'frequency operation', 'designed antenna', '85 ghz', '575 ghz', '14 ghz', '12 ghz', '10 db']</t>
  </si>
  <si>
    <t>Dual-broadband | Monopole antenna | WLAN</t>
  </si>
  <si>
    <t>A novel dual-band monopole antenna that consists of symmetrical G-shaped strips and triangular branches, fed by a 50-Œ© microstrip transmission line is introduced. The designed antenna is proposed for wireless local area networks (WLAN) applications in the 2.4 and 5.2/5.8 GHz bands. The measured results explore broadband dual-frequency operation with (10 dB) impedance bandwidths of 21.4% cene-trd at 2.575 GHz, ranging from 2.30 to 2.85 GHz, and 32.8% centerd at 6.12 GHz from 5.10 to 7.14 GHz. The omnidirectional pattern, good gain, and broad bandwidth performances over the operating bands have been obtained by the proposed antenna with relatively low profile, which is suitable for dual-broadband wireless communication systems. ¬© 2009 Wiley Periodicals. Inc.</t>
  </si>
  <si>
    <t>976-979</t>
  </si>
  <si>
    <t>24168690500;57214310839;26656467500;57214310942;16047931000</t>
  </si>
  <si>
    <t>Lin, C.;Zhang, F. S.;Zhao, G.;Zhang, F.;Song, Y.</t>
  </si>
  <si>
    <t>A novel symmetrical monopole antenna for dual-broadband operation</t>
  </si>
  <si>
    <t>10.1002/mop.24235</t>
  </si>
  <si>
    <t>2-s2.0-63449100466</t>
  </si>
  <si>
    <t>['regression model', 'precise fitting', 'obtained values', 'ieee 802', 'horizontal polarization', 'empirical values', 'desktop channels', 'conventional model', '60 ghz', '15 tg3c']</t>
  </si>
  <si>
    <t>Desktop channel | Millimeter wave propagation | Modeling | Path loss</t>
  </si>
  <si>
    <t>A site-specific desktop propagation model is presented at 60 GHz. The desktop materials involved are wood, glass, and marble. The reflection coefficients versus Tx - Rx separation distance using vertical and horizontal polarization are investigated. Path loss data are then computed using improved two-ray propagation model. Obtained values are compared with the measured data published in IEEE 802.15 TG3c and shown to have a more precise fitting than that predicted by conventional model. The regression model can be used as empirical values for 60 GHz. desktop channels. ¬© 2009 Wiley Periodicals, Inc.</t>
  </si>
  <si>
    <t>907-910</t>
  </si>
  <si>
    <t>24463957600;6506532096</t>
  </si>
  <si>
    <t>Wei, Fu;Jianguo, Ma</t>
  </si>
  <si>
    <t>Wei F.</t>
  </si>
  <si>
    <t>Improving the accuracy of two-ray model at 60 GHz for line-of-sight wireless desktop channel</t>
  </si>
  <si>
    <t>10.1002/mop.24192</t>
  </si>
  <si>
    <t>2-s2.0-63449101310</t>
  </si>
  <si>
    <t>['ultrawideband using', 'time domain', 'radiation patterns', 'impedance banwidth', 'compact geometry', 'appreciable gain', 'also analyzed', '11 ghz']</t>
  </si>
  <si>
    <t>Microwave antennas | Slot antennas | Uwb systems</t>
  </si>
  <si>
    <t>The design and pefomance of a stepped slot printed monopole antenna in the ulrawideband is presented in this article. Mul-tiple resonances generated by the stepped slot geometry are matched in the ultrawideband using a modified microstrip feed. The impedance banwidth (SWR &lt; 2) of the antenna is from 3 to 11 GHz. Radiation patterns are stable and omnidirectional with appreciable gain through-out the band. Performance of the antenna is also analyzed in the time domain, which reveals good pulse handling capabilities. Compact geometry of the antenna allows easy commercial deployment. ¬© 2009 Wiley Periodicals, Inc.</t>
  </si>
  <si>
    <t>1126-1129</t>
  </si>
  <si>
    <t>60031544;60031544;60031544;60031544;60031544</t>
  </si>
  <si>
    <t>14060247000;27172321400;7004362848;57218539158;7006249330</t>
  </si>
  <si>
    <t>Gopikrishna, M.;Krishna, Deepti Das;Aanandan, C. K.;Mohanan, P.;Vasudevan, K.</t>
  </si>
  <si>
    <t>Gopikrishna M.</t>
  </si>
  <si>
    <t>Design of a microstip fed step slot antenna for UWB communication</t>
  </si>
  <si>
    <t>10.1002/mop.24262</t>
  </si>
  <si>
    <t>2-s2.0-63449108914</t>
  </si>
  <si>
    <t>['sdmb band', 'proposed module', 'pass filter', 'pass filler', 'measured gains', 'meander line', 'isolation level', 'integration capability', 'fabricated module', 'diplexer module', 'diplexer composed', 'compact integration', 'cellular hand', 'article presents', '902 mhz', '43 dbi', '2655 mhz', '25 db']</t>
  </si>
  <si>
    <t>Antenna-diplexer module | Integrated packaging | Ltcc | Satellite digital multimedia broadcasting</t>
  </si>
  <si>
    <t>This article presents an integrated packaging antenna-diplexer module for wireless communication system in the cellular and satellite digital multimedia broadcasting (SDMB) band. Multilayer low temperature cofired ceramic (LTCC) technology with integration capability was used in design and fabrication of the proposed module. To achieve a compact integration, an inverted-F antenna UFA) with a meander line and a diplexer composed of low-pass filler (LPF) and high-pass filter (HPF) was embedded. The proposed module with dimension of 27.5 x 12.0 x 2.2 mm3 operates over a range from 813 to 902 MHz for the cellular hand and from 2586 to 2655 MHz for the SDMB band. An isolation level below -25 dB was obtained at each band. The measured gains of the fabricated module are -1.96 and -5.43 dBi, respectively. ¬© 2009 Wiley Periodicals, Inc.</t>
  </si>
  <si>
    <t>1039-1043</t>
  </si>
  <si>
    <t>60016912;60016912;60016912</t>
  </si>
  <si>
    <t>55797296300;7404877986;7402126718</t>
  </si>
  <si>
    <t>Ha, Jeung Uk;Chang, Kihun;Yoon, Yoyng Joong</t>
  </si>
  <si>
    <t>Ha J.U.</t>
  </si>
  <si>
    <t>AN integrated packaging antenna-diplexer module for cellular/SDMB bands with ltcc technology</t>
  </si>
  <si>
    <t>10.1002/mop.24244</t>
  </si>
  <si>
    <t>2-s2.0-63449109893</t>
  </si>
  <si>
    <t>['umts penta', 'umts operation', 'two œª', 'traditional one', 'size 1', 'simple structure', 'quarter wavelength', 'proposed antenna', 'planar inverted', 'mobile phone', 'fundamental mode', 'f antenna', 'eighth wavelength', 'cover gsm850', 'coupling feed', 'close frequencies', 'band operation', 'also generated', '900 operation', '900 mhz', '8 modes', '4 modes', '1950 mhz']</t>
  </si>
  <si>
    <t>Œª/8-PIFA | Coupled-fed | Internal mobile phone antennas | Pifa (planar inverted-F antennas) | Printed antennas</t>
  </si>
  <si>
    <t>A coupled-fed planar PIFA (planar inverted-F antenna) operated in its one-eighth wavelength (Œª/8) mode, different from the traditional one-quarter wavelength (Œª/4) mode, as the fundamental mode for mobile phone application is presented. The proposed PIFA comprises two radiating strips, both of slightly different lengths and close to about Œª/8 at 900 MHz. By incorporating the use of the coupling feed, a wide operating band formed by the two Œª/8 modes is excited at about 900 MHz for the antenna to cover GSM850/900 operation. Two Œª/4 modes are also generated at close frequencies to from a wide operating band centered at about 1950 MHz to cover GSM 1800/1900/UMTS operation. The proposed antenna hence can cover GSM850/900/1800/1900/UMTS penta-band operation for application in the mobile phone. In addition, the antenna has a simple structure and can be printed on a thin FR4 substrate of size 1.6 √ó 7 √ó 40 mm3 as a surface-mountable chip antenna. Details of the proposed antenna are presented and discussed. ¬© 2009 Wiley Periodicals, Inc.</t>
  </si>
  <si>
    <t>1091-1096</t>
  </si>
  <si>
    <t>35072538100;35460663000</t>
  </si>
  <si>
    <t>Chang, Chih Hua;Wong, Kin Lu</t>
  </si>
  <si>
    <t>GSM850/900/1800/1900/UMTS coupled-fed planar Œª/8-PIFA for internal mobile phone antenna</t>
  </si>
  <si>
    <t>10.1002/mop.24214</t>
  </si>
  <si>
    <t>2-s2.0-63449110234</t>
  </si>
  <si>
    <t>['symmetric successive', 'low cost', 'iterative methods', 'greatly improved', 'field matrix', 'convergence rate', 'constructed based']</t>
  </si>
  <si>
    <t>Electromagnetic wave scattering | Iterative methods | Preconditioning techniques | Shifted technique</t>
  </si>
  <si>
    <t>To efficiently solve large dense complex linear system arising from electric field integral equations (EFIE) formulation of electromagnetic scattering problems, the multilevel fast multipole method (MLFMM) is used to accelerate the matrix-vector product operations. The symmetric successive over-relaxation (SSOR) preconditioner is constructed based on the near-field matrix of the EFIE and employed to speed up the convergence rate of iterative methods. This technique can be greatly improved by shifting the near-field matrix of the EFIE with the principle value term of the magnetic field integral equation (MFIE) operator. Numerical results demonstrate that this method can reduce both the number of iterations and the computational time significantly with low cost for construction and implementation of preconditioned. ¬© 2009 Wiley Periodicals, Inc.</t>
  </si>
  <si>
    <t>1035-1039</t>
  </si>
  <si>
    <t>60010080;60010080;60010080;60010080;60010080;60010080</t>
  </si>
  <si>
    <t>48160919100;44061404300;23471024300;24473018200;35319782400;12794245400</t>
  </si>
  <si>
    <t>Chen, J. Q.;Liu, Z. W.;Xu, K.;Ding, D. Z.;Fan, Z. H.;Chen, R. S.</t>
  </si>
  <si>
    <t>Shifted SSOR preconditioning technique for electromagnetic wave scattering problems</t>
  </si>
  <si>
    <t>10.1002/mop.24254</t>
  </si>
  <si>
    <t>2-s2.0-63449110235</t>
  </si>
  <si>
    <t>['work describes', 'vibrational isolation', 'synchronized sources', 'goal performance', '3 khz', '100 dbc']</t>
  </si>
  <si>
    <t>Feedback oscillators | Injection locking | Phase detectors techniques | Phase noise characterization | Ultra-low phase noise</t>
  </si>
  <si>
    <t>This work describes the development of 10-GHz feedback oscillators with ultra-low phase noise. Measurement procedures involving injection locking, composition with synchronized sources and vibrational isolation are described. The application is for gravitational waves detectors. The phase-noise performance obtained was -100 dBc/Hz at 3 kHz, which is still 45 dB worse than the goal performance. ¬© 2009 Wiley Periodicals, Inc.</t>
  </si>
  <si>
    <t>1120-1126</t>
  </si>
  <si>
    <t>60069347;60012729;106968566;106968566;106968566</t>
  </si>
  <si>
    <t>7103383721;7003898360;7004844592;26434492700;56618953500</t>
  </si>
  <si>
    <t>Andrade, L. A.;Aguiar, O. D.;Mosso, M. M.;Santos, B. P.;Podcameni, A.</t>
  </si>
  <si>
    <t>Sao Jose dos Campos;Sao Jose dos Campos;Rio de Janeiro</t>
  </si>
  <si>
    <t>Instituto de Aeronautica e Espaco;Instituto Nacional de Pesquisas Espaciais;Centro de Estudos em Telecomunica√ß√¥es</t>
  </si>
  <si>
    <t>60069347;60012729;106968566</t>
  </si>
  <si>
    <t>Andrade L.</t>
  </si>
  <si>
    <t>Development and measurement of 10 GHz oscillators with ultra-low phase noise</t>
  </si>
  <si>
    <t>10.1002/mop.24239</t>
  </si>
  <si>
    <t>2-s2.0-63449113281</t>
  </si>
  <si>
    <t>['supporting dielectric', 'reflective sheet', 'perfect conductor', 'half wavelength', 'ground plane']</t>
  </si>
  <si>
    <t>Cavity | Reflective | Surface</t>
  </si>
  <si>
    <t>Partially reflective surface antenna (PRSA) contains a highly reflective sheet and a perfect conductor (or ground plane) separated by a half wavelength. Usually, the reflective sheet is constructed by etching uniformly spaced patch elements on a supporting dielectric. In this article, an inhomogeneous spaced partial reflective sheet with an enlarged dielectric rim is investigated. We found that efficiency of the antenna can be optimized with a suitable dielectric size. ¬© 2009 Wiley Periodicals, Inc.</t>
  </si>
  <si>
    <t>1112-1116</t>
  </si>
  <si>
    <t>60015763;60015763</t>
  </si>
  <si>
    <t>24281167000;57192219759</t>
  </si>
  <si>
    <t>Chang, The Nan;Chen, Chun Hua</t>
  </si>
  <si>
    <t>Tatung Institute of Technology Taiwan</t>
  </si>
  <si>
    <t>Design techniques applied to partially reflective surface antenna</t>
  </si>
  <si>
    <t>10.1002/mop.24251</t>
  </si>
  <si>
    <t>2-s2.0-63449116099</t>
  </si>
  <si>
    <t>['wideband antenna', 'useful informa', 'thorough understanding', 'printed super', 'one half', 'group delay', 'give designers', 'experimentally investigated', 'exhibits behind', 'configuration allows', 'antenna performance']</t>
  </si>
  <si>
    <t>Frequency-domain | Printed antenna | Super-wideband antenna | Time-domain</t>
  </si>
  <si>
    <t>Performance in both frequency-domain and time-domain for a printed super-wideband antenna is studied and presented in this article. The proposed antenna consists of a corner-rounded ground plane, a tapered microstrip feeder and a novel radiating patch which is made by one half-disc and one half-ellipse. This configuration allows to implement a ratio impedance bandwidth more than 25:1 for voltage standing wave ratio (VSWR) &lt; 2. Critical antenna characteristics including antenna transfer function, group delay and time-domain pulse responses are experimentally investigated and analyzed in detail by setting up a transceiving antenna system, which give designers a thorough understanding and useful informa- tion about antenna performance and application it exhibits behind the extremely broad bandwidth. ¬© 2009 Wiley Periodicals, Inc.</t>
  </si>
  <si>
    <t>949-956</t>
  </si>
  <si>
    <t>60005244;60005244;60005244;60005244;60005244</t>
  </si>
  <si>
    <t>8961020900;56937616600;15757489900;55912077900;15843464100</t>
  </si>
  <si>
    <t>Dong, Yuandan;Hong, Wei;Liu, Leilei;Zhang, Yan;Kuai, Zhenqi</t>
  </si>
  <si>
    <t>Performance analysis of a printed super-wideband antenna</t>
  </si>
  <si>
    <t>10.1002/mop.24222</t>
  </si>
  <si>
    <t>2-s2.0-63449120154</t>
  </si>
  <si>
    <t>['uwb applications', 'simulated results', 'novel ultra', 'impedance bandwidth', 'excellent candidate', '13 ghz']</t>
  </si>
  <si>
    <t>Diamond open-ended fed | Patch antenna | Ultra-wide band (UWB)</t>
  </si>
  <si>
    <t>A novel ultra-wideband microstrip patch antenna is presented. The proposed antenna exhibits an impedance bandwidth of 127% over an ultra-wideband frequency range from 2.9 to 13 GHz, which makes it an excellent candidate for UWB applications. Simulated results are compared with the fabricated antenna measured performance, which show good agreement. ¬© 2009 Wiley Periodicals. Inc.</t>
  </si>
  <si>
    <t>1075-1080</t>
  </si>
  <si>
    <t>60031777;60031777;60032053;60002826</t>
  </si>
  <si>
    <t>24169546000;26425086600;26425130800;6603900197</t>
  </si>
  <si>
    <t>Naser-Moghadasi, Mohammad;Koohestani, Mohsen;Golpour, Mohseen;Virdee, Bal S.</t>
  </si>
  <si>
    <t>Iran;Iran;United Kingdom</t>
  </si>
  <si>
    <t>Tehran;Tehran;London</t>
  </si>
  <si>
    <t>Tarbiat Modares University;Islamic Azad University;London Metropolitan University</t>
  </si>
  <si>
    <t>60032053;60031777;60002826</t>
  </si>
  <si>
    <t>Ultra-wideband square slot antenna with a novel diamond open-ended microstrip feed</t>
  </si>
  <si>
    <t>10.1002/mop.24242</t>
  </si>
  <si>
    <t>2-s2.0-63449121508</t>
  </si>
  <si>
    <t>['transistor technology', 'mixer circuit', 'interrogating signal', 'ing advantage', 'information signal', 'good rf', 'function detector', 'detector switches', 'converted near']</t>
  </si>
  <si>
    <t>Active antenna | Detector | Ephemt | Mixer | rectenna | RFID transponder</t>
  </si>
  <si>
    <t>In this letter, a passive RFID transponder based on an enhancement mode pseudomorphic HEMT (EpHEMT) is proposed. Tak-ing advantage of the slightly positive threshold voltage of this transistor technology, a dual-function detector/mixer circuit with good RF-to-DC and frequency conversion efficiency has been designed. Such structure has been integrated in a conveniently designed aperture coupled patch, configuring the complete tag unit. On reception of an interrogating signal, the detector switches on the data generator circuit, being the information signal up-converted near the interrogating frequency band through an optimized drain mixing configuration. ¬© 2009 Wiley Periodical. Inc.</t>
  </si>
  <si>
    <t>1117-1119</t>
  </si>
  <si>
    <t>60015179;60015179;60015179;60015179</t>
  </si>
  <si>
    <t>35746226000;16024163900;55619305492;7003288900</t>
  </si>
  <si>
    <t>G√≥mez, C.;Aballo, T.;Gare√≠a, J. A.;Mediavilla, A.</t>
  </si>
  <si>
    <t>G√≥mez C.</t>
  </si>
  <si>
    <t>An EpHEMT-based dual-function integrated antenna for passive rfid transponders</t>
  </si>
  <si>
    <t>10.1002/mop.24240</t>
  </si>
  <si>
    <t>2-s2.0-63449123721</t>
  </si>
  <si>
    <t>['worldwide interoperability', 'sufficient bandwidth', 'microwave access', 'measurements show', 'measurement results', 'antenna gains', 'additional strips', '92 ghz', '85 ghz', '596 dbi', '55 ghz', '45 ghz', '42 dbi', '126 dbi']</t>
  </si>
  <si>
    <t>Asymmetric | Hybrid antenna | Wideband antenna | Wlan/WiMAX</t>
  </si>
  <si>
    <t>A novel wideband wireless local area network/worldwide interoperability for microwave access (WLAN/WiMAX) hybrid antenna comprised of an asymmetric rectangular patch and additional strips is presented, including both simulation and measurement results. This proposed hybrid antenna exhibits wideband performance with sufficient bandwidth to meet the requirements of WLAN in the 2.4/5.2/5.8 GHz bands and WiMAX in the 2.5/3.5/5.5 GHz bands. Measurements show that the 10 dB return loss bandwidth (VSWR &lt; 2) reaches as much as 5.59 GHz (= 7.92 GHz - 2.33 GHz). Moreover, the antenna gains at 2.45 GHz, 3.55 GHz, and 5.85 GHz are measured to be 4.596 dBi, 3.126 dBi, and 5.42 dBi, respectively. ¬© 2009 Wiley Periodicals, Inc.</t>
  </si>
  <si>
    <t>1055-1057</t>
  </si>
  <si>
    <t>35205471300;23568867200</t>
  </si>
  <si>
    <t>Lee, Shiao Yu;Yu, Cheng Chieh</t>
  </si>
  <si>
    <t>Lee S.</t>
  </si>
  <si>
    <t>A novel wideband asymmetric hybrid antenna for WLAN/WiMAX applications</t>
  </si>
  <si>
    <t>10.1002/mop.24215</t>
  </si>
  <si>
    <t>2-s2.0-63449123722</t>
  </si>
  <si>
    <t>['uwb pulse', 'uwb applications', 'time waveform', 'terminations generates', 'receiver circuits', 'pulse duration', 'microstrip lines', 'microstrip line', 'low cost', 'ground penetrating', 'gaussian pulse', 'fr4 substrate', 'example circuit', 'easily implemented', 'dielectric constant', 'center frequency', '3 ghz', '3 cm', '235 ps', '15 ghz']</t>
  </si>
  <si>
    <t>Ground penetrating radar | Microstrip coupled line | Ultra wideband pulse</t>
  </si>
  <si>
    <t>In this article, a novel ultra wideband (UWB) pulse generator using microstrip coupled lines (MCL) is described. The MCL circuit generates an UWB pulse which can used both in UWB communication transmitter and receiver circuits as well as ground penetrating and wall through radars. The proposed circuit formed by microstrip coupled lines and terminations generates an UWB pulse from one of the output of the microstrip couple lines. Different bandwidth pulses from the circuit can be obtained by adjusting the length of the microstrip lines. An example circuit is implemented on an FR4 substrate with dielectric constant of Œµr = 4.6. The length of the microstrip line was set to 9.3 cm, and pulse duration of 235 ps is obtained. This corresponds to a Gaussian pulse with 4.3 GHz. bandwidth at the center frequency of 2.15 GHz. Time and frequency measurements results are presented for time waveform and |S 21| of the circuit, respectively. The circuit is low cost and can be easily implemented for UWB applications. ¬© 2009 Wiley Periodicals, Inc.</t>
  </si>
  <si>
    <t>944-949</t>
  </si>
  <si>
    <t>Tekin, Ibrahim</t>
  </si>
  <si>
    <t>Tuzla</t>
  </si>
  <si>
    <t>Sabancƒ± √úniversitesi</t>
  </si>
  <si>
    <t>Tekin I.</t>
  </si>
  <si>
    <t>Ultra wideband pulse generation using microstrip coupled lines</t>
  </si>
  <si>
    <t>10.1002/mop.24223</t>
  </si>
  <si>
    <t>2-s2.0-63449126863</t>
  </si>
  <si>
    <t>['type antenna', 'simulation results', 'reduced short', 'reach miniaturization', 'pretty matched', 'peak gain', 'lrf achieves', 'ism band', 'inverted f', 'bending method', '636 ghz', '58 ghz', '5 dbi', '4 ghz', '304 mhz', '3 ghz', '3 dbi', '220 mhz', '210 mhz', '12 dbi', '10 db']</t>
  </si>
  <si>
    <t>Broadband | Inverted F-type antenna | Miniature</t>
  </si>
  <si>
    <t>A broad band inverted F-type antenna for ISM band is presented in this article. Bending method is adopted to reach miniaturization, and planar design makes it easy to fabricate. Reduced short-circuit (RSC) plate, lower resonant frequency (LRF) for planar inverted F-type antenna (PIFA) and inverted F-type monopole antenna (1FMA) are applied to design a compact F antenna with the aid of a simulator, IE3D. Simulation and measurement are pretty matched and indicate that the LRF achieves -10 dB, bandwidth up to 304 MHz (12.4%) ranging from 2.332 to 2.636 GHz, and the peak gain to be 3 dBi. The RSC has a bandwidth up to 220 MHz (9%) ranging from 2.36 to 2.58 GHz, and the peak gain to be 2.5 dBi. The IFMA achieves triple bands, which are 210 MHz (8.5%) bandwidth at 2.4 GHz, and 3 GHz bandwidth ranging from 4.36 to 7.3 GHz for the second and third band applications. The measured antenna gains match to the simulation results and are about 0, 1.44, and 1.12 dBi for the 2.4, 5.2, 5.8 GHz bands frequencies, respectively. ¬© 2009 Wiley Periodicals, Inc.</t>
  </si>
  <si>
    <t>1063-1070</t>
  </si>
  <si>
    <t>60027709;60027709;60027709</t>
  </si>
  <si>
    <t>7407193169;24451417100;26425041500</t>
  </si>
  <si>
    <t>Huang, Jhin Fang;Wen, Jiun Yu;Huang, Tai Pin</t>
  </si>
  <si>
    <t>Design of a miniature broad band planar inverted F-type antenna</t>
  </si>
  <si>
    <t>10.1002/mop.24224</t>
  </si>
  <si>
    <t>2-s2.0-63449127836</t>
  </si>
  <si>
    <t>['¬± 0', 'proposed antenna', 'peak gain', 'patch size', 'operating frequency', 'gain within', 'fed using', 'axial ratio', '90 ¬∞.', '52 ghz', '46 ghz', '2 dbic', '0 dbic']</t>
  </si>
  <si>
    <t>Aperture coupled | Circularly polarized | Microstrip antenna | Slot</t>
  </si>
  <si>
    <t>A compact, aperture-coupled, circularly polarized F-slot microstrip antenna is proposed. The F-slot is embedded in the square microstrip patch and fed using an aperture-coupled feeding structure. The proposed antenna has a 4.87% (2.40-2.52 GHz) 3 dB AR (axial ratio) bandwidth with a 14.4% 10 dB return loss bandwidth. The gain within the usable bandwidth remains relatively constant at 6.0 dBic with a ¬±0.5 dB variation and a peak gain is 6.2 dBic at 2.42 GHz,. The antenna ground plane size and foam substrate thickness represent about 53.3 and 7% of its wavelength at the operating frequency of 2.46 GHz, respectively. The 3 dB AR beamwidth is &gt;90¬∞. The patch size of the proposed antenna is reduced by 22.7% compared with a conventional square patch antenna. ¬© 2009 Wiley Periodicals, Inc.</t>
  </si>
  <si>
    <t>1100-1104</t>
  </si>
  <si>
    <t>60005510;60002668;60002668;60005510</t>
  </si>
  <si>
    <t>7202183164;22935760300;7409485017;7004437977</t>
  </si>
  <si>
    <t>Yeh, Yong;Nasimuddin, ;Chen, Z. N.;Alphones, A.</t>
  </si>
  <si>
    <t>Yeh Y.</t>
  </si>
  <si>
    <t>Aperture-coupled circularly polarized F-slot microstrip antenna</t>
  </si>
  <si>
    <t>10.1002/mop.24230</t>
  </si>
  <si>
    <t>2-s2.0-63449137427</t>
  </si>
  <si>
    <t>['uniplanar structure', 'top edge', 'successful excitation', 'small width', 'simulation results', 'proposed pifa', 'printed inverted', 'pifa shows', 'narrow width', 'mounted along', 'lop edge', 'laptop display', 'laptop computer', 'internal antennas', 'fed using', 'fed pifa', 'f antenna', '9 mm', '7 mm']</t>
  </si>
  <si>
    <t>Coupled-fed PIFA | Internal laptop computer antenna | Pifa | Wlan antennt dual-band antenna</t>
  </si>
  <si>
    <t>A coupled-fed PIFA (printed inverted-F antenna) printed on a small-size FR4 substrate promising for 2,4/5.2/5,8 GHz WLAN (wireless local area network) operation in the laptop computer is presented. When mounted at the lop edge of the system ground plane or supporting metal frame of the laptop display, the PIFA shows a height of 9 mm and a small width of 7 mm only. With a narrow width, it is promising for more internal antennas to be mounted along the top edge of the supporting metal frame of the laptop display. The PIFA also shows a uniplanar structure, allowing it easy to fabricate, and is fed using a T-shaped coupling strip, which leads to successful excitation of two wide operating bands to cover WLAN operation in the 2,4 GHz band and 5.2/5.8 GHz band. Details of the proposed PIFA are studied, and experimental and simulation results are presented. ¬© 2009 Wiley Periodicals, Inc.</t>
  </si>
  <si>
    <t>1023-1028</t>
  </si>
  <si>
    <t>60011357;60011357;60095374</t>
  </si>
  <si>
    <t>36730017700;35460663000;7102668395</t>
  </si>
  <si>
    <t>Liao, Shih Jia;Wong, Kin Ly;Chou, Liang Che</t>
  </si>
  <si>
    <t>Hsin Tien;Kaohsiung</t>
  </si>
  <si>
    <t>Yageo Corporation;National Sun Yat-Sen University</t>
  </si>
  <si>
    <t>60095374;60011357</t>
  </si>
  <si>
    <t>Liao S.</t>
  </si>
  <si>
    <t>SMALL-size uniplanar coupled-fed PIFA for 2.4/5.2/5.8 GHz wlan operation in the laptop computer</t>
  </si>
  <si>
    <t>10.1002/mop.24206</t>
  </si>
  <si>
    <t>2-s2.0-63449139728</t>
  </si>
  <si>
    <t>['simulation results', 'rolled antenna', 'parasitic element', 'metallic rod', 'good agreement', 'f antenna', 'construction stability', 'compact design', 'antenna prototype']</t>
  </si>
  <si>
    <t>Flexible printed circuit board (FPCB) | Parasitic element | Planar inverted-F antenna (PIFA)</t>
  </si>
  <si>
    <t>In this article, a compact design of a flexible planar inverted-F antenna (PIFA) is proposed for triple-band (GSM/DCS/PCS) mobile phone application. The main radiating element of the antenna, which generates the GSM and DCS resonant modes, is printed on a flexible printed circuit board (FPCB) and rolled in a form of cylinder. To improve the construction stability of the antenna, a metallic rod is inserted into the centre of the rolled antenna. The metallic rod acting as a parasitic element of the antenna also generates the PCS resonant mode. The antenna prototype was fabricated and measured. Good agreement between the measurement and simulation results is obtained. ¬© 2009 Wiley Periodicals,Inc.</t>
  </si>
  <si>
    <t>891-894</t>
  </si>
  <si>
    <t>60026638;60026638</t>
  </si>
  <si>
    <t>56123400000;57191109250</t>
  </si>
  <si>
    <t>Zhang, Xingyu;Zhao, Anping</t>
  </si>
  <si>
    <t>Nokia Corporation</t>
  </si>
  <si>
    <t>More stabilized triple-band antenna with a rolled radiating arm and a metallic rod for mobile applications</t>
  </si>
  <si>
    <t>10.1002/mop.24197</t>
  </si>
  <si>
    <t>2-s2.0-63449140782</t>
  </si>
  <si>
    <t>['wide stop', 'two fillers', 'operating frequency', 'low loss', 'inserted loss', 'improved filter', 'greatly reduced', 'fabricated filter', 'band rejection', 'analyzed theoretically', 'almost 50', '702 db', '1615 mhz', '1575 mhz', '010 db']</t>
  </si>
  <si>
    <t>Cavity filter | Combline resonator | GPS receiver</t>
  </si>
  <si>
    <t>In this article, the size of the cavity combline filter is greatly reduced by using capacitively loaded disks and reentrant combline resonators. It has low loss, high Q quality factor and wide stop-band. The feasibility of this method is analyzed theoretically. The characteristics of the structure are studied by simulations. The size of the fabricated filter is almost 50% of the size of the conventional cavity combline filter. The measured S parameters of the two fillers are given. At 1575 MHz, which is the operating frequency of the global positioning system receiver antijamming antenna array system, the inserted loss of the improved filter is 0.702 dB. To minimize the interference from the Bei-Dou double star positioning system, at 1615 MHz, which is the operating frequency of this system, the out-of-band rejection of the improved filter at this frequency is 27.010 dB. ¬© 2009 Wiley Periodicals.</t>
  </si>
  <si>
    <t>910-913</t>
  </si>
  <si>
    <t>57170419300;57224794340;26425046900;26425228800</t>
  </si>
  <si>
    <t>Weiwei, Wu;Qi, Feng;Jinjian, Huang;Naiehang, Yuan</t>
  </si>
  <si>
    <t>Weiwei W.</t>
  </si>
  <si>
    <t>Design of compact bandpass cavity combline filter for satellite positioning receiver systems</t>
  </si>
  <si>
    <t>10.1002/mop.24191</t>
  </si>
  <si>
    <t>2-s2.0-63449142222</t>
  </si>
  <si>
    <t>['signaling network', 'responses studied', 'regulated processes', 'plastid signals', 'plastid signaling', 'plastid dysfunction', 'photosystem ii', 'nuclear genes', 'light signaling', 'hypocotyl elongation', 'hy5 ),', 'functional state', 'findings suggest', 'emit signals', 'either treating', 'data suggest', 'cry1 ),', 'anthocyanin biosynthesis', 'also found']</t>
  </si>
  <si>
    <t>Anthocyanins | Cryptochrome 1 | GENOMES UNCOUPLED 1 | Photomorphogenesis | Plastid signals</t>
  </si>
  <si>
    <t>When plastids experience dysfunction they emit signals that help coordinate nuclear gene expression with their functional state. One of these signals can remodel a light-signaling network that regulates the expression of nuclear genes that encode particular antenna proteins of photosystem II. These findings led us to test whether plastid signals might impact other light-regulated processes. Photomorphogenesis was monitored in genomes uncoupled 1 (gun1), cryptochrome 1 (cry1), and long hypocotyl 5 (hy5), which have defects in light and plastid signaling, by growing Arabidopsis thaliana seedlings under various light conditions and either treating or not treating them with antibiotics that induce chloroplast dysfunction and trigger plastid signaling. It was found that plastid signals that depend on GUN1 can affect cotyledon opening and expansion, anthocyanin biosynthesis, and hypocotyl elongation. We also found that plastid signals that depend on CRY1 can regulate cotyledon expansion and development. Our findings suggest that plastid signals triggered by plastid dysfunction can broadly affect photomorphogenesis and that plastid and light signaling can promote or antagonize each other, depending on the responses studied. These data suggest that GUN1 and cry 1 help to integrate chloroplast function with photomorphogenesis. ¬© 2009 New Phytologist.</t>
  </si>
  <si>
    <t>367-379</t>
  </si>
  <si>
    <t>0028646X</t>
  </si>
  <si>
    <t>New Phytologist</t>
  </si>
  <si>
    <t>60031707;60031707</t>
  </si>
  <si>
    <t>6507542653;7006717922</t>
  </si>
  <si>
    <t>Ruckle, Michael E.;Larkin, Robert M.</t>
  </si>
  <si>
    <t>East Lansing</t>
  </si>
  <si>
    <t>Michigan State University</t>
  </si>
  <si>
    <t>Ruckle M.</t>
  </si>
  <si>
    <t>Plastid signals that affect photomorphogenesis in Arabidopsis thaliana are dependent on GENOMES UNCOUPLED 1 and cryptochrome 1</t>
  </si>
  <si>
    <t>10.1111/j.1469-8137.2008.02729.x</t>
  </si>
  <si>
    <t>2-s2.0-63449142324</t>
  </si>
  <si>
    <t>['unconditionally stable', 'two grids', 'short wavelengths', 'rights reserved', 'proposed scheme', 'particularly important', 'paper discusses', 'interpolation scheme', 'information exchange', 'handle cases', 'fdtd technique', 'fdtd subgrids', 'direction implicit', 'difference time', 'developed algorithm', 'costly time', 'accurate calculation']</t>
  </si>
  <si>
    <t>Alternating-direction implicit finite-difference time-domain (ADI-FDTD) method | GPR modeling | Subgridding | Unconditionally stable</t>
  </si>
  <si>
    <t>Realistic numerical modeling of ground penetrating radar (GPR) using the finite-difference time-domain (FDTD) method could greatly benefit from the implementation of subgrids - supporting finer spatial resolution - into the conventional FDTD mesh. This is particularly important, when parts of the computational domain need to be modeled in detail or when there are features or regions in the overall computational mesh with values of high dielectric constant supporting propagation of waves at very short wavelengths. A scheme that simplifies the process of implementing these subgrids into the traditional FDTD method is presented. This scheme is based on the combination of the standard FDTD method and the unconditionally stable alternating-direction implicit (ADI) FDTD technique. Because ADI-FDTD is unconditionally stable its time-step can be set to any value that facilitates the accurate calculation of the fields. By doing so, the two grids can efficiently communicate information across their boundary without requiring to use a costly time-interpolation scheme. This paper discusses the performance of ADI-FDTD subgrids when implemented into the traditional FDTD method, using different communication schemes for the information exchange at the boundary of the two grids. The developed algorithm, can handle cases where the subgrid crosses dielectrically inhomogeneous media. In addition, results from the comparison between the proposed scheme and a commonly employed purely FDTD subgridding technique are presented. ¬© 2008 Elsevier B.V. All rights reserved.</t>
  </si>
  <si>
    <t>309-317</t>
  </si>
  <si>
    <t>60027272;60027272</t>
  </si>
  <si>
    <t>23566460500;35944910400</t>
  </si>
  <si>
    <t>Diamanti, Nectaria;Giannopoulos, Antonios</t>
  </si>
  <si>
    <t>Diamanti N.</t>
  </si>
  <si>
    <t>Implementation of ADI-FDTD subgrids in ground penetrating radar FDTD models</t>
  </si>
  <si>
    <t>S0926985108000815</t>
  </si>
  <si>
    <t>10.1016/j.jappgeo.2008.07.004</t>
  </si>
  <si>
    <t>2-s2.0-63649112031</t>
  </si>
  <si>
    <t>EP/004032/1</t>
  </si>
  <si>
    <t>['true loss', 'surface model', 'subsurface materials', 'subsurface environments', 'spectral nature', 'smelting wastes', 'rusty pipe', 'rights reserved', 'rich sands', 'reflected signals', 'recently established', 'provide important', 'propagation characteristics', 'practical information', 'popular techniques', 'pipeline corrosion', 'numerical modelling', 'non magnetic', 'modelled fully', 'material incorporate', 'magnetic materials', 'interface problems', 'individual magnetic', 'high degree', 'generic manner', 'fdtd technique', 'fdtd scheme', 'fdtd modelling', 'favourable conditions', 'failure conditions', 'etc ).', 'additional error']</t>
  </si>
  <si>
    <t>FDTD | Finite-difference time-domain | Magnetic materials | Near-surface GPR | Numerical modelling</t>
  </si>
  <si>
    <t>Numerical modelling has recently established itself as an important, near-surface GPR interpretation tool with the finite-difference, time-domain (FDTD) method becoming one of the most popular techniques. Robust, flexible and accurate, the FDTD technique is capable of simulating GPR wave propagation in complex, three-dimensional, heterogeneous, lossy, subsurface environments to a high degree of realism. Unfortunately, many of the current FDTD methods still consider the subsurface materials as being 'non magnetic' and, as such, do not include the propagation and loss effects associated with magnetic materials (e.g., basic igneous rocks, iron-rich sands, corroded steel reinforced concrete, smelting wastes, etc). For magnetically lossy materials, the inclusion of a complex magnetic permeability into the FDTD scheme can result in smeared or 'fuzzy' interface problems, increased computational demand and equation-level coding changes. Therefore, it is prudent to describe the magnetically derived loss and propagation characteristics in a more generic manner where the 'electric' (e.g., permittivity and conductivity) properties of the material incorporate the magnetic loss effects explicitly. In this paper, we present a "generalised complex effective permittivity" approach to the FDTD material descriptors that allows for the true loss and propagation characteristics of the magnetic materials to modelled fully, regardless of their individual magnetic or electric field relaxation mechanisms. In doing so, we are able to incorporate the lossy, dispersive effects directly into existing FDTD schemes without modification, additional error or increased computational demand. To demonstrate its application, a three-dimensional, 450¬†MHz, near-surface model of GPR data simulation over a rusty pipe has been included that illustrates how the FDTD modelling can be used to evaluate subtle changes in the spectral nature of the reflected signals. The modelling results show that, for favourable conditions, GPR techniques could be used to provide important, practical information on the assessment of pipeline corrosion and pre-failure conditions. ¬© 2008 Elsevier B.V. All rights reserved.</t>
  </si>
  <si>
    <t>296-308</t>
  </si>
  <si>
    <t>60030210;60030210</t>
  </si>
  <si>
    <t>6603798067;25628519900</t>
  </si>
  <si>
    <t>Cassidy, Nigel J.;Millington, Tim M.</t>
  </si>
  <si>
    <t>Keele</t>
  </si>
  <si>
    <t>Keele University</t>
  </si>
  <si>
    <t>Cassidy N.</t>
  </si>
  <si>
    <t>The application of finite-difference time-domain modelling for the assessment of GPR in magnetically lossy materials</t>
  </si>
  <si>
    <t>S0926985108001158</t>
  </si>
  <si>
    <t>10.1016/j.jappgeo.2008.09.009</t>
  </si>
  <si>
    <t>2-s2.0-63649114407</t>
  </si>
  <si>
    <t>['wave spectrum', 'wave scattering', 'using arrays', 'theoretical basis', 'te polarizations', 'suitable set', 'simulations carried', 'simulate two', 'section cylinders', 'scattered field', 'rights reserved', 'one another', 'give details', 'general shape', 'finite set', 'field regions', 'domain method', 'dielectric half', 'cylindrical waves', 'cylindrical functions', 'convergence rate', 'briefly resume']</t>
  </si>
  <si>
    <t>Buried objects detection | Cylindrical waves | Electromagnetic scattering | GPR | Spectral-domain approach</t>
  </si>
  <si>
    <t>A spectral-domain method, for the solution of the two-dimensional electromagnetic plane-wave scattering by a finite set of perfectly-conducting or dielectric cylinders buried in a dielectric half-space, has been developed. The scattered field is represented in terms of a superposition of cylindrical waves, and use is made of the plane-wave spectrum to take into account the reflection and transmission of such waves by the interface. The problem is solved for both the near- and the far-field regions, for TM and TE polarizations. In this work we briefly resume the theoretical basis of our approach. For configurations in which more obstacles are buried in the ground, and they are near to one another, we give details about the convergence rate of our method, and about the properties of our algorithms for the integration of cylindrical functions. With our technique it is possible to simulate two-dimensional buried obstacles of general shape, by means of a suitable set of circular-section cylinders: in this paper we show preliminary results of simulations carried out using arrays of same-radius circular cylinders, and of different-radius circular cylinders. ¬© 2008 Elsevier B.V. All rights reserved.</t>
  </si>
  <si>
    <t>318-326</t>
  </si>
  <si>
    <t>60012630;60012630;60032350</t>
  </si>
  <si>
    <t>12344632700;7102615533;7006012591</t>
  </si>
  <si>
    <t>Pajewski, L.;Schettini, G.;Frezza, F.</t>
  </si>
  <si>
    <t>Pajewski L.</t>
  </si>
  <si>
    <t>Cylindrical-wave approach for the electromagnetic scattering problem by buried two-dimensional objects</t>
  </si>
  <si>
    <t>S0926985108000219</t>
  </si>
  <si>
    <t>10.1016/j.jappgeo.2008.03.001</t>
  </si>
  <si>
    <t>2-s2.0-63649115018</t>
  </si>
  <si>
    <t>['timely detection', 'space background', 'size ).', 'scattering model', 'rights reserved', 'realistic conditions', 'provides information', 'properly design', 'leakage already', 'latter approach', 'investigated scenario', 'imaging procedure', 'first stages', 'extreme importance', 'economic perspective', 'difference time', 'data radargrams', 'available knowledge', 'allows us', '5d finite']</t>
  </si>
  <si>
    <t>FDTD modeling | Ground penetrating radar | Inverse scattering | Microwave tomography | Utility mapping</t>
  </si>
  <si>
    <t>Ground penetrating radar (GPR) is one of the most suitable technological solutions for timely detection of damage and leakage from pipelines, an issue of extreme importance both environmentally and from an economic perspective. However, for GPR to be effective, there is the need of designing appropriate imaging strategies such to provide reliable information. In this paper, we address the problem of imaging leaking pipes from single-fold, multi-receiver GPR data by means of a novel microwave tomographic method based on a 2D "distorted" scattering model which incorporates the available knowledge on the investigated scenario (i.e., pipe position and size). In order to properly design the features of the approach and test its capabilities in controlled but realistic conditions, we exploit an advanced, full-wave, 2.5D Finite-Difference Time-Domain forward modeling solver capable of accurately simulating real-world GPR scenarios in electromagnetically dispersive materials. By means of this latter approach, we show that the imaging procedure is reliable, allows us to detect the presence of a leakage already in its first stages of development, is robust against uncertainties and provides information which cannot be inferred from raw-data radargrams or "conventional" tomographic methods based on a half-space background. ¬© 2008 Elsevier B.V. All rights reserved.</t>
  </si>
  <si>
    <t>270-277</t>
  </si>
  <si>
    <t>60001111;60001111;60001111;60030210</t>
  </si>
  <si>
    <t>6701447899;22836228900;6603673875;6603798067</t>
  </si>
  <si>
    <t>Crocco, L.;Prisco, G.;Soldovieri, F.;Cassidy, N. J.</t>
  </si>
  <si>
    <t>United Kingdom;Italy</t>
  </si>
  <si>
    <t>Keele;Naples</t>
  </si>
  <si>
    <t>Keele University;Consiglio Nazionale delle Ricerche, Institute for Electromagnetic Sensing of the Environment</t>
  </si>
  <si>
    <t>60030210;60001111</t>
  </si>
  <si>
    <t>Crocco L.</t>
  </si>
  <si>
    <t>Early-stage leaking pipes GPR monitoring via microwave tomographic inversion</t>
  </si>
  <si>
    <t>S0926985108001122</t>
  </si>
  <si>
    <t>10.1016/j.jappgeo.2008.09.006</t>
  </si>
  <si>
    <t>2-s2.0-63649129547</t>
  </si>
  <si>
    <t>['two steps', 'true 3', 'smaller wall', 'service contract', 'rights reserved', 'retaining walls', 'railway lines', 'processing strategies', 'processing parameters', 'pilot study', 'paper describes', 'optimized acquisition', 'improved planning', 'hilly regions', 'different orientations', 'different acquisition', 'detailed knowledge', 'data processing', 'data acquisition']</t>
  </si>
  <si>
    <t>Data fusion | GPR | Rebar | Retaining walls | Rock anchors</t>
  </si>
  <si>
    <t>In hilly regions, retaining walls along roads, motorways and railway lines are numerous. In some cases the knowledge of the details of the construction is limited. If rehabilitation work becomes necessary, a detailed knowledge of the construction is desirable for the improved planning of maintenance and repair. This paper describes the application of Ground Penetrating Radar (GPR) for the inspection of retaining walls. The work was carried out in two steps. First, an investigation was carried out on large retaining walls at a Swiss motorway within the framework of a service contract. This included the development of an apparatus enabling high precision positioning of the antennas on the walls. Second, a pilot study was performed on a smaller wall with optimized acquisition and processing parameters. This included the use of antennas with different orientations and the fusion of the two corresponding datasets as well as true 3-D data processing. This paper describes the approaches to data acquisition and processing in the form of the two case studies. Results from different acquisition and processing strategies are compared and the benefits and limits are discussed. ¬© 2008 Elsevier B.V. All rights reserved.</t>
  </si>
  <si>
    <t>335-344</t>
  </si>
  <si>
    <t>60020086;60020086</t>
  </si>
  <si>
    <t>6603059803;25521859000</t>
  </si>
  <si>
    <t>Hugenschmidt, J.;Kalogeropoulos, A.</t>
  </si>
  <si>
    <t>D√ºbendorf</t>
  </si>
  <si>
    <t>Empa - Swiss Federal Laboratories for Materials Science and Technology</t>
  </si>
  <si>
    <t>Hugenschmidt J.</t>
  </si>
  <si>
    <t>The inspection of retaining walls using GPR</t>
  </si>
  <si>
    <t>S0926985108001079</t>
  </si>
  <si>
    <t>10.1016/j.jappgeo.2008.09.001</t>
  </si>
  <si>
    <t>2-s2.0-63649141276</t>
  </si>
  <si>
    <t>['studied firstly', 'low sidelobe', 'high gain', 'handed materials', 'frequency band', 'electric level', 'article presents', 'antennas used', 'antenna without', '5 db']</t>
  </si>
  <si>
    <t>Antenna radome | Archimedean spiral antenna | Left-handed materials</t>
  </si>
  <si>
    <t>Antennas used in radar are expected to have high gain and low sidelobe. To achieve this end, this article presents a novel Ku band planar radome made by left-handed materials, and then placed in front of an Archimedean spiral antenna element. The properties of the LHMs plane radomes are studied firstly, and the frequency band when the indexes of refraction of the LHMs plane radomes are negative is selected. Several LHMs planar radomes are developed. The gain of the antenna is tested on condition of several different parameters, such as the number of LHMs plane radomes, the distance between the antenna and these LHMs plane radomes, and the distance between two neighbor LHMs plane radomes. The beam is focused by the LHMs plane radomes. And comparing with the pattern of the antenna without these radomes, 5 dB more gain can be obtained by using LHMs planes radome. The electric level of the sidelobe is about -13.5 dB. ¬© 2009 Wiley Periodicals, Inc.</t>
  </si>
  <si>
    <t>1043-1046</t>
  </si>
  <si>
    <t>55707534000;15046791700;7005006477</t>
  </si>
  <si>
    <t>Wu, Wei Wei;Huang, Jing Jian;Yuan, Nai Chang</t>
  </si>
  <si>
    <t>Wu W.</t>
  </si>
  <si>
    <t>A novel ku band left-handed media antenna radome</t>
  </si>
  <si>
    <t>10.1002/mop.24243</t>
  </si>
  <si>
    <t>2-s2.0-63649143954</t>
  </si>
  <si>
    <t>F01-2006-000-10208-0</t>
  </si>
  <si>
    <t>['wetting front', 'water content', 'vadose zone', 'traveltime profile', 'transition zone', 'test zone', 'standard zero', 'spatial distribution', 'rights reserved', 'penetrating radar', 'offset profiling', 'nagaoka city', 'largely controlled', 'infiltration process', 'effective tool', 'difference time', 'critical refraction', 'average velocity', 'accurately determine', '7 ¬†']</t>
  </si>
  <si>
    <t>Crosshole | FDTD | GPR | Time-lapse | Vadose zone</t>
  </si>
  <si>
    <t>Ground-penetrating radar (GPR) is an effective tool for imaging the spatial distribution of water content. An artificial groundwater recharge test was conducted in Nagaoka City in Japan, and time-lapse crosshole GPR data were collected to monitor the infiltration process in the vadose zone. Since electromagnetic wave velocities in the vadose zone are largely controlled by variations in water content, an increase in traveltime is interpreted as an increase in saturation. In the test zone, the infiltrated water penetrated downward with an average velocity of about 2.7¬†m/h. A finite-difference time-domain method using two-dimensional cylindrical coordinates is applied to simulate radargrams associated with the advancing wetting front and to quantify the effects of critical refraction. Standard zero-offset profiling for which all first-arrivals are assumed to be direct waves results in an underestimation of water content in the transition zone above the wetting front. As a result, correct velocity analysis requires identification of first-arriving critically refracted waves from the traveltime profile to accurately determine a water content profile. ¬© 2008 Elsevier B.V. All rights reserved.</t>
  </si>
  <si>
    <t>361-366</t>
  </si>
  <si>
    <t>60012190;60011883;60011883</t>
  </si>
  <si>
    <t>7401877860;24764513900;55739608600</t>
  </si>
  <si>
    <t>Kuroda, S.;Jang, H.;Kim, H. J.</t>
  </si>
  <si>
    <t>Ibaraki;Busan</t>
  </si>
  <si>
    <t>Institute for Rural Engineering, NARO;Pukyong National University</t>
  </si>
  <si>
    <t>60012190;60011883</t>
  </si>
  <si>
    <t>Kuroda S.</t>
  </si>
  <si>
    <t>Time-lapse borehole radar monitoring of an infiltration experiment in the vadose zone</t>
  </si>
  <si>
    <t>S0926985108000827</t>
  </si>
  <si>
    <t>10.1016/j.jappgeo.2008.07.005</t>
  </si>
  <si>
    <t>2-s2.0-63649146786</t>
  </si>
  <si>
    <t>PGIDIT06TIC076E</t>
  </si>
  <si>
    <t>['transmission features', 'theoretical assumptions', 'specific survey', 'specialized bibliography', 'rights reserved', 'right antennas', 'resolution capabilities', 'paper deals', 'measurements give', 'laboratory experiments', 'key factor', 'first estimation', 'central wavelength', 'antennas used', 'also expressed']</t>
  </si>
  <si>
    <t>Bowtie antennas | GPR | Horizontal resolution | Vertical resolution</t>
  </si>
  <si>
    <t>Since target reflections directly depend on the emitted pulse characteristics, a key factor for carrying out a successful GPR survey is to know as much as possible about the transmission features of the antennas used. This information is very important in order to choose the right antennas and set the appropriate configuration parameters for a specific survey. With this in mind this paper deals with the development of a set of laboratory experiments on the resolution capabilities of three bowtie antennas at frequencies of 500, 800 and 1000¬†MHz. Results from these measurements give a first estimation of the resolution of the antennas under test, showing the advantage of performing experiments rather than relying only on theoretical assumptions. The results are also expressed in terms of the central wavelength for each antenna and compared with some theoretical estimations proposed in the specialized bibliography. ¬© 2008 Elsevier B.V. All rights reserved.</t>
  </si>
  <si>
    <t>60026134;60026134;60026134;60026134;60026134</t>
  </si>
  <si>
    <t>8417908100;7401842663;6603882725;56217320100;56785665200</t>
  </si>
  <si>
    <t>Rial, Fernando I.;Pereira, Manuel;Lorenzo, Henrique;Arias, Pedro;Novo, Alexandre</t>
  </si>
  <si>
    <t>Resolution of GPR bowtie antennas: An experimental approach</t>
  </si>
  <si>
    <t>S0926985108000566</t>
  </si>
  <si>
    <t>10.1016/j.jappgeo.2008.05.003</t>
  </si>
  <si>
    <t>2-s2.0-63649147688</t>
  </si>
  <si>
    <t>['whose extent', 'soil starting', 'soil conductivity', 'rights reserved', 'object buried', 'indirect measure', 'image obtained', 'embedding soil', 'electrical conductivity', 'dielectric permittivity', 'born approximation', 'born approach', 'accurate estimation']</t>
  </si>
  <si>
    <t>Ground Penetrating Radar | Microwave tomography | Soil dielectric permittivity determination</t>
  </si>
  <si>
    <t>In this paper we deal with an indirect measure of the dielectric permittivity of the soil starting from GPR surface data collected on a buried "cooperative" target, meant as an object buried on purpose and whose extent is known a-priori. This target is exploited in order to achieve, from its image obtained from a suitable GPR data processing, an indirect measure of the dielectric permittivity of the embedding soil. GPR data processing is based on a linear microwave tomographic approach funded on the Born Approximation. Using this Born approach on two-dimensional inversion tests, we investigate the effect of the soil's electrical conductivity and permittivity on this indirect measure and demonstrate that the electrical field scattered by a spot-like buried object permits an accurate estimation of the soil permittivity even when no information of the soil conductivity is available. ¬© 2008 Elsevier B.V. All rights reserved.</t>
  </si>
  <si>
    <t>60001111;60001111;60002409</t>
  </si>
  <si>
    <t>6603673875;22836228900;6603636093</t>
  </si>
  <si>
    <t>Soldovieri, Francesco;Prisco, Giancarlo;Persico, Raffaele</t>
  </si>
  <si>
    <t>Lecce;Naples</t>
  </si>
  <si>
    <t>Istituto Per I Beni Archeologici E Monumentali;Consiglio Nazionale delle Ricerche, Institute for Electromagnetic Sensing of the Environment</t>
  </si>
  <si>
    <t>60002409;60001111</t>
  </si>
  <si>
    <t>A strategy for the determination of the dielectric permittivity of a lossy soil exploiting GPR surface measurements and a cooperative target</t>
  </si>
  <si>
    <t>S0926985108001134</t>
  </si>
  <si>
    <t>10.1016/j.jappgeo.2008.09.007</t>
  </si>
  <si>
    <t>2-s2.0-63649150839</t>
  </si>
  <si>
    <t>['velocities obtained', 'two wells', 'synthetic data', 'successive pairs', 'single pair', 'significant contrast', 'second step', 'rights reserved', 'real data', 'propagating medium', 'powerful tool', 'penetrating radar', 'new algorithm', 'limited number', 'layers continuity', 'instance near', 'head waves', 'gpr first', 'first step', 'electrical permittivity', 'blocky description', 'arrival traveltimes', 'also conducted']</t>
  </si>
  <si>
    <t>GPR velocity tomography | Head waves | Stratified medium</t>
  </si>
  <si>
    <t>Ground-penetrating radar (GPR) is a powerful tool to characterize the subsurface electromagnetic properties, and therefore related quantities such as the water-content. In this paper, we present a new algorithm for cross-well tomographic inversion of GPR first-arrival traveltimes. It is based on a blocky description of the propagating medium, and only a limited number of parameters are inverted. This methodology has been developed for media with significant contrast of electrical permittivity, for instance near-surface sedimentary media, where the occurrence of head waves is frequent. In a first step, the distribution of the electromagnetic wave velocity is determined between two wells. In a second step, we address the question of the layers continuity for several successive tomographic panels. This methodology allows us to obtain a 2D velocity profile of the medium between successive pairs of wells. The inversion scheme takes into account both the direct and refracted waves generated at interfaces with strong velocity contrast. It was tested on synthetic data for a single pair of wells, and on real data, first for one tomographic panel, then for a set of three successive tomographic panels. For comparison, inversion was also conducted with a classical LSQR algorithm, which delivers a smooth velocity model, and does not take into account head waves. As expected, the velocities obtained with our method are more contrasted, and free from the head waves generated artefacts. ¬© 2008 Elsevier B.V. All rights reserved.</t>
  </si>
  <si>
    <t>278-287</t>
  </si>
  <si>
    <t>60027769;60027769;60027769</t>
  </si>
  <si>
    <t>24463597200;7004268141;6701754135</t>
  </si>
  <si>
    <t>Mangu√©, Madeleine;Perroud, Herv√©;Rousset, Dominique</t>
  </si>
  <si>
    <t>Pau</t>
  </si>
  <si>
    <t>Universite de Pau et des Pays de L'Adour</t>
  </si>
  <si>
    <t>Mangu√© M.</t>
  </si>
  <si>
    <t>First-arrival traveltimes inversion based on a minimal number of parameters in shallow cross-well GPR tomography</t>
  </si>
  <si>
    <t>S0926985108000839</t>
  </si>
  <si>
    <t>10.1016/j.jappgeo.2008.07.007</t>
  </si>
  <si>
    <t>2-s2.0-63649152577</t>
  </si>
  <si>
    <t>['reconstruction techniques', 'reconstruct objects', 'difference time']</t>
  </si>
  <si>
    <t>FDTD | Ground penetrating radar (GPR) | Image reconstruction | Microwave imaging | Mine detection | object identification | Sensor scan | Subsurface imaging | Synthetic aperture radar | Tumor detection | Waveform design</t>
  </si>
  <si>
    <t>Nondestructive and noncontacting subsurface imaging is discussed. A finite-difference time-domain (FDTD) based virtual tool is developed to create various imaging scenarios and to generate synthetic scattering data. Matlab-based imaging algorithms are developed to process recorded FDTD data and to reconstruct objects. Different contour synthetic aperture type scanning configurations and reconstruction techniques are applied and their effects on imaging are reviewed. ¬© 2009 Wiley Periodicals, Inc.</t>
  </si>
  <si>
    <t>1070-1075</t>
  </si>
  <si>
    <t>60009425;60028583;60011485</t>
  </si>
  <si>
    <t>26428191600;57022354200;7004386207</t>
  </si>
  <si>
    <t>Karpat, E.;√áakir, M.;Sevgi, L.</t>
  </si>
  <si>
    <t>Kocaeli;Istanbul;Bursa</t>
  </si>
  <si>
    <t>Kocaeli √úniversitesi;Doƒüu≈ü √úniversitesi Istanbul;Bursa Uludaƒü √úniversitesi</t>
  </si>
  <si>
    <t>60028583;60011485;60009425</t>
  </si>
  <si>
    <t>Karpat E.</t>
  </si>
  <si>
    <t>Subsurface imaging, FDTD-based simulations and alternative scan/processing approaches</t>
  </si>
  <si>
    <t>10.1002/mop.24253</t>
  </si>
  <si>
    <t>2-s2.0-63649157765</t>
  </si>
  <si>
    <t>['temporal fading', 'possible presence', 'paper proposes', 'level simulations', 'fundamental brick', 'efficient time', 'channel simulator']</t>
  </si>
  <si>
    <t>The availability of realistic propagation channel models and computationally affordable channel simulators is a fundamental brick for the design of effective wireless mobile communication systems, since fading mitigation techniques in both temporal and spatial domains attract nowadays main designers' interest. This paper proposes a novel channel model and related channel simulator expressly conceived for link-level simulations of wireless communication links wherein both transmitters (TXs) and receivers (RXs) may be equipped with an array of antennas. Physical propagation effects generating spatial and temporal fading, along with the possible presence of scatterers, are taken into account. The structure of the channel simulator is designed to maintain affordable computational burden, through an efficient time-varying finite impulse response (FIR) filter bank implementation. Copyright ¬© 2008 John Wiley &amp; Sons, Ltd.</t>
  </si>
  <si>
    <t>355-369</t>
  </si>
  <si>
    <t>6602324266;6602523171</t>
  </si>
  <si>
    <t>Falletti, Emanuela;Sellone, Fabrizio</t>
  </si>
  <si>
    <t>Falletti E.</t>
  </si>
  <si>
    <t>A stochastic multi-antenna matrix channel model for efficient link-level simulations</t>
  </si>
  <si>
    <t>10.1002/ett.1276</t>
  </si>
  <si>
    <t>2-s2.0-63749083749</t>
  </si>
  <si>
    <t>['vector effects', 'rights reserved', 'procedure allows', 'priori information', 'much better', 'monitoring aspect', 'metallic mesh', 'line resolution', 'line data', 'investigated structure', 'historical building', 'directed antennas', 'detect cracks', 'cracks visible', 'clear changes', 'antenna effects', '5d sense']</t>
  </si>
  <si>
    <t>Cracks monitoring | High-frequency GPR | Historical building | Multicomponent</t>
  </si>
  <si>
    <t>We tested the usefulness of acquiring multicomponent GPR data to detect cracks in a historical building, and to monitor their dynamics, caused by a slowly and irregularly moving landslide. We used 2¬†GHz bipolar antennas in a configuration that allows for acquiring the in-line and cross-line electric field components with x- and y-directed antennas. The 2 √ó 2 data matrix was collected on a floor in the building along transects at four different times over a period of one¬†year. The data were processed with a standard 2D scalar algorithm and with the latest 3D single component vector algorithm that corrects for antenna effects. We have implemented a 3D single component vector migration algorithm in a 2.5D sense to produce 2D slices of a 3D vector migration image by applying the algorithm on line data. This procedure allows for migrating single component line data taking into account all vector effects as well as three-dimensional wave propagation. We show that the 2.5D vector migration images have a much better in-line resolution than the migration images obtained by applying a standard 2D scalar migration algorithm. The GPR profiles agree with the a priori information about the structure of the floor. In particular, we detected two different types of anomalies, only a few of which can be due to utilities and to metallic mesh. Some shallower anomalies agree well with the cracks visible on the tiling, suggesting that some cracks can be directly detected using GPR. Visually there were no changes in the cracks on the floor and no clear changes in the GPR data could be attributed to possible subsurface changes in the cracks. The variations in the GPR images seemed primarily caused by changes in the coupling of the antennas with the investigated structure (floor) depending on the season when the measurements were made. For this reason the monitoring aspect of the survey is not successful. ¬© 2008 Elsevier B.V. All rights reserved.</t>
  </si>
  <si>
    <t>327-334</t>
  </si>
  <si>
    <t>60032350;60006288</t>
  </si>
  <si>
    <t>7006472589;6602473359</t>
  </si>
  <si>
    <t>Orlando, Luciana;Slob, Evert</t>
  </si>
  <si>
    <t>Italy;Netherlands</t>
  </si>
  <si>
    <t>Rome;Delft</t>
  </si>
  <si>
    <t>Sapienza Universit√† di Roma;Delft University of Technology</t>
  </si>
  <si>
    <t>Orlando L.</t>
  </si>
  <si>
    <t>Using multicomponent GPR to monitor cracks in a historical building</t>
  </si>
  <si>
    <t>S0926985108001092</t>
  </si>
  <si>
    <t>10.1016/j.jappgeo.2008.09.003</t>
  </si>
  <si>
    <t>2-s2.0-63749087741</t>
  </si>
  <si>
    <t>['studied using', 'shaped wide', 'sector range', 'sector capacity', 'rural zone', 'power control', 'lognormal shadowing', 'interference statistics', 'band code']</t>
  </si>
  <si>
    <t>The multi-service uplink capacity and the interference (intracellular and intercellular) statistics (mean and variance) of the sectors of the cross-shaped wide-band code-division multiple access (WCDMA) microcell are studied using a model of nine highway microcells in rural zone. The two-slope propagation loss model with lognormal shadowing is used in the analysis. The capacity and the interference statistics of the microcell are studied for different sector range, antenna side lobe levels and different standard deviation of the power control (PC) error. It is shown that, reducing the antenna side lobe level increases the sector capacity. Also, it is shown that the sector range to get the quasi-maximum sector capacity is on the order of 600-1200 m. Copyright ¬© 2008 John Wiley &amp; Sons, Ltd.</t>
  </si>
  <si>
    <t>345-353</t>
  </si>
  <si>
    <t>Ahmed, Bazil Taha</t>
  </si>
  <si>
    <t>Ahmed B.</t>
  </si>
  <si>
    <t>WCDMA multi-service uplink capacity of highways cross-shaped microcells</t>
  </si>
  <si>
    <t>10.1002/ett.1300</t>
  </si>
  <si>
    <t>2-s2.0-63749099873</t>
  </si>
  <si>
    <t>['suitable radial', 'simulations show', 'signal processing', 'rbfnn ).', 'paper addresses', 'nonlinear mapping', 'modelled using', 'layer rbfnn', 'gaussian distribution', 'doa estimation', 'computational complexity', 'computation complexity', 'close form', 'beamforming problems', 'arrival estimation']</t>
  </si>
  <si>
    <t>Alpha stable distribution is better for modelling impulsive noises than Gaussian distribution in signal processing. This class of process has no close form of probability density function and finite second order moments. This paper addresses the direction of arrival estimation and beamforming problems of mobile communication system with linear antenna arrays in high impulsive noise environment. In order to reduce the computational complexity, the problems of DOA and beamforming are approached as a nonlinear mapping that can be modelled using a suitable radial-basis function neural network (RBFNN). This paper also proposes the application of a three-layer RBFNN to perform the DOA estimation and beamforming in presence of alpha stable distribution noises. The performance of the network is compared to that of the fractional lower order statistics based algorithms. Simulations show that the RBFNN is appropriate to approach the DOA estimation and beamforming. At the same time, the RBFNN substantially reduces the computation complexity. Copyright ¬© 2008 John Wiley &amp; Sons, Ltd.</t>
  </si>
  <si>
    <t>299-309</t>
  </si>
  <si>
    <t>Daifeng, Zha</t>
  </si>
  <si>
    <t>Jiujiang</t>
  </si>
  <si>
    <t>Jiujiang University</t>
  </si>
  <si>
    <t>Daifeng Z.</t>
  </si>
  <si>
    <t>Mobile communication array processing based on radial-basis function neural network and fractional lower order statistics</t>
  </si>
  <si>
    <t>10.1002/ett.1286</t>
  </si>
  <si>
    <t>2-s2.0-63749100892</t>
  </si>
  <si>
    <t>['without knowing', 'transmitting antennas', 'transmit diversity', 'though simple', 'though alleviates', 'severely degraded', 'receiving scheme', 'practical environment', 'mf receiver', 'matched filter', 'ir ).', 'first emphasis', 'far problem', 'fading channel', 'extensively reduced', 'computational complexity', 'composite multipleinputs', 'channel parameters', 'channel estimator']</t>
  </si>
  <si>
    <t>In this paper, we propose a code-aided optimum receiver and exploit transmit diversity in downlink multicarrier code division multiple access (MC-CDMA) system to provide a receiving scheme that is robust to fading channel. Our first emphasis is on designing a blind (without knowing the undesired users signature sequences) MC-CDMA mobile receiver that can suppress the multiple access interference (MAI) and combine the desired signal stemmed from all the transmitting antennas. The matched filter (MF) receiver, though simple in structure, suffers from the near-far problem and is severely degraded by MAI. The minimum-output-energy (MOE) receiver, though alleviates the problems of the MF receiver, is with computational complexity and suffers from severe performance degradation due to channel estimation error in practical environment. Thereby, we propose a spreading codes selection rule that enables the simple MF receiver to achieve optimum performance regardless of the variation of channel parameters. Moreover, we develop two blind (without requiring training sequences) algorithms to estimate the composite multipleinputs-single-output (MISO) channel impulse response (IR). Furthermore, we deduce that the complexity of the channel estimator can be extensively reduced for the code-aided optimum receiver. Simulation results demonstrate significant gain by employing the proposed codes selection rule and transmit diversity. Copyright ¬© 2008 John Wiley &amp; Sons, Ltd.</t>
  </si>
  <si>
    <t>331-343</t>
  </si>
  <si>
    <t>Wu, Wei Chiang</t>
  </si>
  <si>
    <t>Dacun</t>
  </si>
  <si>
    <t>Da-Yeh University</t>
  </si>
  <si>
    <t>Code-aided simplified receiver design in downlink MC-CDMA communication system with transmit diversity</t>
  </si>
  <si>
    <t>10.1002/ett.1292</t>
  </si>
  <si>
    <t>2-s2.0-63749125543</t>
  </si>
  <si>
    <t>['verlag gmbh', 'ubiquitous phenomenon', 'surface due', 'solved using', 'small difference', 'skin effect', 'radius results', 'radius increases', 'problem turns', 'plane wave', 'physical fields', 'occurs easily', 'occasional occurrence', 'object due', 'numerical simulation', 'numerical results', 'nonlinear process', 'large difference', 'integral equation', 'incident electromagnetic', 'hotspot position', 'highest temperature', 'heating process', 'heated object', 'em wave', 'em field', 'either water', 'coupling calculation', 'china press', 'certain degree', 'analysis method', '2d multi']</t>
  </si>
  <si>
    <t>Chemical reaction | Hotspot phenomenon | Microwave heating | Numerical simulation | Thermal runaway</t>
  </si>
  <si>
    <t>The nonlinear process of microwave heating chemical reaction is studied by means of numerical simulation. Especially, the variation of temperature in terms of space and time, as well as the hotspot and thermal runaway phenomena are discussed. Suppose the heated object is a cylinder and the incident electromagnetic (EM) wave is plane wave, the problem turns out to be a coupling calculation of 2D multi-physical fields. The integral equation of EM field is solved using the method of moment (MoM) and the thermal conduction equation is solved using a semi-analysis method. Moreover, a method to determine the equivalent complex permittivity of reactant under the heating is presented in order to perform the calculation. The numerical results for water and a dummy chemical reaction (A) show that the hotspot is a ubiquitous phenomenon in microwave heating process. When the radius of the heated object is small, the highest temperature occurs somewhere inside the object due to the concentration of the EM wave. While the radius increases to a certain degree, the highest temperature occurs somewhere close to the surface due to the skin effect, and the whole high temperature area shows crescent-shaped. That is in accordance with basic physical principles. If the radius is kept the same in the heating process, the hotspot position of water does not change, while that of reaction A with several radius values varies. For either water or A, the thermal runaway phenomenon in which small difference of radius results in large difference of highest temperature, occurs easily when the radius is small. On the contrary, it is not evident when the radius is large. Moreover, it is notable that the highest temperature in water shows oscillating decreasing trend with the increase of radius, but in reaction A almost decreases monotonously. Further study should be performed to determine if this difference is only an occasional occurrence. ¬© 2009 Science in China Press and Springer-Verlag GmbH.</t>
  </si>
  <si>
    <t>551-562</t>
  </si>
  <si>
    <t>60016521;60016521;60016521;60016318</t>
  </si>
  <si>
    <t>55705124300;55926231500;53364576800;57199733175</t>
  </si>
  <si>
    <t>Zhao, Xiang;Huang, Kama;Yan, Liping;Yao, Yuan</t>
  </si>
  <si>
    <t>Chengdu;Chengdu</t>
  </si>
  <si>
    <t>Sichuan University;Chengdu University of Information Technology</t>
  </si>
  <si>
    <t>60016521;60016318</t>
  </si>
  <si>
    <t>A preliminary study on numerical simulation of microwave heating process for chemical reaction and discussion of hotspot and thermal runaway phenomenon</t>
  </si>
  <si>
    <t>10.1007/s11433-009-0081-6</t>
  </si>
  <si>
    <t>2-s2.0-63849227335</t>
  </si>
  <si>
    <t>['xspec package', 'useful constraints', 'superdense matter', 'spectral features', 'rx j0720', 'resulting spectrum', 'resolution x', 'relatively dense', 'ray spectrum', 'radius ratio', 'probably originating', 'obtained via', 'neutron stars', 'neutron star', 'many occasions', 'gravitational redshift', 'extensive investigation', 'equivalent width', 'ambient medium', 'absorption line', '57 kev', '3 ev', '1010cm ).', '0 ev']</t>
  </si>
  <si>
    <t>Circumstellar matter | Stars: Individual: Rx j0720.4-3125 | Stars: Neutron | X-rays: Stars</t>
  </si>
  <si>
    <t>Aims. By measuring the gravitational redshift of spectral features in the spectrum of thermal radiation emitted from neutron stars, useful constraints for the equation of state of superdense matter can be obtained via an estimate of the mass-to-radius ratio. We searched for spectral line features in the high-resolution X-ray spectrum of the isolated neutron star RX J0720.4-3125. Methods. Our target was observed by XMM-Newton on many occasions. We used the XMM-Newton SAS task rgscombine in order to create a co-added RGS spectrum of RX J0720.4-3125. We modeled the resulting spectrum with absorbed blackbody radiation with a Gaussian absorption features using the XSPEC package. Results. We found a narrow absorption feature at 0.57 keV in the co-added RGS spectrum of the isolated neutron star RX J0720.4-3125 with an equivalent width of 1.35 ¬± 0.3 eV and FWHM ‚àº 6.0 eV. The feature was identified with an absorption line of highly ionized oxygen O VII, most probably originating in the ambient medium of RX J0720.4-3125. An extensive investigation with the photo-ionization code CLOUDY indicates the possibility that the optical flux excess observed in the spectrum of RX J0720.4-3125 at least partially originates in a relatively dense (e.g. nH ‚àº 108 cm-3) slab, located in the vicinity of the neutron star (e.g. sim;1010cm). ¬© ESO 2009.</t>
  </si>
  <si>
    <t>60029507;60029507;60021561;60029507-60021561;60000677</t>
  </si>
  <si>
    <t>6602322995;56250764200;7005556226;24465160500;7005072688</t>
  </si>
  <si>
    <t>Hambaryan, V.;Neuh√§user, R.;Haberl, F.;Hohle, M. M.;Schwope, A. D.</t>
  </si>
  <si>
    <t>Jena;Garching bei Munchen;Potsdam</t>
  </si>
  <si>
    <t>Friedrich-Schiller-Universit√§t Jena;Max Planck Institute for Extraterrestrial Physics;Leibniz Institute for Astrophysics Potsdam</t>
  </si>
  <si>
    <t>60029507;60021561;60000677</t>
  </si>
  <si>
    <t>Hambaryan V.</t>
  </si>
  <si>
    <t>XMM-Newton RGS spectrum of RX J0720.4-3125: An absorption feature at 0.57 keV</t>
  </si>
  <si>
    <t>10.1051/0004-6361/200811378</t>
  </si>
  <si>
    <t>2-s2.0-63849314605</t>
  </si>
  <si>
    <t>Comisi√≥n Nacional de Investigaci√≥n Cient√≠fica y Tecnol√≥gica</t>
  </si>
  <si>
    <t>CONICYT</t>
  </si>
  <si>
    <t>['widely used', 'theoretically improve', 'simulation based', 'simple design', 'rights reserved', 'matched resistor', 'main disadvantage', 'lumped resistors', 'impulse transmitter', 'electromagnetic software', 'electric pulses', 'either storing', 'construction features', 'called wu']</t>
  </si>
  <si>
    <t>Dipole antenna | Electromagnetic equations | Impulse radar | Transmission line</t>
  </si>
  <si>
    <t>The so-called Wu and King antenna pattern is widely used in GPR because of its simple design and construction features. The main disadvantage is its limited efficiency due to transmitter energy losses which occur through lumped resistors. Based on the analysis of the electromagnetic field behaviour across the antenna, it is possible to replace the effect of the resistors by either storing the energy of the electric pulses, or damp them by means of one matched resistor, which will theoretically improve the efficiency of the antenna. In this paper we provide a theoretical analysis using a modified transmission line model together with simulation based on delayed potentials among other electromagnetic software, and measurement results using an impulse transmitter with fast MOSFET switches and a matched resistor that support this idea. ¬© 2008 Elsevier B.V. All rights reserved.</t>
  </si>
  <si>
    <t>374-385</t>
  </si>
  <si>
    <t>100589944-60013084;60013084;60013084;60013084;60013084</t>
  </si>
  <si>
    <t>24463584200;26636742300;56594968500;23020245400;6603371198</t>
  </si>
  <si>
    <t>Garcia, Gonzalo;Uribe, Jos√© A.;Ulloa, David;Zamora, Rodrigo;Casassa, Gino</t>
  </si>
  <si>
    <t>Chile;Chile</t>
  </si>
  <si>
    <t>Valdivia;Valparaiso</t>
  </si>
  <si>
    <t>Centro de Estudios Cientificos;Servicio Hidrogr√°fico y Oceanogr√°fico de la Armada</t>
  </si>
  <si>
    <t>60013084;100589944</t>
  </si>
  <si>
    <t>Garcia G.</t>
  </si>
  <si>
    <t>Theoretical analysis and simulation for avoiding antenna oscillations without distributed resistance</t>
  </si>
  <si>
    <t>S0926985108001316</t>
  </si>
  <si>
    <t>10.1016/j.jappgeo.2008.09.014</t>
  </si>
  <si>
    <t>2-s2.0-63949086286</t>
  </si>
  <si>
    <t>['v castle', 'underground passage', 'two one', 'significant time', 'secondary aim', 'rights reserved', 'principal aim', 'partial superimposition', 'long life', 'ionian coast', 'gpr results', 'gpr profile', 'gpr data', 'ert ),', 'destroyed structures', 'crotone town', 'castle suffered', 'calabria region', 'buried remains', 'boundary walls', 'area inside', 'always afflict', '13th century', '1 ).']</t>
  </si>
  <si>
    <t>Archaeology | Castle | Electrical resistivity tomography | Ground penetrating radar | Magnetic method | Time-slice</t>
  </si>
  <si>
    <t>The Carlo's V Castle, located in Crotone Town, on the Ionian coast of the Calabria Region (Italy), date back to the 13th century d.C. (Fig. 1). During its long life, the building changed several owners and sustained the damages and the consequent reconstructions due to the innumerable naval battles. Moreover, the castle suffered the action of the earthquakes which always afflict the region. With the principal aim of detecting the location, depth and geometry of the rests of destroyed structures, a systematic Ground Penetrating Radar (GPR) survey was carried out in the area inside the boundary walls. The results are sixty-two one-meter-spaced, filtered and migrated radargrams arranged in four 3D data-sets. From each data-set, the most significant time-slice was extracted. To reduce the ambiguity in the GPR data interpretation, additional geophysical techniques, such as Magnetic (M), and Electrical Resistivity Tomography (ERT), were carried out with a partial superimposition with the GPR data. A comparison and a joint interpretation amongst different geophysical data pointed out some very remarkable features associated to buried remains and possible buried cannonballs. With the secondary aim to check the presence of an old military walkway linking two bastions a GPR profile was carried out on the sea side boundary wall. The GPR results are in agreement with an ERT survey carried out on the same profile and consistent with the presence of an underground passage. ¬© 2008 Elsevier B.V. All rights reserved.</t>
  </si>
  <si>
    <t>386-401</t>
  </si>
  <si>
    <t>60021199;60021199;60021199;60021199</t>
  </si>
  <si>
    <t>24463514100;24463524700;7004582884;7006311283</t>
  </si>
  <si>
    <t>Bavusi, M.;Giocoli, A.;Rizzo, E.;Lapenna, V.</t>
  </si>
  <si>
    <t>Consiglio Nazionale delle Ricerche</t>
  </si>
  <si>
    <t>Bavusi M.</t>
  </si>
  <si>
    <t>Geophysical characterisation of Carlo's V Castle (Crotone, Italy)</t>
  </si>
  <si>
    <t>S0926985108001080</t>
  </si>
  <si>
    <t>10.1016/j.jappgeo.2008.09.002</t>
  </si>
  <si>
    <t>2-s2.0-63949087250</t>
  </si>
  <si>
    <t>EP/F065965/1</t>
  </si>
  <si>
    <t>['utility owners', 'utility location', 'underground utilities', 'uk alone', 'surface level', 'streetworks ranging', 'stakeholder requirements', 'stakeholder needs', 'safety problems', 'rights reserved', 'often inaccurate', 'maintenance personnel', 'increasing use', 'ground conditions', 'government departments', 'financial costs', 'entitled mapping', 'directly involved', 'also providing', 'accuracy requirements', '5 ¬†', '3 ¬†']</t>
  </si>
  <si>
    <t>Ground-penetrating-radar | Mapping the Underworld | MTU | Questionnaire | Stakeholder needs | Utility location</t>
  </si>
  <si>
    <t>In the UK alone there are millions of miles of underground utilities with often inaccurate, incomplete, or non-existent location records that cause significant health and safety problems for maintenance personnel, together with the potential for large, unnecessary, social and financial costs for their upkeep and repair. This has led to increasing use of Ground Penetrating Radar (GPR) for utility location, but without detailed consideration of the degree of location accuracy required by stakeholders - i.e. all those directly involved in streetworks ranging from utility owners to contractors and surveyors and government departments. In order to ensure that stakeholder requirements are incorporated into a major new UK study, entitled Mapping the Underworld, a questionnaire has been used to determine the current and future utility location accuracy requirements. The resulting data indicate that stakeholders generally require location tolerances better than 100¬†mm at depths usually extending down to 3¬†m, and more occasionally to 5¬†m, below surface level, providing significant challenges to GPR if their needs are to be met in all ground conditions. As well as providing much useful data on stakeholder needs, these data are also providing a methodology for assessment of GPR utility location in terms of the factor most important to them - the degree to which the equipment provides location within their own accuracy requirements. ¬© 2008 Elsevier B.V. All rights reserved.</t>
  </si>
  <si>
    <t>345-351</t>
  </si>
  <si>
    <t>60019702;60019702;60019702;60019702;106210798</t>
  </si>
  <si>
    <t>56406770500;55433270000;55683012200;9739953700;26636327000</t>
  </si>
  <si>
    <t>Thomas, A. M.;Rogers, C. D.F.;Chapman, D. N.;Metje, N.;Castle, J.</t>
  </si>
  <si>
    <t>Birmingham;</t>
  </si>
  <si>
    <t>University of Birmingham;International Society for Trenchless Technology</t>
  </si>
  <si>
    <t>60019702;106210798</t>
  </si>
  <si>
    <t>Thomas A.</t>
  </si>
  <si>
    <t>Stakeholder needs for ground penetrating radar utility location</t>
  </si>
  <si>
    <t>S0926985108000840</t>
  </si>
  <si>
    <t>10.1016/j.jappgeo.2008.07.006</t>
  </si>
  <si>
    <t>2-s2.0-63949088497</t>
  </si>
  <si>
    <t>['vivo preparations', 'vitro preparations', 'spontaneous tethered', 'spatial regularity', 'results indicate', 'output patterns', 'muscarinic receptors', 'forming loops', 'effectively suppressed', 'correlation analyses', 'bath application', 'antennal trajectory', 'antennae tended', 'also elicited']</t>
  </si>
  <si>
    <t>Antenna | Insect | Motor system | Muscarinic | Pilocarpine</t>
  </si>
  <si>
    <t>The antennal motor system is activated by the muscarinic agonist pilocarpine in the American cockroach Periplaneta americana, and its output patterns were examined both in restrained intact animals and in isolated CNS preparations. The three-dimensional antennal movements induced by the hemocoelic drug injection were analyzed in in vivo preparations. Pilocarpine effectively induced prolonged rhythmic movements of both antennae. The antennae tended to describe a spatially patterned trajectory, forming loops or the symbol of infinity (‚àû). Such spatial regularity is comparable to that during spontaneous tethered-walking. Rhythmic bursting activities of the antennal motor nerves in in vitro preparations were also elicited by bath application of pilocarpine. Cross-correlation analyses of the bursting spike activities revealed significant couplings among certain motor units, implying the spatial regularity of the antennal trajectory. The pilocarpine-induced rhythmic activity of antennal motor nerves was effectively suppressed by the muscarinic antagonist atropine. These results indicate that the activation of the antennal motor system is mediated by muscarinic receptors. ¬© 2009 Springer-Verlag.</t>
  </si>
  <si>
    <t>60011047-60011846;60011047;60011047</t>
  </si>
  <si>
    <t>7102406019;35093011600;7103300201</t>
  </si>
  <si>
    <t>Okada, Jiro;Morimoto, Yusuke;Toh, Yoshihiro</t>
  </si>
  <si>
    <t>Nagasaki;Fukuoka</t>
  </si>
  <si>
    <t>Nagasaki University;Kyushu University</t>
  </si>
  <si>
    <t>60011846;60011047</t>
  </si>
  <si>
    <t>Okada J.</t>
  </si>
  <si>
    <t>Antennal motor activity induced by pilocarpine in the American cockroach</t>
  </si>
  <si>
    <t>10.1007/s00359-008-0411-6</t>
  </si>
  <si>
    <t>2-s2.0-64149099402</t>
  </si>
  <si>
    <t>National Institute of Mental Health</t>
  </si>
  <si>
    <t>R01MH069836</t>
  </si>
  <si>
    <t>NIMH</t>
  </si>
  <si>
    <t>['subjective day', 'spike frequency', 'results indicated', 'recorded simultaneously', 'previously reported', 'peak amplitude', 'orn response', 'optic lobes', 'olfactory sensitivity', 'eag amplitude', 'constant darkness', 'circadian system', 'circadian rhythm', 'antennal response', 'activity occurring', '5 days']</t>
  </si>
  <si>
    <t>Circadian rhythm | Cockroach | Electroantennogram | Leucophaea maderae | Olfactory receptors</t>
  </si>
  <si>
    <t>In the cockroach, olfactory sensitivity as measured by the amplitude of the electroantennogram (EAG) is regulated by the circadian system. We wished to determine how this rhythm in antennal response was reflected in the activity of individual olfactory receptor neurons. The amplitude of the EAG and the activity of olfactory receptor neurons (ORNs) in single olfactory sensilla were recorded simultaneously for 3 to 5 days in constant darkness from an antenna of the cockroach Leucophaea maderae. Both EAG amplitude and the spike frequency of the ORNs exhibited circadian rhythms with peak amplitude/activity occurring in the subjective day. The phases of the rhythms were dependent on the phase of the prior light cycle and thus were entrainable by light. Ablation of the optic lobes abolished the rhythm in EAG amplitude as has been previously reported. In contrast, the rhythm in ORN response persisted following surgery. These results indicated that a circadian clock outside the optic lobes can regulate the responses of olfactory receptor neurons and further that this modulation of the ORN response is not dependent on the circadian rhythm in EAG amplitude. ¬© 2009 SAGE Publications.</t>
  </si>
  <si>
    <t>144-152</t>
  </si>
  <si>
    <t>Journal of Biological Rhythms</t>
  </si>
  <si>
    <t>60003915-60001996;60003915</t>
  </si>
  <si>
    <t>6603330375;7101668612</t>
  </si>
  <si>
    <t>Saifullah, A. S.M.;Page, Terry L.</t>
  </si>
  <si>
    <t>United States;Bangladesh</t>
  </si>
  <si>
    <t>Nashville;Dhaka</t>
  </si>
  <si>
    <t>Vanderbilt University;Atomic Energy Research Establishment, Dhaka</t>
  </si>
  <si>
    <t>60003915;60001996</t>
  </si>
  <si>
    <t>Saifullah A.</t>
  </si>
  <si>
    <t>Circadian regulation of olfactory receptor neurons in the cockroach antenna</t>
  </si>
  <si>
    <t>10.1177/0748730408331166</t>
  </si>
  <si>
    <t>2-s2.0-64149106989</t>
  </si>
  <si>
    <t>['wave system', 'successful design', 'single substrate', 'port hybrid', 'one plane', 'multibeam antenna', 'mass producibility', 'low loss', 'low cost', 'high reliability', 'easily integration', 'compact size', 'also take']</t>
  </si>
  <si>
    <t>Beamforming network (BFN) | Eight-port hybrid | Multibeam antenna | Substrate integrated waveguide (SIW)</t>
  </si>
  <si>
    <t>A simple and successful design for 1-D and 2-D multibeam antenna on a single substrate is presented at 30 GHz based on the eight-port hybrid. They can generate 4 beams in one plane and 2 √ó2 beams in two orthogonal planes, respectively. Substrate integrated waveguide is applied in the construction of these circuits by normal printed circuit board process. The measurements demonstrate good performances of these on-substrate multibeam antennas. They also take the advantages of low loss, low cost, compact size, mass producibility, high reliability, and easily integration, which are very important in the development of millimeter-wave system-on-substrate. ¬© 2009 IEEE.</t>
  </si>
  <si>
    <t>212-214</t>
  </si>
  <si>
    <t>60005244;60005244;60019141</t>
  </si>
  <si>
    <t>23479233200;56937616600;9042159400</t>
  </si>
  <si>
    <t>Cheng, Yu Jian;Hong, Wei;Wu, Ke</t>
  </si>
  <si>
    <t>Polytechnique Montr√©al;Southeast University</t>
  </si>
  <si>
    <t>60019141;60005244</t>
  </si>
  <si>
    <t>Cheng Y.</t>
  </si>
  <si>
    <t>Millimeter-wave multibeam antenna based on eight-port hybrid</t>
  </si>
  <si>
    <t>10.1109/LMWC.2009.2015497</t>
  </si>
  <si>
    <t>2-s2.0-64249161965</t>
  </si>
  <si>
    <t>['synechocystis sp', 'states test', 'splitting system', 'psii x', 'pq9 molecules', 'photosynthesis performance', 'p680 +.', 'jip test', 'inhibitory effect', 'inactivated psii', 'exposure increased', 'electron transport', 'dissipated energy']</t>
  </si>
  <si>
    <t>Antenna heterogeneity | Chromate | In vivo chlorophyll fluorescence | Photosystem II | Synechocystis sp</t>
  </si>
  <si>
    <t>The inhibitory effect of Cr(VI) on the PSII of Synechocystis sp. was studied. Cr(VI) reduced O2 evolution and inhibited the water-splitting system in PSII. S-states test and flash induction test showed that Cr(VI) exposure increased the proportion of inactivated PSII (PSII X) and PSIIŒ≤ reaction centers, which increased the fluxes of dissipated energy. JIP test and QA- reoxidation test demonstrated that Cr(VI) treatment induces inhibition of electron transport from QA- to QB/QB- and accumulation of P680+. More QA- had to be oxidized through S2(QAQB)- charge recombination and oxidation by PQ9 molecules in PSII under Cr(VI) stress. These changes finally decreased the index of photosynthesis performance. ¬© 2009 Phycological Society of America.</t>
  </si>
  <si>
    <t>386-394</t>
  </si>
  <si>
    <t>Journal of Phycology</t>
  </si>
  <si>
    <t>60117377-60014466;60117377;60117377-60014466;60025278;60019499;60117377;60117377</t>
  </si>
  <si>
    <t>14834194700;57219219985;14834533800;55881883300;54981272200;14834324100;54410090900</t>
  </si>
  <si>
    <t>Pan, Xiangliang;Chen, Xi;Zhang, Daoyong;Wang, Jianlong;Deng, Chunnuan;Mu, Guijin;Zhu, Huaisong</t>
  </si>
  <si>
    <t>China;China;China;China</t>
  </si>
  <si>
    <t>Urumqi;Beijing;Beijing;Guiyang</t>
  </si>
  <si>
    <t>Xinjiang Institute of Ecology and Geography Chinese Academy of Sciences;Tsinghua University;Chinese Academy of Sciences;Institute of Geochemistry Chinese Academy of Sciences</t>
  </si>
  <si>
    <t>60117377;60025278;60019499;60014466</t>
  </si>
  <si>
    <t>Pan X.</t>
  </si>
  <si>
    <t>Effect of chromium(vi) on photosystem ii activity and heterogeneity of synechocystis sp. (cyanophyta): Studied with in vivo chlorophyll fluorescence tests</t>
  </si>
  <si>
    <t>10.1111/j.1529-8817.2009.00647.x</t>
  </si>
  <si>
    <t>2-s2.0-64349091477</t>
  </si>
  <si>
    <t>['¬© 2009', 'two systems', 'two levels', 'topographic gradient', 'topographic factors', 'system serves', 'similar plane', 'significant concern', 'satellite arrangement', 'present results', 'positional fixes', 'multipath present', 'multipath effects', 'increasing interest', 'forested conditions', 'forest canopies', 'error experienced', 'data collected', 'confidence across', 'comparing results', 'canopy conditions', 'american foresters']</t>
  </si>
  <si>
    <t>Accuracy assessment | Forestry | Global positioning system (GPS)</t>
  </si>
  <si>
    <t>Evaluating the accuracy of global positioning system (GPS) receivers in applications under forest canopies has become an area of increasing interest. Reducing the error experienced by multipath present under forested conditions has also been a significant concern. We present results of assessing a choke ring antenna solution to the reduction of multipath effects under forest canopies. This system serves to increase the accuracy of positional fixes as well as provide a baseline for assessing multipath effects. We assessed these by comparing results to data collected by separate antenna configurations (yet same receiver) on varying slope positions and canopy conditions. Using a choke ring antenna, we found horizontal position accuracy of differentially corrected data to range from 0.32 to 0.88 m root mean square error reported at 95% confidence across a topographic gradient during leaf-on conditions. Under leaf-off conditions the horizontal position accuracy ranged from 0.35 to 0.69 m. Similar differentially corrected data collected using a standard beacon antenna showed that horizontal position accuracy ranged from 4.9 to 6.1 m during leaf-on conditions and from 3.3 to 5.8 m during leaf-off conditions. When sampled, the data from the two systems were collected within 1 minute of each other; thus, we assume a very similar plane and satellite arrangement. Coupled with topographic factors, a minimum multipath error effect could be determined for this receiver for given site conditions by taking the difference between the two levels of error. For. Sci. ¬© 2009 by the Society of American Foresters.</t>
  </si>
  <si>
    <t>0015749X</t>
  </si>
  <si>
    <t>Forest Science</t>
  </si>
  <si>
    <t>60029747-106998474;60029747;60029747</t>
  </si>
  <si>
    <t>6506757612;7003871180;25923426400</t>
  </si>
  <si>
    <t>Danskin, Scott;Bettinger, Pete;Jordan, Thomas</t>
  </si>
  <si>
    <t>Athens;Columbia</t>
  </si>
  <si>
    <t>University of Georgia;South Carolina Forestry Commission</t>
  </si>
  <si>
    <t>60029747;106998474</t>
  </si>
  <si>
    <t>Danskin S.</t>
  </si>
  <si>
    <t>Multipath mitigation under forest canopies: A choke ring antenna solution</t>
  </si>
  <si>
    <t>2-s2.0-64549102966</t>
  </si>
  <si>
    <t>['ventral ).', 'typical features', 'types 2', 'type 5', 'type 4', 'type 3', 'tem ).', 'sensilla coeloconica', 'opposite side', 'olfactory sensilla', 'multiporous peg', 'multiporous chemoreceptors', 'lower density', 'like sensilla', 'less numerous', 'largest number', 'internal part', 'higher density', 'grooved surface', 'five type', 'elucidate structure', 'cuticular chamber', 'contact chemoreceptors', 'chinese academy', 'characterized using', 'apical flagellomere', 'apical antennomere', 'antennal chemosensilla', 'abundant sensilla', '3 sensilla']</t>
  </si>
  <si>
    <t>Functional anatomy | Gustatory sensilla | Hemiptera | Olfactory sensilla | Thermo-hygro receptors</t>
  </si>
  <si>
    <t>Antennae of the wheat stink bug Eurygaster maura L. (Hemiptera: Scutelleridae) were investigated to elucidate structure and distribution of antennal chemosensilla in females. Five type of sensilla were identified and characterized using a scanning electron microscope (SEM) and a transmission electron microscope (TEM). Type 1 sensilla are mechanical and contact chemoreceptors with a single apical pore. Types 2 and 3 sensilla are multiporous chemoreceptors both with typical features of olfactory sensilla. Type 4 are multiporous peg-like sensilla, short and with a grooved surface. Type 5 are sensilla coeloconica with a smooth and aporous peg completely inserted in a sub-cuticular chamber. All types are distributed on the two flagellar segments, but we considered only the apical flagellomere in which the largest number of sensilla are located. The most abundant sensilla are type 3, while the less numerous are type 5. All types, except type 2, decreased in number from the tip to the base of the segment. The lower density of sensilla was recorded on the dorsal-internal part of the apical antennomere, while the higher density was recorded on the opposite side (external-ventral). ¬© 2009 Institute of Zoology, Chinese Academy of Sciences.</t>
  </si>
  <si>
    <t>193-203</t>
  </si>
  <si>
    <t>Insect Science</t>
  </si>
  <si>
    <t>60003003;60003003</t>
  </si>
  <si>
    <t>7005718466;26433814400</t>
  </si>
  <si>
    <t>Romani, Roberto;Stacconi, Marco Valerio Rossi</t>
  </si>
  <si>
    <t>Perugia</t>
  </si>
  <si>
    <t>Universit√† degli Studi di Perugia</t>
  </si>
  <si>
    <t>Romani R.</t>
  </si>
  <si>
    <t>Mapping and ultrastructure of antennal chemosensilla of the wheat bug Eurygaster maura</t>
  </si>
  <si>
    <t>10.1111/j.1744-7917.2009.00271.x</t>
  </si>
  <si>
    <t>2-s2.0-64549137159</t>
  </si>
  <si>
    <t>['¬© 2009', 'vertical planes', 'theoretical analysis', 'suppress radiation', 'room temperature', 'paper reports', 'output power', 'oscillators integrated', 'oscillation frequency', 'oscillation characteristics', 'japan society', 'horizontal radiation', 'device consists', 'applied physics', 'aias rtd', '60 œºw', '405 ghz', '20 œºm']</t>
  </si>
  <si>
    <t>This paper reports on the fabrication and oscillation characteristics of sub-terahertz resonant tunneling diode (RTD) oscillators integrated with tapered slot antennas for horizontal radiation. The device consists of a GalnAs/AIAs RTD and a resonator, waveguide, and tapered slot antenna on a semi-insulating InP substrate. The substrate under the tapered slot antenna was thinned to 20 Œºm to suppress radiation into the substrate. An oscillation frequency of 405 GHz and horizontal output power of 60 ŒºW were observed at room temperature. A singlepeak radiation pattern was obtained in the horizontal and vertical planes. The oscillation frequency, output power, and radiation pattern agreed well with theoretical analysis. ¬© 2009 The Japan Society of Applied Physics.</t>
  </si>
  <si>
    <t>0445011-0445013</t>
  </si>
  <si>
    <t>60031126;60031126;60031126;60031126;60025555;60025555</t>
  </si>
  <si>
    <t>25652497700;55245455800;56426679400;7202418130;35417698400;7402032873</t>
  </si>
  <si>
    <t>Urayama, Kenta;Aoki, Satoshi;Suzuki, Safumi;Asada, Masahiro;Sugiyama, Hiroki;Yokoyama, Haruki</t>
  </si>
  <si>
    <t>Tokyo Institute of Technology;Nippon Telegraph and Telephone Corporation</t>
  </si>
  <si>
    <t>60031126;60025555</t>
  </si>
  <si>
    <t>Urayama K.</t>
  </si>
  <si>
    <t>Sub-terahertz resonant tunneling diode oscillators integrated with tapered slot antennas for horizontal radiation</t>
  </si>
  <si>
    <t>10.1143/APEX.2.044501</t>
  </si>
  <si>
    <t>2-s2.0-64749087193</t>
  </si>
  <si>
    <t>BR 2105/4-1-3</t>
  </si>
  <si>
    <t>['tributary glaciers', 'several reasons', 'satellite image', 'narrow connection', 'melt season', 'melt ponds', 'may 3031', 'ice shelves', 'frozen surface', 'fracture formation', 'february 2829', 'differing circumstances', 'crevasses played', 'confining islands', 'buoyancy forces', 'breakup process', 'austral winter', 'area occurred', 'antarctic peninsula', '2007 reveals']</t>
  </si>
  <si>
    <t>Antarctic Peninsula | Breakup | ice shelf | Mechanism | Multisensor | Remote sensing | Synthetic aperture radar (SAR)</t>
  </si>
  <si>
    <t>The disintegration of various ice shelves on the Antarctic Peninsula has demonstrated their vulnerability and impacts on tributary glaciers. A satellite image of Wilkins Ice Shelf (WIS) from July of 2007 reveals the formation of a large new double fracture, accompanied by numerous small fractures. We show that bending stresses induced by buoyancy forces were responsible for fracture formation. On February 2829, 2008, an area of about 425 $\hbox{km}^{2} $ broke up at a narrow connection of the WIS to one of its confining islands. In contrast to Larsen B Ice Shelf, melt ponds that drain into crevasses played no role in this breakup process. A further breakup of 160 $\hbox{km}^{2}$ in the same area occurred on May 3031, 2008 and documented that breakup can occur during austral winter. Radar images reveal a frozen surface, which demonstrates that in this breakup, surface melt water did not play a role. We conclude that ice shelves with strong thickness contrasts carry potential for disintegration. The fact that the WIS experienced two breakup events under two widely contrasting surface conditions (one during the melt season and one during winter) reveals that there may be several reasons for the disintegration of ice shelves that operate under differing circumstances. ¬© 2009 IEEE.</t>
  </si>
  <si>
    <t>263-267</t>
  </si>
  <si>
    <t>60007493;60000401</t>
  </si>
  <si>
    <t>55482393700;26027014300</t>
  </si>
  <si>
    <t>Braun, Matthias;Humbert, Angelika</t>
  </si>
  <si>
    <t>Bonn;Munster</t>
  </si>
  <si>
    <t>Universit√§t Bonn;Westf√§lische Wilhelms-Universit√§t M√ºnster</t>
  </si>
  <si>
    <t>Braun M.</t>
  </si>
  <si>
    <t>Recent retreat of wilkins ice shelf reveals new insights in ice shelf breakup mechanisms</t>
  </si>
  <si>
    <t>10.1109/LGRS.2008.2011925</t>
  </si>
  <si>
    <t>2-s2.0-65049083183</t>
  </si>
  <si>
    <t>['theoretically accurate', 'spectrum information', 'residual interferogram', 'reasonable model', 'proposed algorithm', 'practical interferogram', 'phase trend', 'orbit ephemeris', 'maybe inaccurate', 'letter presents', 'frequency algorithm', 'even unknown', 'equation algorithm', 'effective method', 'earth phase', 'airplane trajectory', 'airborne single', 'airborne cases']</t>
  </si>
  <si>
    <t>Complex interferogram | digital elevation model (DEM) | Flat-Earth phase removal | Synthetic aperture radar (SAR) interferometry</t>
  </si>
  <si>
    <t>An effective method is proposed to remove the flat-Earth phase (i.e., flattening) in airborne single-pass interferometric synthetic aperture radar (InSAR) imaging. Two conventional flattening methods, namely, the orbit-equation algorithm and the fringe-frequency algorithm, are used for comparison. The orbit-equation algorithm is theoretically accurate, but the orbit ephemeris that it requires is maybe inaccurate or even unknown. The fringe-frequency algorithm is effective in spaceborne InSAR flattening, but in airborne cases, a phase trend will remain in the residual interferogram with this method. To overcome these limitations, this letter presents a novel flattening algorithm by combining the two conventional methods for airborne single-pass InSAR flattening. By exploiting a reasonable model of the flat-Earth phase and the spectrum information of the practical interferogram, the proposed algorithm is able to flatten the interferogram accurately without knowledge of the airplane trajectory (except for the airplane height). Finally, some experimental results demonstrate the effectiveness of the proposed flattening algorithm. ¬© 2009 IEEE.</t>
  </si>
  <si>
    <t>35779550000;8571683600;35242655900</t>
  </si>
  <si>
    <t>Xiang, Zheng;Wang, Kaizhi;Liu, Xingzhao</t>
  </si>
  <si>
    <t>Xiang Z.</t>
  </si>
  <si>
    <t>A model-spectrum-based flattening algorithm for airborne single-pass SAR interferometry</t>
  </si>
  <si>
    <t>10.1109/LGRS.2009.2012440</t>
  </si>
  <si>
    <t>2-s2.0-65049084631</t>
  </si>
  <si>
    <t>['whole system', 'used directly', 'resolution observation', 'receiving channels', 'powerful sensors', 'new technology', 'method could', 'method combines', 'letter introduces', 'large number', 'iterative method', 'image reconstruction', 'future application', 'element antennas']</t>
  </si>
  <si>
    <t>Antenna arrays | Image reconstruction | Microwave radiometry | Synthetic aperture imaging</t>
  </si>
  <si>
    <t>Synthetic aperture imaging radiometers (SAIRs) are powerful sensors for high-resolution observation of the Earth at low microwave frequencies. However, the future application of this new technology is limited by its large number of element antennas and receiving channels. In order to further reduce the complexity of the whole system, the circular and rotating array configurations have been proposed. Their disadvantages lie primarily in more complicated image reconstruction, because the conventional fast Fourier transform (FFT) method could not be used directly for image reconstruction. This letter introduces an iterative method for the reconstruction of radiometric brightness temperature maps from nonuniform visibility function samples. This method combines the conjugate gradient algorithm with minmax nonuniform FFT approach, which has been shown to provide considerably improved image quality relative to the traditional gridding method. Simulations for SAIRs were performed and showed better image quality in comparison to the traditional frequency interpolation method. ¬© 2009 IEEE.</t>
  </si>
  <si>
    <t>273-276</t>
  </si>
  <si>
    <t>55553114200;24734558100;56159739000;56464462000</t>
  </si>
  <si>
    <t>Zhou, Xi;Sun, Houjun;He, Jiwei;Lu, Xin</t>
  </si>
  <si>
    <t>NUFFT-Based iterative reconstruction algorithm for synthetic aperture imaging radiometers</t>
  </si>
  <si>
    <t>10.1109/LGRS.2008.2012123</t>
  </si>
  <si>
    <t>2-s2.0-65049087038</t>
  </si>
  <si>
    <t>['surface sea', 'surface roughness', 'study area', 'situ fast', 'sea ice', 'rms error', 'reliable result', 'polarization data', 'logarithm fits', 'ice types', 'ice thickness', 'ice salinity', 'holm bay', 'fast ice', 'empirical relationships', 'early summer', 'driven changes', 'developing process', 'data acquired', 'correlation coefficient', 'close first', 'asar data', 'asar ).']</t>
  </si>
  <si>
    <t>Polarization | Sea ice | Synthetic aperture radar (SAR)</t>
  </si>
  <si>
    <t>To investigate the suitability of synthetic aperture radar (SAR) polarization data to estimate the sea-ice thickness in early summer in Ltzow-Holm Bay, Antarctica, we compared in situ ice thicknesses with the corresponding backscattering coefficient for each polarization and the VV-to-HH backscattering ratio. The VV-to-HH backscattering ratio was derived from data acquired by ENVISAT Advanced SAR (ASAR). This ratio is related to the near-surface dielectric constant of the sea ice, which is, in turn, related to the developing process of ice and, thus, its thickness via changes in the near-surface sea-ice salinity. The sea ice encountered in the study area is close first-year pack ice and fast ice. For these old and relatively rough sea-ice types, the VV-to-HH backscattering ratio can be expected to depend on salinity-driven changes in the near-surface dielectric constant rather than changes of the surface roughness. We applied the empirical relationships between the ice thickness and the VV-to-HH backscattering ratio with the linear and logarithm fits to ASAR data. The linear fit gave the reliable result, with an rms error being 0.08 m and a correlation coefficient being 0.91, when compared to in situ fast-ice thickness. ¬© 2009 IEEE.</t>
  </si>
  <si>
    <t>60024621;60002561;60018297;60006790;60002787</t>
  </si>
  <si>
    <t>7407674411;7202357271;7003595412;7006768484;7004304533</t>
  </si>
  <si>
    <t>Nakamura, Kazuki;Wakabayashi, Hiroyuki;Uto, Shotaro;Ushio, Shuki;Nishio, Fumihiko</t>
  </si>
  <si>
    <t>Tsukuba;Mitaka;Tokyo;Chiba;Tokyo</t>
  </si>
  <si>
    <t>National Institute of Advanced Industrial Science and Technology;National Maritime Research Institute;National Institute of Polar Research;Chiba University;Nihon University</t>
  </si>
  <si>
    <t>60024621;60018297;60006790;60002787;60002561</t>
  </si>
  <si>
    <t>Nakamura K.</t>
  </si>
  <si>
    <t>Observation of sea-ice thickness using ENVISAT data from Ltzow-Holm Bay, East Antarctica</t>
  </si>
  <si>
    <t>10.1109/LGRS.2008.2011061</t>
  </si>
  <si>
    <t>2-s2.0-65049087514</t>
  </si>
  <si>
    <t>['thermal emission', 'several times', 'remote sensing', 'radiometer antennas', 'presented using', 'monitor salinity', 'main beam', 'lunar cycle', 'letter describes', 'aquarius orbit']</t>
  </si>
  <si>
    <t>Microwave remote sensing | Ocean salinity | Radiation from Moon</t>
  </si>
  <si>
    <t>This letter describes the effect of thermal emission from the Moon on remote sensing of sea surface salinity from space. In most cases, radiation from the Moon is negligible; however, at several times during the lunar cycle, it is possible for radiation to be reflected from the Earth's surface into the main beam of the radiometer antennas. The signal in such cases can be important because of the high radiometric accuracy required to monitor salinity. Examples are presented using the Aquarius orbit and antennas for both smooth and rough ocean surfaces. ¬© 2009 IEEE.</t>
  </si>
  <si>
    <t>239-243</t>
  </si>
  <si>
    <t>60024997;60006337;60006337;60024997;60024997</t>
  </si>
  <si>
    <t>6602983976;7202507499;7005621665;6602327749;36752693300</t>
  </si>
  <si>
    <t>Dinnat, Emmanuel Philippe;Abraham, Saji;Le Vine, David M.;De Matthaeis, Paolo;Jacob, Daniel</t>
  </si>
  <si>
    <t>Baltimore;Greenbelt</t>
  </si>
  <si>
    <t>University of Maryland, Baltimore County (UMBC);NASA Goddard Space Flight Center</t>
  </si>
  <si>
    <t>60024997;60006337</t>
  </si>
  <si>
    <t>Dinnat E.</t>
  </si>
  <si>
    <t>Effect of emission from the moon on remote sensing of sea surface salinity: An example with the aquarius radiometer</t>
  </si>
  <si>
    <t>10.1109/LGRS.2008.2008822</t>
  </si>
  <si>
    <t>2-s2.0-65049088437</t>
  </si>
  <si>
    <t>['using rotation', 'transmitter path', 'studied recently', 'stationary phase', 'sar image', 'receiver path', 'modified omega', 'matched filter', 'looking transmitter', 'looking receiver', 'looking bssar', 'k algorithm', 'image quality', 'cost reduction', 'bssar imaging']</t>
  </si>
  <si>
    <t>Forward-looking bistatic spotlight synthetic aperture radar (FL-BSSAR) | Omega-k algorithm</t>
  </si>
  <si>
    <t>For flexibility and cost reduction, the forward-looking bistatic spotlight synthetic aperture radar (FL-BSSAR) which uses the side-looking transmitter and the forward-looking receiver has been studied recently. For the FL-BSSAR imaging, we introduce a modified omega-k algorithm. Specifically, using rotation and shifting of the receiver path and resampling of the transmitter path, we convert the FL-BSSAR into the side-looking BSSAR. Then, we modify the matched filter and Stolt interpolation using the principle of the stationary phase to obtain the SAR image. Simulation results show that the modified omega-k algorithm enhances the image quality. ¬© 2009 IEEE.</t>
  </si>
  <si>
    <t>312-316</t>
  </si>
  <si>
    <t>Omega-k algorithm for airborne forward-looking bistatic spotlight SAR imaging</t>
  </si>
  <si>
    <t>10.1109/LGRS.2008.2011924</t>
  </si>
  <si>
    <t>2-s2.0-65049088751</t>
  </si>
  <si>
    <t>Aeronautical Science Foundation of China</t>
  </si>
  <si>
    <t>['simultaneous equations', 'range profiles', 'range alignment', 'processing chain', 'presented methodology', 'presented algorithm', 'parametric model', 'minor change', 'maximum contrast', 'iterative structure', 'iterative solution', 'image formation', 'based method', 'arp ),', 'alternative criteria', 'also ensured', 'algorithm indicates']</t>
  </si>
  <si>
    <t>Average range profile (ARP) | Inverse synthetic aperture radar (ISAR) | Minimum entropy | Range alignment</t>
  </si>
  <si>
    <t>In this letter, a novel global approach to range alignment for inverse synthetic aperture radar (ISAR) image formation is presented. The algorithm is based on the minimization of the entropy of the average range profile (ARP), and the processing chain is capable of exploiting the efficiency of the fast Fourier transform. With respect to the existing global methods, the new one requires no exhaustive search operation and eliminates the necessity of the parametric model for the relative offset among the range profiles. The derivation of the algorithm indicates that the presented methodology is essentially an iterative solution to a set of simultaneous equations, and its robustness is also ensured by the iterative structure. Some alternative criteria, such as the maximum contrast of the ARP, can be introduced into the algorithm with a minor change in the entropy-based method. The convergence and robustness of the presented algorithm have been validated by experimental ISAR data. ¬© 2009 IEEE.</t>
  </si>
  <si>
    <t>204-208</t>
  </si>
  <si>
    <t>60021666;60021666;60021666;60021666;60021666</t>
  </si>
  <si>
    <t>56460626800;57191575459;55500685200;15064787100;7404804190</t>
  </si>
  <si>
    <t>Zhu, Daiyin;Wang, Ling;Yu, Yusheng;Tao, Qingnian;Zhu, Zhaoda</t>
  </si>
  <si>
    <t>Zhu D.</t>
  </si>
  <si>
    <t>Robust ISAR range alignment via minimizing the entropy of the average range profile</t>
  </si>
  <si>
    <t>10.1109/LGRS.2008.2010562</t>
  </si>
  <si>
    <t>2-s2.0-65049088753</t>
  </si>
  <si>
    <t>Fellowships Fund Incorporated</t>
  </si>
  <si>
    <t>FFI</t>
  </si>
  <si>
    <t>['sar image', 'point targets', 'opposite directions', 'highly squinted', 'high squint']</t>
  </si>
  <si>
    <t>Extended exact transfer function (EETF4) | High squint | Raw data simiulation | Spaceborne bistatic synthetic aperture radar processing</t>
  </si>
  <si>
    <t>In this letter, the fourth-order extended exact transfer function (EETF4) is adapted for spaceborne bistatic synthetic aperture radar (SAR) processing. The problems with high squint and large bistatic Doppler centroid variations are analyzed, and it is shown that if both transmitter and receiver are highly squinted in the same direction, then it may be demanding to achieve perfect quality of the point targets. It is shown that if both transmitter and receiver have high squint in opposite directions with small Doppler centroid variations, then the SAR image can be processed very precisely. ¬© 2009 IEEE.</t>
  </si>
  <si>
    <t>194-198</t>
  </si>
  <si>
    <t>Eldhuset, Knut</t>
  </si>
  <si>
    <t>Norway</t>
  </si>
  <si>
    <t>Skedsmokorset</t>
  </si>
  <si>
    <t>Norwegian Defence Research Establishment</t>
  </si>
  <si>
    <t>Eldhuset K.</t>
  </si>
  <si>
    <t>Spaceborne bistatic SAR processing using the EETF4 algorithm</t>
  </si>
  <si>
    <t>10.1109/LGRS.2008.2010781</t>
  </si>
  <si>
    <t>2-s2.0-65049090301</t>
  </si>
  <si>
    <t>['usually defined', 'sparse data', 'sampled data', 'sampled 2', 'residues may', 'recent years', 'phase unwrapping', 'phase residues', 'often lost', 'limited success', 'key step', 'insar ).', 'implemented successfully', 'image reconstruction', 'function sampled', 'existing 2', 'delaunay triangulation', 'data points', 'conventional well']</t>
  </si>
  <si>
    <t>Persistent scatterers | Phase unwrapping | Radar interferometry | Synthetic aperture radar (SAR)</t>
  </si>
  <si>
    <t>Phase unwrapping is usually defined as the reconstruction of a function sampled on a spatial grid given its value modulo 2œÄ. Phase unwrapping is a key step in image reconstruction in many imaging techniques including interferometric synthetic aperture radar (InSAR). In recent years, many new methods have been developed to exploit the presence of coherent or persistent scattering points for extracting deformation signatures in regions where the conventional InSAR fails. These techniques often yield measurements that are only poorly sampled spatially, yet these sparse data must still be unwrapped if we are to be able to extract useful geophysical information. The conventional well-sampled 2-D phase unwrapping problem based on phase residues is fairly well understood, and many novel techniques involving geometry and network flow concepts have been implemented successfully to date. For sparse data, residues may be computed over the Delaunay triangulation of the data points, but published algorithms meet with limited success when the sparse data are unwrapped. The advantages of modern unwrapping methods applicable to well-sampled data are often lost when sparse data are analyzed. In this letter, we show that a nearest neighbor interpolation scheme allows powerful and existing 2-D solvers to be applied to sparse data. We present results using both simulated and real data sets to illustrate our method. ¬© 2009 IEEE.</t>
  </si>
  <si>
    <t>60012708;60012708</t>
  </si>
  <si>
    <t>26026797500;7005577978</t>
  </si>
  <si>
    <t>Agram, Piyush Shanker;Zebker, Howard A.</t>
  </si>
  <si>
    <t>Palo Alto</t>
  </si>
  <si>
    <t>Stanford University</t>
  </si>
  <si>
    <t>Agram P.</t>
  </si>
  <si>
    <t>Sparse two-dimensional phase unwrapping using regular-grid methods</t>
  </si>
  <si>
    <t>10.1109/LGRS.2009.2012445</t>
  </si>
  <si>
    <t>2-s2.0-65049090347</t>
  </si>
  <si>
    <t>['wenchuan earthquake', 'three kinds', 'optical photographs', 'multiazimuth views', 'may 12', 'google earth', 'beichuan area', 'automatically detected', 'automatic detection', 'animated cartoon', 'also compared']</t>
  </si>
  <si>
    <t>Detection | Earthquake | Surface change | Synthetic aperture radar (SAR) image</t>
  </si>
  <si>
    <t>A method of two-threshold expectation maximum and Markov random field is presented to automatic detection of terrain surface changes after the Wenchuan earthquake, on May 12, 2008, using multitemporal ALOS PALSAR images. As an example in the Beichuan area, three kinds of terrain surface changes, i.e., scattering enhanced, reduced, and no-changed, are automatically detected and classified. By using the tool of Google Earth, the surface change situation after the earthquake can be shown in multiazimuth views as an animated cartoon. The detection and classification are also compared with optical photographs. ¬© 2009 IEEE.</t>
  </si>
  <si>
    <t>344-348</t>
  </si>
  <si>
    <t>60009860;60009860</t>
  </si>
  <si>
    <t>24465591600;56813909800</t>
  </si>
  <si>
    <t>Jin, Ya Qiu;Wang, Dafang</t>
  </si>
  <si>
    <t>Jin Y.</t>
  </si>
  <si>
    <t>Automatic detection of terrain surface changes after Wenchuan earthquake, May 2008, From ALOS SAR images using 2EM-MRF method</t>
  </si>
  <si>
    <t>10.1109/LGRS.2009.2013875</t>
  </si>
  <si>
    <t>2-s2.0-65049091553</t>
  </si>
  <si>
    <t>['¬© 2009', 'weak influence', 'visible regimes', 'thick mwcnts', 'suppress surface', 'optical properties', 'midinfrared regimes', 'lossy dielectrics', 'length mwcnt', 'intershell tunneling', 'guided waves', 'gold core', 'equation approach', 'dwcnts due', 'dwcnt ).', 'deleterious effect', 'conducting shells', 'conditions prevail', 'analyzed theoretically', 'also analyzed']</t>
  </si>
  <si>
    <t>The propagation of azimuthally symmetric guided waves in multiwalled carbon nanotubes (MWCNTs) was analyzed theoretically in the midinfrared and the visible regimes. The MWCNTs were modeled as ensembles of concentric, cylindrical, conducting shells. The influence of intershell electron tunneling on the optical properties of MWCNTs was examined by focusing on a double-walled carbon nanotube (DWCNT). Longitudinal electrostatic waves exist in DWCNTs due to intershell tunneling. Conditions for weak influence of intershell tunneling in DWCNTs were identified, and an integral-equation approach for scattering by an MWCNT was formulated when those conditions prevail. Slightly attenuated guided waves and antenna resonances due to the edge effect exist for not-too-thick MWCNTs in the far-infrared and the midinfrared regimes. Interband transitions retard the propagation of guided waves and have a deleterious effect on the performance of a finite-length MWCNT as a nanoantenna. Propagation of surface-plasmon waves along an MWCNT with a gold core was also analyzed. In the near-infrared and the visible regimes, the shells behave effectively as lossy dielectrics to suppress surface-plasmon-wave propagation along the gold core. ¬© 2009 The American Physical Society.</t>
  </si>
  <si>
    <t>60061193;60061193;60061193;60011604;60001439</t>
  </si>
  <si>
    <t>13609773100;7005177292;57189043843;15851991800;53877620200</t>
  </si>
  <si>
    <t>Shuba, M. V.;Slepyan, G. Ya;Maksimenko, S. A.;Thomsen, C.;Lakhtakia, A.</t>
  </si>
  <si>
    <t>Belarus;Germany;United States</t>
  </si>
  <si>
    <t>Minsk;Berlin;University Park</t>
  </si>
  <si>
    <t>Institute for Nuclear Problems of Belarusian State University;Technical University of Berlin;Pennsylvania State University</t>
  </si>
  <si>
    <t>60061193;60011604;60001439</t>
  </si>
  <si>
    <t>Shuba M.</t>
  </si>
  <si>
    <t>Theory of multiwall carbon nanotubes as waveguides and antennas in the infrared and the visible regimes</t>
  </si>
  <si>
    <t>10.1103/PhysRevB.79.155403</t>
  </si>
  <si>
    <t>2-s2.0-65149083348</t>
  </si>
  <si>
    <t>['use wedging', 'tactic often', 'tactic apparently', 'strongly influenced', 'smaller challengers', 'single bout', 'relative size', 'rarely effective', 'push defenders', 'particular tactics', 'mated pair', 'larger males', 'larger challengers', 'including wedging', 'female often', 'even though', 'displacing rivals', 'conspecific males', 'challengers attempted', 'challengers apparently', 'approaching head', 'absolute size']</t>
  </si>
  <si>
    <t>Aggression | Interspecific competition | Longhorned beetle | Mating behavior</t>
  </si>
  <si>
    <t>Adult male Megacyllene robiniae (Forster) (Coleoptera: Cerambycidae) that are paired with a female often are challenged by conspecific males that attempt to displace them. In staged laboratory bouts, challenging males used seven distinct tactics to displace defending males, including wedging their head between the defender and the female (termed wedging), straddling the mated pair and pulling the defender off (prying), pulling it with the mandibles, batting it with the antennae, or pushing, biting, or kicking the defender. Individual challengers attempted as many as six different tactics in a single bout, repeating certain tactics multiple times. They often attempted tactics that were not very effective. For example, prying was one of the most common attempted tactics but was rarely effective. However, few challengers attempted to push defenders off the female, even though that tactic often was effective. Challengers apparently were influenced by context in their choice of particular tactics. For example, males that approached the mated pair from the side were likely to use wedging, whereas those approaching head on were more likely to bat with the antennae. Choice of tactic apparently was not influenced by absolute size of challengers, nor was it strongly influenced by relative size of defenders. However, the effectiveness of tactics varied significantly with relative body size: larger challengers were most successful when prying or pushing, while smaller challengers were most successful when biting and kicking. By using different tactics, relatively small males were as adept as larger males at displacing rivals. ¬© 2009 Entomological Society.</t>
  </si>
  <si>
    <t>425-432</t>
  </si>
  <si>
    <t>60000745;60000745-60009254;60000745</t>
  </si>
  <si>
    <t>13407831100;6508349819;7003821215</t>
  </si>
  <si>
    <t>Ray, Ann M.;Ginzel, Matthew D.;Hanks, Lawrence M.</t>
  </si>
  <si>
    <t>West Lafayette;Urbana</t>
  </si>
  <si>
    <t>Purdue University;University of Illinois Urbana-Champaign</t>
  </si>
  <si>
    <t>60009254;60000745</t>
  </si>
  <si>
    <t>Male megacyllene robiniae (Coleoptera: Cerambycidae) use multiple tactics when aggressively competing for mates</t>
  </si>
  <si>
    <t>10.1603/022.038.0216</t>
  </si>
  <si>
    <t>2-s2.0-65249089038</t>
  </si>
  <si>
    <t>['¬© 2009', 'system model', 'receiving antennas', 'multiple output', 'multiple input', 'linear precoder', 'double correlation', 'correlated channels', 'china universities', 'authors propose', 'analyzed based', 'added combined']</t>
  </si>
  <si>
    <t>capacity | decorrelation | MIMO | precoding</t>
  </si>
  <si>
    <t>Double-correlated channels commonly occur due to insufficient scattering around both the transmitting and receiving antennas. In this article, the authors propose a linear precoding strategy with a modified system model over double-correlated channels. In this system model, an inner decorrelation strategy is added combined with precoding. First, a linear precoder that achieves minimum bit error rate (MBER) is proposed and analyzed based on the modified system model. The simulation results show that the bit error rate (BER) performance can be improved by decorrelation. Second, the influence of double correlation on multiple input and multiple output (MIMO) capacity is analyzed and simulated. ¬© 2009 The Journal of China Universities of Posts and Telecommunications.</t>
  </si>
  <si>
    <t>35-38</t>
  </si>
  <si>
    <t>Journal of China Universities of Posts and Telecommunications</t>
  </si>
  <si>
    <t>60021427;60021427</t>
  </si>
  <si>
    <t>15762708800;57193407018</t>
  </si>
  <si>
    <t>JIN, Li biao;LI, Jian zeng</t>
  </si>
  <si>
    <t>Communication University of China</t>
  </si>
  <si>
    <t>JIN L.b.</t>
  </si>
  <si>
    <t>Modified precoding strategy over MIMO double-correlated channels</t>
  </si>
  <si>
    <t>S1005888508601983</t>
  </si>
  <si>
    <t>10.1016/S1005-8885(08)60198-3</t>
  </si>
  <si>
    <t>2-s2.0-65249113826</t>
  </si>
  <si>
    <t>2006AA01Z260</t>
  </si>
  <si>
    <t>['¬© 2009', 'wireless system', 'relay node', 'relay link', 'proposed schemes', 'multiple output', 'multiple input', 'hybrid decode', 'hdf system', 'greatly improve', 'equal tpa', 'energy efficiency', 'distribution range', 'china universities', 'capacity gain']</t>
  </si>
  <si>
    <t>cooperative relaying | hybrid amplify-and-forward | transmit power allocation | zero-forcing</t>
  </si>
  <si>
    <t>Cooperative relaying techniques can greatly improve the capacity of the multiple input and multiple output (MIMO) wireless system. The transmit power allocation (TPA) strategies for various relaying protocols have become very important for improving the energy efficiency. This article proposes novel TPA schemes in the MIMO cooperative relaying system. Two different scenarios are considered. One is the hybrid decode-and-forward (HDF) protocol in which the zero-forcing (ZF) process is operated on relays, and the other is the decode-and-forward (DF) protocol with relay node and antenna selection strategies. The simulation results indicate that the proposed schemes can bring about significant capacity gain by exploiting the nature of the relay link. Additionally, the proposed TPA scheme in the HDF system can achieve the same capacity as the equal TPA with fewer relay nodes used. Finally, the capacity gain with the proposed schemes increases when the distribution range of relay nodes expands. ¬© 2009 The Journal of China Universities of Posts and Telecommunications.</t>
  </si>
  <si>
    <t>60016930-60001604;60016930-60001604;60016930;60016930</t>
  </si>
  <si>
    <t>55742335500;56027276800;57204954724;8507704800</t>
  </si>
  <si>
    <t>HUANG, Jing;WANG, Ying;WU, Tong;YU, Xin min</t>
  </si>
  <si>
    <t>Beijing University of Posts and Telecommunications;Ministry of Education China</t>
  </si>
  <si>
    <t>60016930;60001604</t>
  </si>
  <si>
    <t>HUANG J.</t>
  </si>
  <si>
    <t>On the energy efficiency of MIMO cooperative relaying networks</t>
  </si>
  <si>
    <t>S1005888508601946</t>
  </si>
  <si>
    <t>10.1016/S1005-8885(08)60194-6</t>
  </si>
  <si>
    <t>2-s2.0-65249145235</t>
  </si>
  <si>
    <t>2006AA01Z246</t>
  </si>
  <si>
    <t>['¬© 2009', 'thus reducing', 'multilayer film', 'many antennas', 'lump ports', 'future work', 'crossed dipole', 'compensation method', 'china universities', 'axial ratio', '45 ghz', '30 ¬∞', '3 db']</t>
  </si>
  <si>
    <t>beamwidth | compensation | crossed dipole | multilayer</t>
  </si>
  <si>
    <t>Circular-polarization discrimination appears in many antennas' applications. A compensation approach based on multilayer film structure is proposed to improve the axial ratio of the magnitude of the two perpendicular modes of the lump ports. The goal is to widen the beamwidth of radiation that has an axial ratio less than 3 dB and thus reducing the complexity at the receiver. A transfer matrix method was developed to represent the multilayer film and characterize its performance. Simulation using high frequency structure simulator shows that a crossed dipole, as an example, can achieve a beamwidth of more than 30¬∞ at the frequency of 12.45 GHz after compensation. Finally, conclusions and future work about this compensation method are presented. ¬© 2009 The Journal of China Universities of Posts and Telecommunications.</t>
  </si>
  <si>
    <t>94-97</t>
  </si>
  <si>
    <t>60016930;60016930;60016930;60016930;60016930</t>
  </si>
  <si>
    <t>57129094000;57141045000;7202063846;12783443000;7202449031</t>
  </si>
  <si>
    <t>LI, Bin;LEE, Kuei jen;CHOU, Hsi tseng;HUANG, Shan guo;GU, Wan yi</t>
  </si>
  <si>
    <t>Beijing University of Posts and Telecommunications</t>
  </si>
  <si>
    <t>LI B.</t>
  </si>
  <si>
    <t>Refinement of circular-polarization based on multilayer film structure</t>
  </si>
  <si>
    <t>S1005888508602101</t>
  </si>
  <si>
    <t>10.1016/S1005-8885(08)60210-1</t>
  </si>
  <si>
    <t>2-s2.0-65249161714</t>
  </si>
  <si>
    <t>['whole band', 'verlag gmbh', 'similar u', 'shaped radiator', 'rejected consequently', 'q value', 'partially grounded', 'notched performance', 'measured bandwidth', 'impedance bandwidth', 'ieee 802', 'geometry parameters', 'antenna overlap', 'also obtained', '98 ghz', '96 ghz', '94 ghz', '05 ghz']</t>
  </si>
  <si>
    <t>Band-notched | Planar antenna | Printed monopole antenna | Ultra wideband (UWB) | Wireless communications</t>
  </si>
  <si>
    <t>A simple and compact ultra wideband (UWB) printed monopole antenna with band-notched performance is proposed in this paper. The antenna is partially grounded so that the Q value is depressed and the impedance bandwidth is broadened. A small strip bar is loaded on each arm of the similar U-shaped radiator. The impedance bandwidth of the antenna overlap with IEEE 802.11a is rejected consequently. The geometry parameters of the antenna are investigated and optimized with HFSS. The measured bandwidth of the proposed antenna occupies about 7.89 GHz covering from 3.05 GHz to 10.94 GHz with expected notched band from 4.96 GHz to 5.98 GHz. A quasi-omnidirectional and quasi-symmetrical radiation pattern in the whole band is also obtained. As a result, a UWB wireless communication system can be simplified with the band-notched UWB antenna presented. ¬© 2009 Shanghai University and Springer-Verlag GmbH.</t>
  </si>
  <si>
    <t>142-145</t>
  </si>
  <si>
    <t>Journal of Shanghai University</t>
  </si>
  <si>
    <t>24733880600;24752305200</t>
  </si>
  <si>
    <t>He, Xiao Xiang;Deng, Hong Wei</t>
  </si>
  <si>
    <t>New band-notched UWB antenna</t>
  </si>
  <si>
    <t>10.1007/s11741-009-0210-2</t>
  </si>
  <si>
    <t>2-s2.0-65349083231</t>
  </si>
  <si>
    <t>['three systems', 'system consists', 'surrounding media', 'satisfactory agreement', 'replicate evaluations', 'produced compared', 'numerical simulation', 'minor deviations', 'medtronic inc', 'latter systems', 'higher rates', 'heat flows', 'heat flow', 'different samples', 'deviations among', 'determined separately', 'consistently ordered']</t>
  </si>
  <si>
    <t>Antenna | Heat flow into tissue | Implantable devices | Neuromodulation systems | Rechargeable</t>
  </si>
  <si>
    <t>A synergistic investigation involving both experiment and numerical simulation was performed in vitro to determine the heat flow from rechargeable neuromodulation systems into surrounding media. Each system consists of an implant and an external recharging antenna, and the heat flows of each of these components were determined separately. Three systems, each produced by a different medical device firm, were evaluated. The evaluated products included those from Medtronic Inc. (MDT), ANS (a St. Jude Company), and the Boston Scientific Company (BSC, formerly Advanced Bionics). To ensure statistical significance, three nominally identical samples of each of the three systems were included in the study. Furthermore, for each sample of each system, replicate evaluations were performed for both the implant and the antenna. It was found that for both components of MDT, substantially lower rates of heat flow were produced compared with those for ANS and BSC. With regard to the latter systems, the higher rates of heat flow were not consistently ordered for the implant and for the antenna. In general, replicate data runs for each system and each component were in satisfactory agreement. The different samples of the MDT system showed only minor deviations with regard to heat flow. The deviations among the different samples of both ANS and BSC were larger than those evidenced for MDT. ¬© 2009 International Neuromodulation Society.</t>
  </si>
  <si>
    <t>114-121</t>
  </si>
  <si>
    <t>Neuromodulation</t>
  </si>
  <si>
    <t>60029445;60029445</t>
  </si>
  <si>
    <t>26533665400;35566201200</t>
  </si>
  <si>
    <t>Weinmann, Jacob J.;Sparrow, Ephraim M.</t>
  </si>
  <si>
    <t>Weinmann J.</t>
  </si>
  <si>
    <t>Heat flow from rechargeable neuromodulation systems into surrounding media</t>
  </si>
  <si>
    <t>10.1111/j.1525-1403.2009.00198.x</t>
  </si>
  <si>
    <t>2-s2.0-65349091344</t>
  </si>
  <si>
    <t>['trap catches', 'squash ).', 'sporadic pest', 'remaining compounds', 'pheromone may', 'monitoring densities', 'male moths', 'initial biofix', 'gulosa populations', 'gulosa collected', 'four compounds', 'formate ester', 'first report', 'field trials', 'different regions', 'corresponding aldehyde', 'consistently found', 'central california', 'accurate tool']</t>
  </si>
  <si>
    <t>(8E,10E)-tetradecadien-l-ol | (8E,10E)-tetradecadien-l-yl acetate | (8E,10E)-tetradecadien-l-yl formate | (8E.10E)-tetradecadienal | SPME</t>
  </si>
  <si>
    <t>Marmara gulosa Guill√©n &amp; Davis (Lepidoptera: Gracillariidae) is a sporadic pest of citrus and a number of other crops in southern and central California. Coupled gas chromatographic-electroantennogram detection analyses of headspace volatiles collected by solid phase microextraction from virgin female moths revealed at least four related compounds in the extracts that elicited significant antennal responses from antennae of male moths. These compounds were identified as (8E,10E)-tetradecadien-l-ol, and the corresponding aldehyde, acetate, and formate ester, representing the first report of a formate as a lepidopteran pheromone component. The four compounds were consistently found in headspace volatiles collected from virgin female moths from different regions of the state and from M. gulosa collected from different host plants (citrus and squash). Repeated field trials determined that the formate ester alone was as attractive or more attractive than any blend of the formate with one or more of the remaining compounds. Although large numbers of moths were caught in some field trials, trap catches were not consistent. Thus, the pheromone may be useful for detection of the moth and setting an initial biofix, but it remains unclear whether the pheromone can be used as a reliable and accurate tool for monitoring densities of M. gulosa populations. ¬© 2009 Entomological Society of America.</t>
  </si>
  <si>
    <t>574-584</t>
  </si>
  <si>
    <t>Journal of Economic Entomology</t>
  </si>
  <si>
    <t>60029526;60029526;60029526;60011116;60029526;60029526;60029526</t>
  </si>
  <si>
    <t>6603356914;8586458800;7004185895;7003316373;6602653658;7103020906;7203077089</t>
  </si>
  <si>
    <t>McElfresh, J. Steven;Moreira, Jardel A.;Grafton-Cardwell, Elizabeth E.;Headrick, David H.;Heraty, John M.;Guill√©n, Marta;Millar, Jocelyn G.</t>
  </si>
  <si>
    <t>Riverside;San Luis Obispo</t>
  </si>
  <si>
    <t>University of California, Riverside;Cal Poly San Luis Obispo</t>
  </si>
  <si>
    <t>60029526;60011116</t>
  </si>
  <si>
    <t>McElfresh J.</t>
  </si>
  <si>
    <t>Novel lepidopteran sex pheromone components from Marmara gulosa (Lepidoptera: Gracillariidae)</t>
  </si>
  <si>
    <t>10.1603/029.102.0215</t>
  </si>
  <si>
    <t>2-s2.0-65349102296</t>
  </si>
  <si>
    <t>05-08-17894</t>
  </si>
  <si>
    <t>['viscosity liquid', 'stationary modes', 'spacecraft rotation', 'spacecraft attitude', 'rotating spacecraft', 'measuring device', 'magnetohydrodynamic element', 'flexible antenna', 'first stage', 'control loop', 'control element']</t>
  </si>
  <si>
    <t>The problem of stabilization of a rotating spacecraft with a flexible spike antenna located along the axis of spacecraft rotation is considered. A magnetohydrodynamic element is used as a final-control element in the control loop of spacecraft attitude, and the solar direction sensor serves as a measuring device. At the first stage of investigation, the problem of stability is considered for stationary and non-stationary modes of rotation of the spacecraft with a flexible antenna and with a cavity partially filled with a low-viscosity liquid. ¬© 2009 Pleiades Publishing, Ltd.</t>
  </si>
  <si>
    <t>156-172</t>
  </si>
  <si>
    <t>Cosmic Research</t>
  </si>
  <si>
    <t>60017989;60017989;60032468</t>
  </si>
  <si>
    <t>6603615788;7003494388;6504206694</t>
  </si>
  <si>
    <t>Nazirov, R. R.;Rabinovich, B. I.;Mytarev, A. I.</t>
  </si>
  <si>
    <t>Korolev;Moscow</t>
  </si>
  <si>
    <t>Central Research Institute for Machine Building;Space Research Institute of the Russian Academy of Sciences</t>
  </si>
  <si>
    <t>60032468;60017989</t>
  </si>
  <si>
    <t>Nazirov R.</t>
  </si>
  <si>
    <t>Application of a magnetohydrodynamic element in the control loop of a rotating spacecraft with a spike antenna</t>
  </si>
  <si>
    <t>10.1134/S0010952509020075</t>
  </si>
  <si>
    <t>2-s2.0-65349111853</t>
  </si>
  <si>
    <t>['weighting vector', 'weighting coefficients', 'statistical characteristics', 'residual power', 'overcompensation effect', 'mismatch effect', 'hebb algorithm', 'fluctuations lead', 'arises owing', 'antenna output']</t>
  </si>
  <si>
    <t>The results of analyzing the statistical characteristics of the weighting vector of an adaptive antenna array tuned according to the Hebb algorithm, which is one of the classical learning algorithms used for tuning of artificial neural networks, are presented. The analysis is performed with consideration for fluctuations of the weighting vector. It is shown that fluctuations lead to distortions of the antenna-array output signal and to the mismatch effect (the presence of the residual power at the antenna output) that arises owing to fluctuations of weighting coefficients. In an adaptive antenna array tuned according to the Hebb algorithm, the overcompensation effect is not observed. ¬© 2009 Pleiades Publishing, Ltd.</t>
  </si>
  <si>
    <t>404-413</t>
  </si>
  <si>
    <t>57222049411;36955184100</t>
  </si>
  <si>
    <t>Litvinov, O. S.;Zimina, S. V.</t>
  </si>
  <si>
    <t>Litvinov O.S.</t>
  </si>
  <si>
    <t>The effect of fluctuations of weighting coefficients on the statistical characteristics of an adaptive antenna array tuned according to the Hebb algorithm</t>
  </si>
  <si>
    <t>10.1134/S1064226909040056</t>
  </si>
  <si>
    <t>2-s2.0-65449119963</t>
  </si>
  <si>
    <t>['radio pulse', 'pulse signal', 'frequency radiation', 'extremely high', 'center frequency', 'array optimized', '35 ghz', '2 ghz']</t>
  </si>
  <si>
    <t>Extremely high-frequency radiation of a waveguide slotted antenna array (WSAA) transmitting a pulse signal is studied. An algorithm and a technique of calculation of the transient impulse response of the WSAA are developed. It is shown that a radio pulse with a center frequency of 35 GHz and a bandwidth of 2 GHz is transmitted without distortions through the array optimized for 35 GHz. ¬© 2009 Pleiades Publishing, Ltd.</t>
  </si>
  <si>
    <t>424-430</t>
  </si>
  <si>
    <t>;;</t>
  </si>
  <si>
    <t>24469146700;8221344900;8983363000</t>
  </si>
  <si>
    <t>Shorokhova, E. A.;Illarionov, I. A.;Kashin, A. V.</t>
  </si>
  <si>
    <t>Shorokhova E.</t>
  </si>
  <si>
    <t>Time-domain properties of a waveguide slotted antenna array</t>
  </si>
  <si>
    <t>10.1134/S106422690904007X</t>
  </si>
  <si>
    <t>2-s2.0-65449129630</t>
  </si>
  <si>
    <t>['squares algorithm', 'simulated annealing', 'resonant frequency', 'particle swarm', 'paper presents', 'msa ).', 'method based', 'hybrid learning', 'functionally equivalent', 'fiss ).', 'experimental results', 'differential evolution', 'determine optimally', 'design parameters', 'best result', 'anfis models', 'adaptive networks']</t>
  </si>
  <si>
    <t>This paper presents a method based on adaptive-network-based fuzzy inference system (ANFIS) to compute the resonant frequency of a circular microstrip antenna (MSA). The ANFIS is a class of adaptive networks which are functionally equivalent to fuzzy inference systems (FISs). Seven optimization algorithms, least-squares, nelder-mead, differential evolution, genetic, hybrid learning, particle swarm, and simulated annealing, are used to determine optimally the design parameters of the ANFIS. The results of the ANFIS models show better agreement with the experimental results, as compared to the results of previous methods available in the literature. When the performances of ANFIS models are compared with each other, the best result is obtained from the ANFIS model trained by the least-squares algorithm. ¬© 2009 Pleiades Publishing, Ltd.</t>
  </si>
  <si>
    <t>369-380</t>
  </si>
  <si>
    <t>Comparison of adaptive-network-based fuzzy inference system models for resonant frequency computation of circular microstrip antennas</t>
  </si>
  <si>
    <t>10.1134/S1064226909040019</t>
  </si>
  <si>
    <t>2-s2.0-65449139136</t>
  </si>
  <si>
    <t>['radiating elements', 'mutual impedances', 'mutual coupling', 'large linear', 'important effects', 'form expressions', 'extremely strong', 'entire set', 'dense arrays', 'corner elements', 'certain sums', 'active impedances']</t>
  </si>
  <si>
    <t>A number of expressions for calculating the active impedances of the radiating elements of large linear and planar antenna arrays with allowance for the interaction of the entire set of the elements are presented. The expressions are applicable not only to the radiating elements distant from the edge of the array but also to the edge and corner elements. The expressions are based on the formulas for certain sums of elementary and higher transcendental functions that give simple closed-form expressions for the sums of mutual impedances. As an illustration, the resistances of weakly directional radiating elements in dense arrays, where the mutual coupling of the elements is extremely strong and results in important effects, are calculated. ¬© 2009 Pleiades Publishing, Ltd.</t>
  </si>
  <si>
    <t>414-423</t>
  </si>
  <si>
    <t>Sodin, L. G.</t>
  </si>
  <si>
    <t>Sodin L.</t>
  </si>
  <si>
    <t>Impedance of an antenna-array element</t>
  </si>
  <si>
    <t>10.1134/S1064226909040068</t>
  </si>
  <si>
    <t>2-s2.0-65449150576</t>
  </si>
  <si>
    <t>['¬© 2009', 'solar oscillations', 'solar background', 'signal due', 'quadrupole oscillations', 'normal modes', 'noise ratio', 'newtonian signal', 'modes exist', 'lisa ).', 'intensity measurements', 'higher signal', 'helioseismology measurements', 'helioseismic velocity', 'frequencies œω', 'dominant contribution', 'detectable signal', 'amplitudes needed']</t>
  </si>
  <si>
    <t>We investigate the possibility of observing very small amplitude low frequency solar oscillations with the proposed laser interferometer space antenna (LISA). For frequencies ŒΩ below 3√ó10-4Hz the dominant contribution is from the near zone time-dependent gravitational quadrupole moments associated with the normal modes of oscillation. For frequencies ŒΩ above 3√ó10-4Hz the dominant contribution is from gravitational radiation generated by the quadrupole oscillations which is larger than the Newtonian signal by a factor of the order (2œÄrŒΩ/c)4, where r is the distance to the Sun, and c is the velocity of light. The low order solar quadrupole pressure and gravity oscillation modes have not yet been detected above the solar background by helioseismic velocity and intensity measurements. We show that for frequencies ŒΩ 2√ó10-4Hz, the signal due to solar oscillations will have a higher signal to noise ratio in a LISA type space interferometer than in helioseismology measurements. Our estimates of the amplitudes needed to give a detectable signal on a LISA type space laser interferometer imply surface velocity amplitudes on the sun of the order of 1-10mm/sec in the frequency range 1√ó10-4-5√ó10-4Hz. If such modes exist with frequencies and amplitudes in this range they could be detected with a LISA type laser interferometer. ¬© 2009 The American Physical Society.</t>
  </si>
  <si>
    <t>60022109;60022109-60003674;60023998</t>
  </si>
  <si>
    <t>12801121100;7005546139;6701615843</t>
  </si>
  <si>
    <t>Polnarev, A. G.;Roxburgh, I. W.;Baskaran, D.</t>
  </si>
  <si>
    <t>United Kingdom;United Kingdom;France</t>
  </si>
  <si>
    <t>Cardiff;London;Paris</t>
  </si>
  <si>
    <t>Cardiff University;Queen Mary University of London;L'Observatoire de Paris</t>
  </si>
  <si>
    <t>60023998;60022109;60003674</t>
  </si>
  <si>
    <t>Polnarev A.G.</t>
  </si>
  <si>
    <t>Response of a spaceborne gravitational wave antenna to solar oscillations</t>
  </si>
  <si>
    <t>10.1103/PhysRevD.79.082001</t>
  </si>
  <si>
    <t>2-s2.0-65549085138</t>
  </si>
  <si>
    <t>['¬© 2009', 'whole molecule', 'velocities characterized', 'variables drop', 'variables derived', 'two sets', 'transition region', 'time needed', 'time evolution', 'result reflects', 'principal components', 'pca appear', 'pca ).', 'much smaller', 'much larger', 'lyapunov time', 'largest fluctuations', 'internal variables', 'even nanoseconds', 'dihedral angle', 'conformational transitions', 'collective variables', 'collective variable', 'coherent ones', 'coherence times', 'coherence time', 'chaotic behavior', 'butane molecule']</t>
  </si>
  <si>
    <t>We have simulated the dynamics of a butane molecule and computed the time evolution of two sets of collective variables: (a) internal variables (stretchings, bendings, and dihedral angle) and (b) variables derived from a principal component analysis (PCA). We have characterized each collective variable by a coherence time, the time needed to develop its chaotic behavior. The coherence times diminish significantly when the temperature is raised into and above the range where conformational transitions of the dihedral angle set in. Below this transition region the coherence times of some variables reach hundreds of picoseconds (principal components) or even nanoseconds (internal variables); moreover, there are large differences among variables, as their coherence time can be much larger or much smaller than the Lyapunov time of the whole molecule. This result reflects the prediction of Nekhoroshev's theorem. Crossing the transition region, the coherence times of both sets of variables drop to few picoseconds, and the differences among variables diminish. Still, the coordinates and velocities characterized by the largest fluctuations in the PCA appear to be also the most coherent ones, below and above the transition region. ¬© 2009 The American Physical Society.</t>
  </si>
  <si>
    <t>60032350-60083112;60032350;60032350;60032350</t>
  </si>
  <si>
    <t>37260927800;26536255700;7005151443;7005984476</t>
  </si>
  <si>
    <t>Battisti, Anna;Lalopa, Rocco G.;Tenenbaum, Alexander;D'Alessandro, Maira</t>
  </si>
  <si>
    <t>Trento;Rome</t>
  </si>
  <si>
    <t>Bruno Kessler Foundation;Sapienza Universit√† di Roma</t>
  </si>
  <si>
    <t>60083112;60032350</t>
  </si>
  <si>
    <t>Battisti A.</t>
  </si>
  <si>
    <t>Ordered and chaotic dynamics of collective variables in a butane molecule</t>
  </si>
  <si>
    <t>10.1103/PhysRevE.79.046206</t>
  </si>
  <si>
    <t>2-s2.0-65549104147</t>
  </si>
  <si>
    <t>['¬© 2009', 'well suited', 'theoretical limits', 'superconducting absorber', 'submillimeter radiation', 'submillimeter astronomy', 'single cooper', 'proposed design', 'predicted sensitivities', 'performed using', 'pair box', 'microwave resonator', 'measured using', 'large arrays', 'frequency multiplexing', 'electromagnetic oscillator', 'detector sensitivity', 'breaking photodetector', '21 w']</t>
  </si>
  <si>
    <t>We present a proposed design for a pair-breaking photodetector for far-infrared and submillimeter radiation. Antenna-coupled radiation generates quasiparticles in a superconducting absorber, the density of which are measured using a single Cooper-pair box. Readout is performed using an electromagnetic oscillator or a microwave resonator, which is well suited for frequency multiplexing in large arrays. Theoretical limits to detector sensitivity are discussed and modeled, with predicted sensitivities on the order of 10-21 W/ Hz. We anticipate that this detector can be used to address key scientific goals in far-infrared and submillimeter astronomy. ¬© 2009 The American Physical Society.</t>
  </si>
  <si>
    <t>60029311;60009037;60009037;60009037;60009037</t>
  </si>
  <si>
    <t>12752452000;26029328200;57206307452;7005486049;6603158873</t>
  </si>
  <si>
    <t>Shaw, M. D.;Bueno, J.;Day, P.;Bradford, C. M.;Echternach, P. M.</t>
  </si>
  <si>
    <t>Los Angeles;Pasadena</t>
  </si>
  <si>
    <t>University of Southern California;Jet Propulsion Laboratory</t>
  </si>
  <si>
    <t>60029311;60009037</t>
  </si>
  <si>
    <t>Shaw M.</t>
  </si>
  <si>
    <t>Quantum capacitance detector: A pair-breaking radiation detector based on the single Cooper-pair box</t>
  </si>
  <si>
    <t>10.1103/PhysRevB.79.144511</t>
  </si>
  <si>
    <t>2-s2.0-65649095144</t>
  </si>
  <si>
    <t>['experimental apparatus', 'crosstalk measurements', 'also given', '2 ns']</t>
  </si>
  <si>
    <t>Beam forming | Fourier optics | Optical signal processing | Optical time delay | Phased array antenna</t>
  </si>
  <si>
    <t>A new optical configuration for switching light beams called a spherical Fourier cell is explained. Its use for optical true time delay is outlined. An experimental apparatus was constructed for a 6-bit delay system, with 2 bits demonstrated. Delays of 0, 2.1, 4.1, and 6.2 ns were measured. Loss and crosstalk measurements are also given. ¬© 2009 IEEE.</t>
  </si>
  <si>
    <t>879-886</t>
  </si>
  <si>
    <t>Journal of Lightwave Technology</t>
  </si>
  <si>
    <t>60019228;60003500;60007843;60007843</t>
  </si>
  <si>
    <t>6602812476;35582722200;7103176970;55665681500</t>
  </si>
  <si>
    <t>Rabb, David J.;Anderson, Betty Lise;Cowan, William D.;Spahn, Olga Blum</t>
  </si>
  <si>
    <t>Dayton;Albuquerque;Columbus</t>
  </si>
  <si>
    <t>Air Force Research Laboratory;Sandia National Laboratories, New Mexico;The Ohio State University</t>
  </si>
  <si>
    <t>60019228;60007843;60003500</t>
  </si>
  <si>
    <t>Rabb D.J.</t>
  </si>
  <si>
    <t>Spherical fourier cell and application for optical true time delay</t>
  </si>
  <si>
    <t>10.1109/JLT.2008.927762</t>
  </si>
  <si>
    <t>2-s2.0-65649116580</t>
  </si>
  <si>
    <t>['using radiation', 'spatial position', 'relativistic electrons', 'radiation intensity', 'particle intersecting', 'millimeter range', 'electron energy', 'dihedral angle', 'angular distributions', 'angular distribution', 'analogous distributions', '4 mev']</t>
  </si>
  <si>
    <t>Angular intensity distributions for transition radiation excited by a beam of relativistic electrons in the emitter in the form of a dihedral angle are measured in the millimeter range. The angle is formed by the intersection of two conducting planes. The source of radiation is a microtron with an electron energy of 7.4 MeV. We analyze the effect of the magnitude of the dihedral angle of the emitter, the position of the electron transition point on the surface of the angle, and the direction of motion of electrons on the angular distribution of radiation intensity. It is shown that the spectral and angular distributions of radiation intensity in the dihedral angle substantially differ from analogous distributions for a particle intersecting a planar conducting surface. The possibility of using radiation to measure the energy, spatial position, and direction of motion of charges is considered. ¬© 2009 Pleiades Publishing, Ltd.</t>
  </si>
  <si>
    <t>593-596</t>
  </si>
  <si>
    <t>Journal of Experimental and Theoretical Physics</t>
  </si>
  <si>
    <t>Serov, A. V.</t>
  </si>
  <si>
    <t>P.N. Lebedev Physical Institute of the Russian Academy of Sciences</t>
  </si>
  <si>
    <t>Serov A.</t>
  </si>
  <si>
    <t>Experimental study of coherent transition radiation from relativistic electrons in a dihedral angle</t>
  </si>
  <si>
    <t>10.1134/S1063776109040050</t>
  </si>
  <si>
    <t>2-s2.0-65649126809</t>
  </si>
  <si>
    <t>CCF 04-30654</t>
  </si>
  <si>
    <t>['two constructions', 'system designer', 'spatial multiple', 'selective channels', 'sacrificing diversity', 'received vectors', 'receive antennas', 'rate stbcs', 'rate space', 'proposed stbc', 'operating signal', 'noise ratio', 'new full', 'mutual information', 'maximum capacity', 'fourth order', 'existing full', 'diversity order', 'diversity full', 'construction provides', 'construction preserves', 'complexity maximum', 'competitive schemes', 'attractive alternatives', 'access scenarios', '6 ],', '2n r']</t>
  </si>
  <si>
    <t>Diversity | MIMO | Single-carrier frequency-domain equalization | Space-time block codes</t>
  </si>
  <si>
    <t>We propose a new full-rate space-time block code (STBC) for two transmit antennas which can be designed to achieve maximum diversity or maximum capacity while enjoying optimized coding gain and reduced-complexity maximum-likelihood (ML) decoding. The maximum transmit diversity (MTD) construction provides a diversity order of 2N r for any number of receive antennas N r at the cost of channel capacity loss. The maximum channel capacity (MCC) construction preserves the mutual information between the transmit and the received vectors while sacrificing diversity. The system designer can switch between the two constructions through a simple parameter change based on the operating signal-to-noise ratio (SNR), signal constellation size and number of receive antennas. Thanks to their special algebraic structure, both constructions enjoy low-complexity ML decoding proportional to the square of the signal constellation size making them attractive alternatives to existing full-diversity full-rate STBCs in [6], [3] which have high ML decoding complexity proportional to the fourth order of the signal constellation size. Furthermore, we design a differential transmission scheme for our proposed STBC, derive the exact ML differential decoding rule, and compare its performance with competitive schemes. Finally, we investigate transceiver design and performance of our proposed STBC in spatial multiple-access scenarios and over frequency-selective channels. ¬© 2006 IEEE.</t>
  </si>
  <si>
    <t>1803-1813</t>
  </si>
  <si>
    <t>60009415;60009415;60003269</t>
  </si>
  <si>
    <t>6602988552;7006800187;35586083000</t>
  </si>
  <si>
    <t>Rabiei, Payam;Al-Dhahir, Naofal;Calderbank, Robert</t>
  </si>
  <si>
    <t>Richardson;Princeton</t>
  </si>
  <si>
    <t>The University of Texas at Dallas;Princeton University</t>
  </si>
  <si>
    <t>60009415;60003269</t>
  </si>
  <si>
    <t>Rabiei P.</t>
  </si>
  <si>
    <t>New rate-2 STBC design for 2 TX with reduced-complexity maximum likelihood decoding</t>
  </si>
  <si>
    <t>10.1109/TWC.2009.071323</t>
  </si>
  <si>
    <t>2-s2.0-65949083772</t>
  </si>
  <si>
    <t>['spacetime coding', 'input single', 'important problem', 'feedback cycle', 'different low', 'critically depend', 'analytically comparing']</t>
  </si>
  <si>
    <t>Antenna selection | Low-rate channel state feedback</t>
  </si>
  <si>
    <t>The performance of multiple-antenna communication systems is known to critically depend on the amount of channel state information (CSI) available at the transmitter. In the low-rate CSI feedback case, an important problem is what kind of information should be submitted to the transmitter in each feedback cycle and what is the optimal transmission strategy in this case. In this paper, we address this problem in the multiple-input single-output (MISO) case by analytically comparing the bit error rate (BER) performance of different low-rate feedback based transmitter strategies involving various combinations of transmit antenna selection, Alamouti's spacetime coding, and adaptive power allocation. ¬© 2006 IEEE.</t>
  </si>
  <si>
    <t>1660-1666</t>
  </si>
  <si>
    <t>60011226;60030835;60011226</t>
  </si>
  <si>
    <t>35741127400;7003829828;7006198109</t>
  </si>
  <si>
    <t>Li, Liang;Vorobyov, Sergiy A.;Gershman, Alex B.</t>
  </si>
  <si>
    <t>Canada;Germany</t>
  </si>
  <si>
    <t>Edmonton;Darmstadt</t>
  </si>
  <si>
    <t>University of Alberta;Technische Universit√§t Darmstadt</t>
  </si>
  <si>
    <t>60030835;60011226</t>
  </si>
  <si>
    <t>Li L.</t>
  </si>
  <si>
    <t>Transmit antenna selection based strategies in MISO communication systems with low-rate channel state feedback</t>
  </si>
  <si>
    <t>10.1109/TWC.2009.080384</t>
  </si>
  <si>
    <t>2-s2.0-65949092785</t>
  </si>
  <si>
    <t>['system throughput', 'input multiple', 'form expressions', 'feedback detector']</t>
  </si>
  <si>
    <t>Antenna selection (AS) | Correlated fading | Cross-layer | Multiple-input multiple-output (MIMO)</t>
  </si>
  <si>
    <t>In this paper, we investigate a cross-layer transmit antenna selection (AS) approach for the decision-feedback detector (DFD) over spatially correlated flat Ricean fading multiple-input multiple-output (MIMO) channels. Closed-form expressions for the system throughput with both perfect and imperfect channel estimation are derived. Considering a training-based channel estimation technique, we show that the capacity-based AS is more robust to imperfect channel estimation. However, in all cases, the cross-layer AS delivers higher throughput gains than the capacity-based AS. ¬© 2006 IEEE.</t>
  </si>
  <si>
    <t>1677-1682</t>
  </si>
  <si>
    <t>26632931000;6603788371</t>
  </si>
  <si>
    <t>Abou Saleh, Hassan A.;Hamouda, Walaa</t>
  </si>
  <si>
    <t>Abou Saleh H.</t>
  </si>
  <si>
    <t>Cross-layer based transmit antenna selection for decision-feedback detection in correlated Ricean MIMO channels</t>
  </si>
  <si>
    <t>10.1109/TWC.2009.081235</t>
  </si>
  <si>
    <t>2-s2.0-65949101662</t>
  </si>
  <si>
    <t>CCF0513916</t>
  </si>
  <si>
    <t>['well exploited', 'users k', 'user fails', 'transmit power', 'transmit antennas', 'transmission rate', 'speed faster', 'spatial diversity', 'slot scheme', 'slot multicasting', 'significant cost', 'radio resources', 'outage probability', 'multiplexing trade', 'multiple slots', 'multicast channels', 'mt antennas', 'mt ).', 'k users', 'k increases', 'information must', 'independent data', 'identify conditions', 'find upper', 'exact one', 'exact distribution', 'data correctly', 'carefully chosen']</t>
  </si>
  <si>
    <t>Multicast channel | Multiple antenna | Outage capacity | Repetition transmission</t>
  </si>
  <si>
    <t>Wireless cellular networks often need to convey the same data to multiple users simultaneously. This kind of transmission is known as physical layer multicasting. Unfortunately, when any user fails to receive the data correctly, the information must be retransmitted to all the users, resulting in a waste of radio resources. Thus, it is important to investigate the outage probability of multicast channels, which is defined as the probability that the smallest maximum achievable rate among all of the users is smaller than a specified transmission rate. In this paper, we consider the use of multiple antenna multicast channels where the transmitter is equipped with Mt antennas and independent data is transmitted on each antenna to K users. Using extreme value theory, we derive a closed form limiting distribution that the exact distribution of the multicasting channel converges to when the number of users K is taken to infinity. From this result, we find upper and lower-bounds on the outage probability. It is shown that for a given outage probability the upper-bound becomes sufficiently tight to approximate the exact outage probability with K such that it converges to the exact one with a speed faster than (K1/Mt). Using this upper-bound, we identify conditions on the transmission rate and the transmit power necessary to maintain constant outage performance as K increases. Specifically, the transmission rate should be decreased as (K1/Mt) or the transmit power should be increased as (K1/Mt). This means that the outage performance improves as the number of transmit antennas increases, because spatial diversity can be well exploited. However, this increase in the number of transmit antennas requires a significant cost. To improve the performance without requiring additional cost, we consider a multiple-slot multicasting that transmits the same data over multiple slots and an antenna subset selection scheme that transmits the data over some subset of the transmit antennas. It is shown that the transmission rate of multiple-slot scheme can be increased when the number of slots is carefully chosen and the diversity-multiplexing trade-off is the same as that of K = 1. Also, the gain in the transmission rate from selecting some subset of the transmit antennas is derived. ¬© 2006 IEEE.</t>
  </si>
  <si>
    <t>1996-2005</t>
  </si>
  <si>
    <t>60000872;60009254</t>
  </si>
  <si>
    <t>57191670767;7202200691</t>
  </si>
  <si>
    <t>Park, Seung Young;Love, David J.</t>
  </si>
  <si>
    <t>West Lafayette;Chuncheon</t>
  </si>
  <si>
    <t>Purdue University;Kangwon National University</t>
  </si>
  <si>
    <t>60009254;60000872</t>
  </si>
  <si>
    <t>Park S.Y.</t>
  </si>
  <si>
    <t>Outage performance of multi-antenna multicasting for wireless networks</t>
  </si>
  <si>
    <t>10.1109/TWC.2009.080321</t>
  </si>
  <si>
    <t>2-s2.0-65949103419</t>
  </si>
  <si>
    <t>['transmit antennas', 'simulation results', 'proposed technique', 'proposed detection', 'ofdm systems', 'low complexity', 'estimated channel', 'dfe detection', 'detection technique', 'detection steps', 'conventional qrd', 'combined qrd', 'ber performance', '7db degradation', '4 4']</t>
  </si>
  <si>
    <t>DFE detector | MIMO-OFDM | QR-decomposition | QRD-M algorithm | V-BLAST</t>
  </si>
  <si>
    <t>An efficient MIMO signal detection technique with low complexity is presented for MIMO-OFDM systems. The proposed technique has a feature of combined QRD-M and DFE detection. In our detection technique with M transmit antennas, after QRD-M detection is executed for first T detection steps, DFE detection is executed for last M - T detection steps. This approach is simple and has low complexity, because the computations for QRD-M is limited by the newly adopted parameter T. From simulation results, the complexity of the proposed technique with 4 4 and T = 2 is reduced by 61% compared with that of the conventional QRD-M at the expense of about 0.7dB degradation of BER performance at BER=104. The simulations are executed in Ricean and Rayleigh channel models. And the simulation of proposed technique is executed by using estimated channel. Through the simulations, it is ascertained that the proposed detection can be used for Ricean and Rayleigh channel models as well as estimated channel. ¬© 2006 IEEE.</t>
  </si>
  <si>
    <t>1632-1638</t>
  </si>
  <si>
    <t>60027884;60027884;60027884</t>
  </si>
  <si>
    <t>9434377400;7202175625;7404036823</t>
  </si>
  <si>
    <t>Baek, Myung Sun;You, Young Hwan;Song, Hyoung Kyu</t>
  </si>
  <si>
    <t>Sejong University</t>
  </si>
  <si>
    <t>Baek M.S.</t>
  </si>
  <si>
    <t>Combined QRD-M and DFE detection technique for simple and efficient signal detection in MIMO-OFDM systems</t>
  </si>
  <si>
    <t>10.1109/TWC.2009.071129</t>
  </si>
  <si>
    <t>2-s2.0-65949103648</t>
  </si>
  <si>
    <t>['wl decision', 'valued signal', 'type interference', 'two branches', 'square error', 'signal detection', 'rank deficient', 'r 2n', 'qam schemes', 'proposed receivers', 'proposed implementation', 'multiple antennas', 'jointly filters', 'interference cancellation', 'imaginary parts', 'ic benefit', 'error free', 'e .,', 'dfe receiver', 'condition implies', 'cellular systems', '2m2 2n', '1 pulse']</t>
  </si>
  <si>
    <t>Decision feedback equalization | Diversity | Interference suppression | Linear equalization | Minimum mean-square estimation | Widely linear filtering</t>
  </si>
  <si>
    <t>In this paper, we introduce a generalized widely linear (WL) equalizer for quadrature amplitude modulation (QAM) systems with single/multiple antennas. In our proposed implementation, the WL receiver first separates the in-phase (I) and quadrature (Q) parts of the complex-valued baseband received signal and jointly filters the two branches for signal detection. Infinite length WL minimum mean-square error (WL-MMSE) linear, and WL decision-feedback-equalizer (WL-DFE) settings are derived and performance is analyzed in co-channel interference limited channels. It is shown that, in frequency selective Rayleigh fading channels, the interference cancellation (IC) gain depends mainly on the rank (r) of the interference correlation matrix (ICM) which is defined as the covariance of the vector-valued signal which consists of the real and imaginary parts of the noise-plus-interference signal collected at multiple antenna branches. Assuming that the DFE feedback path is error free, we show that a WL QAM receiver with N antennas exhibits full IC capability (that is complete interference removal) when the ICM is rank deficient i.e., when: r 2N. This condition implies that a WL-DFE receiver can reject any combination of M 1 pulse-amplitude-modulation (PAM) and M2 QAM interferers satisfying the constraint: M1 + 2M2 2N. Simulation results show that, in the presence of PAM-type interference, the gain of WL-DFE is reduced by decision feedback errors while the IC benefit of WL-MMSE is limited by the noise enhancement problem. Nevertheless, the proposed receivers are shown to be useful in cellular systems that employ a combination of PAM and QAM schemes. ¬© 2006 IEEE.</t>
  </si>
  <si>
    <t>1585-1590</t>
  </si>
  <si>
    <t>107061518;60003467</t>
  </si>
  <si>
    <t>United States;India</t>
  </si>
  <si>
    <t>Arlington;Chennai</t>
  </si>
  <si>
    <t>The University of Texas at Arlington;Centre of Excellence in Wireless Technology</t>
  </si>
  <si>
    <t>60003467;107061518</t>
  </si>
  <si>
    <t>Interference cancellation enhancement through generalized widely linear equalization in QAM systems</t>
  </si>
  <si>
    <t>10.1109/TWC.2009.060174</t>
  </si>
  <si>
    <t>2-s2.0-65949108828</t>
  </si>
  <si>
    <t>N008861</t>
  </si>
  <si>
    <t>['user side', 'transmit diversity', 'time spreading', 'time combiner', 'spatial diversity', 'shift keying', 'multiuser interference', 'mimo ds', 'interference ratio', 'input multiple', 'fading figure', 'fading channels', 'error rate', 'division multiple', 'different values', 'derived pdf', 'code sequences', 'cdma system', 'binary phase', 'ber expression']</t>
  </si>
  <si>
    <t>Direct-sequence code-division multiple access | Maximal-ratio combining | Multiuser detection | Transmit diversity</t>
  </si>
  <si>
    <t>Space-time spreading has been employed to exploit the spatial diversity in multiple-input multiple-output (MIMO) code-division multiple-access (DS-CDMA) systems. In the presence of multiuser interference, resulting from the cross-correlation between users' code sequences, the full system diversity cannot be achieved when using the conventional matched receiver. In this paper we investigate the performance of space-time spreading (STS) and transmit diversity in the uplink of a MIMO DS-CDMA system over Nakagami-m fast-fading channels. The space-time system employs N = 2 transmit antennas and L receive antennas at the user side and base-station, respectively. We analyze the performance of the system when a linear decorrelator detector is employed to mitigate the effect of multiuser interference. In our analysis, we start by finding the probability density function (pdf) of the signal-to-interference ratio (SINR) at the output of the space-time combiner. Using this pdf, we derive a closed form expression for the bit-error rate (BER) for binary phase-shift keying (BPSK) transmission. The accuracy of the derived pdf and BER expression are verified using simulations, for different values of fading figure m and number of users. ¬© 2006 IEEE.</t>
  </si>
  <si>
    <t>1944-1952</t>
  </si>
  <si>
    <t>24332833800;6603788371</t>
  </si>
  <si>
    <t>Sacramento, Ariel Lionel;Hamouda, Walaa</t>
  </si>
  <si>
    <t>Sacramento A.</t>
  </si>
  <si>
    <t>Multiuser decorrelator detectors in MIMO CDMA systems over Nakagami fading channels</t>
  </si>
  <si>
    <t>10.1109/TWC.2009.080229</t>
  </si>
  <si>
    <t>2-s2.0-65949109491</t>
  </si>
  <si>
    <t>['wireless system', 'transmit antenna', 'term snr', 'simple terms', 'receive antennas', 'real value', 'presented ..', 'output snr', 'output signal', 'numerical results', 'noise ratio', 'n ).', 'multiple transmit', 'integer value', 'identically distributed', 'finite sum', 'fading parameters', 'fading channel', 'exact expressions', 'every channel', 'error rates', 'also derived']</t>
  </si>
  <si>
    <t>Lauricella's hypergeometric functions | Nakagami-m fading | Transmit antenna selection (TAS)</t>
  </si>
  <si>
    <t>We present exact expressions for the average bit error rate (BER) and symbol error rate (SER) of different modulation techniques of a wireless system with multiple transmit and receive antennas. The receive antennas are assumed to use maximal ratio combining (MRC) or post-detection equal gain combining (EGC), whereas the transmit antenna that maximizes the output signal-to-noise ratio (SNR) is selected. Exact expressions of the moment generating function (MGF) of the output SNR and all its derivatives are also derived. We consider a Nakagami-m fading channel where the long-term SNR and fading parameters from the different transmit antennas are arbitrary and may be different from each other. For a given transmit antenna, the fading at the receive antennas is assumed to be independent and identically distributed (i.i.d). For the case when the Nakagami fading parameter m has an integer value in every channel, results are given in closed-form as a finite sum of simple terms. When fading parameters take any real value, our results are given in terms of the multivariate Lauricella hypergeometric function FA(n). Numerical results for the error rates of different modulation techniques are presented.. Our results are validated by Monte Carlo simulation. ¬© 2006 IEEE.</t>
  </si>
  <si>
    <t>2006-2013</t>
  </si>
  <si>
    <t>60003662;60012708</t>
  </si>
  <si>
    <t>6602696570;7102737091</t>
  </si>
  <si>
    <t>Romero-Jerez, Juan M.;Goldsmith, Andrea J.</t>
  </si>
  <si>
    <t>Palo Alto;Malaga</t>
  </si>
  <si>
    <t>Stanford University;Universidad de M√°laga</t>
  </si>
  <si>
    <t>60012708;60003662</t>
  </si>
  <si>
    <t>Romero-Jerez J.</t>
  </si>
  <si>
    <t>Performance of multichannel reception with transmit antenna selection in arbitrarily distributed Nagakami fading channels</t>
  </si>
  <si>
    <t>10.1109/TWC.2009.080333</t>
  </si>
  <si>
    <t>2-s2.0-65949112266</t>
  </si>
  <si>
    <t>Ministry of Science and Technology of the People's Republic of China</t>
  </si>
  <si>
    <t>2006AA01Z263</t>
  </si>
  <si>
    <t>['broadcast systems', 'asymptotic analysis']</t>
  </si>
  <si>
    <t>Automatic Repeat reQuest (ARQ) | Broadcast channels (BC) | Limited feedback | MIMO | Sum capacity</t>
  </si>
  <si>
    <t>We investigate the design of a limited feedback mechanism for multiple-input-multiple-output (MIMO) broadcast systems that are equipped with automatic repeat request (ARQ) capabilities. Given multiple antennas at the base-station (BS) and single antenna subscribers, we focus on maximizing the ergodic system sum capacity and propose an adaptive feedback bit allocation scheme under the constraint of total feedback bandwidth. Furthermore, we develop two efficient feedback allocation schemes based on asymptotic analysis. We present simulation results that verify the effectiveness of the proposed adaptive allocation schemes. ¬© 2006 IEEE.</t>
  </si>
  <si>
    <t>2132-2141</t>
  </si>
  <si>
    <t>60005244;60005244;60014439</t>
  </si>
  <si>
    <t>57221159691;7403564253;56028423100</t>
  </si>
  <si>
    <t>Xu, Wei;Zhao, Chunming;Ding, Zhi</t>
  </si>
  <si>
    <t>Davis;Nanjing</t>
  </si>
  <si>
    <t>University of California, Davis;Southeast University</t>
  </si>
  <si>
    <t>60014439;60005244</t>
  </si>
  <si>
    <t>Xu W.</t>
  </si>
  <si>
    <t>Limited feedback design for MIMO broadcast channels with ARQ mechanism</t>
  </si>
  <si>
    <t>10.1109/TWC.2009.080886</t>
  </si>
  <si>
    <t>2-s2.0-65949122741</t>
  </si>
  <si>
    <t>['wide range', 'taking advantage', 'spatial information', 'sight component', 'resolvable paths', 'proposed space', 'power spectrum', 'nonisotropic scattering', 'noise power', 'new method', 'measured data', 'gaussian noises', 'estimator performs', 'different paths', 'differences among', 'complexity estimator', 'base stations', 'antenna arrays', 'also insensitive', 'also extend']</t>
  </si>
  <si>
    <t>Correlation | Doppler estimation | Doppler spectrum | Fading channels | Macrocell | Multipath channels | Multiple antennas | Velocity estimation</t>
  </si>
  <si>
    <t>In this paper we propose a new speed estimation technique, applicable to both mobile and base stations, based on the characteristics in the power spectrum of mobile fading channels. Our analytic performance analysis, verified by Monte Carlo simulations, shows that our low-complexity estimator is not only robust to both Gaussian and non-Gaussian noises, but also insensitive to nonisotropic scattering observed at the mobile. The estimator performs very well in both two- and three-dimensional propagation environments. The robustness against both nonisotropic scattering and line of sight can be further increased, by taking advantage of resolvable paths in wideband fading channels, due to the differences among the Doppler spectra observed at different paths. We also extend this technique to base stations with antenna arrays. By exploiting the spatial information, the proposed space-time estimator exhibits excellent performance over a wide range of noise power, nonisotropic scattering, and line-of-sight component, verified by simulation. The utility of the new method is further demonstrated by applying it to the measured data. ¬© 2006 IEEE.</t>
  </si>
  <si>
    <t>1683-1692</t>
  </si>
  <si>
    <t>60098172;60022904</t>
  </si>
  <si>
    <t>57143289400;7006790588</t>
  </si>
  <si>
    <t>Zhang, Hong;Abdi, Ali</t>
  </si>
  <si>
    <t>Wilmington;Newark</t>
  </si>
  <si>
    <t>InterDigital, Inc.;New Jersey Institute of Technology</t>
  </si>
  <si>
    <t>Nonparametric mobile speed estimation in fading channels: Performance analysis and experimental results</t>
  </si>
  <si>
    <t>10.1109/TWC.2009.060091</t>
  </si>
  <si>
    <t>2-s2.0-65949122742</t>
  </si>
  <si>
    <t>Norges Forskningsr√•d</t>
  </si>
  <si>
    <t>176773/S10</t>
  </si>
  <si>
    <t>['time codes', 'systematically constructed', 'scaled version', 'relay transmits', 'recently proposed', 'received symbols', 'qam constellations', 'potential relays', 'orthogonally decodable', 'maximum likelihood', 'linear combinations', 'investigated scheme', 'gabba codes', 'diversity space', 'diversity order', 'distributed space', 'distributed fashion', 'designed based', 'complex conjugate', 'assuming mpsk', 'approximate formula', 'analytical results', 'af mode']</t>
  </si>
  <si>
    <t>Cooperative communications | Distributed space-time codes | Performance analysis | Wireless relay network</t>
  </si>
  <si>
    <t>Cooperative communications via distributed space-time codes has been recently proposed as a way to form virtual multiple-antennas that provide dramatic gains in slow fading wireless environments. In this paper, we consider the design of practical distributed space-time codes for wireless relay networks using the amplify-and-forward (AF) scheme, where each relay transmits a scaled version of the linear combinations of the received symbols and their complex conjugate. We employ GABBA codes, which are systematically constructed, orthogonally decodable, full-rate, full-diversity space-time block codes, in a distributed fashion. Our scheme is valid for any number of relays with linear orthogonal decoding in the destination, which make it feasible to employ large numbers of potential relays to improve the diversity order. We generalize the distributed space-time codes in AF mode when the source-destination link contributes in both phases of the transmission. Assuming MPSK or M-QAM constellations and maximum likelihood (ML) detection, we derive an approximate formula for the symbol error probability of the investigated scheme in Rayleigh fading channels. The analytical results are confirmed by simulations, indicating both the accuracy of the analysis, and the fact that low-complexity, flexible, and high-performing distributed space-time block codes can be designed based on GABBA codes. ¬© 2006 IEEE.</t>
  </si>
  <si>
    <t>2036-2045</t>
  </si>
  <si>
    <t>60104029;60104029;60012954</t>
  </si>
  <si>
    <t>24475159800;6701708893;23007477700</t>
  </si>
  <si>
    <t>Maham, Behrouz;Hj√∏rungnes, Are;Abreu, Giuseppe</t>
  </si>
  <si>
    <t>Norway;Finland</t>
  </si>
  <si>
    <t>Kjeller;Oulu</t>
  </si>
  <si>
    <t>UNIK - Universitetssenteret p√• Kjeller;Oulun Yliopisto</t>
  </si>
  <si>
    <t>60104029;60012954</t>
  </si>
  <si>
    <t>Maham B.</t>
  </si>
  <si>
    <t>Distributed GABBA space-time codes in amplify-and-forward relay networks</t>
  </si>
  <si>
    <t>10.1109/TWC.2009.080501</t>
  </si>
  <si>
    <t>2-s2.0-65949124881</t>
  </si>
  <si>
    <t>['two antennas', 'time codes', 'source transmits', 'single antenna', 'second phase', 'scheme proposed', 'receive signals', 'r relays', 'processing complexity', 'new class', 'negligible increase', 'multiple antennas', 'large values', 'first phase', 'even though', 'different antennas', 'designed independently', 'cidstc scheme', 'appropriate multi']</t>
  </si>
  <si>
    <t>Co-ordinate interleaving | Coding gain | Cooperative communication | Distributed spacetime coding</t>
  </si>
  <si>
    <t>Distributed space time coding for wireless relay networks when the source, the destination and the relays have multiple antennas have been studied by Jing and Hassibi. In this set-up, the transmit and the receive signals at different antennas of the same relay are processed and designed independently, even though the antennas are colocated. In this paper, a wireless relay network with single antenna at the source and the destination and two antennas at each of the R relays is considered. A new class of distributed space time block codes called Co-ordinate Interleaved Distributed Space-Time Codes (CIDSTC) are introduced where, in the first phase, the source transmits a T-length complex vector to all the relays and in the second phase, at each relay, the in-phase and quadrature component vectors of the received complex vectors at the two antennas are interleaved and processed before forwarding them to the destination. Compared to the scheme proposed by Jing-Hassibi, for T 4R, while providing the same asymptotic diversity order of 2R, CIDSTC scheme is shown to provide asymptotic coding gain with the cost of negligible increase in the processing complexity at the relays. However, for moderate and large values of P, CIDSTC scheme is shown to provide more diversity than that of the scheme proposed by Jing-Hassibi. CIDSTCs are shown to be fully diverse provided the information symbols take value from an appropriate multi-dimensional signal set. ¬© 2006 IEEE.</t>
  </si>
  <si>
    <t>1783-1791</t>
  </si>
  <si>
    <t>23566360400;35617116700</t>
  </si>
  <si>
    <t>Harshan, J.;Rajan, B. Sundar</t>
  </si>
  <si>
    <t>Harshan J.</t>
  </si>
  <si>
    <t>Co-ordinate Interleaved Distributed Space-Time Coding for two-antenna-relays networks</t>
  </si>
  <si>
    <t>10.1109/TWC.2009.071303</t>
  </si>
  <si>
    <t>2-s2.0-66049108419</t>
  </si>
  <si>
    <t>['vmf distributions', 'sfc function', 'results indicate', 'propagation environment', 'multipath channel', 'mixture modeling', 'mimo data', 'mainly dependent', 'hence uses', 'experimental data', 'expectation maximization', 'directional statistics', 'antenna topology', 'antenna arrays', 'achieved using']</t>
  </si>
  <si>
    <t>Antenna arrays | Mixture of distributions | Spatial fading correlation function | Uniform circular array | Von Mises Fisher distribution</t>
  </si>
  <si>
    <t>In this paper new expressions for the Spatial Fading Correlation (SFC) functions of Antenna Arrays (AA) in a 3-dimensional (3D) multipath channel are derived. In particular the Uniform Circular Array (UCA) antenna topology is considered. The derivation of the novel SFC function uses a Probability Density Function (PDF) originating from the field of directional statistics, the Von Mises Fisher (VMF) PDF. In particular the novel SFC function is based on the concept of mixture modeling and hence uses a mixture of VMF distributions. Since the SFC function is dependent on the Angle of Arrival (AoA) as well as the power of each cluster, the more appropriate Power Azimuth Colatitude Spectrum term has been used. The choice of distribution is validated with the use of Multiple Input Multiple Output (MIMO) experimental data that was obtained in an outdoor drive test campaign in Germany. A mixture can be composed of any number of clusters and this is mainly dependent on the clutter type encountered in the propagation environment. The parameters of the individual clusters within the mixture are derived and an estimation of those parameters is achieved using the soft-Expectation Maximization (EM) algorithm. The results indicate that the proposed model fits well with the MIMO data. ¬© 2006 IEEE.</t>
  </si>
  <si>
    <t>2046-2055</t>
  </si>
  <si>
    <t>60024724;60024724;60027272</t>
  </si>
  <si>
    <t>23480305200;55693529600;55498731300</t>
  </si>
  <si>
    <t>Mammasis, Konstantinos;Stewart, Robert W.;Thompson, John S.</t>
  </si>
  <si>
    <t>Edinburgh;Glasgow</t>
  </si>
  <si>
    <t>The University of Edinburgh;University of Strathclyde</t>
  </si>
  <si>
    <t>60027272;60024724</t>
  </si>
  <si>
    <t>Mammasis K.</t>
  </si>
  <si>
    <t>Spatial Fading Correlation model using mixtures of von Mises Fisher distributions</t>
  </si>
  <si>
    <t>10.1109/TWC.2009.080505</t>
  </si>
  <si>
    <t>2-s2.0-66049160886</t>
  </si>
  <si>
    <t>['¬© 2009', 'wave templates', 'two domains', 'trajectory around', 'time evolution', 'time domain', 'technique amenable', 'systems lies', 'special framework', 'spatial discretization', 'problems associated', 'numerical computations', 'new time', 'multidomain framework', 'major relevance', 'main difficulty', 'low differentiability', 'local force', 'lisa ),', 'kutta solver', 'gravitational effects', 'galactic center', 'future space', 'field equations', 'eliminate completely', 'data stream', 'based gravitational', 'accurate gravitational', 'accurate computations']</t>
  </si>
  <si>
    <t>The description of the inspiral of a stellar-mass compact object into a massive black hole sitting at a galactic center is a problem of major relevance for the future space-based gravitational-wave observatory Laser Interferometer Space Antenna (LISA), as the signals from these systems will be buried in the data stream and accurate gravitational-wave templates will be needed to extract them. The main difficulty in describing these systems lies in the estimation of the gravitational effects of the stellar-mass compact object on his own trajectory around the massive black hole, which can be modeled as the action of a local force, the self-force. In this paper, we present a new time-domain numerical method for the computation of the self-force in a simplified model consisting of a charged scalar particle orbiting a nonrotating black hole. We use a multidomain framework in such a way that the particle is located at the interface between two domains so that the presence of the particle and its physical effects appear only through appropriate boundary conditions. In this way we eliminate completely the presence of a small length scale associated with the need of resolving the particle. This technique also avoids the problems associated with the impact of a low differentiability of the solution in the accuracy of the numerical computations. The spatial discretization of the field equations is done by using the pseudospectral collocation method and the time evolution, based on the method of lines, uses a Runge-Kutta solver. We show how this special framework can provide very efficient and accurate computations in the time domain, which makes the technique amenable for the intensive computations required in the astrophysically relevant scenarios for LISA. ¬© 2009 The American Physical Society.</t>
  </si>
  <si>
    <t>60103733;60103733</t>
  </si>
  <si>
    <t>24773420300;6604053934</t>
  </si>
  <si>
    <t>Ca√±izares, Priscilla;Sopuerta, Carlos F.</t>
  </si>
  <si>
    <t>CSIC - Instituto de Ciencias del Espacio (ICE)</t>
  </si>
  <si>
    <t>Ca√±izares P.</t>
  </si>
  <si>
    <t>Efficient pseudospectral method for the computation of the self-force on a charged particle: Circular geodesics around a Schwarzschild black hole</t>
  </si>
  <si>
    <t>10.1103/PhysRevD.79.084020</t>
  </si>
  <si>
    <t>2-s2.0-66149170231</t>
  </si>
  <si>
    <t>['varying environmental', 'transcriptome analysis', 'transcription factors', 'transcript pools', 'thus act', 'substantially enriched', 'results suggest', 'primary targets', 'plant biologists', 'photosynthetic apparatus', 'pale green', 'light harvesting', 'increased accumulation', 'glk1 protein', 'genes involved', 'following induction', 'electron transport', 'direct association', 'differentially responsive', 'developmental conditions', 'chloroplast development', 'chlorophyll precursors', 'chlorophyll biosynthesis', 'chemical energy', 'antenna proteins']</t>
  </si>
  <si>
    <t>Chloroplasts of photosynthetic organisms harness light energy and convert it into chemical energy. In several land plants, GOLDEN2-LIKE (GLK) transcription factors are required for chloroplast development, as glk1 glk2 double mutants are pale green and deficient in the formation of the photosynthetic apparatus. We show here that glk1 glk2 double mutants of Arabidopsis thaliana accumulate abnormal levels of chlorophyll precursors and that constitutive GLK gene expression leads to increased accumulation of transcripts for antenna proteins and chlorophyll biosynthetic enzymes. To establish the primary targets of GLK gene action, an inducible expression system was used in combination with transcriptome analysis. Following induction, transcript pools were substantially enriched in genes involved in chlorophyll biosynthesis, light harvesting, and electron transport. Chromatin immunoprecipitation experiments confirmed the direct association of GLK1 protein with target gene promoters, revealing a putative regulatory cis-element. We show that GLK proteins influence photosynthetic gene expression independently of the phyB signaling pathway and that the two GLK genes are differentially responsive to plastid retrograde signals. These results suggest that GLK genes help to coregulate and synchronize the expression of a suite of nuclear photosynthetic genes and thus act to optimize photosynthetic capacity in varying environmental and developmental conditions. ¬© 2009 American Society of Plant Biologists.</t>
  </si>
  <si>
    <t>1109-1128</t>
  </si>
  <si>
    <t>1532298X</t>
  </si>
  <si>
    <t>Plant Cell</t>
  </si>
  <si>
    <t>60026851;60026851;60026851;60111900;60013801;60026851</t>
  </si>
  <si>
    <t>36934233800;55758203300;26638827800;16678715800;35849210800;7004650257</t>
  </si>
  <si>
    <t>Waters, Mark T.;Wang, Peng;Korkaric, Muris;Capper, Richard G.;Saunders, Nigel J.;Langdale, Jane A.</t>
  </si>
  <si>
    <t>Begbroke;Oxford;Oxford</t>
  </si>
  <si>
    <t>Oxford Gene Technology;University of Oxford;Sir William Dunn School of Pathology</t>
  </si>
  <si>
    <t>60111900;60026851;60013801</t>
  </si>
  <si>
    <t>Waters M.T.</t>
  </si>
  <si>
    <t>GLK transcription factors coordinate expression of the photosynthetic apparatus in Arabidopsis</t>
  </si>
  <si>
    <t>10.1105/tpc.108.065250</t>
  </si>
  <si>
    <t>2-s2.0-66149173501</t>
  </si>
  <si>
    <t>['wlan ).', 'tile basis', 'multipath environment', 'mobile wimax', 'microwave access', 'heavy co', 'efficient solution', 'dramatically improved', 'demodulation quality', 'conventional zero', 'channel interference', 'cci ).', 'authors verified', 'authors developed']</t>
  </si>
  <si>
    <t>Mobile Worldwide Interoperability for Microwave Access (Mobile WiMAX) is a next-generation wireless communication technology that enables higher data throughput and better mobility compared to wireless local area network (WLAN). Mobile WiMAX supports a 1-cell reuse pattern for improving spectrum efficiency, but this cell allocation suffers from heavy co-channel interference (CCI). Adaptive array antenna can be an efficient solution for canceling interference signals, but it is difficult to apply a recursive adaptive array algorithm in the multipath environment because uplink user data is distributed over the bandwidth and the channel state changes instantly. To solve this problem, the authors developed a new adaptive array algorithm that calculates adaptive weights to cancel interference signals on a tile-by-tile basis. In their simulation and experiment, the authors verified that demodulation quality is dramatically improved by using the new algorithm instead of the conventional zero-forcing (ZF) algorithm.</t>
  </si>
  <si>
    <t>22-28</t>
  </si>
  <si>
    <t>SEI Technical Review</t>
  </si>
  <si>
    <t>107907106;107110987;107110987;107110987</t>
  </si>
  <si>
    <t>7102065059;55619315782;18936408200;7402376631</t>
  </si>
  <si>
    <t>Hirakawa, Mitsuru;Yamamoto, Takashi;Okada, Yoji;Sugimoto, Mitsuo</t>
  </si>
  <si>
    <t>San Jose;</t>
  </si>
  <si>
    <t>Innovation Core SEI, Inc.;Transmission Systems Department</t>
  </si>
  <si>
    <t>107907106;107110987</t>
  </si>
  <si>
    <t>Hirakawa M.</t>
  </si>
  <si>
    <t>Development of adaptive array antenna for mobile WiMAX uplink</t>
  </si>
  <si>
    <t>2-s2.0-66149176826</t>
  </si>
  <si>
    <t>PP/E001033/1</t>
  </si>
  <si>
    <t>['¬© 2009', 'wave background', 'small scales', 'second order', 'primordial gravitational', 'possible due', 'order estimate', 'order 0', 'nonlinear evolution', 'naive second', 'lisa ).', 'linear theory', 'hubble scales', 'gravitational instability', 'early matter', 'dominated era', 'density perturbations', 'advanced ligo']</t>
  </si>
  <si>
    <t>We investigate the generation of gravitational waves due to the gravitational instability of primordial density perturbations in an early matter-dominated era which could be detectable by experiments such as laser interferometer gravitational wave observatory (LIGO) and laser interferometer space antenna (LISA). We use relativistic perturbation theory to give analytic estimates of the tensor perturbations generated at second order by linear density perturbations. We find that large enhancement factors with respect to the naive second-order estimate are possible due to the growth of density perturbations on sub-Hubble scales. However very large enhancement factors coincide with a breakdown of linear theory for density perturbations on small scales. To produce a primordial gravitational-wave background that would be detectable with LIGO or LISA from density perturbations in the linear regime requires primordial comoving curvature perturbations on small scales of order 0.02 for advanced LIGO or 0.005 for LISA; otherwise numerical calculations of the nonlinear evolution on sub-Hubble scales are required. ¬© 2009 The American Physical Society.</t>
  </si>
  <si>
    <t>60025475;60025475</t>
  </si>
  <si>
    <t>22984126400;7003872981</t>
  </si>
  <si>
    <t>Assadullahi, Hooshyar;Wands, David</t>
  </si>
  <si>
    <t>Portsmouth</t>
  </si>
  <si>
    <t>University of Portsmouth</t>
  </si>
  <si>
    <t>Assadullahi H.</t>
  </si>
  <si>
    <t>Gravitational waves from an early matter era</t>
  </si>
  <si>
    <t>10.1103/PhysRevD.79.083511</t>
  </si>
  <si>
    <t>2-s2.0-66149177031</t>
  </si>
  <si>
    <t>['testing conditions', 'terahertz wave', 'ion dosage', 'implanted gaas', 'grown gaas', 'gaas antenna', 'gaas ).', 'former showing', 'annealing process', 'already beginning', '40 kv', '358 thz', '20 kv']</t>
  </si>
  <si>
    <t>Terahertz wave (THz) photoconductive (PC) antennas were fabricated on oxygen-implanted GaAs (GaAs:O) and low-temperature-grown GaAs (LT-GaAs). The measured cw THz power at 0.358 THz from the GaAs:O antenna is about twice that from the LT-GaAs antenna under the same testing conditions, with the former showing no saturation up to a bias of 40 kV/cm, while the latter is already beginning to saturate at 20 kV/cm. A modified theoretical model incorporating bias-field-dependent electron saturation velocity is employed to explain the results. It shows that GaAs:O exhibits a higher electron saturation velocity, which may be further exploited to generate even larger THz powers by reducing the ion dosage and optimizing the annealing process in GaAs:O. ¬© 2009 Optical Society of America.</t>
  </si>
  <si>
    <t>935-937</t>
  </si>
  <si>
    <t>60002798;60012370;60012370;60002798;60002798-60012370;60002798</t>
  </si>
  <si>
    <t>56127211200;10938841700;56034266200;7202743017;56027799400;7406032563</t>
  </si>
  <si>
    <t>Chen, Kejian;Li, Yu Tai;Yang, Mong Huan;Cheung, Wing Yiu;Pan, Ci Ling;Chan, Kam Tai</t>
  </si>
  <si>
    <t>Taiwan;Hong Kong</t>
  </si>
  <si>
    <t>Hsinchu;Hong Kong</t>
  </si>
  <si>
    <t>National Chiao Tung University;Chinese University of Hong Kong</t>
  </si>
  <si>
    <t>60012370;60002798</t>
  </si>
  <si>
    <t>Chen K.</t>
  </si>
  <si>
    <t>Comparison of continuous-wave terahertz wave generation and bias-field-dependent saturation in GaAs:O and LT-GaAs antennas</t>
  </si>
  <si>
    <t>10.1364/OL.34.000935</t>
  </si>
  <si>
    <t>2-s2.0-66349131344</t>
  </si>
  <si>
    <t>['utility industries', 'unique bundle', 'transmission systems', 'transmission lines', 'steel pipelines', 'sanitary systems', 'rural environments', 'provides positioning', 'proven effective', 'projects across', 'producing high', 'pressure gas', 'population density', 'pipe mapping', 'penetrating radar', 'older pipelines', 'nps 1', 'npms ),', 'management services', 'management framework', 'installed pipeline', 'implementing experience', 'ilm tools', 'holds potential', 'hazardous liquids', 'gsc provides', 'gis based', 'geospatial corporation', 'gd environment', 'exact location', 'end users', 'dot regulations', 'distribution pipelines', 'directional drilling', 'decision making', 'condition assessment', 'comprehensive analysis', 'cart ),', 'built drawings', 'baseline surveys', 'accurate location']</t>
  </si>
  <si>
    <t>PIPELINE INTEGRITY management for gas-distribution pipelines (DIMP) will become an extension of the PHMSA-DOT regulations. Parallels and exceptions are being identified on how best to adopt and modify the standing regulation 49 CFR Part 192 from the high-pressure gas-transmission systems to the lowerpressure, smaller-diameter, urban and metropolitan distribution systems. The threats are similar (with the exception of corrosion in non-steel pipelines) but the consequences high due to population density of end users. Therefore, as was required through the National Pipeline Mapping System (NPMS), the need for accurate location of the lines and a management framework will be required. Geospatial Corporation (GSC) provides positioning, baseline surveys, assessment, and data-management services to numerous infrastructure industries for construction, rerouteing, repair / maintenance, and monitoring. These industries include fibre optics, buried electrical transmission, water, storm and sanitary systems, oil and gas flow lines, and gathering, distribution, and transmission lines in metro-, urban, and rural environments. The amount of installed pipeline is huge and continues to grow, and gas-distribution (GD) systems are no exception. It will be the next regulated sector of the industry, adapting and implementing experience from the Hazardous Liquids and Gas Transmission rules. The need to know the exact location of pipelines is essential for any assessment. As our underground has become extremely congested, the older pipelines are in need of both condition assessment and rehabilitation. It is essential to identify the exact location of these pipelines through baseline survey methods. The advent of pipeline "asset integrity management" systems, which are GIS based, holds potential for accurate, comprehensive analysis which leads to confidence in decision making. GSC provides a unique bundle of systems and services for the GD industry sector using surface (GPS) and in-pipe mapping (ILM), ground-penetrating radar (GPR / CART), and oblique and vertical aerial imagery. In new pipeline construction, the application of ILM in horizontal-directional drilling (HDD) projects across all industries has proven effective in confirming the trajectory and producing high-quality as-built drawings - not possible until now. With ILM tools from NPS 1.5in (3.81cm) to 60in (152.4cm) for utility industries, we are adapting these systems to the GD environment, in tethered and free-swimming configurations.¬© GPM 2008.</t>
  </si>
  <si>
    <t>Global Pipeline Monthly</t>
  </si>
  <si>
    <t>107090873;107090873</t>
  </si>
  <si>
    <t>57197406557;55568518617</t>
  </si>
  <si>
    <t>Porter, Todd;Smith, Mark A.</t>
  </si>
  <si>
    <t>Houston</t>
  </si>
  <si>
    <t>Geospatial Corporation</t>
  </si>
  <si>
    <t>Porter T.</t>
  </si>
  <si>
    <t>GD compliance: baseline surveys and management framework</t>
  </si>
  <si>
    <t>2-s2.0-66449127433</t>
  </si>
  <si>
    <t>['¬© 2009', 'would provide', 'traditional interferometers', 'single dishes', 'rectangular grid', 'main advantages', 'key advantages', 'electric field', 'digital telescope', 'clean beam', 'area surveys', '1 ghz']</t>
  </si>
  <si>
    <t>We propose an all-digital telescope for 21 cm tomography, which combines key advantages of both single dishes and interferometers. The electric field is digitized by antennas on a rectangular grid, after which a series of fast Fourier transforms recovers simultaneous multifrequency images of up to half the sky. Thanks to Moore's law, the bandwidth up to which this is feasible has now reached about 1 GHz, and will likely continue doubling every couple of years. The main advantages over a single dish telescope are cost and orders of magnitude larger field-of-view, translating into dramatically better sensitivity for large-area surveys. The key advantages over traditional interferometers are cost (the correlator computational cost for an N-element array scales as Nlog 2N rather than N2) and a compact synthesized beam. We argue that 21 cm tomography could be an ideal first application of a very large fast Fourier transform telescope, which would provide both massive sensitivity improvements per dollar and mitigate the off-beam point source foreground problem with its clean beam. Another potentially interesting application is cosmic microwave background polarization. ¬© 2009 The American Physical Society.</t>
  </si>
  <si>
    <t>60103460;60009982</t>
  </si>
  <si>
    <t>7005575954;7004526215</t>
  </si>
  <si>
    <t>Tegmark, Max;Zaldarriaga, Matias</t>
  </si>
  <si>
    <t>Cambridge;Cambridge</t>
  </si>
  <si>
    <t>MIT Kavli Institute for Astrophysics and Space Research;Harvard University</t>
  </si>
  <si>
    <t>Tegmark M.</t>
  </si>
  <si>
    <t>Fast Fourier transform telescope</t>
  </si>
  <si>
    <t>10.1103/PhysRevD.79.083530</t>
  </si>
  <si>
    <t>2-s2.0-66849087524</t>
  </si>
  <si>
    <t>Breast Cancer Society of Canada</t>
  </si>
  <si>
    <t>BCSC</t>
  </si>
  <si>
    <t>['tumor response', 'small number', 'realistic scenario', 'paper presents', 'existing radar', 'data generated', 'complementary modality', 'based methods', 'accurately predict']</t>
  </si>
  <si>
    <t>Breast cancer | Classification | Microwave imaging | Time-of-arrival (TOA) estimation</t>
  </si>
  <si>
    <t>Radar-based microwave imaging has been proposed as a complementary modality for early-stage breast cancer screening. This paper presents an algorithm that may be used to accurately predict the time-of-arrival (TOA) of a tumor response contained in sample data acquired from a small number of antennas in a realistic scenario. The TOA information may be used by many of the existing radar-based methods to detect and localize a tumor response. The robustness of the algorithm is demonstrated with data generated from realistic numerical breast models. ¬© 2006 IEEE.</t>
  </si>
  <si>
    <t>1200-1208</t>
  </si>
  <si>
    <t>24492035900;7003469411</t>
  </si>
  <si>
    <t>Kurrant, Douglas J.;Fear, Elise C.</t>
  </si>
  <si>
    <t>Kurrant D.</t>
  </si>
  <si>
    <t>An improved technique to predict the time-of-arrival of a tumor response in radar-based breast imaging</t>
  </si>
  <si>
    <t>10.1109/TBME.2008.2011914</t>
  </si>
  <si>
    <t>2-s2.0-67149089199</t>
  </si>
  <si>
    <t>Council on grants of the President of the Russian Federation</t>
  </si>
  <si>
    <t>NSh-438.2008.2</t>
  </si>
  <si>
    <t>['various shapes', 'special case', 'proposed earlier', 'parallel mirrors', 'increased interest', 'gravitational waves', 'gravitational resonance', 'fp cavity', 'electromagnetic wave', 'discuss detection', 'detecting high', 'closed waveguide', 'basic formulas']</t>
  </si>
  <si>
    <t>In view of the increased interest in high-frequency gravitational wave detectors, we discuss detection of gravitational waves by their action on an electromagnetic wave in a closed waveguide or resonator. The principle of such a detector (proposed earlier by V.B. Braginsky and M.B. Mensky under the name of electromagnetic-gravitational resonance) is sketched, and basic formulas for various shapes of the waveguide are derived. The resonator with parallel mirrors (FP cavity) is considered as a special case. It is shown that the existing interferometric GW antennas may be used for detecting high-frequency gravitational waves. ¬© 2009 Pleiades Publishing, Ltd.</t>
  </si>
  <si>
    <t>167-170</t>
  </si>
  <si>
    <t>Gravitation and Cosmology</t>
  </si>
  <si>
    <t>60009114;60007457</t>
  </si>
  <si>
    <t>7004157900;7101836147</t>
  </si>
  <si>
    <t>Mensky, M. B.;Rudenko, V. N.</t>
  </si>
  <si>
    <t>P.N. Lebedev Physical Institute of the Russian Academy of Sciences;Lomonosov Moscow State University</t>
  </si>
  <si>
    <t>Mensky M.</t>
  </si>
  <si>
    <t>High-frequency gravitational wave detector with electromagnetic- gravitational resonance</t>
  </si>
  <si>
    <t>10.1134/S0202289309020133</t>
  </si>
  <si>
    <t>2-s2.0-67149136263</t>
  </si>
  <si>
    <t>['well explained', 'surface wave', 'surface energy', 'physical mechanism', 'pattern improvement', 'grounded edge', 'e plane', 'considerably reduced', 'business media', '6 db', '2007 )],', '10 db', '1 db']</t>
  </si>
  <si>
    <t>Artificially soft surface structure | Slot array antenna | Subwavelength periodic corrugated grooves | Surface wave</t>
  </si>
  <si>
    <t>In this letter, we propose a high gain rectangular waveguide board wall slot array antenna, which is integrated with one dimensional subwavelength periodic corrugated grooves and artificially soft surface structure. The corresponding far field radiation characteristics are investigated. The simulation results show that the gain of planar 2‚àà√ó‚àà8 slot array antenna with the introduction of corrugated grooves structure is increased to 26.1 dB, and half power beamwidth in the E plane is considerably reduced. Compared with the subwavelength periodic grooves slits array antenna proposed by Huang et al.[Appl. Phys. Lett. 91, 143512 (2007)], the side and back lobe level of this antenna are also significantly reduced by 6 dB and 10 dB, respectively. The physical mechanism for radiation-pattern improvement has been well explained by the modulation of surface wave, the reradiation of surface energy, and suppression of surplus surface wave at the grounded edge. ¬© 2008 Springer Science+Business Media, LLC.</t>
  </si>
  <si>
    <t>357-366</t>
  </si>
  <si>
    <t>60003302;60003302;60003302</t>
  </si>
  <si>
    <t>56517150000;8541423400;7402871013</t>
  </si>
  <si>
    <t>Huang, Cheng;Zhao, Zeyu;Luo, Xiangang</t>
  </si>
  <si>
    <t>Institute of Optics and Electronics Chinese Academy of Sciences</t>
  </si>
  <si>
    <t>The rectangular waveguide board wall slot array antenna integrated with one dimensional subwavelength periodic corrugated grooves and artificially soft surface structure</t>
  </si>
  <si>
    <t>10.1007/s10762-008-9453-7</t>
  </si>
  <si>
    <t>2-s2.0-67349092435</t>
  </si>
  <si>
    <t>['transmit antennas', 'transmit antenna', 'simulations indicate', 'signals departing', 'receive antennas', 'power constraint', 'phase variation', 'optimization problem', 'multiple transmit', 'implementation perspective', 'exhaustive search', 'becomes desirable', 'arbitrary number']</t>
  </si>
  <si>
    <t>Co-phasing | Multiple-input multiple-output (MIMO) | Per-antenna power constraint | Per-antenna power constraint. | Transmit beamforming</t>
  </si>
  <si>
    <t>We propose and study a class of transmit beamforming techniques for systems with multiple transmit and multiple receive antennas with a per-antenna transmit power constraint. The per-antenna transmit power constraint is more realistic than the widely used total (across all transmit antennas) power constraint, since in practice each transmit antenna is driven by a separate power amplifier with a maximum power rating. Under the per-antenna power constraint, from an implementation perspective, it becomes desirable to vary only the phases (as opposed to both power and phase variation) of the signals departing from the transmit antennas. We name this class of techniques generalized co-phasing and formulate an optimization problem to calculate the transmit antenna phases. Furthermore, we propose five heuristic algorithms to solve the optimization problem. All the proposed algorithms except one are optimal for the case of two transmit antennas and an arbitrary number of receive antennas. For an arbitrary number of transmit and receive antennas, simulations indicate that the proposed algorithms perform very close to the optimal solution calculated through an exhaustive search of all possible transmit phases. ¬© 2006 IEEE.</t>
  </si>
  <si>
    <t>1649-1654</t>
  </si>
  <si>
    <t>60002135;60002135;60002135;60002135</t>
  </si>
  <si>
    <t>57144162400;6701859878;7501391429;7102262359</t>
  </si>
  <si>
    <t>Lee, Jungwon;Nabar, Rohit U.;Choi, Jihwan P.;Lou, Hui Ling</t>
  </si>
  <si>
    <t>Sunnyvale</t>
  </si>
  <si>
    <t>Marvell Semiconductor, Inc.</t>
  </si>
  <si>
    <t>Generalized co-phasing for multiple transmit and receive antennas</t>
  </si>
  <si>
    <t>10.1109/T-WC.2008.071438</t>
  </si>
  <si>
    <t>2-s2.0-67349092793</t>
  </si>
  <si>
    <t>['proposed multi', 'polygon shape', 'plane waves', 'permeability tensors', 'performance multi', 'outer outline', 'optical transformation', 'metamaterial layer', 'line source', 'inner outline', 'element method', 'designed multi', 'circular shape', 'business media', 'beam antennas', 'beam antenna', 'analytical formulas']</t>
  </si>
  <si>
    <t>Anisotropic and inhomogeneous metamaterials | Electromagnetic theory | Multi-beam antennas | Optical transformation</t>
  </si>
  <si>
    <t>The design of arbitrarily controlled multi-beam antennas is investigated by using the technique of optical transformation. Based on the optical transformation, cylindrical waves emitted from a line source can be converted to plane waves through a metamaterial layer which has a circular shape in the inner outline and a polygon shape in the outer outline. Hence the line source together with the metamaterial layer constructs a high-performance multi-beam antenna. The number of sidelines and the shape of polygon are used to control the number and directions of beams. Analytical formulas of the permittivity and permeability tensors are presented for the metamaterial layer in the antenna. The designed multi-beam antennas are validated by full-wave simulations using the finite-element method. The proposed multi-beam antennas will be very useful in the intelligent traffic system. ¬© 2009 Springer Science+Business Media, LLC.</t>
  </si>
  <si>
    <t>337-348</t>
  </si>
  <si>
    <t>60028891-60025225;60028891;60025225</t>
  </si>
  <si>
    <t>55719898600;14009134900;55765378000</t>
  </si>
  <si>
    <t>Yang, Yan;Zhao, Xiangmo;Wang, Tianjiao</t>
  </si>
  <si>
    <t>China;United Kingdom</t>
  </si>
  <si>
    <t>Xi'an;Southampton</t>
  </si>
  <si>
    <t>Chang'an University;University of Southampton</t>
  </si>
  <si>
    <t>60028891;60025225</t>
  </si>
  <si>
    <t>Design of arbitrarily controlled multi-beam antennas via optical transformation</t>
  </si>
  <si>
    <t>10.1007/s10762-009-9463-0</t>
  </si>
  <si>
    <t>2-s2.0-67349113451</t>
  </si>
  <si>
    <t>['unbaited traps', 'ternary mixture', 'ternary blend', 'synthetic attractant', 'possible applications', 'northern europe', 'minimal changes', 'methyl salicylate', 'methyl eugenol', 'methyl anthranylate', 'male lacewings', 'male antennae', 'fourth components', 'either phenylacetaldehyde', 'business media', 'binary mixture', 'acetic acid']</t>
  </si>
  <si>
    <t>Acetic acid | Attractant | Chrysoperla | Chrysopidae | Green lacewings | Methyl salicylate | Neuroptera | Phenylacetaldehyde</t>
  </si>
  <si>
    <t>In field trapping tests, the catch of Chrysoperla carnea sensu lato (Neuroptera: Chrysopidae) increased when acetic acid was added to lures with phenylacetaldehyde. The addition of methyl salicylate to the binary mixture of phenylacetaldehyde plus acetic acid increased catches even further. The ternary blend proved to be more attractive than Œ≤-caryophyllene, 2-phenylethanol, or 3-methyl eugenol (compounds previously described as attractants for chrysopids) on their own, and no influence on catches was recorded when these compounds were added as fourth components to the ternary blend. There were minimal changes in activity when (E)-cinnamaldehyde or methyl anthranylate (both evoking large responses from female or male antennae of C. carnea in this study) were added, although both compounds showed significant attraction on their own when compared to unbaited traps. In subtractive field bioassays with the ternary mixture, it appeared that the presence of either phenylacetaldehyde or methyl salicylate was important, whereas acetic acid was less so in the ternary mixture. The ternary blend attracted both female and male lacewings at sites in southern, central, and northern Europe. Possible applications of a synthetic attractant for lacewings are discussed. ¬© 2009 Springer Science+Business Media, LLC.</t>
  </si>
  <si>
    <t>449-458</t>
  </si>
  <si>
    <t>60027811;60027811;60027811;60003686;60104017;60108626;60108626</t>
  </si>
  <si>
    <t>35231446000;55899799000;23026240700;56624689800;6505738755;8501754500;8501754600</t>
  </si>
  <si>
    <t>T√≥th, Mikl√≥s;Szentkir√°lyi, Ferenc;Vuts, J√≥zsef;Letardi, Agostino;Tabilio, Maria Rosaria;Jaastad, Gunnhild;Knudsen, Geir K.</t>
  </si>
  <si>
    <t>Norway;Italy;Hungary;Italy</t>
  </si>
  <si>
    <t>As;Rome;Budapest;Rome</t>
  </si>
  <si>
    <t>The Norwegian Institute of Bioeconomy Research;Consiglio per la ricerca in agricoltura e l‚Äôanalisi dell‚Äôeconomia agraria (CREA);Magyar Tudomanyos Akademia;ENEA Centro Ricerche Casaccia</t>
  </si>
  <si>
    <t>60108626;60104017;60027811;60003686</t>
  </si>
  <si>
    <t>T√≥th M.</t>
  </si>
  <si>
    <t>Optimization of a phenylacetaldehyde-based attractant for common green lacewings (Chrysoperla carnea s.l.)</t>
  </si>
  <si>
    <t>10.1007/s10886-009-9614-8</t>
  </si>
  <si>
    <t>2-s2.0-67349139835</t>
  </si>
  <si>
    <t>['wave applications', 'transition components', 'radiation efficiency', 'hybrid approach', 'first validated', 'experimentally tested', 'business media', 'band prototype', 'also demonstrated', '60 percent']</t>
  </si>
  <si>
    <t>Array antennas | Hybrid antennas | Millimeter-wave | Wideband antennas</t>
  </si>
  <si>
    <t>The use of circular waveguide radiators electromagnetically coupled to a stripline distribution network is proposed in this work as wideband hybrid array configuration suitable for millimeter-wave applications. The adopted excitation mechanism avoids the use of transition components from stripline to radiators, which are responsible for loss mechanisms affecting similar configurations in literature. The effectiveness of the hybrid approach is first validated on a reduced frequency X-band prototype. Then, a Ka-band array design is presented and experimentally tested to prove the wideband radiation behavior. A radiation efficiency of about 60 percent is also demonstrated on the Ka-band prototype. ¬© 2008 Springer Science+Business Media, LLC.</t>
  </si>
  <si>
    <t>374-380</t>
  </si>
  <si>
    <t>60020261;60020261;60020261</t>
  </si>
  <si>
    <t>14029886000;24559588200;57201738411</t>
  </si>
  <si>
    <t>Costanzo, Sandra;Venneri, Ignazio;Di Massa, Giuseppe</t>
  </si>
  <si>
    <t>Rende</t>
  </si>
  <si>
    <t>Universit√† della Calabria</t>
  </si>
  <si>
    <t>Costanzo S.</t>
  </si>
  <si>
    <t>Wideband hybrid array concept for millimeter-wave applications</t>
  </si>
  <si>
    <t>10.1007/s10762-008-9454-6</t>
  </si>
  <si>
    <t>2-s2.0-67349158333</t>
  </si>
  <si>
    <t>['¬© 2009', 'unique method', 'templates written', 'recent progress', 'promising route', 'process latitude', 'level devices', 'infrastructure associated', 'imprinted field', 'feature bias', 'exposure dose', 'device manufacturing', 'critical dimension', 'creating multi', 'beam tools', 'approximately 0', '45 nm', '25 nm']</t>
  </si>
  <si>
    <t>Imprint lithography | Imprint mask | S-FIL | Template | Variable shaped beam (VSB)</t>
  </si>
  <si>
    <t>Step and Flash Imprint Lithography (S-FIL¬Æ) is a unique method that has been designed from the beginning to enable precise overlay for creating multi-level devices. However, since the technology is 1X, it is critical to address the infrastructure associated with the fabrication of templates (imprint masks). For device manufacturing, one of the major technical challenges remains the fabrication of full-field 1X templates with commercially viable write times. Recent progress in the writing of sub-40 nm patterns using commercial variable shape e-beam tools and non-chemically amplified resists has demonstrated a very promising route to realizing these objectives, and in doing so, has considerably strengthened imprint lithography as a competitive manufacturing technology for the sub-32 nm node. Here we report the critical dimension (CD) uniformity and process latitude of dense 32 nm patterns from templates written with variable shape beam pattern generators. Uniformity on the template and in the imprinted field was 3.22 and 3.45 nm, 3œÉ. Process latitude during the writing of the template was improved by increasing both feature bias and exposure dose. As an example, the slopes for the 36 and 32 nm features are approximately 0.30 and 0.25 nm/ŒºC/cm2, respectively, indicating a substantial process window for exposure dose. ¬© 2009.</t>
  </si>
  <si>
    <t>Microelectronic Engineering</t>
  </si>
  <si>
    <t>60008901;60008901;60008901;60008901;60008901</t>
  </si>
  <si>
    <t>7402849816;14028901100;6602184130;7201396905;7005457579</t>
  </si>
  <si>
    <t>Thompson, Ecron;Selinidis, Kosta;Maltabes, John G.;Resnick, Douglas J.;Sreenivasan, S. V.</t>
  </si>
  <si>
    <t>Austin</t>
  </si>
  <si>
    <t>Molecular Imprints, Inc.</t>
  </si>
  <si>
    <t>Thompson E.</t>
  </si>
  <si>
    <t>Process control for 32 nm imprint masks using variable shape beam pattern generators</t>
  </si>
  <si>
    <t>S0167931708005029</t>
  </si>
  <si>
    <t>10.1016/j.mee.2008.11.071</t>
  </si>
  <si>
    <t>2-s2.0-67349186944</t>
  </si>
  <si>
    <t>['various effects', 'short antennas', 'results demonstrate', 'occupational exposure', 'numerical models', 'mesh resolution', 'frequencies ranging', 'experimental validation', 'domain simulations', 'difference time', 'compliance must', 'close vicinity', 'body absorption', 'basic restrictions', '2140 mhz', '101 kg']</t>
  </si>
  <si>
    <t>Anatomical models | Base station antennas | Electromagnetic fields safety limits | Occupational exposure | Specific absorption rate (SAR)</t>
  </si>
  <si>
    <t>This study assesses human exposure in the close vicinity of mobile phone base station antennas by finite-difference time-domain simulations. The peak spatial average specific absorption rate (SAR) and the whole-body average SAR are analyzed in three different anatomical models (55-101 kg) with respect to the basic restrictions for occupational exposure. The models are at distances between 0.5 and 4 m from various antenna types operating at frequencies ranging from 450 to 2140 MHz. The validity of the simulations is confirmed by an analysis of the impact of the mesh resolution on local and whole-body average SAR and by experimental validation of the numerical models. The results demonstrate that the whole-body absorption generally determines the maximum permissible antenna output power for collinear array antennas. Local exposure depends on various effects that fluctuate strongly among individuals. In particular for short antennas, the peak spatial average SAR can be more restrictive than the whole-body absorption because they may only expose a fraction of the body. Therefore, compliance must be demonstrated for both quantities. ¬© 2009 IEEE.</t>
  </si>
  <si>
    <t>227-235</t>
  </si>
  <si>
    <t>60074510;60074510;60074510-60025858;60074510-60025858</t>
  </si>
  <si>
    <t>26658313700;26221093900;16025042900;7003283774</t>
  </si>
  <si>
    <t>Gosselin, Marie Christine;Christ, Andreas;K√ºhn, Sven;Kuster, Niels</t>
  </si>
  <si>
    <t>Zurich;Zurich ZH,</t>
  </si>
  <si>
    <t>Foundation for Research on Information Technologies in Society (ITIS);ETH Zurich</t>
  </si>
  <si>
    <t>60074510;60025858</t>
  </si>
  <si>
    <t>Gosselin M.</t>
  </si>
  <si>
    <t>Dependence of the occupational exposure to mobile phone base stations on the properties of the antenna and the human body</t>
  </si>
  <si>
    <t>10.1109/TEMC.2009.2013717</t>
  </si>
  <si>
    <t>2-s2.0-67349192657</t>
  </si>
  <si>
    <t>1825-1835</t>
  </si>
  <si>
    <t>10.1109/T-WC.2008.071441</t>
  </si>
  <si>
    <t>2-s2.0-67349193579</t>
  </si>
  <si>
    <t>06OAR4600091</t>
  </si>
  <si>
    <t>NOAA</t>
  </si>
  <si>
    <t>['water column', 'vertical distribution', 'several live', 'provided insights', 'phylum ctenophora', 'monterey canyon', 'lobed globe', 'inner surfaces', 'inconstans showed', 'hypoxic zone', 'globe displayed', 'gently probed', 'determine ctenophore', 'ctenophore contracted', 'closed bi', '9 %)', '288 sightings', '), transforming']</t>
  </si>
  <si>
    <t>Behavioral observations using a remotely operated vehicle (ROV) in the Gulf of California in March, 2003, provided insights into the vertical distribution, feeding and anatomy of the rare and delicate ctenophore Thalassocalyce inconstans. Additional archived ROV video records from the Monterey Bay Aquarium Research Institute of 288 sightings of T. inconstans and 2,437 individual observations of euphausiids in the Gulf of California and Monterey Canyon between 1989 and 2005 were examined to determine ctenophore and euphausiid prey depth distributions with respect to temperature and dissolved oxygen concentration [dO]. In the Gulf of California most ctenophores (96.9%) were above 350 m, the top of the oxygen minimum layer. In Monterey Canyon the ctenophores were more widely distributed throughout the water column, including the hypoxic zone, to depths as great as 3,500 m. Computer-aided behavioral analysis of two video records of the capture of euphausiids by T. inconstans showed that the ctenophore contracted its bell almost instantly (0.5 s), transforming its flattened, hemispherical resting shape into a closed bi-lobed globe in which seawater and prey were engulfed. Euphausiids entrapped within the globe displayed a previously undescribed escape response for krill ('probing behavior'), in which they hovered and gently probed the inner surfaces of the globe with antennae without stimulating further contraction by the ctenophore. Such rapid bell contraction could be effected only by a peripheral sphincter muscle even though the presence of circumferential ring musculature was unknown for the Phylum Ctenophora. Thereafter, several live T. inconstans were collected by hand off Barbados and microscopic observations confirmed that assumption.</t>
  </si>
  <si>
    <t>1049-1056</t>
  </si>
  <si>
    <t>60009164;60027550;60005458;60013609</t>
  </si>
  <si>
    <t>57192314929;6603682154;13310156400;6701615897</t>
  </si>
  <si>
    <t>Swift, Holly F.;Hamner, William M.;Robison, Bruce H.;Madin, Laurence P.</t>
  </si>
  <si>
    <t>Los Angeles;Woods Hole;Merced;Moss Landing</t>
  </si>
  <si>
    <t>University of California, Los Angeles;Woods Hole Oceanographic Institution;UC Merced;Monterey Bay Aquarium Research Institute</t>
  </si>
  <si>
    <t>60027550;60013609;60009164;60005458</t>
  </si>
  <si>
    <t>Swift H.F.</t>
  </si>
  <si>
    <t>Feeding behavior of the ctenophore Thalassocalyce inconstans: Revision of anatomy of the order Thalassocalycida</t>
  </si>
  <si>
    <t>10.1007/s00227-009-1149-6</t>
  </si>
  <si>
    <t>2-s2.0-67349198495</t>
  </si>
  <si>
    <t>['using single', 'upwind flight', 'unevolved males', 'type males', 'type females', 'type colonies', 'type blend', 'trichoplusia ni', 'speciation events', 'significantly different', 'response characteristics', 'orns tuned', 'ni males', 'mutant females', 'might explain', 'major component', 'lower quantity', 'little understanding', 'less sensitive', 'flying upwind', 'exhibited characteristics', 'excessive amounts', 'either blend', 'colony males', 'cell recordings', 'cabbage looper', 'business media', 'broadly tuned']</t>
  </si>
  <si>
    <t>Antenna | Behavior | Electrophysiology | Evolution | Lepidoptera | Olfaction | Pheromone</t>
  </si>
  <si>
    <t>There is little understanding of how sex pheromone blends might change during speciation events. For the cabbage looper, Trichoplusia ni, there is a mutant laboratory strain that has exhibited characteristics of a shift to a new pheromone blend. Mutant females produce a blend that is significantly different from wild-type females in having a much higher proportion of a minor pheromone component and lower quantity of the major component. Males in this colony have changed over the years to become more broadly tuned and fly upwind equally well to both the wild-type and mutant female pheromone blends. They also exhibit reduced overall sensitivity to pheromone, flying upwind to either blend at a lower success rate than is typical when wild-type males respond to the wild-type blend. Using single-cell recordings, we examined the olfactory receptor neurons (ORNs) of males from evolved and wild-type colonies for evidence of changes in response characteristics that might explain the above-described behavioral evolution. We found that in evolved-colony males the ORNs tuned to the major sex pheromone component exhibited a somewhat lower responsiveness to that compound than the ORNs of wild-type males. In addition, the minor pheromone component, emitted at excessively high rates by mutant females, elicited a drastically reduced ORN responsiveness in evolved-colony males compared to wild-type males. This alteration in ORN responsiveness may be responsible for allowing evolved males to tolerate the excessive amounts of the minor pheromone component in the mutant female blend, which would normally antagonize the upwind flight of unevolved males. Thus, peripheral olfactory alterations have occurred in T. ni males that are correlated with the evolution of the more broadly tuned, but less sensitive, behavioral response profile. ¬© 2009 Springer Science+Business Media, LLC.</t>
  </si>
  <si>
    <t>405-415</t>
  </si>
  <si>
    <t>60001439-60000635;60015941;60001439;60001439</t>
  </si>
  <si>
    <t>13906409000;7101942624;7402060011;7402604731</t>
  </si>
  <si>
    <t>Domingue, Michael J.;Haynes, Kenneth F.;Todd, Julie L.;Baker, Thomas C.</t>
  </si>
  <si>
    <t>Lexington;University Park;Beltsville</t>
  </si>
  <si>
    <t>University of Kentucky;Pennsylvania State University;USDA ARS Beltsville Agricultural Research Center</t>
  </si>
  <si>
    <t>60015941;60001439;60000635</t>
  </si>
  <si>
    <t>Domingue M.</t>
  </si>
  <si>
    <t>Altered olfactory receptor neuron responsiveness is correlated with a shift in behavioral response in an evolved colony of the cabbage looper moth, Trichoplusia ni</t>
  </si>
  <si>
    <t>10.1007/s10886-009-9621-9</t>
  </si>
  <si>
    <t>2-s2.0-67349199497</t>
  </si>
  <si>
    <t>Generalitat de Catalunya</t>
  </si>
  <si>
    <t>IST-033533</t>
  </si>
  <si>
    <t>['wsr ).', 'weighted sum', 'temporal correlation', 'second part', 'requires buffering', 'rate region', 'practical standpoint', 'power constraint', 'multiple relays', 'maximum sum', 'making use', 'linear relaying', 'linear combination', 'iterative algorithms', 'first part', 'duplex operation', 'capacity region', 'broadcast channels', 'boundary points', 'bc ).', 'antenna multiple', 'amplifying capabilities']</t>
  </si>
  <si>
    <t>Achievable rate | Broadcast channel | Duality | Duality. | Multi-access channel | Relay</t>
  </si>
  <si>
    <t>Linear Relaying (LR) is the extension of amplify-and-forward to full-duplex operation, and consists of relay nodes transmitting (on every channel use) a linear combination of previously received signals. From a practical standpoint, it is one of the most profitable and easily deployed forwarding techniques, as only requires buffering and amplifying capabilities. In this paper, we propose to use it at multiple relays in order to enlarge the capacity region of single-antenna multiple-access (MAC) and broadcast channels (BC). Relays are assumed to be fixed, and without own data to transmit. The first part of our contribution is devoted to the MAC. Assuming channel awareness at the users and destination, the achievable rate region with LR is derived, and iterative algorithms are devised to compute the maximum sum-rate (SR) and weighted sum-rate (WSR). From both maximizations, the sources' temporal correlation to attain the boundary points of the region is obtained. In the second part, the BC with LR is studied. Its rate region, achievable through dirty paper coding, is shown to be equal to that of the MAC with a sum-power constraint. As a result, we demonstrate that MACBC duality holds. Making use of duality, iterative algorithms to compute the SR and WSR of the BC are presented. ¬© 2006 IEEE.</t>
  </si>
  <si>
    <t>2024-2035</t>
  </si>
  <si>
    <t>60016688;60016688</t>
  </si>
  <si>
    <t>16027982700;16028221700</t>
  </si>
  <si>
    <t>Del Coso, Aitor;Ibars, Christian</t>
  </si>
  <si>
    <t>Castelldefels</t>
  </si>
  <si>
    <t>Centre Tecnol√≥gic de Telecomunicacions de Catalunya</t>
  </si>
  <si>
    <t>Del Coso A.</t>
  </si>
  <si>
    <t>Linear Relaying for the Gaussian multiple-access and broadcast channels</t>
  </si>
  <si>
    <t>10.1109/T-WC.2008.080442</t>
  </si>
  <si>
    <t>2-s2.0-67349237923</t>
  </si>
  <si>
    <t>['rights reserved', 'process developed', 'precise thinning', 'individual cones', 'electric coupling']</t>
  </si>
  <si>
    <t>Cones | Electron beam lithography | Gold | HSQ | Ion milling | ITO | Nano-optics | Nanocone | Near-field enhancement | Near-field scanning optical microscope (NSOM) | Optical antenna | Scanning tunneling microscope (STM) | Transparent substrate</t>
  </si>
  <si>
    <t>Under excitation with an external electromagnetic field, gold nanocones act as efficient optical antennas. In this work, a process developed for the fabrication of sharp-tipped gold nanocones on silicon is extended to transparent substrates covered by a thin conducting layer. In this configuration, the cones can be investigated in scanning probe microscopes while illuminating from below. The electric coupling between cones and substrate and between individual cones can be varied by a precise thinning of the conducting layer via a fine-tuning of the original layer thicknesses. ¬© 2008 Elsevier B.V. All rights reserved.</t>
  </si>
  <si>
    <t>1219-1221</t>
  </si>
  <si>
    <t>60017246;60017246;60017246;60017246;60017246;60017246;60020650;60020650;60017246;60017246</t>
  </si>
  <si>
    <t>7101841913;16246396000;13008346900;23088093600;57190244624;14014157800;6603614941;7003705813;7003810156;56511270100</t>
  </si>
  <si>
    <t>Fleischer, M.;Stade, F.;Heeren, A.;H√§ffner, M.;Braun, K.;Stanciu, C.;Ehlich, R.;H√∂rber, J. K.H.;Meixner, A. J.;Kern, D. P.</t>
  </si>
  <si>
    <t>Bristol;Tubingen</t>
  </si>
  <si>
    <t>University of Bristol;Eberhard Karls Universit√§t T√ºbingen</t>
  </si>
  <si>
    <t>60020650;60017246</t>
  </si>
  <si>
    <t>Fleischer M.</t>
  </si>
  <si>
    <t>Nanocones on transparent substrates for investigations in scanning probe microscopes</t>
  </si>
  <si>
    <t>S0167931708006126</t>
  </si>
  <si>
    <t>10.1016/j.mee.2008.11.091</t>
  </si>
  <si>
    <t>2-s2.0-67349244029</t>
  </si>
  <si>
    <t>['wavebeam repetition', 'theoretical analysis', 'talbot effects', 'launching angles', 'important application', 'curvature even', 'considerably spoiled', 'business media', 'broad band', 'bending plane', 'bending angles', '5 ¬∞']</t>
  </si>
  <si>
    <t>Remote steering | Talbot effects | Waveguide</t>
  </si>
  <si>
    <t>This paper is devoted to the theoretical analysis of Talbot effects in a curved square waveguide. A remote steering antenna as an important application of Talbot effects is considered. It is shown that the wavebeam repetition is considerably spoiled by the curvature even for bending angles about 5¬∞ if the steering plane coincides with the bending plane. However, high-efficient repetition exists at certain launching angles. If the wavebeam steering plane is perpendicular to the waveguide bending plane, high-efficient repetition takes place in a broad band of launching angles in the waveguide of the optimized rectangular cross-section. ¬© 2009 Springer Science+Business Media, LLC.</t>
  </si>
  <si>
    <t>349-356</t>
  </si>
  <si>
    <t>7101859021;6701420690;7004585589</t>
  </si>
  <si>
    <t>Denisov, G. G.;Kuzikov, S. V.;Plotkin, M. E.</t>
  </si>
  <si>
    <t>Denisov G.G.</t>
  </si>
  <si>
    <t>Study of Talbot effects in a bent waveguide with constant curvature</t>
  </si>
  <si>
    <t>10.1007/s10762-009-9465-y</t>
  </si>
  <si>
    <t>2-s2.0-67349281466</t>
  </si>
  <si>
    <t>['thylakoid membranes', 'stromal side', 'striking features', 'soluble phycobiliproteins', 'significantly different', 'rhodomonas cs24', 'red algae', 'potential source', 'phycoerythrin 545', 'phycobilisomes utilized', 'phycobilin chromophores', 'photosynthetic machinery', 'pe545 ),', 'mobility hindrance', 'lumenal side', 'light harvesting', 'intrathylakoid spaces', 'fluorescence recovery', 'diffusion coefficient', 'contained within', 'confocal microscopy']</t>
  </si>
  <si>
    <t>Cryptophyte | Diffusion | Energy transfer | Fluorescence recovery after photobleaching | Phycobiliprotein | Thylakoid membrane</t>
  </si>
  <si>
    <t>Unicellular cryptophyte algae employ antenna proteins with phycobilin chromophores in their photosynthetic machinery. The mechanism of light harvesting in these organisms is significantly different than the energy funneling processes in phycobilisomes utilized by cyanobacteria and red algae. One of the most striking features of cryptophytes is the location of the water-soluble phycobiliproteins, which are contained within the intrathylakoid spaces and are not on the stromal side of the lamellae as in the red algae and cyanobacteria. Studies of mobility of phycobiliproteins at the lumenal side of the thylakoid membranes and how their diffusional behavior may influence the energy funneling steps in light harvesting are reported. Confocal microscopy and fluorescence recovery after photobleaching (FRAP) are used to measure the diffusion coefficient of phycoerythrin 545 (PE545), the primary light harvesting protein of Rhodomonas CS24, in vivo. It is concluded that the diffusion of PE545 in the lumen is inhibited, suggesting possible membrane association or aggregation as a potential source of mobility hindrance. ¬© 2009 Springer Science+Business Media B.V.</t>
  </si>
  <si>
    <t>60016849;60028333;60028333;60016849</t>
  </si>
  <si>
    <t>8701560100;7005207361;7005112660;7003665693</t>
  </si>
  <si>
    <t>Mirkovic, Tihana;Wilk, Krystyna E.;Curmi, Paul M.G.;Scholes, Gregory D.</t>
  </si>
  <si>
    <t>Australia;Canada</t>
  </si>
  <si>
    <t>Sydney;Toronto</t>
  </si>
  <si>
    <t>UNSW Sydney;University of Toronto</t>
  </si>
  <si>
    <t>60028333;60016849</t>
  </si>
  <si>
    <t>Mirkovic T.</t>
  </si>
  <si>
    <t>Phycobiliprotein diffusion in chloroplasts of cryptophyte Rhodomonas CS24</t>
  </si>
  <si>
    <t>10.1007/s11120-009-9412-8</t>
  </si>
  <si>
    <t>2-s2.0-67349286049</t>
  </si>
  <si>
    <t>['toroidal mirrors', 'subsequently optimized', 'nine modes', 'multimode operation', 'mode theory', 'experimental low', 'elliptical mirror', 'diffraction losses', 'curvature radii', 'achieved using', '38 ghz', '143 ghz']</t>
  </si>
  <si>
    <t>Gaussian beam | Gyrotron | High-power microwave | Quasi-optical mode converter | Tuning</t>
  </si>
  <si>
    <t>A highly efficient quasi-optical mode converter with a bandwidth of 38 GHz has been designed and tested. The mode converter combines low-diffraction losses and a Gaussian mode content up to 97% for a set of nine modes in the range of 105 to 143 GHz for a 1-MW CW gyrotron. This was achieved using a dimpled-wall waveguide antenna (launcher), one quasi-elliptical mirror, and two toroidal mirrors. The optimization of the launcher was done using coupled-mode theory. The simulation results show a well-focused Gaussian beam for all nine operating modes. The curvature radii of the toroidal mirrors were determined by Gaussian mode transformation (ABCD-law) and subsequently optimized for a multimode operation. The simulations of the quasi-optical mode converter are based on the electric field integral equation and, thus, are 3-D. Experimental low-power measurements show close agreement with predictions. ¬© 2009 IEEE.</t>
  </si>
  <si>
    <t>828-834</t>
  </si>
  <si>
    <t>IEEE Transactions on Electron Devices</t>
  </si>
  <si>
    <t>60029428-60027314;60029428-60027314;60027314;60027314;60029428-60027314;60026838</t>
  </si>
  <si>
    <t>13008077400;24777851100;7004130708;57225003759;7101686861;7401981885</t>
  </si>
  <si>
    <t>Prinz, Oliver;Arnold, Andreas;Gantenbein, Gerd;Liu, Ying Hui;Thumm, Manfred;Wagner, Deitmar</t>
  </si>
  <si>
    <t>Karlsruhe;Eggenstein-Leopoldshafen;Garching bei Munchen</t>
  </si>
  <si>
    <t>Karlsruhe Institute of Technology, Campus South;Karlsruhe Institute of Technology, Campus North;Max Planck Institute for Plasma Physics</t>
  </si>
  <si>
    <t>60029428;60027314;60026838</t>
  </si>
  <si>
    <t>Prinz O.</t>
  </si>
  <si>
    <t>Highly efficient quasi-optical mode converter for a multifrequency high-power gyrotron</t>
  </si>
  <si>
    <t>10.1109/TED.2009.2015819</t>
  </si>
  <si>
    <t>2-s2.0-67349287507</t>
  </si>
  <si>
    <t>Fondo Nacional de Desarrollo Cient√≠fico y Tecnol√≥gico</t>
  </si>
  <si>
    <t>FONDECYT</t>
  </si>
  <si>
    <t>['third record', 'strong cephalosome', 'simple holdfast', 'second antenna', 'peque √±', 'parasitic copepods', 'one lobe', 'nezumia pulchella', 'new species', 'macrourid fish', 'lophoura unilobulata', 'illustrated herein', 'genus nezumia', 'genital process', 'first record', 'chilean coast', 'also differentiates']</t>
  </si>
  <si>
    <t>Three new species of parasitic copepods were isolated from the macrourid fish, Nezumia pulchella (Peque√±o, 1971), caught along the northern Chilean coast, and are described and illustrated herein. Clavella singularis n. sp. is characterized by the shape and armature of the second antenna, and, by a combination of characteristics, can be distinguished from all other congeneric species bearing a genital process. Clavella fortis n. sp. is characterized by a strong cephalosome and by a combination of characteristics that also differentiates it from its congeners with a genital process. The new species, Lophoura unilobulata is characterized by the presence of a simple holdfast, with one lobe on each side of the neck. With this report, the number of reported Clavella species parasitizing fish from the Chilean coast increases to nine. In addition, the L. unilobulata reported herein represents the third record of a Lophoura species parasitizing a species of the genus Nezumia and represents the first record of the genus in the southeastern Pacific ocean; it is also the third record of a species of the family Sphyriidae occurring along the Chilean coast. ¬© 2009 Brill Academic Publishers.</t>
  </si>
  <si>
    <t>411-423</t>
  </si>
  <si>
    <t>60011527;60011527</t>
  </si>
  <si>
    <t>6507020375;8840643400</t>
  </si>
  <si>
    <t>Castro, Raul R.;Gonzalez, M. T.</t>
  </si>
  <si>
    <t>Chile</t>
  </si>
  <si>
    <t>Antofagasta</t>
  </si>
  <si>
    <t>Universidad de Antofagasta</t>
  </si>
  <si>
    <t>Castro R.R.</t>
  </si>
  <si>
    <t>Two new species of Clavella (Copepoda, Siphonostomatoida, Lernaeopodidae) and a new species of Lophoura (Copepoda, Siphonostomatoida, Sphyriidae): Parasites on the deep-water fish, nezumia pulchella from the northern Chilean coast</t>
  </si>
  <si>
    <t>10.1163/156854008X400586</t>
  </si>
  <si>
    <t>2-s2.0-67649159302</t>
  </si>
  <si>
    <t>['transformed female', 'specimens collected', 'segmented rami', 'segmented abdomen', 'robust hook', 'reduced rami', 'redescribed based', 'nonprehensile antenna', 'narrow neck', 'maxilla modified', 'legs 2', 'leg 1', 'large trunk', 'gill rakers', 'catla catla']</t>
  </si>
  <si>
    <t>Catlaphilla elongata Tripathi, 1960 is redescribed based on specimens collected from the gill rakers of Catla catla (Hamilton, 1822) occurring in Lake Haleji near Karachi, Pakistan. The adult, transformed female is characteristic in having (1) the maxilla modified and armed with a robust hook for attaching to the host; (2) a nonprehensile antenna; (3) first and second pedigers fused to form a narrow neck; (4) third and fourth pedigers fused to form a large trunk; (5) a long, 3-segmented abdomen; (6) leg 1 with 2-segmented rami; and (7) legs 2-4 with 2- or 3-segmented, reduced rami. ¬© 2009 Brill Academic Publishers.</t>
  </si>
  <si>
    <t>467-473</t>
  </si>
  <si>
    <t>60029378;60061893;107127094</t>
  </si>
  <si>
    <t>7402649874;35209929800;36047272300</t>
  </si>
  <si>
    <t>Ho, Ju Shey;Batool, Atia;Kim, Il Hoi</t>
  </si>
  <si>
    <t>Pakistan;United States;South Korea</t>
  </si>
  <si>
    <t>Karachi;Long Beach;Kangnung</t>
  </si>
  <si>
    <t>University of Karachi;California State University Long Beach;Kagnung National University</t>
  </si>
  <si>
    <t>60061893;60029378;107127094</t>
  </si>
  <si>
    <t>Ho J.</t>
  </si>
  <si>
    <t>Redescription of Catlaphilla elongata Tripathi, 1960 (Copepoda, Lernaeidae) parasitic on catla catla (Hamilton, 1822) (Teleostei, Cyprinidae) in Pakistan</t>
  </si>
  <si>
    <t>10.1163/156854008X380282</t>
  </si>
  <si>
    <t>2-s2.0-67649185874</t>
  </si>
  <si>
    <t>['two dimensions', 'strategic significance', 'required work', 'needed direction', 'making model', 'main goals', 'gsc evaluation', 'existing literatures', 'evaluation results', 'evaluation result', 'evaluation hierarchy', 'evaluating gsc']</t>
  </si>
  <si>
    <t>E-government | Framework | Government service capability (GSC) | Judgment matrix model</t>
  </si>
  <si>
    <t>Government service capability (GSC) is the source for governments to gain the sustainable citizenry satisfaction. One of the main goals of e-government is increasing government service capability. GSC evaluation is a required work with strategic significance. However it still has not been addressed in the existing literatures. So the objective of this study is to investigate a multiple attributes decision-making model (MADM) for evaluating GSC. In this paper, a framework for evaluating GSC is presented, which includes two parts, one is an evaluation hierarchy with attributes, the other a judgment matrix model with two dimensions to identify the evaluation results of GSC. Through evaluation result of GSC, managers could judge the necessity to improve the GSC and determine which dimension of GSC is the most needed direction to improve. ¬© 2009 Binary Information Press March, 2009.</t>
  </si>
  <si>
    <t>927-932</t>
  </si>
  <si>
    <t>Journal of Computational Information Systems</t>
  </si>
  <si>
    <t>60028275;60028275</t>
  </si>
  <si>
    <t>23975993900;56203649000</t>
  </si>
  <si>
    <t>Le, Zhongjian;Zhou, Ping</t>
  </si>
  <si>
    <t>Nanchang</t>
  </si>
  <si>
    <t>Jiangxi University of Finance and EcoNomics</t>
  </si>
  <si>
    <t>Le Z.</t>
  </si>
  <si>
    <t>Framework for evaluating e-government service capability</t>
  </si>
  <si>
    <t>2-s2.0-67649205623</t>
  </si>
  <si>
    <t>['uses multi', 'tag model', 'rfid tags', 'rfid tag', 'rf reader', 'proposed methods', 'one uses', 'mobile system', 'location using', 'information saved', 'indoor environment', 'implanted along', 'absolute position']</t>
  </si>
  <si>
    <t>Location estimation | Passive RFID tag | RF reader</t>
  </si>
  <si>
    <t>This paper presents methods of localization of mobile systems using recent Radio Frequency Identification (RFID) technology. We consider an indoor environment where RFID tags are implanted along the wall or in objects in the room. If the absolute position and orientation of a tag are read by an RF reader, a mobile system can estimate its location using the information saved in the tags. A reader-tag model is obtained through experiments in order to derive relative positions and orientations between an antenna and an RFID tag. To estimate the location, we propose two estimation methods. One uses a single RFID tag and the other uses multi-RFID tags. Experimental results show that the proposed methods can provide good performance for mobile system localization in an indoor environment. ¬© 2009 World Scientific Publishing Company.</t>
  </si>
  <si>
    <t>619-632</t>
  </si>
  <si>
    <t>International Journal of Modern Physics C</t>
  </si>
  <si>
    <t>15036136700;27267625600</t>
  </si>
  <si>
    <t>Park, Jahng Hyon;Ji, Yong Kwan</t>
  </si>
  <si>
    <t>Location estimation of mobile systems using passive RFID tags in an indoor environment</t>
  </si>
  <si>
    <t>S0129183109013844</t>
  </si>
  <si>
    <t>10.1142/S0129183109013844</t>
  </si>
  <si>
    <t>2-s2.0-67649389565</t>
  </si>
  <si>
    <t>['tsas ).', 'translation symmetry', 'take advantage', 'surrounding subarrays', 'steered subarrays', 'single subarray', 'scan impedances', 'proposed method', 'one step', 'one mapping', 'numerical example', 'mutual coupling', 'large array', 'good accuracy', 'geometrical property', 'fully utilize', 'enables us', 'efficient manner', 'difficult problem', 'cbfs ).', 'cbfm ),', 'actively phase']</t>
  </si>
  <si>
    <t>Characteristic Basis Function Method | Moment methods | Scan impedance | Square kilometre array | Tapered Slot Antennas</t>
  </si>
  <si>
    <t>We present a numerically efficient technique, called the Characteristic Basis Function Method (CBFM), for computing the scan impedances of antenna elements located inside an electrically large subarray, which is surrounded by (many) other actively phase-steered subarrays. We construct a reduced moment matrix for a single subarray, and modify its entries in a manner that accounts for the mutual coupling between the surrounding subarrays. This enables us to circumvent the difficult problem of having to deal with the entire large array geometry in one step and reduces the total solve time significantly. Furthermore, the reduced moment matrix can be constructed in a time-efficient manner by exploiting the translation symmetry between pairs of Characteristic Basis Functions (CBFs). However, since we propose an overlapping domain decomposition technique for arrays of electrically interconnected antenna elements, symmetry can only be exploited if the mesh partitioning facilitates a one-to-one mapping of CBFs. To fully utilize the translation symmetry, a strategy has been developed to mesh the structure and to take advantage of this geometrical property. A numerical example is presented for a large array of subarrays of Tapered Slot Antennas (TSAs). The proposed method has good accuracy, excellent numerical efficiency, and reduced memory storage requirement. ¬© 2009 ACES.</t>
  </si>
  <si>
    <t>60025529;60001439;60032882</t>
  </si>
  <si>
    <t>6603338455;55197051100;7003525820</t>
  </si>
  <si>
    <t>Maaskant, Rob;Mittra, Raj;Tijhuis, Anton</t>
  </si>
  <si>
    <t>Netherlands;Netherlands;United States</t>
  </si>
  <si>
    <t>Eindhoven;Dwingeloo;University Park</t>
  </si>
  <si>
    <t>Technische Universiteit Eindhoven;Netherlands Foundation for Research in Astronomy;Pennsylvania State University</t>
  </si>
  <si>
    <t>60032882;60025529;60001439</t>
  </si>
  <si>
    <t>Maaskant R.</t>
  </si>
  <si>
    <t>Fast solution of multi-scale antenna problems for the square kilometre array (ska) radio telescope using the Characteristic Basis Function Method (CBFM)</t>
  </si>
  <si>
    <t>2-s2.0-67649510507</t>
  </si>
  <si>
    <t>['periodic structures', 'periodic arrays', 'multipole approach', 'moments approach', 'interpolation procedure', 'interactions outside', 'finite series', 'finite arrays', 'field region', 'fast method', 'fast evaluation', 'dielectric boxes', 'basis functions', 'array solutions', 'array patterns', 'also extended']</t>
  </si>
  <si>
    <t>Antenna arrays | Macro Basis Functions | Method of moments | Multipoles</t>
  </si>
  <si>
    <t>A fast method-of-moments approach is proposed for the solution of finite arrays of complex identical elements, involving both metal and finite dielectric parts. The method is based on the use of Macro Basis Functions (MBF), also named "Characteristic" Basis Functions, among which interactions are computed very fast with the help of a Multipole approach. Fast evaluation of array patterns or embedded element patterns is obtained through decomposition into a finite series of pattern multiplication problems. Examples are provided for finite arrays of bowtie antennas embedded in dielectric boxes. For periodic arrays, results are compared with infinite-array solutions. The method is also extended to non-periodic structures, for which the Multipole approach appears very useful for interactions outside the near-field region. We show that interactions in the near-field region can benefit from an interpolation procedure. ¬© 2009 ACES.</t>
  </si>
  <si>
    <t>224-232</t>
  </si>
  <si>
    <t>60000874;60000874;60000874</t>
  </si>
  <si>
    <t>6603945085;25638446300;15050300600</t>
  </si>
  <si>
    <t>Craeye, Christophe;Gonz√°lez-Ovejero, David;Dardenne, Xavier</t>
  </si>
  <si>
    <t>Louvain-la-Neuve</t>
  </si>
  <si>
    <t>Universit√© Catholique de Louvain</t>
  </si>
  <si>
    <t>Craeye C.</t>
  </si>
  <si>
    <t>Efficient numerical analysis of arrays of identical elements with complex shapes</t>
  </si>
  <si>
    <t>2-s2.0-67649523036</t>
  </si>
  <si>
    <t>['waveguide discontinuity', 'transverse fields', 'spectral decomposition', 'sd reduces', 'radiating aperture', 'polygonal shape', 'numerical efficiency', 'mode matching', 'methodology presented', 'large arrays', 'key step', 'horn antennas', 'high degree', 'finite problem', 'finite element', 'elements arranged', 'analysis consists']</t>
  </si>
  <si>
    <t>Horn antenna array | Mode matching (mm) | Spectral decomposition (sd)</t>
  </si>
  <si>
    <t>In this paper a Mode Matching / Finite Element / Spectral Decomposition (MM/FE/SD) approach is applied to the analysis of finite but large arrays of horn antennas. The proposed methodology retains advantages from the three involved techniques: the SD reduces the finite problem to a superposition of infinite periodic ones, whereas the flexibility of the FE method allows us to model complex irregular structures providing a very high degree of generality. A key step in the analysis consists of resorting to a stepped waveguide model of the longitudinal inner profile of the elementary horn antenna. The numerical efficiency of the MM procedure ensures the continuity of transverse fields over each waveguide discontinuity and over the radiating aperture. The methodology presented here is applied to array with elements arranged in polygonal shape. ¬© 2009 ACES.</t>
  </si>
  <si>
    <t>233-240</t>
  </si>
  <si>
    <t>60028868;60028868;60028868;60028868</t>
  </si>
  <si>
    <t>55209817300;24469565700;7004132913;7006025870</t>
  </si>
  <si>
    <t>Pellegrini, Alice;Bertini, Stefano;Monorchio, Agostino;Manara, Giuliano</t>
  </si>
  <si>
    <t>Pellegrini A.</t>
  </si>
  <si>
    <t>A Mode Matching - Finite Element - Spectral Decomposition approach for the analysis of large Finite arrays of horn antennas</t>
  </si>
  <si>
    <t>2-s2.0-67649528980</t>
  </si>
  <si>
    <t>['studied specimens', 'several collections', 'previously recorded', 'neotropical species', 'high frequency', 'anomalies affect', 'also presented', 'affect mandibles', '8 subfamilies', '39 species', '13 papers', '1 case']</t>
  </si>
  <si>
    <t>Agrodes | Anomalies | Belomtchus | Plochionocems | Staphylinids | Taxonomical confusions</t>
  </si>
  <si>
    <t>Teratology is the study of malformations that affect various organisms and may cause taxonomic confusion. The goal of this work is to compile the previously published information about malformations in species of Staphylinidae, to describe 10 teratological cases that have not been previously recorded in neotropical species of this family, and to point out the high frequency of these malformations in the studied specimens. The previously recorded cases were obtained from review of 13 papers, and the studied specimens were obtained on loan from several collections. In total, 43 teratological cases were compiled for Staphylinidae, belonging to 39 species from 8 subfamilies. Ten teratological cases are described for specimens from Belomtchus, Agrodes and Plochionocems. One of them occurs in B. apiciventris, 2 in A. elegans, 3 in P. hameralis, 3 in P.fulgens and 1 in P. splendens. Most of the anomalies affect the antennae (7 cases), but teratologies that affect mandibles (1 case), midlegs (1 case) and pronotum (1 case) are also presented.</t>
  </si>
  <si>
    <t>129-139</t>
  </si>
  <si>
    <t>Revista Mexicana de Biodiversidad</t>
  </si>
  <si>
    <t>60027135;60027135</t>
  </si>
  <si>
    <t>56205070100;7102788872</t>
  </si>
  <si>
    <t>Asiain, Julieta;M√°rquez, Juan</t>
  </si>
  <si>
    <t>Pachuca</t>
  </si>
  <si>
    <t>Universidad Aut√≥noma del Estado de Hidalgo</t>
  </si>
  <si>
    <t>Asiain J.</t>
  </si>
  <si>
    <t>New teratological examples in Neotropical Staphylinidae (Insecta: Coleoptera), with a compilation of previous teratological records</t>
  </si>
  <si>
    <t>2-s2.0-67649547776</t>
  </si>
  <si>
    <t>['three constants', 'teukolsky equation', 'several tests', 'relative accuracy', 'previous papers', 'polar motion', 'particle moving', 'numerical code', 'main targets', 'lower eccentricity', 'lisa ).', 'homogeneous solutions', 'gravitational waves', 'geodesies around', 'formalism developed', 'first time', 'evaluated accurately', 'equatorial plane', 'energy tensor', 'computing templates', 'circular orbits', 'carter constant', 'angular momentum', 'also treat', '5 even']</t>
  </si>
  <si>
    <t>We develop a numerical code to compute gravitational waves induced by a particle moving on eccentric inclined orbits around a Kerr black hole. For such systems, the black hole perturbation method is applicable. The gravitational waves can be evaluated by solving the Teukolsky equation with a point like source term, which is computed from the stress-energy tensor of a test particle moving on generic bound geodesic orbits. In our previous papers, we computed the homogeneous solutions of the Teukolsky equation using a formalism developed by Mano, Suzuki and Takasugi and showed that we could compute gravitational waves efficiently and very accurately in the case of circular orbits on the equatorial plane. Here, we apply this method to eccentric inclined orbits. The geodesies around a Kerr black hole have three constants of motion: energy, angular momentum and the Carter constant. We compute the rates of change of the Carter constant as well as those of energy and angular momentum. This is the first time that the rate of change of the Carter constant has been evaluated accurately. We also treat the case of highly eccentric orbits with e = 0.9. To confirm the accuracy of our codes, several tests are performed. We find that the accuracy is only limited by the truncation of l-, k- and n-modes, where l is the index of the spin-weighted spheroidal harmonics, and n and k are the harmonics of the radial and polar motion, respectively. When we set the maximum of l to 20, we obtain a relative accuracy of 10-5 even in the highly eccentric case of e = 0.9. The accuracy is better for lower eccentricity. Our numerical code is expected to be useful for computing templates of the extreme mass ratio inspirals, which is one of the main targets of the Laser Interferometer Space Antenna (LISA).</t>
  </si>
  <si>
    <t>843-874</t>
  </si>
  <si>
    <t>0033068X</t>
  </si>
  <si>
    <t>Progress of Theoretical Physics</t>
  </si>
  <si>
    <t>60022784-60024322;60024322;60024322</t>
  </si>
  <si>
    <t>55971686900;12799925600;7004152356</t>
  </si>
  <si>
    <t>Fujita, Ryuichi;Hikida, Wataru;Tagoshi, Hideyuki</t>
  </si>
  <si>
    <t>Japan;India</t>
  </si>
  <si>
    <t>Suita;Bengaluru</t>
  </si>
  <si>
    <t>Osaka University;Raman Research Institute</t>
  </si>
  <si>
    <t>60024322;60022784</t>
  </si>
  <si>
    <t>Fujita R.</t>
  </si>
  <si>
    <t>An efficient numerical method for computing gravitational waves induced by a particle moving on eccentric inclined orbits around a Kerr black hole</t>
  </si>
  <si>
    <t>10.1143/PTP.121.843</t>
  </si>
  <si>
    <t>2-s2.0-67649800831</t>
  </si>
  <si>
    <t>['shower axis', 'receiving antenna', 'experimental simulation', 'dense medium', 'cascade shower', 'calculation shows']</t>
  </si>
  <si>
    <t>The effect of the environment on the results of measuring the radio radiation spectrum is considered in the experimental simulation of the cascade shower by a high-energy Œ≥-ray beam in a dense medium. The calculation shows that the character of the measured energy spectrum depends on the location of the receiving antenna with respect to the shower axis. ¬© 2009 Pleiades Publishing, Ltd.</t>
  </si>
  <si>
    <t>381-384</t>
  </si>
  <si>
    <t>JETP Letters</t>
  </si>
  <si>
    <t>Filonenko, A. D.</t>
  </si>
  <si>
    <t>Severodonetsk</t>
  </si>
  <si>
    <t>Volodymyr Dahl East Ukrainian National University</t>
  </si>
  <si>
    <t>Filonenko A.</t>
  </si>
  <si>
    <t>On the interpretation of the results of the experimental test of the askar'yan effect</t>
  </si>
  <si>
    <t>10.1134/S0021364009080013</t>
  </si>
  <si>
    <t>2-s2.0-67650637777</t>
  </si>
  <si>
    <t>Consejo Superior de Investigaciones Cient√≠ficas</t>
  </si>
  <si>
    <t>CSIC</t>
  </si>
  <si>
    <t>['¬± 1', 'uniformly distributed', 'structuring upper', 'single reflector', 'resulting images', 'permanent polarization', 'numerical simulation', 'novel procedure', 'nonflat arrays', 'multidimensional arrays', 'mechanical connection', 'maximum deviation', 'lower electrodes', 'lateral resolution', 'homogeneous response', 'grating lobes', 'focus depth', 'fabrication process', 'evaluated using', 'echo mode', 'developable surface', 'considerably simplifies', 'commercial phased', 'calibrated microphone', 'array system', 'array elements', 'aperture discretization', 'active material', 'acoustic images', '8 db', '43 mm', '32 elements', '300 khz', '30 db']</t>
  </si>
  <si>
    <t>In this work, a novel procedure that considerably simplifies the fabrication process of ferroelectret-based multielement array transducers is proposed and evaluated. Also, the potential of ferroelectrets being used as active material for aircoupled ultrasonic transducer design is demonstrated. The new construction method of multi-element transducers introduces 2 distinctive improvements. First, active ferroelectret material is not discretized into elements, and second, the need of structuring upper and/or lower electrodes in advance of the permanent polarization of the film is removed. The aperture discretization and the mechanical connection are achieved in one step using a through-thickness conductive tape. To validate the procedure, 2 linear array prototypes of 32 elements, with a pitch of 3.43 mm and a wide usable frequency range from 30 to 300 kHz, were built and evaluated using a commercial phased-array system. A low crosstalk among elements, below -30 dB, was measured by interferometry. Likewise, a homogeneous response of the array elements, with a maximum deviation of ¬±1.8 dB, was obtained. Acoustic beam steering measurements were accomplished at different deflection angles using a calibrated microphone. The ultrasonic beam parameters, namely, lateral resolution, side lobe level, grating lobes, and focus depth, were congruent with theory. Acoustic images of a single reflector were obtained using one of the array elements as the receiver. Resulting images are also in accordance with numerical simulation, demonstrating the feasibility of using these arrays in pulse-echo mode. The proposed procedure simplifies the manufacturing of multidimensional arrays with arbitrary shape elements and not uniformly distributed. Furthermore, this concept can be extended to nonflat arrays as long as the transducer substrate conforms to a developable surface. ¬© 2009 IEEE.</t>
  </si>
  <si>
    <t>848-858</t>
  </si>
  <si>
    <t>60013583-60066812;60013583;60013583</t>
  </si>
  <si>
    <t>24175498800;24329235600;56235606600</t>
  </si>
  <si>
    <t>Ealo, Joao L.;Camacho, Jorge J.;Fritsch, Carlos</t>
  </si>
  <si>
    <t>Colombia;Spain</t>
  </si>
  <si>
    <t>Cali;Madrid</t>
  </si>
  <si>
    <t>Universidad del Valle, Cali;CSIC - Instituto de Automatica Industrial (IAI)</t>
  </si>
  <si>
    <t>60066812;60013583</t>
  </si>
  <si>
    <t>Ealo J.L.</t>
  </si>
  <si>
    <t>Airborne ultrasonic phased arrays using ferroelectrets: A new fabrication approach</t>
  </si>
  <si>
    <t>10.1109/TUFFC.2009.1108</t>
  </si>
  <si>
    <t>2-s2.0-67650671897</t>
  </si>
  <si>
    <t>['window method', 'structural elements', 'strength tests', 'simultaneous estimation', 'piezoelectric antenna', 'localization accuracy', 'linearly approximating', 'leading edge', 'developed method', 'calculated according']</t>
  </si>
  <si>
    <t>A technique for determining the times of arrival of acoustic-emission (AE) signals at the probes of a piezoelectric antenna with simultaneous estimation of their errors is considered. To increase the localization accuracy, it is proposed to refine the times of arrival by linearly approximating the leading edge of an AE signal taking into account the influence of noise. The slope of the leading edge is calculated according to the criterion of the minimum rms deviation from the signal envelope using the moving-window method. Examples of use of the developed method for calculating the coordinates of flaws in strength tests of structural elements are considered. ¬© 2009 Pleiades Publishing, Ltd.</t>
  </si>
  <si>
    <t>273-279</t>
  </si>
  <si>
    <t>100322190;100322190;100322190</t>
  </si>
  <si>
    <t>7102960194;27467797600;26428796700</t>
  </si>
  <si>
    <t>Stepanova, L. N.;Ramazanov, I. S.;Kanifadin, K. V.</t>
  </si>
  <si>
    <t>Novosibirsk</t>
  </si>
  <si>
    <t>Chaplygin Siberian Research Institute of Aviation</t>
  </si>
  <si>
    <t>Stepanova L.</t>
  </si>
  <si>
    <t>Estimation of time-of-arrival errors of acoustic-emission signals by the threshold method</t>
  </si>
  <si>
    <t>10.1134/S1061830909040081</t>
  </si>
  <si>
    <t>2-s2.0-68449090935</t>
  </si>
  <si>
    <t>['phase domain', 'paper proposes', 'othr system', 'operational performance', 'imi position', 'horizon radar', 'getting zeros', 'full advantage', 'frequency parameters', 'exactly corresponding', 'detection algorithm', 'ar model', 'angular value', 'also discussed']</t>
  </si>
  <si>
    <t>Autoregression model | Impulsive interference | Interference detection | Over-the-horizon radar | Phase spectrum</t>
  </si>
  <si>
    <t>Based on autoregression(AR) model in phase domain, this paper proposes a novel impulsive interference(IMI) detection algorithm for over-the-horizon radar. This is achieved by regarding IMI phase spectrum as complex sinusoid signal and modeling it by AR model. Then we can take the full advantage of the sinusoid signal estimation algorithm. After getting zeros of AR model transfer function, the amount of the contained sinusoid signals and their frequency parameters can be estimated. The angular value of zero is exactly corresponding to IMI position of interest. Details and improvements are also discussed in this paper. This algorithm's operational performance is evaluated using experimental data sets collected from a high frequency surface wave (HFSW) OTHR system, and is proved to be suitable for most types of IMIs.</t>
  </si>
  <si>
    <t>147-156</t>
  </si>
  <si>
    <t>WSEAS Transactions on Signal Processing</t>
  </si>
  <si>
    <t>56510551600;57200017414</t>
  </si>
  <si>
    <t>Liu, Tao;Wang, Jie</t>
  </si>
  <si>
    <t>Liu T.</t>
  </si>
  <si>
    <t>OTHR impulsive interference detection based on AR model in phase domain</t>
  </si>
  <si>
    <t>2-s2.0-68549103474</t>
  </si>
  <si>
    <t>Coordena√ß√£o de Aperfei√ßoamento de Pessoal de N√≠vel Superior</t>
  </si>
  <si>
    <t>BEX1452/08-8</t>
  </si>
  <si>
    <t>CAPES</t>
  </si>
  <si>
    <t>['tribe described', 'swimming behaviour', 'south america', 'samambaiensis gen', 'river ).', 'pleuston communities', 'new genus', 'mostly occurs', 'main channels', 'first representative', 'far less', 'common habitat', 'closed lakes', 'alluvial valley']</t>
  </si>
  <si>
    <t>Lakes | Ostracoda | Phylogeny | Taxonomy</t>
  </si>
  <si>
    <t>Paranacypris samambaiensis gen. nov., sp. nov. is here described from closed lakes in the alluvial valley of the Upper Paran√° River. The new genus, characterized by a large frontally overlapping left valve, belongs in the Psychrodromini, and is the first representative of this tribe described in South America. Nevertheless, it has some different character states, and the diagnosis of the tribe had to be adapted. The species is rare and restricted to closed lakes (not in contact with the main channels of the river). It mostly occurs in benthic littoral habitats, and far less in the pleuston communities, the most common habitat in this floodplain. The behaviour of P. samambaiensis gen. nov., sp. nov. is enigmatic because it combines long natatory setae on the antennae (swimming behaviour) with a very stout caudal ramus, including the spine-like posterior seta (crawling behaviour). We present a key to the genera of the Herpetocypridinae. ¬© 2009 Taylor &amp; Francis.</t>
  </si>
  <si>
    <t>769-783</t>
  </si>
  <si>
    <t>60029498;100450775;60068588-60033316</t>
  </si>
  <si>
    <t>7801477612;6507415469;55186192400</t>
  </si>
  <si>
    <t>Higuti, Janet;Meisch, Claude;Martens, Koen</t>
  </si>
  <si>
    <t>Belgium;Belgium;Brazil;Luxembourg</t>
  </si>
  <si>
    <t>Brussels;Ghent;Maringa;Munster</t>
  </si>
  <si>
    <t>Koninklijk Belgisch Instituut voor Natuurwetenschappen;Universiteit Gent;Universidade Estadual de Maringa;Mus√©e National d'Histoire Naturelle de Luxembourg</t>
  </si>
  <si>
    <t>60068588;60033316;60029498;100450775</t>
  </si>
  <si>
    <t>Higuti J.</t>
  </si>
  <si>
    <t>On Paranacypris samambaiensis gen. nov., sp. nov. (Crustacea, Ostracoda), the first South American psychrodromid from the alluvial valley of the Upper Paran√° River, Brazil</t>
  </si>
  <si>
    <t>10.1080/00222930802702506</t>
  </si>
  <si>
    <t>2-s2.0-69149086731</t>
  </si>
  <si>
    <t>['simulation results', 'public exposure', 'ieee standard', 'good agreement', 'experimental measurements', 'domain method', 'difference time', '795 mhz', '57 v', '47 v', '1 meter']</t>
  </si>
  <si>
    <t>Cellular phone base station | Electric fields | Finite-difference time-domain | Radiation patterns</t>
  </si>
  <si>
    <t>In this article, electric fields radiated from a cellular phone base station antenna constructed on a reinforced concrete roof-top will be investigated by the finite-difference time-domain method, by the near-zone to far-zone transformation technique, and by experimental measurements. From obtained radiation patterns, it is found that the theory of the finite-difference time-domain method implemented with the near-zone to far-zone transformation technique makes a good agreement with the experiment. Simulation results of electric fields radiated from the cellular phone base station antenna are presented and compared, with experimental data measured by a Narda broadband field meter. From electric field distributions on a plane with a height of 1 meter above the roof-top, it is again shown that simulation results calculated by the finite-difference time-domain method make a good agreement with those obtained by measurements. Within 50 meters of the cellular phone base station, the electric fields obtained by measurements and calculations are in the ranges of 0.15-42.47 and 0.24-39.57 V/m, respectively. The maximum electric field strength of 42.47 V/m is less than 45% of the ANSI/IEEE standard for public exposure at 1,795 MHz.</t>
  </si>
  <si>
    <t>235-249</t>
  </si>
  <si>
    <t>7501614342;25639305400;36927550700</t>
  </si>
  <si>
    <t>Chen, Hsing Yi;Su, Tsu Yen;Chuang, Chen Yi</t>
  </si>
  <si>
    <t>Electric fields radiated from a cellular phone base station antenna constructed on a roof-top</t>
  </si>
  <si>
    <t>10.1080/02726340902718468</t>
  </si>
  <si>
    <t>2-s2.0-70449558863</t>
  </si>
  <si>
    <t>['usually affected', 'target decomposition', 'statistical approach', 'simulation results', 'several parameters', 'scattering process', 'scattering mechanism', 'scattered fields', 'roughness criteria', 'proposed technique', 'polarimetric signatures', 'likelihood estimator', 'important role', 'evaluations show', 'essentially required', 'entropy h', 'electromagnetic scattering', 'deterministic techniques', 'acceptable accuracy']</t>
  </si>
  <si>
    <t>Covariance matrix | Decomposition theorem | Forward scattering | Polarimetric radar | Randomly rough surface | Target classification</t>
  </si>
  <si>
    <t>In this article, a statistical approach to evaluate distributed targets in a forward scattering problem is presented. Due to electromagnetic scattering, the scattered fields of a plane wave impinging upon randomly rough surfaces are usually affected by several parameters. In the surface remote sensing, the roughness criteria, such as ks and kl, play an important role in the scattering process. Whereas in synthetic aperture radar applications these parameters are stochastic; the use of the deterministic techniques, such as target decomposition, cannot be useful by itself as a tool of analysis. In these investigations, a statistical approach, namely the maximum-likelihood estimator, is essentially required to evaluate the target parameters including random variables. The goal of this article is the estimation of the polarimetric signatures, such as the scattering mechanism and the entropy H, via a novel approach including the combination of target decomposition and the maximum-likelihood estimator. To validate our work, synthetic aperture radar data sets provided by the European Space Agency are analyzed and compared with the simulation results. These evaluations show that these signatures are estimated with an acceptable accuracy by means of the proposed technique.</t>
  </si>
  <si>
    <t>250-267</t>
  </si>
  <si>
    <t>24448938200;57208418122;35560865800</t>
  </si>
  <si>
    <t>Zakeri, B.;Ghorbani, A.;Amindavar, H.</t>
  </si>
  <si>
    <t>Zakeri B.</t>
  </si>
  <si>
    <t>A new method for extraction of the scattering mechanism of randomly rough surfaces using eigenvector based decomposition technique</t>
  </si>
  <si>
    <t>10.1080/02726340902718518</t>
  </si>
  <si>
    <t>2-s2.0-70449558871</t>
  </si>
  <si>
    <t>['two tests', 'technology ensures', 'suitable threshold', 'rutgers university', 'reflectors within', 'nenad gucunski', 'kenneth maser', 'infrared thermography', 'good condition', 'echo techniques', 'dryver huston', 'deteriorated sections', 'condition assessment', 'complementary impact', 'carl rascoe', 'bridge decks', 'another paper', 'analysis work']</t>
  </si>
  <si>
    <t>Nenad Gucunski, Carl Rascoe, Dryver Huston, and Frank Jalinoos published an article, titled 'Condition Assessment of Bridge Decks by Complementary Impact/Echo and Ground Penetrating Radar,' in which the researchers from Rutgers University, University of Vermont, and the Federal Highway Administration use complementary application of impact or echo techniques. The technique detects delaminations as reflectors within the deck and ground penetrating radar (GPR) which bases delamination detection on identification of deteriorated sections of the deck. The measurements from the two tests are different and can be correlated to assist in defining a suitable threshold in the GPR data separating structurally sound concrete from deteriorated sections. Another paper by Kenneth Maser from Infrasense, Inc., demonstrates how GPR and infrared thermography can be economically combined using a multilevel survey approach. The technology ensures the minimization of the costs, reduces the analysis work on decks that are in good condition and focus on the decks requiring alterations.</t>
  </si>
  <si>
    <t>105-106</t>
  </si>
  <si>
    <t>Journal of Failure Analysis and Prevention</t>
  </si>
  <si>
    <t>Varied bridge assessment techniques explored</t>
  </si>
  <si>
    <t>10.1007/s11668-009-9224-3</t>
  </si>
  <si>
    <t>2-s2.0-70449580635</t>
  </si>
  <si>
    <t>PP/E001203/1</t>
  </si>
  <si>
    <t>['¬© 2009', 'wide range', 'upcoming ptas', 'unique systems', 'stochastic background', 'significantly exceeds', 'ptas observations', 'plausibly detect', 'mass end', 'key components', 'individually resolved', 'gain insight', 'currently provide', 'cosmic structures', '50 ns']</t>
  </si>
  <si>
    <t>Black hole physics | Cosmology: theory | Gravitational waves | Pulsars: general</t>
  </si>
  <si>
    <t>Massive black holes are key components of the assembly and evolution of cosmic structures, and a number of surveys are currently on going or planned to probe the demographics of these objects and to gain insight into the relevant physical processes. Pulsar Timing Arrays (PTAs) currently provide the only means to observe gravitational radiation from massive black hole binary systems with masses &gt;107M‚äô. The whole cosmic population produces a stochastic background that could be detectable with upcoming PTAs. Sources sufficiently close and/or massive generate gravitational radiation that significantly exceeds the level of the background and could be individually resolved. We consider a wide range of massive black hole binary assembly scenarios, investigate the distribution of the main physical parameters of the sources, such as masses and redshift, and explore the consequences for PTAs observations. Depending on the specific massive black hole population model, we estimate that on average at least one resolvable source produces timing residuals in the range ~5-50 ns. PTAs, and in particular the future Square Kilometre Array, can plausibly detect these unique systems, although the events are likely to be rare. These observations would naturally complement on the high-mass end of the massive black hole distribution function future surveys carried out by the Laser Interferometer Space Antenna. ¬© 2009 The Authors. Journal compilation ¬© 2009 RAS.</t>
  </si>
  <si>
    <t>2255-2265</t>
  </si>
  <si>
    <t>60001439;60019702;60025778</t>
  </si>
  <si>
    <t>8621902600;7005547723;57203195521</t>
  </si>
  <si>
    <t>Sesana, A.;Vecchio, A.;Volonteri, M.</t>
  </si>
  <si>
    <t>Ann Arbor;Birmingham;University Park</t>
  </si>
  <si>
    <t>University of Michigan, Ann Arbor;University of Birmingham;Pennsylvania State University</t>
  </si>
  <si>
    <t>60025778;60019702;60001439</t>
  </si>
  <si>
    <t>Sesana A.</t>
  </si>
  <si>
    <t>Gravitational waves from resolvable massive black hole binary systems and observations with Pulsar Timing Arrays</t>
  </si>
  <si>
    <t>10.1111/j.1365-2966.2009.14499.x</t>
  </si>
  <si>
    <t>2-s2.0-72049131639</t>
  </si>
  <si>
    <t>['rvga ),', 'pso ),', 'phaseless near', 'phase distribution', 'paper deals', 'method combining', 'measured antenna', 'horn antenna', 'global optimizations', 'field measurement', 'directional antennas', 'described problem', 'data achieved', 'bga ),']</t>
  </si>
  <si>
    <t>Binary genetic algorithms (BGA) | Differential evolutionary algorithm (DEA) | Fourier iterative algorithm | Particle swarm optimization (PSO) | Planar near-field scanning | Radiation pattern | Real-valued genetic algorithm (RVGA)</t>
  </si>
  <si>
    <t>This paper deals with a method of the radiation pattern determination of the directional antennas. The method combining both the functional minimization method and the Fourier iterative algorithm is based on the phaseless near-field measurement on two plane surfaces. The method is used for a reconstruction of the phase distribution on the aperture of the measured antenna, and for the determination of the antenna radiation pattern, consequently. The binary genetic algorithm (BGA), the realvalued genetic algorithm (RVGA), the particle swarm optimization (PSO), and differential evolutionary algorithm (DEA) were chosen for the global functional minimization. The paper is aimed to analyze the performance of the global optimizations (GOs) when solving the described problem, and to compare the GOs. GOs were examined through data achieved by measurement of a horn antenna and a parabola.</t>
  </si>
  <si>
    <t>60013826;60013826</t>
  </si>
  <si>
    <t>21834624600;57222229403</t>
  </si>
  <si>
    <t>Puskely, Jan;Nov√°cek, Zdenƒõk</t>
  </si>
  <si>
    <t>Brno</t>
  </si>
  <si>
    <t>Brno University of Technology</t>
  </si>
  <si>
    <t>Puskely J.</t>
  </si>
  <si>
    <t>Application of the global optimization approaches to planar near-field antenna phaseless measurements</t>
  </si>
  <si>
    <t>2-s2.0-72849110362</t>
  </si>
  <si>
    <t>['zor antenna', 'order resonator', 'measured parameters', 'ground plane', 'geometrically emphasized', 'following values', 'antenna height', 'antenna efficiency', '8 œª0', '5 %).']</t>
  </si>
  <si>
    <t>Antenna efficiency | Electrically small antenna | Metamaterial | Negative phase velocity | Radiation efficiency | Zeroth-order resonator</t>
  </si>
  <si>
    <t>The radiation as well as antenna efficiency of very thin profile zeroth-order resonator (ZOR) antenna, implemented in negative phase velocity (NPV) microstrip transmission line (TL) structure, has been solved by the method of moment simulator IE3D. The radiation is investigated using individual portions of the ZOR antenna that shows significant values of the surface current density. Dominantly radiating parts have been identified, geometrically emphasized by means of the increase in the antenna height over the ground plane from 1/105 to 1/8 Œª0. The measured parameters of the improved antenna prototype have been enhanced so they reached the following values (compared to original ones): gain 5.0 dBi (-3.0 dBi), antenna efficiency 97.7 % (9.5 %).</t>
  </si>
  <si>
    <t>24825547800;8419531500</t>
  </si>
  <si>
    <t>Vrba, David;Pol√≠vka, Milan</t>
  </si>
  <si>
    <t>Vrba D.</t>
  </si>
  <si>
    <t>Radiation efficiency improvement of zeroth-order resonator antenna</t>
  </si>
  <si>
    <t>2-s2.0-72949091571</t>
  </si>
  <si>
    <t>['well known', 'simple proof', 'receive antennas', 'input multiple', 'business media']</t>
  </si>
  <si>
    <t>Capacity | Matrix theory | MIMO systems | Wireless channel model</t>
  </si>
  <si>
    <t>It is well known that adding more antennas at the transmitter or at the receiver offers larger channel capacity in the multiple-input multiple-output communication systems. In this letter, a simple proof is presented for the fact that the channel capacity increases with an increase in the number of receive antennas. The proof is based on the famous capacity formula of Foschini and Gans and uses matrix theory. ¬© 2008 Springer Science+Business Media, LLC.</t>
  </si>
  <si>
    <t>81-86</t>
  </si>
  <si>
    <t>60017456;60033154;60033154</t>
  </si>
  <si>
    <t>56296516800;7004042562;7403555230</t>
  </si>
  <si>
    <t>Gong, Jianmin;Soleymani, M. R.;Hayes, J. F.</t>
  </si>
  <si>
    <t>Montreal;Guangzhou</t>
  </si>
  <si>
    <t>Concordia University;Jinan University</t>
  </si>
  <si>
    <t>60033154;60017456</t>
  </si>
  <si>
    <t>Gong J.</t>
  </si>
  <si>
    <t>A rigorous proof of MIMO channel capacity's increase with antenna number</t>
  </si>
  <si>
    <t>10.1007/s11277-008-9558-2</t>
  </si>
  <si>
    <t>2-s2.0-77649180819</t>
  </si>
  <si>
    <t>['tags distributed', 'tagged object', 'statistical average', 'reader antennas', 'reader antenna', 'proposed grid', 'placement pattern', 'location coordinates', 'high degree', 'efficiently locate', 'business media', 'biggest challenges', 'actual number']</t>
  </si>
  <si>
    <t>Indoor positioning | Location sensing | RFID reader network | Tracking</t>
  </si>
  <si>
    <t>One of the biggest challenges in RFID (radio frequency identification) large scale deployment, such as in warehouse RFID deployment, is the positioning of RFID reader antennas to efficiently locate all the tagged objects distributed at RFID reader environment. This paper has investigated a novel location sensing system based on geometric grid covering algorithm that can use any passive or active RFID standard for positioning or tracking objects inside buildings. This study involves design of RFID reader antenna network which focuses on placing the reader antennas on a grid to cover all the tags distributed at two dimensional planes and position calculation using statistical averages algorithm. The statistical averages algorithm simply computes the location coordinates of the tagged object by statistical average of the reader antenna's location. The proposed grid of reader antennas can assist in minimizing the actual number of reader antennas required for RFID large scale deployment. The proposed prototype system is a simpler positioning system which presents the solution of placement pattern of RFID reader antennas, gives less complicated mathematical calculation, and is able to provide a high degree of accuracy. The obtained results show that the proposed location sensing system can achieve better positioning accuracy as compared to existing positioning system and in some cases accuracy improvement of about 50% can be reached. ¬© 2008 Springer Science+Business Media, LLC.</t>
  </si>
  <si>
    <t>67-80</t>
  </si>
  <si>
    <t>22958085300;16230105000</t>
  </si>
  <si>
    <t>Reza, Ahmed Wasif;Geok, Tan Kim</t>
  </si>
  <si>
    <t>Reza A.</t>
  </si>
  <si>
    <t>Investigation of indoor location sensing via RFID reader network utilizing grid covering algorithm</t>
  </si>
  <si>
    <t>10.1007/s11277-008-9556-4</t>
  </si>
  <si>
    <t>2-s2.0-77649184510</t>
  </si>
  <si>
    <t>['transmit antennas', 'theoretical analysis', 'significantly mitigates', 'proposed scheme', 'nonlinear distortion', 'multichannel estimation', 'corroborating simulation', 'carrier transmission', 'carrier single', 'business media', 'available spatial', 'also achieves']</t>
  </si>
  <si>
    <t>Bit error ratio | Block coding Unitary space-time modulation | Block matrix | Differential space-frequency | Frequency-selective fading | Single-carrier single-block</t>
  </si>
  <si>
    <t>In this paper, a single-carrier single-block differential space-frequency block coding scheme for multiple input multiple output frequency-selective fading channels is proposed. In the proposed scheme, an alternative constant modulus single-carrier transmission is adopted, which significantly mitigates the sensitivity to the nonlinear distortion while having comparable lower complexity to the orthogonal frequency division multiplexing modulus. Based on this, subgrouping the signal transmit matrix through the block matrix method and fatherly differential space-frequency complex orthogonal coding on each subblocks, it not only transmits the differentially encoded signal matrix within one symbol block periods regardless of the number of transmit antennas, but also achieves the available spatial and frequency diversities without the requirement of multichannel estimation at the receiver. In the proposed scheme, it is only required that the fading channels keep approximately constant within each subblock during one symbol block transmission period, and thus can be more robust and effective to combat the channel rapidly fading with even lower bit error ratio. Theoretical analysis and corroborating simulation under various channel conditions shows that, our proposed scheme yields superior performance to previously proposed differential schemes. ¬© 2008 Springer Science+Business Media, LLC.</t>
  </si>
  <si>
    <t>133-147</t>
  </si>
  <si>
    <t>60005949-60025278;60025278;60032356-60024350</t>
  </si>
  <si>
    <t>13614302000;57221018450;23666746800</t>
  </si>
  <si>
    <t>Zhu, Jiangzhang;Jin, Tao;Du, Qingsong</t>
  </si>
  <si>
    <t>Changsha;Beijing;Changsha;Changsha</t>
  </si>
  <si>
    <t>Hunan University;Tsinghua University;National University of Defense Technology;Central South University of Forestry &amp; Technology</t>
  </si>
  <si>
    <t>60032356;60025278;60024350;60005949</t>
  </si>
  <si>
    <t>Zhu J.</t>
  </si>
  <si>
    <t>Single-carrier single-block differential space-frequency coding transmission over the frequency-selective fading channels</t>
  </si>
  <si>
    <t>10.1007/s11277-008-9562-6</t>
  </si>
  <si>
    <t>2-s2.0-77649185487</t>
  </si>
  <si>
    <t>['varying jammers', 'systematic approach', 'system metrics', 'proposed scenario', 'proposed approach', 'performance evaluations', 'passive detection', 'observe interesting', 'low probability', 'jo ),', 'interceptors scenario', 'geometrydependent factors', 'error probability', 'deal simultaneously', 'corresponding metrics', 'concurrent anti', 'concurrent aj', 'communications systems', 'collocated jammers', 'business media', 'bit energy', 'antenna patterns', 'adversary threats', 'active jamming']</t>
  </si>
  <si>
    <t>Anti-jamming (AJ) | Cognitive radio (CR) | Concurrent Frequency hopping (FH) | Low probability of detection (LPD)</t>
  </si>
  <si>
    <t>In this paper, a systematic approach and their corresponding metrics for concurrent anti-jamming (AJ) and low probability of detection (LPD) performance evaluations of a secure communications system are investigated. In general, it is necessary to deal simultaneously with adversary threats of both active jamming and passive detection for a secure communications system concern. For independent or concurrent AJ and LPD performance evaluations, a single varying paired andmultiple paired fixed collocated jammers/interceptors scenario is explored with real sinc type (sin(x)/x) antenna patterns being considered for the communicators. The error probability with bothAJ andLPDbeing considered simultaneously can be derived as system- and geometrydependent factors and categorized as system metrics related to jammers, interceptors, and communicators themselves only. Whenevermultiple collocated jammers/interceptors are considered, we can observe interesting "smoothed" effects for bit energy to jamming density ratio (Eb/Jo), when one of these varying jammers/interceptors is approaching or receding. In addition, by means of these system metrics, it is intuitive and straightforward to enhance system performance for the victim or to deteriorate system performance for the adversary, respectively. Moreover, the proposed approach and metrics have also paved one practical way for the developments of the latest emphasized cognitive radio (CR) communications systems, if all the collocated jammers/interceptors on the proposed scenario are replaced with "cooperative" communicators. ¬© 2008 Springer Science+Business Media, LLC.</t>
  </si>
  <si>
    <t>35-54</t>
  </si>
  <si>
    <t>60024666;60024666;60024666</t>
  </si>
  <si>
    <t>22634738600;7006348655;15923516800</t>
  </si>
  <si>
    <t>Liao, Chien Hsing;Tsay, Mu King;Lee, Ze Shin</t>
  </si>
  <si>
    <t>Liao C.</t>
  </si>
  <si>
    <t>Secure communications system through concurrent AJ and LPD evaluation</t>
  </si>
  <si>
    <t>10.1007/s11277-008-9554-6</t>
  </si>
  <si>
    <t>2-s2.0-77649190054</t>
  </si>
  <si>
    <t>['¬© 2009', 'wave source', 'slit reflector', 'rtds ).', 'oscillation frequency', 'numerical analysis', 'national institute', 'japan society', 'imaging system', 'hundred ghz', 'gate length', 'first time', 'easy available', 'dct characteristics', 'channel transistor', 'band ranges', 'applied physics']</t>
  </si>
  <si>
    <t>The terahertz (THz) band ranges from 100GHz to 10 THz generally. For easy available of the applications, for example, an imaging system and an indoor wireless communication system using this band, an ultrahigh-frequency oscillator device as a wave source with a frequency of one or a few hundred GHz using the negative differential resistance dual-channel transistor (NDR-DCT) proposed by National Institute of Advanced Industrial Science and Technology (AIST) has been studied. The equivalent circuit model of NDR-DCT was based on the measured device properties and analogy with resonant tunnelling diodes (RTDs). It was shown that an antenna on an wafer, which consists of the electrodes of the transistor, could be realized with the slit reflector by numerical analysis. In this study, we simulated and confirmed the validity of our design of the antenna at any frequencies up to a few hundred GHz. The oscillation frequency of this device was analyzed at 150GHz and more mainly by specifying the dependence of NDR-DCT characteristics on the gate length for the first time. Improvements in the characteristics of the oscillation device using the optimum gate length were shown. ¬© 2009 The Japan Society of Applied Physics.</t>
  </si>
  <si>
    <t>04C146</t>
  </si>
  <si>
    <t>4 PART 2</t>
  </si>
  <si>
    <t>60024621;60009824;60009824;60011944;60024621;60024621;60024621;60009824;60011944;60031126</t>
  </si>
  <si>
    <t>7202032492;36664928300;36097268800;13605474100;7101995127;57194128040;35280167000;7202082502;7005047010;7202418130</t>
  </si>
  <si>
    <t>Furuya, Katsumi;Numakami, Osamu;Yagi, Nozomi;Hori, Souichirou;Sugaya, Takeyoshi;Komori, Kazuhiro;Mori, Masahiko;Okano, Yoshinobu;Muguruma, Hitoshi;Asada, Masahiro</t>
  </si>
  <si>
    <t>Tokyo;Tsukuba;Tokyo;Tokyo</t>
  </si>
  <si>
    <t>Tokyo Institute of Technology;National Institute of Advanced Industrial Science and Technology;Shibaura Institute of Technology;Tokyo City University</t>
  </si>
  <si>
    <t>60031126;60024621;60011944;60009824</t>
  </si>
  <si>
    <t>Furuya K.</t>
  </si>
  <si>
    <t>Analysis of terahertz oscillator using negative differential resistance dual-channel transistor and integrated antenna</t>
  </si>
  <si>
    <t>10.1143/JJAP.48.04C146</t>
  </si>
  <si>
    <t>2-s2.0-77952467918</t>
  </si>
  <si>
    <t>['wave antennas', 'transfer function', 'relaxation time', 'relatively short', 'observation intervals', 'kalman filter', 'gausssian noises', 'equations determining', 'displacement converter', 'bucy filtering']</t>
  </si>
  <si>
    <t>Kalman-Bucy optimal filtering | Resonant gravitational-wave antennas | Whitening filter</t>
  </si>
  <si>
    <t>In this paper the problem of a physically realizable whitening-filter (WF) synthesis for cryogenic resonant gravitational-wave antennas is considered in the framework of the optimal linear Kalman-Bucy filtering. A system of equations determining the structure of the Kalman filter for gravitational-wave antennas with a displacement converter is presented. The transfer function of a stationary physically realizable WF is derived. The Kalman approach ensures the possibility of high frequency parameter measurements of Gaussian and non-Gausssian noises in low-dissipation oscillatory systems for observation intervals, which are relatively short in comparison to the relaxation time. ¬© 2009 Allerton Press, Inc.</t>
  </si>
  <si>
    <t>110-114</t>
  </si>
  <si>
    <t>Gusev, A. V.</t>
  </si>
  <si>
    <t>A physically realizable whitening filter for cryogenic resonant gravitational-wave antennas</t>
  </si>
  <si>
    <t>10.3103/S0027134909020027</t>
  </si>
  <si>
    <t>2-s2.0-77953334606</t>
  </si>
  <si>
    <t>['receiving antenna', 'ray trajectories', 'ray tomography', 'profile using', 'possible reconstruction', 'horizontal displacement', 'bottom waters', 'benthic front', 'antarctic deep']</t>
  </si>
  <si>
    <t>Acoustic wave propagation in the ocean | Basin | Benthic frontal zone | Noncanonical caustics | Ray acoustic tomography | Reconstruction | Sound velocity profile</t>
  </si>
  <si>
    <t>The specificity of ray trajectories in the presence of a benthic front, which is the boundary between the Antarctic deep and bottom waters, has been considered. Deep-water "noncanonical" caustic surfaces confined to the front have been found. The ability to reconstruct a sound velocity profile in the benthic frontal zone has been evaluated using methods of ray tomography in the ocean. A possible reconstruction of the profile using a horizontal displacement of the receiving antenna or transmitter at relatively small depths has been shown. ¬© 2009 Allerton Press, Inc.</t>
  </si>
  <si>
    <t>202-207</t>
  </si>
  <si>
    <t>55459737400;6603611832</t>
  </si>
  <si>
    <t>Ivanov, V. S.;Kravchun, P. N.</t>
  </si>
  <si>
    <t>Ivanov V.</t>
  </si>
  <si>
    <t>The influence of the benthic frontal zone on acoustic wave propagation in the ocean and evaluation of the possibilities of its ray tomography</t>
  </si>
  <si>
    <t>10.3103/S0027134909020210</t>
  </si>
  <si>
    <t>2-s2.0-77953353805</t>
  </si>
  <si>
    <t>['substrate medium', 'return loss', 'radiation pattern', 'radiation field', 'polarized radiation', 'phase relation', 'opposite phase', 'novel multi', 'manufacturing imperfection', 'main factors', 'main beam', 'ground plane', 'good agreement', 'element spacing', 'different amplitude', 'corresponding conclusions', 'calculated one', 'adjacent elements', 'achieve multi', '5 ghz', '20 db']</t>
  </si>
  <si>
    <t>Cross polarization | Multi-polarized | Planar antenna | Slot-coupling</t>
  </si>
  <si>
    <t>A novel multi-layer planar antenna array to achieve multi-polarized radiation is developed. U-shaped coupling slots are embedded in the ground plane to extend the bandwidth. The phase relation between adjacent elements in the radiation field is analyzed when adjacent elements are fed in opposite phase. Return loss and radiation pattern are measured for a 16-element antenna array at 12.5 GHz. The radiation pattern shows a good agreement with the calculated one in the shape of the main beam. The return-loss of the proposed antenna array is less than-20 dB in the 12.5 GHz frequency band (12.25-12.75 GHz). Because of two feed ports the antenna can transmit arbitrary elliptic polarized waves if the two feed ports have different amplitude and phase. The main factors such as element spacing, substrate medium and manufacturing imperfection are analyzed and the corresponding conclusions are presented.</t>
  </si>
  <si>
    <t>297-303</t>
  </si>
  <si>
    <t>60069720;60069720;60069720</t>
  </si>
  <si>
    <t>57061528700;36571209200;36570433400</t>
  </si>
  <si>
    <t>Hou, Zhang;Wenzhou, Wu;Jian, Wang</t>
  </si>
  <si>
    <t>Hou Z.</t>
  </si>
  <si>
    <t>Research on novel multi-layer and multi-polarized slot-coupling planar antenna array</t>
  </si>
  <si>
    <t>2-s2.0-77957551799</t>
  </si>
  <si>
    <t>['presented approach', 'numerical results', 'mtl approximations', 'modified tl', 'lossy medium', 'generalized form', 'dissipative half', 'derived equations', 'conductor losses', 'buried wires', 'account via']</t>
  </si>
  <si>
    <t>Antenna theory | Electromagnetic coupling | Lossy media | Radiation effects | Transmission-line (TL) modeling</t>
  </si>
  <si>
    <t>In this paper, a generalized form of telegrapher's equations for electromagnetic field coupling to buried wires is derived. The presented approach is based on thin-wire antenna theory. The effect of a dissipative half-space is taken into account via the reflection/ transmission coefficient approximation. The conductor losses can be taken into account via the surface impedance per unit length. The derived equations are treated numerically via the Galerkin-Bubnov indirect boundary element method. Numerical results are presented for induced current along the wire, and compared with transmission-line (TL) and modified TL (MTL) approximations, respectively, for the case of perfectly conducting electrode buried in a lossy medium. It is shown that the TL and MTL approximations can result in an inaccurate induced current distribution along the conductor at HFs and for shorter electrode lengths, respectively. ¬© 2009 IEEE.</t>
  </si>
  <si>
    <t>331-337</t>
  </si>
  <si>
    <t>60006948;60006948;60028186;60028186;60008134;60018362;60006948</t>
  </si>
  <si>
    <t>7004103789;56024688500;7003719604;6507032961;23667297600;7101877452;26649616000</t>
  </si>
  <si>
    <t>Poljak, Dragan;Doric, Vicko;Rachidi, Farhad;Drissi, Khalil El Khamlichi;Kerroum, Kamal;Tkachenko, Sergey V.;Sesnic, Silverstar</t>
  </si>
  <si>
    <t>Switzerland;Germany;France;Croatia</t>
  </si>
  <si>
    <t>Lausanne;Magdeburg;Paris;Split</t>
  </si>
  <si>
    <t>Swiss Federal Institute of Technology Lausanne;Otto von Guericke University of Magdeburg;CNRS Centre National de la Recherche Scientifique;Sveuƒçili≈°te u Splitu</t>
  </si>
  <si>
    <t>60028186;60018362;60008134;60006948</t>
  </si>
  <si>
    <t>Generalized form of telegrapher's equations for the electromagnetic field coupling to buried wires of finite length</t>
  </si>
  <si>
    <t>10.1109/TEMC.2008.2010710</t>
  </si>
  <si>
    <t>2-s2.0-67349229386</t>
  </si>
  <si>
    <t>['specifications given', 'simulant fluid', 'scanning system', 'right cheeks', 'required prescription', 'participating laboratory', 'paper describes', 'measurements made', 'measurement technique', 'international intercomparison', 'head phantoms', 'head phantom', 'flat phantoms', '1800 mhz']</t>
  </si>
  <si>
    <t>Federal Communications Commission (FCC) certification | Near-field antenna measurement | Specific absorption rate (SAR) | Wireless phones</t>
  </si>
  <si>
    <t>This paper describes the results of an international intercomparison of specific absorption rate (SAR) measurements made with actual wireless telephones, following a similar program involving standard dipole antennas and flat phantoms. This study involved 17 laboratories in 11 different countries. All the participating laboratories supplied their data to the University of Maryland. The test of the reliability of dosimetric assessments involved an intercomparison of SAR measurements made in a head phantom filled with simulant fluid. These measurements are made using small electric field probes placed in the head phantoms. Two different wireless phones, a Motorola Model V290 and a Nokia Model 6310, were circulated to each participating laboratory, which provided its own electric field probes, head phantom, base station emulator to activate the phones, scanning system, and a simulant fluid prepared to a required prescription. The measurement technique to be followed was guided by the specifications given in the IEEE 1528 Compliance Standard. At the conclusion of each laboratory's measurements, its results were communicated to the coordinators including 1 and 10 g maximum SARs for each phone at both 900 and 1800 MHz, and for the left and right cheeks, and left and right tilt positions relative to the phantom. ¬© 2009 IEEE.</t>
  </si>
  <si>
    <t>210-216</t>
  </si>
  <si>
    <t>60078684;60078684</t>
  </si>
  <si>
    <t>7404361809;7004723242</t>
  </si>
  <si>
    <t>Davis, Christopher C.;Balzano, Quirino</t>
  </si>
  <si>
    <t>Davis C.</t>
  </si>
  <si>
    <t>The international intercomparison of SAR measurements on cellular telephones</t>
  </si>
  <si>
    <t>10.1109/TEMC.2008.2010328</t>
  </si>
  <si>
    <t>2-s2.0-67349235120</t>
  </si>
  <si>
    <t>FA9550-05-1-0147</t>
  </si>
  <si>
    <t>['œº precision', 'waveguide couplers', 'wave regime', 'results indicate', 'much easier', 'microetched silicon', 'key features', 'first step', 'fabricate waveguide', 'experimental measurements', 'coupling transmissivity', 'band frequencies', '10 db', '1 db']</t>
  </si>
  <si>
    <t>Dielectric rod antenna | Dielectric waveguide | Millimeter-wave | Terahertz (THz)</t>
  </si>
  <si>
    <t>A method has been developed to fabricate waveguide-to-waveguide couplers and tapered dielectric rod antennas for the millimeter-wave regime from microetched silicon. A proof-of-concept study shows that the structures can be realized using relatively simple wet etching and robotic process control. Experimental measurements of the waveguide-waveguide couplers agree in key features with simulations. The results indicate that two-stepped tapers perform nearly as well as smooth linear tapers, but are much easier to fabricate. Coupling transmissivity of better than -1 dB, and peak antenna gain of 8-10 dB are indicated at W-band frequencies. Lateral dimension etch control of 5-Œº precision was realized. To solve a challenge of controlling the length of the first step, either an improved masking method or a switch to dry etching processes is required. ¬© 2009 IEEE.</t>
  </si>
  <si>
    <t>721-729</t>
  </si>
  <si>
    <t>60032179-60012708;60025038;60032179;60032179;60032179;60032179;60032179;60032179;60032179;60032179</t>
  </si>
  <si>
    <t>8530211200;57188562807;12139464800;8973350400;8975901600;35458640900;7004109084;26649517100;24562022600;7006392217</t>
  </si>
  <si>
    <t>Marconnet, Amy M.;He, Mike M.;Sengele, Sean;Ho, Sung Jin;Jiang, Hongrui;Ferrier, Nicola J.;van der Weide, Daniel W.;Madhavan, Vidhya;Nelson, Natalie;Booske, John H.</t>
  </si>
  <si>
    <t>Madison;Berkeley;Palo Alto</t>
  </si>
  <si>
    <t>University of Wisconsin-Madison;University of California, Berkeley;Stanford University</t>
  </si>
  <si>
    <t>60032179;60025038;60012708</t>
  </si>
  <si>
    <t>Marconnet A.</t>
  </si>
  <si>
    <t>Microfabricated silicon high-frequency waveguide couplers and antennas</t>
  </si>
  <si>
    <t>10.1109/TED.2009.2015415</t>
  </si>
  <si>
    <t>2-s2.0-67349247663</t>
  </si>
  <si>
    <t>['third structure', 'structure 1', 'second resonance', 'rights reserved', 'radiation characteristics', 'pattern distortion', 'open away', 'observation synonymous', 'included angles', 'included angle', 'good agreement', 'first structure', 'first resonances', 'first iteration', 'electric dipoles', '2nd structure', '1st structure', '120 ¬∞.', '120 ¬∞']</t>
  </si>
  <si>
    <t>Fractal | V-Koch electric dipole | Wire antenna</t>
  </si>
  <si>
    <t>This article compares input impedances and radiation characteristics of half wavelength Koch fractal V-electric dipoles having included angles 60¬∞, 90¬∞ and 120¬∞. The study considers three structures. In the 1st structure the Koch arms open into the V-region, in 2nd structure they open away from the V-region and in the third structure, one arm opens into and the other away from the V-region. A first iteration, structure 1 of V-Koch electric dipole antenna with included angle of 120¬∞ was fabricated and the experimental return loss was in good agreement with simulation. At their first resonances the antennas' gain and input resistance decrease with decrease in included angles, an observation synonymous to Euclidian electric dipoles. In terms of gain, the first structure is found to give better performance than the other two. For this structure, the pattern distortion at the second resonance was also less compared to the other structures. ¬© 2008 Elsevier GmbH. All rights reserved.</t>
  </si>
  <si>
    <t>60030482;60020825;60012658</t>
  </si>
  <si>
    <t>22033986600;6701556104;7402648371</t>
  </si>
  <si>
    <t>Ghatak, Rowdra;Poddar, Dipak R.;Mishra, Rabindra K.</t>
  </si>
  <si>
    <t>Bardhaman;Kolkata;Berhampur</t>
  </si>
  <si>
    <t>The University of Burdwan;Jadavpur University;Berhampur University</t>
  </si>
  <si>
    <t>Ghatak R.</t>
  </si>
  <si>
    <t>A moment-method characterization of V-Koch fractal dipole antennas</t>
  </si>
  <si>
    <t>S1434841108000137</t>
  </si>
  <si>
    <t>10.1016/j.aeue.2008.01.010</t>
  </si>
  <si>
    <t>2-s2.0-60649099996</t>
  </si>
  <si>
    <t>['widely deployed', 'time efficiency', 'theoretical evaluations', 'super high', 'spatially quasi', 'space coordinates', 'sampling theorem', 'sampling frequency', 'sampled near', 'sampled due', 'rights reserved', 'research shows', 'precisely reconstruct', 'practical reasons', 'obtained especially', 'limited signal', 'limited function', 'least twice', 'good estimation', 'gain antenna', 'field prediction', 'field pattern', 'field data', 'either uniformly', 'directive high']</t>
  </si>
  <si>
    <t>Antenna measurements | Near-field | Under-sampling</t>
  </si>
  <si>
    <t>In near-field antenna measurements various forms of uniform and non-uniform sampling techniques have been widely deployed. Considering the fact that the near-field pattern of any antenna is a spatially quasi-band-width-limited function of space coordinates, Shannon's theorem simply defines the sampling frequency. Based on the sampling theorem, in order to precisely reconstruct a band-limited signal from its samples, the sampling frequency must be at least twice as much as the signal's bandwidth. Through the simulations and theoretical evaluations this research shows that if the near-field pattern is either uniformly or non-uniformly under-sampled due to any practical reasons, yet a good estimation of far-field pattern can be obtained especially if the antenna under test (AUT) is a directive high-gain or super high-gain antenna. Also the time efficiency of far-field prediction from under-sampled near-field data is discussed and the advantages and disadvantages are highlighted. ¬© 2008 Elsevier GmbH. All rights reserved.</t>
  </si>
  <si>
    <t>60109836;60022543;60032053</t>
  </si>
  <si>
    <t>36600361700;17435109000;14010150800</t>
  </si>
  <si>
    <t>Dehghanian, Vahid;Okhovvat, Majid;Hakkak, Mohammad</t>
  </si>
  <si>
    <t>Garmsar;Tehran;Tehran</t>
  </si>
  <si>
    <t>Islamic Azad University, Garmsar Branch;Tarbiat Modares University;Imam Hossein University</t>
  </si>
  <si>
    <t>60109836;60032053;60022543</t>
  </si>
  <si>
    <t>Dehghanian V.</t>
  </si>
  <si>
    <t>Prediction of far-field from uniform and non-uniform under-sampled near-field data in planar near-field antenna measurements</t>
  </si>
  <si>
    <t>S1434841108000083</t>
  </si>
  <si>
    <t>10.1016/j.aeue.2008.01.005</t>
  </si>
  <si>
    <t>2-s2.0-60649111072</t>
  </si>
  <si>
    <t>['‚ àº10', '¬© 2009', 'well suited', 'small size', 'rf measurements', 'reconfigurable antennas', 'low pull', 'lateral dimensions', 'isolation higher', 'fabricated using', 'developed actuator', 'cantilever length', 'arm cantilever', '40m ),', '10 v']</t>
  </si>
  <si>
    <t>The fabrication and characterisation of a double-arm cantilever-type metallic DC-contact MEMS actuator with low pull-down voltage are reported. Bi-layer TiW cantilevers with an internal stress gradient were fabricated using a microwave-compatible fabrication process. Owing to its small size, cantilever length (L=5-50m) and width (W=2-40m), i.e. ‚àº10-100 times smaller in lateral dimensions than a standard MEMS actuator, this actuator showed actuation voltages lower than 10 V. RF measurements of the 10m-wide actuators yielded an average insertion loss less than 1dB and isolation higher than 40dB up to 25GHz. The developed actuator is well suited for integration in reconfigurable microwave circuits and systems such as reconfigurable antennas and arrays. ¬© 2009 The Institution of Engineering and Technology.</t>
  </si>
  <si>
    <t>354-356</t>
  </si>
  <si>
    <t>60014808;60031706;60031706</t>
  </si>
  <si>
    <t>7003603346;26424549600;6603852149</t>
  </si>
  <si>
    <t>Biyikli, N.;Damgaci, Y.;Cetiner, B. A.</t>
  </si>
  <si>
    <t>United States;Turkey</t>
  </si>
  <si>
    <t>Logan;Ankara</t>
  </si>
  <si>
    <t>Utah State University;Bilkent √úniversitesi</t>
  </si>
  <si>
    <t>60031706;60014808</t>
  </si>
  <si>
    <t>Biyikli N.</t>
  </si>
  <si>
    <t>Low-voltage small-size double-arm MEMS actuator</t>
  </si>
  <si>
    <t>10.1049/el.2009.0207</t>
  </si>
  <si>
    <t>2-s2.0-63349089381</t>
  </si>
  <si>
    <t>['¬© 2009', 'surface mounted', 'prototype presented', 'presented whereby', 'novel low', 'example transition', 'direction normal', 'conducting castellations']</t>
  </si>
  <si>
    <t>A novel low-cost package concept is presented whereby an end-fire antenna module can be surface mounted such that it radiates in a direction normal to the backplane to which it mounts. The packaging method features the use of conducting castellations in the edge of the multilayer antenna module to form a very broad band transition. An example transition is described and measurements of a prototype presented. Applications to Vivaldi-type active antennas are presented. ¬© 2009 The Institution of Engineering and Technology.</t>
  </si>
  <si>
    <t>340-342</t>
  </si>
  <si>
    <t>60014313;60014313</t>
  </si>
  <si>
    <t>26424674900;57211924426</t>
  </si>
  <si>
    <t>Mandeville, A.;Jackson, R. W.</t>
  </si>
  <si>
    <t>Amherst MA</t>
  </si>
  <si>
    <t>University of Massachusetts Amherst</t>
  </si>
  <si>
    <t>Mandeville A.</t>
  </si>
  <si>
    <t>Surface mount end-fire antenna package</t>
  </si>
  <si>
    <t>10.1049/el.2009.3016</t>
  </si>
  <si>
    <t>2-s2.0-63349100954</t>
  </si>
  <si>
    <t>['widely detected', 'well documented', 'weak expression', 'wasps explains', 'usually live', 'unusual member', 'unique habits', 'three non', 'tests indicated', 'synonymous sites', 'substitution rates', 'spatial tissue', 'sought evidence', 'selection pressures', 'secondarily pollination', 'philotrypesis pilosa', 'or2 sequences', 'or2 genes', 'or2 gene', 'one species', 'one pollinator', 'one fig', 'nucleotide variation', 'neutral pattern', 'neutral model', 'negative deviation', 'natural history', 'named or2', 'lifestyles thought', 'life cycle', 'investigating co', 'genetic mechanism', 'fig wasps', 'fig wasp', 'fig throughout', 'ficus hispida', 'elevated rate', 'dark cavity', 'critical role', 'changes remain', 'ceratosolen solmsi', 'better understand', 'apocrypta bakeri', 'also observed', 'adaptive evolution']</t>
  </si>
  <si>
    <t>Background. The interactions of fig wasps and their host figs provide a model for investigating co-evolution. Fig wasps have specialized morphological characters and lifestyles thought to be adaptations to living in the fig's syconium. Although these aspects of natural history are well documented, the genetic mechanism(s) underlying these changes remain(s) unknown. Fig wasp olfaction is the key to host-specificity. The Or83b gene class, an unusual member of olfactory receptor family, plays a critical role in enabling the function of conventional olfactory receptors. Four Or83b orthologous genes from one pollinator (PFW) (Ceratosolen solmsi) and three non-pollinator fig wasps (NPFWs) (Apocrypta bakeri, Philotrypesis pilosa and Philotrypesis sp.) associated with one species of fig (Ficus hispida) can be used to better understand the molecular mechanism underlying the fig wasp's adaptation to its host. We made a comparison of spatial tissue-specific expression patterns and substitution rates of one orthologous gene in these fig wasps and sought evidence for selection pressures. Results. A newly identified Or83b orthologous gene was named Or2. Expressions of Or2 were restricted to the heads of all wingless male fig wasps, which usually live in the dark cavity of a fig throughout their life cycle. However, expressions were widely detected in the antennae, legs and abdomens of all female fig wasps that fly from one fig to another for oviposition, and secondarily pollination. Weak expression was also observed in the thorax of PFWs. Compared with NPFWs, the Or2 gene in C. solmsi had an elevated rate of substitutions and lower codon usage. Analyses using Tajima's D, Fu and Li's D* and F* tests indicated a non-neutral pattern of nucleotide variation in all fig wasps. Unlike in NPFWs, this non-neutral pattern was also observed for synonymous sites of Or2 within PFWs. Conclusion. The sex- and species-specific expression patterns of Or2 genes detected beyond the known primary olfactory tissues indicates the location of cryptic olfactory inputs. The specialized ecological niche of these wasps explains the unique habits and adaptive evolution of Or2 genes. The Or2 gene in C. solmsi is evolving very rapidly. Negative deviation from the neutral model of evolution reflects possible selection pressures acting on Or2 sequences of fig wasp, particularly on PFWs who are more host-specific to figs.</t>
  </si>
  <si>
    <t>BMC Evolutionary Biology</t>
  </si>
  <si>
    <t>60026852-60028423-60027363;60026852;60029608;60026852;60004044-60018704;60026852-60029608</t>
  </si>
  <si>
    <t>55740731100;57213488748;7402564287;8564980000;7403470344;7403891572</t>
  </si>
  <si>
    <t>Lu, Bin;Wang, Nina;Xiao, Jinhua;Xu, Yongyu;Murphy, Robert W.;Huang, Dawei</t>
  </si>
  <si>
    <t>China;China;China;China;China;Canada</t>
  </si>
  <si>
    <t>Haidian;Chengdu;Beijing;Tai'an;Kunming;Toronto</t>
  </si>
  <si>
    <t>Institute of Zoology Chinese Academy of Sciences;Chengdu Institute of Biology Chinese Academy of Sciences;University of Chinese Academy of Sciences;Shandong Agricultural University;Kunming Institute of Zoology Chinese Academy of Sciences;Royal Ontario Museum</t>
  </si>
  <si>
    <t>60029608;60028423;60027363;60026852;60018704;60004044</t>
  </si>
  <si>
    <t>Expression and evolutionary divergence of the non-conventional olfactory receptor in four species of fig wasp associated with one species of fig</t>
  </si>
  <si>
    <t>10.1186/1471-2148-9-43</t>
  </si>
  <si>
    <t>2-s2.0-63349101790</t>
  </si>
  <si>
    <t>['unexpected regioselectivity', 'regioselective hetero', 'nueleophilic attack', 'hda reactions', 'hda reaction', 'final pyridazines', 'explained within', 'er ethylene', 'electron density', 'domino process', 'dft methods', 'conceptual dft', 'charge transfer', 'asymmetric tetrazines', 'alder reaction']</t>
  </si>
  <si>
    <t>The regioselective hetero-Diels-Alder (HDA) reaction of asymmetric tetrazines (TTZs) with electronrich (ER) ethylenes has been studied with use of DFT methods at the B3LYP/6-31G* level of theory. The reaction is a domino process that comprises three consecutive reactions: (i) a HDA reaction between the TTZ and the ER ethylene; (ii) a retro-Diels-Alder reaction with loss of nitrogen; and (iii) a Œ≤-hydrogen elimination with formation of the final pyridazines. The first polar HDA reaction, which is associated to the nueleophilic attack of the ER ethylene to the electrophilically activated TTZ, is the rate and regioselectivity determining step of the domino process. The unexpected regioselectivity of these HDA reactions is explained within the polar cycloaddition model by using the conceptual DFT. Although the nueleophilic attack of the ER ethylene over the para position relative to the methylsulfinyl substituent could favor the charge transfer, it is energetically more unfavorable because it diminishes the electron density at the electronegative TTZ core. ¬© 2009 American Chemical Society.</t>
  </si>
  <si>
    <t>2726-2735</t>
  </si>
  <si>
    <t>Journal of Organic Chemistry</t>
  </si>
  <si>
    <t>60002644;60002644;60002644</t>
  </si>
  <si>
    <t>7004444496;7004726776;7202168395</t>
  </si>
  <si>
    <t>Domingo, Luis R.;Picher, M. Teresa;S√°ez, Jos√© A.</t>
  </si>
  <si>
    <t>Domingo L.</t>
  </si>
  <si>
    <t>Toward an understanding of the unexpected regioselective Hetero-Diels-Alder reactions of asymmetric tetrazines with electron-rich ethylenes: A DFT study</t>
  </si>
  <si>
    <t>10.1021/jo802822u</t>
  </si>
  <si>
    <t>2-s2.0-64249090422</t>
  </si>
  <si>
    <t>['¬© 2009', 'well understood', 'water column', 'thereby adaptation', 'synechococcus sp', 'strain wh8102', 'remained unknown', 'phycourobilin chromophore', 'phycobiliprotein biosynthesis', 'photosynthetic capacity', 'pc v', 'oceanic waters', 'oceanic areas', 'novel r', 'mutually interchangeable', 'molecular biology', 'major phycobilin', 'isomerase pece', 'heterodimeric pece', 'greenabsorbing phycourobilin', 'green light', 'fusion protein', 'freshwater cyanobacteria', 'extreme case', 'evolutionarily remarkable', 'escherichia coli', 'cysteine 84', 'cyanobacteria living', 'concomitant isomerization', 'chromoprotein known', 'biosynthetic pathway', 'american society', 'also discovered', 'absorbing phycoviolobilin', 'absorbing phycoerythrobilin', 'absorbing phycocyanobilin', '650 nm']</t>
  </si>
  <si>
    <t>Most cyanobacteria harvest light with large antenna complexes called phycobilisomes. The diversity of their constituting phycobiliproteins contributes to optimize the photosynthetic capacity of these microorganisms. Phycobiliprotein biosynthesis, which involves several post-translational modifications including covalent attachment of the linear tetrapyrrole chromophores (phycobilins) to apoproteins, begins to be well understood. However, the biosynthetic pathway to the blue-greenabsorbing phycourobilin (Œªmax ‚àº 495 nm) remained unknown, although it is the major phycobilin of cyanobacteria living in oceanic areas where blue light penetrates deeply into the water column. We describe a unique trichromatic phycocyanin, R-PC V, extracted from phycobilisomes of Synechococcus sp. strain WH8102. It is evolutionarily remarkable as the only chromoprotein known so far that absorbs the whole wavelength range between 450 and 650 nm. R-PC V carries a phycourobilin chromophore on its Œ±-subunit, and this can be considered an extreme case of adaptation to blue-green light. We also discovered the enzyme, RpcG, responsible for its biosynthesis. This monomeric enzyme catalyzes binding of the green-absorbing phycoerythrobilin at cysteine 84 with concomitant isomerization to phycourobilin. This reaction is analogous to formation of the orange-absorbing phycoviolobilin from the red-absorbing phycocyanobilin that is catalyzed by the lyase-isomerase PecE/F in some freshwater cyanobacteria. The fusion protein, RpcG, and the heterodimeric PecE/F are mutually interchangeable in a heterologous expression system in Escherichia coli. The novel R-PC V likely optimizes rod-core energy transfer in phycobilisomes and thereby adaptation of a major phytoplankton group to the blue-green light prevailing in oceanic waters. ¬© 2009 by The American Society for Biochemistry and Molecular Biology, Inc.</t>
  </si>
  <si>
    <t>9290-9298</t>
  </si>
  <si>
    <t>60001422-60105507;60032955-60025761;60105507;60032955-60025761;60001422-60105507;60028717;60032955-60025761-60028717;60032955-60025761;60028717;60028717-107150675;60001422-60105507;60028717;60032955-60025761</t>
  </si>
  <si>
    <t>7801564784;55615984900;7406566233;57196377920;6507928984;55040512900;13610685200;57045095600;18042301800;35551882100;7003482684;57216047370;7202071698</t>
  </si>
  <si>
    <t>Blot, Nicolas;Wu, Xian Jun;Thomas, Jean Claude;Zhang, Juan;Garczarek, Laurence;B√∂hm, Stephan;Tu, Jun Ming;Zhou, Ming;Pl√∂scher, Matthias;Eichacker, Lutz;Partensky, Fr√©d√©ric;Scheer, Hugo;Zhao, Kai Hong</t>
  </si>
  <si>
    <t>France;China;Germany;China;France;Norway</t>
  </si>
  <si>
    <t>Roscoff;Wuhan;Munich;Wuhan;Paris;Stavanger</t>
  </si>
  <si>
    <t>Adaptation et Diversit√© en Milieu Marin;Huazhong Agricultural University;Ludwig-Maximilians-Universit√§t M√ºnchen;Huazhong University of Science and Technology;Sorbonne Universite;Universitet i Stavanger</t>
  </si>
  <si>
    <t>60105507;60032955;60028717;60025761;60001422;107150675</t>
  </si>
  <si>
    <t>Blot N.</t>
  </si>
  <si>
    <t>Phycourobilinin trichromatic phycocyanin from oceanic cyanobacteria is formed post-translationally by a phycoerythrobilin lyase-isomerase</t>
  </si>
  <si>
    <t>S0021925820323279</t>
  </si>
  <si>
    <t>10.1074/jbc.M809784200</t>
  </si>
  <si>
    <t>2-s2.0-66149155036</t>
  </si>
  <si>
    <t>Bulgarian National Science Fund</t>
  </si>
  <si>
    <t>MM 1405</t>
  </si>
  <si>
    <t>BNSF</t>
  </si>
  <si>
    <t>['rights reserved', 'rank 16', 'prime ).', 'order 64', 'order 4', 'order 10', 'line structure', 'line spreads', 'isomorphism together', 'given dimension', 'either isomorphic', 'discrete math', 'dihedral group', 'designs invariant', 'design obtained', 'design invariant', 'classical design', 'affine geometry', '87 ].', '4 ),', '303 ].']</t>
  </si>
  <si>
    <t>Automorphism | Classification | Hadamard design | Hadamard matrix | Line spread</t>
  </si>
  <si>
    <t>All Hadamard 2-(63,31,15) designs invariant under the dihedral group of order 10 are constructed and classified up to isomorphism together with related Hadamard matrices of order 64. Affine 2-(64,16,5) designs can be obtained from Hadamard 2-(63,31,15) designs having line spreads by Rahilly's construction [A. Rahilly, On the line structure of designs, Discrete Math. 92 (1991) 291-303]. The parameter set 2-(64,16,5) is one of two known sets when there exists several nonisomorphic designs with the same parameters and p-rank as the design obtained from the points and subspaces of a given dimension in affine geometry A G (n, pm) (p a prime). It is established that an affine 2-(64,16,5) design of 2-rank 16 that is associated with a Hadamard 2-(63,31,15) design invariant under the dihedral group of order 10 is either isomorphic to the classical design of the points and hyperplanes in A G (3, 4), or is one of the two exceptional designs found by Harada, Lam and Tonchev [M. Harada, C. Lam, V.D. Tonchev, Symmetric (4, 4)-nets and generalized Hadamard matrices over groups of order 4, Designs Codes Cryptogr. 34 (2005) 71-87]. ¬© 2008 Elsevier B.V. All rights reserved.</t>
  </si>
  <si>
    <t>1347-1356</t>
  </si>
  <si>
    <t>0012365X</t>
  </si>
  <si>
    <t>Discrete Mathematics</t>
  </si>
  <si>
    <t>60005700;60014774</t>
  </si>
  <si>
    <t>23978630200;14123871900</t>
  </si>
  <si>
    <t>Mateva, Zlatka;Topalova, Svetlana</t>
  </si>
  <si>
    <t>Sofia;Varna</t>
  </si>
  <si>
    <t>Institute of Mathematics and Informatics Bulgarian Academy of Sciences;Technical University of Varna</t>
  </si>
  <si>
    <t>60014774;60005700</t>
  </si>
  <si>
    <t>Mateva Z.</t>
  </si>
  <si>
    <t>Hadamard 2-(63,31,15) designs invariant under the dihedral group of order 10</t>
  </si>
  <si>
    <t>S0012365X08000952</t>
  </si>
  <si>
    <t>10.1016/j.disc.2008.02.001</t>
  </si>
  <si>
    <t>2-s2.0-62149150927</t>
  </si>
  <si>
    <t>Army Research Office</t>
  </si>
  <si>
    <t>W911NF-04-1-0031</t>
  </si>
  <si>
    <t>ARO</t>
  </si>
  <si>
    <t>['weak noise', 'transmit arrays', 'time reversed', 'time reversal', 'target buried', 'static configuration', 'scattering medium', 'reversal generalized', 'noise added', 'electronic additive', 'detection performance', 'conventional detection', 'backscattered field', 'array configuration', 'analytical results', '7 db']</t>
  </si>
  <si>
    <t>Adaptive waveforms | Antenna array | Detection | Imaging | Localization | Radar | Sonar | Synthetic aperture radar (SAR) | Time reversal</t>
  </si>
  <si>
    <t>The paper studies detection of a target buried in a rich scattering medium by time reversal. We use a multi-static configuration with receive and transmit arrays of antennas. In time reversal, the backscattered field is recorded, time reversed, and retransmitted (mathematically or physically) into the same scattering medium. We derive two array detectors: the time-reversal channel matched filter when the target channel response is known; and the time-reversal generalized-likelihood ratio test (TR-GLRT) when the target channel response is unknown. The noise added in the initial probing step to the time-reversal signal makes the analysis of the TR-GLRT detector non trivial. The paper derives closed form expressions for the signal-to-noise ratio gain provided by this detector over the corresponding conventional clutter subtraction energy detector in the two extreme conditions of weak and strong (electronic additive) noise and shows that time reversal provides, under weak noise, the optimal waveform shape to probe the environment. We analyze the impact of the array configuration on the detection performance. Finally, experiments with electromagnetic data collected in a multipath scattering laboratory environment confirm our analytical results. Under the realistic conditions tested, time reversal provides detection gains over conventional detection that range from 2 to 4.7 dB. ¬© 2009 IEEE.</t>
  </si>
  <si>
    <t>1396-1414</t>
  </si>
  <si>
    <t>60005232;60027950</t>
  </si>
  <si>
    <t>7404457611;7102993409</t>
  </si>
  <si>
    <t>Jin, Yuanwei;Moura, Jos√© M.F.</t>
  </si>
  <si>
    <t>Pittsburgh;Princess Anne</t>
  </si>
  <si>
    <t>Carnegie Mellon University;University of Maryland Eastern Shore</t>
  </si>
  <si>
    <t>60027950;60005232</t>
  </si>
  <si>
    <t>Time-reversal detection using antenna arrays</t>
  </si>
  <si>
    <t>10.1109/TSP.2008.2010425</t>
  </si>
  <si>
    <t>2-s2.0-63449094121</t>
  </si>
  <si>
    <t>['weight vector', 'unbalanced behavior', 'size conditions', 'sinr characteristic', 'signal angle', 'proposed model', 'paper discusses', 'numerical simulations', 'noise ratio', 'modified algorithm', 'model expressions', 'mobile communications', 'involved signals', 'interference angles', 'improved csg', 'first moment', 'arrival spreads', 'analytical expressions', 'algorithm used']</t>
  </si>
  <si>
    <t>Adaptive antenna arrays | Algorithm modeling | Constrained stochastic gradient algorithm | Mobile communication</t>
  </si>
  <si>
    <t>This paper discusses the constrained stochastic gradient (CSG) algorithm used for controlling antenna arrays, aiming to maximize the signal-to-interference-plus-noise ratio (SINR) in mobile communications. Firstly, analytical expressions for the first moment of the weight vector and the SINR characteristic of the standard CSG algorithm are derived for two interferer signals, considering small step-size conditions and assuming Gaussian signal, interference, and noise. From these model expressions, the CSG algorithm performance is assessed, which predicts undesired behavior (termed here unbalanced behavior, pertaining to an unbalance between maximizing signal power and minimizing interference power) when one or more interference angles-of-arrival are close to the signal angle-of-arrival and the angle-of-arrival spreads of the involved signals are small. Finally, by using the model expressions, an improved CSG (ICSG) algorithm is proposed to compensate the unbalanced behavior of the standard CSG algorithm. The accuracy of the proposed model and the effectiveness of the modified algorithm are assessed through numerical simulations. ¬© 2009 IEEE.</t>
  </si>
  <si>
    <t>1304-1315</t>
  </si>
  <si>
    <t>60017609;60017609;60017609;60021378</t>
  </si>
  <si>
    <t>16068646400;6603071361;6603905660;7403986381</t>
  </si>
  <si>
    <t>Kolodziej, Javier Ernesto;Tobias, Orlando Jos√©;Seara, Rui;Morgan, Dennis R.</t>
  </si>
  <si>
    <t>United States;Brazil</t>
  </si>
  <si>
    <t>Murray;Florianopolis</t>
  </si>
  <si>
    <t>Nokia Bell Labs;Universidade Federal de Santa Catarina</t>
  </si>
  <si>
    <t>60021378;60017609</t>
  </si>
  <si>
    <t>Kolodziej J.</t>
  </si>
  <si>
    <t>On the constrained stochastic gradient algorithm: Model, performance, and improved version</t>
  </si>
  <si>
    <t>10.1109/TSP.2008.2010375</t>
  </si>
  <si>
    <t>2-s2.0-63449102161</t>
  </si>
  <si>
    <t>['varying degrees', 'two phases', 'timing parameters', 'timing misalignment', 'rao bounds', 'proposed methods', 'paper addresses', 'numerically shown', 'joint timing', 'general framework', 'fading conditions', 'different scenarios', 'conventional crb', 'channel estimates']</t>
  </si>
  <si>
    <t>Channel estimation | Cooperative | Cram√©r-Rao bound (CRB) | Resynchronization | Tikhonov regularization | Timing offset</t>
  </si>
  <si>
    <t>Cooperative communication systems have attracted much attention recently due to their desirable performance gain while using single antenna terminals. This paper addresses the joint timing and channel estimation problem, and furthermore the resynchronization of multiple timing offsets in a cooperative relay system. The estimations of timing and channel are conducted in two phases and the associated Cram√©r-Rao bounds (CRB) are derived for both phases. It is demonstrated that the conventional CRB is not valid for timing parameters under fading conditions, and a new bound called Weighted Bayesian CRB is proposed. With the timing and channel estimates, a general framework of the resynchronization filter design is developed in order to compensate the multiple timing offsets at the destination. The proposed methods are applied to different scenarios with varying degrees of timing misalignment and are numerically shown to provide excellent performances that approach the perfectly synchronized case. ¬© 2009 IEEE.</t>
  </si>
  <si>
    <t>1444-1455</t>
  </si>
  <si>
    <t>60006541;60006541;60020547</t>
  </si>
  <si>
    <t>35743453000;7406894786;7003366947</t>
  </si>
  <si>
    <t>Li, Xiao;Wu, Yik Chung;Serpedin, Erchin</t>
  </si>
  <si>
    <t>College Station;Pokfulam</t>
  </si>
  <si>
    <t>Texas A&amp;M University;The University of Hong Kong</t>
  </si>
  <si>
    <t>60020547;60006541</t>
  </si>
  <si>
    <t>Timing synchronization in decode-and-forward cooperative communication systems</t>
  </si>
  <si>
    <t>10.1109/TSP.2008.2011834</t>
  </si>
  <si>
    <t>2-s2.0-63449114564</t>
  </si>
  <si>
    <t>CCF-0431088</t>
  </si>
  <si>
    <t>['wireless sensors', 'wir extracts', 'wideband space', 'time waveforms', 'time characteristics', 'temporal resolution', 'spatial scale', 'spatial correlation', 'simple abstraction', 'signaling strategies', 'signal field', 'sensors modulate', 'sensor networks', 'sensor data', 'sensing configurations', 'select ensemble', 'possibly encoded', 'node correlation', 'network algorithms', 'measured data', 'local cooperation', 'interrogation signal', 'information retrieval', 'hop approach', 'facilitate analysis', 'ensemble response', 'energy consumption', 'efficient manner', 'different source', 'different configurations', 'complementary single', 'channel matching', 'canonical family', 'basic architecture', 'aws consists', 'aws )-', 'antenna array', 'acquired waveforms']</t>
  </si>
  <si>
    <t>Agile transceivers | Sensing configurations | Sensor networks | Wideband sensors | Wireless information retrieval</t>
  </si>
  <si>
    <t>Many existing information processing schemes in sensor networks are based on multihop in-network algorithms that require information routing and coordination between nodes and incur excess overhead in latency and energy consumption. In this paper, we develop an alternative and complementary single-hop approach-active wireless sensing (AWS)-in which a wireless information retriever (WIR) queries a select ensemble of nodes to obtain desired information in a rapid and energy-efficient manner. The basic architecture in AWS consists of: i) a WIR, equipped with an antenna array, interrogates the wireless sensors with wideband space-time waveforms, ii) the sensors modulate the acquired waveforms with their (possibly encoded) measured data and generate an ensemble response to the WIR's interrogation signal, and iii) the WIR extracts the sensor data by exploiting the space-time characteristics of the resulting multipath sensing channel. To facilitate analysis, we propose a canonical family of sensing configurations that represent a simple abstraction of spatial correlation in the signal field or the nature of local cooperation in the network. The concept of source-channel matching is introduced in which the spatio-temporal resolution is adapted to the spatial scale of node correlation in the sensing configurations. Signaling strategies and associated receiver structures at the WIR are developed for different source-channel matching configurations. The performance of AWS is analyzed in different configurations both in terms of reliability and capacity of information retrieval. ¬© 2009 IEEE.</t>
  </si>
  <si>
    <t>1588-1603</t>
  </si>
  <si>
    <t>16069411500;7006280121</t>
  </si>
  <si>
    <t>Sivanadyan, Thiagarajan;Sayeed, Akbar M.</t>
  </si>
  <si>
    <t>Sivanadyan T.</t>
  </si>
  <si>
    <t>Active wireless sensing: A versatile framework for information retrieval in sensor networks</t>
  </si>
  <si>
    <t>10.1109/TSP.2008.2010637</t>
  </si>
  <si>
    <t>2-s2.0-63449137961</t>
  </si>
  <si>
    <t>CCF-0634786</t>
  </si>
  <si>
    <t>['several areas', 'related metrics', 'random sequence', 'proposed algorithms', 'often used', 'long sequences', 'local minimization', 'including communications', 'golomb sequence', 'given sequence', 'frank sequence', 'cyclic algorithms', 'could hardly', 'correlation properties', 'correlation function']</t>
  </si>
  <si>
    <t>Autocorrelation | Cyclic algorithms | Integrated sidelobe level | Merit factor | Unimodular sequences | Waveform design</t>
  </si>
  <si>
    <t>Unimodular (i.e., constant modulus) sequences with good autocorrelation properties are useful in several areas, including communications and radar. The integrated sidelobe level (ISL) of the correlation function is often used to express the goodness of the correlation properties of a given sequence. In this paper, we present several cyclic algorithms for the local minimization of ISL-related metrics. These cyclic algorithms can be initialized with a good existing sequence such as a Golomb sequence, a Frank sequence, or even a (pseudo)random sequence. To illustrate the performance of the proposed algorithms, we present a number of examples, including the design of sequences that have virtually zero autocorrelation sidelobes in a specified lag interval and of long sequences that could hardly be handled by means of other algorithms previously suggested in the literature. ¬© 2009 IEEE.</t>
  </si>
  <si>
    <t>1415-1425</t>
  </si>
  <si>
    <t>60003858;60013959;60013959</t>
  </si>
  <si>
    <t>36040796700;55214932500;7410065637</t>
  </si>
  <si>
    <t>Stoica, Petre;He, Hao;Li, Jian</t>
  </si>
  <si>
    <t>United States;Sweden</t>
  </si>
  <si>
    <t>Gainesville;Uppsala</t>
  </si>
  <si>
    <t>University of Florida;Uppsala Universitet</t>
  </si>
  <si>
    <t>60013959;60003858</t>
  </si>
  <si>
    <t>Stoica P.</t>
  </si>
  <si>
    <t>New algorithms for designing unimodular sequences with good correlation properties</t>
  </si>
  <si>
    <t>10.1109/TSP.2009.2012562</t>
  </si>
  <si>
    <t>2-s2.0-63449137962</t>
  </si>
  <si>
    <t>['wave systems', 'wave matching', 'wave combining', 'power gyrotron', 'plasma fusion', 'paper discusses', 'optical structures', 'microwave technologies', 'electron accelerators', 'configuring high', 'based millimeter']</t>
  </si>
  <si>
    <t>Duplexers | Gyrotrons | Multiplexers | Quasi-optic | Wave dividers/combiners</t>
  </si>
  <si>
    <t>This paper discusses the use of some relatively new quasi-optical structures for configuring high-power gyrotron-based millimeter-wave systems for plasma fusion, microwave technologies, electron accelerators, radar, and communication. Techniques for wave combining and switching, and for wave matching to transmitters, receivers, and antennas are analyzed. ¬© 2009 IEEE.</t>
  </si>
  <si>
    <t>835-838</t>
  </si>
  <si>
    <t>60011774-60008673;60026838;60005455;60015815;60011774;101435394</t>
  </si>
  <si>
    <t>35480068000;7004855451;22988749500;56260231500;22036412500;18038609900</t>
  </si>
  <si>
    <t>Petelin, M.;Erckmann, V.;Hirshfield, J.;Kasparek, W.;Shchegolkov, D.;Tolkachev, A.</t>
  </si>
  <si>
    <t>Germany;Germany;Russian Federation;Russian Federation;United States;Russian Federation</t>
  </si>
  <si>
    <t>Garching bei Munchen;Stuttgart;Nizhny Novgorod;Nizhny Novgorod;New Haven;Moscow</t>
  </si>
  <si>
    <t>Max Planck Institute for Plasma Physics;Universit√§t Stuttgart;Institute of Applied Physics of the Russian Academy of Sciences;Lobachevsky State University of Nizhni Novgorod;Yale University;RadioPhysics RI</t>
  </si>
  <si>
    <t>60026838;60015815;60011774;60008673;60005455;101435394</t>
  </si>
  <si>
    <t>Petelin M.</t>
  </si>
  <si>
    <t>New concepts for quasi-optical structures for use with gyrotron systems</t>
  </si>
  <si>
    <t>10.1109/TED.2009.2015626</t>
  </si>
  <si>
    <t>2-s2.0-67349111968</t>
  </si>
  <si>
    <t>National Cancer Institute</t>
  </si>
  <si>
    <t>P01CA042745</t>
  </si>
  <si>
    <t>NCI</t>
  </si>
  <si>
    <t>['‚ àº93', '‚ àº9', '‚ àº80', 'virtual sources', 'vary non', 'tumor position', 'tissue perfusion', 'subspace spanned', 'steering time', 'standard model', 'spatial position', 'situations tested', 'simulate temperature', 'shorter time', 'patient model', 'order model', 'order controller', 'numerical tests', 'leg shifted', 'large number', 'large multi', 'iteratively updated', 'iteration step', 'heat focus', 'greatly increase', 'gaussian model', 'exactly models', 'e .,', 'deviated properties', 'desired focus', 'dependent perfusion', 'degraded due', 'convergence time', 'controller performance', 'considered constant', 'clinical situations', 'change rapidly', 'antenna systems', 'adaptive controllers', 'achieves steering', '5 cm', '150 mhz']</t>
  </si>
  <si>
    <t>In large multi-antenna systems, adaptive controllers can aid in steering the heat focus toward the tumor. However, the large number of sources can greatly increase the steering time. Additionally, controller performance can be degraded due to changes in tissue perfusion which vary non-linearly with temperature, as well as with time and spatial position. The current work investigates whether a reduced-order controller with the assumption of piecewise constant perfusion is robust to temperature-dependent perfusion and achieves steering in a shorter time than required by a full-order controller. The reduced-order controller assumes that the optimal heating setting lies in a subspace spanned by the best heating vectors (virtual sources) of an initial, approximate, patient model. An initial, approximate, reduced-order model is iteratively updated by the controller, using feedback thermal images, until convergence of the heat focus to the tumor. Numerical tests were conducted in a patient model with a right lower leg sarcoma, heated in a 10-antenna cylindrical mini-annual phased array applicator operating at 150 MHz. A half-Gaussian model was used to simulate temperature-dependent perfusion. Simulated magnetic resonance temperature images were used as feedback at each iteration step. Robustness was validated for the controller, starting from four approximate initial models: (1) a 'standard' constant perfusion lower leg model ('standard' implies a model that exactly models the patient with the exception that perfusion is considered constant, i.e., not temperature dependent), (2) a model with electrical and thermal tissue properties varied from 50% higher to 50% lower than the standard model, (3) a simplified constant perfusion pure-muscle lower leg model with 50% deviated properties and (4) a standard model with the tumor position in the leg shifted by 1.5 cm. Convergence to the desired focus of heating in the tumor was achieved for all four simulated models. The controller accomplished satisfactory therapeutic outcomes: ‚àº80% of the tumor was heated to temperatures ‚â•43 ¬∞C and ‚àº93% was maintained at temperatures &lt;41 ¬∞C. Compared to the controller without model reduction, a ‚àº9-25 fold reduction in convergence time was accomplished using approximately 2-3 orthonormal virtual sources. In the situations tested, the controller was robust to the presence of temperature-dependent perfusion. The results of this work can help to lay the foundation for real-time thermal control of multi-antenna hyperthermia systems in clinical situations where perfusion can change rapidly with temperature. ¬© 2009 Institute of Physics and Engineering in Medicine.</t>
  </si>
  <si>
    <t>1979-1995</t>
  </si>
  <si>
    <t>60008724;60008724;60008724;60008724;60008724;60008724;60008724;60008724</t>
  </si>
  <si>
    <t>7402997643;55474903800;55871984000;7005772755;6701483584;7004721662;36046300600;55476991700</t>
  </si>
  <si>
    <t>Cheng, Kung Shan;Yuan, Yu;Li, Zhen;Stauffer, Paul R.;MacCarini, Paolo;Joines, William T.;Dewhirst, Mark W.;Das, Shiva K.</t>
  </si>
  <si>
    <t>Duke University</t>
  </si>
  <si>
    <t>Cheng K.</t>
  </si>
  <si>
    <t>The performance of a reduced-order adaptive controller when used in multi-antenna hyperthermia treatments with nonlinear temperature-dependent perfusion</t>
  </si>
  <si>
    <t>S0031915509868802</t>
  </si>
  <si>
    <t>10.1088/0031-9155/54/7/008</t>
  </si>
  <si>
    <t>2-s2.0-63649088106</t>
  </si>
  <si>
    <t>['two applications', 'trivariate non', 'tridiagonal form', 'squared distribution', 'special cases', 'performance analysis', 'paper derives', 'numerical results', 'known forms', 'general distribution', 'characteristic function', 'central chi', 'bivariate non', 'analytical expressions', 'also presented', 'also derived']</t>
  </si>
  <si>
    <t>Antenna selection | Characteristic function (chf) | MIMO systems | Non-central chi-squared density | Rician fading | Trivariate density</t>
  </si>
  <si>
    <t>This paper derives a new infinite series representation for the trivariate Non-central chi-squared distribution when the underlying correlated Gaussian variables have a tridiagonal form of an inverse covariance matrix. The joint probability density function is derived using Miller's approach and Dougall's identity.Moreover, the trivariate cumulative distribution function (cdf) and characteristic function (chf) are also derived. Finally, the bivariate non-central chi-squared distribution and some known forms are shown to be special cases of the more general distribution. However, the derivation of non-central chi-squared distribution for an arbitrary covariance matrix seems intractable via Miller's approach. Two applications of the newly derived results are provided for performance analysis of multiple input multiple output (MIMO) systems with transmit antenna selection over a correlated Rician fading environment. Some numerical results are also presented to verify the accuracy of the analytical expressions. ¬© 2009 IEEE.</t>
  </si>
  <si>
    <t>665-675</t>
  </si>
  <si>
    <t>60010105-60008592;60010105;60030835</t>
  </si>
  <si>
    <t>9041225100;6604066402;7006820583</t>
  </si>
  <si>
    <t>Dharmawansa, Prathapasinghe;Rajatheva, Nandana;Tellambura, Chinthananda</t>
  </si>
  <si>
    <t>Canada;Thailand;Hong Kong</t>
  </si>
  <si>
    <t>Edmonton;Bangkok;Hong Kong</t>
  </si>
  <si>
    <t>University of Alberta;Asian Institute of Technology Thailand;Hong Kong University of Science and Technology</t>
  </si>
  <si>
    <t>60030835;60010105;60008592</t>
  </si>
  <si>
    <t>New series representation for the trivariate non-central chi-squared distribution</t>
  </si>
  <si>
    <t>10.1109/TCOMM.2009.03.070083</t>
  </si>
  <si>
    <t>2-s2.0-63649092119</t>
  </si>
  <si>
    <t>['transmit beamforming', 'simple repetition', 'multiple antennas', 'forward protocol', 'distributed space', 'coded decodeand']</t>
  </si>
  <si>
    <t>Cooperative diversity | MIMO | Relay</t>
  </si>
  <si>
    <t>In this letter the performance of multiple relay channels is analyzed for the situation in which multiple antennas are deployed only at the relays. The simple repetition-coded decodeand- forward protocol with two different antenna processing techniques at the relays is investigated. The antenna combining techniques are maximum ratio combining (MRC) for reception and transmit beamforming (TB) for transmission. It is shown that these distributed antenna combining techniques can exploit the full spatial diversity of the relay channels regardless of the number of relays and antennas at each relay, and offer significant power gain over distributed space-time coding techniques. ¬© 2009 IEEE.</t>
  </si>
  <si>
    <t>626-629</t>
  </si>
  <si>
    <t>60003269;60017592;60027272;60017592;60003269</t>
  </si>
  <si>
    <t>35253524100;6602345061;55498731300;6603917247;55665272100</t>
  </si>
  <si>
    <t>Fan, Yijia;Adinoyi, Abdulkareem;Thompson, John S.;Yanikomeroglu, Halim;Poor, H. Vincent</t>
  </si>
  <si>
    <t>United Kingdom;Canada;United States</t>
  </si>
  <si>
    <t>Edinburgh;Ottawa;Princeton</t>
  </si>
  <si>
    <t>The University of Edinburgh;Carleton University;Princeton University</t>
  </si>
  <si>
    <t>60027272;60017592;60003269</t>
  </si>
  <si>
    <t>A simple distributed antenna processing scheme for cooperative diversity</t>
  </si>
  <si>
    <t>10.1109/TCOMM.2009.03.070081</t>
  </si>
  <si>
    <t>2-s2.0-63649100147</t>
  </si>
  <si>
    <t>['wise constant', 'symbol interference', 'stbc matrices', 'several decoders', 'selective channels', 'remains unclear', 'orthogonal stbc', 'longer orthogonal', 'greatly reduced', 'general case', 'closed form', 'channel matrix', 'better stbc', 'arbitrary numbers', 'analysis reveals', 'always hold']</t>
  </si>
  <si>
    <t>Bit-error probability (BEP) | Design criteria | Optimum code | Orthogonal STBC | Time-selective channel</t>
  </si>
  <si>
    <t>Many existing works on space-time block codes (STBC) assume the channels are block-wise constant, but this assumption does not always hold. In the more general case of time-selective channels, the channel matrix is no longer orthogonal, so inter-symbol interference (ISI) is generated and the performance is greatly reduced. Several decoders have been proposed to eliminate the ISI, but it remains unclear how and to what extent the performance is affected by the ISI. In this paper, we introduce an approach to analyze the performance of STBC over time-selective channels, with arbitrary numbers of antennas for which orthogonal STBC's are defined. Exact error performances are obtained in closed form. Furthermore, the analysis reveals the relationship between the ISI and the structure of STBC matrices. Considering Gi systems, we then propose one proposition and two design criteria, following which it is easy to design or search for better STBC's that have less ISI compared with the original code matrix. ¬© 2009 IEEE.</t>
  </si>
  <si>
    <t>707-715</t>
  </si>
  <si>
    <t>56002793300;16175201400</t>
  </si>
  <si>
    <t>He, Jun;Kam, Pooi Yuen</t>
  </si>
  <si>
    <t>Performance analysis of orthogonal space-time block codes over time-selective channels, and applications to code design of G&lt;inf&gt;i&lt;/inf&gt; systems</t>
  </si>
  <si>
    <t>10.1109/TCOMM.2009.03.070176</t>
  </si>
  <si>
    <t>2-s2.0-63649101691</t>
  </si>
  <si>
    <t>KRF-2008-313-D00649</t>
  </si>
  <si>
    <t>['stbc system', 'single carrier', 'selective multi', 'low complexity', 'letter proposes', 'considerably outperforms', 'applying fdte', 'antenna channels']</t>
  </si>
  <si>
    <t>CDD | FDTE | PAPR | SC | STBC | Uplink</t>
  </si>
  <si>
    <t>Cyclic delay diversity (CDD) is an attractive diversity technique due to its low complexity and compatibility to existing wireless communication systems. This letter proposes a CDD with frequency domain turbo equalization (FDTE) for single carrier (SC) transmission, in order to achieve the full spatial diversity of frequency-selective multi-antenna channels. The frequency diversity inherent in SC is picked up from the increased channel selectivity of CDD. The noise or intersymbol interference enhanced by equalization for highly selective channels is then mitigated through applying FDTE at the receiver. Simulation results show that the performance of proposed system approaches the corresponding orthogonal spacetime block coding (STBC) system in slowly fading channels without any data rate loss, and considerably outperforms the STBC system in fast fading channels. ¬© 2009 IEEE.</t>
  </si>
  <si>
    <t>184-186</t>
  </si>
  <si>
    <t>57224764164;55577336000</t>
  </si>
  <si>
    <t>Kwon, Ui Kun;Im, Gi Hong</t>
  </si>
  <si>
    <t>Cyclic delay diversity with frequency domain turbo equalization for uplink fast fading channels</t>
  </si>
  <si>
    <t>10.1109/LCOMM.2009.082178</t>
  </si>
  <si>
    <t>2-s2.0-63649106480</t>
  </si>
  <si>
    <t>['two iterations', 'tumor tissue', 'tumor target', 'tumor inserted', 'target volume', 'target occurred', 'stalling away', 'simple homogeneous', 'realistic test', 'phantom experiments', 'one homogeneous', 'normal tissue', 'next iteration', 'mr system', 'magnetic resonance', 'iteratively update', 'iterative step', 'intentionally offset', 'integrated mr', 'integral temperature', 'heating efficacy', 'heated object', 'focusing vector', 'first iteration', 'experimental validation', 'driving vector', 'desired focus', 'current model', 'convergence improved', 'control workstation', 'conductivity 50', 'applicator rotation', 'applicator operating', 'antenna mini', 'adaptive method', '2 iterations', '16 iterations', '140 mhz']</t>
  </si>
  <si>
    <t>Magnetic resonance (MR) imaging is promising for monitoring and guiding hyperthermia treatments. The goal of this work is to investigate the stability of an algorithm for online MR thermal image guided steering and focusing of heat into the target volume. The control platform comprised a four-antenna mini-annular phased array (MAPA) applicator operating at 140 MHz (used for extremity sarcoma heating) and a GE Signa Excite 1.5 T MR system, both of which were driven by a control workstation. MR proton resonance frequency shift images acquired during heating were used to iteratively update a model of the heated object, starting with an initial finite element computed model estimate. At each iterative step, the current model was used to compute a focusing vector, which was then used to drive the next iteration, until convergence. Perturbation of the driving vector was used to prevent the process from stalling away from the desired focus. Experimental validation of the performance of the automatic treatment platform was conducted with two cylindrical phantom studies, one homogeneous and one muscle equivalent with tumor tissue (conductivity 50% higher) inserted, with initial focal spots being intentionally rotated 90¬∞ and 50¬∞ away from the desired focus, mimicking initial setup errors in applicator rotation. The integrated MR-HT treatment platform steered the focus of heating into the desired target volume in two quite different phantom tissue loads which model expected patient treatment configurations. For the homogeneous phantom test where the target was intentionally offset by 90¬∞ rotation of the applicator, convergence to the proper phase focus in the target occurred after 16 iterations of the algorithm. For the more realistic test with a muscle equivalent phantom with tumor inserted with 50¬∞ applicator displacement, only two iterations were necessary to steer the focus into the tumor target. Convergence improved the heating efficacy (the ratio of integral temperature in the tumor to integral temperature in normal tissue) by up to six-fold, compared to the first iteration. The integrated MR-HT treatment algorithm successfully steered the focus of heating into the desired target volume for both the simple homogeneous and the more challenging muscle equivalent phantom with tumor insert models of human extremity sarcomas after 16 and 2 iterations, correspondingly. The adaptive method for MR thermal image guided focal steering shows promise when tested in phantom experiments on a four-antenna phased array applicator. ¬© 2009 Institute of Physics and Engineering in Medicine.</t>
  </si>
  <si>
    <t>2131-2145</t>
  </si>
  <si>
    <t>60008724;60008724;60008724;60008724;60008724;60008724;60008724;60008724;60008724</t>
  </si>
  <si>
    <t>7801674770;10044489600;7402997643;7005630767;6701483584;56146843000;36046300600;7005772755;55476991700</t>
  </si>
  <si>
    <t>Stakhursky, Vadim L.;Arabe, Omar;Cheng, Kung Shan;MacFall, James;MacCarini, Paolo;Craciunescu, Oana;Dewhirst, Mark;Stauffer, Paul;Das, Shiva K.</t>
  </si>
  <si>
    <t>Stakhursky V.</t>
  </si>
  <si>
    <t>Real-time MRI-guided hyperthermia treatment using a fast adaptive algorithm</t>
  </si>
  <si>
    <t>S0031915509850227</t>
  </si>
  <si>
    <t>10.1088/0031-9155/54/7/019</t>
  </si>
  <si>
    <t>2-s2.0-63649107753</t>
  </si>
  <si>
    <t>['would result', 'transmit antennas', 'time coding', 'thus proposed', 'theoretical limits', 'theoretic optimality', 'simultaneous optimization', 'reasonable complexity', 'rate sets', 'practical algorithms', 'power control', 'partial feedback', 'paper generalizes', 'limited amount', 'layered space', 'freedom relative', 'freedom proves', 'finite discrete', 'decoding order', 'computationally intensive', 'additional degree']</t>
  </si>
  <si>
    <t>Information rates | MIMO systems | Partial feedback | Sum rate optimization</t>
  </si>
  <si>
    <t>This paper generalizes the information-theoretic optimality of minimum mean square error successive interference cancellation in layered space-time coding with rate and power control. Based on this derivation, a new concept relying on partial feedback is introduced, whose core idea is to exploit an additional degree of freedom relative to the partitioning of transmit antennas. Taking into account this additional degree of freedom, together with power control and decoding order, allows the reduction of the quantization noise induced by the use of finite discrete-rate sets at the transmitter. However, the simultaneous optimization of all those degrees of freedom proves to be computationally intensive and would result in a tremendous feedback load. Practical algorithms are thus proposed to achieve this optimization with a reasonable complexity and a limited amount of feedback. Monte-Carlo simulations show that those algorithms perform close to the theoretical limits. ¬© 2009 IEEE.</t>
  </si>
  <si>
    <t>789-800</t>
  </si>
  <si>
    <t>60104081-60026638;60104081;60006662</t>
  </si>
  <si>
    <t>23477760000;6602733558;7003842457</t>
  </si>
  <si>
    <t>Layec, Patricia;Visoz, Rapha√´l;Berthet, Antoine O.</t>
  </si>
  <si>
    <t>France;Finland;France</t>
  </si>
  <si>
    <t>Issy-les-Moulineaux;Espoo;Gif-sur-Yvette</t>
  </si>
  <si>
    <t>Orange Labs;Nokia Corporation;SUPELEC Campus de Gif</t>
  </si>
  <si>
    <t>60104081;60026638;60006662</t>
  </si>
  <si>
    <t>Layec P.</t>
  </si>
  <si>
    <t>Sum discrete-rate maximization with rate and power control in layered space-time coding</t>
  </si>
  <si>
    <t>10.1109/TCOMM.2009.03.070392</t>
  </si>
  <si>
    <t>2-s2.0-63649114418</t>
  </si>
  <si>
    <t>['source installed', 'roll processing', 'possible application', 'plasma uniformity', 'plasma density', 'obtained along', 'internal antenna', 'ferromagnetic module', 'etch uniformity', 'antenna line', '56 mhz', '3500 w', '3 ),']</t>
  </si>
  <si>
    <t>The characteristics of a line-type, internal antenna for an inductively coupled plasma (ICP) source installed with a ferromagnetic module were investigated for possible application to roll-to-roll processing of next-generation display devices. The use of 2 MHz instead of 13.56 MHz for the 2300 mm long ICP source improved the plasma uniformity to less than 11% along the antenna line. In addition, the use of Ni-Zn ferromagnetic material in the line-type antenna improved the plasma density to about 3.1 √ó 10 11 cm-3 at 3500 W of 2 MHz radio frequency power by confining the induced, time-varying magnetic field between the antenna line and the substrate. When the photoresist-covered glass substrate was etched at 4000 W using 40 mTorr and Ar/O2 (7 : 3), an etch uniformity of about 5-6% was obtained along the antenna line. ¬© 2009 IOP Publishing Ltd.</t>
  </si>
  <si>
    <t>Journal of Physics D: Applied Physics</t>
  </si>
  <si>
    <t>60007511;60007511;60007511;60007511-100431669</t>
  </si>
  <si>
    <t>12804592500;35292393000;26428102600;7005694639</t>
  </si>
  <si>
    <t>Lim, Jong Hyeuk;Kim, Kyong Nam;Gweon, Gwang Ho;Yeom, Geun Young</t>
  </si>
  <si>
    <t>Sungkyunkwan University;National Program for Tera-Level Nanodevice</t>
  </si>
  <si>
    <t>60007511;100431669</t>
  </si>
  <si>
    <t>Lim J.</t>
  </si>
  <si>
    <t>Line-type inductively coupled plasma source with ferromagnetic module</t>
  </si>
  <si>
    <t>S0022372709857240</t>
  </si>
  <si>
    <t>10.1088/0022-3727/42/1/015204</t>
  </si>
  <si>
    <t>2-s2.0-63649122266</t>
  </si>
  <si>
    <t>['system performance', 'receive antennas', 'rate performance', 'proposed symbol', 'ofdm systems', 'multiple transmit', 'min criterion', 'different subcarriers', 'conventional one', 'complexity reduction', 'based beamforming', '1 ].']</t>
  </si>
  <si>
    <t>Max-min criterion | MIMO | OFDM | Symbol-based beamforming/combining</t>
  </si>
  <si>
    <t>Recently, symbol-based beamforming/combining has been introduced for OFDM systems with multiple transmit and receive antennas [1]. Despite the complexity reduction, the resultant SNR values of different subcarriers are often not balanced, and it limits the system performance. In this letter, we propose to use the max-min criterion to overcome the problem. Simulation results show that the error-rate performance of the proposed symbol-based processing scheme can be improved as compared with that of the conventional one. ¬© 2009 IEEE.</t>
  </si>
  <si>
    <t>167-169</t>
  </si>
  <si>
    <t>60022907;60022907;60022907</t>
  </si>
  <si>
    <t>8649372300;26428151900;26428546000</t>
  </si>
  <si>
    <t>Lee, Yinman;Hsieh, Yun Jung;Shieh, Hong Wei</t>
  </si>
  <si>
    <t>Symbol-based processing with balanced subcarrier performance for MIMO-OFDM systems</t>
  </si>
  <si>
    <t>10.1109/LCOMM.2009.081867</t>
  </si>
  <si>
    <t>2-s2.0-63649124171</t>
  </si>
  <si>
    <t>['x ),', 'transmit mmse', 'system goodput', 'rate allocations', 'perfect csit', 'outdated csit', 'optimal power', 'optimal order', 'mobiles successfully', 'hz delivered', 'form expressions', 'derive closed', 'csit errors', 'broadcast channels', 'base station', 'average b', 'asymptotic order', 'antenna systems']</t>
  </si>
  <si>
    <t>Cross-layer analysis | Imperfect CSI | SDMA</t>
  </si>
  <si>
    <t>In this paper, we focus on the asymptotic cross layer analysis of multi-antenna systems with transmit MMSE (Tx-MMSE) beamforming, near orthogonal scheduling and outdated CSIT. To capture the effect of the potential packet outage, we introduce the average system goodput, which measures the average b/s/Hz delivered to the mobiles successfully, as the system performance objective. We derive closed-form expressions for the optimal power and rate allocations as well as a low complexity near orthogonal user scheduling (NEOUS) algorithm to solve the cross-layer optimization problem.We derive the asymptotic order of growth in system goodput for general CSIT error variance œÉ2 and found that for sufficiently large nT (number of antennas at the base station) and K (number of users) where K = g-1 (nT) for some strictly increasing function g(x) = o(x), the the system goodput grows in the order of nT log[(1-œÉ2) logK] when œÉ2 &lt; 1. This is the same order of growth as the optimal order of growth in broadcast channels with perfect CSIT and hence, the NEOUS is order-optimal. On the other hand, we need exponentially larger K to compensate for the penalty in multiuser diversity gain due to CSIT errors. ¬© 2009 IEEE.</t>
  </si>
  <si>
    <t>747-753</t>
  </si>
  <si>
    <t>Lau, Vincent K.N.</t>
  </si>
  <si>
    <t>Lau V.</t>
  </si>
  <si>
    <t>Asymptotic analysis of SDMA systems with near-orthogonal user scheduling (NEOUS) under imperfect CSIT</t>
  </si>
  <si>
    <t>10.1109/TCOMM.2009.03.060604</t>
  </si>
  <si>
    <t>2-s2.0-63649131764</t>
  </si>
  <si>
    <t>['using constant', 'true csi', 'thereby allowing', 'receive antennas', 'psam parameters', 'prediction errors', 'predicted csi', 'power rate', 'power allocation', 'pilot symbols', 'pilot spacing', 'performance degradation', 'outage probability', 'optimal transmit', 'one hand', 'latter metrics', 'input multiple', 'imperfect csi', 'form expressions', 'errors entail', 'determined based', 'compound effect', 'channel estimation', 'arbitrary numbers', 'approximate closed', 'adaptive psam', 'actual values']</t>
  </si>
  <si>
    <t>Adaptive modulation | Imperfect transmitter and receiver CSI | MIMO MRC systems | Optimized PSAM</t>
  </si>
  <si>
    <t>The impact of imperfect channel state information (CSI) on the performance of transmit-beamforming (TB) over multiple-input multiple-output (MIMO) Rayleigh fading channels when using constant-power rate-adaptive pilot symbol assisted modulation (PSAM) is investigated. Specifically, imperfect CSI is accounted for with respect to both estimation and prediction errors, thereby allowing to quantify the performance degradation of the adaptive PSAM-based TB system due to both channel estimation and prediction errors. Such errors entail a mismatch between the optimal transmit/receive beamforming weights and the transmission rate implied by the true CSI on the one hand, and the actual values of these quantities as determined based on the estimated and predicted CSI, on the other hand. The compound effect of both estimation and prediction errors on the overall system performance is assessed in terms of the achievable average spectral efficiency, average bit error probability and outage probability, for which approximate closed-form expressions are derived for arbitrary numbers of transmit and receive antennas. Furthermore, the latter metrics are used to optimize the PSAM parameters, namely the power allocation between data and pilot symbols as well as the pilot spacing in order to maximize the achievable average spectral efficiency while adhering to a fixed target bit error probability. ¬© 2009 IEEE.</t>
  </si>
  <si>
    <t>821-830</t>
  </si>
  <si>
    <t>60005415-60003398;60005415</t>
  </si>
  <si>
    <t>6603132236;6603400084</t>
  </si>
  <si>
    <t>Maaref, Amine;A√Øssa, Sonia</t>
  </si>
  <si>
    <t>Varennes;Cambridge</t>
  </si>
  <si>
    <t>Centre √ânergie Mat√©riaux T√©l√©communications;Mitsubishi Electric Research Laboratories</t>
  </si>
  <si>
    <t>60005415;60003398</t>
  </si>
  <si>
    <t>Maaref A.</t>
  </si>
  <si>
    <t>Optimized rate-adaptive PSAM for MIMO MRC systems with transmit and receive CSI imperfections</t>
  </si>
  <si>
    <t>10.1109/TCOMM.2009.03.060678</t>
  </si>
  <si>
    <t>2-s2.0-63649137815</t>
  </si>
  <si>
    <t>['two models', 'transmission distance', 'tool introduced', 'singular values', 'results show', 'properties given', 'mutual information', 'investigate underestimation', 'array size', 'array orientation', 'applied e']</t>
  </si>
  <si>
    <t>Information rates | Linear arrays | MIMO systems | Modeling | Rician channels</t>
  </si>
  <si>
    <t>In this paper we consider pure line-of-sight multipleinput multiple-output (MIMO) channels employing uniform linear antenna arrays. We investigate the influence of exact spherical wave propagation modeling versus approximate plane wave propagation modeling on the properties of the MIMO channel matrix. When the transmission distance increases, the properties of the singular values of the MIMO channel matrix given by the spherical wave model approach the properties given by the simpler plane wave model. We investigate this transition between the two channel models, which results in a new tool giving us analytical expressions describing when spherical wave modeling is necessary and when plane wave modeling gives sufficient modeling accuracy. The parameters of interest are the transmission distance, the frequency, the array orientation, and the array size. The tool introduced is general, in the sense that it supports different performance measures when deciding on the transition between the two models. As an example, we investigate underestimation of the mutual information in this paper. The results show that the spherical wave model should be applied e.g. in some practical WLAN scenarios where plane wave modeling is commonly applied today. ¬© 2009 IEEE.</t>
  </si>
  <si>
    <t>841-849</t>
  </si>
  <si>
    <t>60080173;60010348;60013141</t>
  </si>
  <si>
    <t>8908902300;6602920636;6602379396</t>
  </si>
  <si>
    <t>B√∏hagen, Frode;Orten, P√•l;√òien, Geir E.</t>
  </si>
  <si>
    <t>Fornebu;Trondheim;Oslo</t>
  </si>
  <si>
    <t>Telenor ASA;Norges Teknisk-Naturvitenskapelige Universitet;Universitetet i Oslo</t>
  </si>
  <si>
    <t>60080173;60013141;60010348</t>
  </si>
  <si>
    <t>B√∏hagen F.</t>
  </si>
  <si>
    <t>On spherical vs. plane wave modeling of line-of-sight MIMO channels</t>
  </si>
  <si>
    <t>10.1109/TCOMM.2009.03.070062</t>
  </si>
  <si>
    <t>2-s2.0-63649142186</t>
  </si>
  <si>
    <t>['thermal noise', 'rician fading', 'paper considers', 'obtain expressions', 'numerical results', 'form expressions', 'exact expressions', 'directly related', 'corresponding moments', 'channel interference', 'arbitrary numbers']</t>
  </si>
  <si>
    <t>Adaptive arrays | Cochannel interference | Optimum combining | Rician fading</t>
  </si>
  <si>
    <t>This paper considers the analysis of optimum combining systems in the presence of both co-channel interference and thermal noise. We address the cases where either the desired-user or the interferers undergo Rician fading. Exact expressions are derived for the moment generating function of the SINR which apply for arbitrary numbers of antennas and interferers. Based on these, we obtain expressions for the symbol error probability with M-PSK. For the case where the desireduser undergoes Rician fading, we also derive exact closed-form expressions for the moments of the SINR. We show that these moments are directly related to the corresponding moments of a Rayleigh system via a simple scaling parameter, which is investigated in detail. Numerical results are presented to validate the analysis and to examine the impact of Rician fading on performance. ¬© 2009 IEEE.</t>
  </si>
  <si>
    <t>676-687</t>
  </si>
  <si>
    <t>60008592;60028218;60001481;60028218</t>
  </si>
  <si>
    <t>8915674500;57201412747;7004110518;7005447453</t>
  </si>
  <si>
    <t>Mckay, Matthew R.;Zanella, Alberto;Collings, Iain B.;Chiani, Marco</t>
  </si>
  <si>
    <t>Italy;Hong Kong;Australia</t>
  </si>
  <si>
    <t>Bologna;Hong Kong;Sydney</t>
  </si>
  <si>
    <t>Alma Mater Studiorum Universit√† di Bologna;Hong Kong University of Science and Technology;CSIRO Ict Centre</t>
  </si>
  <si>
    <t>60028218;60008592;60001481</t>
  </si>
  <si>
    <t>Mckay M.</t>
  </si>
  <si>
    <t>Error probability and SINR analysis of optimum combining in Rician fading</t>
  </si>
  <si>
    <t>10.1109/TCOMM.2009.03.060521</t>
  </si>
  <si>
    <t>2-s2.0-63649159833</t>
  </si>
  <si>
    <t>['united states', 'synthetic analogues', 'southern part', 'significant difference', 'rutaceae ),', 'polyphagous insect', 'phase microextraction', 'ornamental trees', 'ms ).', 'likely play', 'invasive insect', 'individual compounds', 'host plants', 'host finding', 'headspace volatiles', 'gas chromatography', 'electrophysiological responses', 'eags ).', 'comparing eags', 'citrus crops', 'caribbean islands', 'antennal responses', 'also recorded', 'adults alone', 'adult feces', 'abbreviatus antenna', '5 œºg', ')-(-)- citronellal', '(¬±)- linalool']</t>
  </si>
  <si>
    <t>Behavior | Citrus | Diaprepes abbreviatus | Electrophysiology | Greenleaf volatiles | Olfaction | Terpenes</t>
  </si>
  <si>
    <t>The tropical root weevil Diaprepes abbreviatus (L. 1758) (Coleoptera: Curculionidae) is a polyphagous insect from the Caribbean Islands and an invasive insect in the southern part of the United States where it is pest of citrus crops and ornamental trees. Adults feed upon foliage where aggregation, mating and oviposition take place. Here, the headspace volatiles from Citrus macrophylla Wester (Rutaceae), D. abbreviatus adults feeding on this plant, adults alone and adult feces, were collected by aeration and solid-phase microextraction (SPME) for analysis by gas chromatography-linked mass spectrometry (GC-MS). Electrophysiological responses of weevil antennal receptors to volatile headspace extracts and synthetic analogues were recorded by gas chromatography-linked electroantennographic detection (GC-EAD) and electroantennograms (EAGs). Antennal responses were recorded to the monoterpenes (R)-(-)-linalool, citronellal, nerol, citral, and geraniol; all present in the headspace of C. macrophylla. Antennal responses were also recorded to carvacrol, present in the headspace of adults and adult feces. The green leaf volatiles cis-3-hexen-1-ol and trans-2-hexen-1-ol, produced by other host plants, elicited reliable responses on the D. abbreviatus antenna. When comparing EAGs between (¬±)-linalool and (R)-(-)-linalool, no significant difference was found; responses to (R)-(+)-citronellal were larger than for (S)-(-)-citronellal. Among the individual compounds and blends tested using an open T-track dual choice olfactometer, only the blend of (¬±)-linalool, cis-3-hexen-1-ol and carvacrol (source dose 25:25:2.5 Œºg) elicited significant attraction of females, the same blend was repellent for males. The biologically active compounds found here likely play a role in host finding by D. abbreviatus and other interactions of the insect with its hostplant. ¬© US Government 2009.</t>
  </si>
  <si>
    <t>Arthropod-Plant Interactions</t>
  </si>
  <si>
    <t>60000635;60000635;60000878;60000878;60000635</t>
  </si>
  <si>
    <t>6506414572;36168282200;6701437992;7005958816;7102100454</t>
  </si>
  <si>
    <t>Ot√°lora-Luna, Fernando;Hammock, Jennifer A.;Alessandro, Rocco T.;Lapointe, Stephen L.;Dickens, Joseph C.</t>
  </si>
  <si>
    <t>Fort Pierce;Beltsville</t>
  </si>
  <si>
    <t>USDA ARS U.S. Horticultural Research Laboratory;USDA ARS Beltsville Agricultural Research Center</t>
  </si>
  <si>
    <t>60000878;60000635</t>
  </si>
  <si>
    <t>Ot√°lora-Luna F.</t>
  </si>
  <si>
    <t>Discovery and characterization of chemical signals for citrus root weevil, Diaprepes abbreviatus</t>
  </si>
  <si>
    <t>10.1007/s11829-009-9058-7</t>
  </si>
  <si>
    <t>2-s2.0-67349288032</t>
  </si>
  <si>
    <t>['thus allowing', 'system provides', 'successfully demonstrated', 'rf front', 'new design', 'modular concept', 'interface board', 'independent manner', 'hence reduces', 'end receiver', 'digital beamforming', 'developed using', 'developed based', 'design time', 'dbs ).', 'beamforming unit', 'beamforming algorithm', 'array antenna', 'antenna hardware', 'adc board', '22ghz frequency']</t>
  </si>
  <si>
    <t>A new design of smart antenna testbed developed at UKM for digital beamforming purpose is proposed. The smart antenna UKM testbed developed based on modular design employing two novel designs of L-probe fed inverted hybrid E-H (LIEH) array antenna and software reconfigurable digital beamforming system (DBS). The antenna is developed based on using the novel LIEH microstrip patch element design arranged into 41 uniform linear array antenna. An interface board is designed to interface to the ADC board with the RF front-end receiver. The modular concept of the system provides the capability to test the antenna hardware, beamforming unit, and beamforming algorithm in an independent manner, thus allowing the smart antenna system to be developed and tested in parallel, hence reduces the design time. The DBS was developed using a high-performance TMS320C6711 TM floating-point DSP board and a 4-channel RF front-end receiver developed in-house. An interface board is designed to interface to the ADC board with the RF front-end receiver. A four-element receiving array testbed at 1.88-2.22GHz frequency is constructed, and digital beamforming on this testbed is successfully demonstrated.</t>
  </si>
  <si>
    <t>55328836300;24483332300;6603155913</t>
  </si>
  <si>
    <t>Islam, Mohammad Tariqul;Misran, Norbahiah;Yatim, Baharudin</t>
  </si>
  <si>
    <t>Islam M.</t>
  </si>
  <si>
    <t>Smart antenna UKM testbed for digital beamforming system</t>
  </si>
  <si>
    <t>10.1155/2009/128516</t>
  </si>
  <si>
    <t>2-s2.0-63749099507</t>
  </si>
  <si>
    <t>['term evolution', 'resource blocks', 'real multiplication', 'ras ).', 'psss ),', 'proposed schemes', 'optimum performance', 'optimal mld', 'optimal maximum', 'microwave access', 'low complexity', 'likelihood ratio', 'likelihood detection', 'interesting technique', 'implement due', 'high performance', 'computational complexity', 'achieve near']</t>
  </si>
  <si>
    <t>In mobile worldwide interoperability for microwave access (WiMAX) or 3rd Generation partnership project long-term evolution (3GPP-LTE), uplink virtual multiple input multiple output (MIMO) technology is adopted to perform spatial multiple access with two portable subscriber stations (PSSs), where each PSS has an antenna. As two PSSs transmit simultaneously on the same orthogonal frequency division multiple access (OFDMA) resource blocks, the overall uplink capacity will be doubled. To employ this interesting technique with high performance, most system venders demand the optimal maximum-likelihood detection (MLD) scheme in the radio access station (RAS). However, the optimal MLD is difficult to implement due to its explosive computational complexity. In this paper, we propose two efficient MIMO decoding schemes that achieve near-optimum performance with low complexity for uplink virtual MIMO systems that have an iterative channel decoder using bit log-likelihood ratio (LLR) information. The simulation results show that the proposed schemes have almost the same block error rate (BLER) performance as that of the optimal MLD with only about 15.75% and 28% computational complexity in terms of real multiplication, when both PSSs transmit 16 quadrature amplitude modulation (QAM) signals, and only about 3.77% and 7.22% for 64 QAM signals.</t>
  </si>
  <si>
    <t>60014156;105533302;60014156</t>
  </si>
  <si>
    <t>7402816673;8947701800;7004309619</t>
  </si>
  <si>
    <t>Shin, Yoan;Kim, Sanhae;Shin, Oh Soon</t>
  </si>
  <si>
    <t>Seoul;Seongnam</t>
  </si>
  <si>
    <t>Soongsil University;POSDATA Co. Ltd.</t>
  </si>
  <si>
    <t>60014156;105533302</t>
  </si>
  <si>
    <t>Shin Y.</t>
  </si>
  <si>
    <t>Near-Optimum detection with low complexity for uplink virtual MIMO systems</t>
  </si>
  <si>
    <t>10.1155/2009/307407</t>
  </si>
  <si>
    <t>2-s2.0-63749100059</t>
  </si>
  <si>
    <t>['two types', 'transmit powers', 'transmit power', 'source node', 'relays grows', 'relay node', 'noise ratios', 'new method', 'mobile station', 'mathematically formulate', 'jointly adjust', 'increased dimension', 'dropping ratio', 'coverage extension', 'cooperative relays', 'channel gain', 'cellular network', 'capacity enhancement', 'attractive guideline', 'accommodation capacity']</t>
  </si>
  <si>
    <t>In the cellular network with relays, the mobile station can benefit from both coverage extension and capacity enhancement. However, the operation complexity increases as the number of relays grows up. Furthermore, in the cellular network with cooperative relays, it is even more complex because of an increased dimension of signal-to-noise ratios (SNRs) formed in the cooperative wireless transmission links. In this paper, we propose a new method for admission capacity planning in a cellular network using a cooperative relaying mechanism called decode-and-forward. We mathematically formulate the dropping ratio using the randomness of channel gain. With this, we formulate an admission threshold planning problem as a simple optimization problem, where we maximize the accommodation capacity (in number of connections) subject to two types of constraints. (1) A constraint that the sum of the transmit powers of the source node and relay node is upper-bounded where both nodes can jointly adjust the transmit power. (2) A constraint that the dropping ratio is upper-bounded by a certain threshold value. The simplicity of the problem formulation facilitates its solution in real-time. We believe that the proposed planning method can provide an attractive guideline for dimensioning a cellular relay network with cooperative relays. Copyright ¬© 2009.</t>
  </si>
  <si>
    <t>60094206;60094206</t>
  </si>
  <si>
    <t>9244323900;8640141400</t>
  </si>
  <si>
    <t>Lee, Ki Dong;Yi, Byung K.</t>
  </si>
  <si>
    <t>LG Electronics, Korea</t>
  </si>
  <si>
    <t>Admission control threshold in cellular relay networks with power adjustment</t>
  </si>
  <si>
    <t>10.1155/2009/275121</t>
  </si>
  <si>
    <t>2-s2.0-63749104149</t>
  </si>
  <si>
    <t>['user could', 'spatial diversity', 'served equally', 'reasonable performance', 'pfs decreases', 'pfs ),', 'ors provide', 'ors ),', 'multiple antennas', 'mts gains', 'mts ),', 'maximize fairness', 'key contribution', 'channel knowledge', 'channel aware', 'average worst', 'average throughput', 'average fairness']</t>
  </si>
  <si>
    <t>Channel aware and opportunistic scheduling algorithms exploit the channel knowledge and fading to increase the average throughput. Alternatively, each user could be served equally in order to maximize fairness. Obviously, there is a tradeoff between average throughput and fairness in the system. In this paper, we study four representative schedulers, namely the maximum throughput scheduler (MTS), the proportional fair scheduler (PFS), the (relative) opportunistic round robin scheduler (ORS), and the round robin scheduler (RRS) for a space-time coded multiple antenna downlink system. The system applies TDMA based scheduling and exploits the multiple antennas in terms of spatial diversity. We show that the average sum rate performance and the average worst-case delay depend strongly on the user distribution within the cell. MTS gains from asymmetrical distributed users whereas the other three schedulers suffer. On the other hand, the average fairness of MTS and PFS decreases with asymmetrical user distribution. The key contribution of this paper is to put these tradeoffs and observations on a solid theoretical basis. Both the PFS and the ORS provide a reasonable performance in terms of throughput and fairness. However, PFS outperforms ORS for symmetrical user distributions, whereas ORS outperforms PFS for asymmetrical user distribution.</t>
  </si>
  <si>
    <t>60018353;60007278;60002014</t>
  </si>
  <si>
    <t>7003871700;7003285114;55715319300</t>
  </si>
  <si>
    <t>Jorswieck, Eduard A.;Sezgin, Aydin;Zhang, Xi</t>
  </si>
  <si>
    <t>Germany;United States;Sweden</t>
  </si>
  <si>
    <t>Dresden;Irvine;Stockholm</t>
  </si>
  <si>
    <t>Technische Universit√§t Dresden;University of California, Irvine;The Royal Institute of Technology (KTH)</t>
  </si>
  <si>
    <t>Jorswieck E.</t>
  </si>
  <si>
    <t>Throughput versus fairness: Channel-aware scheduling in multiple antenna downlink</t>
  </si>
  <si>
    <t>10.1155/2009/271540</t>
  </si>
  <si>
    <t>2-s2.0-63749112273</t>
  </si>
  <si>
    <t>Ministry of Internal Affairs and Communications</t>
  </si>
  <si>
    <t>2007-S001-01</t>
  </si>
  <si>
    <t>MIC</t>
  </si>
  <si>
    <t>['uplink compared', 'timing acquisition', 'results showed', 'must address', 'key issues', 'experimental tests', 'experimental results', 'computer simulation', 'budget enhancement', 'beamforming scheme', 'base station', 'accurate calibration']</t>
  </si>
  <si>
    <t>We present an implementation of a mobile-WiMAX (m-WiMAX) base station (BS) that supports smart antenna (SA) functionality. To implement the m-WiMAX SA BS, we must address a number of key issues in baseband signal processing related to symbol-timing acquisition, the beamforming scheme, and accurate calibration. We propose appropriate solutions and implement an m-WiMAX SA BS accordingly. Experimental tests were performed to verify the validity of the solutions. Results showed a 3.5-time (5.5dB) link-budget enhancement on the uplink compared to a single antenna system. In addition, the experimental results were consistent with the results of the computer simulation.</t>
  </si>
  <si>
    <t>55413900600;6508355174;57196255163;36845644400</t>
  </si>
  <si>
    <t>Choi, Seungwon;Hyeon, Seungheon;Lee, Changhoon;Shin, Chang Eui</t>
  </si>
  <si>
    <t>Implementation of a smart antenna base station for mobile WiMAX based on OFDMA</t>
  </si>
  <si>
    <t>10.1155/2009/950674</t>
  </si>
  <si>
    <t>2-s2.0-63749118841</t>
  </si>
  <si>
    <t>CCR 0430877</t>
  </si>
  <si>
    <t>['unique solution', 'space formulation', 'restoration framework', 'regularization term', 'practical implementation', 'multichannel redundancy', 'multichannel autofocus', 'mca approach', 'linear subspace', 'existing methods', 'directly determined', 'defocusing operation', 'computationally efficient']</t>
  </si>
  <si>
    <t>Blind deconvolution | Circular deconvolution | Image restoration | Multichannel | Sharpness optimization | Signal subspace methods | Synthetic aperture radar (SAR) autofocus</t>
  </si>
  <si>
    <t>We present a new noniterative approach to synthetic aperture radar (SAR) autofocus, termed the multichannel autofocus (MCA) algorithm. The key in the approach is to exploit the multichannel redundancy of the defocusing operation to create a linear subspace, where the unknown perfectly focused image resides, expressed in terms of a known basis formed from the given defocused image. A unique solution for the perfectly focused image is then directly determined through a linear algebraic formulation by invoking an additional image support condition. The MCA approach is found to be computationally efficient and robust and does not require prior assumptions about the SAR scene used in existing methods. In addition, the vector-space formulation of MCA allows sharpness metric optimization to be easily incorporated within the restoration framework as a regularization term. We present experimental results characterizing the performance of MCA in comparison with conventional autofocus methods and discuss the practical implementation of the technique. ¬© 2009 IEEE.</t>
  </si>
  <si>
    <t>840-853</t>
  </si>
  <si>
    <t>60000745-60024592;60000745;60025778</t>
  </si>
  <si>
    <t>7402603677;34869347800;7006840638</t>
  </si>
  <si>
    <t>Morrison, Robert L.;Do, Minh N.;Munson, David C.</t>
  </si>
  <si>
    <t>Ann Arbor;Lexington;Urbana</t>
  </si>
  <si>
    <t>University of Michigan, Ann Arbor;Lincoln Laboratory;University of Illinois Urbana-Champaign</t>
  </si>
  <si>
    <t>60025778;60024592;60000745</t>
  </si>
  <si>
    <t>Morrison R.</t>
  </si>
  <si>
    <t>MCA: A multichannel approach to SAR autofocus</t>
  </si>
  <si>
    <t>10.1109/TIP.2009.2012883</t>
  </si>
  <si>
    <t>2-s2.0-63749130926</t>
  </si>
  <si>
    <t>['stellar dynamics', 'remain large', 'relativistic inspiral', 'real galaxies', 'paper studies', 'order harmonics', 'order 2', 'orbital eccentricities', 'often found', 'massive binary', 'massive binaries', 'lisa ).', 'kiloparsec separations', 'important consequences', 'first n', 'directly affects', 'correctly reproduced', 'body simulations', 'binary equations']</t>
  </si>
  <si>
    <t>Black hole physics | Galaxies: evolution | Galaxies: interactions | Galaxies: kinematics and dynamics | Galaxies: nuclei | Gravitational waves</t>
  </si>
  <si>
    <t>This paper studies the formation and evolution of binary supermassive black holes (SMBHs) in rotating galactic nuclei, focusing on the role of stellar dynamics. We present the first N-body simulations that follow the evolution of the SMBHs from kiloparsec separations all the way to their final relativistic coalescence, and that can robustly be scaled to real galaxies. The N-body code includes post-Newtonian (PN) corrections to the binary equations of motion up to order 2.5; we show that the evolution of the massive binary is only correctly reproduced if the conservative 1 PN and 2 PN terms are included. The orbital eccentricities of the massive binaries in our simulations are often found to remain large until shortly before coalescence. This directly affects not only their orbital evolution rates, but has important consequences as well for the gravitational waveforms emitted during the relativistic inspiral. We estimate gravitational wave amplitudes when the frequencies fall inside the band of the (planned) Laser Interferometer Space Antennae (LISA). We find significant contributions-well above the LISA sensitivity curve-from the higher-order harmonics.</t>
  </si>
  <si>
    <t>455-468</t>
  </si>
  <si>
    <t>60072297;60072297;60072297-60025895;60001777;60072297</t>
  </si>
  <si>
    <t>55897667700;6507392194;8681718700;7102927207;6701527502</t>
  </si>
  <si>
    <t>Berentzen, Ingo;Preto, Miguel;Berczik, Peter;Merritt, David;Spurzem, Rainer</t>
  </si>
  <si>
    <t>Germany;Ukraine;United States</t>
  </si>
  <si>
    <t>Heidelberg;Kiev;Rochester</t>
  </si>
  <si>
    <t>Astronomisches Rechen-Institut Heidelberg;Main Astronomical Observatory Nasu;Rochester Institute of Technology</t>
  </si>
  <si>
    <t>60072297;60025895;60001777</t>
  </si>
  <si>
    <t>Berentzen I.</t>
  </si>
  <si>
    <t>Binary black hole merger in galactic nuclei: Post-Newtonian simulations</t>
  </si>
  <si>
    <t>10.1088/0004-637X/695/1/455</t>
  </si>
  <si>
    <t>2-s2.0-70349857665</t>
  </si>
  <si>
    <t>['visibility measurements', 'uniform weighting', 'themurchisonwidefield array', 'spectral structure', 'spectral dimension', 'skymaps produced', 'selective editing', 'scales probed', 'scales corresponding', 'reionization signal', 'plane without', 'good results', 'foreground subtraction', 'data cubes', 'coupling structure', 'best results']</t>
  </si>
  <si>
    <t>Early universe | Intergalactic medium | Methods: Data analysis | Radio lines: general | Techniques: interferometric</t>
  </si>
  <si>
    <t>Subtraction of astrophysical foreground contamination from "dirty" skymaps produced by simulatedmeasurements of theMurchisonWidefield Array (MWA) has been performed by fitting a third-order polynomial along the spectral dimension of each pixel in the data cubes. The simulations are the first to include the unavoidable instrumental effects of the frequency-dependent primary antenna beams and synthesized array beams. They recover the onedimensional spherically binned input redshifted 21 cm power spectrum within ‚àº 1% over the scales probed most sensitively by the MWA (0.01 ‚â• k ‚â• 1 Mpc-1) and demonstrate that realistic instrumental effects will not mask the epoch of reionization signal. We find that the weighting function used to produce the dirty sky maps from the gridded visibility measurements is important to the success of the technique. Uniform weighting of the visibility measurements produces the best results, whereas natural weighting significantly worsens the foreground subtraction by coupling structure in the density of the visibility measurements to spectral structure in the dirty sky map data cube. The extremely dense uv-coverage of the MWA was found to be advantageous for this technique and produced very good results on scales corresponding to |u| ‚â• 500Œ≥ in the uv-plane without any selective editing of the uv-coverage.</t>
  </si>
  <si>
    <t>60031581;60015481;60103460</t>
  </si>
  <si>
    <t>7401849890;57203030972;7202713282</t>
  </si>
  <si>
    <t>Bowman, Judd D.;Morales, Miguel F.;Hewitt, Jacqueline N.</t>
  </si>
  <si>
    <t>Cambridge;Pasadena;Seattle</t>
  </si>
  <si>
    <t>MIT Kavli Institute for Astrophysics and Space Research;California Institute of Technology;University of Washington</t>
  </si>
  <si>
    <t>60103460;60031581;60015481</t>
  </si>
  <si>
    <t>Bowman J.</t>
  </si>
  <si>
    <t>Foreground contamination in interferometric measurements of the redshifted 21 cm power spectrum</t>
  </si>
  <si>
    <t>10.1088/0004-637X/695/1/183</t>
  </si>
  <si>
    <t>2-s2.0-85016782916</t>
  </si>
  <si>
    <t>['‚ àº1', '‚ àº0', 'transverse ).', 'temporarily installed', 'telescope stayed', 'system comprised', 'strictly avoiding', 'stationary tool', 'standard position', 'rights reserved', 'pilot study', 'parameters necessary', 'neutrino telescopes', 'modulated wide', 'linear sweep', 'innovative approach', 'imaging system', 'ice surface', 'flexible temporary', 'distant localization', 'completely passive', 'band signals', 'acoustic pulses']</t>
  </si>
  <si>
    <t>3D sonar | Acoustic data transmission | Baikal | Hydro-acoustic imaging | Neutrino telescopes | S2C technology | Sonars with arbitrary apperture</t>
  </si>
  <si>
    <t>A hydro-acoustic imaging system was tested in a pilot study on distant localization of elements of the Baikal underwater neutrino telescope. For this innovative approach, based on broad band acoustic echo signals and strictly avoiding any active acoustic elements on the telescope, the imaging system was temporarily installed just below the ice surface, while the telescope stayed in its standard position at 1100 m depth. The system comprised an antenna with four acoustic projectors positioned at the corners of a 50 m square; acoustic pulses were "linear sweep-spread signals"-multiple-modulated wide-band signals (10‚Üí22 kHz) of 51.2 s duration. Three large objects (two string buoys and the central electronics module) were localized by the 3D acoustic imaging, with an accuracy of ‚àº0.2 m (along the beam) and ‚àº1.0 m (transverse). We discuss signal forms and parameters necessary for improved 3D acoustic imaging of the telescope, and suggest a layout of a possible stationary bottom based 3D imaging setup. The presented technique may be of interest for neutrino telescopes of km3-scale and beyond, as a flexible temporary or as a stationary tool to localize basic telescope elements, while these are completely passive. ¬© 2008 Elsevier B.V. All rights reserved.</t>
  </si>
  <si>
    <t>177-179</t>
  </si>
  <si>
    <t>60122282;60122282;60122282;60031546;60030635</t>
  </si>
  <si>
    <t>57200675525;6603061978;26022378100;7005553400;17436170500</t>
  </si>
  <si>
    <t>Kebkal, K. G.;Bannasch, R.;Kebkal, O. G.;Panfilov, A. I.;Wischnewski, R.</t>
  </si>
  <si>
    <t>Germany;Russian Federation;Germany</t>
  </si>
  <si>
    <t>Berlin;Moscow;Hamburg</t>
  </si>
  <si>
    <t>EvoLogics GmbH;Institute for Nuclear Research of the Russian Academy of Sciences;Deutsches Elektronen-Synchrotron (DESY)</t>
  </si>
  <si>
    <t>60122282;60031546;60030635</t>
  </si>
  <si>
    <t>Kebkal K.G.</t>
  </si>
  <si>
    <t>3D acoustic imaging applied to the Baikal neutrino telescope</t>
  </si>
  <si>
    <t>S0168900208018615</t>
  </si>
  <si>
    <t>10.1016/j.nima.2008.12.034</t>
  </si>
  <si>
    <t>2-s2.0-63249122273</t>
  </si>
  <si>
    <t>['superlens applications', 'substrate permittivity', 'split structures', 'spiral resonators', 'spiral resonator', 'resonance strength', 'resonance frequency', 'present work', 'optimized particle', 'metamaterial applications', 'higher frequencies', 'electrical size', 'analyzed particles', '810 ghz']</t>
  </si>
  <si>
    <t>In the present work, we studied particle candidates for metamaterial applications, especially in terms of their electrical size and resonance strength. The analyzed particles can be easily produced via planar fabrication techniques. The electrical size of multi-split ring resonators, spiral resonators, and multi-spiral resonators are reported as a function of the particle side length and substrate permittivity. The study is continued by demonstrating the scalability of the particles to higher frequencies and the proposition of the optimized particle for antenna, absorber, and superlens applications: a multi-spiral resonator with √´/30 electrical size operating at 0.810 GHz. We explain a method for tuning the resonance frequency of the multi-split structures. Finally, we demonstrate that by inserting deep subwavelength resonators into periodically arranged subwavelength apertures, complete transmission enhancement can be obtained at the magnetic resonance frequency. ¬© 2009 Optical Society of America.</t>
  </si>
  <si>
    <t>5933-5943</t>
  </si>
  <si>
    <t>60014808;60012630;60012630;60014808</t>
  </si>
  <si>
    <t>8282064100;7004207954;7006242275;7005956635</t>
  </si>
  <si>
    <t>Alici, Kamil Boratay;Bilotti, Filiberto;Vegni, Lucio;Ozbay, Ekmel</t>
  </si>
  <si>
    <t>Turkey;Italy</t>
  </si>
  <si>
    <t>Ankara;Rome</t>
  </si>
  <si>
    <t>Bilkent √úniversitesi;Universit√† degli Studi Roma Tre</t>
  </si>
  <si>
    <t>60014808;60012630</t>
  </si>
  <si>
    <t>Alici K.</t>
  </si>
  <si>
    <t>Optimization and tunability of deep subwavelength resonators for metamaterial applications: complete enhanced transmission through a subwavelength aperture</t>
  </si>
  <si>
    <t>10.1364/OE.17.005933</t>
  </si>
  <si>
    <t>2-s2.0-65149083638</t>
  </si>
  <si>
    <t>['structure dubbed', 'spot density', 'show tuning', 'properties make', 'precisely controlled', 'photonic characteristics', 'new solution', 'increased reliability', 'high hot', 'geometric parameters', 'excellent candidate', 'c antenna', 'c allows', 'analogous particle']</t>
  </si>
  <si>
    <t>We propose a new solution for high hot-spot density creation by coupling a particle and a cavity in a structure dubbed a plasmonic enhanced particle-cavity (PEP-C) antenna. In comparison to analogous particle-based dimer antenna structures, the PEP-C allows both a higher maximum field and an order-of-magnitude higher hot-spot density. In addition, the hot-spots of the PEP-C antenna can be precisely controlled, resulting in increased reliability. We elucidate the photonic characteristics of the PEP-C antenna and show tuning and optimization through choice of geometric parameters. These properties make the PEP-C antenna an excellent candidate for plasmonic-based biomolecular sensors. ¬© 2009 Optical Society of America.</t>
  </si>
  <si>
    <t>6860-6866</t>
  </si>
  <si>
    <t>60025038;60025038</t>
  </si>
  <si>
    <t>24367109200;8244322300</t>
  </si>
  <si>
    <t>Ross, Benjamin M.;Lee, Luke P.</t>
  </si>
  <si>
    <t>Berkeley</t>
  </si>
  <si>
    <t>University of California, Berkeley</t>
  </si>
  <si>
    <t>Ross B.</t>
  </si>
  <si>
    <t>Creating high density nanoantenna arrays via plasmon enhanced particle-cavity (PEP-C) architectures</t>
  </si>
  <si>
    <t>10.1364/OE.17.006860</t>
  </si>
  <si>
    <t>2-s2.0-65149093660</t>
  </si>
  <si>
    <t>['waveguide properties', 'optical frequencies', 'electrical engineering', 'dipole antenna', 'critical role', 'coupling efficiency', 'circuit networks', 'antenna lengths', '129 compared']</t>
  </si>
  <si>
    <t>We model and optimize the excitation of a plasmonic gap waveguide by a dipole antenna. The coupling efficiency strongly depends on antenna and waveguide properties where impedanec matching plays a critical role. The optimization of antenna lengths and gap widths shows that concepts of circuit networks can likewise be applied to optical frequencies. Using classical optimization schemes known from electrical engineering we manage to increase the coupling efficiency by a factor of 129 compared with the situation without antennas. ¬© 2009 Optical Society of America.</t>
  </si>
  <si>
    <t>5925-5932</t>
  </si>
  <si>
    <t>60074831;60074831;60074831</t>
  </si>
  <si>
    <t>37029088600;7102591772;7005214082</t>
  </si>
  <si>
    <t>Wen, Jing;Romanov, Sergei;Peschel, Ulf</t>
  </si>
  <si>
    <t>Max Planck Research Group, Institute of Optics, Information and Photonics</t>
  </si>
  <si>
    <t>Wen J.</t>
  </si>
  <si>
    <t>Excitation of plasmonic gap waveguides by nanoantennas</t>
  </si>
  <si>
    <t>10.1364/OE.17.005925</t>
  </si>
  <si>
    <t>2-s2.0-65149095098</t>
  </si>
  <si>
    <t>['uncorrelated single', 'sequence code', 'rss combined', 'relay stations', 'receive antennas', 'realistic code', 'link imbalance', 'findings suggest', 'false alarm', 'downlink scenario', 'division multiple', 'correct detection', 'classic scenario']</t>
  </si>
  <si>
    <t>Code acquisition | Cooperative | Direct-sequence code-division multiple-access (DS-CDMA) | Noncoherent (NC) MIMO system | Relay station (RS)</t>
  </si>
  <si>
    <t>In this paper, we investigate a realistic code-acquisition-assisted cooperative noncoherent (NC) multiple-input-multiple-output (MIMO) direct-sequence code-division multiple-access (DS-CDMA) downlink scenario, when communicating over uncorrelated single- and multipath Rayleigh channels. The probabilities of correct detection and false alarm have analytically been derived. Furthermore, a mean acquisition time (MAT) formula is provided for the cooperative transmission scenario considered. The associated MAT performance trends are characterized as a function of both the number of relay stations (RSs) and the number of receive antennas and link imbalance. As opposed to the classic scenario of having colocated MIMO elements, our findings suggest that employing distributed MIMO elements acting as RSs combined with multiple receive antennas leads to an improved MAT performance. ¬© 2008 IEEE.</t>
  </si>
  <si>
    <t>1387-1395</t>
  </si>
  <si>
    <t>60025225;60003780;60025225</t>
  </si>
  <si>
    <t>16176694900;57196250261;36043733600</t>
  </si>
  <si>
    <t>Won, Seung Hwan;Lee, Kyungchun;Hanzo, Lajos</t>
  </si>
  <si>
    <t>Won S.H.</t>
  </si>
  <si>
    <t>Initial code acquisition in the cooperative noncoherent MIMO DS-CDMA downlink</t>
  </si>
  <si>
    <t>10.1109/TVT.2008.929218</t>
  </si>
  <si>
    <t>2-s2.0-64049105008</t>
  </si>
  <si>
    <t>['wayside communication', 'using ray', 'type tunnel', 'track poses', 'technical solution', 'several techniques', 'several advantages', 'reasonable size', 'radio propagation', 'radiation characteristics', 'optical modeling', 'operating frequencies', 'natural propagation', 'major problem', 'locations along', 'leaky waveguide', 'experimentally describe', 'currently used', '6 ghz']</t>
  </si>
  <si>
    <t>Leaky wave antennas | Propagation | Train control | Tunnels | Waveguides</t>
  </si>
  <si>
    <t>In guided urban automated transportation systems, the maintenance of a high-quality broadband train-to-wayside communication at all locations along the track poses a major problem. Several techniques are currently used. However, to achieve sufficient rates, a communication frequency range of 2-6 GHz is widely in use. At these frequencies, the natural propagation in tunnels usually works efficiently, but the communication through a leaky waveguide that is continuously laid along the track has several advantages. Over the required communication ranges of several hundred meters, between stations, such waveguides provide low longitudinal attenuation and remain of reasonable size. They also provide predictable communication ranges that could offer significant advantages over the natural propagation approach. This paper will theoretically and experimentally describe such a technical solution. Using ray-optical modeling of the radio propagation in a railway-type tunnel, the radiation characteristics of such a system will be evaluated. At the same operating frequencies, it will be compared with a conventional base solution using antennas separated a few hundred meters apart. An example of a recently operational implemented system will be presented. ¬© 2008 IEEE.</t>
  </si>
  <si>
    <t>1068-1076</t>
  </si>
  <si>
    <t>Heddebaut, Marc</t>
  </si>
  <si>
    <t>Marne-la-Vallee</t>
  </si>
  <si>
    <t>IFSTTAR - French institute of science and technology for transport, development and networks</t>
  </si>
  <si>
    <t>Heddebaut M.</t>
  </si>
  <si>
    <t>Leaky waveguide for train-to-wayside communication-based train control</t>
  </si>
  <si>
    <t>10.1109/TVT.2008.928635</t>
  </si>
  <si>
    <t>2-s2.0-64049105192</t>
  </si>
  <si>
    <t>['two antenna', 'slight degradation', 'required carrier', 'performance confirms', 'paper describes', 'ofdm ),', 'measured packet', 'lans ).', 'input multiple', 'fpgas );', 'experimentally confirmed', 'eigenbeam scheme', 'eigenbeam multiple', 'eigenbeam mimo', 'doppler frequency', 'division multiplexing', 'data packet', 'approximately 0', 'also targets', '5 hz', '20 hz', '2 db']</t>
  </si>
  <si>
    <t>Eigenbeam | Field-programmable gate array (FPGA) | Multiple-input multiple-output (MIMO) orthogonal frequency-division multiplexing (OFDM) | Transmit antenna selection | Wireless local area network (LAN)</t>
  </si>
  <si>
    <t>This paper describes the performance of eigenbeam multiple-input multiple-output (MIMO) with transmit antenna selection using orthogonal frequency-division multiplexing (OFDM), as measured in a testbed implemented using field-programmable gate arrays (FPGAs); it also targets the downlink performance improvement of wireless local area networks (LANs). For this verification, we employ a determinant-based simple transmit antenna selection approach based on the estimated instantaneous MIMO channel matrix. We show extensive experiments on the testbed to confirm the performance of eigenbeam MIMO-OFDM with transmit antenna selection in the three-select-two antenna case. First, the measured packet-error-rate (PER) performance confirms that the eigenbeam scheme with the three-select-two antenna-selection scheme provides a slight degradation in the required carrier-to-noise power ratio (CNR) that is approximately 0.2 dB from the eigenbeam-only scheme with three transmit antennas but with significantly lower computational complexity. Second, to determine the impact of Doppler frequency, both 5 Hz and 20 Hz, we focus on the required CNR performance degradation under various transmission intervals between the channel sounding packet and the data packet. It is experimentally confirmed that the eigenbeam scheme with transmit antenna selection offers improved robustness to MIMO channel fluctuation compared with the eigenbeam-only scheme. ¬© 2008 IEEE.</t>
  </si>
  <si>
    <t>1281-1291</t>
  </si>
  <si>
    <t>6602673896;7203061595;7202821005</t>
  </si>
  <si>
    <t>Onizawa, Takeshi;Ohta, Atsushi;Asai, Yusuke</t>
  </si>
  <si>
    <t>Onizawa T.</t>
  </si>
  <si>
    <t>Experiments on FPGA-implemented eigenbeam MIMO-OFDM with transmit antenna selection</t>
  </si>
  <si>
    <t>10.1109/TVT.2008.928900</t>
  </si>
  <si>
    <t>2-s2.0-64049109321</t>
  </si>
  <si>
    <t>['user channel', 'successive optimization', 'selection algorithms', 'selected yet', 'selected users', 'receive antennas', 'proposed algorithms', 'power gain', 'orthogonal precoding', 'multiuser multiple', 'multiple antennas', 'mobile receivers', 'input multiple', 'equivalent single', 'desired number', 'block diagonalization', 'best user', 'base station', 'also proposed', 'algorithms add']</t>
  </si>
  <si>
    <t>Antenna selection | Multiuser multiple-input multiple-output (MIMO) systems | Orthogonal space-division multiplexing | Proportionally fair scheduling | User scheduling</t>
  </si>
  <si>
    <t>We consider the downlink of a multiuser multiple-input multiple-output (MIMO) system, where the base station and the mobile receivers are equipped with multiple antennas. We propose simplified algorithms for channel-aware multiuser scheduling in conjunction with receive antenna selection for two downlink multiuser orthogonal space-division multiplexing techniques: block diagonalization and successive optimization. The algorithms greedily maximize the weighted sum rate. The algorithms add the best user at a time from the set of users that are not selected yet to the set of selected users until the desired number of users has been selected. To apply the proportional fairness criterion, simplified user scheduling metrics are proposed for block diagonalization and successive optimization. Two receive antenna selection algorithms are also proposed, which further enhance the power gain of the equivalent single-user channel after orthogonal precoding by selecting a subset of the receive antennas that contributes the most toward the total power gain of the channel. A user grouping technique is used to further lower the complexity of the selection algorithms. We compare various multiuser MIMO scheduling strategies that are applied to block diagonalization and successive optimization transmission techniques through simulation. Simulation results demonstrate the effectiveness of the proposed algorithms in ensuring throughput fairness among users. Results also show that when the number of users is large, the proposed scheduling algorithms perform close to the exhaustive search algorithms and previously proposed greedy scheduling algorithms, but with much lower complexity. ¬© 2008 IEEE.</t>
  </si>
  <si>
    <t>1329-1344</t>
  </si>
  <si>
    <t>18038862000;7004896125</t>
  </si>
  <si>
    <t>Sigdel, Shreeram;Krzymie≈Ñ, Witold A.</t>
  </si>
  <si>
    <t>Sigdel S.</t>
  </si>
  <si>
    <t>Simplified fair scheduling and antenna selection algorithms for multiuser MIMO orthogonal space-division multiplexing downlink</t>
  </si>
  <si>
    <t>10.1109/TVT.2008.925002</t>
  </si>
  <si>
    <t>2-s2.0-64049109729</t>
  </si>
  <si>
    <t>CCF-0428004</t>
  </si>
  <si>
    <t>['recent work', 'receiver know', 'radiated power', 'properly constrained', 'physically nonintuitive', 'performance improves', 'gain stems', 'finding means', 'explicitly limited', 'capacity increases', 'array spacing']</t>
  </si>
  <si>
    <t>Multiple-input-multiple-output (MIMO) systems | Mutual coupling</t>
  </si>
  <si>
    <t>Recent work has demonstrated that for a multiple-antenna system operating in a rapidly fading environment where the transmitter and receiver know the channel covariance information, the capacity increases as the transmit signal spatial correlation increases. This finding means that the performance improves as the transmit antenna element spacing decreases, an implication that is physically nonintuitive. This correspondence applies electromagnetic considerations to show that this gain stems from increased radiated power when the array spacing is reduced. It further shows that when the radiated power is explicitly limited and impractical supergain solutions are properly constrained, a more physically intuitive result emerges. ¬© 2008 IEEE.</t>
  </si>
  <si>
    <t>1595-1597</t>
  </si>
  <si>
    <t>60006832;60006832</t>
  </si>
  <si>
    <t>16318373600;35597296700</t>
  </si>
  <si>
    <t>Bikhazi, Nicolas W.;Jensen, Michael A.</t>
  </si>
  <si>
    <t>Provo</t>
  </si>
  <si>
    <t>Brigham Young University</t>
  </si>
  <si>
    <t>Bikhazi N.</t>
  </si>
  <si>
    <t>Impact of coupling on multiple-antenna capacity in correlated fast-fading environments</t>
  </si>
  <si>
    <t>10.1109/TVT.2008.926215</t>
  </si>
  <si>
    <t>2-s2.0-64049112237</t>
  </si>
  <si>
    <t>National Center for Research Resources</t>
  </si>
  <si>
    <t>P41RR000954</t>
  </si>
  <si>
    <t>NCRR</t>
  </si>
  <si>
    <t>['vivo interactions', 'specific architecture', 'reaction center', 'rc ),', 'probes solvent', 'overall architecture', 'optimal pigment', 'native membrane', 'native environment', 'mass spectrometry', 'large differences', 'labeling solvent', 'give information', 'fmo protein', 'exposed surfaces', 'exposed aspartic', 'established experimentally', 'energy collected', 'cytoplasmic membrane', 'considerable effort', 'cm ).', 'chlorobaculum tepidum', 'based method', 'attached fenna', '3 side']</t>
  </si>
  <si>
    <t>Chemical labeling | Energy transfer | FMO protein | Mass spectrometry | Protein footprinting</t>
  </si>
  <si>
    <t>The high excitation energy-transfer efficiency demanded in photo-synthetic organisms relies on the optimal pigment-protein binding orientation in the individual protein complexes and also on the overall architecture of the photosystem. In green sulfur bacteria, the membrane-attached Fenna-Matthews-Olson (FMO) antenna protein functions as a "wire" to connect the large peripheral chlorosome antenna complex with the reaction center (RC), which is embedded in the cytoplasmic membrane (CM). Energy collected by the chlorosome is funneled through the FMO to the RC. Although there has been considerable effort to understand the relationships between structure and function of the individual isolated complexes, the specific architecture for in vivo interactions of the FMO protein, the CM, and the chlorosome, ensuring highly efficient energy transfer, is still not established experimentally. Here, we describe a mass spectrometry-based method that probes solvent-exposed surfaces of the FMO by labeling solvent-exposed aspartic and glutamic acid residues. The locations and extents of labeling of FMO on the native membrane in comparison with it alone and on a chlorosome-depleted membrane reveal the orientation. The large differences in the modification of certain peptides show that the Bchl a #3 side of the FMO trimer interacts with the CM, which is consistent with recent theoretical predictions. Moreover, the results also provide direct experimental evidence to confirm the overall architecture of the photosystem from Chlorobaculum tepidum (C. tepidum) and give information on the packing of the FMO protein in its native environment.</t>
  </si>
  <si>
    <t>6134-6139</t>
  </si>
  <si>
    <t>60010261;60010261;60010261;60010261</t>
  </si>
  <si>
    <t>24475580000;55573439000;36072437800;57203046340</t>
  </si>
  <si>
    <t>Wen, Jianzhong;Zhang, Hao;Gross, Michael L.;Blankenship, Robert E.</t>
  </si>
  <si>
    <t>Membrane orientation of the FMO antenna protein from Chlorobaculum tepidum as determined by mass spectrometry-based footprinting</t>
  </si>
  <si>
    <t>10.1073/pnas.0901691106</t>
  </si>
  <si>
    <t>2-s2.0-65549105448</t>
  </si>
  <si>
    <t>['unique system', 'polynomial approximation', 'numerically solved', 'image approximation', 'frequency domain', 'current distributions', 'boundary conditions']</t>
  </si>
  <si>
    <t>Current distribution | Frequency-domain analysis | Lightning | Lossy media | Monopole antenna</t>
  </si>
  <si>
    <t>In this paper, the lightning discharge channel in the vicinity of vertical lightning protection rods is modeled in the frequency domain by a vertical mast antenna coupled with vertical parasitic elements. The ground is treated as linear, isotropic, and homogeneous lossy half-space. The vertical mast antenna and the rods are treated as a unique system as for boundary conditions that results in the electric field integral equation (EFIE) for the unknown current distributions along their axes. EFIE is numerically solved by using the method of moments and a polynomial approximation of the current distributions. The influence of the ground is taken into account through a Sommerfeld integral kernel modeled in a simple and very efficient way using one new approximation that can be classified as a two-image approximation. This approximation gives good results in the frequency domain for modeling in both near and far electromagnetic fields. ¬© 2009 IEEE.</t>
  </si>
  <si>
    <t>320-330</t>
  </si>
  <si>
    <t>26658305900;6602463518</t>
  </si>
  <si>
    <t>Javor, Vesna;Rancic, Predrag D.</t>
  </si>
  <si>
    <t>Javor V.</t>
  </si>
  <si>
    <t>Electromagnetic field in the vicinity of lightning protection rods at a lossy ground</t>
  </si>
  <si>
    <t>10.1109/TEMC.2008.2008814</t>
  </si>
  <si>
    <t>2-s2.0-67349250418</t>
  </si>
  <si>
    <t>['using one', 'thermovoltaic applications', 'thermal emission', 'systematically increasing', 'substantially enhanced', 'rights reserved', 'particular frequencies', 'noticeable changes', 'author investigates']</t>
  </si>
  <si>
    <t>Gratings | Nanostructures | Photonics | Plasmonics | Thermal emission</t>
  </si>
  <si>
    <t>The author investigates the manipulation of thermal emission by using one-dimensional tungsten gratings with different groove depths. It is found that, by systematically increasing the depth of the groove, the linearly polarized emission at particular frequencies can be substantially enhanced to achieve that of the blackbody radiation limit, whereas the emission in other frequency ranges shows no noticeable changes. The results can provide useful insights into the design of thermovoltaic applications. ¬© 2009 Elsevier B.V. All rights reserved.</t>
  </si>
  <si>
    <t>1671-1675</t>
  </si>
  <si>
    <t>Wan, Jones T.K.</t>
  </si>
  <si>
    <t>Wan J.</t>
  </si>
  <si>
    <t>Tunable thermal emission at infrared frequencies via tungsten gratings</t>
  </si>
  <si>
    <t>S0030401808013412</t>
  </si>
  <si>
    <t>10.1016/j.optcom.2008.12.076</t>
  </si>
  <si>
    <t>2-s2.0-60749126806</t>
  </si>
  <si>
    <t>['temporal aspects', 'stimulus intensity', 'stimulus duration', 'stimulus characteristics', 'stimulating antennae', 'primary centre', 'physiological state', 'pheromone communication', 'pheromone coding', 'pheromonal information', 'olfactory system', 'neurons showed', 'neurons responded', 'neural basis', 'moths rely', 'mgc neurons', 'mating partner', 'mated males', 'macroglomerular complex', 'low amounts', 'localize females', 'intracellularly recorded', 'inhibitory response', 'firing frequency', 'excitatory phase', 'duration affected', 'detailed characterization', 'data presented', 'contribute directly', 'biphasic excitatory', 'behavioural plasticity', 'antennal lobe']</t>
  </si>
  <si>
    <t>Antennal lobe | Moth | Olfactory coding | Projection neuron | Sex-pheromone | Spike train analysis</t>
  </si>
  <si>
    <t>To find a mating partner, moths rely on pheromone communication. Released in very low amounts, female sex pheromones are used by males to identify and localize females. Depending on the physiological state (i.e. age, reproductive state), the olfactory system of the males of the noctuid moth Agrotis ipsilon is 'switched on or off. To understand the neural basis of this behavioural plasticity, we performed a detailed characterization of the qualitative, quantitative and temporal aspects of pheromone coding in the primary centre of integration of pheromonal information, the macroglomerular complex (MGC) of the antennal lobe. MGC neurons were intracellularly recorded and stained in sexually mature virgin males. When stimulating antennae of males with the three main components of the female pheromone blend, most of the neurons showed a biphasic excitatory-inhibitory response. Although they showed different preferences, 80% of the neurons responded at least to the main pheromone component (Z-7-dodecenyl acetate). Six stained neurons responding to this component had their dendrites in the largest MGC glomerulus. Changes in the stimulus intensity and duration affected the excitatory phase but not the inhibitory phase properties. The stimulus intensity was shown to be encoded in the firing frequency, the number of spikes and the latency of the excitatory phase, whereas the stimulus duration only changed its duration. We conclude that the inhibitory input provided by local interneurons following the excitatory phase might not contribute directly to the encoding of stimulus characteristics. The data presented will serve as a basis for comparison with those of immature and mated males.</t>
  </si>
  <si>
    <t>1191-1201</t>
  </si>
  <si>
    <t>Journal of Experimental Biology</t>
  </si>
  <si>
    <t>60106242;60106242;60106242;60106242</t>
  </si>
  <si>
    <t>26429468500;6603865546;26429367800;7005809476</t>
  </si>
  <si>
    <t>Jarriault, David;Gadenne, Christophe;Hospars, Jean Pierre;Anton, Sylvia</t>
  </si>
  <si>
    <t>Physiologie de l'Insecte Signalisation et Communication</t>
  </si>
  <si>
    <t>Jarriault D.</t>
  </si>
  <si>
    <t>Quantitative analysis of sex-pheromone coding in the antennal lobe of the moth Agrotis ipsilon: A tool to study network plasticity</t>
  </si>
  <si>
    <t>10.1242/jeb.024166</t>
  </si>
  <si>
    <t>2-s2.0-63849189788</t>
  </si>
  <si>
    <t>['zinc chloride', 'synthetic handle', 'succinic anhydride', 'room temperature', 'reversible addition', 'polymerization modifications', 'made synthesis', 'functionalized polymers', 'flow rate', 'also carried', 'access route']</t>
  </si>
  <si>
    <t>Atom transfer radical polymerization (ATRP) | Click chemistry | Diels-Alder cycloaddition | Living radical polymerization | Reversible addition-fragmentation chain transfer (RAFT)</t>
  </si>
  <si>
    <t>A study was conducted to provide an access route to diene-functionalized polymers through atom transfer radical polymerization (ATRP) and their utilization in the reversible addition-fragmentation chain transfer (RAFT)-hetero-Diels-Alder (HDA) protocol, which opened the possibilities of controlled radical polymerization (CRP) techniques to access complex architectures. 1,8-Diazabicyclo[5.4.0]undec-7-ene, trans,trans-2,4-hexadiene-1-ol, succinic anhydride, N,N-iisopropylethylamine, zinc chloride, and 1,10-azobis(cyclohexanecarbonitrile) were used for the study as received. Preparative GPC analysis was also carried out with CHCl3 as the solvent at a flow rate of 10 mL min-1 at room temperature. It was observed that the bromine end groups from the ATRP mechanism provided a synthetic handle for post-polymerization modifications. It was concluded that the RAFT-HDA conjugation approach was suitable for the tailor-made synthesis of complex macromolecular architectures.</t>
  </si>
  <si>
    <t>2207-2213</t>
  </si>
  <si>
    <t>0887624X</t>
  </si>
  <si>
    <t>Journal of Polymer Science, Part A: Polymer Chemistry</t>
  </si>
  <si>
    <t>60102538-60028333;60033316;60028333;60033316;60102538</t>
  </si>
  <si>
    <t>8567553400;24553914200;7004722951;7003263229;56240164800</t>
  </si>
  <si>
    <t>Sinnwell, Sebastian;Lammens, Mieke;Stenzel, Martina H.;Du Prez, Filip E.;Barner-Kowollik, Christopher</t>
  </si>
  <si>
    <t>Germany;Belgium;Australia</t>
  </si>
  <si>
    <t>Karlsruhe;Ghent;Sydney</t>
  </si>
  <si>
    <t>Karlsruher Institut f√ºr Technologie;Universiteit Gent;UNSW Sydney</t>
  </si>
  <si>
    <t>60102538;60033316;60028333</t>
  </si>
  <si>
    <t>Sinnwell S.</t>
  </si>
  <si>
    <t>Efficient access to multi-arm star block copolymers by a combination of ATRP and RAFT-HDA click chemistry</t>
  </si>
  <si>
    <t>10.1002/pola.23299</t>
  </si>
  <si>
    <t>2-s2.0-66449085034</t>
  </si>
  <si>
    <t>['wide variety', 'wave finite', 'proposed formulation', 'overall network', 'integrated circuits', 'important role', 'element method', 'domain analysis', 'dispersive media', 'computational efficiency', 'approach exploits', 'antenna structures', 'analyzed using']</t>
  </si>
  <si>
    <t>Biological applications | Circuit analysis | Debye model | Dispersive media | Finite-element method (FEM) | Integrated circuits (ICs) | SPICE circuit simulator | Whitney element</t>
  </si>
  <si>
    <t>Dispersive materials play an important role in a wide variety of applications (e.g., waveguides, antenna structures, integrated circuits, bioelectromagnetic applications). In this paper, a full-wave finite-element method (FEM-SPICE) technique for modeling dispersive materials is proposed. A finite-element formulation employing Whitney elements capable of analyzing electromagnetic geometries with dispersive media is described, and a Norton equivalent network is developed for each element. The overall network can be analyzed using a circuit simulator based on SPICE, and is suitable for both frequency- and time-domain analysis. This approach exploits the flexibility of finite-element mesh generation and computational efficiency of modern circuit simulators. Simple test configurations are analyzed to validate the proposed formulation. ¬© 2009 IEEE.</t>
  </si>
  <si>
    <t>312-319</t>
  </si>
  <si>
    <t>60032350;60026610;60026610</t>
  </si>
  <si>
    <t>6701450097;11142301100;7005230345</t>
  </si>
  <si>
    <t>Maradei, Francescaromana;Ke, Haixin;Hubing, Todd H.</t>
  </si>
  <si>
    <t>Rome;Clemson</t>
  </si>
  <si>
    <t>Sapienza Universit√† di Roma;Clemson University</t>
  </si>
  <si>
    <t>60032350;60026610</t>
  </si>
  <si>
    <t>Maradei F.</t>
  </si>
  <si>
    <t>Full-wave model of frequency-dispersive media with debye dispersion relation by circuit-oriented FEM</t>
  </si>
  <si>
    <t>10.1109/TEMC.2009.2014639</t>
  </si>
  <si>
    <t>2-s2.0-67349274106</t>
  </si>
  <si>
    <t>['thereby highlighting', 'successfully reflected', 'single vcsel', 'optical properties', 'low penalty', 'integrated reflector', 'hybrid fiber', 'fiber channels', 'experiments demonstrate', 'experimentally demonstrated', 'existing configurations', 'emitting laser', 'compact base', 'cavity surface']</t>
  </si>
  <si>
    <t>Access networks | Antenna base station (BS) | Fiber-wireless networks | Vertical-cavity surface-emitting laser (VCSEL) | Wavelength reuse</t>
  </si>
  <si>
    <t>A simple and compact base-station (BS) configuration that exploits the optical properties of a vertical-cavity surface-emitting laser (VCSEL) for use in hybrid fiber-wireless access networks is proposed and experimentally demonstrated. Compared to existing configurations in the literature, the proposed configuration eliminates the need for external and custom-designed optical elements. Experiments demonstrate that radio-frequency-over-fiber channels can be successfully reflected, added, and rewritten at the BS with low penalty, thereby highlighting the potential of a single VCSEL as an integrated reflector for "thru" channels and a transmitter to "add" and "rewrite" channels. ¬© 2009 IEEE.</t>
  </si>
  <si>
    <t>534-536</t>
  </si>
  <si>
    <t>IEEE Photonics Technology Letters</t>
  </si>
  <si>
    <t>60026553;60026553;60026553;60026553;60026553</t>
  </si>
  <si>
    <t>56397542600;36192283100;55480890000;57202090217;35571786200</t>
  </si>
  <si>
    <t>Wong, Elaine;Prasanna, Angulugaha Gamage;Lim, Christina;Lee, Ka Lun;Nirmalathas, Ampalavanapillai</t>
  </si>
  <si>
    <t>Parkville</t>
  </si>
  <si>
    <t>University of Melbourne</t>
  </si>
  <si>
    <t>Wong E.</t>
  </si>
  <si>
    <t>Simple VCSEL base-station configuration for hybrid fiber-wireless access networks</t>
  </si>
  <si>
    <t>10.1109/LPT.2009.2014393</t>
  </si>
  <si>
    <t>2-s2.0-77955078653</t>
  </si>
  <si>
    <t>['service targets', 'petunin inequality', 'obtained comparing', 'methods based', 'interference functions', 'gaussian distribution', 'conservative solutions', 'channel knowledge', 'certain probabilities', 'case optimization', 'antenna users']</t>
  </si>
  <si>
    <t>Imperfect channel knowledge | Interference functions | Multiple-antenna systems | Stochastic programming</t>
  </si>
  <si>
    <t>We consider a downlink wireless system with a multi-antenna base station (BS) and single-antenna users. The error in the channel knowledge at the BS is assumed to have Gaussian distribution. Power allocation strategies are designed in order to satisfy the users' quality-of-service targets with certain probabilities. Conservative solutions of the problems are found by applying the Vysochanskii-Petunin inequality in combination with the theory of interference functions. Significant performance improvements are obtained comparing with methods based on the worst-case optimization. ¬© 2009 IEEE.</t>
  </si>
  <si>
    <t>346-349</t>
  </si>
  <si>
    <t>60011055;60011604</t>
  </si>
  <si>
    <t>Berlin;Berlin</t>
  </si>
  <si>
    <t>Technical University of Berlin;Fraunhofer Institute for Telecommunications, Heinrich-Hertz-Institut, HHI</t>
  </si>
  <si>
    <t>60011604;60011055</t>
  </si>
  <si>
    <t>A tractable method for chance-constrained power control in downlink multiuser MISO systems with channel uncertainty</t>
  </si>
  <si>
    <t>10.1109/LSP.2009.2016007</t>
  </si>
  <si>
    <t>2-s2.0-64249089937</t>
  </si>
  <si>
    <t>['various topologies', 'various parameters', 'two systems', 'transmission range', 'sensory networks', 'sensory network', 'sensor nodes', 'respective advantages', 'paper focuses', 'omnidirectional ones', 'analysis applies']</t>
  </si>
  <si>
    <t>Broadcasting | Data collection | Delay | Directional antenna | Sensor networks</t>
  </si>
  <si>
    <t>A fundamental function performed by a sensory network is the retrieval of data gathered collectively by sensor nodes. The metrics that measure the efficiency of this data collection process are time and energy. In this paper, we study via simple discrete mathematical models, the statistics of the data collection time in sensory networks. Specifically, we analyze the average minimum delay in collecting randomly located/distributed sensors data for networks of various topologies when the number of nodes becomes large. Furthermore, we analyze the impact of various parameters such as size of packet, transmission range, and channel erasure probability on the optimal time performance. Our analysis applies to directional antenna systems as well as omnidirectional ones. This paper focuses on directional antenna systems and briefly presents results on omnidirectional antenna systems. Finally, a simple comparative analysis shows the respective advantages of the two systems. ¬© 2009 IEEE.</t>
  </si>
  <si>
    <t>1650-1664</t>
  </si>
  <si>
    <t>60031581;60019674;60031581</t>
  </si>
  <si>
    <t>56088157500;7102307578;7004966981</t>
  </si>
  <si>
    <t>Florens, Cedric;Sharif, Masoud;McEliece, Robert J.</t>
  </si>
  <si>
    <t>Pasadena;Boston</t>
  </si>
  <si>
    <t>California Institute of Technology;Boston University</t>
  </si>
  <si>
    <t>60031581;60019674</t>
  </si>
  <si>
    <t>Florens C.</t>
  </si>
  <si>
    <t>Random sensory networks: A delay analysis</t>
  </si>
  <si>
    <t>10.1109/TIT.2009.2012999</t>
  </si>
  <si>
    <t>2-s2.0-64249102441</t>
  </si>
  <si>
    <t>NSF ITR 00-85929</t>
  </si>
  <si>
    <t>['transmit antennas', 'time rayleigh', 'siso channels', 'power constraints', 'peak signal', 'noise ratio', 'mimo channels', 'input single', 'input multiple', 'individual antenna', 'fading single', 'either imposed', 'delay spread', 'asymptotic capacity']</t>
  </si>
  <si>
    <t>Channel capacity | Correlated fading | Frequencyselective fading | Low signal-to-noise ratio (SNR) | Multiple-input multiple-output (MIMO)</t>
  </si>
  <si>
    <t>Discrete-time Rayleigh-fading single-input single-output (SISO) and multiple-input multiple-output (MIMO) channels are considered, with no channel state information at the transmitter or the receiver. The fading is assumed to be stationary and correlated in time, but independent from antenna to antenna. Peak-power and average-power constraints are imposed on the transmit antennas. For MIMO channels, these constraints are either imposed on the sum over antennas, or on each individual antenna. For SISO channels and MIMO channels with sum power constraints, the asymptotic capacity as the peak signal-to-noise ratio (SNR) goes to zero is identified; for MIMO channels with individual power constraints, this asymptotic capacity is obtained for a class of channels called transmit separable channels. The results for MIMO channels with individual power constraints are carried over to SISO channels with delay spread (i.e., frequency-selective fading). ¬© 2009 IEEE.</t>
  </si>
  <si>
    <t>1555-1574</t>
  </si>
  <si>
    <t>60013301;60025858;60000745;60025858</t>
  </si>
  <si>
    <t>8986985900;53867477500;7005074615;7003766669</t>
  </si>
  <si>
    <t>Sethuraman, Vignesh;Wang, Ligong;Hajek, Bruce;Lapidoth, Amos</t>
  </si>
  <si>
    <t>Zurich ZH,;San Diego;Urbana</t>
  </si>
  <si>
    <t>ETH Zurich;Qualcomm Incorporated;University of Illinois Urbana-Champaign</t>
  </si>
  <si>
    <t>60025858;60013301;60000745</t>
  </si>
  <si>
    <t>Sethuraman V.</t>
  </si>
  <si>
    <t>Low-SNR capacity of noncoherent fading channels</t>
  </si>
  <si>
    <t>10.1109/TIT.2009.2012995</t>
  </si>
  <si>
    <t>2-s2.0-64249102444</t>
  </si>
  <si>
    <t>['transmit antennas', 'sphere packing', 'special properties', 'significantly increased', 'orthogonal designs', 'jointly designing', 'future multi', 'efficient modulation', 'diversity property', 'coding methods', 'coding advantage', 'block codes', 'arbitrary number', 'also considered']</t>
  </si>
  <si>
    <t>Diversity product | Multiple antennas | Multipleinput multiple-output (MIMO) systems | Orthogonal designs | Spacetime block codes (STBCs) | Sphere packing</t>
  </si>
  <si>
    <t>Orthogonal designs have received considerable attention in the development of efficient modulation and coding methods for future multi-antenna wireless communication systems due to their special properties. In this paper, we propose a class of space-time block codes constructed by combining orthogonal designs with sphere packing for an arbitrary number of transmit antennas. The structure of the orthogonal designs is exploited to guarantee full diversity, and sphere packing is used to improve the coding advantage. Space-time block code construction from block-orthogonal designs is also considered: the full-diversity property is ensured by rotating the sphere packing underlying the code, and the optimal rotation angle is determined for a class of sphere packing. Code design examples are provided for two and four transmit antennas and various transmission rates. The simulation results show that by jointly designing the symbols in the orthogonal designs, the performance of the block codes can be significantly increased. ¬© 2009 IEEE.</t>
  </si>
  <si>
    <t>1627-1639</t>
  </si>
  <si>
    <t>60032083;60094106;60078684</t>
  </si>
  <si>
    <t>7402010291;7006311415;7404200118</t>
  </si>
  <si>
    <t>Su, Weifeng;Safar, Zoltan;Liu, Ray K.J.</t>
  </si>
  <si>
    <t>South Korea;United States;United States</t>
  </si>
  <si>
    <t>Suwon;College Park;Buffalo</t>
  </si>
  <si>
    <t>Samsung Electro-Mechanics;A. James Clark School of Engineering;University at Buffalo, The State University of New York</t>
  </si>
  <si>
    <t>60094106;60078684;60032083</t>
  </si>
  <si>
    <t>Su W.</t>
  </si>
  <si>
    <t>Orthogonal space-time block codes with sphere packing</t>
  </si>
  <si>
    <t>10.1109/TIT.2009.2013027</t>
  </si>
  <si>
    <t>2-s2.0-64249117051</t>
  </si>
  <si>
    <t>A1420080150</t>
  </si>
  <si>
    <t>['spatial multiplexing', 'qam modulations', 'processing signal', 'power allocation', 'modified zero', 'forcing receiver', 'flat block', 'fading channel', 'data symbols', 'channel estimation', 'average post', '2 db']</t>
  </si>
  <si>
    <t>Channel estimation | Multiple-input multiple-output (MIMO) | Power allocation | Zero-forcing</t>
  </si>
  <si>
    <t>Power allocation between pilot and data symbols is investigated for multiple-input and multiple-output (MIMO) spatial multiplexing (SM) system with zero-forcing receiver and minimum mean square error (MMSE) channel estimation under flat block-fading channel. Based on a modified zero-forcing receiver, which takes channel estimation error into account, a new power allocation scheme to maximize the average post-processing signal-to-noise-ratio (SNR) is proposed. This scheme only requires the computation of scalars and does not need any form of channel coefficients feedback. Simulation results show that the proposed scheme outperforms simple equal power allocation with an improvement of around 3 dB and 2 dB for QPSK and 16-QAM modulations when FER = 10-2, respectively. ¬© 2009 IEEE.</t>
  </si>
  <si>
    <t>358-361</t>
  </si>
  <si>
    <t>60005465;106777277;60005465</t>
  </si>
  <si>
    <t>55978954400;24475688100;35240242100</t>
  </si>
  <si>
    <t>Wang, Jun;Wen, Oliver Yu;Li, Shaoqian</t>
  </si>
  <si>
    <t>Chengdu;Calgary</t>
  </si>
  <si>
    <t>University of Electronic Science and Technology of China;Novatel Wireless Technologies Ltd.</t>
  </si>
  <si>
    <t>60005465;106777277</t>
  </si>
  <si>
    <t>Near-optimum pilot and data symbols power allocation for MIMO spatial multiplexing system with zero-forcing receiver</t>
  </si>
  <si>
    <t>10.1109/LSP.2009.2016486</t>
  </si>
  <si>
    <t>2-s2.0-64249126684</t>
  </si>
  <si>
    <t>FI 982/1-1</t>
  </si>
  <si>
    <t>['versatile methods', 'simplex codes', 'significant gains', 'selection step', 'selected mapping', 'proposed schemes', 'packet transmission', 'orthogonal frequency', 'numerical results', 'new schemes', 'good agreement', 'existing approaches', 'erasure channel', 'division multiplexing', 'dimension space', 'derived analytically', 'codes transmitted', 'channel coding', 'briefly considered', 'besides multiple', 'appealing similarities', 'antenna transmission', 'additional gains', 'additional delay']</t>
  </si>
  <si>
    <t>Orthogonal frequency-division multiplexing (OFDM) | Peak-to-average power ratio (PAR) reduction | Reed-Solomon (RS) code | Simplex code</t>
  </si>
  <si>
    <t>New schemes for peak-to-average power ratio reduction in orthogonal frequency-division multiplexing (OFDM) systems are proposed. Reed-Solomon (RS) and simplex codes are employed to create a number of candidates, from which the best are selected. Thereby, in contrast to existing approaches, the codes are arranged over a number of OFDM frames rather than over the carriers, hence a combination of the principles of multiple signal representation with selection (as done in selected mapping) and the use of channel coding is present. In particular, in multiple-antenna transmission, the proposed schemes do not cause any additional delay, but due to the utilization of the dimension space, additional gains can be achieved. Moreover, the schemes are very flexible; due to the selection step, any criterion of optimality can be taken into account. Besides multiple-antenna transmission, packet transmission is briefly considered, which, moreover, covers the appealing similarities with incremental redundancy check schemes in automatic repeat request (ARQ) applications and with decoding of codes transmitted over the erasure channel. The performance of the schemes is (using some approximations) derived analytically and is covered by numerical results that are in very good agreement with the theory. Significant gains can be achieved with these very flexible and versatile methods. ¬© 2009 IEEE.</t>
  </si>
  <si>
    <t>1519-1528</t>
  </si>
  <si>
    <t>60000765;60000765</t>
  </si>
  <si>
    <t>7403087446;16069720900</t>
  </si>
  <si>
    <t>Fischer, Robert F.H.;Siegl, Christian</t>
  </si>
  <si>
    <t>Fischer R.</t>
  </si>
  <si>
    <t>Reed-Solomon and simplex codes for peak-to-average power ratio reduction in OFDM</t>
  </si>
  <si>
    <t>10.1109/TIT.2009.2013000</t>
  </si>
  <si>
    <t>2-s2.0-64249155543</t>
  </si>
  <si>
    <t>['turn led', 'total pressure', 'significant deterioration', 'set constant', 'rest methane', 'presence resulted', 'mild hydrocracking', 'inert toward', 'hydroprocessing activities', 'hydrogen stream', 'hydrogen purity', 'helium ).', 'fractional distribution', 'diesel index', 'deactivation study', 'commercial ni', 'cetane index', 'catalyst performance', 'aniline point', 'also determined', '66 days', '1270 ml', '100 vol', '1 mpa', '1 h']</t>
  </si>
  <si>
    <t>The effect of hydrogen purity on hydroprocessing of heavy gas oil (HGO) was studied in a trickle bed reactor over a commercial Ni-Mo/Œ≥-alumina catalyst. Methane was used as a diluent for the hydrogen stream, and its effect on the catalyst performance was compared to that of helium, which is inert toward the catalyst. Furthermore, a deactivation study was conducted over a period of 66 days, during which the catalyst was subjected to H2 purity ranging from 95 to 75% (with the rest methane); no significant deterioration in the hydroprocessing activities of the catalyst was observed. Therefore, it was concluded that methane was inert toward a commercial Ni-Mo/Œ≥-alumina catalyst. However, its presence resulted in hydrogen partial pressure reduction, which in turn led to a decrease in hydrodesulphurization (HDS), hydrodenitrogenation (HDN), hydrodearomatization (HDA) conversions. This reduction can be offset by increasing the total pressure of the system. HDS, HDN, HDA, and mild hydrocracking (MHC) conversions were studied. Also determined were cetane index, density, aniline point, diesel index, and fractional distribution of the products. The temperature and liquid hourly space velocity (LHSV) were set constant at 380 ¬∞C and 1 h -1, respectively. Pressure and gas/oil ratio ranges were 7.2-10.1 MPa and 400-1270 mL/mL, respectively. The hydrogen purity was varied in the range of 0-100 vol % (with the rest methane or helium). ¬© 2009 American Chemical Society.</t>
  </si>
  <si>
    <t>2129-2135</t>
  </si>
  <si>
    <t>60015186;60015186-60028780;60015186;60017212</t>
  </si>
  <si>
    <t>24449463900;8551153000;7006817421;7003709816</t>
  </si>
  <si>
    <t>Mapiour, M.;Sundaramurthy, V.;Dalai, A. K.;Adjaye, J.</t>
  </si>
  <si>
    <t>Fort McMurray;Saskatoon;Saskatoon</t>
  </si>
  <si>
    <t>Syncrude Canada Ltd.;Saskatchewan Research Council;University of Saskatchewan</t>
  </si>
  <si>
    <t>60028780;60017212;60015186</t>
  </si>
  <si>
    <t>Mapiour M.</t>
  </si>
  <si>
    <t>Effect of hydrogen purity on hydroprocessing of heavy gas oil derived from oil-sands bitumen</t>
  </si>
  <si>
    <t>10.1021/ef801005m</t>
  </si>
  <si>
    <t>2-s2.0-65449152305</t>
  </si>
  <si>
    <t>CTS-0134102</t>
  </si>
  <si>
    <t>['specific processor', 'rotating antenna', 'regulation problem', 'real matrices', 'proposed architecture', 'paper presents', 'optimization problem', 'nonlinear glucose', 'mpc problem', 'mpc designs', 'mpc ).', 'linear problem', 'hardware architecture', 'embedded real', 'efficient implementation', 'cost application', 'coprocessor uses', 'computational cost', 'computation time', 'area requirements', 'architecture area', 'aforementioned problems']</t>
  </si>
  <si>
    <t>Embedded systems | Logarithmic number system (LNS) | Microdevice | Model predictive control (MPC) | Optimal control | System-on-chip</t>
  </si>
  <si>
    <t>This paper presents a hardware architecture for embedded real-time model predictive control (MPC). The computational cost of an MPC problem, which relies on the solution of an optimization problem at every time step, is dominated by operations on real matrices. In order to design an efficient and low-cost application-specific processor, we analyze the computational cost of MPC, and we propose a limited-resource host processor to be connected with an application-specific matrix coprocessor. The coprocessor uses a 16-b logarithmic number system arithmetic unit, which is designed using cotransformation, to carry out the required arithmetic operations. The proposed architecture is implemented by means of a hardware description language and then prototyped and emulated on a field-programmable gate array. Results on computation time and architecture area are presented and analyzed, and the functionality of the proposed architecture is verified using two case studies: a linear problem of a rotating antenna and a nonlinear glucose-regulation problem. The proposed MPC architecture yields a small-in-size and energy-efficient implementation that is capable of solving the aforementioned problems on the order of milliseconds, and we compare its performance and area requirements with other MPC designs that have appeared in the literature. ¬© 2009 IEEE.</t>
  </si>
  <si>
    <t>1006-1017</t>
  </si>
  <si>
    <t>60000060-60027950;60000060-60006303;60000060;60000060</t>
  </si>
  <si>
    <t>12802891900;6507269831;7402910976;7003323804</t>
  </si>
  <si>
    <t>Vouzis, Panagiotis D.;Bleris, Leonidas G.;Arnold, Mark G.;Kothare, Mayuresh V.</t>
  </si>
  <si>
    <t>Pittsburgh;Cambridge;Bethlehem</t>
  </si>
  <si>
    <t>Carnegie Mellon University;Harvard Faculty of Arts and Sciences;Lehigh University</t>
  </si>
  <si>
    <t>60027950;60006303;60000060</t>
  </si>
  <si>
    <t>Vouzis P.D.</t>
  </si>
  <si>
    <t>A system-on-a-chip implementation for embedded real-time model predictive control</t>
  </si>
  <si>
    <t>10.1109/TCST.2008.2004503</t>
  </si>
  <si>
    <t>2-s2.0-70049084199</t>
  </si>
  <si>
    <t>['wavelet basis', 'valuable non', 'steel bars', 'steel bar', 'previous experiments', 'effective method', 'destructive method', 'contour map', 'best interprets', 'also discuss']</t>
  </si>
  <si>
    <t>Concrete | Diameter | Ground penetrating radar (GPR) | Stationary wavelet transform | Steel bar</t>
  </si>
  <si>
    <t>Ground penetrating radar (GPR) is a valuable non-destructive method for detecting steel bars in reinforced concrete structures. Measuring the diameter of the steel bars is difficult and few previous experiments have been successful. We compare the difference of discrete wavelet transform (DWT) and stationary wavelet transform (SWT) and make the contour map of SWT detail coefficients, then find that SWT is an effective method to measure the diameter of steel bar. We also discuss our choice of the wavelet basis that best interprets the raw GPR data.</t>
  </si>
  <si>
    <t>Insight: Non-Destructive Testing and Condition Monitoring</t>
  </si>
  <si>
    <t>60073723;60017179</t>
  </si>
  <si>
    <t>26432966400;36456485600</t>
  </si>
  <si>
    <t>Zhan, Runtao;Xie, Huicai</t>
  </si>
  <si>
    <t>Xinyang;Shantou</t>
  </si>
  <si>
    <t>Xinyang Normal University;Shantou University</t>
  </si>
  <si>
    <t>Zhan R.</t>
  </si>
  <si>
    <t>GPR measurement of the diameter of steel bars in concrete specimens based on the stationary wavelet transform</t>
  </si>
  <si>
    <t>10.1784/insi.2009.51.3.151</t>
  </si>
  <si>
    <t>2-s2.0-64349090456</t>
  </si>
  <si>
    <t>['studied numerically', 'stretched antenna', 'radiation efficiency', 'radiation characteristics', 'port impedance', 'microstructured channels', 'elastic material', '80 %.']</t>
  </si>
  <si>
    <t>We present a 2.4 GHz unbalanced loop antenna that can be stretched along multiple dimensions simultaneously. It was realized by incorporating room temperature liquid metal alloy into microstructured channels in an elastic material. The demonstrated prototype exhibits a stretchability of up to 40% along two orthogonal orientations as well as foldability and twistability. Port impedance and radiation characteristics of the nonstretched and stretched antenna were studied numerically and experimentally. Measured results indicate a radiation efficiency of more than 80%. ¬© 2009 American Institute of Physics.</t>
  </si>
  <si>
    <t>60023238;60023238;60023238;60023238</t>
  </si>
  <si>
    <t>7404684647;7004485449;7004270960;35239242500</t>
  </si>
  <si>
    <t>Cheng, Shi;Rydberg, Anders;Hjort, Klas;Wu, Zhigang</t>
  </si>
  <si>
    <t>Angstrom Laboratory</t>
  </si>
  <si>
    <t>Liquid metal stretchable unbalanced loop antenna</t>
  </si>
  <si>
    <t>10.1063/1.3114381</t>
  </si>
  <si>
    <t>2-s2.0-64349103603</t>
  </si>
  <si>
    <t>CSD 2007-00010</t>
  </si>
  <si>
    <t>['¬∑ 5h2o', 'title compound', 'tg analysis', 'rights reserved', 'magnetically characterized', 'magnetic measurements', 'ir spectra', 'first co', 'elemental analysis']</t>
  </si>
  <si>
    <t>Antenna ligand | Co(II) compounds | Magnetic properties | Polyoxometalates | Transition metal</t>
  </si>
  <si>
    <t>A Co-monosubstituted Keggin polyoxometalate with an antenna ligand linked to the Co(II) center with a Co(II)-containing cation has been prepared. The title compound, formulated as {Co(H2O)4(4,4‚Ä≤-bpy)}2(4,4‚Ä≤-Hbpy)2[SiW11Co(4,4‚Ä≤-bpy)O39] ¬∑ 5H2O (1) (4,4‚Ä≤-bpy = 4,4‚Ä≤-bipyridine), was synthesized and characterized by elemental analysis, IR spectra, TG analysis, X-ray single crystal structure analysis and magnetic measurements. As far as we know, the title compound represents the first Co(II) substituted Keggin polyoxometalate with an antenna ligand structurally and magnetically characterized. ¬© 2008 Elsevier B.V. All rights reserved.</t>
  </si>
  <si>
    <t>1957-1962</t>
  </si>
  <si>
    <t>Inorganica Chimica Acta</t>
  </si>
  <si>
    <t>60001604;60002644;60001604;60001604;60001604;60001604</t>
  </si>
  <si>
    <t>36072019400;56054494100;35068498300;16643903100;55721301000;25638101600</t>
  </si>
  <si>
    <t>Liu, Hongsheng;G√≥mez-Garc√≠a, Carlos J.;Peng, Jun;Sha, Jingquan;Wang, Lixia;Yan, Yechao</t>
  </si>
  <si>
    <t>Spain;China</t>
  </si>
  <si>
    <t>Valencia;Beijing</t>
  </si>
  <si>
    <t>Universitat de Val√®ncia;Ministry of Education China</t>
  </si>
  <si>
    <t>60002644;60001604</t>
  </si>
  <si>
    <t>A Co-monosubstituted Keggin polyoxometalate with an antenna ligand and three cobalt(II) chains as counterion</t>
  </si>
  <si>
    <t>S0020169308005860</t>
  </si>
  <si>
    <t>10.1016/j.ica.2008.09.014</t>
  </si>
  <si>
    <t>2-s2.0-64349101483</t>
  </si>
  <si>
    <t>['yagi antenna', 'technology 2009', 'spaced rf', 'single pcb', 'rt 6010', 'receiver due', 'pin diode', 'optical transmitter', 'optical receiver', 'optical circuits', 'optical channel', 'modified quasi', 'electromagnetic coupling', 'demonstrated dual', 'data rate', 'antenna directors']</t>
  </si>
  <si>
    <t>The development of a new hybrid packaging method is reported, where the front end radio frequency (RF) element, namely a modified quasi-Yagi antenna, is integrated with an optical transmitter and an optical receiver on single PCB for dual-mode, i.e. RF/free space optical communication. The VCSEL and the pin diode are placed on the antenna directors to share the common metal pads on the Duroid (RT 6010) board. The modules have demonstrated dual-mode wireless communication capability, i.e. RF and free space optics. Though the RF channel induces noise to the optical transmitter/receiver due to electromagnetic coupling between closely-spaced RF and optical circuits, a data rate of 2.5Gbit/s is demonstrated for the optical channel. ¬© The Institution of Engineering and Technology 2009.</t>
  </si>
  <si>
    <t>411-412</t>
  </si>
  <si>
    <t>60025534;60023143;60025534;60023143;60014313;60025534;60025534</t>
  </si>
  <si>
    <t>55628533223;35492120900;24075797800;6505959380;6603605959;7006083534;57203545413</t>
  </si>
  <si>
    <t>Liao, J.;Zeng, J.;Deng, S.;Joyner, V.;Boryssenko, A.;Connor, K.;Huang, Z. Rena</t>
  </si>
  <si>
    <t>Troy;Medford;Amherst MA</t>
  </si>
  <si>
    <t>Rensselaer Polytechnic Institute;Tufts University;University of Massachusetts Amherst</t>
  </si>
  <si>
    <t>60025534;60023143;60014313</t>
  </si>
  <si>
    <t>Liao J.</t>
  </si>
  <si>
    <t>Packaging of optoelectronic and RF components with shared elements for dual-mode wireless communications</t>
  </si>
  <si>
    <t>10.1049/el.2009.3409</t>
  </si>
  <si>
    <t>2-s2.0-64549083720</t>
  </si>
  <si>
    <t>['temperature range', 'technology 2009', 'first demonstration', '1ghz signal']</t>
  </si>
  <si>
    <t>Reported is the first demonstration of an active antenna operating at 1GHz and at temperatures above 200¬∞C. A Clapp oscillator integrated with a slot-ring antenna generated and transmitted a 1GHz signal from 25 to 270¬∞C. The oscillation frequency varied by less than 4 over the temperature range. ¬© The Institution of Engineering and Technology 2009.</t>
  </si>
  <si>
    <t>386-387</t>
  </si>
  <si>
    <t>60026717;60026717;60026717</t>
  </si>
  <si>
    <t>7005853434;6603326053;57198690333</t>
  </si>
  <si>
    <t>Ponchak, G. E.;Scardelletti, M. C.;Jordan, J. L.</t>
  </si>
  <si>
    <t>NASA Glenn Research Center</t>
  </si>
  <si>
    <t>Ponchak G.</t>
  </si>
  <si>
    <t>270¬∞C, 1GHz oscillator-type active antenna</t>
  </si>
  <si>
    <t>10.1049/el.2009.0615</t>
  </si>
  <si>
    <t>2-s2.0-64549124387</t>
  </si>
  <si>
    <t>['¬© 2009', 'radio reception', 'mobile direction', 'limited circumstances', 'isotropic scattering', 'generalised model', 'different non', 'classical model', 'also shown']</t>
  </si>
  <si>
    <t>Clarke's classical model of mobile-radio reception assumes isotropic-rich scattering around the mobile receiver antenna. The assumption of isotropic scattering is valid only in limited circumstances. Here, a generalised Clarke model is developed, which is applicable to mobile-radio reception in general scattering environments. The authors give expressions for the autocorrelation and power spectral density of the channel fading process and demonstrate the generality of the model by applying it to different non-isotropic scattering scenarios. Using the generalised model, the effect of mobile direction of travel and the non-isotropicity on the statistics of the channel fading process is analysed. It is also shown that if the mobile direction of travel is equiprobable in all directions, a non-isotropic scattering environment on average is as good as an isotropic scattering environment. ¬© 2009 The Institution of Engineering and Technology.</t>
  </si>
  <si>
    <t>644-654</t>
  </si>
  <si>
    <t>60008950;60008950;60008950</t>
  </si>
  <si>
    <t>57209080522;6701558519;8605090200</t>
  </si>
  <si>
    <t>Iqbal, R.;Abhayapala, T. D.;Lamahewa, T. A.</t>
  </si>
  <si>
    <t>Iqbal R.</t>
  </si>
  <si>
    <t>Generalised Clarke model for mobile-radio reception</t>
  </si>
  <si>
    <t>10.1049/iet-com.2008.0054</t>
  </si>
  <si>
    <t>2-s2.0-64549134289</t>
  </si>
  <si>
    <t>DMS-0503775</t>
  </si>
  <si>
    <t>['œö users', 'upper bound', 'two matrices', 'snr ),', 'simultaneously active', 'noise ratio', 'high signal', 'handoff situation', 'form expression', 'exponential growth', 'division multiple', 'considerably tighter', 'cell time', 'cell sum']</t>
  </si>
  <si>
    <t>Distributed antenna array | Fading channels | Highsignal-to-noise-ratio (SNR) characterization | Multiuser detection | Random matrices | Sum-rate capacity | Wyner cellular uplink</t>
  </si>
  <si>
    <t>In this paper we study the spectrum of certain large random Hermitian Jacobimatrices. These matrices are known to describe certain communication setups. In particular, we are interested in an uplink cellular channel which models mobile users experiencing a soft-handoff situation under joint multicell decoding. Considering rather general fading statistics we provide a closed-form expression for the per-cell sum-rate of this channel in high signal-to-noise ratio (SNR), when an intra-cell time-division multiple-access (TDMA) protocol is employed. Since the matrices of interest are tridiagonal, their eigenvectors can be considered as sequences with second-order linear recurrence. Therefore, the problem is reduced to the study of the exponential growth of products of two-by-two matrices. For the case where Œö users are simultaneously active in each cell, we obtain a series of lower and upper bound on the high-SNR power offset of the per-cell sum-rate, which are considerably tighter than previously known bounds. ¬© 2009 IEEE.</t>
  </si>
  <si>
    <t>1534-1554</t>
  </si>
  <si>
    <t>60022403;60003269;60022403;60029445</t>
  </si>
  <si>
    <t>24921754500;24503728700;35564142000;7006659785</t>
  </si>
  <si>
    <t>Levy, Nathan;Somekh, Oren;Shamai, Shlomo;Zeitouni, Ofer</t>
  </si>
  <si>
    <t>United States;Israel;United States</t>
  </si>
  <si>
    <t>Minneapolis;Haifa;Princeton</t>
  </si>
  <si>
    <t>University of Minnesota Twin Cities;Technion - Israel Institute of Technology;Princeton University</t>
  </si>
  <si>
    <t>60029445;60022403;60003269</t>
  </si>
  <si>
    <t>Levy N.</t>
  </si>
  <si>
    <t>On certain large random Hermitian Jacobi matrices with applications to wireless communications</t>
  </si>
  <si>
    <t>10.1109/TIT.2009.2013046</t>
  </si>
  <si>
    <t>2-s2.0-64549141890</t>
  </si>
  <si>
    <t>['¬© 2009', 'wireless sensors', 'type pilot', 'transmit diversity', 'state information', 'square error', 'simulation results', 'selective channels', 'relaying mode', 'receiver complexity', 'proposed recently', 'power limitations', 'portable terminals', 'pilot symbols', 'physical layer', 'perfect channel', 'orthogonal frequency', 'ofdm systems', 'maximum likelihood', 'loeve expansion', 'drawback owing', 'division multiplexing', 'detrimental effects', 'cooperative diversity', 'channel fading', 'channel estimation', 'based maximum', 'also considered']</t>
  </si>
  <si>
    <t>Transmit diversity-orthogonal frequency-division multiplexing (OFDM) systems have been proposed to mitigate the detrimental effects of channel fading. However, owing to the space and power limitations, the use of multiple transmit antennas is not practical in certain wireless devices, such as portable terminals and wireless sensors. Therefore cooperation among users at the physical layer has been proposed recently. Here, space-time block coded in amplify-and-forward (AF) relaying mode has been proposed as cooperative diversity for OFDM systems (CO-OFDM) in the presence of perfect channel-state information. Then, the channel estimation techniques for CO-OFDM systems in AF mode based on pilot symbols are investigated over frequency-selective channels. In particular, expectation-maximisation (EM) based maximum a posteriori (MAP) channel estimation is developed and compared with comp-type pilot-aided channel estimation (PACE) based the maximum likelihood (ML) estimator and the least minimum mean-square error (LMMSE) channel estimation techniques for CO-OFDM systems. To overcome the drawback owing to the receiver complexity, the Karhunen-Loeve expansion with the optimal truncation property is also considered. Simulation results that demonstrate the overall performance advantage of the EM-MAP based receiver over the PACE-ML and PACE-LMMSE based receivers are presented. ¬© 2009 The Institution of Engineering and Technology.</t>
  </si>
  <si>
    <t>501-511</t>
  </si>
  <si>
    <t>Do«ßan, H.</t>
  </si>
  <si>
    <t>Istanbul √úniversitesi</t>
  </si>
  <si>
    <t>Do«ßan H.</t>
  </si>
  <si>
    <t>Maximum a posteriori channel estimation for cooperative diversity orthogonal frequency-division multiplexing systems in amplify-and-forward mode</t>
  </si>
  <si>
    <t>10.1049/iet-com.2008.0195</t>
  </si>
  <si>
    <t>2-s2.0-64549143843</t>
  </si>
  <si>
    <t>['wide band', 'whole ultra', 'tissue without', 'radiated power', 'microwave imaging', 'microwave energy', 'front aperture', 'coupling medium', 'copper sheets', 'antenna features', 'antenna couples', 'antenna aperture', 'antenna achieves']</t>
  </si>
  <si>
    <t>A novel TEM horn antenna placed in a solid dielectric medium is proposed for microwave imaging of the breast. The major design requirement is that the antenna couples the microwave energy into the tissue without being immersed itself in a coupling medium. The antenna achieves this requirement by: 1) directing all radiated power through its front aperture, and 2) blocking external electromagnetic interference by a carefully designed enclosure consisting of copper sheets and power absorbing sheets. In the whole ultra-wide band the antenna features: 1) good impedance match, 2) uniform field distribution at the antenna aperture, and 3) good coupling efficiency.</t>
  </si>
  <si>
    <t>59-74</t>
  </si>
  <si>
    <t>60031828;60031828;60031828</t>
  </si>
  <si>
    <t>8373057100;25639104800;7003928690</t>
  </si>
  <si>
    <t>Amineh, R. K.;Trehan, A.;Nikolova, N. K.</t>
  </si>
  <si>
    <t>Hamilton</t>
  </si>
  <si>
    <t>McMaster University</t>
  </si>
  <si>
    <t>Amineh R.K.</t>
  </si>
  <si>
    <t>TEM horn antenna for ultra-wide band microwave breast imaging</t>
  </si>
  <si>
    <t>2-s2.0-64549154915</t>
  </si>
  <si>
    <t>['technology 2009', 'tag antenna', 'overall dimension', 'korean ultra', 'j800œ ©', 'input impedance', 'good wake', 'conjugately matched']</t>
  </si>
  <si>
    <t>A simple tag antenna for the Korean ultra-high-frequency radio frequency identification (RFID) band (908-914MHz) using a modified dipole structure is proposed. The overall dimension of the tag antenna is 64.1 √ó 17.8mm. The input impedance of the designed tag antenna is 43+j800Œ© and is conjugately matched to a Philips EPC UCODE Gen 2 RFID tag microchip with an impedance of 43-j800Œ© at 912MHz. Good wake-up sensitivity and radiation pattern characteristics were obtained in the desired frequency band. ¬© The Institution of Engineering and Technology 2009.</t>
  </si>
  <si>
    <t>387-389</t>
  </si>
  <si>
    <t>25638478900;24171453700;37119019800;56535582400</t>
  </si>
  <si>
    <t>Choi, Y.;Kim, U.;Kim, J.;Choi, J.</t>
  </si>
  <si>
    <t>Choi Y.</t>
  </si>
  <si>
    <t>Design of modified folded dipole antenna for UHF RFID tag</t>
  </si>
  <si>
    <t>10.1049/el.2009.0198</t>
  </si>
  <si>
    <t>2-s2.0-64549159812</t>
  </si>
  <si>
    <t>['second stage', 'reference devices', 'phase shift', 'optimized independently', 'optimized design', 'optimization procedure', 'optimal optical', 'optimal electrical', 'optical performance', 'minimal number', 'microcavity oled', 'first stage', 'first part', 'emitting oled', 'electrical performance', 'electrical characteristics', 'diffusion model', 'design process', 'design procedure', 'conventional devices', 'case study']</t>
  </si>
  <si>
    <t>A multivariable and multiobjective organic light emitting diode (OLED) design and optimization procedure is presented that produces a microcavity OLED with optimal optical and electrical characteristics. We propose here a design procedure that splits the design process into two design stages where each stage can be optimized independently. In the first stage we design the OLED with optimal electrical and optical performance, where the mirrors are specified by their optimal spectral reflectivity, transmissivity, absorptance, and the phase shift on reflection. In the second stage we synthesize the top and the bottom multilayer mirrors with a minimal number of layers that satisfy the required optimal spectral dependencies determined in the first part of the design process. As a case study we present an optimized design for a top-emitting OLED with a simple bilayered cavity consisting of N, N'-di(naphthalene-1-yl)N, N'-diphenylbenzidine (NPB) as the hole transport layer and tris(8- hydroxyquinoline)aluminium (Alq3) as the electron transport layer. Conventional devices with an ITO-LiF/Al electrode pair and a Ag-Ag electrode pair are used as reference devices to benchmark the performance of our design. Electrical simulations using the drift-diffusion model and optical simulations employing the integrated dipole antenna approach are implemented to test the performance of the devices. The optimized device shows improved optical and electrical performance when compared with the reference devices. ¬© 2009 Optical Society of America.</t>
  </si>
  <si>
    <t>2282-2289</t>
  </si>
  <si>
    <t>1559128X</t>
  </si>
  <si>
    <t>Applied Optics</t>
  </si>
  <si>
    <t>60031004;60031004</t>
  </si>
  <si>
    <t>15035693100;35618124100</t>
  </si>
  <si>
    <t>Lu, Albert W.;Rakic, Aleksandar D.</t>
  </si>
  <si>
    <t>The University of Queensland</t>
  </si>
  <si>
    <t>Lu A.</t>
  </si>
  <si>
    <t>Design of microcavity organic light emitting diodes with optimized electrical and optical performance</t>
  </si>
  <si>
    <t>10.1364/AO.48.002282</t>
  </si>
  <si>
    <t>2-s2.0-65349161651</t>
  </si>
  <si>
    <t>['utex 637', 'treated cells', 'thylakoid membranes', 'red algae', 'rapid diffusion', 'principal findings', 'photosynthetic membranes', 'photoprotective mechanism', 'pbsome motility', 'pbsome diffusion', 'pbsome crowding', 'mutant f11', 'mainly ascribed', 'linking effect', 'intrinsic photoprocesses', 'glass slide', 'frap experiment', 'frap ).', 'fluorescence dynamics', 'energetic decoupling', 'direct observations', 'direct measurement', 'bleached wild', 'bleached pbsomes', 'also observed']</t>
  </si>
  <si>
    <t>Background: Phycobilisomes (PBsomes) are the extrinsic antenna complexes upon the photosynthetic membranes in red algae and most cyanobacteria. The PBsomes in the cyanobacteria has been proposed to present high lateral mobility on the thylakoid membrane surface. In contrast, direct measurement of PBsome motility in red algae has been lacking so far. Methodology/Principal Findings: In this work, we investigated the dynamics of PBsomes in the unicellular red alga Porphyridium cruentum in vivo and in vitro, using fluorescence recovery after photobleaching (FRAP). We found that part of the fluorescence recovery could be detected in both partially- and wholly-bleached wild-type and mutant F11 (UTEX 637) cells. Such partial fluorescence recovery was also observed in glutaraldehyde-treated and betaine-treated cells in which PBsome diffusion should be restricted by cross-linking effect, as well as in isolated PBsomes immobilized on the glass slide. Conclusions/Significance: On the basis of our previous structural results showing the PBsome crowding on the native photosynthetic membrane as well as the present FRAP data, we concluded that the fluorescence recovery observed during FRAP experiment in red algae is mainly ascribed to the intrinsic photoprocesses of the bleached PBsomes in situ, rather than the rapid diffusion of PBsomes on thylakoid membranes in vivo. Furthermore, direct observations of the fluorescence dynamics of phycoerythrins using FRAP demonstrated the energetic decoupling of phycoerythrins in PBsomes against strong excitation light in vivo, which is proposed as a photoprotective mechanism in red algae attributed by the PBsomes in response to excess light energy. ¬© 2009 Liu et al.</t>
  </si>
  <si>
    <t>e5295</t>
  </si>
  <si>
    <t>60031031-60003878;60003878;60000179;60031031;60031031</t>
  </si>
  <si>
    <t>7405257379;7003777767;7406566233;57204699343;57196209855</t>
  </si>
  <si>
    <t>Liu, Lu Ning;Aartsma, Thijs J.;Thomas, Jean Claude;Zhou, Bai Cheng;Zhang, Yu Zhong</t>
  </si>
  <si>
    <t>China;Netherlands;France</t>
  </si>
  <si>
    <t>Jinan;Leiden;Paris</t>
  </si>
  <si>
    <t>Shandong University;Sterrewacht Leiden;√âcole Normale Sup√©rieure</t>
  </si>
  <si>
    <t>60031031;60003878;60000179</t>
  </si>
  <si>
    <t>Liu L.</t>
  </si>
  <si>
    <t>FRAP analysis on red alga reveals the fluorescence recovery is ascribed to intrinsic photoprocesses of phycobilisomes than large-scale diffusion</t>
  </si>
  <si>
    <t>10.1371/journal.pone.0005295</t>
  </si>
  <si>
    <t>2-s2.0-65349187078</t>
  </si>
  <si>
    <t>GEO0877</t>
  </si>
  <si>
    <t>['various combinations', 'used selectively', 'use classification', 'three approaches', 'textural approach', 'specific land', 'spatial information', 'spatial approach', 'somewhat limited', 'significant improvements', 'several types', 'resolution data', 'provided high', 'pixel intensities', 'past decade', 'overall accuracy', 'multispectral images', 'model development', 'land use', 'infrared true', 'included histograms', 'histogram approach', 'future studies', 'forest classes', 'environmental applications', 'data clearinghouse', 'considerable effort', 'colour information', 'certain classes', 'careful selection', 'artificial intelligence', 'approaches could', 'anns based', 'also found', 'agricultural fields']</t>
  </si>
  <si>
    <t>During the past decade, there have been significant improvements in remote sensing technologies, which have provided high-resolution data at shorter time intervals. Considerable effort has been directed towards developing new classification strategies for analysing this imagery, but the use of artificial intelligence-based analysis techniques has been somewhat limited. The aim of this study was to develop an artificial neural network (ANN)-based technique for the classification of multispectral aerial images for land use in agricultural and environmental applications. The specific land-use classes included water, forest, and several types of agricultural fields. Multispectral images at a 1-m resolution were obtained for the state of Georgia, USA from a Geographic Information Systems (GIS) data clearinghouse. These false-colour images contained green, red and infrared true-colour information. Three approaches were used for the preparation of the inputs to the ANN. These included histograms of the pixel intensities, textural parameters extracted from the image, and matrices of the pixels for spatial information. A probabilistic neural network was used. Seven hundred images were used for model development and 175 for independent model evaluation. The overall accuracy for the evaluation data set was 74% for the histogram approach, 71% for the spatial approach and 89% for the textural approach. The evaluation of ANNs based on various combinations of all three approaches did not show an improvement in accuracy. We also found that some approaches could be used selectively for certain classes. For example, the textural approach worked best for forest classes. For future studies, edge detection prior to classification, with more careful selection of each class, should be included for land-use classification of multispectral images.</t>
  </si>
  <si>
    <t>1989-2004</t>
  </si>
  <si>
    <t>60029747;60029747;60029048</t>
  </si>
  <si>
    <t>6505719510;7006391059;7004536477</t>
  </si>
  <si>
    <t>Ashish, D.;McClendon, R. W.;Hoogenboom, G.</t>
  </si>
  <si>
    <t>Athens;Griffin</t>
  </si>
  <si>
    <t>University of Georgia;The University of Georgia Griffin Campus</t>
  </si>
  <si>
    <t>60029747;60029048</t>
  </si>
  <si>
    <t>Ashish D.</t>
  </si>
  <si>
    <t>Land-use classification of multispectral aerial images using artificial neural networks</t>
  </si>
  <si>
    <t>10.1080/01431160802549187</t>
  </si>
  <si>
    <t>2-s2.0-67650260805</t>
  </si>
  <si>
    <t>DE-AC02-07CH11359</t>
  </si>
  <si>
    <t>['tevatron rf', 'successfully commissioned', 'slowly modulated', 'phase modulation', 'phase detector', 'phase demodulation', 'phase demodulating', 'momentum modulation', 'easily picked', 'easily done', 'coherently excites', 'coherent signal', 'betatron tune', 'beam momentum', 'also modulated']</t>
  </si>
  <si>
    <t>Chromaticity tracker | Chromaticity tracking | Phase demodulation | Phase modulation | Tevatron | Tune tracker PLL</t>
  </si>
  <si>
    <t>The Tevatron chromaticity tracker (CT) has been successfully commissioned and is now operational. The basic idea behind the CT is that when the phase of the Tevatron RF is slowly modulated, the beam momentum is also modulated. This momentum modulation is coupled transversely via chromaticity to manifest as a phase modulation on the betatron tune. And so by phase demodulating the betatron tune, the chromaticity can be recovered. However, for the phase demodulation to be successful, it is critical that the betatron tune be a coherent signal that can be easily picked up by a phase detector. This is easily done because the Tevatron has a phase locked loop based tune tracker which coherently excites the beam at the betatron tune. ¬© 2009 Elsevier B.V.</t>
  </si>
  <si>
    <t>352-356</t>
  </si>
  <si>
    <t>Tan, C. Y.</t>
  </si>
  <si>
    <t>Batavia</t>
  </si>
  <si>
    <t>Fermi National Accelerator Laboratory</t>
  </si>
  <si>
    <t>Tan C.</t>
  </si>
  <si>
    <t>Chromaticity tracking with a phase modulation/demodulation technique in the Tevatron</t>
  </si>
  <si>
    <t>S016890020900062X</t>
  </si>
  <si>
    <t>10.1016/j.nima.2009.01.132</t>
  </si>
  <si>
    <t>2-s2.0-63149110726</t>
  </si>
  <si>
    <t>['source positions', 'small panels', 'size correction', 'simulated using', 'reverberation chamber', 'reverberant field', 'measurement conditions', 'measured value', 'low frequencies', 'large samples', 'ideal conditions', 'ideal condition', 'high frequencies', 'gaussian distribution', 'cause discrepancies', 'angular distribution', 'agrees satisfactorily', 'acoustic measurements', 'absorber sample']</t>
  </si>
  <si>
    <t>Most acoustic measurements are based on an assumption of ideal conditions. One such ideal condition is a diffuse and reverberant field. In practice, a perfectly diffuse sound field cannot be achieved in a reverberation chamber. Uneven incident energy density under measurement conditions can cause discrepancies between the measured value and the theoretical random incidence absorption coefficient. Therefore the angular distribution of the incident acoustic energy onto an absorber sample should be taken into account. The angular distribution of the incident energy density was simulated using the beam tracing method for various room shapes and source positions. The averaged angular distribution is found to be similar to a Gaussian distribution. As a result, an angle-weighted absorption coefficient was proposed by considering the angular energy distribution to improve the agreement between the theoretical absorption coefficient and the reverberation room measurement. The angle-weighted absorption coefficient, together with the size correction, agrees satisfactorily with the measured absorption data by the reverberation chamber method. At high frequencies and for large samples, the averaged weighting corresponds well with the measurement, whereas at low frequencies and for small panels, the relatively flat distribution agrees better. ¬© 2009 Acoustical Society of America.</t>
  </si>
  <si>
    <t>2064-2071</t>
  </si>
  <si>
    <t>Jeong, Cheol Ho</t>
  </si>
  <si>
    <t>Jeong C.</t>
  </si>
  <si>
    <t>A correction of random incidence absorption coefficients for the angular distribution of acoustic energy under measurement conditions</t>
  </si>
  <si>
    <t>10.1121/1.3081392</t>
  </si>
  <si>
    <t>2-s2.0-64649105567</t>
  </si>
  <si>
    <t>['¬© 2009', 'suitable chromophor', 'royal society', 'previous work', 'porous solid', 'phenomenon may', 'new kind', 'may lead', 'many examples', 'literature regarding', 'layered solids', 'inorganic phosphors', 'high efficiency', 'easily achieved', 'covalent attachment', 'certain lanthanides', 'achieved within']</t>
  </si>
  <si>
    <t>The luminescence of certain lanthanides can be obtained in full if the metals are chelated to a suitable chromophor (antenna effect). This phenomenon may be achieved within the body of a porous solid. There are many examples in the literature regarding this approach. The present paper accounts for our recent findings concerning lanthanide luminescence within zirconium phosphate, a quite versatile laminar inorganic salt. The strategy of building 3D scaffolds from the 2D inorganic salt and 1D organic pillars is detailed. The covalent attachment of conveniently functionalized chromophores to the lanthanide-containing inorganic lamellae renders solid materials that can be used as organic-inorganic phosphors. The creation of supramolecular chirality within these layered solids, something that have been easily achieved by us in previous work, may lead to a new kind of phosphor producing circularly polarized luminescence with high efficiency. ¬© 2009 The Royal Society of Chemistry.</t>
  </si>
  <si>
    <t>2494-2502</t>
  </si>
  <si>
    <t>Journal of Materials Chemistry</t>
  </si>
  <si>
    <t>60026796;60026796;60026796;60026796;60026796</t>
  </si>
  <si>
    <t>7007143509;8271222500;6603399570;26435287900;6701784400</t>
  </si>
  <si>
    <t>Brunet, Ernesto;Alhendawi, Hussein M.H.;Juanes, Olga;Jim√©nez, Laura;Rodr√≠guez-Ubis, Juan Carlos</t>
  </si>
  <si>
    <t>Brunet E.</t>
  </si>
  <si>
    <t>Luminescence of lanthanides in covalently pillared zirconium phosphate</t>
  </si>
  <si>
    <t>10.1039/b817317f</t>
  </si>
  <si>
    <t>2-s2.0-64849101507</t>
  </si>
  <si>
    <t>125-0000000-3221</t>
  </si>
  <si>
    <t>['wireless chemical', 'viable integration', 'thin sol', 'thin film', 'tag comprises', 'sources measuring', 'smart packaging', 'silicon photodiode', 'rights reserved', 'rfid tag', 'rfid processor', 'relative advantages', 'related applications', 'range 5', 'pk value', 'optoelectronic interface', 'optical sol', 'optical absorption', 'near future', 'medical applications', 'integral part', 'immobilised indicator', 'good correlation', 'frequency tag', 'frequency identification', 'film exhibits', 'distributed industrial', 'developed specifically', 'determined using', 'data link', 'colourimetric response', 'chemical sensor', 'bromocresol green', 'biological sensor', 'bcg ),']</t>
  </si>
  <si>
    <t>Absorbance | Bromocresol green | Chemical sensor | ISO 15693 | Optical sensor | pH sensor | Radio-frequency identification | Sol-gel | Thin film | Wireless sensor network</t>
  </si>
  <si>
    <t>A battery-free, wireless optical chemical sensor with integral contactless power and data link is demonstrated. The chemical sensor and its optoelectronic interface form an integral part of a radio-frequency tag which we have developed specifically for use as a wireless chemical and biological sensor, and which is compatible with the International Standards Organisation ISO15693 radio-frequency identification (RFID) protocol. The chemical sensor, optoelectronic interface, RFID processor and antenna are designed and fabricated on a credit-card sized tag which is operated in a passive mode using wireless energy transfer to power the sensor and read its response. The optical chemical sensing capability of the RFID tag is demonstrated by measuring pH using a thin sol-gel film containing a pH-sensitive indicator dye, bromocresol green (BCG), as a model chemical sensor interface. The film exhibits a colourimetric response to pH in the range 5.0-8.5 pH units. The optoelectronic interface of the tag comprises a silicon photodiode and two light emitting diode (LED) sources measuring the optical absorption of the pH-induced colour change of the thin film at two discrete wavelengths. The pH response curve and the pK value of the immobilised indicator were determined using the RFID tag system and compared with the results obtained using a standard laboratory spectrophotometer. A good correlation between the measurements was achieved, demonstrating the viable integration of an optical absorption based chemical sensor onto a passive RFID tag. By combining the relative advantages of simple, tuneable, optical sol-gel sensing chemistries and integrating these onto the RFID wireless communication platform, it is possible to envisage in the near future a range of new wireless sensors for distributed industrial, scientific and medical applications, in particular for smart packaging, personal (wearable) diagnostics, and infrastructure-related applications. ¬© 2009 Elsevier B.V. All rights reserved.</t>
  </si>
  <si>
    <t>120-125</t>
  </si>
  <si>
    <t>Sensors and Actuators, B: Chemical</t>
  </si>
  <si>
    <t>60103662;106951155</t>
  </si>
  <si>
    <t>7006908797;55432391500</t>
  </si>
  <si>
    <t>Steinberg, Ivana Murkoviƒá;Steinberg, Matthew D.</t>
  </si>
  <si>
    <t>Croatia;United Kingdom</t>
  </si>
  <si>
    <t>Zagreb;Cambridge</t>
  </si>
  <si>
    <t>Sveuƒçili≈°te u Zagrebu, Fakultet kemijskog in≈æenjerstva i tehnologije;Erasmus Technology LLP</t>
  </si>
  <si>
    <t>Steinberg I.M.</t>
  </si>
  <si>
    <t>Radio-frequency tag with optoelectronic interface for distributed wireless chemical and biological sensor applications</t>
  </si>
  <si>
    <t>S0925400509001622</t>
  </si>
  <si>
    <t>10.1016/j.snb.2009.02.040</t>
  </si>
  <si>
    <t>2-s2.0-63749112309</t>
  </si>
  <si>
    <t>['western side', 'underwater photographs', 'two species', 'small hooks', 'shorter antennae', 'shizuoka prefecture', 'recurved hooks', 'prolonged parapodia', 'pacific side', 'new species', 'longipes paxton', 'longibrachium arariensis', 'izu peninsula', 'first record', 'feeding behavior', 'falcigerum paxton', 'european l', 'closely resembles', 'central honshu', 'australian l']</t>
  </si>
  <si>
    <t>Collecting method | Hook and line | Taxonomy | Underwater photography</t>
  </si>
  <si>
    <t>A new species, Longibrachium arariensis, is described from shallow sandy bottoms, at the western side of Izu Peninsula, Shizuoka Prefecture, Pacific side of central Honshu, Japan. Longibrachium arariensis most closely resembles the Australian L. longipes Paxton, 1986 and European L. falcigerum Paxton and Gillet, 2004 in having a combination of large and small hooks in its prolonged parapodia. The new species can be distinguished from these two species by having shorter antennae and recurved hooks with differently arranged spines. This is the first record of the genus from Japan. We are reporting a unique collecting method of this large onuphid worm using hook and line and illustrating with underwater photographs the feeding behavior of the new species. Copyright ¬© 2009 Magnolia Press.</t>
  </si>
  <si>
    <t>46-56</t>
  </si>
  <si>
    <t>60018279;60119828</t>
  </si>
  <si>
    <t>7003879562;55483080200</t>
  </si>
  <si>
    <t>Nishi, Eijiroh;Kato, Tetsuya</t>
  </si>
  <si>
    <t>Kyoto;Yokohama</t>
  </si>
  <si>
    <t>Field Science Education and Research Center;Yokohama National University</t>
  </si>
  <si>
    <t>60119828;60018279</t>
  </si>
  <si>
    <t>Nishi E.</t>
  </si>
  <si>
    <t>Longibrachium arariensis, a new species of onuphidae (Annelida: Polychaeta) from the shallow water of Izu Peninsula, central Japan, with notes on its feeding behavior</t>
  </si>
  <si>
    <t>10.11646/zootaxa.2081.1.3</t>
  </si>
  <si>
    <t>2-s2.0-65949085370</t>
  </si>
  <si>
    <t>['minimum mean', 'low feedback', 'equivalent channel', 'double space']</t>
  </si>
  <si>
    <t>Double space-time transmit diversity | Minimum mean-square error | Precoder | Successive interference cancellation</t>
  </si>
  <si>
    <t>In this paper, we propose a jointly designed diagonal precoder and minimum mean-square error receiver with ordered successive interference cancellation (MMSE-OSIC) for the double space-time transmit diversity (DSTTD) system with low feedback and lowcomplexity. The proposed transceiver utilizes the structure of the equivalent channel of DSTTD, showing lower computational complexity and better error rate performance than the conventional antenna shuffling schemes with the channel state information at the transmitter. ¬© IEICE 2009.</t>
  </si>
  <si>
    <t>490-496</t>
  </si>
  <si>
    <t>60020845;60020845;60013372</t>
  </si>
  <si>
    <t>57226036254;57215913990;55627508700</t>
  </si>
  <si>
    <t>Kim, Taeyoon;Lee, Hoojin;Andrews, Jeffrey G.</t>
  </si>
  <si>
    <t>Austin;Austin</t>
  </si>
  <si>
    <t>Freescale Semiconductor;The University of Texas at Austin</t>
  </si>
  <si>
    <t>60020845;60013372</t>
  </si>
  <si>
    <t>Joint transceiver design for DSTTD with low-complexity precoder and MMSE-OSIC</t>
  </si>
  <si>
    <t>10.1587/elex.6.490</t>
  </si>
  <si>
    <t>2-s2.0-67649439011</t>
  </si>
  <si>
    <t>['usually hold', 'sar distributions', 'metallic case', 'measured result', 'human body', 'equivalent phantom']</t>
  </si>
  <si>
    <t>NHA | Phan-tom | Portable radio terminals for business | SAR</t>
  </si>
  <si>
    <t>The portable radio terminal for business is usually hold in the vicinity of a human body, it is needed an attention for the specific absorption rate (SAR) in an abdomen. Therefore, in order to evaluate the SAR in the human body when wearing the portable radio terminals for business, the normal-mode helical antenna (NHA) with metallic case, which simulates the portable radio terminals for business at 150MHz, was modeled. In addition, the calculations of SAR distributions employing an NHA with metallic case in the vicinity of the tissue-equivalent phantom were compared with the measurements. As a result, the SAR distributions of calculated result agree well with those of measured result. ¬© IEICE 2009.</t>
  </si>
  <si>
    <t>477-482</t>
  </si>
  <si>
    <t>57225470887;57205828464;55576600100;7408117894;55445582500</t>
  </si>
  <si>
    <t>Akimoto, Shimpei;Kikuchi, Satoru;Saito, Kazuyuki;Takahashi, Masaharu;Ito, Koichi</t>
  </si>
  <si>
    <t>Akimoto S.</t>
  </si>
  <si>
    <t>SAR evaluation in human body exposed to EM wave from NHA with metallic case</t>
  </si>
  <si>
    <t>10.1587/elex.6.477</t>
  </si>
  <si>
    <t>2-s2.0-67649449191</t>
  </si>
  <si>
    <t>['transit clusters', 'tarokh space', 'siso technique', 'rights reserved', 'reception sides', 'receive antennas', 'network traffic', 'given number', 'employed practically', 'cooperative nodes', 'cooperative mimo', 'considering alamouti', 'clusters near', 'cluster load', 'artistically reduce']</t>
  </si>
  <si>
    <t>Cluster | Cooperative multi-input-multi-output (MIMO) | Energy consumption | MIMO | Sensor network</t>
  </si>
  <si>
    <t>An energy efficient adaptive rate cooperative MIMO selection scheme is proposed for uniform load distribution in the cluster based wireless sensor networks. The intrinsic data flow direction in multi-hop cluster based sensor networks causes uneven load distribution in the network. The transit clusters and the clusters near the base station carry more network traffic than the other clusters. Cooperative MIMO can artistically reduce the per bit energy consumption, Space-Time Block Codes are designed to achieve maximum diversity for a given number of transmit and receive antennas with very simple decoding algorithm. In radio fading channel, STBC require less transmission energy than SISO technique for the same Bit Error Rate and can be employed practically in Wireless Sensor Networks by using the cooperative MIMO scheme. Considering Alamouti and Tarokh Space-Time Block Codes, the number of antennas at both the transmission and the reception sides are selected with respect to the cluster load. The crude energy consumption per cluster then refined through adaptive rate transmission. It has been shown that the load based joint adaptive selection of rate and cooperative nodes in clusters renders uniform energy consumption in the network. ¬© 2009 Elsevier B.V. All rights reserved.</t>
  </si>
  <si>
    <t>1072-1078</t>
  </si>
  <si>
    <t>60016930;60016930;60016930;60104052</t>
  </si>
  <si>
    <t>56598966100;7202484665;7501758911;12791023200</t>
  </si>
  <si>
    <t>Ahmed, Irfan;Peng, Mugen;Wang, Wenbo;Shah, Syed Ismail</t>
  </si>
  <si>
    <t>Pakistan;China</t>
  </si>
  <si>
    <t>Karachi;Beijing</t>
  </si>
  <si>
    <t>Iqra University;Beijing University of Posts and Telecommunications</t>
  </si>
  <si>
    <t>60104052;60016930</t>
  </si>
  <si>
    <t>Ahmed I.</t>
  </si>
  <si>
    <t>Joint rate and cooperative MIMO scheme optimization for uniform energy distribution in Wireless Sensor Networks</t>
  </si>
  <si>
    <t>S014036640900005X</t>
  </si>
  <si>
    <t>10.1016/j.comcom.2008.12.039</t>
  </si>
  <si>
    <t>2-s2.0-61849162799</t>
  </si>
  <si>
    <t>['antenna reshaping', '190 mhz', '1000 mhz']</t>
  </si>
  <si>
    <t>Broadband planar antenna | Optimization | Spline shaped</t>
  </si>
  <si>
    <t>A broadband planar dipole, radiating from 280 to 1000 MHz (with Gain &gt; Gain0 dBi), is considered for shape optimization using splines. It is demonstrated via simulations and measurements that the 0 dBi gain point is shifted to 190 MHz (32% size reduction). The entire optimization amounts to antenna reshaping. ¬© 2009 IEEE.</t>
  </si>
  <si>
    <t>34-36</t>
  </si>
  <si>
    <t>15842329000;7102576479</t>
  </si>
  <si>
    <t>Koulouridis, Stavros;Volakis, John L.</t>
  </si>
  <si>
    <t>Koulouridis S.</t>
  </si>
  <si>
    <t>A novel planar conformal antenna designed with splines</t>
  </si>
  <si>
    <t>10.1109/LAWP.2008.2001232</t>
  </si>
  <si>
    <t>2-s2.0-65249103845</t>
  </si>
  <si>
    <t>Ontario Centres of Excellence</t>
  </si>
  <si>
    <t>OCE</t>
  </si>
  <si>
    <t>['range communication', 'polarization performance', 'low profile', 'letter describes', 'design procedure', 'dedicated short', 'circular polarization', 'band applications', 'antenna operates', '88 ghz', '575 ghz']</t>
  </si>
  <si>
    <t>Dual-band | Dual-polarization | Microstrip antenna</t>
  </si>
  <si>
    <t>This letter describes the concept, design, and measurement of a low-profile integrated microstrip antenna for dual-band applications. The antenna operates at both the GPS L1 frequency of 1.575 GHz with circular polarization and 5.88 GHz with a vertical linear polarization for dedicated short-range communication (DSRC) application. The antenna is low profile and meets stringent requirements on pattern/polarization performance in both bands. The design procedure is discussed, and full measured data are presented. ¬© 2009 IEEE.</t>
  </si>
  <si>
    <t>44-48</t>
  </si>
  <si>
    <t>60014171;60014171;107020523;100587100;60014171</t>
  </si>
  <si>
    <t>6603729345;36888923300;6506576493;6701535033;7005912644</t>
  </si>
  <si>
    <t>Rafi, Gh Z.;Mohajer, Mehrbod;Malarky, Alastair;Mousavi, Pedram;Safavi-Naeini, Safieddin</t>
  </si>
  <si>
    <t>Waterloo;Mississauga;Waterloo</t>
  </si>
  <si>
    <t>University of Waterloo;MarkIV Industries;Intelwaves Technologies Ltd.</t>
  </si>
  <si>
    <t>60014171;107020523;100587100</t>
  </si>
  <si>
    <t>Rafi G.</t>
  </si>
  <si>
    <t>Low-Profile integrated microstrip antenna for GPS-DSRC application</t>
  </si>
  <si>
    <t>10.1109/LAWP.2008.2012005</t>
  </si>
  <si>
    <t>2-s2.0-65249108059</t>
  </si>
  <si>
    <t>['process information', 'optimum characteristic', 'noise ratio', 'frequency suppression']</t>
  </si>
  <si>
    <t>We consider the opportunity of amplitude-frequency suppression of correlated (colored) noise at the output of the resonant gravitational antennae Explorer and Nautilus when they process information with the aid of a noninertial nonlinear element with an optimum characteristic with respect to the signal-to-noise ratio. ¬© 2009 Pleiades Publishing, Ltd.</t>
  </si>
  <si>
    <t>91-93</t>
  </si>
  <si>
    <t>60007457;60007457;60007457</t>
  </si>
  <si>
    <t>56423205700;7101836147;24492624800</t>
  </si>
  <si>
    <t>Gusev, A. V.;Rudenko, V. N.;Tsybankov, I. V.</t>
  </si>
  <si>
    <t>Suppression of correlated non-gaussian noise at the output of EXPLORER and NAUTILUS gravitational antennae</t>
  </si>
  <si>
    <t>10.1134/S0202289309010228</t>
  </si>
  <si>
    <t>2-s2.0-65249112201</t>
  </si>
  <si>
    <t>['radiation pattern', 'polarized magneto', 'novel dual', 'input ports', 'excellent performance', 'antenna achieves', '5 dbi', '36 db']</t>
  </si>
  <si>
    <t>Cross-polarization | Dual-polarized magneto-electric dipole antenna | High isolation and dual-polarization</t>
  </si>
  <si>
    <t>A novel dual-polarized magneto-electric dipole antenna excited by two $\Gamma$-shaped strips is presented. The antenna achieves a common impedance bandwidth of 65.9% (SWR &lt; 2)at both input ports. The antenna has excellent performance in isolation, which is more than 36 dB between the two input ports,and the gain of the antenna is about 9.5 dBi. The radiation pattern and bandwidth over the operating frequency band are very stable. ¬© 2009 IEEE.</t>
  </si>
  <si>
    <t>60-63</t>
  </si>
  <si>
    <t>60013983;60013983</t>
  </si>
  <si>
    <t>25639108400;55510527400</t>
  </si>
  <si>
    <t>Wu, Bi Qun;Luk, Kwai Man</t>
  </si>
  <si>
    <t>Kowloon</t>
  </si>
  <si>
    <t>City University of Hong Kong</t>
  </si>
  <si>
    <t>Wu B.Q.</t>
  </si>
  <si>
    <t>A broadband dual-polarized magneto-electric dipole antenna with simple feeds</t>
  </si>
  <si>
    <t>10.1109/LAWP.2008.2011656</t>
  </si>
  <si>
    <t>2-s2.0-65249118717</t>
  </si>
  <si>
    <t>['wheeler cap', 'well suited', 'several ultrawideband', 'resonant antennas', 'radiation efficiency', 'method based', 'good agreement', 'generally narrowband']</t>
  </si>
  <si>
    <t>Antenna measurements | Radiation efficiency | Ultrawideband (UWB)</t>
  </si>
  <si>
    <t>Conventional antenna radiation efficiency measurement techniques, such as the Wheeler cap, are generally narrowband and, thus, well suited for resonant antennas. In this work, the JohnstonGeissler (JG) method based on the Wheeler cap principle is used in a wide frequency range. First, a good agreement between measurement and simulation in an ultrawide frequency band is shown on a straight wire monopole antenna with different attenuators emulating antenna losses. Then, this technique is used to measure the radiation efficiency of several ultrawideband (UWB) antennas. ¬© 2009 IEEE.</t>
  </si>
  <si>
    <t>72-75</t>
  </si>
  <si>
    <t>60016688;60007592;60007592</t>
  </si>
  <si>
    <t>15765681600;6603416244;56883021900</t>
  </si>
  <si>
    <t>Miskovsky, Pavel;Gonzalez-Arbesu, Jos Mara;Romeu, Jordi</t>
  </si>
  <si>
    <t>Castelldefels;Barcelona</t>
  </si>
  <si>
    <t>Centre Tecnol√≥gic de Telecomunicacions de Catalunya;Universitat Polit√®cnica de Catalunya</t>
  </si>
  <si>
    <t>60016688;60007592</t>
  </si>
  <si>
    <t>Miskovsky P.</t>
  </si>
  <si>
    <t>Antenna radiation efficiency measurement in an ultrawide frequency range</t>
  </si>
  <si>
    <t>10.1109/LAWP.2008.2011928</t>
  </si>
  <si>
    <t>2-s2.0-65249133901</t>
  </si>
  <si>
    <t>['two parts', 'second part', 'radiation pattern', 'numerical simulations', 'ground plane', 'f antenna', 'experimental measurement', 'driven monopole', 'antenna consists', 'also show', '5 ghz']</t>
  </si>
  <si>
    <t>Active radio frequency identification (RFID) tag | Active tag antenna | Directive gain | Inverted-F antenna (IFA) | Quasi-isotropic radiation pattern</t>
  </si>
  <si>
    <t>An X-band (10.5 GHz) inverted-F antenna (IFA) for an active radio frequency identification (RFID) tag is presented. The antenna consists of two parts. One part comprises a driven monopole and a ground plane. The second part is a metal casing mounted on the ground plane to provide enclosed space for housing the electronics of the tag. The antenna was studied by means of both numerical simulations and measurements. The numerical simulations reveal that the radiation pattern of the antenna is quasi-isotropic. They also show that the -10-dB return loss bandwidth of the antenna is nearly 15%. This predicted antenna bandwidth value has been confirmed by experimental measurement. ¬© 2009 IEEE.</t>
  </si>
  <si>
    <t>27-29</t>
  </si>
  <si>
    <t>6602802826;26531188800;7005691179</t>
  </si>
  <si>
    <t>Pazin, Lev;Dyskin, Aleksey;Leviatan, Yehuda</t>
  </si>
  <si>
    <t>Quasi-Isotropic X-band inverted-F antenna for active RFID tags</t>
  </si>
  <si>
    <t>10.1109/LAWP.2008.2011504</t>
  </si>
  <si>
    <t>2-s2.0-65249141001</t>
  </si>
  <si>
    <t>['smaller dimensions', 'simple one', 'previous models', 'moment method', 'frequency range', 'frequency band', 'final analysis', 'dipole panels', 'difference time', 'central part', 'center part', '10 ghz', '${-} 8']</t>
  </si>
  <si>
    <t>Eleven antenna | Optimization | Reflector feed</t>
  </si>
  <si>
    <t>A new linearly polarized Eleven feed for operation between 1 and 10 GHz is presented. This frequency band is higher than the realized before, and the input reflection coefficient is better than ${-}8$ dB over the frequency range, which also is an improvement over previous models. The log-periodic dipole petals have been designed by using a simple one-by-one parameter optimization scheme with a simulation tool based on moment method. The final analysis has been improved by applying an finite-difference time-domain (FDTD)-based solver for the central part of the feed and then a circuit network program to combine the results of the center part with the result of the dipole panels. The antenna has been manufactured by printed circuit board (PCB) technology on a metalized Kevlar sheet in order to obtain better tolerances and smaller dimensions than in previous models. Measurements show agreement with the analysis. ¬© 2009 IEEE.</t>
  </si>
  <si>
    <t>64-68</t>
  </si>
  <si>
    <t>60000990;60000990;60000990;60000990</t>
  </si>
  <si>
    <t>56962924200;54784056100;6505995017;7101988263</t>
  </si>
  <si>
    <t>Yang, Jian;Chen, Xiaoming;Wadefalk, Niklas;Kildal, Per Simon</t>
  </si>
  <si>
    <t>Gothenburg</t>
  </si>
  <si>
    <t>Chalmers University of Technology</t>
  </si>
  <si>
    <t>Yang J.</t>
  </si>
  <si>
    <t>Design and realization of a linearly polarized eleven feed for 1-10 GHz</t>
  </si>
  <si>
    <t>10.1109/LAWP.2008.2011148</t>
  </si>
  <si>
    <t>2-s2.0-65249144921</t>
  </si>
  <si>
    <t>['two corners', 'two antennas', 'single antenna', 'mutual coupling', 'ground plane', '85 ghz', '7 mm', '10 db']</t>
  </si>
  <si>
    <t>Antennas | Diversity | Planar inverted-F antenna (PIFA) | Specific absorption rate (SAR)</t>
  </si>
  <si>
    <t>A miniature spiral diversity antenna system operating at 1.85 GHz is proposed. Two 10 mm √ó 6.25 mm antennas were placed at two corners of a printed circuit board at a height of 7 mm from the ground plane. Each antenna achieves nearly 7% bandwidth within 6 dB return loss. The mutual coupling between the two antennas is less than 10 dB. The proposed diversity antenna scheme exhibits high overall gain performance in all three principal planes compared to a single antenna solution. Computed specific absorption rate (SAR) data against a specific anthropomorphic mannequin (SAM) phantom and a hand model show that the diversity antenna system induces low SAR compared to a single antenna. ¬© 2009 IEEE.</t>
  </si>
  <si>
    <t>49-52</t>
  </si>
  <si>
    <t>60018179-60024590;60018179;60018179</t>
  </si>
  <si>
    <t>6504409676;26531221100;7404486537</t>
  </si>
  <si>
    <t>Sayem, Abu T.M.;Khan, Sadia;Ali, Mohammod</t>
  </si>
  <si>
    <t>Schaumburg;Columbia</t>
  </si>
  <si>
    <t>Motorola;University of South Carolina</t>
  </si>
  <si>
    <t>60024590;60018179</t>
  </si>
  <si>
    <t>Sayem A.</t>
  </si>
  <si>
    <t>A miniature spiral diversity antenna system with high overall gain coverage and low SAR</t>
  </si>
  <si>
    <t>10.1109/LAWP.2008.2010961</t>
  </si>
  <si>
    <t>2-s2.0-65249149512</t>
  </si>
  <si>
    <t>['theoretical point', 'specific description', 'simple solution', 'proposed approach', 'parallelepipedal shape', 'method provides', 'method allows', 'letter focuses', 'generic antenna', 'fresnel region', 'electromagnetic exposure', 'conservative method', 'assessment issues']</t>
  </si>
  <si>
    <t>Antenna measurement | Antenna radiation patterns | Antenna theory | Exposure assessment</t>
  </si>
  <si>
    <t>The letter focuses on a simplified and conservative method for the assessment of the electromagnetic exposure in proximity of a radiator. The method allows the use of the Fraunhofer antenna pattern to estimate the electromagnetic field radiated in the Fresnel region of base transceiver station (BTS) antennas. The proposed approach is introduced from a theoretical point of view and validated with simulations and measurements on linear and planar array systems. For its application, a specific description of the boundaries of the Fresnel region for a generic antenna of parallelepipedal shape, which takes into account the dependency from the direction of observation, is introduced. The method provides a rapid and simple solution of assessment issues in relation to the electromagnetic fields exposure limits. ¬© 2009 IEEE.</t>
  </si>
  <si>
    <t>30-33</t>
  </si>
  <si>
    <t>60012162;60012162;60012162;60012162;60023916;60023916;60023916</t>
  </si>
  <si>
    <t>6602557806;24764924200;24765571100;26431884800;6506947157;26531911300;7004670191</t>
  </si>
  <si>
    <t>Trinchero, Daniele;Galardini, Alessandro;Stefanelli, Riccardo;Fiorelli, Benedetta;Gianola, Paolo;Scotti, Renato;Vallauri, Roberto</t>
  </si>
  <si>
    <t>Rome;Turin</t>
  </si>
  <si>
    <t>Telecom Italia S.p.A.;Politecnico di Torino</t>
  </si>
  <si>
    <t>60023916;60012162</t>
  </si>
  <si>
    <t>Trinchero D.</t>
  </si>
  <si>
    <t>A Fraunhofer-Based approach for the assessment of the field radiated in the Fresnel Region of an antenna</t>
  </si>
  <si>
    <t>10.1109/LAWP.2008.2010960</t>
  </si>
  <si>
    <t>2-s2.0-65249151781</t>
  </si>
  <si>
    <t>['yagi modes', 'overall yagi', 'lower band', 'higher band', 'ground plane', 'electromagnetic bandgap', 'driver element', 'director direction', 'closely spaced', 'attained due', '0 db']</t>
  </si>
  <si>
    <t>Compact arrays | Dual-band antennas | Electromagnetic bandgap (EBG) | Low-profile antennas</t>
  </si>
  <si>
    <t>A two-element, closely spaced, compact Yagi antenna over an electromagnetic bandgap (EBG) ground plane was designed to provide dual bands. The lower band is generated by the driver element of the Yagi over the EBG ground plane out of the reflection phase band (driver mode). The higher band is attained due to the overall Yagi over the EBG ground plane in the reflection phase band (Yagi mode). The measured realized gains toward the director direction in the driver and Yagi modes are 6.6 and 8.0 dB, respectively. ¬© 2009 IEEE.</t>
  </si>
  <si>
    <t>60013791;60013791</t>
  </si>
  <si>
    <t>7404080930;34769915200</t>
  </si>
  <si>
    <t>Lim, Sungkyun;Iskander, Magdy F.</t>
  </si>
  <si>
    <t>Honolulu</t>
  </si>
  <si>
    <t>University of Hawai ªi at MƒÅnoa</t>
  </si>
  <si>
    <t>Design of a dual-band, compact yagi antenna over an EBG ground plane</t>
  </si>
  <si>
    <t>10.1109/LAWP.2008.2011502</t>
  </si>
  <si>
    <t>2-s2.0-65249167436</t>
  </si>
  <si>
    <t>['via simulation', 'srt method', 'parallel processing', 'observation point', 'matrix formulation', 'magnitude reduction', 'high accuracy', 'hemispherical lens', 'geometrical optics', 'computation time', 'accurately solve', '2 orders']</t>
  </si>
  <si>
    <t>Antennas | Electromagnetic radiation | Finite element method (FEM) | Geometrical optics (GO) | Hemispherical lens | Lens antennas | Ray tracing | Spectral ray tracing (SRT) | Terahertz radiation</t>
  </si>
  <si>
    <t>We present a computationally efficient spectral ray tracing (SRT) method that requires one spectral domain integration step for each observation point. We compare the SRT method with the finite element method (FEM) and geometrical optics (GO) via simulation of terahertz Gaussian beam propagation through a hemispherical lens. The SRT was able to accurately solve the problem 30 times faster than FEM. The matrix formulation of SRT is promising for solving complex electrically large problems with high accuracy and 2 orders of magnitude reduction in computation time through parallel processing. ¬© 2009 IEEE.</t>
  </si>
  <si>
    <t>37-39</t>
  </si>
  <si>
    <t>60014171;107020517;60014171</t>
  </si>
  <si>
    <t>6508220460;15841344800;7005912644</t>
  </si>
  <si>
    <t>Hailu, Daniel M.;Ehtezazi, Iraj A.;Safavi-Naeini, Safieddin</t>
  </si>
  <si>
    <t>Waterloo;</t>
  </si>
  <si>
    <t>University of Waterloo;Mitsumi Electronics Corp.</t>
  </si>
  <si>
    <t>60014171;107020517</t>
  </si>
  <si>
    <t>Hailu D.</t>
  </si>
  <si>
    <t>Fast analysis of terahertz integrated lens antennas employing the spectral domain ray tracing method</t>
  </si>
  <si>
    <t>10.1109/LAWP.2008.2010878</t>
  </si>
  <si>
    <t>2-s2.0-65249174971</t>
  </si>
  <si>
    <t>['would disturb', 'technique without', 'tag antennas', 'radiation pattern', 'oms technique', 'novel method', 'minimum disturbance', 'materials attached', 'like antennas', 'field pattern']</t>
  </si>
  <si>
    <t>Optically modulated scatterer (OMS) | Radiation pattern | Radio frequency identification (RFID) | Tag antenna</t>
  </si>
  <si>
    <t>The optically modulated scatterer (OMS) technique is developed for the electromagnetic field distribution measurement with minimum disturbance to the field under test. In this letter, we present a novel method to measure the radiation pattern of unwired small dipole-like antennas such as radio frequency identification (RFID) tag antennas by OMS technique. The radiation pattern could be measured by this technique without any metallic feeding wire that would disturb the field pattern. The variation of the radiation pattern caused by the materials attached to an RFID tag antenna could also be evaluated with this technique. ¬© 2009 IEEE.</t>
  </si>
  <si>
    <t>76-79</t>
  </si>
  <si>
    <t>60012370-60022847;60012370-60022847;60022847-60018029;60012370</t>
  </si>
  <si>
    <t>7004821114;6603917146;7402284286;6604045835</t>
  </si>
  <si>
    <t>Lao, Ray Rong;Shay, Wen Tron;Hsu, Jimmy C.;Tarng, Jenn Hwan</t>
  </si>
  <si>
    <t>Hsinchu;Hsinchu;Hsinchu</t>
  </si>
  <si>
    <t>Industrial Technology Research Institute of Taiwan;National Tsing Hua University;National Chiao Tung University</t>
  </si>
  <si>
    <t>60022847;60018029;60012370</t>
  </si>
  <si>
    <t>Lao R.</t>
  </si>
  <si>
    <t>Optically modulated scatterer technique for radiation pattern measurement of small antennas and RFID tags</t>
  </si>
  <si>
    <t>10.1109/LAWP.2008.2012122</t>
  </si>
  <si>
    <t>2-s2.0-65249185454</t>
  </si>
  <si>
    <t>['wimax2350 bands', 'upper part', 'slots allow', 'shaped slots', 'multiband antenna', 'loaded monopole', 'impedance bandwidths', 'ground plane', 'greatly enhanced', 'existing resonances', 'additional monopole']</t>
  </si>
  <si>
    <t>Electromagnetic (EM) coupling | Monopole antennas | Multiband antennas | Small antennas</t>
  </si>
  <si>
    <t>We propose a multiband antenna that exhibits a dual coupling characteristic and dual frequency operation using a dual spiral stripline-loaded monopole in conjunction with L-shaped slots in a ground plane. The slots allow the upper part of the ground plane to function as an additional monopole that resonates in concordance with the existing resonances of the upper and lower spiral stripline monopoles. As a result, the impedance bandwidths are greatly enhanced while maintaining relatively good omnidirectional radiation characteristics. The proposed antenna occupies a volume of 36 √ó7 √ó102 mm3 including the ground plane, and the measured impedance bandwidths with VSWR 2 simultaneously cover CDMA, GSM900, DCS1800, PCS1900, UMTS, IMT-2000, and WiMAX2350 bands. We describe the detailed antenna structure and resent measurement results. ¬© 2009 IEEE.</t>
  </si>
  <si>
    <t>57-59</t>
  </si>
  <si>
    <t>60002445;60002445;60017776;60002445</t>
  </si>
  <si>
    <t>55318932000;55726501900;14009489300;10043078000</t>
  </si>
  <si>
    <t>Nguyen, Truong Khang;Kim, Byoungchul;Choo, Hosung;Park, Ikmo</t>
  </si>
  <si>
    <t>Seoul;Kyonggi-do</t>
  </si>
  <si>
    <t>Hongik University;Ajou University</t>
  </si>
  <si>
    <t>60017776;60002445</t>
  </si>
  <si>
    <t>Nguyen T.</t>
  </si>
  <si>
    <t>Multiband dual spiral stripline-loaded monopole antenna</t>
  </si>
  <si>
    <t>10.1109/LAWP.2008.2012032</t>
  </si>
  <si>
    <t>2-s2.0-65249186375</t>
  </si>
  <si>
    <t>['therapy used', 'system operation', 'stimulus energy', 'sending function', 'safety therapy', 'realize es', 'precision stimulation', 'percutaneous points', 'paralyzed extremities', 'mounted system', 'mcdr antenna', 'implanted elements', 'dfm ).', 'controlling devices', 'complex movements', 'communication experiment', '20 mm']</t>
  </si>
  <si>
    <t>Functional electrical stimulation (FES) is the therapy used for the rehabilitation of lost movement function by applying electrical stimulation (ES) to paralyzed extremities. To realize ES, we adapted the implanted direct feeding method (DFM). In this method, small implanted stimulators are placed under the skin at a depth of 10-20 mm and stimulus energy and signals for controlling devices are applied to them by a mounted system using magnetic coupling. This method has the merits of having no percutaneous points and high-precision stimulation. However, since the mounted system and implanted elements are separated, it is necessary to add feedback information from inside the body to confirm the system operation for safety therapy or to rehabilitate motor function smoothly. Satisfying both restrictions, we propose the magnetic connective dual resonance (MCDR) antenna, which has two resonance circuits. Adding the LC serial circuit to the LC parallel circuit gives the sending function. In this paper, we report the principle of the MCDR antenna and verify its duplex communication ability through communication experiment. This antenna enables DFM of FES to rehabilitate more complex movements. ¬© 2009 American Institute of Physics.</t>
  </si>
  <si>
    <t>07B316</t>
  </si>
  <si>
    <t>60008435;60008435;60008435;60085404;60180317</t>
  </si>
  <si>
    <t>55483552900;35434057500;8148171200;7403584336;26531085300</t>
  </si>
  <si>
    <t>Kato, Kentaro;Matsuki, Hidetoshi;Sato, Fumihiro;Satoh, Tadakuni;Handa, Nobuyasu</t>
  </si>
  <si>
    <t>Sendai;Sendai;Sendai</t>
  </si>
  <si>
    <t>Graduate School of Medicine;NEC TOKIN Corporation;Tohoku University</t>
  </si>
  <si>
    <t>60180317;60085404;60008435</t>
  </si>
  <si>
    <t>Kato K.</t>
  </si>
  <si>
    <t>Duplex communicable implanted antenna for magnetic direct feeding method: Functional electrical stimulation</t>
  </si>
  <si>
    <t>10.1063/1.3068642</t>
  </si>
  <si>
    <t>2-s2.0-65249187655</t>
  </si>
  <si>
    <t>['synthesized powder', 'spin components', 'sintered z', 'resonance frequency', 'magnetic properties', 'gel processed', 'frequency difference', 'domain wall', 'dmb antenna', 'corresponding permittivities', 'antenna application', '200 mhz', '1160 mhz', '1150 mhz', '1025 mhz', '1008 mhz']</t>
  </si>
  <si>
    <t>Magnetic properties of sol-gel and conventional ceramic processed Ba3 Co2 Fe2 O41 hexaferrite were investigated and compared for terrestrial digital multimedia broadcasting (T-DMB) antenna application. All of the synthesized powder and sintered body showed almost single Z -phase. The loss tan Œ¥ of sol-gel processed and sintered Co2 Z hexaferrite was 0.010 at 200 MHz, while conventional ceramic processed and sintered Co2 Z showed 0.068. The œâd (resonance frequency of domain wall) and œâs (resonance frequency of spin components) of sol-gel and ceramic processed hexaferrites were estimated to be 10 and 1160 MHz and 17 and 1025 MHz, respectively. The frequency difference between œâd and œâs (1150 MHz) for the sol-gel processed hexaferrite is wider than that (1008 MHz) for the ceramic processed hexaferrite. The permeabilities of sol-gel and ceramic processed hexaferrites were 6.91 and 9.23 at 200 MHz, respectively. Both permeabilities are higher than 6.88 and 7.64 of corresponding permittivities at the same frequency, respectively. It is found that the sol-gel processed and sintered Z -type hexaferrite meet desired low-loss tan Œ¥ and broadband for T-DMB antenna. ¬© 2009 American Institute of Physics.</t>
  </si>
  <si>
    <t>07A515</t>
  </si>
  <si>
    <t>60025371;60025371;60025371;60025371;60025371;60025371;107019462;107019462</t>
  </si>
  <si>
    <t>7202714554;7403393257;7601484232;25626274400;25626244300;57202556388;26531819600;6602310459</t>
  </si>
  <si>
    <t>Bae, S.;Hong, Y. K.;Lee, J. J.;Jalli, J.;Abo, G. S.;Lyle, A.;Seong, W. M.;Kum, J. S.</t>
  </si>
  <si>
    <t>Tuscaloosa;Seoul</t>
  </si>
  <si>
    <t>The University of Alabama;E.M.W. Antenna Co., Ltd.</t>
  </si>
  <si>
    <t>60025371;107019462</t>
  </si>
  <si>
    <t>Bae S.</t>
  </si>
  <si>
    <t>Low loss Z -type barium ferrite (Co2 Z) for terrestrial digital multimedia broadcasting antenna application</t>
  </si>
  <si>
    <t>10.1063/1.3073940</t>
  </si>
  <si>
    <t>2-s2.0-65249190094</t>
  </si>
  <si>
    <t>['sensor networks', 'rights reserved', 'results improve', 'intermediate nodes', 'important challenge', 'gathering problem']</t>
  </si>
  <si>
    <t>Data gathering | Sensor networks | Time</t>
  </si>
  <si>
    <t>Efficient data gathering is an important challenge in sensor networks. In this paper we address the problem of gathering sensed data to the sink of a sensor network minimizing the time to complete the process. We present optimal time data gathering algorithms for any sensor network topology, in the half-duplex with directional antennas model, when each sensor has one data packet to be gathered and merging of packets is not allowed at intermediate nodes. Our results improve on existing approximation algorithms. We approach the gathering problem by obtaining optimal solutions to a path coloring problem in graphs. ¬© 2009 Elsevier B.V. All rights reserved.</t>
  </si>
  <si>
    <t>1858-1872</t>
  </si>
  <si>
    <t>0166218X</t>
  </si>
  <si>
    <t>Discrete Applied Mathematics</t>
  </si>
  <si>
    <t>60007061;60007061</t>
  </si>
  <si>
    <t>7003727198;7004520802</t>
  </si>
  <si>
    <t>Gargano, Luisa;Rescigno, Adele A.</t>
  </si>
  <si>
    <t>Gargano L.</t>
  </si>
  <si>
    <t>Collision-free path coloring with application to minimum-delay gathering in sensor networks</t>
  </si>
  <si>
    <t>S0166218X09000158</t>
  </si>
  <si>
    <t>10.1016/j.dam.2009.01.015</t>
  </si>
  <si>
    <t>2-s2.0-64549100691</t>
  </si>
  <si>
    <t>U0635003</t>
  </si>
  <si>
    <t>['z plane', 'width mlwa', 'wave antennas', 'wave antenna', 'two half', 'short qmlwa', 'scanning capability', 'reducing size', 'reduced qmlwa', 'qmlwa consists', 'plane continuously', 'phase difference', 'operating frequency', 'new type', 'microstrip leaky', 'mainly determined', 'lobe scans', 'back lobe', '84 ¬∞', '78 ¬∞', '6 ghz', '4 ghz', '26 ¬∞', '2 wavelengths', '103 ¬∞']</t>
  </si>
  <si>
    <t>Half-width | Microstrip leaky-wave antenna | Suppressing back lobe | Two-dimensional (2-D) beam-scanning</t>
  </si>
  <si>
    <t>A quasi microstrip leaky-wave antenna (QMLWA) with a two-dimensional (2-D) beam-scanning capability is presented in this paper. QMLWA consists of two half-width microstrip leaky-wave antennas with a phase-shifter. This new type of microstrip leaky-wave antenna has the advantages of reducing size, 2-D beam-scanning and suppressing back lobes. The main lobe scanning in H-plane (y - z plane) is achieved through varying the operating frequency. When the operating frequency increases from 4.4-6 GHz, the main lobe scans from 84¬∞ to 26¬∞ in H-plane continuously. The main lobe steers in quasi-E-plane with varying the phase difference between two half-width microstrip leaky-wave antennas. The lobe scans from 78¬∞ to 103¬∞ in quasi-E-plane at 5.4 GHz. The experimental results show this short QMLWA (about 2 wavelengths) leaks power effectively. The back lobe in H-plane of QMLWA is suppressed 13 dB as compared with the conventional whole width MLWA at 5.4 GHz as example. The H-plane radiation characteristics of QMLWA are mainly determined by the width s of half-width MLWA and the distance D between two half-width MLWA together. This size-reduced QMLWA is useful in the automotive radar system and air traffic control. ¬© 2009 IEEE.</t>
  </si>
  <si>
    <t>347-354</t>
  </si>
  <si>
    <t>60013983-60021182;60013983;60013983;60021182</t>
  </si>
  <si>
    <t>18234202100;7201986326;7101878862;55911335300</t>
  </si>
  <si>
    <t>Li, Yuanxin;Xue, Quan;Yung, Edward Kai Ning;Long, Yunliang</t>
  </si>
  <si>
    <t>Guangzhou;Kowloon</t>
  </si>
  <si>
    <t>Sun Yat-Sen University;City University of Hong Kong</t>
  </si>
  <si>
    <t>60021182;60013983</t>
  </si>
  <si>
    <t>Quasi microstrip leaky-wave antenna with a two-dimensional beam-scanning capability</t>
  </si>
  <si>
    <t>10.1109/TAP.2008.2011190</t>
  </si>
  <si>
    <t>2-s2.0-65249098274</t>
  </si>
  <si>
    <t>['small size', 'simulated data', 'minimum frequency', 'measured data', 'free space', 'developed antenna', 'antenna impedance', '6 ghz', '50 ghz', '2 dbi', '100 ghz']</t>
  </si>
  <si>
    <t>Antenna | Ridge waveguide (RWG) | Tempered ridge waveguide | Ultrawideband (UWB)</t>
  </si>
  <si>
    <t>In this paper, novel compact ultrawideband (UWB) antennas are proposed and successfully demonstrated within the bandwidth with the ratio of the maximum and minimum frequency to be more than 30. The results from electromagnetics (EM) simulation and measurement show good agreement. From the EM simulation results, the electromagnetic wave could be radiated to the free space through the antenna only if the antenna impedance were matched to one of its feed systems within the bandwidth. The developed antenna with a small size of 17 √ó 17 √ó 12 mm3 shows voltage standing wave ratio (VSWR) of less than 2.5:1 from 3 to 100 GHz for the simulated data, and less than 2:1 from 3 to 50 GHz for the measured data. The gain of the developed antenna is more than 2 dBi from 3.1 to 10.6 GHz in the application of high-speed wireless digital communication system. ¬© 2009 IEEE.</t>
  </si>
  <si>
    <t>318-323</t>
  </si>
  <si>
    <t>106192996;106192996</t>
  </si>
  <si>
    <t>55435938100;26532028300</t>
  </si>
  <si>
    <t>Ge, Jun Xiang;Yanagisawa, Wasuke</t>
  </si>
  <si>
    <t>YoKoWo Company, Ltd.</t>
  </si>
  <si>
    <t>Ge J.</t>
  </si>
  <si>
    <t>A novel compact ultrawideband antenna</t>
  </si>
  <si>
    <t>10.1109/TAP.2008.2011188</t>
  </si>
  <si>
    <t>2-s2.0-65249098275</t>
  </si>
  <si>
    <t>['thin substrate', 'switching elements', 'return loss', 'radiation patterns', 'radiation efficiency', 'pattern diversity', 'new design', 'ground plane', 'experimental results', 'diversity reception', 'diversity performance', 'detailed design', 'circular patch', 'axial ratio', 'antenna gain']</t>
  </si>
  <si>
    <t>Antenna diversity | Circular polarization | Microstrip antennas | Parasitic antennas | Reconfigurable antennas</t>
  </si>
  <si>
    <t>New design of a single feed reconfigurable circular patch antenna with polarization pattern diversity is presented. The radiating circular patch, printed on a thin substrate, is supported by non conductive posts on a conducting ground plane and is excited with a capacitively coupled feed. Wideband impedance matching is achieved. The pattern diversity is generated using two switch parasitic pins between the circular patch and the ground plane. By optimizing the position of the switching elements, two orthogonal patterns with the right-hand circular polarization (RHCP) and the left-hand circular polarization (LHCP) are generated. These patterns are used for diversity reception in indoor fading channel for wireless LAN applications. Detailed design of the antenna is described. Experimental results for return loss, radiation patterns, radiation efficiency, antenna gain, axial ratio and the diversity performance in Rayleigh fading channel are presented. ¬© 2009 IEEE.</t>
  </si>
  <si>
    <t>555-559</t>
  </si>
  <si>
    <t>60016248-60026108;60016248</t>
  </si>
  <si>
    <t>55888313800;14625228100</t>
  </si>
  <si>
    <t>Khaleghi, Ali;Kamyab, M.</t>
  </si>
  <si>
    <t>Norway;Iran</t>
  </si>
  <si>
    <t>Oslo;Tehran</t>
  </si>
  <si>
    <t>Rikshospitalet-Radiumhospitalet HF;K. N. Toosi¬†University¬†of Technology</t>
  </si>
  <si>
    <t>60026108;60016248</t>
  </si>
  <si>
    <t>Reconfigurable single port antenna with circular polarization diversity</t>
  </si>
  <si>
    <t>10.1109/TAP.2008.2011394</t>
  </si>
  <si>
    <t>2-s2.0-65249102155</t>
  </si>
  <si>
    <t>['rectangular slots', 'proposed structure', 'pattern reconfiguration', 'pattern diversity', 'new single', 'diversity performances', 'designed antenna', 'circuiting slots']</t>
  </si>
  <si>
    <t>Envelope correlation coefficient | Pattern diversity | PIN diode switches | Reconfigurable antennas | Slots and cavity</t>
  </si>
  <si>
    <t>A new single-feed reconfigurable antenna for pattern diversity is presented in this paper. The proposed structure is based on a metallic cubic cavity which radiates through rectangular slots. The pattern reconfiguration is achieved with PIN diode switches by short-circuiting slots in their center. The designed antenna can switch between three different radiation patterns which radiate in a œÄ steradian range and can receive any incident field polarizations. A prototype of the antenna, including PIN diodes and operating in the 5 GHz band, has been built to demonstrate the feasibility of the concept. Measurements have been conducted and three-dimensional radiation patterns are provided. Diversity performances are evaluated by calculating the envelope correlation coefficient. ¬© 2009 IEEE.</t>
  </si>
  <si>
    <t>310-317</t>
  </si>
  <si>
    <t>60105577;60105577;60105585;60105577</t>
  </si>
  <si>
    <t>16025777800;16025070000;24482872600;56097141300</t>
  </si>
  <si>
    <t>Sarrazin, Julien;Mah√©, Yann;Avrillon, St√©phane;Toutain, Serge</t>
  </si>
  <si>
    <t>Rennes;Saint-Nazaire</t>
  </si>
  <si>
    <t>Institut d‚Äô√âlectronique et des Technologies du num√©Rique;Institut de Recherche en Energie Electrique de Nantes Atlantique</t>
  </si>
  <si>
    <t>60105585;60105577</t>
  </si>
  <si>
    <t>Sarrazin J.</t>
  </si>
  <si>
    <t>Pattern reconfigurable cubic antenna</t>
  </si>
  <si>
    <t>10.1109/TAP.2008.2011221</t>
  </si>
  <si>
    <t>2-s2.0-65249102157</t>
  </si>
  <si>
    <t>['wire loop', 'voltage source', 'two regions', 'outer surface', 'necessary harmonics', 'loop antennas', 'formulation presented', 'field patterns', 'electromagnetic field', 'different radii', 'current distribution', 'conducting sphere', 'closed forms', 'antenna model']</t>
  </si>
  <si>
    <t>Conducting bodies | Dielectric bodies | Loop antennas | Nonuniform current | Radiation</t>
  </si>
  <si>
    <t>In this paper, the electromagnetic field of electrically large circular loop antennas, with different radii and different nonuniform current values, around a dielectric coated conducting sphere is considered. One or more loop antennas are located on the outer surface of a spherical dielectric shell covering a conducting sphere. Eigenfunction series solutions for the field are assumed in two regions. The current distribution on the wire loop, driven by a voltage source, is determined by Fourier series expansion and all necessary harmonics are taken into account. Exact analytical field expressions in closed forms are derived and field patterns are plotted. The antenna model and formulation presented in this paper offer exact analytical solutions to several loop antenna problems. ¬© 2009 IEEE.</t>
  </si>
  <si>
    <t>436-443</t>
  </si>
  <si>
    <t>100416097;60030551;60030551</t>
  </si>
  <si>
    <t>24492154200;7003887991;7003593230</t>
  </si>
  <si>
    <t>Partal, Hakan P.;Mautz, Joseph R.;Arvas, Ercument</t>
  </si>
  <si>
    <t>Syracuse;Syracuse</t>
  </si>
  <si>
    <t>Syracuse University;Anaren Microwave, Inc.</t>
  </si>
  <si>
    <t>60030551;100416097</t>
  </si>
  <si>
    <t>Partal H.</t>
  </si>
  <si>
    <t>The exact analytical solution for large circular loops radiating around a dielectric coated conducting sphere</t>
  </si>
  <si>
    <t>10.1109/TAP.2008.2011179</t>
  </si>
  <si>
    <t>2-s2.0-65249102716</t>
  </si>
  <si>
    <t>['transmission line', 'simple capacitance', 'reflection coefficient', 'model accounts', 'method proposed', 'method models', 'medical treatment', 'insulated antenna', 'gap impedance', 'excellent agreement', 'efficient applicator', 'component added', 'appropriate model', '1 ].']</t>
  </si>
  <si>
    <t>Antenna gap model | Coaxial antenna | Microwave ablation | Microwave hyperthermia | Reflection coefficient</t>
  </si>
  <si>
    <t>A method is proposed to characterize the reflection coefficient of an insulated coaxial antenna with consideration of the feed gap effect. This method models the insulated antenna as a transmission line and extends the method proposed by Su and Wu [1]. The original model assumed the gap to be small and considered a simple capacitance which is ignored in the calculation. Our improvement to this model is a component added to account for the gap impedance. When using insulated dipoles in medical treatment (hyperthermia, ablation, etc.), optimized antennas may require larger gaps, which this "improved"model accounts for. Excellent agreement is observed between theoretical and numerically simulated S11 data, which indicates that this is an appropriate model for designing an efficient applicator for interstitial microwave hyperthermia. ¬© 2009 IEEE.</t>
  </si>
  <si>
    <t>559-563</t>
  </si>
  <si>
    <t>60032179;60032179;60032179;60032179</t>
  </si>
  <si>
    <t>36049976900;6701834403;7402196850;7006243171</t>
  </si>
  <si>
    <t>Wang, Peng;Converse, Mark C.;Webster, John G.;Mahvi, David M.</t>
  </si>
  <si>
    <t>"Improved" Calculation of reflection coefficient for coaxial antennas with feed gap effect</t>
  </si>
  <si>
    <t>10.1109/TAP.2008.2011411</t>
  </si>
  <si>
    <t>2-s2.0-65249103303</t>
  </si>
  <si>
    <t>Naval Air Systems Command</t>
  </si>
  <si>
    <t>NAVAIR</t>
  </si>
  <si>
    <t>['various low', 'suppressing interference', 'spherical adaptations', 'power minimization', 'noise ratio', 'incident signals', 'gps applications', 'antenna array']</t>
  </si>
  <si>
    <t>Adaptive antenna arrays | Controlled reception pattern antenna (CRPA) | GPS | Non-planar | Power minimization</t>
  </si>
  <si>
    <t>The capability of non-planar adaptive antennas for suppressing interference in GPS applications is addressed. An optimization problem based on power minimization of incident signals is formulated, resulting in a solution that maximizes the signal-to-interference-plus-noise ratio at the output of the antenna array and subsequently the carrier-to-noise-ratio of a GPS satellite signal. Spherical adaptations of a planar seven element controlled reception pattern antenna array are presented for various low-horizon interference environments. ¬© 2009 IEEE.</t>
  </si>
  <si>
    <t>406-413</t>
  </si>
  <si>
    <t>60003892;60003892;60000982</t>
  </si>
  <si>
    <t>25638949500;35583458100;7004606702</t>
  </si>
  <si>
    <t>Lambert, Jeremy R.;Balanis, Constantine A.;DeCarlo, Dennis</t>
  </si>
  <si>
    <t>Tempe;Patuxent River</t>
  </si>
  <si>
    <t>Arizona State University;Naval Air Systems Command</t>
  </si>
  <si>
    <t>60003892;60000982</t>
  </si>
  <si>
    <t>Lambert J.</t>
  </si>
  <si>
    <t>Spherical cap adaptive antennas for GPS</t>
  </si>
  <si>
    <t>10.1109/TAP.2008.2011219</t>
  </si>
  <si>
    <t>2-s2.0-65249108651</t>
  </si>
  <si>
    <t>['thus degrading', 'successfully compensated', 'simulation results', 'reconfigurable design', 'properly adjusting', 'primary feed', 'paper introduces', 'microstrip subreflectarray', 'microstrip reflectarray', 'increasing interest', 'high frequencies', 'distorted 20', 'array feed']</t>
  </si>
  <si>
    <t>Distortion compensation | Reflectarray | Reflector antenna</t>
  </si>
  <si>
    <t>With the increasing interest in the applications of large deployable reflector antennas operating at high frequencies, the requirement on the reflector surface accuracy becomes more demanding. Thermal effects inevitably cause certain reflector surface distortions, thus degrading the overall antenna performance. This paper introduces a novel reflector surface distortion compensation technique using a subreflectarray and presents detailed discussions. A microstrip reflectarray is used as a subreflector, illuminated by a primary feed. By properly adjusting the additional phase shift provided by the subreflectarray, the aperture phase errors caused by the main reflector surface distortions are compensated, resulting in a considerably improved antenna performance. As an example, a distorted 20-m offset parabolic reflector antenna operating at X-band is successfully compensated by a subreflectarray, and the simulation results are compared with those obtained by array feed and shaped subreflector compensation techniques. The microstrip subreflectarray is low-profile, lightweight, and cost-effective. Only one primary feed is required, and a reconfigurable design can be achieved if electronically reconfigurable reflectarray elements are adopted. ¬© 2009 IEEE.</t>
  </si>
  <si>
    <t>364-372</t>
  </si>
  <si>
    <t>60027550;60027550;60009037</t>
  </si>
  <si>
    <t>13907922300;7102110120;7003977774</t>
  </si>
  <si>
    <t>Xu, Shenheng;Rahmat-Samii, Yahya;Imbriale, William A.</t>
  </si>
  <si>
    <t>University of California, Los Angeles;Jet Propulsion Laboratory</t>
  </si>
  <si>
    <t>60027550;60009037</t>
  </si>
  <si>
    <t>Subreflectarrays for reflector surface distortion compensation</t>
  </si>
  <si>
    <t>10.1109/TAP.2008.2011250</t>
  </si>
  <si>
    <t>2-s2.0-65249112118</t>
  </si>
  <si>
    <t>['wire approximation', 'series connection', 'resistive antennas', 'resistive antenna', 'input impedance', 'full fine', 'full coarse', 'feed line', 'feed aperture', 'equivalently represented', 'equivalent source', 'efficient analysis', 'difference time', 'coaxial line', 'calculated numerically', 'antenna axis']</t>
  </si>
  <si>
    <t>Coaxial transmission lines | Cylindrical antennas | Finite-difference time-domain (FDTD) methods | Loaded antennas</t>
  </si>
  <si>
    <t>A full coarse-grid based finite-difference time-domain (FDTD) model is proposed for an efficient analysis of resistively loaded cylindrical antennas driven by coaxial feed lines. In the case of the electrically thin resistive antenna, the thin-wire approximation is applied to the near fields around the antenna. The resistive antenna is equivalently represented by a series connection of piecewisely lumped resistors along the antenna axis. And the coaxial line is replaced by an equivalent source over the feed aperture of the line. Then the corresponding FDTD update equations make it possible to implement the full coarse-grid model without additional grid refinements for the antenna and the feed line. The transient reflected feed voltage and the input impedance of resistive antennas are calculated numerically and compared with those of a full fine-grid. ¬© 2009 IEEE.</t>
  </si>
  <si>
    <t>484-490</t>
  </si>
  <si>
    <t>An efficient FDTD model for resistively loaded cylindrical antennas with coaxial lines</t>
  </si>
  <si>
    <t>10.1109/TAP.2008.2011198</t>
  </si>
  <si>
    <t>2-s2.0-65249124009</t>
  </si>
  <si>
    <t>['wide range', 'waveguide arrays', 'results obtained', 'quantitatively describe', 'parameter values', 'mechanical analog', 'investigate properties', 'grating lobes', 'finite arrays', 'end effects', 'certain extensions', 'aforementioned properties']</t>
  </si>
  <si>
    <t>Antenna arrays | End effects | Pseudopotentials | Resonances | Scan blindness</t>
  </si>
  <si>
    <t>The results obtained by modeling an infinite linear array of electrically short dipoles by an array of pseudopotentials (the pseudopotential is a quantum-mechanical analog of the dipole) can be used for the analysis of finite linear dipole arrays. This idea is utilized to investigate properties of finite arrays such as resonances, grating lobes, and end effects. For a wide range of parameter values, it is found that the pseudopotentials can quantitatively describe all aforementioned properties of the actual finite array. Certain extensions to waveguide arrays are discussed. ¬© 2009 IEEE.</t>
  </si>
  <si>
    <t>414-424</t>
  </si>
  <si>
    <t>60002947;60002947;107020226-60025812</t>
  </si>
  <si>
    <t>16319765800;6701834611;26532083700</t>
  </si>
  <si>
    <t>Psarros, Ioannis;Fikioris, George;Vlahoyianni, Marilena</t>
  </si>
  <si>
    <t>Volos;Athens;Larisa</t>
  </si>
  <si>
    <t>University of Thessaly;National Technical University of Athens;110th Air Force Base</t>
  </si>
  <si>
    <t>60025812;60002947;107020226</t>
  </si>
  <si>
    <t>Psarros I.</t>
  </si>
  <si>
    <t>Pseudopotentials: A simplified model for certain types of array elements</t>
  </si>
  <si>
    <t>10.1109/TAP.2008.2011236</t>
  </si>
  <si>
    <t>2-s2.0-65249126351</t>
  </si>
  <si>
    <t>HR0011-05-C-0068</t>
  </si>
  <si>
    <t>['results show', 'mng hemisphere', 'metamaterial hemisphere', 'magnetic loop', 'db increase', 'bare loop', 'anticipated due', 'alumina substrate']</t>
  </si>
  <si>
    <t>Antenna | Electrically small | Magnetic loop | Metamaterial</t>
  </si>
  <si>
    <t>A mu-negative (MNG) metamaterial hemisphere was used to demonstrate impedance matching for a magnetic loop. The metamaterial was comprised of copper spirals deposited on an alumina substrate. The spirals, hemisphere, and magnetic loop were designed to operate at ‚àº450 MHz. The effect of the metamaterial hemisphere was to improve the match of the electrically small loop antenna to the power source impedance increasing the overall radiated power. Results show a 17-dB increase in total radiated power relative to the bare loop. This was lower than anticipated due to losses in the MNG hemisphere. ¬© 2009 IEEE.</t>
  </si>
  <si>
    <t>92-95</t>
  </si>
  <si>
    <t>60030821;60030821;60030821;60030821;60030612;60030612;60023053;60010065</t>
  </si>
  <si>
    <t>7004236592;6701817718;24445843400;7004423305;6603588772;7201742110;7101643443;7006392487</t>
  </si>
  <si>
    <t>Greegor, R. B.;Parazzoli, C. G.;Nielsen, J. A.;Tanielian, M. H.;Vier, D. C.;Schultz, S.;Holloway, Christopher L.;Ziolkowski, Richard W.</t>
  </si>
  <si>
    <t>Chicago;San Diego;Gaithersburg;Tucson</t>
  </si>
  <si>
    <t>Boeing Corporation;University of California, San Diego;National Institute of Standards and Technology;The University of Arizona</t>
  </si>
  <si>
    <t>60030821;60030612;60023053;60010065</t>
  </si>
  <si>
    <t>Greegor R.</t>
  </si>
  <si>
    <t>Demonstration of impedance matching using a mu-negative (MNG) metamaterial</t>
  </si>
  <si>
    <t>10.1109/LAWP.2008.2011570</t>
  </si>
  <si>
    <t>2-s2.0-65249126814</t>
  </si>
  <si>
    <t>['various angles', 'tm polarizations', 'thoroughly characterize', 'synthesis procedure', 'proposed technique', 'particularly useful', 'overall thickness', 'order fsss', 'new method', 'measurement results', 'lower frequencies', 'long wavelengths', 'frequency responses', 'detailed design', 'considerably smaller', 'also presented']</t>
  </si>
  <si>
    <t>Antenna arrays | Frequency selective surfaces (FSSs) | Periodic structures | Radomes | Spatial filters</t>
  </si>
  <si>
    <t>In this study, a new method for designing low profile frequency selective surfaces (FSS) with second-order bandpass responses is presented. The FSSs designed using this technique utilize non-resonant subwavelength constituting unit cells with unit cell dimensions and periodicities in the order of Œª. It is demonstrated that using the proposed technique, second-order FSSs with an overall thickness of Œª0/30 can be designed. This is considerably smaller than the thickness of second-order FSSs designed using traditional techniques and could be particularly useful at lower frequencies with long wavelengths. To facilitate the design of this structure, an equivalent circuit based synthesis method is also presented in this paper. Two bandpass FSS prototypes operating at X-band are designed, fabricated, and tested. A free space measurement setup is used to thoroughly characterize the frequency responses of these prototypes for both the TE and TM polarizations and various angles of incidence. The frequency responses of these structures are shown to have a relatively low sensitivity to the angle of incidence. Principles of operation, detailed design and synthesis procedure, and measurement results of two fabricated prototypes are presented and discussed in this paper. ¬© 2009 IEEE.</t>
  </si>
  <si>
    <t>452-459</t>
  </si>
  <si>
    <t>60022144;60022144-60032179</t>
  </si>
  <si>
    <t>24764689300;6602939320</t>
  </si>
  <si>
    <t>Al-Joumayly, Mudar;Behdad, Nader</t>
  </si>
  <si>
    <t>Madison;Orlando</t>
  </si>
  <si>
    <t>University of Wisconsin-Madison;University of Central Florida</t>
  </si>
  <si>
    <t>60032179;60022144</t>
  </si>
  <si>
    <t>Al-Joumayly M.</t>
  </si>
  <si>
    <t>A new technique for design of low-profile, second-order, bandpass frequency selective surfaces</t>
  </si>
  <si>
    <t>10.1109/TAP.2008.2011382</t>
  </si>
  <si>
    <t>2-s2.0-65249126868</t>
  </si>
  <si>
    <t>['sectorial antenna', 'loss band', 'ground plane', 'dr antenna', 'dielectric resonator', 'db return', 'base station', '8 ghz', '7 ghz', '120 ¬∞']</t>
  </si>
  <si>
    <t>Dielectric resonator (DR)</t>
  </si>
  <si>
    <t>A dielectric resonator (DR) antenna with a well is proposed, of which the beamwidth is increased to more than 120¬∞ by bending the ground plane. This DR antenna has its 10-dB return-loss band in 3.4-3.8 GHz, thus can be used as a sectorial antenna in WiMAX (3.4-3.7 GHz) base station. ¬© 2009 IEEE.</t>
  </si>
  <si>
    <t>563-567</t>
  </si>
  <si>
    <t>60005429;60005429</t>
  </si>
  <si>
    <t>7404725538;7005862569</t>
  </si>
  <si>
    <t>Chang, Tze Hsuan;Kiang, Jean Fu</t>
  </si>
  <si>
    <t>National Taiwan University</t>
  </si>
  <si>
    <t>Sectorial-beam dielectric resonator antenna for WiMAX with bent ground plane</t>
  </si>
  <si>
    <t>10.1109/TAP.2008.2011408</t>
  </si>
  <si>
    <t>2-s2.0-65249130537</t>
  </si>
  <si>
    <t>['spatial resolutions', 'resolution loss', 'receiving beams', 'proposed system', 'phased arrays', 'new system', 'low probability', 'innovative approach', 'formed simultaneously', 'equal number', 'digitally processing', 'digital filtering', 'beam scanning', 'antenna gain', 'antenna elements']</t>
  </si>
  <si>
    <t>Active antenna array | Digital beamforming | Orthogonal waveforms | Phased arrays | Virtual antenna beams</t>
  </si>
  <si>
    <t>An innovative approach is introduced to form virtual transmitting and receiving radar antenna beams simultaneously by transmitting orthogonal coding waveforms from the antenna elements and digitally processing of their echoes at the receiver. Multiple virtual transmitting-receiving beams can be formed simultaneously by employing an equal number of beamforming filters without increasing transmitting power or antenna gain or resolution loss. The virtually formed antenna beams can provide equivalent antenna gains and spatial resolutions as the conventional phased arrays of the same size. Because the actual antenna radiation pattern can be made almost isotropic, the new system has low probability of intercept (LPI) property. With both transmitting and receiving beams virtually implemented through digital filtering, costly radiation phase shift used in phased arrays is not needed for beam scanning in the proposed system. ¬© 2009 IEEE.</t>
  </si>
  <si>
    <t>425-435</t>
  </si>
  <si>
    <t>60024438;60019228</t>
  </si>
  <si>
    <t>7401775537;7003536584</t>
  </si>
  <si>
    <t>Deng, Hai;Himed, Braham</t>
  </si>
  <si>
    <t>Denton;Dayton</t>
  </si>
  <si>
    <t>University of North Texas;Air Force Research Laboratory</t>
  </si>
  <si>
    <t>A virtual antenna beamforming (VAB) approach for radar systems by using orthogonal coding waveforms</t>
  </si>
  <si>
    <t>10.1109/TAP.2008.2011387</t>
  </si>
  <si>
    <t>2-s2.0-65249136435</t>
  </si>
  <si>
    <t>['using measured', 'reverberation chamber', 'radiation patterns', 'octave bandwidth', 'mutual coupling', 'large parts', 'large field', 'inevitably result', 'element spacing', 'element ports', 'electrically small', 'deep reflector', 'decoupling efficiency', 'decoupling efficiencies', 'continuous fov', 'array elements', 'antenna arrays', 'also determined', '7 ghz']</t>
  </si>
  <si>
    <t>Antenna array feed | Aperture efficiency | Decoupling efficiency | Mutual coupling | Radiation efficiency | Tapered slot antenna array</t>
  </si>
  <si>
    <t>A focal plane array (FPA) feeding a reflector can be used to achieve a large field of view (FOV) with overlapping simultaneous beams. In order to provide a continuous FOV over more than an octave bandwidth, the inter-element spacing in the FPA has to be electrically small over large parts of the band. This will inevitably result in strong mutual coupling effects between the array elements. On transmit, the total lost power due to mutual coupling can be quantified by the decoupling efficiency, a term recently introduced for antenna arrays. This paper presents measured decoupling efficiencies of a Vivaldi element FPA operating between 2.3 and 7 GHz. The radiation patterns of the FPA are calculated for two beam excitations by using measured embedded element patterns, and the corresponding decoupling efficiencies are evaluated by using measured S-parameters between all element ports. The FPA is assumed to illuminate a deep reflector with F/D = 0.35, and the overall reflector aperture efficiencies are computed. The decoupling efficiencies are also determined through the measurements of the total radiation efficiencies in a reverberation chamber, which includes material absorption losses. ¬© 2009 IEEE.</t>
  </si>
  <si>
    <t>373-382</t>
  </si>
  <si>
    <t>60025529;60009697-60033154;60000990;60025529</t>
  </si>
  <si>
    <t>6505843863;6602436394;7101988263;6603338455</t>
  </si>
  <si>
    <t>Ivashina, Marianna V.;Kehn, Malcolm Ng Mou;Kildal, Per Simon;Maaskant, Rob</t>
  </si>
  <si>
    <t>Canada;Netherlands;Canada;Sweden</t>
  </si>
  <si>
    <t>Montreal;Dwingeloo;Winnipeg;Gothenburg</t>
  </si>
  <si>
    <t>Concordia University;Netherlands Foundation for Research in Astronomy;University of Manitoba;Chalmers University of Technology</t>
  </si>
  <si>
    <t>60033154;60025529;60009697;60000990</t>
  </si>
  <si>
    <t>Ivashina M.</t>
  </si>
  <si>
    <t>Decoupling efficiency of a wideband Vivaldi focal plane array feeding a reflector antenna</t>
  </si>
  <si>
    <t>10.1109/TAP.2008.2011184</t>
  </si>
  <si>
    <t>2-s2.0-65249138151</t>
  </si>
  <si>
    <t>TEC2006-13248-C04-03/TCM</t>
  </si>
  <si>
    <t>['spherical near', 'radiation performance', 'radiation pattern', 'projected field', 'planar meta', 'mutual coupling', 'free space', 'field measurements', 'experimentally investigated', 'continuous wires']</t>
  </si>
  <si>
    <t>Dipole antenna array | Meta-surface | Mutual coupling</t>
  </si>
  <si>
    <t>The mutual coupling between dipole antenna array elements using a planar meta-surface as superstrate is experimentally investigated. The meta-surface is based on grids of short metal strips and continuous wires. A comparison between the mutual coupling when the dipoles are radiating in free space and in presence of the superstrate is presented. On average, between 3 to 14 dB reduction of the mutual coupling is achieved when the superstrate is used. The effect of the mutual coupling on the radiation performance of the array is studied by spherical near-field measurements of the radiation pattern when one driven dipole is fed and the others are matched with 50 Œ© loads. The back-projected field on the aperture and on the E-plane is shown. ¬© 2009 IEEE.</t>
  </si>
  <si>
    <t>383-394</t>
  </si>
  <si>
    <t>60033019-60031159;60033019;60033019;60011373;60011373;60031159</t>
  </si>
  <si>
    <t>8553298600;6507828348;7003903508;55953273400;56257320100;7003592642</t>
  </si>
  <si>
    <t>S√°enz, Elena;Ederra, I√±igo;Gonzalo, Ram√≥n;Pivnenko, Sergey;Breinbjerg, Olav;de Maagt, Peter</t>
  </si>
  <si>
    <t>Spain;Netherlands;Denmark</t>
  </si>
  <si>
    <t>Pamplona;Noordwijk aan Zee;Lyngby</t>
  </si>
  <si>
    <t>Universidad P√∫blica de Navarra;ESTEC - European Space Research and Technology Centre;Danmarks Tekniske Universitet</t>
  </si>
  <si>
    <t>60033019;60031159;60011373</t>
  </si>
  <si>
    <t>S√°enz E.</t>
  </si>
  <si>
    <t>Coupling reduction between dipole antenna elements by using a planar meta-surface</t>
  </si>
  <si>
    <t>10.1109/TAP.2008.2011249</t>
  </si>
  <si>
    <t>2-s2.0-65249142706</t>
  </si>
  <si>
    <t>['wwan operation', 'wavelength modes', 'top edge', 'proposed antenna', 'laptop display', 'internal antenna', 'easily printed', '60 mm', '1900 mhz', '12 mm']</t>
  </si>
  <si>
    <t>Internal laptop computer antennas | Monopole slot antennas | Multiband antennas | Quarter-wavelength slot antennas | WWAN antennas</t>
  </si>
  <si>
    <t>A multiband printed monopole slot antenna promising for operating as an internal antenna in the thin-profile laptop computer for wireless wide area network (WWAN) operation is presented. The proposed antenna is formed by three monopole slots operated at their quarter-wavelength modes and arranged in a compact planar configuration. A step-shaped microstrip feedline is applied to excite the three monopole slots at their respective optimal feeding position, and two wide operating bands at about 900 and 1900 MHz are obtained for the antenna to cover all the five operating bands of GSM850/900/1800/1900/UMTS for WWAN operation. The antenna is easily printed on a small-size FR4 substrate and shows a length of 60 mm only and a height of 12 mm when mounted at the top edge of the system ground plane or supporting metal frame of the laptop display. Details of the proposed antenna are presented and studied. ¬© 2009 IEEE.</t>
  </si>
  <si>
    <t>35460663000;35145918800</t>
  </si>
  <si>
    <t>Wong, Kin Lu;Lee, Li Chun</t>
  </si>
  <si>
    <t>Multiband printed monopole slot antenna for WWAN operation in the laptop computer</t>
  </si>
  <si>
    <t>10.1109/TAP.2008.2011391</t>
  </si>
  <si>
    <t>2-s2.0-65249142707</t>
  </si>
  <si>
    <t>['wave launchers', 'swl elements', 'radiated leaky', 'nonuniform weighting', 'metallic gratings', 'linear array', 'gds ).', 'far field', 'element array', 'directive yagi', 'beam steering', 'also presented', '24 ghz']</t>
  </si>
  <si>
    <t>Leaky-wave (LW) | Leaky-wave antenna (LWA) | Surface-wave (SW) | Surface-wave launcher (SWL)</t>
  </si>
  <si>
    <t>A linear array of surface-wave launchers (SWLs) is presented for surface-wave (SW) beam steering on a grounded dielectric slab (GDS). Specifically, a two-element array of directive Yagi-Uda like SWL antennas (operating between 21-24 GHz) is investigated. By varying the relative phase difference between SWL elements, the excited SW field distribution can be steered. In addition, a six-element linear array of SWLs with nonuniform weighting is also presented. If metallic gratings are placed on top of the GDS, the bound SW mode can be transformed into a radiated leaky-wave (LW) mode and directive beam patterns can be generated in the far field. A specific elliptical grating configuration is also investigated demonstrating single frequency cylindrical-sector LW beam steering. These slotted SWL arrays can be useful for novel SW beam scanning designs, millimeter wave power distribution systems and new LW antennas. ¬© 2009 IEEE.</t>
  </si>
  <si>
    <t>355-363</t>
  </si>
  <si>
    <t>60026338-60016005;60026338-60016005;60026338-60016005</t>
  </si>
  <si>
    <t>25638908400;35884167700;35566584200</t>
  </si>
  <si>
    <t>Podilchak, Symon K.;Freundorfer, Al P.;Antar, Yahia M.M.</t>
  </si>
  <si>
    <t>Surface-wave launchers for beam steering and application to planar leaky-wave antennas</t>
  </si>
  <si>
    <t>10.1109/TAP.2008.2011248</t>
  </si>
  <si>
    <t>2-s2.0-65249150697</t>
  </si>
  <si>
    <t>['usually obtained', 'unit cell', 'traditional third', 'tested using', 'resonant elements', 'reduced sensitivity', 'proposed third', 'proposed structure', 'proposed fss', 'overall thickness', 'operation along', 'one another', 'new class', 'c band', 'attractive choice', 'arrangement acts', 'also fabricated']</t>
  </si>
  <si>
    <t>Frequency selective surfaces (FSSs) | Radomes | Spatial filters</t>
  </si>
  <si>
    <t>We demonstrate a new class of low-profile frequency selective surfaces (FSS) with an overall thickness of Œª/24 and a third-order bandpass frequency response. The proposed FSS is a three layer structure composed of three metal layers, separated by two electrically thin dielectric substrates. Each layer is a two-dimensional periodic structure with sub-wavelength unit cell dimensions and periodicity. The unit cell of the proposed FSS is composed of a combination of resonant and non-resonant elements. It is shown that this arrangement acts as a spatial bandpass filter with a third-order bandpass response. However, unlike traditional third-order bandpass FSSs, which are usually obtained by cascading three identical first-order bandpass FSSs a quarter wavelength apart from one another and have thicknesses in the order of Œª/2, the proposed structure has an extremely low profile and an overall thickness of about Œª/24, making it an attractive choice for conformal FSS applications. As a result of the miniaturized unit cells and the extremely small overall thickness of the structure, the proposed FSS has a reduced sensitivity to the angle of incidence of the EM wave compared to traditional third-order frequency selective surfaces. The principles of operation along with guidelines for the design of the proposed FSS are presented in this paper. A prototype of the proposed third-order bandpass FSS is also fabricated and tested using a free space measurement system at C band. ¬© 2009 IEEE.</t>
  </si>
  <si>
    <t>460-466</t>
  </si>
  <si>
    <t>60022144-60032179;60022144;60022144</t>
  </si>
  <si>
    <t>6602939320;24764689300;57197284025</t>
  </si>
  <si>
    <t>Behdad, Nader;Al-Joumayly, Mudar;Salehi, Mohsen</t>
  </si>
  <si>
    <t>Behdad N.</t>
  </si>
  <si>
    <t>A low-profile third-order bandpass frequency selective surface</t>
  </si>
  <si>
    <t>10.1109/TAP.2008.2011202</t>
  </si>
  <si>
    <t>2-s2.0-65249159008</t>
  </si>
  <si>
    <t>1788/04/NL/JA</t>
  </si>
  <si>
    <t>['weather conditions', 'various spots', 'two types', 'two orders', 'trial period', 'served users', 'served region', 'period observed', 'paper gives', 'paper describes', 'margin systems', 'free space', 'excellent effectiveness', 'european centre', 'basic principles', 'approximately 6', 'approximately 2', 'antenna control', '3 dbs']</t>
  </si>
  <si>
    <t>Attenuation | Rainfall | Satellite broadcasting | Satellite communication</t>
  </si>
  <si>
    <t>The control of the radiation of a telecommunication multispot satellite antenna is discussed in which the power can be flexibly routed towards the various spots so as to contrast at best the time variant atmospheric attenuation while keeping at minimum the number of users which do not receive enough signal level. The antenna control is exerted by applying a particular strategy based on the knowledge of the distribution of the weather conditions all over the served region as derived by standard sources like the European Centre for Medium Range Weather Forecasting (ECMWF) or the Meteosat. The paper describes the principles of two types of optimizations: a fixed one based on climatological long term data, which acts as reference, and an adaptive one based on quasi instantaneous pictures that represent the weather situation across the served region. After an explanation of the basic principles of the optimizations, the paper gives an example of application that, despite the brevity of the trial period we are now able to present, indicates an excellent effectiveness of the system which, in the period observed, allows a reduction of the number of non-served users of the two orders of magnitude in the case of low-margin systems (approximately 2-3 dBs over free space) and a still conspicuous advantage (a reduction of a factor about 5) for greater available margins (approximately 6-7 dBs). ¬© 2009 IEEE.</t>
  </si>
  <si>
    <t>508-519</t>
  </si>
  <si>
    <t>60023256;60023256;60023256;60023256;60023256;60031159;60104163</t>
  </si>
  <si>
    <t>7006221170;16023804100;7003739192;26531007900;7101832980;6604071154;15131999800</t>
  </si>
  <si>
    <t>Paraboni, Aldo;Buti, Mauro;Capsoni, Carlo;Ferraro, Davide;Riva, Carlo;Martellucci, Antonio;Gabellini, Piero</t>
  </si>
  <si>
    <t>Rome;Noordwijk aan Zee;Milan</t>
  </si>
  <si>
    <t>Space Engineering S.p.A;ESTEC - European Space Research and Technology Centre;Politecnico di Milano</t>
  </si>
  <si>
    <t>60104163;60031159;60023256</t>
  </si>
  <si>
    <t>Paraboni A.</t>
  </si>
  <si>
    <t>Meteorology-driven optimum control of a multibeam antenna in satellite telecommunications</t>
  </si>
  <si>
    <t>10.1109/TAP.2008.2011238</t>
  </si>
  <si>
    <t>2-s2.0-65249166930</t>
  </si>
  <si>
    <t>['resonant frequency', 'oppositely directed', 'maximum efficiency', 'investigated exhaustively', 'highest efficiency', 'fixed length', '498 mhz']</t>
  </si>
  <si>
    <t>Antenna efficiency | Hilbert curve | Numerical Electromagnetic Code (NEC) | Radio Frequency Identification (RFID) | Wire antenna</t>
  </si>
  <si>
    <t>Based on 2D meander line methods, 3 √ó 3 √ó 3 point, symmetrical, 3D dipole antennas structure was investigated exhaustively to identify those configurations with the highest efficiency and lowest resonant frequency for a fixed length. Maximum efficiency and input impedance occurs when adjacent high current segments in the antenna are oppositely directed. The optimal antenna structure was compressed and the effect of a nearby conducting plane was investigated. The meander line structure greatly improves antenna performance with a resonant frequency of 498 MHz and an efficiency of 62% when located on a conducting ground plane. ¬© 2009 IEEE.</t>
  </si>
  <si>
    <t>339-346</t>
  </si>
  <si>
    <t>24343667200;36893654800;55670447300</t>
  </si>
  <si>
    <t>Galehdar, Amir;Thiel, David V.;O'Keefe, Steven G.</t>
  </si>
  <si>
    <t>Galehdar A.</t>
  </si>
  <si>
    <t>Design methods for 3D RFID antennas located on a conducting ground plane</t>
  </si>
  <si>
    <t>10.1109/TAP.2008.2011227</t>
  </si>
  <si>
    <t>2-s2.0-65249172482</t>
  </si>
  <si>
    <t>['waveguide flange', 'variable capacitors', 'tunability performance', 'structure reveals', 'relatively high', 'paper presents', 'new fss', 'modified appropriately', 'metallic grid', 'inserting lumped', 'image theory', 'fit within', 'fabrication cost', 'experimental verification', 'element fss', 'either side', 'different values', 'chip capacitors', 'band rejection', 'acceptable performance', '48 ghz', '05 pf']</t>
  </si>
  <si>
    <t>Bandpass | Miniaturized-element frequency selective surface | Tuning</t>
  </si>
  <si>
    <t>A bandpass, miniaturized-element frequency selective surface with relatively high out-band rejection was recently reported whose unit cell dimensions are smaller than Œª0/10. The new FSS is made up of a metallic, square loop array and a metallic grid on either side of a thin dielectric substrate. Further analysis on this structure reveals that, a very wide frequency tuning can be accomplished by inserting lumped, variable capacitors in the gap between the loops. This paper presents the tunability performance of the miniaturized-element FSS. For experimental verification, a waveguide measurement approach is chosen to lower the fabrication cost. The FSS unit cell dimensions are modified appropriately to fit within a WR90 waveguide aperture and appear as a perfect periodic surface once image theory is applied. Prototypes of the structure in the form of a waveguide flange at X-band are fabricated and then loaded with fixed-valued, chip capacitors of different values. Each waveguide sample contains eighteen capacitors mounted on it. The measurement results show that a wide tuning range, with acceptable performance, from 8.49 to 11.48 GHz can be accomplished by altering the capacitance from 0.2 to 0.05 pF. ¬© 2009 IEEE.</t>
  </si>
  <si>
    <t>590-592</t>
  </si>
  <si>
    <t>24066545400;35585913500</t>
  </si>
  <si>
    <t>Bayatpur, Farhad;Sarabandi, Kamal</t>
  </si>
  <si>
    <t>Bayatpur F.</t>
  </si>
  <si>
    <t>Tuning performance of metamaterial-based frequency selective surfaces</t>
  </si>
  <si>
    <t>10.1109/TAP.2008.2011404</t>
  </si>
  <si>
    <t>2-s2.0-65249175623</t>
  </si>
  <si>
    <t>Bundesministerium f√ºr Wirtschaft und Technologie</t>
  </si>
  <si>
    <t>50YB0509</t>
  </si>
  <si>
    <t>BMWi</t>
  </si>
  <si>
    <t>['scattering matrix', 'radiation quality', 'radiation properties', 'radiation efficiency', 'practical closed', 'negative impact', 'mutual coupling', 'individual radiators', 'form expressions', 'diversity performance', 'convenient measures', 'considerably closer', 'appropriate conditions']</t>
  </si>
  <si>
    <t>Antenna array mutual coupling | Antenna diversity | Mobile communication</t>
  </si>
  <si>
    <t>Mutual coupling has negative impact on the radiation properties of compact antenna arrays when the spacing of individual radiators is considerably closer than half a wavelength. We have previously put forward a description of the radiation efficiency of an arbitrary antenna array in terms of orthogonal radiating eigenmodes. The present publication elaborates on this concept and presents a descriptive equivalent circuit model for a coupled antenna array. We show that eigenmodes undergo independent Rayleigh fading under appropriate conditions. Also, we demonstrate how practical closed-form expressions in terms of the array's scattering matrix can be derived, which characterize the diversity performance and therefore are convenient measures for the radiation quality of a compact antenna array. ¬© 2009 IEEE.</t>
  </si>
  <si>
    <t>395-405</t>
  </si>
  <si>
    <t>60030040;60030040;60030040;60030040</t>
  </si>
  <si>
    <t>16025990100;16025841900;9279156100;7103237301</t>
  </si>
  <si>
    <t>Volmer, Christian;Weber, J√∂rn;Stephan, Ralf;Hein, Matthias A.</t>
  </si>
  <si>
    <t>Ilmenau</t>
  </si>
  <si>
    <t>Technischen Universit√§t Ilmenau</t>
  </si>
  <si>
    <t>Volmer C.</t>
  </si>
  <si>
    <t>A descriptive model for analyzing the diversity performance of compact antenna arrays</t>
  </si>
  <si>
    <t>10.1109/TAP.2008.2011244</t>
  </si>
  <si>
    <t>2-s2.0-65249187700</t>
  </si>
  <si>
    <t>['subsequent evaluation', 'signal fadings', 'multiantenna system', 'fourier basis', 'expansion coefficients', 'correlation coefficients', 'angular spectrum']</t>
  </si>
  <si>
    <t>A closed formula based on representing the angular spectrum in the Fourier basis was obtained for computing the correlation coefficients of signal fadings in elements of the multiantenna system. The method of estimating the expansion coefficients of the angular spectrum with subsequent evaluation of the spatial correlation function was proposed. ¬© Allerton Press, Inc. 2009.</t>
  </si>
  <si>
    <t>122-131</t>
  </si>
  <si>
    <t>60095553;60095553</t>
  </si>
  <si>
    <t>57219263098;6602776256</t>
  </si>
  <si>
    <t>Parshin, Yu N.;Ksendzov, A. V.</t>
  </si>
  <si>
    <t>Ryazan</t>
  </si>
  <si>
    <t>Ryazan State Radio Engineering University</t>
  </si>
  <si>
    <t>Parshin Y.N.</t>
  </si>
  <si>
    <t>Estimation of the spatial correlation function and angular spectrum by using a multiantenna system</t>
  </si>
  <si>
    <t>10.3103/S0735272709030029</t>
  </si>
  <si>
    <t>2-s2.0-65249191423</t>
  </si>
  <si>
    <t>['tight tolerances', 'thereby improving', 'sar measurement', 'sar distributions', 'prediction algorithm', 'numerical simulations', 'method presented', 'large range', 'ieee 1528', 'homogeneous phantom', 'frequency range', 'existing standards', 'equivalent liquids', 'currently within', 'broadband tissue', 'another benefit', '6000 mhz']</t>
  </si>
  <si>
    <t>Electromagnetic propagation in absorbing media | Finite-difference time-domain (FDTD) methods | Mobile communication | Moment methods | Permittivity</t>
  </si>
  <si>
    <t>The aim of this study is to determine a robust prediction algorithm that can be used to correct the measured specific absorption rate (SAR) in a homogeneous phantom when its complex permittivity deviates from standardized reference values. Results are analyzed over a frequency range of 30-6000 MHz. Both measurements and numerical simulations are presented. Several antenna sizes and distances to the phantom are investigated so as to study a large range of SAR distributions. It is demonstrated that the prediction algorithm, while developed using dipole antennas, also works well for mobile telephone models. Employing the prediction algorithm reduces the SAR measurement uncertainty, thereby improving the reproducibility of SAR compliance assessment between laboratories. Another benefit of the algorithm is that it enables the use of broadband tissue-equivalent liquids, whose dielectric parameters are not currently within the tight tolerances of existing standards. The use of broadband liquids reduces the cost of SAR measurement. The method presented in this paper is of benefit to the IEEE 1528 and IEC 62209 measurement standards. ¬© 2009 IEEE.</t>
  </si>
  <si>
    <t>217-226</t>
  </si>
  <si>
    <t>60024590-60074510;60093261;60015206-60020845;60024590;60015206;60024590</t>
  </si>
  <si>
    <t>7202715935;7202067865;10540510200;6505840851;7004064797;24452192400</t>
  </si>
  <si>
    <t>Douglas, Mark G.;Kanda, Michael Y.;Luengas, Wilson G.;Ballen, Maurice;Babij, Tadeusz M.;Chou, Chung Kwang</t>
  </si>
  <si>
    <t>United States;Switzerland;United States;United States;United States</t>
  </si>
  <si>
    <t>Boulder;Zurich;Schaumburg;Austin;Miami</t>
  </si>
  <si>
    <t>Leeds School of Business;Foundation for Research on Information Technologies in Society (ITIS);Motorola;Freescale Semiconductor;Florida International University</t>
  </si>
  <si>
    <t>60093261;60074510;60024590;60020845;60015206</t>
  </si>
  <si>
    <t>Douglas M.G.</t>
  </si>
  <si>
    <t>An algorithm for predicting the change in SAR in a human phantom due to deviations in its complex permittivity</t>
  </si>
  <si>
    <t>10.1109/TEMC.2008.2011994</t>
  </si>
  <si>
    <t>2-s2.0-67349143238</t>
  </si>
  <si>
    <t>['rsd values', 'r 2', 'linear gradient', 'investigated ranges', 'flow rate', 'first time', 'eupatorium lindleyanum', 'eupalinolide c', 'eupalinolide b', 'different parts', 'developed method', 'day assays', 'chromatographic separation', 'calibration curves', 'alltima c', '999 ).', '9 %.', '7 %.', '6 mm', '210 nm', '18 column', '1 using']</t>
  </si>
  <si>
    <t>Column liquid chromatography | Eupatorium lindleyanum | Quality control study | Sesquiterpene lactones</t>
  </si>
  <si>
    <t>A reversed-phase liquid chromatographic method was developed for the first time to simultaneously determine four major sesquiterpene lactones in Eupatorium lindleyanum, that is, eupalinolide A, eupalinolide B, eupalinolide C and 3Œ≤-acetoxy-8Œ≤-(4‚Ä≤-hydroxytigloyloxy)-14-hydxycostunolide. The chromatographic separation was achieved with a linear gradient of acetonitrile in water with a flow rate at 1.0 mL min-1 using an Alltima C-18 column (250 √ó 4.6 mm, 5.0 Œºm). Detection was carried out using a photodiode array detector at 210 nm. The calibration curves for the determination of all analytes showed good linearity over the investigated ranges (r 2 &gt; 0.999). Repeatability was evaluated by intra-day and inter-day assays and RSD values were less than 2.7%. The recoveries were between 94.0 and 104.9%. This developed method can be used for evaluate the quality of different parts of E. lindleyanum. ¬© 2009 Vieweg+Teubner | GWV Fachverlage GmbH.</t>
  </si>
  <si>
    <t>205-209</t>
  </si>
  <si>
    <t>60005189;60005189;60005189;106299135</t>
  </si>
  <si>
    <t>8630389200;25960050700;8681940100;10641946100</t>
  </si>
  <si>
    <t>Yang, Nian Yun;Duan, Jin Ao;Qian, Da Wei;Tian, Li Juan</t>
  </si>
  <si>
    <t>Nanjing University of Traditional Chinese Medicine;Jinling Pharmaceutical Co., Ltd.</t>
  </si>
  <si>
    <t>60005189;106299135</t>
  </si>
  <si>
    <t>Yang N.</t>
  </si>
  <si>
    <t>Simultaneous quantification of four sesquiterpene lactones in eupatorium lindleyanum DC. by RP-LC</t>
  </si>
  <si>
    <t>10.1365/s10337-009-1123-y</t>
  </si>
  <si>
    <t>2-s2.0-70349682303</t>
  </si>
  <si>
    <t>['spherical detector', 'sphere channels', 'six transducers', 'recently proposed', 'quantitative test', 'processing data', 'mock data', 'including deviations', 'ideal case', 'gravitational origin', 'gaussian noise', 'first built', 'data stream', 'coherent analysis']</t>
  </si>
  <si>
    <t>We provide a comprehensive theoretical framework and a quantitative test of the method we recently proposed for processing data from a spherical detector with five or six transducers. Our algorithm is a trigger event generator performing a coherent analysis of the sphere channels. In order to test our pipeline we first built a detailed numerical model of the detector, including deviations from the ideal case such as quadrupole modes splitting, and non-identical transducer readout chains. This model, coupled with a Gaussian noise generator, has then been used to produce six time series, corresponding to the outputs of the six transducers attached to the sphere. We finally injected gravitational wave burst signals into the data stream, as well as bursts of non-gravitational origin in order to mimic the presence of non-Gaussian noise, and then processed the mock data. We report quantitative results for the detection efficiency versus the false alarm rate and for the affordability of the reconstruction of the direction of arrival. In particular, the combination of the two direction reconstruction methods can reduce by a factor of 10 the number of false alarms due to the non-Gaussian noise. ¬© 2009 IOP Publishing Ltd.</t>
  </si>
  <si>
    <t>Classical and Quantum Gravity</t>
  </si>
  <si>
    <t>60004718;60032111-60113678</t>
  </si>
  <si>
    <t>6602585929;57200949829</t>
  </si>
  <si>
    <t>Foffa, Stefano;Sturani, Riccardo</t>
  </si>
  <si>
    <t>Italy;Italy;Switzerland</t>
  </si>
  <si>
    <t>Sesto Fiorentino;Urbino;Geneva</t>
  </si>
  <si>
    <t>Istituto Nazionale di Fisica Nucleare, Sezione di Firenze;Universita degli Studi di Urbino Carlo Bo;Universit√© de Gen√®ve</t>
  </si>
  <si>
    <t>60113678;60032111;60004718</t>
  </si>
  <si>
    <t>Foffa S.</t>
  </si>
  <si>
    <t>The coherent detection method of gravitational wave bursts for spherical antennas</t>
  </si>
  <si>
    <t>10.1088/0264-9381/26/10/105013</t>
  </si>
  <si>
    <t>2-s2.0-77955192412</t>
  </si>
  <si>
    <t>['useful method', 'thus suggesting', 'term memory', 'systemic rnai', 'systemic administration', 'stranded rna', 'rna interference', 'rights reserved', 'results demonstrate', 'previously suggested', 'powerful technique', 'optic lobe', 'olfactory long', 'olfactory learning', 'nos expression', 'nos dsrna', 'nos double', 'neurons around', 'mushroom body', 'molecular mechanisms', 'medical application', 'ltm ),', 'limited success', 'kenyon cells', 'high level', 'fully rescued', 'critical role', 'basic research', 'antenna lobe', 'among methods']</t>
  </si>
  <si>
    <t>Cricket | Double-stranded RNA | Insect | Long-term memory | Nitric oxide | Olfactory learning | RNA interference</t>
  </si>
  <si>
    <t>RNA interference (RNAi) is a powerful technique for the study of molecular mechanisms underlying many biological processes, including brain functions. Among methods for RNAi, systemic administration of double-stranded RNA (systemic RNAi) is the most convenient for basic research as well as medical application, but it has yielded only limited success. To our knowledge, systemic RNAi has not been achieved for the study of learning and memory in any animals. Here we demonstrate successful systemic RNAi of the NOS gene coding for nitric oxide synthase, which, as we previously suggested, plays a critical role in the formation of olfactory long-term memory (LTM), in the nymphal cricket Gryllus bimaculatus. In situ hybridization demonstrated a high level of expression of NOS in a subset of Kenyon cells of the mushroom body, which is known to participate in olfactory learning and memory, in addition to some neurons around the antenna lobe and the base of the optic lobe. Injection of NOS double-stranded RNA (dsRNA) into the haemolymph completely impaired 1-day memory retention, although 30 min retention was unaffected. This impairment was fully rescued by injection of an NO donor, NOR3, thus suggesting that the effect of NOS dsRNA is through inhibition of NOS. Inhibition of NOS had no effects on recall of LTM. The results demonstrate that silencing of NOS expression by systemic RNAi impairs LTM formation. Systemic RNAi will become a useful method for study of the molecular mechanisms of learning and memory. ¬© 2009 Elsevier B.V. All rights reserved.</t>
  </si>
  <si>
    <t>Journal of Neuroscience Methods</t>
  </si>
  <si>
    <t>60008435;60009852;60009852;60008435;60009852;60009852;60008435</t>
  </si>
  <si>
    <t>56130749300;57220490292;7005833725;35484838500;7103092763;16208404600;7004082147</t>
  </si>
  <si>
    <t>Takahashi, Toshifumi;Hamada, Asuka;Miyawaki, Katsuyuki;Matsumoto, Yukihisa;Mito, Taro;Noji, Sumihare;Mizunami, Makoto</t>
  </si>
  <si>
    <t>Tokushima;Sendai</t>
  </si>
  <si>
    <t>Tokushima University;Tohoku University</t>
  </si>
  <si>
    <t>60009852;60008435</t>
  </si>
  <si>
    <t>Takahashi T.</t>
  </si>
  <si>
    <t>Systemic RNA interference for the study of learning and memory in an insect</t>
  </si>
  <si>
    <t>S0165027009000089</t>
  </si>
  <si>
    <t>10.1016/j.jneumeth.2009.01.002</t>
  </si>
  <si>
    <t>2-s2.0-61649104553</t>
  </si>
  <si>
    <t>['titanium tetraisopropoxide', 'tio2 particles', 'tio2 nanocrystals', 'tio2 nanocomposites', 'test reaction', 'tem investigations', 'step sol', 'simple one', 'sample 0', 'respective tio2', 'quite uniform', 'pure tio2', 'pore diameters', 'photogenerated electrons', 'photocatalytic activity', 'particle sizes', 'nanostructured photocatalysts', 'nanocomposites consisting', 'metal contacts', 'latter effect', 'interparticle mesopores', 'hydrogen tetrachloroaurate', 'high probability', 'gel reactions', 'formaldehyde chosen', 'electronic contact', 'degussa p25', 'charge transfer', 'behave like', 'au particles', 'au contacts', 'antenna system', '5 wt', '4 h', '120 nm', '100 m2']</t>
  </si>
  <si>
    <t>Nanocomposites consisting of Au and TiO2 nanocrystals have been synthesized through simple one-step sol-gel reactions of titanium tetraisopropoxide with hydrogen tetrachloroaurate in the presence of an F127 triblock copolymer as the template to direct the formation of nanostructured photocatalysts. The thus formed Au/TiO2 network gels were calcined at 500 ¬∞C for 4 h, leading to Au/TiO2 nanocomposites with high interparticle mesoporosity, pore diameters of around 10 nm, and BET surface areas of about 100 m2/g. TEM investigations of 0.5 wt % Au/TiO 2 reveal that the TiO2 particles are quite uniform in size and shape. The particle sizes of TiO2 and Au are in the range of 5-10 and 20-120 nm, respectively. The photocatalytic methanol oxidation to formaldehyde chosen as the test reaction to examine the photocatalytic activity of the Au/TiO2 was shown to be more effective as compared with pure TiO2 and with Degussa P25, respectively. The increased photocatalytic activity of Au/TiO2 with interparticle mesopores is attributed to a higher intrinsic activity of the Au/TiO2 and improved intrinsic electron diffusion. The latter effect is explained by considering the mesoporous TiO2 network to behave like an antenna system for the photogenerated electrons, enabling them to reach the respective TiO2/Au contacts with high probability. Thus, a few Au particles in electronic contact with the entire TiO2 structure are sufficient to act as efficient electron relays, enabling the charge transfer to the solutes. The sample 0.5 wt % Au/TiO2 nanocrystals with smaller Au nanoparticles is therefore more photoactive than those composed of larger Au particles and hence less semiconductor/metal contacts. ¬© 2009 American Chemical Society.</t>
  </si>
  <si>
    <t>7429-7435</t>
  </si>
  <si>
    <t>Journal of Physical Chemistry C</t>
  </si>
  <si>
    <t>60004935;60004935;60004935;60004935</t>
  </si>
  <si>
    <t>7201548425;7005878097;15755114100;7004582459</t>
  </si>
  <si>
    <t>Ismail, Adel A.;Bahnemann, Detlef W.;Bannat, Inga;Wark, Michael</t>
  </si>
  <si>
    <t>Ismail A.</t>
  </si>
  <si>
    <t>Gold nanoparticles on mesoporous interparticle networks of titanium dioxide nanocrystals for enhanced photonic efficiencies</t>
  </si>
  <si>
    <t>10.1021/jp900766g</t>
  </si>
  <si>
    <t>2-s2.0-65549115185</t>
  </si>
  <si>
    <t>['weak polymer', 'stranded dna', 'similar absorption', 'reduces self', 'polymer chain', 'overall fret', 'larger cl', 'larger cis', 'labeled dna', 'intermolecular separation', 'induced signal', 'fret acceptor', 'fold enhancement', 'fl ).', 'enhanced significantly', 'emission spectra', 'cis accompanying', 'cationic poly', 'br ).', 'antenna effect']</t>
  </si>
  <si>
    <t>Cationic poly[9,9'-bis[6"-(Af,Af,Af-)hexyl]fluorene-co-a/f-phenylene]s with five different counterions (CIs) were synthesized and studied as fluorescence resonance energy transfer (FRET) donors (D) to dye-labeled DNA (FRET acceptor, A). The polymers with different CIs show same œÄ-conjugated electronic structure with similar absorption (Œªabs = ‚àº380 nm) and photoluminescence (ŒªPL = ‚àº420 nm) emission spectra in water. The CIs accompanying the polymer chain are expected to affect the D/A complexation and modify the D-A intermseparation by acting as a spacer. Polymers with different CIs function differently as FRET excitation donors to fluorescein (Fl)-labeled single-stranded DNA (ssDNA-Fl). The FRET-induced Fl emission was enhanced significantly by the larger Cl-exchapolymers. The polymers with the CIs of tetrakis(l-imidazolyl)borate (FPQ-IB) and tetraphenylborate (FPQ-PB) showed a 2-4-fold enhancement in the FRET-induced signal compared with the polymer with bromide (FPQ-BR). The delayed FRET signal saturation an low association constants (Ka) with ssDNA-Fl (3.53 √ó 106 M-1 for FPQ-BR and 1.80 √ó 106 M-1 for FPQ-PB) were measured for the polymers with larger CIs. The delayed acceptor saturation strengthens the antenna effect and reduces self-quenching of F by increasing the polymer concentration near Fl. The weak polymer/ssDNA-Fl association reduces the amount of energy-wasting charge transfer by increasing D-A intermolecular separation. The combined effects lead to increase the overall FRET-induced signal. ¬© 2009 American Chemical Society.</t>
  </si>
  <si>
    <t>5788-5793</t>
  </si>
  <si>
    <t>60008783;60008783;60008783;60008783;60008783</t>
  </si>
  <si>
    <t>24462126300;55767642500;55799186500;7201380144;7202001201</t>
  </si>
  <si>
    <t>Nag, Okhil Kumar;Kang, Mijeong;Hwang, Sungu;Suh, Hongsuk;Woo, Han Young</t>
  </si>
  <si>
    <t>Pusan National University</t>
  </si>
  <si>
    <t>Nag O.</t>
  </si>
  <si>
    <t>Counterion effects on fluorescence energy transfer in conjugated polyelectrolyte-based DNA detection</t>
  </si>
  <si>
    <t>10.1021/jp8107733</t>
  </si>
  <si>
    <t>2-s2.0-66349085364</t>
  </si>
  <si>
    <t>['strong correlations', 'red states', 'reaction center', 'rc states', 'psi complexes', 'participation ratio', 'optical properties', 'linker states', 'induced two', 'exciton states', 'electronic excitations', 'echo signals', 'complex covering', 'clearly resolved', 'baand plants', 'analyzed using', 'active space', '185 ].']</t>
  </si>
  <si>
    <t>Electronic excitations and the optical properties of the photosynthetic complex PSI are analyzed using an effective exciton model developed by Vaitekonis et al. [Photos. Res. 2005, 86, 185]. States of the reaction center, the linker states, the highly delocalized antenna states and the red states are identified and assigned in absorption and circular dichroism spectra by taking into account the spectral distribution density of exciton states, exciton delocalization length, and participation ratio in the reaction center. Signatures of exciton cooperative dynamics in nonchiral and chirality-induced two-dimensional (2D) photon-echo signals are identified. Nonchiral sshow resonances associated with the red, the reaction center, and the bulk antenna states as well as transport between them. Spectrally overlapping contributions of the linker and the delocalized antenna states are clearly resolved in the chirality-signals. Strong correlations are observed between the delocalized antenna states, the linker states, and the RC states. The active space of the complex covering the RC, the linker, and the delocalized antenna states is common to PSI complexes in baand plants. ¬© 2009 American Chemical Society.</t>
  </si>
  <si>
    <t>6097-6108</t>
  </si>
  <si>
    <t>60007278;60007278</t>
  </si>
  <si>
    <t>6602340249;35473361700</t>
  </si>
  <si>
    <t>Abramavicius, Darius;Mukamel, Shaul</t>
  </si>
  <si>
    <t>Abramavicius D.</t>
  </si>
  <si>
    <t>Exciton delocalization and transport in photosystem I of cyanobacteria synechococcus elongates: Simulation study of coherent two-dimensional optical signals</t>
  </si>
  <si>
    <t>10.1021/jp811339p</t>
  </si>
  <si>
    <t>2-s2.0-66349109658</t>
  </si>
  <si>
    <t>['van valkenburg', 'using evan', 'undesirable behaviors', 'synchronous state', 'rights reserved', 'resulting lock', 'pole phase', 'piqueira jrc', 'phaselock techniques', 'phase detector', 'pd output', 'pass filter', 'parameters combinations', 'order sallen', 'order pll', 'order loops', 'order greater', 'order filters', 'order filter', 'nonlinear terms', 'nonlinear loops', 'new york', 'monteiro lha', 'master nodes', 'locked loops', 'locked loop', 'local oscillations', 'john wiley', 'high order', 'harmonic terms', 'gardner fm', 'frequency terms', 'error oscillation', 'design parameters', 'considering second', 'commonly used', 'calculating lock', 'asymptotically stable', '9 ].', '1979 ].']</t>
  </si>
  <si>
    <t>Bifurcation | Lock-in range | Phase-error | Phase-locked loop | Stability | Synchronous state</t>
  </si>
  <si>
    <t>Transmission and switching in digital telecommunication networks require distribution of precise time signals among the nodes. Commercial systems usually adopt a master-slave (MS) clock distribution strategy building slave nodes with phase-locked loop (PLL) circuits. PLLs are responsible for synchronizing their local oscillations with signals from master nodes, providing reliable clocks in all nodes. The dynamics of a PLL is described by an ordinary nonlinear differential equation, with order one plus the order of its internal linear low-pass filter. Second-order loops are commonly used because their synchronous state is asymptotically stable and the lock-in range and design parameters are expressed by a linear equivalent system [Gardner FM. Phaselock techniques. New York: John Wiley &amp; Sons; 1979]. In spite of being simple and robust, second-order PLLs frequently present double-frequency terms in PD output and it is very difficult to adapt a first-order filter in order to cut off these components [Piqueira JRC, Monteiro LHA. Considering second-harmonic terms in the operation of the phase detector for second order phase-locked loop. IEEE Trans Circuits Syst I 2003;50(6):805-9; Piqueira JRC, Monteiro LHA. All-pole phase-locked loops: calculating lock-in range by using Evan's root-locus. Int J Control 2006;79(7):822-9]. Consequently, higher-order filters are used, resulting in nonlinear loops with order greater than 2. Such systems, due to high order and nonlinear terms, depending on parameters combinations, can present some undesirable behaviors, resulting from bifurcations, as error oscillation and chaos, decreasing synchronization ranges. In this work, we consider a second-order Sallen-Key loop filter [van Valkenburg ME. Analog filter design. New York: Holt, Rinehart &amp; Winston; 1982] implying a third order PLL. The resulting lock-in range of the third-order PLL is determined by two bifurcation conditions: a saddle-node and a Hopf. ¬© 2008 Elsevier B.V. All rights reserved.</t>
  </si>
  <si>
    <t>2328-2335</t>
  </si>
  <si>
    <t>Communications in Nonlinear Science and Numerical Simulation</t>
  </si>
  <si>
    <t>Piqueira, Jos√© Roberto Castilho</t>
  </si>
  <si>
    <t>Piqueira J.</t>
  </si>
  <si>
    <t>Using bifurcations in the determination of lock-in ranges for third-order phase-locked loops</t>
  </si>
  <si>
    <t>S1007570408001950</t>
  </si>
  <si>
    <t>10.1016/j.cnsns.2008.06.012</t>
  </si>
  <si>
    <t>2-s2.0-56049106341</t>
  </si>
  <si>
    <t>Research and Development</t>
  </si>
  <si>
    <t>Region 7</t>
  </si>
  <si>
    <t>['suppressed interference', 'study analytically', 'sir ),', 'rights reserved', 'maximum interference', 'maximum end', 'interference requirements', 'interference model', 'integrated interference', 'improved capacity', 'energy wastage', 'energy consumption', 'end throughput', 'directional antennas', 'collision model']</t>
  </si>
  <si>
    <t>Directional antennas | IEEE 802.11 | Power control</t>
  </si>
  <si>
    <t>Directional antennas offer numerous benefits for wireless ad hoc networks, such as extended communication range, better spatial reuse, improved capacity and suppressed interference. In this work, we study analytically the benefits of transmission power control on throughput and energy consumption in a uniformly distributed power-aware ad hoc network where nodes are equipped with directional antennas. We construct an interference model for directional antenna based on a honey grid model to calculate the maximum interference. We further derive a directional collision avoidance model and based on the integrated interference/collision model and signal to interference requirements (SIR), we present the maximum end-to-end throughput under the maximum interference. We further investigate the effect of collision on the energy consumption and propose an energy consumption model that utilizes all aspects of energy wastage. ¬© 2008 Elsevier B.V. All rights reserved.</t>
  </si>
  <si>
    <t>486-499</t>
  </si>
  <si>
    <t>60033154;60033154;60028897</t>
  </si>
  <si>
    <t>21742108700;6603706480;57224610994</t>
  </si>
  <si>
    <t>Alawieh, Basel;Assi, Chadi;Mouftah, Hussein</t>
  </si>
  <si>
    <t>Montreal;Ottawa</t>
  </si>
  <si>
    <t>Concordia University;University of Ottawa</t>
  </si>
  <si>
    <t>60033154;60028897</t>
  </si>
  <si>
    <t>Alawieh B.</t>
  </si>
  <si>
    <t>Power-aware ad hoc networks with directional antennas: Models and analysis</t>
  </si>
  <si>
    <t>S1570870508000656</t>
  </si>
  <si>
    <t>10.1016/j.adhoc.2008.05.004</t>
  </si>
  <si>
    <t>2-s2.0-56449086930</t>
  </si>
  <si>
    <t>ECS-0601271</t>
  </si>
  <si>
    <t>['well known', 'utilizing second', 'taking advantage', 'signal statistics', 'rkhs induced', 'rkhs ).', 'rights reserved', 'rejection abilities', 'pie database', 'paper proposes', 'object recognition', 'nonlinear relation', 'nonlinear extension', 'mace performance', 'linear structure', 'linear mace', 'invariant property', 'input space', 'human faces', 'fgt ).', 'feature space', 'data set', 'correntropy mace', 'correntropy induces', 'computation complexity', 'cmace filter', 'cmace ).', 'approximate solution', 'additional computation']</t>
  </si>
  <si>
    <t>Correntropy | Face image recognition | Fast Gauss transform (FGT) | Minimum average correlation energy (MACE) filter | Reproducing kernel Hilbert space (RKHS) | Synthetic aperture radar (SAR)</t>
  </si>
  <si>
    <t>The minimum average correlation energy (MACE) filter is well known for object recognition. This paper proposes a nonlinear extension to the MACE filter using the recently introduced correntropy function. Correntropy is a positive definite function that generalizes the concept of correlation by utilizing second and higher order moments of the signal statistics. Because of its positive definite nature, correntropy induces a new reproducing kernel Hilbert space (RKHS). Taking advantage of the linear structure of the RKHS it is possible to formulate the MACE filter equations in the RKHS induced by correntropy and obtained an approximate solution. Due to the nonlinear relation between the feature space and the input space, the correntropy MACE (CMACE) can potentially improve upon the MACE performance while preserving the shift-invariant property (additional computation for all shifts will be required in the CMACE). To alleviate the computation complexity of the solution, this paper also presents the fast CMACE using the fast Gauss transform (FGT). We apply the CMACE filter to the MSTAR public release synthetic aperture radar (SAR) data set as well as PIE database of human faces and show that the proposed method exhibits better distortion tolerance and outperforms the linear MACE in both generalization and rejection abilities. ¬© 2008 Elsevier Ltd. All rights reserved.</t>
  </si>
  <si>
    <t>871-885</t>
  </si>
  <si>
    <t>Pattern Recognition</t>
  </si>
  <si>
    <t>60033010;60013959;60010484;60013959;60013959</t>
  </si>
  <si>
    <t>9245296600;35223472600;14031543200;6505939200;36045958600</t>
  </si>
  <si>
    <t>Jeong, Kyu Hwa;Liu, Weifeng;Han, Seungju;Hasanbelliu, Erion;Principe, Jose C.</t>
  </si>
  <si>
    <t>Santa Clara;Gainesville;Suwon</t>
  </si>
  <si>
    <t>Intel Corporation;University of Florida;Samsung Group</t>
  </si>
  <si>
    <t>60033010;60013959;60010484</t>
  </si>
  <si>
    <t>Jeong K.H.</t>
  </si>
  <si>
    <t>The correntropy MACE filter</t>
  </si>
  <si>
    <t>S003132030800407X</t>
  </si>
  <si>
    <t>10.1016/j.patcog.2008.09.023</t>
  </si>
  <si>
    <t>2-s2.0-58249092004</t>
  </si>
  <si>
    <t>['track mode', 'time plane', 'time distribution', 'three merits', 'mathematics model', 'flexible search', 'different points', 'dddj ).', 'clutter space', 'clutter model', 'airborne radar']</t>
  </si>
  <si>
    <t>Airborne radar | Cylindrical phased array antenna | Detection | Space-time adaptive processing (STAP)</t>
  </si>
  <si>
    <t>Cylindrical phased array antennas have three merits such as all-orientation space scanning, flexible search and track mode, and favorable antenna pattern etc. relative to common planar phased array antennas. In this paper, airborne radar with cylindrical phased array antennas is analyzed in terms of clutter model, clutter space-time distribution, and clutter suppression method, etc. Firstly, the mathematics model of airborne radar with cylindrical phased array antennas is given, and the properties of cylindrical array antenna pattern are analyzed. Secondly, the clutter spectrum distribution in space-time plane, clutter eigenvalue distribution, and clutter spectrum distribution at range are analyzed, respectively. Finally, three different clutter suppression methods from different points of view are presented, and they are as follows: space angular frequency shifting method (SAFS), HTCMT method, and direct data domain method based on joint target cancellation (DDDJ). The simulation results illustrate the performance improvement achieved for airborne radar with cylindrical phased array antennas. Crown Copyright ¬© 2008.</t>
  </si>
  <si>
    <t>883-893</t>
  </si>
  <si>
    <t>60082186;60082186</t>
  </si>
  <si>
    <t>55804018300;36127770000</t>
  </si>
  <si>
    <t>Xie, Wenchong;Wang, Yongliang</t>
  </si>
  <si>
    <t>Air Force Radar Academy</t>
  </si>
  <si>
    <t>Xie W.</t>
  </si>
  <si>
    <t>STAP for airborne radar with cylindrical phased array antennas</t>
  </si>
  <si>
    <t>S0165168408003691</t>
  </si>
  <si>
    <t>10.1016/j.sigpro.2008.11.006</t>
  </si>
  <si>
    <t>2-s2.0-58849118837</t>
  </si>
  <si>
    <t>['worldwide interoperability', 'three banks', 'stationary symbol', 'rights reserved', 'microwave access', 'ieee 802', 'g .,', 'frame containing', 'division multiplexing', 'blind solutions', 'based solution', 'asymptotic maximum', '2004 standard']</t>
  </si>
  <si>
    <t>Maximum-likelihood benchmark | Semi-blind second-order filtering | Symbol-by-symbol switching | WiMAX</t>
  </si>
  <si>
    <t>Adaptive interference cancellation is addressed in an asynchronous orthogonal frequency-division multiplexing (OFDM) system with a frame containing a number of temporally distributed pilot symbols, e.g., as in the IEEE 802.16-2004 standard. Non-stationary symbol-by-symbol switching technique is proposed that is based on banks of the second-order statistics semi-blind solutions with on-line algorithm selection using a higher-order statistics criterion. Three banks of algorithms are formulated and analyzed by means of comparison to the conventional stationary pilot-based solution and to the non-asymptotic maximum-likelihood benchmark especially developed for assessment of the proposed interference cancellation algorithms. Their efficiency is compared to the conventional stationary solutions by means of simulations in a WiMAX (worldwide interoperability for microwave access) environment. ¬© 2008 Elsevier B.V. All rights reserved.</t>
  </si>
  <si>
    <t>753-764</t>
  </si>
  <si>
    <t>60099514;60003480</t>
  </si>
  <si>
    <t>6602177856;7006472158</t>
  </si>
  <si>
    <t>Kuzminskiy, Alexandr M.;Abramovich, Yuri I.</t>
  </si>
  <si>
    <t>United Kingdom;Australia</t>
  </si>
  <si>
    <t>Sudbury;Edinburgh</t>
  </si>
  <si>
    <t>Bell Laboratories, UK;Defence Science and Technology Group</t>
  </si>
  <si>
    <t>Kuzminskiy A.</t>
  </si>
  <si>
    <t>Non-stationary multiple-antenna interference cancellation for unsynchronized OFDM systems with distributed training</t>
  </si>
  <si>
    <t>S0165168408003423</t>
  </si>
  <si>
    <t>10.1016/j.sigpro.2008.10.031</t>
  </si>
  <si>
    <t>2-s2.0-59149094479</t>
  </si>
  <si>
    <t>['¬© 2008', 'typical method', 'synchronization time', 'synchronization step', 'symbol rates', 'reference signal', 'pll ).', 'phase detector', 'paper shows', 'paper examines', 'hardware implementation', 'defined radio', 'conversion stage', 'approach infeasible', 'also maintains']</t>
  </si>
  <si>
    <t>Configurable | SDR | Symbol timing recovery | Synchronization</t>
  </si>
  <si>
    <t>In many synchronous receivers, symbol timing synchronization is achieved through implementation of an analog phase locked loop (PLL). A phase detector and voltage-controlled oscillator drive a reference signal to be in phase with the received training sequence. Due to the quick phase convergence this option is attractive; however, limitations in pre-packaged hardware make this approach infeasible at times. Changes in the received symbol rate in software radio applications can further complicate the hardware implementation by requiring additional control signals to alter the frequency of the reference signal. This paper examines a configurable symbol synchronizer for software-defined radio (SDR) architecture with a predefined RF front end. In this scenario, we implement a typical method for digital phase locking and make it adaptable to different data rates. A pre-synchronization step is used to provide a reasonable initial estimate for the received symbol period for lower, over-sampled data rates. This decreases the synchronization time while maintaining a constant sampling period at the ADC. It also maintains the down-conversion stage at the receiver. The paper shows the feasibility of this architecture to support wide range of symbol rates. ¬© 2008.</t>
  </si>
  <si>
    <t>607-615</t>
  </si>
  <si>
    <t>Journal of Network and Computer Applications</t>
  </si>
  <si>
    <t>106320318;106320318;106320318</t>
  </si>
  <si>
    <t>24529208700;21933862300;9638988900</t>
  </si>
  <si>
    <t>Tachwali, Y.;Barnes, W. J.;Refai, H.</t>
  </si>
  <si>
    <t>Tulsa</t>
  </si>
  <si>
    <t>Electrical and Computer Engineering Department</t>
  </si>
  <si>
    <t>Tachwali Y.</t>
  </si>
  <si>
    <t>Configurable symbol synchronizers for software-defined radio applications</t>
  </si>
  <si>
    <t>S1084804508000829</t>
  </si>
  <si>
    <t>10.1016/j.jnca.2008.07.009</t>
  </si>
  <si>
    <t>2-s2.0-59349117693</t>
  </si>
  <si>
    <t>['wedm process', 'usually time', 'sufficient sampling', 'speed wedm', 'samples needed', 'rules drawn', 'rights reserved', 'prior model', 'prior knowledge', 'predictive performance', 'peak current', 'nonlinear relationship', 'natural way', 'gaussian processes', 'field experts', 'experimental work', 'engineering knowledge', 'empirical study', 'driven modeling', 'design variables']</t>
  </si>
  <si>
    <t>Fuzzy logic model | Gaussian processes regression (GPR) | Prior knowledge fusion | Relational transfer interpolation | Wire-cut electrical discharge machining (WEDM)</t>
  </si>
  <si>
    <t>Sufficient sampling is usually time-consuming and expensive but also is indispensable for supporting high precise data-driven modeling of wire-cut electrical discharge machining (WEDM) process. Considering the natural way to describe the behavior of a WEDM process by IF-THEN rules drawn from the field experts, engineering knowledge and experimental work, in this paper, the fuzzy logic model is chosen as prior knowledge to leverage the predictive performance. Focusing on the fusion between rough fuzzy system and very scarce noisy samples, a simple but effective re-sampling algorithm based on piecewise relational transfer interpolation is presented and it is integrated with Gaussian processes regression (GPR) for WEDM process modeling. First, by using re-sampling algorithm encoded derivative regularization, the prior model is translated into a pseudo training dataset, and then the dataset is trained by the Gaussian processes. An empirical study on two benchmark datasets intuitively demonstrates the feasibility and effectiveness of this approach. Experiments on high-speed WEDM (DK7725B) are conducted for validation of nonlinear relationship between the design variables (i.e., workpiece thickness, peak current, on-time and off-time) and the responses (i.e., material removal rate and surface roughness). The experimental result shows that combining very rough fuzzy prior model with training examples still significantly improves the predictive performance of WEDM process modeling, even with very limited training dataset. That is, given the generalized prior model, the samples needed by GPR model could be reduced greatly meanwhile keeping precise. ¬© 2008 Elsevier Ltd. All rights reserved.</t>
  </si>
  <si>
    <t>8084-8092</t>
  </si>
  <si>
    <t>60025084;60025084;60026852;60013141;60023813</t>
  </si>
  <si>
    <t>35276777500;7409795747;56204539100;55501467600;56403780500</t>
  </si>
  <si>
    <t>Yuan, Jin;Liu, Cheng Liang;Liu, Xuemei;Wang, Kesheng;Yu, Tao</t>
  </si>
  <si>
    <t>China;China;China;Norway</t>
  </si>
  <si>
    <t>Tai'an;Shanghai;Shanghai;Trondheim</t>
  </si>
  <si>
    <t>Shandong Agricultural University;Shanghai Jiao Tong University;Shanghai University;Norges Teknisk-Naturvitenskapelige Universitet</t>
  </si>
  <si>
    <t>60026852;60025084;60023813;60013141</t>
  </si>
  <si>
    <t>Yuan J.</t>
  </si>
  <si>
    <t>Incorporating prior model into Gaussian processes regression for WEDM process modeling</t>
  </si>
  <si>
    <t>S0957417408007501</t>
  </si>
  <si>
    <t>10.1016/j.eswa.2008.10.048</t>
  </si>
  <si>
    <t>2-s2.0-60249086932</t>
  </si>
  <si>
    <t>['structural element', 'sound insulation', 'rights reserved', 'radiation efficiency', 'pressure level', 'improve predictions', 'dimensional cross', 'common assumption', 'boundary elements', 'beams act', 'beam side']</t>
  </si>
  <si>
    <t>Finite element method | Lightweight floor | Radiation efficiency</t>
  </si>
  <si>
    <t>The radiation efficiency of a structural element is required by some models in order to predict its sound insulation. A common assumption is that the radiation on both sides of the element is the same. This is not true for asymmetrical structural elements like lightweight floors consisting of a beam-supported flat board. The radiation efficiency is larger on the beam side, because the beams act as exciters and increase the pressure level in the room. These different radiation efficiencies are calculated here for a two-dimensional cross-section by using finite elements and boundary elements. The obtained preliminary results illustrate that considering a single radiation efficiency can be a source of errors and that further investigation is required in order to improve predictions. ¬© 2008 Elsevier Ltd. All rights reserved.</t>
  </si>
  <si>
    <t>777-780</t>
  </si>
  <si>
    <t>60007592;60007592;106401224;106401224</t>
  </si>
  <si>
    <t>25638958600;6701809183;56278601600;56278220600</t>
  </si>
  <si>
    <t>Poblet-Puig, J.;Rodr√≠guez-Ferran, A.;Guigou-Carter, C.;Villot, M.</t>
  </si>
  <si>
    <t>Spain;France</t>
  </si>
  <si>
    <t>Barcelona;Saint Martin d'Heres</t>
  </si>
  <si>
    <t>Universitat Polit√®cnica de Catalunya;D√©partement Acoustique et Eclairage</t>
  </si>
  <si>
    <t>60007592;106401224</t>
  </si>
  <si>
    <t>Poblet-Puig J.</t>
  </si>
  <si>
    <t>Numerical modelling of the radiation efficiency of asymmetrical structures</t>
  </si>
  <si>
    <t>S0003682X08002193</t>
  </si>
  <si>
    <t>10.1016/j.apacoust.2008.09.011</t>
  </si>
  <si>
    <t>2-s2.0-60749127514</t>
  </si>
  <si>
    <t>Canadian Institute of Steel Construction</t>
  </si>
  <si>
    <t>CISC</t>
  </si>
  <si>
    <t>['superseded aisc', 'specifies expressions', 'solid rounds', 'similar standard', 'round members', 'rights reserved', 'paper provides', 'paper concludes', 'member cross', 'literature review', 'experimental study', 'experimental investigations', 'european standard', 'eurocode 3', 'economical design', 'current practice', 'compressive resistance', 'column curves', 'canadian standard', 'antenna towers', '94 standard']</t>
  </si>
  <si>
    <t>Codes and standards | Communication towers | Experiments | Solid round bars | Stress-relieved steel | Ultimate load</t>
  </si>
  <si>
    <t>The Canadian Standard for Antenna Towers and Antenna Supporting Structures, CSA-S37-01, specifies expressions for the compressive resistance of solid rounds based on the Structural Stability Research Council (SSRC) Column Curves for non-solid-round members and the results from experimental investigations on the compressive resistance of solid rounds carried out back to 1965. Similar Standard in USA (TIA/EIA-222-G.0) specifies design criteria for such members as derived from the superseded AISC-LRFD-94 Standard, which is independent of the shape of the member cross-section. The European Standard, Eurocode 3, provides column curves for the compressive resistance of various structural steel members, and assumes the applicability of one of them to solid rounds. As such, it is necessary to conduct an experimental study on solid round stress-relieved steel members to refine the available design equations for such members. This paper provides a summary of the literature review on solid rounds as well as a recent test program conducted on stress-relieved steel solid rounds. Correlation between the results from these tests and the current practice for the design of solid rounds is investigated. The paper concludes with a proposed compressive resistance equation for economical design of such members. ¬© 2008 Elsevier Ltd. All rights reserved.</t>
  </si>
  <si>
    <t>1034-1042</t>
  </si>
  <si>
    <t>0143974X</t>
  </si>
  <si>
    <t>Journal of Constructional Steel Research</t>
  </si>
  <si>
    <t>60030838;60030838-60079930;60030838;106411437</t>
  </si>
  <si>
    <t>57207514208;25650746600;25649756800;25651048600</t>
  </si>
  <si>
    <t>Sennah, Khaled;Saliba, Marwan;Jaalouk, Nidal;Wahba, John</t>
  </si>
  <si>
    <t>Montreal;Toronto;Mississauga</t>
  </si>
  <si>
    <t>SNC-Lavalin Group;Ryerson University;Turris Corp</t>
  </si>
  <si>
    <t>60079930;60030838;106411437</t>
  </si>
  <si>
    <t>Sennah K.</t>
  </si>
  <si>
    <t>Experimental study on the compressive resistance of stress-relieved solid round steel members</t>
  </si>
  <si>
    <t>S0143974X08002459</t>
  </si>
  <si>
    <t>10.1016/j.jcsr.2008.10.003</t>
  </si>
  <si>
    <t>2-s2.0-61449153944</t>
  </si>
  <si>
    <t>['trefftz method', 'trefftz base', 'three cases', 'special case', 'singularity strengths', 'rights reserved', 'numerically determined', 'mathematically equivalent', 'image points', 'image method', 'fundamental solutions', 'first derived', 'convergence rate', 'consistent manner', 'complete sets', 'analytical solution', 'addition theorem']</t>
  </si>
  <si>
    <t>Green's function | Image method | Method of fundamental solutions | Trefftz method</t>
  </si>
  <si>
    <t>In this paper, the Green's function for the annular Laplace problem is first derived by using the image method which can be seen as a special case of method of fundamental solutions. Three cases, fixed-fixed, fixed-free and free-fixed boundary conditions are considered. Also, the Trefftz method is employed to derive the analytical solution by using T-complete sets. By employing the addition theorem, both solutions are found to be mathematically equivalent when the number of Trefftz base and the number of image points are both infinite. On the basis of the same number of degrees of freedom, the convergence rate of both methods is compared with each other. In the successive image process, the final two images freeze at the origin and infinity, where their singularity strengths can be analytically and numerically determined in a consistent manner. ¬© 2008 Elsevier Ltd. All rights reserved.</t>
  </si>
  <si>
    <t>678-688</t>
  </si>
  <si>
    <t>60023529;60023529;60023529;60023529</t>
  </si>
  <si>
    <t>7501903613;57113797300;56171295000;26022606800</t>
  </si>
  <si>
    <t>Chen, Jeng Tzong;Lee, Ying Te;Yu, Shang Ru;Shieh, Shiang Chih</t>
  </si>
  <si>
    <t>Equivalence between the Trefftz method and the method of fundamental solution for the annular Green's function using the addition theorem and image concept</t>
  </si>
  <si>
    <t>S0955799708001860</t>
  </si>
  <si>
    <t>10.1016/j.enganabound.2008.10.003</t>
  </si>
  <si>
    <t>2-s2.0-61549110526</t>
  </si>
  <si>
    <t>W911NF-06-3-0001</t>
  </si>
  <si>
    <t>['uses nodes', 'traffic forwarding', 'resource constrained', 'reporting nodes', 'reporting mechanism', 'reliable eavesdropping', 'neighbor hosts', 'multiple destinations', 'monitoring reports', 'monitoring point', 'monitoring function', 'forwarding reports', 'e .,', 'directional antennas', 'detect loss', 'destination ).', 'data path', 'civilian networks', 'civilian application', 'chosen randomly', 'business media']</t>
  </si>
  <si>
    <t>Anonymity | MANET | Monitoring | Packet forwarding | Secure link layer acknowledgment | Secure reporting protocol | Security</t>
  </si>
  <si>
    <t>Nodes forward data on behalf of each other in mobile ad hoc networks. In a civilian application, nodes are assumed to be selfish and rational, i.e., they pursue their own self-interest. Hence, the ability to accurately measure traffic forwarding is critical to ensure proper network operation. These measurements are also often used to credit nodes based on their level of participation, or to detect loss. Past solutions employ neighbor monitoring and reporting on traffic forwarding of nodes. These methods are not applicable in civilian networks in which neighbor nodes lack the desire or ability to perform the monitoring function. Such environments occur frequently in which neighbor hosts are resource constrained, or in networks where directional antennas are used and reliable eavesdropping is difficult or impossible. In this article, we propose a protocol that uses nodes on the data path to securely produce packet-forwarding reports. Reporting nodes are chosen randomly and secretly so that malicious nodes cannot modify their behavior based upon the monitoring point. The integrity and authenticity of reports are preserved through the use of secure link layer acknowledgments and monitoring reports. The robustness of the reporting mechanism is strengthened by forwarding the report to multiple destinations (source and destination). We explore the security, cost, and accuracy of our protocol. ¬© 2007 Springer Science+Business Media, LLC.</t>
  </si>
  <si>
    <t>525-539</t>
  </si>
  <si>
    <t>60001439;60001439;60001439;60001439-60019831;60001439</t>
  </si>
  <si>
    <t>56296380500;14033956700;56272497900;7006537016;7004716682</t>
  </si>
  <si>
    <t>Choi, Heesook;Enck, William;Shin, Jaesheung;McDaniel, Patrick D.;La Porta, Thomas F.</t>
  </si>
  <si>
    <t>Reston;University Park</t>
  </si>
  <si>
    <t>Sprint Nextel;Pennsylvania State University</t>
  </si>
  <si>
    <t>60019831;60001439</t>
  </si>
  <si>
    <t>ASR: Anonymous and secure reporting of traffic forwarding activity in mobile ad hoc networks</t>
  </si>
  <si>
    <t>10.1007/s11276-007-0067-0</t>
  </si>
  <si>
    <t>2-s2.0-62249125481</t>
  </si>
  <si>
    <t>['switching applications', 'switches possess', 'switch closed', 'switch close', 'state impedance', 'simultaneously closed', 'simultaneously allows', 'selected switches', 'rf reconfigurability', 'rf devices', 'rf applications', 'relatively small', 'perfect open', 'particularly attractive', 'low frequency', 'dc operation', 'contact resistance', 'clamping voltage', 'actuating portion', '9 ghz', '40 gauss']</t>
  </si>
  <si>
    <t>MEMS switches based on a dual-mode actuation scheme that simultaneously allows for large standoff heights and low clamping voltages have been designed and fabricated. These devices are based on the use of a transient external magnetic field to bring the actuating portion of the switch close to a dielectric-coated clamping electrode, followed by application of an electrostatic clamping voltage to keep the switch closed. Since the clamping voltage is applied when the switch is closed, this voltage can be relatively small. This approach is particularly attractive for RF applications such as arrays of switches in reconfigurable aperture antennas. The arrays of switches are simultaneously closed by the magnetic field generated by an external magnetic source, then selected switches are clamped by electrostatic force using low voltages to maintain the ON state. Their utility in such an array has been demonstrated and several different design variations have been explored to improve switch performance. Contact resistance as low as 0.37 Œ© has been achieved, with actuating field strength of 40 Gauss. These switches possess a large open state air gap (25 Œºm), and are able to pass high currents in excess of 1 A under low frequency or DC operation. The large OFF state impedance allows for their usage in switching applications in RF devices. Their high frequency functionality has been tested to find that their open-state impedance was identical to that of a perfect open up to 9 GHz and their RF reconfigurability has been demonstrated in a monopole/dipole test bed. ¬© 2009 Springer-Verlag.</t>
  </si>
  <si>
    <t>777-787</t>
  </si>
  <si>
    <t>Microsystem Technologies</t>
  </si>
  <si>
    <t>60021032;60120449;60021032</t>
  </si>
  <si>
    <t>7404776458;57215713302;7404104565</t>
  </si>
  <si>
    <t>Choi, Yoonsu;Kim, Kieun;Allen, Mark G.</t>
  </si>
  <si>
    <t>Van Nuys;Atlanta</t>
  </si>
  <si>
    <t>Microfabrica Inc.;Georgia Institute of Technology</t>
  </si>
  <si>
    <t>60120449;60021032</t>
  </si>
  <si>
    <t>High standoff dual-mode-actuation MEMS switches</t>
  </si>
  <si>
    <t>10.1007/s00542-009-0805-6</t>
  </si>
  <si>
    <t>2-s2.0-62249222039</t>
  </si>
  <si>
    <t>216/02</t>
  </si>
  <si>
    <t>['wrt frames', 'wrt frame', 'wrt extracts', 'wider windows', 'thus describing', 'synthesize f', 'space lattices', 'space lattice', 'source distribution', 'source along', 'smallest scale', 'samples f', 'rotated windows', 'rights reserved', 'radiated field', 'latter operation', 'frame formulations', 'formulation consists', 'f onto', 'explicit expressions', 'expansion coefficients', 'expanded using', 'discuss applications', 'discrete phase', 'decimated subsets', 'basic formulation']</t>
  </si>
  <si>
    <t>Frame theory | Multiscale analysis | Pulsed-beams | Wave-theory | Windowed Fourier transform frames | Windowed Radon transform frames</t>
  </si>
  <si>
    <t>Two windowed Radon transform (WRT) frame formulations for the decomposition of band limited functions f (x) ‚àà L2 (R‚Ñì), ‚Ñì = 2, 3, are presented. The "basic" formulation consists of two dual frame sets of shifted and rotated windows, one is used to synthesize f and the other to calculate the expansion coefficients as projections of f onto this set. The latter operation is a WRT that samples f at the discrete phase-space lattice of locations and directions. Explicit expressions are derived for a class of isodiffracting (ID) windows, which are matched to the lattice to yield snug frames. The basic formulation is then generalized to multiscales-WRT frames, where the large scales elements are associated with wider windows and sparser (rotation-direction) phase-space lattices that are decimated subsets of the lattice at the smallest scale. The analysis is presented for 3D, with a summary of the modifications for 2D. Finally, we discuss applications to time-dependent wave theory, whereby the source distribution is expanded using a WRT frame. The WRT extracts the local radiation properties of the source, thus describing the radiated field as a sum of collimated isodiffracting pulsed beams (ID-PB) that emerge from the source along the preferred radiation directions. ¬© 2008 Elsevier Inc. All rights reserved.</t>
  </si>
  <si>
    <t>322-343</t>
  </si>
  <si>
    <t>1096603X</t>
  </si>
  <si>
    <t>Applied and Computational Harmonic Analysis</t>
  </si>
  <si>
    <t>6602716591;7004468199</t>
  </si>
  <si>
    <t>Shlivinski, Amir;Heyman, Ehud</t>
  </si>
  <si>
    <t>Windowed Radon transform frames</t>
  </si>
  <si>
    <t>S1063520308000821</t>
  </si>
  <si>
    <t>10.1016/j.acha.2008.07.003</t>
  </si>
  <si>
    <t>2-s2.0-62549123715</t>
  </si>
  <si>
    <t>U.S. Department of Homeland Security</t>
  </si>
  <si>
    <t>DHS</t>
  </si>
  <si>
    <t>['spanish genotypes', 'southern france', 'shoot tips', 'shoot tip', 'probing behavior', 'particularly suitable', 'mass production', 'lived 3', 'last instars', 'larvae increased', 'intrinsic capacity', 'giant reed', 'gall stems', 'french wasps', 'emerging wasps', '9 mm', '7 days', '27 days', '2 days', '1 mm']</t>
  </si>
  <si>
    <t>Development | Eurytomidae | Exotic invasive grass | Galling wasp | Oviposition behavior | Reproduction</t>
  </si>
  <si>
    <t>The biology of the gall-forming wasp Tetramesa romana Walker (Hymenoptera: Eurytomidae) from southern France and Spain was studied to determine its suitability as a biological control agent of giant reed (Arundo donax L.), an exotic and invasive riparian weed in the US and Mexico. Females produced eggs parthenogenetically and deposited them into shoot tips. Eggs were 1.26 mm long and hatched within 5 days of oviposition. The larvae completed three instars within 23-27 days, with the first and second instars lasting 5 days each at 27 ¬∞C and the third instar lasting 12 days. Larvae increased in length from 0.9 mm to 4.1 mm between the first and last instars. The total generation time averaged 33 days. Adults were 6.8 mm long with antennae and lived 3.7 days. Spanish wasps lived 1.3 days longer than French wasps. Most (80%) parthenogenetic reproduction involved wasps that were less than 5 days old. A total of 36% of French wasps tested and 65% of Spanish wasps produced offspring. Individual Spanish wasps produced an average of 26 (up to 66) progeny, displaying an intrinsic capacity for increase of 0.081 and a population doubling time of 9.2 days. Over 90% of exit holes made by emerging wasps were located within two nodes of the shoot tip. Reproductive wasps made 2.5-fold more probes than did wasps that failed to gall stems, and probing behavior was 13% more prevalent in the afternoon than in the morning. The Spanish genotypes of T. romana are particularly suitable for mass production to support field releases.</t>
  </si>
  <si>
    <t>169-179</t>
  </si>
  <si>
    <t>Biological Control</t>
  </si>
  <si>
    <t>60024862;60024862</t>
  </si>
  <si>
    <t>57200930714;9633220000</t>
  </si>
  <si>
    <t>Moran, Patrick J.;Goolsby, John A.</t>
  </si>
  <si>
    <t>Weslaco</t>
  </si>
  <si>
    <t>USDA ARS Kika de la Garza Subtropical Agricultural Research Center</t>
  </si>
  <si>
    <t>Moran P.J.</t>
  </si>
  <si>
    <t>Biology of the galling wasp Tetramesa romana, a biological control agent of giant reed</t>
  </si>
  <si>
    <t>S1049964409000383</t>
  </si>
  <si>
    <t>10.1016/j.biocontrol.2009.01.017</t>
  </si>
  <si>
    <t>2-s2.0-62549132448</t>
  </si>
  <si>
    <t>['wide range', 'wave action', 'water resources', 'structure types', 'structure interactions', 'still needed', 'stability formulae', 'stability formula', 'several types', 'sea walls', 'sand containers', 'rights reserved', 'required drag', 'processes involved', 'practical application', 'phd thesis', 'overturning stability', 'observed failures', 'lift coefficients', 'leichtweiss institute', 'individual gscs', 'hydraulic stability', 'hydraulic engineering', 'gsc configurations', 'good understanding', 'extensive experimental', 'dune reinforcement', 'determined experimentally', 'deformation factors', 'coastal structures', 'artificial reefs', 'analytically derived']</t>
  </si>
  <si>
    <t>Coastal structures | Drag | Geotextile sand containers | Inertia and lift force coefficients | Stability formula</t>
  </si>
  <si>
    <t>Geotextile Sand Containers (GSC) are increasingly used worldwide for shore protection structures such as seawalls, groins, breakwaters, revetments and artificial reefs. However, reliable design formulae for the hydraulic stability based on a good understanding of the processes involved in the wave-structure interactions are still needed. Although the effect of the deformations of the sand containers on the hydraulic stability is significant, no stability formula is available to account for those deformations and the associated processes leading to the observed failures. Therefore, based on the results of extensive experimental and numerical studies ([Recio J. 2008, Hydraulic Stability of Geotextile Sand Containers for Coastal Structures - Effect of Deformations and Stability Formulae - PhD Thesis, Leichtweiss Institute for Hydraulic Engineering and Water Resources, www.digibib.tu-bs.de/?docid=00021899]), analytical stability formulae are developed that account for the effect of the deformations of the individual GSCs for sliding and overturning stability. The required drag, inertia and lift coefficients are determined experimentally from hydraulic model experiments specially designed for this purpose. Several types of GSC configurations which are representative for a wide range of GSC-structure types are investigated under wave action. Moreover, deformation factors to account for the deformation of the containers on the stability are analytically derived and implemented in the stability formulae. Finally, Stability formulae for each type of coastal structures made of geotextile sand containers such as breakwaters, revetments, sea walls, dune reinforcement and scour protection systems are proposed and recommendations are given with respect to the practical application of the proposed hydraulic stability formula, including their limitations. ¬© 2009 Elsevier B.V. All rights reserved.</t>
  </si>
  <si>
    <t>632-658</t>
  </si>
  <si>
    <t>Process based stability formulae for coastal structures made of geotextile sand containers</t>
  </si>
  <si>
    <t>S037838390900009X</t>
  </si>
  <si>
    <t>10.1016/j.coastaleng.2009.01.011</t>
  </si>
  <si>
    <t>2-s2.0-62649156264</t>
  </si>
  <si>
    <t>NSC 95-2221-E-275-001</t>
  </si>
  <si>
    <t>['specific feature', 'simulation results', 'proposed method', 'modified complex', 'estimated component', 'estimate direction', 'direction vectors', 'array manifold']</t>
  </si>
  <si>
    <t>Antenna array | Correlated signals | Direction of arrival | Independent component analysis | Permutation ambiguity</t>
  </si>
  <si>
    <t>In this article, a modified complex-valued FastICA algorithm is utilized to extract the specific feature of the Gaussian noise component from mixtures so that the estimated component is as independent as possible to the other non-Gaussian signal components. Once the noise basis vector is obtained, we can estimate direction of arrival by searching the array manifold for direction vectors, which are as orthogonal as possible to the estimated noise basis vector especially for highly correlated signals with closely spaced direction. Superior resolution capabilities achieved with the proposed method in comparison with the conventional multiple signal classification (MUSIC) method, the spatial smoothing MUSIC method, and the signal subspace scaled MUSIC method are shown by simulation results. ¬© 2008 Springer-Verlag London Limited.</t>
  </si>
  <si>
    <t>381-385</t>
  </si>
  <si>
    <t>60004879;60095324;60072390</t>
  </si>
  <si>
    <t>15739520800;14060185000;7402539407</t>
  </si>
  <si>
    <t>Chen, Shiaw Wu;Jen, Chih Wei;Chang, Ann Chen</t>
  </si>
  <si>
    <t>Taipei;Taichung;Taichung</t>
  </si>
  <si>
    <t>Ministry of National Defense, Taiwan;Ling Tung University;Feng Chia University</t>
  </si>
  <si>
    <t>60095324;60072390;60004879</t>
  </si>
  <si>
    <t>High-resolution DOA estimation based on independent noise component for correlated signal sources</t>
  </si>
  <si>
    <t>10.1007/s00521-008-0189-z</t>
  </si>
  <si>
    <t>2-s2.0-63049097836</t>
  </si>
  <si>
    <t>['v )=', 'udg g', 'udg ).', 'shortest path', 'practical scheme', 'path stretch', 'original graph', 'nodes maintain', 'nodes communicate', 'node pairs', 'node degree', 'next construct', 'may increase', 'maximum degree', 'integrates fully', 'insights gained', 'hops g', 'first design', 'discovered neighbors', 'denotes length', 'algorithm finds']</t>
  </si>
  <si>
    <t>Ad hoc networks | Directional antennas | Fully directional communications | Graph theory | Topology control</t>
  </si>
  <si>
    <t>With fully directional communications, nodes must track the positions of their neighbors so that communication with these neighbors is feasible when needed. Tracking process introduces an overhead, which increases with the number of discovered neighbors. The overhead can be reduced if nodes maintain only a subset of their neighbors; however, this may increase the length of paths between node pairs in the network. In this work, we study the tradeoffs between node degree and path stretch. We first design a topology control algorithm to optimize this tradeoff. Assuming that nodes communicate with their directional neighbors using circular directional transmissions, we model the original graph as a unit disk graph (UDG). Given a UDG G, our algorithm finds a sparse subgraph G' with a maximum degree of 6, and connecting each node pair u,v by a path of length hops G‚Ä≤(u,v)=O(hops G(u,v)+logŒî), where Œî is the maximum degree in G, hops G(u,v) denotes length of the shortest path between u, v in G. We show that this result is near-optimal. Based on the insights gained from this design, we next construct a simpler, more practical scheme that integrates fully-directional neighbor discovery and maintenance with topology control strategy. We simulate both algorithms and compare their performances. ¬© 2006 IEEE.</t>
  </si>
  <si>
    <t>590-605</t>
  </si>
  <si>
    <t>IEEE Transactions on Mobile Computing</t>
  </si>
  <si>
    <t>60029526;60011761;60029526;60029526</t>
  </si>
  <si>
    <t>16244814400;16031075700;7202383543;7402412991</t>
  </si>
  <si>
    <t>Gelal, Ece;Jakllari, Gentian;Krishnamurthy, Srikanth V.;Young, Neal E.</t>
  </si>
  <si>
    <t>Riverside;Cambridge</t>
  </si>
  <si>
    <t>University of California, Riverside;BBN Technologies</t>
  </si>
  <si>
    <t>60029526;60011761</t>
  </si>
  <si>
    <t>Gelal E.</t>
  </si>
  <si>
    <t>Topology management in directional antenna-equipped ad hoc networks</t>
  </si>
  <si>
    <t>10.1109/TMC.2008.158</t>
  </si>
  <si>
    <t>2-s2.0-63049109149</t>
  </si>
  <si>
    <t>['yield map', 'yield distribution', 'without delaying', 'used reliably', 'unavailable due', 'tree identification', 'tree detection', 'statistical analysis', 'rights reserved', 'results suggest', 'northern greece', 'methods use', 'long periods', 'loading time', 'kiwi harvesting', 'harvesting platform', 'first method', 'experimental evaluation', 'digital scale', 'detection accuracy', 'data showed', 'corresponding trees', 'bin registration', 'barcode technology', 'barcode reader', 'antenna located', 'also found', 'almost 33', 'almost 100', '14 %.']</t>
  </si>
  <si>
    <t>Barcodes | Hand harvested fruits | Precision agriculture | RFID technology | Traceability | Yield mapping</t>
  </si>
  <si>
    <t>In this paper two methods are proposed for automatically matching bins containing harvested fruits with corresponding trees, during harvesting in orchards, where GPS data may be unavailable due to foliage. Both methods use a long-range radio frequency identification (RFID) antenna located on the harvesting platform for tree identification. Bin registration is accomplished in the first method by passive RFID tags attached to the bins, whereas the second method uses a barcode reader located on the platform, and low-cost barcode tags on the bins. Additionally, a digital scale is used with both methods to measure the yield distribution in the field, during the loading of the bins. An experimental evaluation of these methods was performed during peach and kiwi harvesting in two different fields in Northern Greece. The aim was to estimate the tree and bin detection accuracies of both methods and their effect on the bin loading time. Statistical analysis of the data showed that when compared to the current standard harvesting procedure, RFID bin registration did not affect the amount of time to stack a bin on the platform (loading time), whereas barcode bin registration increased this time by 14%. It was also found that the use of the particular scale increased the loading time by almost 33% in both bin registration methods. Finally, the detection accuracy for the trees was 100% in all experiments and for the bins it was almost 100% for the RFID and 100% for the barcode reader. The results suggest that barcode technology can be used reliably for bin registration, without delaying the harvesting. Tree detection with long-range RFID technology was reliable; however tree growth combined with other factors such as wind, sunlight, etc., might decrease the tree detection accuracy over long periods of time. Finally, the bins had better be weighed at the packinghouse in order to generate the yield map, unless a much faster scale can be used in the field. ¬© 2009 Elsevier B.V. All rights reserved.</t>
  </si>
  <si>
    <t>Computers and Electronics in Agriculture</t>
  </si>
  <si>
    <t>25648879400;56020966800</t>
  </si>
  <si>
    <t>Ampatzidis, Y. G.;Vougioukas, S. G.</t>
  </si>
  <si>
    <t>Ampatzidis Y.</t>
  </si>
  <si>
    <t>Field experiments for evaluating the incorporation of RFID and barcode registration and digital weighing technologies in manual fruit harvesting</t>
  </si>
  <si>
    <t>S0168169909000210</t>
  </si>
  <si>
    <t>10.1016/j.compag.2009.01.008</t>
  </si>
  <si>
    <t>2-s2.0-63149191150</t>
  </si>
  <si>
    <t>Laboratory Directed Research and Development</t>
  </si>
  <si>
    <t>20070441ER</t>
  </si>
  <si>
    <t>LDRD</t>
  </si>
  <si>
    <t>['zhejiang province', 'target scale', 'parameter values', 'parameter field', 'needed may', 'multiresolutions ).', 'measurement scales', 'kriging algorithm', 'individual scale', 'incorporating measurements', 'examples demonstrate', 'estimated field', 'different scales']</t>
  </si>
  <si>
    <t>Geochemical survey | Kriging | Multiresolution data | Simple multiscale kriging</t>
  </si>
  <si>
    <t>In this study, we propose a kriging algorithm, multiscale kriging model, to incorporate geochemical data observed at multiscales (multiresolutions). We assume that there are a number of measurements at different scales, and that the target scale at which the parameter values are needed may be different from the measurement scales. Several synthetic examples and the vanadium geochemical data from 8402 stream sediment samples in Zhejiang Province, China, have been used to illustrate the method. These examples demonstrate that, by incorporating measurements from all scales, the estimated field is better than the field estimated using measurements from any individual scale. This method also allows us to estimate a parameter field at the scale that does not have any measurements.</t>
  </si>
  <si>
    <t>Journal of Geochemical Exploration</t>
  </si>
  <si>
    <t>100516596;60006164;100516596;100516596</t>
  </si>
  <si>
    <t>35233731200;55509375000;7402783921;24544997800</t>
  </si>
  <si>
    <t>Li, Changjiang;Lu, Zhiming;Ma, Tuhua;Zhu, Xingsheng</t>
  </si>
  <si>
    <t>Los Alamos;Hangzhou</t>
  </si>
  <si>
    <t>Los Alamos National Laboratory;Zhejiang Information Center of Land and Resources</t>
  </si>
  <si>
    <t>60006164;100516596</t>
  </si>
  <si>
    <t>Li C.</t>
  </si>
  <si>
    <t>A simple kriging method incorporating multiscale measurements in geochemical survey</t>
  </si>
  <si>
    <t>S0375674208000666</t>
  </si>
  <si>
    <t>10.1016/j.gexplo.2008.06.003</t>
  </si>
  <si>
    <t>2-s2.0-63249124522</t>
  </si>
  <si>
    <t>['two types', 'specific types', 'sole provider', 'situ hybridization', 'several areas', 'receive gaba', 'projection neurons', 'presynaptic sites', 'odor coding', 'neural computation', 'mact neurons', 'local neurons', 'gfp expressed', 'gaba signals', 'form clusters', 'detailed overview', 'combining fluorescent', 'cell type', 'antennal lobe', '3 ).']</t>
  </si>
  <si>
    <t>Gene expression | Histology | Inhibition | Insect | Olfaction</t>
  </si>
  <si>
    <t>Inhibitory synaptic connections mediated by Œ≥-aminobutyric acid (GABA) play important roles in the neural computation of the brain. To obtain a detailed overview of the neural connections mediated by GABA signals, we analyzed the distribution of the cells that produce and receive GABA in the Drosophila adult brain. Relatively small numbers of the cells, which form clusters in several areas of the brain, express the GABA synthesis enzyme Gad1. On the other hand, many cells scattered across the brain express ionotropic GABAA receptor subunits (Lcch3 and Rdl) and metabotropic GABAB receptor subtypes (GABA-B-R1, -2, and -3). To analyze the expression of these genes in distinct identified cell types, we focused on the antennal lobe, where GABAergic neurons play important roles in odor coding. By combining fluorescent in situ hybridization and immunolabeling against GFP expressed with cell-type-specific GAL4 driver strains, we quantified the percentage of the cells that produce or receive GABA for each cell type. GABA was synthesized in the middle antennocerebral tract (mACT) projection neurons and two types of local neurons. Among them, mACT neurons had few presynaptic sites in the antennal lobe, making the local neurons essentially the sole provider of GABA signals there. On the other hand, not only these local neurons but also all types of projection neurons expressed both ionotropic and metabotropic GABA receptors. Thus, even though inhibitory signals are released from only a few, specific types of local neurons, the signals are read by most of the neurons in the antennal lobe neural circuitry. ¬© 2009 Wiley-Liss, Inc.</t>
  </si>
  <si>
    <t>74-91</t>
  </si>
  <si>
    <t>60025272-60033415;60025272-60000986;60025272</t>
  </si>
  <si>
    <t>35576725600;6603679364;35299317900</t>
  </si>
  <si>
    <t>Okada, Ryuichi;Awasaki, Takeshi;Ito, Kei</t>
  </si>
  <si>
    <t>Japan;Japan;United States</t>
  </si>
  <si>
    <t>Tokushima;Tokyo;Worcester</t>
  </si>
  <si>
    <t>Tokushima Bunri University;The University of Tokyo;University of Massachusetts Medical School</t>
  </si>
  <si>
    <t>60033415;60025272;60000986</t>
  </si>
  <si>
    <t>Okada R.</t>
  </si>
  <si>
    <t>Gamma-aminobutyric acid (GABA)-mediated neural connections in the Drosophila antennal lobe</t>
  </si>
  <si>
    <t>10.1002/cne.21971</t>
  </si>
  <si>
    <t>2-s2.0-63449106931</t>
  </si>
  <si>
    <t>Bundesministerium f√ºr Bildung und Forschung</t>
  </si>
  <si>
    <t>KFZ 03SF 03171</t>
  </si>
  <si>
    <t>BMBF</t>
  </si>
  <si>
    <t>['two lab', 'total solids', 'stable conditions', 'significant effect', 'short hrt', 'rights reserved', 'reactor r', 'positive effect', 'phosphate seems', 'operated simultaneously', 'limiting macro', 'haw hamburg', 'harvest charge', 'control system', 'continuous production', 'automatic auto', 'anaerobic digestion', 'additional supplementation', '6 days', '5 days', '400 days', '3 ¬†', '1 ¬†']</t>
  </si>
  <si>
    <t>Anaerobic digestion | Biogas | Energy crops | Fodder beet (Beta vulgaris) | Fuzzy logic | Methanogenic | Nutrition | Supplementation</t>
  </si>
  <si>
    <t>Two lab-scale, mesophilic anaerobic digesters (namely reactors R-1 and R-2) were operated simultaneously for continuous production of biogas from fodder beet silage as mono-substrate. The digesters were operated by a control system, developed at HAW Hamburg, which allowed an automatic auto-feeding up to a given maximum set-point. Within a period of 400 days of investigation, the hydraulic retention time (HRT) for reactor R-1 was adjusted to 10-12.5 days, and for reactor R-2, only to 6 days. The organic loading rate (OLR) varied with the total solids (TS) content of the harvest charge, ranging between 3.5 and 5¬†kg¬†VS¬†m-3¬†d-1. Although both digesters were run under stable conditions, indicated by low volatile fatty acids (VFA) concentrations below 200¬†mg¬†l-1, the specific gas production rate (spec. GPR) declined over time to 0.55 and 0.40¬†l¬†g¬†VS-1¬†d-1, for R-1 and R-2, respectively. Therefore, it seemed that some nutrients were deprived, particularly in reactor R-2, which had a short HRT of 6 days. After supplementation with phosphate and sulphate, the improvement of the spec. GPR was 11% for reactor R-1, and 20% for reactor R-2. Simultaneously performed anaerobic batch digestion test series with the beet silage also confirmed the positive effect of these nutrients on the spec. GPR. Furthermore, quantitative microscopic counts exhibited that the addition of these nutrients had no significant effect on the performance of reactor R-1, but the number of the fluorescent methanogenic bacteria increased four-fold in the high throughput reactor R-2, after supplementation with phosphate. However, additional supplementation with sulphate had no further effect on the performance of R-2. Therefore, phosphate seems to be the limiting macro-nutrient for anaerobic digestion of fodder beet silage, especially under high loading conditions. ¬© 2009 Elsevier Ltd. All rights reserved.</t>
  </si>
  <si>
    <t>873-881</t>
  </si>
  <si>
    <t>Biomass and Bioenergy</t>
  </si>
  <si>
    <t>60032697;60032697;60032697-60005803;60032697;60032697</t>
  </si>
  <si>
    <t>16489206600;26030000700;7003303071;57213360461;26032377100</t>
  </si>
  <si>
    <t>Scherer, P.;Neumann, L.;Demirel, B.;Schmidt, O.;Unbehauen, M.</t>
  </si>
  <si>
    <t>Germany;Turkey</t>
  </si>
  <si>
    <t>Hamburg;Bebek</t>
  </si>
  <si>
    <t>Hochschule f√ºr Angewandte Wissenschaften Hamburg;Boƒüazi√ßi √úniversitesi</t>
  </si>
  <si>
    <t>60032697;60005803</t>
  </si>
  <si>
    <t>Long term fermentation studies about the nutritional requirements for biogasification of fodder beet silage as mono-substrate</t>
  </si>
  <si>
    <t>S096195340900021X</t>
  </si>
  <si>
    <t>10.1016/j.biombioe.2009.01.011</t>
  </si>
  <si>
    <t>2-s2.0-63949084951</t>
  </si>
  <si>
    <t>['widely used', 'strong emf', 'stored information', 'rights reserved', 'rfid reader', 'read cycle', 'published data', 'operating frequency', 'luggage tracking', 'initial trials', 'either corrupted', 'distance required', 'corona systems', 'commercial tags', 'charged particles', 'actual data', '6 mhz']</t>
  </si>
  <si>
    <t>Charged particles of powder/dust | Effectiveness of passive RFID Tags</t>
  </si>
  <si>
    <t>Passive Radio Frequency Identification (RFID) Tags (also called Transponders) are being widely used in Item Level tracking. This includes shop floor of supermarkets, pallet/items in warehouses and also for luggage tracking at airports. Many of the mentioned operations make use of commercial tags with an operating frequency of 13.6 MHz. Data is transferred to the chip through the antenna from an RFID Reader/Writer which generates a strong EMF. Published data has shown these Tags can be subject to ESD where the chip can be damaged or have a reduced operational life cycle. Initial trials have taken place using commercial 13.56 MHz Tags to check the transfer of data during the read cycle. Tags are coated with electrostatically charged particles manually and also using tribo and corona systems. The objective of this study is to monitor if the stored information is either corrupted or attenuated by the presence of the charged particles of powder/dust. The initial results indicate the presence of charged particles attenuates the response with respect to the distance required between the Tag and the reader to allow the data to be read but the actual data is unaffected. ¬© 2009 Elsevier B.V. All rights reserved.</t>
  </si>
  <si>
    <t>468-472</t>
  </si>
  <si>
    <t>Journal of Electrostatics</t>
  </si>
  <si>
    <t>60008877;60008877;60008877</t>
  </si>
  <si>
    <t>6602501039;7003912928;26029691500</t>
  </si>
  <si>
    <t>Dastoori, K.;Makin, B.;Bappoo, S.</t>
  </si>
  <si>
    <t>Dundee</t>
  </si>
  <si>
    <t>University of Dundee</t>
  </si>
  <si>
    <t>Dastoori K.</t>
  </si>
  <si>
    <t>The effectiveness of passive RFID Tags in the presence of charged particles</t>
  </si>
  <si>
    <t>S0304388609000746</t>
  </si>
  <si>
    <t>10.1016/j.elstat.2009.01.035</t>
  </si>
  <si>
    <t>2-s2.0-64149092810</t>
  </si>
  <si>
    <t>Council for Scientific and Industrial Research, South Africa</t>
  </si>
  <si>
    <t>CSIR</t>
  </si>
  <si>
    <t>['well separated', 'studied using', 'slow growth', 'slight defocusing', 'size ranges', 'size distribution', 'rights reserved', 'reaction condition', 'particle size', 'particle growth', 'organometallic route', 'optical maxima', 'nanoparticles synthesised', 'growth kinetics', 'fast growth', 'facile non', 'extinction coefficient', 'emission spectra', 'electronic properties', 'edge luminescence', 'cdse nanoparticles', 'accurate measurements', '7 m2', '0 nm']</t>
  </si>
  <si>
    <t>CdSe | Extinction coefficient | HDA capped | Kinetics | Nanomaterials | Nucleation</t>
  </si>
  <si>
    <t>The growth kinetics of hexadecylamine (HDA) capped CdSe synthesised via a novel, mild, effective, and facile non-organometallic route was studied using its electronic properties. The emission and optical maxima of all the nanoparticles synthesised are blue-shifted as the reaction time increases indicating decrease in particle size. The UV spectra show distinct excitonic features which can be attributed to the first electronic transition [1S3/2(h)-1S(e)] occurring in CdSe nanoparticles with band-edge luminescence in their emission spectra. The extinction coefficient was determined for convenient and accurate measurements of the concentration of the nanocrystals. Nucleation is very fast and well separated from particle growth under this reaction condition. Two distinguishable stages of growth were observed: an early stage 0-10 min characterised by fast growth, with narrow size distribution and the late stage characterised by slow growth with slight defocusing of size distribution and large particle sizes. The diameter of the size ranges from 2.2 to 3.0 nm. About 94% of the available monomer concentration was consumed during the growth and the solubility of 3.0 nm CdSe in hexadecylamine is measured to be 9.216√ó10-7 M2 at 433 ¬∞K. ¬© 2008 Elsevier B.V. All rights reserved.</t>
  </si>
  <si>
    <t>1204-1208</t>
  </si>
  <si>
    <t>Physica B: Condensed Matter</t>
  </si>
  <si>
    <t>60014635;60014635</t>
  </si>
  <si>
    <t>23981175800;6602615584</t>
  </si>
  <si>
    <t>Oluwafemi, S. O.;Revaprasadu, N.</t>
  </si>
  <si>
    <t>Ulundi</t>
  </si>
  <si>
    <t>University of Zululand</t>
  </si>
  <si>
    <t>Oluwafemi S.</t>
  </si>
  <si>
    <t>Study on growth kinetics of hexadecylamine capped CdSe nanoparticles using its electronic properties</t>
  </si>
  <si>
    <t>S0921452608006121</t>
  </si>
  <si>
    <t>10.1016/j.physb.2008.11.098</t>
  </si>
  <si>
    <t>2-s2.0-64149118643</t>
  </si>
  <si>
    <t>CTI 6668.2 IWS-IW</t>
  </si>
  <si>
    <t>['values found', 'true three', 'section analysis', 'new method', 'methods based', 'metallurgical cross', 'measured varying', 'literature data', 'inclusions located', 'impurity effects', 'grains meet', 'discrepancy found', 'data indicate']</t>
  </si>
  <si>
    <t>Capillary phenomena | Copper | Grain boundary energy | Grain boundary wetting | Triple junction</t>
  </si>
  <si>
    <t>The dihedral angle shown by intergranular lead inclusions in Cu-1 wt.% Pb alloys is measured varying the purity of the metal and the temperature. Several measurement methods are used and compared, namely classical two-dimensional (2D) methods based on metallurgical cross-section analysis and a recently developed 3D stereoscopic method that yields the true three-dimensional angle value for individual inclusions straddling a flat grain boundary. We confirm and extend earlier measurements using the new method. We show that a discrepancy found between the literature data and the stereoscopic 3D dihedral angle measurements is not caused by impurity effects. Rather, the data indicate that the discrepancy has its origin in a difference in average dihedral angle values measured between inclusions straddling two grains and values found at inclusions located where three or more grains meet. ¬© 2009 Acta Materialia Inc.</t>
  </si>
  <si>
    <t>2527-2537</t>
  </si>
  <si>
    <t>Acta Materialia</t>
  </si>
  <si>
    <t>60028186;60028186;60028186;60029989;60028186</t>
  </si>
  <si>
    <t>26431309500;6508028111;6602124222;36784604700;23985826600</t>
  </si>
  <si>
    <t>Empl, D.;Felberbaum, L.;Laporte, V.;Chatain, D.;Mortensen, A.</t>
  </si>
  <si>
    <t>France;Switzerland</t>
  </si>
  <si>
    <t>Marseille;Lausanne</t>
  </si>
  <si>
    <t>Centre Interdisciplinaire de Nanoscience de Marseille;Swiss Federal Institute of Technology Lausanne</t>
  </si>
  <si>
    <t>60029989;60028186</t>
  </si>
  <si>
    <t>Empl D.</t>
  </si>
  <si>
    <t>Dihedral angles in Cu-1 wt.% Pb: Grain boundary energy and grain boundary triple line effects</t>
  </si>
  <si>
    <t>S1359645409000883</t>
  </si>
  <si>
    <t>10.1016/j.actamat.2009.02.009</t>
  </si>
  <si>
    <t>2-s2.0-64149125960</t>
  </si>
  <si>
    <t>Arizona Biomedical Research Commission</t>
  </si>
  <si>
    <t>ABRC</t>
  </si>
  <si>
    <t>['vertebrate host', 'temporal context', 'sucking pumps', 'sensory system', 'rights reserved', 'piercing mouthparts', 'natural selection', 'haematophagy evolved', 'getting access', 'feeding behaviour', 'entomophagous group', 'blood meal', 'behavioural traits', 'already present']</t>
  </si>
  <si>
    <t>Anemotaxis | Behaviour | Chagas disease | Chemoreception | Orientation | Thermoreception</t>
  </si>
  <si>
    <t>The evolution of triatomine bugs towards haematophagy has demanded different types of adaptations, i.e., morphological, physiological and behavioural. In fact, haematophagy evolved as a secondary adaptation facilitated by frequent vertebrate contact. As derived from other Heteroptera, probably from an entomophagous group, some main morphological pre-adaptations, as piercing mouthparts and sucking pumps were already present. Thus, the most important novel acquisitions of triatomines include physiological and behavioural traits to obtain and handle the blood meal. In this review, we discuss how the sensory system and the behaviour of triatomines have been shaped by natural selection to accomplish the tasks of finding a vertebrate host and getting access to its blood. The feeding behaviour of triatomines is presented in its spatial and temporal context. Finally, some methods to study these topics are described. ¬© 2008 Elsevier B.V. All rights reserved.</t>
  </si>
  <si>
    <t>148-158</t>
  </si>
  <si>
    <t>0001706X</t>
  </si>
  <si>
    <t>Acta Tropica</t>
  </si>
  <si>
    <t>60010065-60004518;60032530</t>
  </si>
  <si>
    <t>6507690420;7004312122</t>
  </si>
  <si>
    <t>Guerenstein, Pablo G.;Lazzari, Claudio R.</t>
  </si>
  <si>
    <t>France;United States;Argentina</t>
  </si>
  <si>
    <t>Tours;Tucson;Buenos Aires</t>
  </si>
  <si>
    <t>Universit√© de Tours;The University of Arizona;Consejo Nacional de Investigaciones Cient√≠ficas y T√©cnicas</t>
  </si>
  <si>
    <t>60032530;60010065;60004518</t>
  </si>
  <si>
    <t>Guerenstein P.G.</t>
  </si>
  <si>
    <t>Host-seeking: How triatomines acquire and make use of information to find blood</t>
  </si>
  <si>
    <t>S0001706X08002684</t>
  </si>
  <si>
    <t>10.1016/j.actatropica.2008.09.019</t>
  </si>
  <si>
    <t>2-s2.0-64549085306</t>
  </si>
  <si>
    <t>['¬© 2009', 'weaponless males', 'traits used', 'therefore appears', 'supportive traits', 'suitable form', 'resource competition', 'phenotypic correlations', 'offs generated', 'morphology may', 'microevolutionary enlargement', 'mandible size', 'males engage', 'male behaviour', 'lines selected', 'head horn', 'gnatocerus cornutus', 'genetically correlated', 'genetic basis', 'fights using', 'eye area', 'enlarged mandibles', 'elytra length', 'developmental integration', 'correlated responses', 'correlated response', 'body shape', 'animal behaviour', 'also found', '10 generations']</t>
  </si>
  <si>
    <t>allometry | correlated selection | exaggerated trait | Gnatocerus cornutus | horned beetle | pleiotropy | resource competition</t>
  </si>
  <si>
    <t>Male fighting frequently results in the evolution of traits used as weapons. Additionally, males with well-developed weapons typically differ behaviourally and morphologically from weaponless males. However, the genetic basis to these phenotypic correlations has not been investigated. The broad-horned flour beetle, Gnatocerus cornutus, is a species in which males engage in fights using their enlarged mandibles. We conducted bidirectional selection on beetle mandible length to investigate the correlated responses in male behaviour and body shape. Mandible size diverged significantly after 10 generations of selection. We also found that the microevolutionary enlargement of mandibles affected male morphology and behaviour. Compensatory or supportive traits of the mandibles (head, prothorax, genae and forelegs) also became enlarged, but eye area, antenna, head horn and elytra length were all reduced. These correlated responses in morphology may be the result of developmental integration of these traits and mandibles, but the reduction in size of some traits could also be caused by trade-offs generated by resource competition between characters. In any case, the enlargement of the weapon (mandibles) altered male body shape into a suitable form for fighting. Fighting endurance also evolved as a correlated response to selection on mandible size, with lines selected for larger mandibles able to fight for longer. It therefore appears that morphology and fighting are genetically correlated with each other. ¬© 2009 The Association for the Study of Animal Behaviour.</t>
  </si>
  <si>
    <t>1057-1065</t>
  </si>
  <si>
    <t>Animal Behaviour</t>
  </si>
  <si>
    <t>60023147;60023147</t>
  </si>
  <si>
    <t>55350999900;7102865167</t>
  </si>
  <si>
    <t>Okada, Kensuke;Miyatake, Takahisa</t>
  </si>
  <si>
    <t>Okayama</t>
  </si>
  <si>
    <t>Okayama University</t>
  </si>
  <si>
    <t>Okada K.</t>
  </si>
  <si>
    <t>Genetic correlations between weapons, body shape and fighting behaviour in the horned beetle Gnatocerus cornutus</t>
  </si>
  <si>
    <t>S0003347209000335</t>
  </si>
  <si>
    <t>10.1016/j.anbehav.2009.01.008</t>
  </si>
  <si>
    <t>2-s2.0-64549152444</t>
  </si>
  <si>
    <t>FA9550-06-1-0543</t>
  </si>
  <si>
    <t>['substitution increases', 'studied samples', 'structural characteristics', 'state method', 'rights reserved', 'refinement analysis', 'ray spectroscopy', 'ray diffraction', 'raman mode', 'possible use', 'paper presents', 'orthorhombic structure', 'modified catio3', 'microwave frequencies', 'measurements confirm', 'lowest value', 'intensity increases', 'edxs ).', 'dispersive x', 'dielectric permittivity', 'conventional solid', 'cnlto phase', 'cnfto phase', 'also performed', '9 ghz', '805 cm', '8 ghz', '3 ).']</t>
  </si>
  <si>
    <t>Calcium titanate (CTO) | Microwave ceramics</t>
  </si>
  <si>
    <t>This paper presents an investigation of the structural characteristics of Nb1/2Bi1/2 (CNBTO), Nb1/2Fe1/2 (CNFTO) and Nb2/3Li1/3 (CNLTO) substitution into the B-site of calcium titanate ceramics. The modified CaTiO3 (CTO) ceramics were prepared by the conventional solid-state method. The compounds were investigated, by X-ray diffraction (XRD), energy-dispersive X-ray spectroscopy (EDXS). The X-ray analysis shows that all samples have an orthorhombic structure. The refinement analysis of all samples were also performed and discussed in this paper. For all studied samples, a Raman mode at 805 cm-1 was detected and its intensity increases as the substitution increases. The dielectric permittivity and loss at microwave frequencies (MW) were investigated. The CNLTO phase, present the highest dielectric constant (k=35.8) at 3.9 GHz with loss (tg Œ±=7√ó10-3). The lowest value of k=25.7 (f=4.8 GHz) and tg Œ±=3√ó10-3, was obtained for the CNFTO phase. These measurements confirm the possible use of such material for microwave devices like dielectric resonator antennas. ¬© 2009 Elsevier B.V. All rights reserved.</t>
  </si>
  <si>
    <t>1409-1414</t>
  </si>
  <si>
    <t>60020457;60020457;60020457;60020457;60020457;60020457;60020457;60020457</t>
  </si>
  <si>
    <t>25925740400;26025087500;8281760300;8281760400;57192266419;15835756800;7201437995;7006207689</t>
  </si>
  <si>
    <t>Costa, R. C.S.;Bruno Costa, A. D.S.;Freire, F. N.A.;Santos, M. R.P.;Almeida, J. S.;Sohn, R. S.T.M.;Sasaki, J. M.;Sombra, A. S.B.</t>
  </si>
  <si>
    <t>Fortaleza</t>
  </si>
  <si>
    <t>Universidade Federal do Cear√°</t>
  </si>
  <si>
    <t>Costa R.C.S.</t>
  </si>
  <si>
    <t>Structural properties of CaTi&lt;inf&gt;1-x&lt;/inf&gt;(Nb&lt;inf&gt;2/3&lt;/inf&gt;Li&lt;inf&gt;2/3&lt;/inf&gt;) &lt;inf&gt;x&lt;/inf&gt;O&lt;inf&gt;3-Œ¥&lt;/inf&gt; (CNLTO) and CaTi&lt;inf&gt;1-x&lt;/inf&gt;(Nb&lt;inf&gt;1/2&lt;/inf&gt;Ln&lt;inf&gt;1/2&lt;/inf&gt;) &lt;inf&gt;x&lt;/inf&gt;O&lt;inf&gt;3&lt;/inf&gt; (Ln=Fe (CNFTO), Bi (CNBTO)), modified dielectric ceramics for microwave applications</t>
  </si>
  <si>
    <t>S0921452608007898</t>
  </si>
  <si>
    <t>10.1016/j.physb.2008.12.037</t>
  </si>
  <si>
    <t>2-s2.0-64649100862</t>
  </si>
  <si>
    <t>IOS-0543254</t>
  </si>
  <si>
    <t>['¬© 2009', 'various species', 'surface hydrocarbons', 'sex specific', 'sex recognition', 'results suggest', 'mating success', 'mating behaviour', 'less likely', 'hydrocarbons extracted', 'guarding behaviour', 'gryllodes sigillatus', 'female cuticle', 'female crickets', 'extracts derived', 'experimentally manipulated', 'decorated crickets', 'chemosensory ability', 'animal behaviour']</t>
  </si>
  <si>
    <t>antenna | chemical cue | cricket | cuticular hydrocarbon | Gryllodes sigillatus | mate guarding | mate recognition | mating | spermatophore</t>
  </si>
  <si>
    <t>Antennae are important sensory organs in insects because they enable the perception of chemical and tactile cues believed to be important in sex recognition and mating in various species. To examine the role of the antennae in the mating behaviour of decorated crickets, Gryllodes sigillatus, we experimentally manipulated the chemosensory ability of males and females and altered the chemical cues present on the female cuticle. Our results suggest that males rely heavily on their antennae to recognize conspecific females, because antennectomized and chemically ablated males were less likely to produce the courtship song upon contact with a female. The chemical cues used by males to recognize females appear to be sex specific, because males courted dead females that had been stripped of their surface hydrocarbons and imbued with hydrocarbons extracted from other females, but ignored females similarly stripped of their cues and imbued with extracts derived from males. Females, in contrast, did not seem to rely on their antennae for sex recognition, because antennectomized females frequently mounted males, although they took significantly longer to do so. Males lacking antennae almost never showed mate-guarding behaviour, while males with intact antennae almost always did. Collectively, these results suggest that sensory information provided by the antennae is critical to the mating success of both male and female crickets. ¬© 2009 The Association for the Study of Animal Behaviour.</t>
  </si>
  <si>
    <t>1345-1350</t>
  </si>
  <si>
    <t>60031975;60031975</t>
  </si>
  <si>
    <t>26327034700;7003697255</t>
  </si>
  <si>
    <t>Ryan, Kelly M.;Sakaluk, Scott K.</t>
  </si>
  <si>
    <t>Illinois State University</t>
  </si>
  <si>
    <t>Ryan K.</t>
  </si>
  <si>
    <t>Dulling the senses: the role of the antennae in mate recognition, copulation and mate guarding in decorated crickets</t>
  </si>
  <si>
    <t>S0003347209001109</t>
  </si>
  <si>
    <t>10.1016/j.anbehav.2009.02.011</t>
  </si>
  <si>
    <t>2-s2.0-64749116324</t>
  </si>
  <si>
    <t>['rights reserved', 'obtained via', 'new way', 'hard variant', 'hard relaxation', 'directed problems', 'atsp ¬†', 'applying techniques']</t>
  </si>
  <si>
    <t>Approximation algorithm | Blossom inequalities | Cycle cover | Traveling salesman problem</t>
  </si>
  <si>
    <t>We consider an APX-hard variant (Œî-Max-ATSP) and an APX-hard relaxation (Max-3-DCC) of the classical traveling salesman problem. We present a frac(31, 40)-approximation algorithm for Œî-Max-ATSP¬†and a frac(3, 4)-approximation algorithm for Max-3-DCC with polynomial running time. The results are obtained via a new way of applying techniques for computing undirected cycle covers to directed problems. ¬© 2009 Elsevier B.V. All rights reserved.</t>
  </si>
  <si>
    <t>176-180</t>
  </si>
  <si>
    <t>Operations Research Letters</t>
  </si>
  <si>
    <t>60033241;60025858;60017366</t>
  </si>
  <si>
    <t>8987160600;56618903100;6603879885</t>
  </si>
  <si>
    <t>Bl√§ser, Markus;Shankar Ram, L.;Sviridenko, Maxim</t>
  </si>
  <si>
    <t>Germany;Switzerland;United States</t>
  </si>
  <si>
    <t>Saarbrucken;Zurich ZH,;Yorktown Heights</t>
  </si>
  <si>
    <t>Universit√§t des Saarlandes;ETH Zurich;IBM Thomas J. Watson Research Center</t>
  </si>
  <si>
    <t>Bl√§ser M.</t>
  </si>
  <si>
    <t>Improved approximation algorithms for metric maximum ATSP and maximum 3-cycle cover problems</t>
  </si>
  <si>
    <t>S0167637709000200</t>
  </si>
  <si>
    <t>10.1016/j.orl.2009.01.011</t>
  </si>
  <si>
    <t>2-s2.0-64949157821</t>
  </si>
  <si>
    <t>['surface plasmons', 'resonance frequency', 'recent studies', 'polarization properties', 'plasmonic superlenses', 'plasmon enhancement', 'metallized probe', 'materials sciences', 'fundamental aspects', 'field spectroscopy', 'field optics', 'comprehensive review']</t>
  </si>
  <si>
    <t>This article is a comprehensive review of the subject of near-field nano imaging and spectroscopy by surface plasmon polaritons induced on a metallized probe. The emphasis of the review is on fundamental aspects of plasmon enhancement and near-field spectroscopy, which are categorized as optical antenna structures, polarization properties in near-field, resonance frequency of surface plasmons, etc. Most recent studies that contribute to the understanding and interpretation of these phenomena are highlighted.Applications of near-field optics as newly established analytical tools for biology, materials sciences and plasmonic superlenses are included in the article. ¬© EDP Sciences.</t>
  </si>
  <si>
    <t>EPJ Applied Physics</t>
  </si>
  <si>
    <t>60024322;60024322</t>
  </si>
  <si>
    <t>55466432700;7101776637</t>
  </si>
  <si>
    <t>Saito, Y.;Verma, P.</t>
  </si>
  <si>
    <t>Suita</t>
  </si>
  <si>
    <t>Osaka University</t>
  </si>
  <si>
    <t>Saito Y.</t>
  </si>
  <si>
    <t>Imaging and spectroscopy through plasmonic nano-probe</t>
  </si>
  <si>
    <t>10.1051/epjap/2009073</t>
  </si>
  <si>
    <t>2-s2.0-65249137073</t>
  </si>
  <si>
    <t>['wall imaging', 'two sides', 'physical optics', 'phenomena observed', 'interior structure', 'images obtained', 'field experiment', 'explore using', 'based radar']</t>
  </si>
  <si>
    <t>Computational electromagnetics (CEM) | Synthetic aperture radar (SAR) | Ultrawideband (UWB) radar imaging</t>
  </si>
  <si>
    <t>In this paper, we explore using the ultrawideband radar technology for sensing through-the-wall imaging. We conducted a field experiment with our in-house designed impulse-based radar, in which a stripmap synthetic aperture radar (SAR) geometry was employed in mapping an abandoned Army barrack building with a large footprint area. The images obtained from two sides of the building were combined in order to obtain the full building layout, including the interior structure. Computer simulations performed with Xpatch, a physical optics-based ray tracing code, are used to explain some phenomena observed in the measured SAR images. ¬© 2006 IEEE.</t>
  </si>
  <si>
    <t>1409-1420</t>
  </si>
  <si>
    <t>60033252;60033252;60033252;60033252</t>
  </si>
  <si>
    <t>7102421367;6701634914;56253924800;7006607318</t>
  </si>
  <si>
    <t>Le, Calvin;Dogaru, Traian;Nguyen, Lam;Ressler, Marc A.</t>
  </si>
  <si>
    <t>Adelphi</t>
  </si>
  <si>
    <t>U.S. Army Research Laboratory</t>
  </si>
  <si>
    <t>Le C.</t>
  </si>
  <si>
    <t>Ultrawideband (UWB) radar imaging of building interior: Measurements and predictions</t>
  </si>
  <si>
    <t>10.1109/TGRS.2009.2016653</t>
  </si>
  <si>
    <t>2-s2.0-65349089064</t>
  </si>
  <si>
    <t>['paper describes', 'natural stream', 'fish tagged']</t>
  </si>
  <si>
    <t>Atlantic salmon | Movements | PIT tags | Salmo salar</t>
  </si>
  <si>
    <t>This paper describes a flatbed antenna grid designed for continuous remote monitoring of fish tagged with 23 mm passive integrated transponder (PIT) tags in a natural stream with extensive spatial coverage. A range of applications of the system is presented.</t>
  </si>
  <si>
    <t>1651-1661</t>
  </si>
  <si>
    <t>Journal of Fish Biology</t>
  </si>
  <si>
    <t>60029942;60029942;60029942</t>
  </si>
  <si>
    <t>8523494100;36973579200;7005790874</t>
  </si>
  <si>
    <t>Johnston, P.;B√©rub√©, F.;Bergeron, N. E.</t>
  </si>
  <si>
    <t>Quebec</t>
  </si>
  <si>
    <t>Centre Eau Terre Environnement</t>
  </si>
  <si>
    <t>Johnston P.</t>
  </si>
  <si>
    <t>Development of a flatbed passive integrated transponder antenna grid for continuous monitoring of fishes in natural streams</t>
  </si>
  <si>
    <t>10.1111/j.1095-8649.2009.02211.x</t>
  </si>
  <si>
    <t>2-s2.0-65449125843</t>
  </si>
  <si>
    <t>['verlag gmbh', 'temperature map', 'sky survey', 'ring coupling', 'previous studies', 'minimize instrumentally', 'making procedure', 'latitude dependence', 'horn antennas', 'confidence level', 'cmb temperatures', 'cmb gaussianity', 'china press', 'analyzing pixel']</t>
  </si>
  <si>
    <t>Cosmic microwave background | Cosmology | Data analysis | Methods</t>
  </si>
  <si>
    <t>To minimize instrumentally the induced systematic errors, cosmic microwave background (CMB) anisotropy experiments measure temperature differences across the sky using pairs of horn antennas, temperature map is recovered from temperature difference obtained in sky survey through a map-making procedure. To inspect and calibrate residual systematic errors in the recovered temperature maps is important as most previous studies of cosmology are based on these maps. By analyzing pixel-ring coupling and latitude dependence of CMB temperatures, we find notable systematic deviation from CMB Gaussianity in released Wilkinson Microwave Anisotropy Probe (WMAP) maps. The detected deviation cannot be explained by the best-fit LCDM cosmological model at a confidence level above 99% and cannot be ignored for a precision cosmology study. ¬© 2009 Science in China Press and Springer-Verlag GmbH.</t>
  </si>
  <si>
    <t>804-808</t>
  </si>
  <si>
    <t>60027631-60027363;60027631-60025278</t>
  </si>
  <si>
    <t>36020489400;57215191655</t>
  </si>
  <si>
    <t>Liu, Hao;Li, Tipei</t>
  </si>
  <si>
    <t>Institute of High Energy Physics Chinese Academy of Science;University of Chinese Academy of Sciences;Tsinghua University</t>
  </si>
  <si>
    <t>60027631;60027363;60025278</t>
  </si>
  <si>
    <t>Systematic distortion in cosmic microwave background maps</t>
  </si>
  <si>
    <t>10.1007/s11433-009-0116-z</t>
  </si>
  <si>
    <t>2-s2.0-65449153617</t>
  </si>
  <si>
    <t>['usually troglomorphic', 'useful indicator', 'surface springs', 'surface spring', 'surface populations', 'spatial structuring', 'significantly lower', 'significant degree', 'reduced eyes', 'possibly due', 'longer antennae', 'important component', 'genetic variation', 'gene flow', 'gammarus minus', 'freshwater communities', 'frequent incidence', 'fewer ommatidia', 'coi locus', 'cave vs']</t>
  </si>
  <si>
    <t>Amphipods | Caves | Genetic variation | Phylogeography | Population structure</t>
  </si>
  <si>
    <t>Gammarus minus is an important component of surface spring and cave ecosystems throughout Appalachia, and is a useful indicator of the hydrology and gene flow in freshwater communities. Gammarus minus populations occupying large cave passages (&gt; 2 km) are usually troglomorphic, having reduced eyes, fewer ommatidia, larger body size, longer antennae, and reduced pigmentation relative to surface populations. We surveyed five cave stream and 10 surface spring populations for DNA sequence variation in the cytochrome c oxidase I (COI) and internal transcribed spacer 1 (ITS-1) genes with an aim towards characterizing phylogeographical structure and comparing the nature of genetic variation in cave vs. surface populations. Although standing variation at both loci was rather low within populations, a significant degree of divergence and spatial structuring of populations was observed. Levels of genetic variation within cave and spring populations differed substantially, with caves harbouring significantly less variation at the COI locus than surface springs. Codon usage bias was significantly lower in caves, indicating that cave streams harbour smaller and/or more recently colonized populations. Overall these data indicate limited gene flow among populations and suggest that the cave populations sampled in this study are prone to bottlenecks, possibly due to larger temperature fluctuations and more frequent incidence of drought conditions associated with these particular cave habitats. ¬© 2009 Blackwell Publishing Ltd.</t>
  </si>
  <si>
    <t>1932-1945</t>
  </si>
  <si>
    <t>1365294X</t>
  </si>
  <si>
    <t>Molecular Ecology</t>
  </si>
  <si>
    <t>60020420;60020420;60020420;60020420</t>
  </si>
  <si>
    <t>6603751096;24448471200;26536705100;7103154815</t>
  </si>
  <si>
    <t>Carlini, David B.;Manning, John;Sullivan, Patrick G.;Fong, Daniel W.</t>
  </si>
  <si>
    <t>American University</t>
  </si>
  <si>
    <t>Carlini D.</t>
  </si>
  <si>
    <t>Molecular genetic variation and population structure in morphologically differentiated cave and surface populations of the freshwater amphipod Gammarus minus</t>
  </si>
  <si>
    <t>10.1111/j.1365-294X.2009.04161.x</t>
  </si>
  <si>
    <t>2-s2.0-65549148934</t>
  </si>
  <si>
    <t>['wgs transmit', 'two parts', 'substantially reduced', 'spurious radiations', 'pcbwg feed', 'negligible degradation', 'microstrip lines', 'low profile', 'light weight', 'larger array', 'large portion', 'hybrid array', 'feed network', 'feed circuit', 'antenna layer', '5 ghz']</t>
  </si>
  <si>
    <t>Microstrip antenna array | Substrate integrated waveguide | Waveguide-fed antenna array</t>
  </si>
  <si>
    <t>Low-cost printed circuit board waveguide (PCBWG) technology is employed to develop new waveguide-fed microstrip antenna arrays with low profile and light weight while maintaining high efficiency and gain at 12.5 GHz. The proposed corporate feed network has two parts: on the antenna layer, microstrip lines are used to form a 2 3 4 sequentially rotated sub-array of circularly polarized microstrip patches and on the feed layer PCB-WG is utilized to combine any number of these sub-arrays to form a larger array. Because PCB-WGs transmit the power over a large portion of the feed network, losses are substantially reduced and spurious radiations from feed circuit are eliminated. Several microstrip arrays with PCBWG feed were designed and fabricated using standard PCB process. Comparing the results with those of a hybrid array with conventional waveguide feed shows that there is only a negligible degradation in gain and efficiency when bulky and expensive aluminum waveguides are replaced by PCB-WGs. ¬© 2008 Wiley Periodicals, Inc. Int J RF and Microwave CAE 19: 380-388, 2009.</t>
  </si>
  <si>
    <t>380-388</t>
  </si>
  <si>
    <t>106010599-60014171;60014171;106010599-60014171</t>
  </si>
  <si>
    <t>7801376279;7005912644;22986286000</t>
  </si>
  <si>
    <t>Busuioc, Dan;Naeini, Safieddin Safavi;Shahabad, Mahmoud</t>
  </si>
  <si>
    <t>Waterloo;Mississauga</t>
  </si>
  <si>
    <t>University of Waterloo;MASSolutions Inc.</t>
  </si>
  <si>
    <t>60014171;106010599</t>
  </si>
  <si>
    <t>Busuioc D.</t>
  </si>
  <si>
    <t>High frequency integrated feed for front end circuitry and antenna arrays</t>
  </si>
  <si>
    <t>10.1002/mmce.20359</t>
  </si>
  <si>
    <t>2-s2.0-65649098643</t>
  </si>
  <si>
    <t>['wave antenna', 'sounding organ', 'signals deviating', 'pulse decreases', 'principal direction', 'possible mechanism', 'partial transformations', 'mechanism consists', 'kinetic energy', 'given direction', 'click production', 'calculations show']</t>
  </si>
  <si>
    <t>A model of click production in a dolphin is considered on the basis of analogy with a traveling-wave antenna focused in a given direction. Calculations show that signals deviating from the principal direction of radiation are distorted, so that the forepart of such a pulse is stretched in time while the amplitude of the pulse decreases. A pulse emitted sideways is ahead of the corresponding pulse emitted in the principal direction. A possible mechanism of short pulse production by the sounding organ of the dolphin is considered in terms of the radiation model based on the traveling-wave antenna. The mechanism consists in partial transformations from kinetic energy to elastic and back in the corresponding oscillatory system. A possibility of testing the dolphin for the presence of such a mechanism by a noninvasive experimental technique is pointed out. ¬© 2009 Pleiades Publishing, Ltd.</t>
  </si>
  <si>
    <t>441-447</t>
  </si>
  <si>
    <t>60021331;60021331;60021331</t>
  </si>
  <si>
    <t>6603892451;6602260151;6701414263</t>
  </si>
  <si>
    <t>Dubrovsky, N. A.;Urusovskii, I. A.;Gladilin, A. V.</t>
  </si>
  <si>
    <t>Russian Academy of Sciences</t>
  </si>
  <si>
    <t>Dubrovsky N.</t>
  </si>
  <si>
    <t>A model of acoustic click production in the dolphin by analogy with a traveling-wave antenna</t>
  </si>
  <si>
    <t>10.1134/S1063771009030221</t>
  </si>
  <si>
    <t>2-s2.0-65649099394</t>
  </si>
  <si>
    <t>05A08PX1</t>
  </si>
  <si>
    <t>['shower observables', 'shielded detectors', 'rights reserved', 'reconstructed air', 'making use', 'main parts', 'high bandwidths', 'forschungszentrum karlsruhe', 'extensive air', 'energy spectrum', 'energy range', 'emitted signal', 'cosmic rays', '1 eev']</t>
  </si>
  <si>
    <t>KASCADE-Grande is an extensive air-shower experiment located at Forschungszentrum Karlsruhe, Germany. Main parts of the experiment are the Grande array spread over an area of 700 √ó 700 ¬† m2, the original KASCADE array covering 200 √ó 200 ¬† m2 with unshielded and shielded detectors, and additional muon tracking devices. This multi-detector system allows to investigate the energy spectrum, composition, and anisotropies of cosmic rays in the energy range up to 1 EeV. LOPES is co-located at the same site to measure radio pulses from extensive air showers in coincidence with KASCADE-Grande. It consists of 30 digital antennas operated in different geometrical configurations. Read out is performed at high bandwidths and rate data processing with the aim to calibrate the emitted signal in the primary energy range of 1016 - 1018 ¬† eV by making use of reconstructed air-shower observables of KASCADE-Grande. An overview on the performance of both experiments will be given and recent analysis results be reported. ¬© 2009 Elsevier B.V. All rights reserved.</t>
  </si>
  <si>
    <t>C</t>
  </si>
  <si>
    <t>Nuclear Physics B - Proceedings Supplements</t>
  </si>
  <si>
    <t>60022995;60027314;60027314;60027314;60027314;60016529;60027314;60025153;60001754;60027314;60027314;60007512;60024260;60024260;60016529;60025153-60083357;60025153;60027314;60027314;60027314;60025153;60027314;60027314;60027314;60027314;60016529-60025529;60027314;60022995;60027314;60083357;60027314;60022995;60024260;60027314;60027314;60016529;60016529;60027314;60027314;60027314;60024260;60027314;60024260;60027314;60016529;60016529;60027314;60073847;60027314;60027314;60027314;60027314;60027314;60007512;60083357;60025153;60027314;60016529;60027314;60027314;60024260;60027314;60007512;60027314;60022995;60027314;60027314;60007512;60027314;60027314;60027314;60001478;60016529;60027314;60007512;60083357;60027314;60024260;60027314;60027314;60027314;60073847;60001754</t>
  </si>
  <si>
    <t>7004596292;35351661400;22933754300;15047491300;7003654679;8520190400;6701532467;7003775605;7004339578;8566967400;7004585018;7004861245;7006039121;7005228958;8520191300;24503080500;7003434990;15047705800;6701713770;22933903900;57211248472;7005892720;36696039400;10538834500;7004267104;7006807059;8435121500;22934280600;7004320952;7006438371;7003564391;6701434601;35227271100;10538884100;7102735817;7003356984;8707375300;6506540646;14025818100;10244393000;22934899700;7004901299;10538972000;8520193800;8520193900;8520194000;26537835900;57211220656;26537930400;7003400123;7402488504;56268083500;26537802400;10540262700;22968160100;56277211800;8520194900;8520195000;10539074900;7004006879;10540542500;57191494666;7003832454;6601964305;35277426300;10538872300;24468840800;35562469300;6603745834;57208182312;7202408136;6701921864;56714409800;6508146163;10540420700;7004662529;10539161600;35277690600;7005215113;7003717624;25959451100;7003663290;7004929291</t>
  </si>
  <si>
    <t>Kampert, K. H.;Apel, W. D.;Arteaga, J. C.;Asch, T.;Badea, F.;B√§hren, L.;Bekk, K.;Bertaina, M.;Biermann, P. L.;Bl√ºmer, J.;Bozdog, H.;Brancus, I. M.;Br√ºggemann, M.;Buchholz, P.;Buitink, S.;Cantoni, E.;Chiavassa, A.;Cossavella, F.;Daumiller, K.;de Souza, V.;Di Pierro, F.;Doll, P.;Ender, M.;Engel, R.;Engler, J.;Falcke, H.;Finger, M.;Fuhrmann, D.;Gemmeke, H.;Ghia, P. L.;Gils, H. J.;Glasstetter, R.;Grupen, C.;Haungs, A.;Heck, D.;H√∂randel, J. R.;Horneffer, A.;Huege, T.;Isar, P. G.;Kang, D.;Kickelbick, D.;Klages, H. O.;Kolotaev, Y.;Kr√∂mer, O.;Kuijpers, J.;Lafebre, S.;Link, K.;≈Åuczak, P.;Ludwig, M.;Mathes, H. J.;Mayer, H. J.;Milke, J.;Melissas, M.;Mitrica, B.;Morello, C.;Navarra, G.;Nehls, S.;Nigl, A.;Oehlschl√§ger, J.;Ostapchenko, S.;Over, S.;Palmieri, N.;Petcu, M.;Pierog, T.;Rautenberg, J.;Rebel, H.;Roth, M.;Saftoiu, A.;Schieler, H.;Schmidt, A.;Schr√∂der, F.;Sima, O.;Singh, K.;St√ºmpert, M.;Toma, G.;Trinchero, G.;Ulrich, H.;Walkowiak, W.;Weindl, A.;Wochele, J.;Wommer, M.;Zabierowski, J.;Zensus, J. A.</t>
  </si>
  <si>
    <t>Italy;Poland;Germany;Netherlands;Italy;Germany;Germany;Netherlands;Romania;Germany;Romania</t>
  </si>
  <si>
    <t>Turin;Warsaw;Eggenstein-Leopoldshafen;Dwingeloo;Genoa;Siegen;Wuppertal;Nijmegen;Bucharest;Bonn;Bucharest</t>
  </si>
  <si>
    <t>Istituto di Fisica dello Spazio Interplanetario, Turin;Instytut Problem√≥w JƒÖdrowyc;Karlsruhe Institute of Technology, Campus North;Netherlands Foundation for Research in Astronomy;Universit√† degli Studi di Genova;Universit√§t Siegen;Bergische Universit√§t Wuppertal;Radboud University Nijmegen;Horia Hulubei National Institute of Physics and Nuclear Engineering;Max Planck Institute for Radio Astronomy;Universitatea din Bucuresti</t>
  </si>
  <si>
    <t>60083357;60073847;60027314;60025529;60025153;60024260;60022995;60016529;60007512;60001754;60001478</t>
  </si>
  <si>
    <t>Kampert K.H.</t>
  </si>
  <si>
    <t>Recent Results from KASCADE-Grande and LOPES</t>
  </si>
  <si>
    <t>S0920563209003302</t>
  </si>
  <si>
    <t>10.1016/j.nuclphysbps.2009.03.091</t>
  </si>
  <si>
    <t>2-s2.0-65649105430</t>
  </si>
  <si>
    <t>PP/E000266/1</t>
  </si>
  <si>
    <t>['z theorems', 'z theorem', 'wide fov', 'theoretical foundation', 'standard dual', 'standard 2d', 'sky imaging', 'ska ),', 'sensor interferometers', 'seldom fulfiled', 'resulting vc', 'recently developed', 'radio astronomy', 'polarized interferometers', 'polarimetric aberrations', 'particularly relevant', 'narrow fov', 'measurement equation', 'jones vector', 'interferometric imaging', 'imaging based', 'handle wide', 'full three', 'fov ).', 'formalism developed', 'extended 2d', 'electromagnetic vector', 'electric field', 'either paraxiality', 'easily obtained', 'dependent effects', 'classical vc', 'also exploit']</t>
  </si>
  <si>
    <t>Instrumentation: interferometers | Instrumentation: polarimeters | Techniques: interferometric | Techniques: polarimetric | Telescopes</t>
  </si>
  <si>
    <t>We derive a generalized van Cittert-Zernike (vC-Z) theorem for radio astronomy that is valid for partially polarized sources over an arbitrarily wide field of view (FoV). The classical vC-Z theorem is the theoretical foundation of radio astronomical interferometry, and its application is the basis of interferometric imaging. Existing generalized vC-Z theorems in radio astronomy assume, however, either paraxiality (narrow FoV) or scalar (unpolarized) sources. Our theorem uses neither of these assumptions, which are seldom fulfiled in practice in radio astronomy, and treats the full electromagnetic field. To handle wide, partially polarized fields, we extend the two-dimensional (2D) electric field (Jones vector) formalism of the standard 'Measurement Equation' (ME) of radio astronomical interferometry to the full three-dimensional (3D) formalism developed in optical coherence theory. The resulting vC-Z theorem enables full-sky imaging in a single telescope pointing, and imaging based not only on standard dual-polarized interferometers (that measure 2D electric fields) but also electric tripoles and electromagnetic vector-sensor interferometers. We show that the standard 2D ME is easily obtained from our formalism in the case of dual-polarized antenna element interferometers. We also exploit an extended 2D ME to determine that dual-polarized interferometers can have polarimetric aberrations at the edges of a wide FoV. Our vC-Z theorem is particularly relevant to proposed, and recently developed, wide FoV interferometers such as Low Frequency Array (LOFAR) and Square Kilometer Array (SKA), for which direction-dependent effects will be important. ¬© 2009 RAS.</t>
  </si>
  <si>
    <t>1558-1568</t>
  </si>
  <si>
    <t>60001490;60001490</t>
  </si>
  <si>
    <t>6602891428;6602186818</t>
  </si>
  <si>
    <t>Carozzi, T. D.;Woan, G.</t>
  </si>
  <si>
    <t>Glasgow</t>
  </si>
  <si>
    <t>University of Glasgow</t>
  </si>
  <si>
    <t>Carozzi T.D.</t>
  </si>
  <si>
    <t>A generalized measurement equation and van Cittert-Zernike theorem for wide-field radio astronomical interferometry</t>
  </si>
  <si>
    <t>10.1111/j.1365-2966.2009.14642.x</t>
  </si>
  <si>
    <t>2-s2.0-65649111196</t>
  </si>
  <si>
    <t>['wide beamwidth', 'novel design', 'focus feed', 'best performance', 'appropriate shaping']</t>
  </si>
  <si>
    <t>Fresnel zone plate antennas | Hat feed antennas</t>
  </si>
  <si>
    <t>Conventional hat feeds have the best performance in very deep reflector antennas because of their wide beamwidth. They also have the advantage of being self-supported. The disadvantage of this type of feed is its wide beamwidth. To solve this problem, a new hat feed is proposed that can be used as prime-focus feed for Fresnel zone plate antennas. The novel design, called parabolic hat feed is achieved by appropriate shaping of the hat feed profile. ¬© 2008 Wiley Periodicals, Inc. Int J RF and Microwave CAE 19: 416-422, 2009.</t>
  </si>
  <si>
    <t>416-422</t>
  </si>
  <si>
    <t>60032873;60032053;60032053</t>
  </si>
  <si>
    <t>14052623100;14010150800;15842544900</t>
  </si>
  <si>
    <t>Pirhadi, Abbas;Hakkak, Mohammad;Yousefnia, Mehdi</t>
  </si>
  <si>
    <t>Shahid Beheshti University;Tarbiat Modares University</t>
  </si>
  <si>
    <t>60032873;60032053</t>
  </si>
  <si>
    <t>Pirhadi A.</t>
  </si>
  <si>
    <t>Analysis and design of a novel Hat feed with narrow beamwidth for the Fresnel zone plate antenna</t>
  </si>
  <si>
    <t>10.1002/mmce.20355</t>
  </si>
  <si>
    <t>2-s2.0-65649128910</t>
  </si>
  <si>
    <t>['wideband applications', 'stable far', 'simulation results', 'radiation patterns', 'proposed antenna', 'new technique', 'many references', 'high gain', 'frequency range', 'designed antenna', 'coaxial line', 'coaxial feeding', 'circular double', 'ansoft hfss', '18 ghz']</t>
  </si>
  <si>
    <t>Conical horn antenna | Double-ridged waveguide | Wideband antenna</t>
  </si>
  <si>
    <t>In this article, the design and analysis of a double-ridged conical horn antenna with high gain and low cross polarization for wideband applications is presented. Double-ridged pyramidal horn antennas have been investigated in many references. There are no papers in the literature which are devoted to design and analysis of double-ridged conical horn antenna. The designed antenna has a voltage standing wave ratio (VSWR) less than 2.1 for the frequency range of 8-18 GHz. Moreover, the proposed antenna exhibits extremely low cross polarization, low side lobe level, high gain, and stable far-field radiation characteristics in the entire operating bandwidth. A new technique for synthesizing of the horn flare section is introduced. A coaxial line to circular double-ridged waveguide transition is introduced for coaxial feeding of the designed antenna. The proposed antenna is simulated with commercially available packages such as CST microwave studio and Ansoft HFSS in the operating frequency range. Simulation results for the VSWR, radiation patterns, and gain of the designed antenna over the frequency band 8-18 GHz are presented and discussed. ¬© 2008 Wiley Periodicals, Inc. Int J RF and Microwave CAE 19: 338-345, 2009.</t>
  </si>
  <si>
    <t>338-345</t>
  </si>
  <si>
    <t>6507001698;25521145200</t>
  </si>
  <si>
    <t>Mallahzadeh, A. R.;Dastranj, A. A.</t>
  </si>
  <si>
    <t>Double-Ridged conical horn antenna for wideband applications</t>
  </si>
  <si>
    <t>10.1002/mmce.20324</t>
  </si>
  <si>
    <t>2-s2.0-65649129639</t>
  </si>
  <si>
    <t>['¬© 2009', 'uda nanoantennas', 'studied theoretically', 'spectrum analyzer', 'shell nanoparticles', 'scattering phase', 'radiation pattern', 'plasmonic core', 'optical yagi', 'operating wavelength', 'nanometer scale', 'different frequencies', 'different directions', 'chromatic dispersion', 'building blocks', 'antenna arrays', 'antenna array', 'angular variation', 'angular distribution']</t>
  </si>
  <si>
    <t>Here we present and analyze an optical spectrum analyzer at the nanometer scale that is able to distribute different frequency contents of the radiation of an optical dipole source into different directions in the space. The spectrum analyzer is composed of arrays of optical Yagi-Uda nanoantennas, forming relatively narrow radiation patterns operating at different frequencies. The optical Yagi-Uda nanoantennas composed of plasmonic core-shell nanoparticles are used as an example of building blocks for this idea in our study. Narrow radiation beams in such antenna arrays are realized by tailoring the scattering phase of the nanoparticles. The sensitivity of such an antenna array to the operating wavelength and the angular distribution of the radiation pattern, which is essential for the operation of the spectrum analyzer proposed here, is studied theoretically. The chromatic dispersion and the angular variation of the radiation pattern of such an optical spectrum analyzer are discussed in detail. ¬© 2009 The American Physical Society.</t>
  </si>
  <si>
    <t>60006297;60006297;60006297</t>
  </si>
  <si>
    <t>56029005400;14069118900;7005850584</t>
  </si>
  <si>
    <t>Li, Jingjing;Salandrino, Alessandro;Engheta, Nader</t>
  </si>
  <si>
    <t>Philadelphia</t>
  </si>
  <si>
    <t>University of Pennsylvania</t>
  </si>
  <si>
    <t>Optical spectrometer at the nanoscale using optical Yagi-Uda nanoantennas</t>
  </si>
  <si>
    <t>10.1103/PhysRevB.79.195104</t>
  </si>
  <si>
    <t>2-s2.0-65649136281</t>
  </si>
  <si>
    <t>['work presented', 'satellite communication', 'radiation performance', 'radiation pattern', 'polarization level', 'peak cross', 'parametric studies', 'new double', 'lower values', 'elevation angles', 'eand h', 'design frequency', 'computed utilizing', 'better matches', 'aperture size', 'analytical model', 'also compared', 'adding one', '5 db']</t>
  </si>
  <si>
    <t>Antenna | Communication | Cross-polarization | Double-flared diagonal horn | Radiation pattern</t>
  </si>
  <si>
    <t>This article is concerned with analytical model for radiation pattern of a new double-flared diagonal horn antenna using "plane wave spectra technique for 3D fields". The double-flared diagonal horn antenna is accomplished by adding one more set of flares in Eand H-planes with equal flare angles into conventional diagonal horn. The copolarized and cross-polarized radiation patterns in E-, H-, and D-planes have been computed utilizing the analytical model and reported in the article. The parametric studies on peak cross-polarization level have carried out. The radiation performance of double-flared and conventional diagonal horns for same length and aperture size are also compared. It is investigated that double-flared diagonal horn antenna posses better peak cross-polarization level (‚âà-16.5 dB) in D-plane (¬±45¬∞ plane) in comparison of conventional diagonal horn (‚âà-15.5 dB) at design frequency and retains almost circularly symmetric radiating beam at lower values of elevation angles. Also, double-flared diagonal horn has better matches with free-space and has slightly lower gain (‚â§0.5 dB) in comparison of conventional diagonal horn. The work presented here can provide useful design guidelines for development of prototypes of double-flared diagonal horn, which may find potential application in satellite communication and imaging applications etc. ¬© 2008 Wiley Periodicals, Inc. Int J RF and Microwave CAE 19: 373-379, 2009.</t>
  </si>
  <si>
    <t>373-379</t>
  </si>
  <si>
    <t>60023345;60023345;60023345</t>
  </si>
  <si>
    <t>57206767464;16636983000;55491681600</t>
  </si>
  <si>
    <t>Gupta, Ramesh Chandra;Jyoti, Rajeev;Sharma, Shashi Bhushan</t>
  </si>
  <si>
    <t>Gupta R.C.</t>
  </si>
  <si>
    <t>Radiation pattern and properties of double-flared diagonal horn antenna</t>
  </si>
  <si>
    <t>10.1002/mmce.20358</t>
  </si>
  <si>
    <t>2-s2.0-65649145073</t>
  </si>
  <si>
    <t>R01CA124427</t>
  </si>
  <si>
    <t>['‚ àº2', 'studies highlight', 'ray absorption', 'plasmonic nanomaterials', 'nanotherapeutic development', 'integrated approach', 'gold nanoshells', 'fuse peg', 'considerably improve', 'circulation half', 'cancer research', 'cancer ablation']</t>
  </si>
  <si>
    <t>Plasmonic nanomaterials have the opportunity to considerably improve the specificity of cancer ablation by i.v. homing to tumors and acting as antennas for accepting externally applied energy. Here, we describe an integrated approach to improved plasmonic therapy composed of multimodal nanomaterial optimization and computational irradiation protocol development. We synthesized polyethylene glycol (PEG)-protected gold nanorods (NR) that exhibit superior spectral bandwidth, photothermal heat generation per gram of gold, and circulation half-life in vivo (t 1/2, ‚àº17 hours) compared with the prototypical tunable plasmonic particles, gold nanoshells, as well as ‚àº2-fold higher X-ray absorption than a clinical iodine contrast agent. After intratumoral or i.v. administration, we fuse PEG-NR biodistribution data derived via noninvasive X-ray computed tomography or ex vivo spectrometry, respectively, with four-dimensional computational heat transport modeling to predict photothermal heating during irradiation. In computationally driven pilot therapeutic studies, we show that a single i.v. injection of PEG-NRs enabled destruction of all irradiated human xenograft tumors in mice. These studies highlight the potential of integrating computational therapy design with nanotherapeutic development for ultraselective tumor ablation. ¬© 2009 American Association for Cancer Research.</t>
  </si>
  <si>
    <t>3892-3900</t>
  </si>
  <si>
    <t>Cancer Research</t>
  </si>
  <si>
    <t>60022195;60030612;60022195;60025757;60025757;60030612;60022195-60016782</t>
  </si>
  <si>
    <t>14046424400;56900155700;24340692600;36709213900;35363808100;7005904088;7401461905</t>
  </si>
  <si>
    <t>Von Maltzahn, Geoffrey;Park, Ji Ho;Agrawal, Amit;Bandaru, Nanda Kishor;Das, Sarit K.;Sailor, Michael J.;Bhatia, Sangeeta N.</t>
  </si>
  <si>
    <t>United States;India;United States;United States</t>
  </si>
  <si>
    <t>San Diego;Chennai;Cambridge;Boston</t>
  </si>
  <si>
    <t>University of California, San Diego;Indian Institute of Technology Madras;Massachusetts Institute of Technology;Brigham and Women's Hospital</t>
  </si>
  <si>
    <t>60030612;60025757;60022195;60016782</t>
  </si>
  <si>
    <t>Von Maltzahn G.</t>
  </si>
  <si>
    <t>Computationally guided photothermal tumor therapy using long-circulating gold nanorod antennas</t>
  </si>
  <si>
    <t>10.1158/0008-5472.CAN-08-4242</t>
  </si>
  <si>
    <t>2-s2.0-65949096862</t>
  </si>
  <si>
    <t>['photonic true', 'photonic beamformer', 'form equation', 'first time', 'fabricated sfbgs', 'errors present', 'equivalent dispersion', 'equivalent chirps', 'different wavelengths', 'calculated based', 'array factors', 'also presented']</t>
  </si>
  <si>
    <t>Equivalent chirp | Phased array antennas (PAA) | Photonic true-time delay beamforming | Superstructured fiber Bragg gratings</t>
  </si>
  <si>
    <t>A photonic true-time delay beamforming system for phased array antennas based on superstructured fiber Bragg gratings (SFBGs) with linearly increasing equivalent chirps is proposed and demonstrated. The theory behind SFBGs with equivalent chirps is detailed and a closed-form equation for the equivalent dispersion is presented for the first time. Array factors, calculated based on the experimentally measured time delays are shown for different wavelengths of the photonic beamformer. An analysis of the errors present in the group delay responses of the fabricated SFBGs is also presented. ¬© 2009 IEEE.</t>
  </si>
  <si>
    <t>1147-1154</t>
  </si>
  <si>
    <t>56214150100;7403503344</t>
  </si>
  <si>
    <t>Blais, Sebastien;Yao, Jianping</t>
  </si>
  <si>
    <t>Blais S.</t>
  </si>
  <si>
    <t>Photonic true-time delay beamforming based on superstructured fiber bragg gratings with linearly increasing equivalent chirps</t>
  </si>
  <si>
    <t>10.1109/JLT.2008.929421</t>
  </si>
  <si>
    <t>2-s2.0-65949121138</t>
  </si>
  <si>
    <t>['unperturbed e', 'results show', 'localized sar', 'local maximum', 'local exposure', 'icnirp limit', 'factor 1', 'determine whether', 'compliance check', 'compared directly', 'close proximity', 'body sar', 'body exposure', 'bioelectromagnetics 30', 'basic restriction', 'antenna types', '600 mm', '240 mm']</t>
  </si>
  <si>
    <t>Local sar | Occupational exposure | Radio frequency | Safety margin of exposure limits | Whole-body SAR</t>
  </si>
  <si>
    <t>In this article, the exposure to radio frequency electromagnetic fields was studied in close proximity (distances of 10, 100, 300, and 600 mm) to six base station antennas. The specific absorption rate (SAR) in 800 mm √ó 500 mm √ó 200 mm box phantom as well as unperturbed electric field (E) in air was measured. The results were used to determine whether the measurement of local maximum of unperturbed electric field can be used as a compliance check for local exposure. Also, the conservativeness of this assessment method compared to the ICNIRP basic restriction was studied. Moreover, the assessment of whole-body exposure was discussed and the distance ranges presented in which the ICNIRP limit for local exposure could be exceeded before the limit for whole-body SAR. These results show that the electric field measurement alone can be used for easy compliance check for the local exposure at all distances and for all antenna types studied. However, in some cases when the local peak value of E was compared directly to the ICNIRP reference level for unperturbed E, the exposure was overestimated only very slightly (by factor 1.1) compared to the basic restriction for localized SAR in a human, and hence these results can not be generalized to all antenna types. Moreover, it was shown that the limit for localized exposure could be exceeded before the limit for the whole-body average SAR, if the distance to the antenna was less than 240 mm. Bioelectromagnetics 30:307-312, 2009. ¬© 2009 Wiley-Liss, Inc.</t>
  </si>
  <si>
    <t>307-312</t>
  </si>
  <si>
    <t>60000315;60000315;60000315;60000315</t>
  </si>
  <si>
    <t>23986533600;23986619100;6602323145;55802379200</t>
  </si>
  <si>
    <t>Toivonen, Tommi;Toivo, Tim;Puranen, Lauri;Jokela, Kari</t>
  </si>
  <si>
    <t>Helsinki</t>
  </si>
  <si>
    <t>STUK - Radiation and Nuclear Safety Authority</t>
  </si>
  <si>
    <t>Toivonen T.</t>
  </si>
  <si>
    <t>Specific absorption rate and electric field measurements In the near field of six mobile phone base station antennas</t>
  </si>
  <si>
    <t>10.1002/bem.20478</t>
  </si>
  <si>
    <t>2-s2.0-66149113342</t>
  </si>
  <si>
    <t>['substantial contribution', 'radar visibility', 'field scattered', 'diffraction lobes', 'backscattering patterns', 'aircraft radar']</t>
  </si>
  <si>
    <t>A model for calculating the field scattered by the antenna of an aircraft radar with consideration for the radome is described. Backscattering patterns of phased antenna arrays with and without a radome are presented. Substantial contribution of diffraction lobes into the radar visibility of the antenna is noted. ¬© 2009 Pleiades Publishing, Ltd.</t>
  </si>
  <si>
    <t>538-548</t>
  </si>
  <si>
    <t>Baskov, K. M.</t>
  </si>
  <si>
    <t>Baskov K.</t>
  </si>
  <si>
    <t>Scattering of the electromagnetic wave by a phased antenna array with consideration for the radome</t>
  </si>
  <si>
    <t>10.1134/S1064226909050064</t>
  </si>
  <si>
    <t>2-s2.0-66149113748</t>
  </si>
  <si>
    <t>05-08-01212</t>
  </si>
  <si>
    <t>['structures based', 'skin effect', 'possible applications', 'physical phenomena', 'multilayer nitrogen', 'microwave properties', 'microwave permeability', 'microwave band', 'limiting values', 'high values', 'experimental data', 'bulk materials']</t>
  </si>
  <si>
    <t>Layered structures fabricated from thin ferromagnetic films (including structured ones) are proposed as bulk materials with high values of microwave permeability. Experimental data on microwave properties of such structures based on monolayer and multilayer nitrogen-doped iron films are presented. The influence of the skin effect, magnetostriction, and other physical phenomena on the microwave properties of such materials is discussed. The problem of the limiting values of permeability in the microwave band is considered in detail. Possible applications of such materials as radio-wave absorbing coatings and substrates for miniature stripline antennas are analyzed. ¬© 2009 Pleiades Publishing, Ltd.</t>
  </si>
  <si>
    <t>596-603</t>
  </si>
  <si>
    <t>;;;;;;;;</t>
  </si>
  <si>
    <t>7003418668;12764529000;57198588362;57195298145;6701509057;6602780638;6701486667;6602675506;57190896263</t>
  </si>
  <si>
    <t>Lagar'Kov, A. N.;Maklakov, S. A.;Osipov, A. V.;Petrov, D. A.;Rozanov, K. N.;Ryzhikov, I. A.;Sedova, M. V.;Starostenko, S. N.;Yakubov, I. T.</t>
  </si>
  <si>
    <t>Lagar'Kov A.</t>
  </si>
  <si>
    <t>Properties of layered structures based on thin ferromagnetic films</t>
  </si>
  <si>
    <t>10.1134/S1064226909050155</t>
  </si>
  <si>
    <t>2-s2.0-66149116887</t>
  </si>
  <si>
    <t>R01HL078944</t>
  </si>
  <si>
    <t>['two animals', 'three asn', 'site occupancy', 'similar efficiency', 'sialylated structures', 'particular structures', 'partially sialylated', 'measured 78', 'may indicate', 'less branched', 'glycosylation features', 'glycan processing', 'expression level', 'distinct bias', 'derived hpc', 'cys sequons', 'cys sequon', 'complex di', '329 site']</t>
  </si>
  <si>
    <t>Asn-X-Cys | Glycosylation | Mass spectrometry | N-glycan | Protein C</t>
  </si>
  <si>
    <t>Human protein C (hPC) is glycosylated at three Asn-X-Ser/Thr and one atypical Asn-X-Cys sequons. We have characterized the micro- and macro-heterogeneity of plasma-derived hPC and compared the glycosylation features with recombinant protein C (tg-PC) produced in a trans- genic pig bioreactor from two animals having approximately tenfold different expression levels. The N-glycans of hPC are complex di- and tri-sialylated structures, and we measured 78% site occupancy at Asn-329 (the Asn-X-Cys sequon). The N-glycans of tg-PC are complex sialylated structures, but less branched and partially sialylated. The porcine mammary epithelial cells gly- cosylate the Asn-X-Cys sequon with a similar efficiency as human hepatocytes even at these high expression levels, and site occupancy at this sequon was not affected by expression level. A distinct bias for particular structures was present at each ofthe four glycosylation sites for both hPC and tg-PC. Interestingly, glycans with GalNAc in the antennae were predominant at the Asn-329 site. The N-glycan structures found for tg-PC are very similar to those reported for a recombinant Factor IX produced in transgenic pig milk, and similar to the endogenous milk protein lacto- ferrin, which may indicate that N-glycan processing in the porcine mammary epithelial cells is more uniform than in other tissues. ¬© 2009 WILEY-VCH Verlag GmbH &amp; Co. KGaA, Weinheim.</t>
  </si>
  <si>
    <t>2555-2567</t>
  </si>
  <si>
    <t>60026306;60026306-105888336;60026306</t>
  </si>
  <si>
    <t>7005032522;7004911753;6603725588</t>
  </si>
  <si>
    <t>Gil, Geun Cheol;Velander, William H.;Van Cott, Kevin E.</t>
  </si>
  <si>
    <t>Lincoln;Blacksburg</t>
  </si>
  <si>
    <t>University of Nebraska‚ÄìLincoln;Progenetics LLC</t>
  </si>
  <si>
    <t>60026306;105888336</t>
  </si>
  <si>
    <t>Gil G.</t>
  </si>
  <si>
    <t>N-glycosylation microheterogeneity and site occupancy of an Asn-X-Cys sequon in plasma-derived and recombinant protein C</t>
  </si>
  <si>
    <t>10.1002/pmic.200800775</t>
  </si>
  <si>
    <t>2-s2.0-66249114347</t>
  </si>
  <si>
    <t>['well suited', 'weakly structured', 'successfully invaded', 'structures involved', 'sem study', 'omnivorous feeding', 'molar surfaces', 'minor role', 'food acquisition', 'filter feeding', 'field observations', 'feeding modes', 'different modes', 'caspian pontogammarid', 'big lakes', 'basipodal endites', 'balkan peninsula', 'aquatic systems', 'appendages involved', 'adjacent countries', 'adherent food']</t>
  </si>
  <si>
    <t>Dikerogammarus villosus | Feeding | Functional morphology | Gammarus roeselii | Invasive species</t>
  </si>
  <si>
    <t>Until about 20 years ago, the well-established gammarid amphipod Gammarus roeselii, originating from the Balkan Peninsula, was widespread and often the dominant amphipod species in rivers, canals, and big lakes of Germany and adjacent countries. Since 1989 Dikerogammarus villosus, a Ponto-Caspian pontogammarid, has successfully invaded the aquatic systems of mid and western Europe reducing and even eliminating native and earlier established gammarideans including G. roeselii. Field observations and laboratory experiments indicate that these two gammaridean species have different feeding habits. In our SEM study we wanted to test the hypothesis that different modes of food acquisition are expressed in differences in the morphology of the mouthparts and other structures involved in feeding, such as the antennae and gnathopods, possibly are indicative of the success of D. villosus over G. roeselii. Although both gammarideans have tools for omnivorous feeding, comparisons indeed revealed obvious differences in appendages involved in food acquisition. In G. roeselii, the molar surfaces of the mandibles are structured like rasps, suggesting they are well suited for grinding firm plant material, whereas those of D. villosus are only weakly structured. In G. roeselii, the basipodal endites of the maxillulae are armed with chisel-like cuspidate setae, and the maxillipeds bear flattened cuspidate setae, possibly a specialization of these mouthparts for scraping off adherent food from the substrate. We did not find such modifications on the maxillulae and maxillipeds of D. villosus. Compared to D. villosus, the setation of the antennae and the gnathopods in G. roeselii is sparse and short. Therefore, filter feeding, one of the feeding modes of D. villosus, seems to play a minor role in the nutrition of G. roeselii.</t>
  </si>
  <si>
    <t>161-174</t>
  </si>
  <si>
    <t>60010586;105190697;60010586;60010586</t>
  </si>
  <si>
    <t>8070019800;7201409193;8559746200;6602580369</t>
  </si>
  <si>
    <t>Mayer, Gerd;Maier, Gerhard;Maas, Andreas;Waloszek, Dieter</t>
  </si>
  <si>
    <t>Ulm;</t>
  </si>
  <si>
    <t>Universit√§t Ulm;Bureau of Aquatic Ecology</t>
  </si>
  <si>
    <t>60010586;105190697</t>
  </si>
  <si>
    <t>Mayer G.</t>
  </si>
  <si>
    <t>Mouthpart morphology of Gammarus roeseui compared to a successful invader, Dikerogammarus villosus (Amphipoda)</t>
  </si>
  <si>
    <t>10.1651/08-3056R.1</t>
  </si>
  <si>
    <t>2-s2.0-66549096634</t>
  </si>
  <si>
    <t>['¬© 2009', 'room temperature', 'output power', 'oscillation frequency', 'mesa area', 'japan society', 'fundamental oscillation', 'applied physics', 'also studied', '20 nm']</t>
  </si>
  <si>
    <t>A fundamental oscillation of up to 831GHz was observed at room temperature in GaInAs/AlAs resonant tunneling diodes integrated with planar slot antennas. The thickness of the collector spacer layer was increased (20 nm) and the mesa area (&lt;1 Œºm2) was reduced in order to reduce the resonant tunneling diode capacitance. Reduction in the negative differential conductance in the small mesa area was prevented by increasing the emitter doping concentration (3 √ó 1018 cm-3) which resulted in an ultra-high peak current density (18mA/Œºm2) with a peak-to-valley current ratio of 2. The dependence of oscillation frequency on the mesa area was also studied. The output power was at least 1 ŒºW. ¬© 2009 The Japan Society of Applied Physics.</t>
  </si>
  <si>
    <t>56426679400;6701691023;26658053200;7202418130;35417698400;7402032873</t>
  </si>
  <si>
    <t>Suzuki, Safumi;Teranishi, Atsushi;Hinata, Kensuke;Asada, Masahiro;Sugiyama, Hiroki;Yokoyama, Haruki</t>
  </si>
  <si>
    <t>Suzuki S.</t>
  </si>
  <si>
    <t>Fundamental oscillation of up to 831 GHz in GaInAs/AlAs resonant tunneling diode</t>
  </si>
  <si>
    <t>10.1143/APEX.2.054501</t>
  </si>
  <si>
    <t>2-s2.0-66949113546</t>
  </si>
  <si>
    <t>['various classes', 'two classes', 'star within', 'shape typical', 'rotational velocity', 'rotational frequency', 'relative amplitude', 'pushchino observatory', 'pulsar b1822', 'possible interpretation', 'neutron star', 'lpa antenna', 'like increase', 'large glitch', 'january 15', 'internal structure', 'glitch occurred', 'e .,', 'classical glitches', '2004 indicates']</t>
  </si>
  <si>
    <t>A large glitch has been detected in the pulsar B1822-09 (J1825-0935) using the LPA antenna of the Pushchino Observatory. This glitch occurred on January 15, 2007 and had a relative amplitude of ŒîŒΩ/ŒΩ ‚àº 1.2 √ó 10-7 and a shape typical of classical glitches; i.e., it corresponded to a sudden, jump-like increase in the rotational velocity of the star within a day. The detection of this large, typical glitch together with the series of unusual, slow glitches discovered earlier in 1995-2004 indicates the existence of two classes of glitches in the rotational frequency of this pulsar. The presence of various classes of glitches in a single pulsar provides new possibilities for studying the mechanisms giving rise to glitches, which are a source of information about the internal structure of the neutron star. A possible interpretation of these results is discussed. ¬© 2009 Pleiades Publishing, Ltd.</t>
  </si>
  <si>
    <t>465-471</t>
  </si>
  <si>
    <t>Astronomy Reports</t>
  </si>
  <si>
    <t>Shabanova, T. V.</t>
  </si>
  <si>
    <t>Shabanova T.</t>
  </si>
  <si>
    <t>Two classes of glitches in the pulsar B1822-09</t>
  </si>
  <si>
    <t>10.1134/S1063772909050102</t>
  </si>
  <si>
    <t>2-s2.0-67149146209</t>
  </si>
  <si>
    <t>['tokyo planned', 'sec intervals', 'results show', 'respiratory rate', 'respiratory activity', 'prototype system', 'monitoring using', 'measuring motion', 'march 17', 'hibernation period', 'ghz frequency', 'extremely low', 'entered hibernation', 'earlier studies', 'december 3', 'december 2006', 'december 18', 'cyclic vibrations', 'april 2007', 'also around', '7 bpm']</t>
  </si>
  <si>
    <t>Hibernation | Japanese black bear | Microwave radar | Monitoring | Noncontact | Respiratory rate</t>
  </si>
  <si>
    <t>The aim of this study is to develop a prototype system for noncontact, noninvasive and unconstrained vital sign monitoring using microwave radar and to use the system to measure the respiratory rate of a Japanese black bear (Ursus thibetanus japonicus) during hibernation for ensuring the bear's safety. Ueno Zoological Gardens in Tokyo planned to help the Japanese black bear (female, approximately 2 years of age) going into hibernation. The prototype system has a microwave Doppler radar antenna (10-GHz frequency, approximately 7mW output power) for measuring motion of the body surface caused by respiratory activity without making contact with the body. Monitoring using this system was conducted from December 2006 to April 2007. As a result, from December 18, 2006, to March 17, 2007, similar behaviors reported by earlier studies were observed, such as sleeping with curled up posture and not eating, urinating or defecating. During this hibernation period and also around the time of hibernation, the prototype system continuously measured cyclic oscillations. The presence of cyclic vibrations at 8-sec intervals (about 7 bpm) was confirmed by the system before she entered hibernation on December 3, 2006. The respiratory rate gradually decreased, and during the hibernation period the respiratory rate was extremely low at approximately 2 bpm with almost no change. The results show that motion on the body surface caused by respiratory activity can be measured without touching the animal's body. Thus, the microwave radar employed here can be utilized as an aid in observing vital signs of animals. ¬© 2009 Wiley-Liss, Inc.</t>
  </si>
  <si>
    <t>259-270</t>
  </si>
  <si>
    <t>Zoo Biology</t>
  </si>
  <si>
    <t>60005038;60005038;60005038;60005038</t>
  </si>
  <si>
    <t>57202885594;7403576773;35237438300;24790787300</t>
  </si>
  <si>
    <t>Suzuki, Satoshi;Matsui, Takemi;Kawahara, Hiroshi;Gotoh, Shinji</t>
  </si>
  <si>
    <t>Development of a noncontact and long-term respiration monitoring system using microwave radar for hibernating black bear</t>
  </si>
  <si>
    <t>10.1002/zoo.20229</t>
  </si>
  <si>
    <t>2-s2.0-67249140490</t>
  </si>
  <si>
    <t>['radar return', 'radar parameters', 'radar engineers', 'numerical simulations', 'increasing complexity', 'images obtained', 'image quality', 'furniture objects', 'difference time', 'buildings based', 'aspect angles', 'also look']</t>
  </si>
  <si>
    <t>Computational electromagnetics (CEMs) | Radar imaging | Synthetic aperture radar (SAR)</t>
  </si>
  <si>
    <t>This paper presents synthetic aperture radar (SAR) images of rooms and buildings based on numerical simulations, with application to sensing through the wall (STTW) scenarios. We use the finite-difference time-domain modeling technique to compute the radar return from configurations of increasing complexity, where humans and furniture objects are placed in a room. We apply SAR image formation techniques and analyze the images obtained for various wall materials, aspect angles, and radar parameters. We investigate the multipath propagation issues relevant to STTW imaging radar and discuss the radar parameter tradeoff based on image quality. We also look at images obtained in cross-polarization, demonstrating how this radar operational mode can achieve significant clutter rejection. The phenomenological results obtained in this paper can be used as guidance by radar engineers in order to optimize the performance of STTW SAR imaging systems. ¬© 2006 IEEE.</t>
  </si>
  <si>
    <t>1388-1401</t>
  </si>
  <si>
    <t>60033252;60033252</t>
  </si>
  <si>
    <t>6701634914;7102421367</t>
  </si>
  <si>
    <t>Dogaru, Traian;Le, Calvin</t>
  </si>
  <si>
    <t>Dogaru T.</t>
  </si>
  <si>
    <t>SAR images of rooms and buildings based on FDTD computer models</t>
  </si>
  <si>
    <t>10.1109/TGRS.2009.2013841</t>
  </si>
  <si>
    <t>2-s2.0-67349119046</t>
  </si>
  <si>
    <t>['velocity anomalies', 'synthetic tests', 'stronger contrasts', 'strictly static', 'statistical properties', 'standard deviation', 'standard approach', 'significantly suppressed', 'significant effect', 'rights reserved', 'properly accounted', 'previous studies', 'model resolution', 'like errors', 'field data', 'even though', 'decline significantly', 'data errors', 'correlated errors', 'borehole walls', 'assumptions made', 'arren √¶', 'approximately capture']</t>
  </si>
  <si>
    <t>Correlated data errors | Cross-borehole | Ground penetrating radar (GPR) | Resolution analysis | Sequential simulation | Tomography</t>
  </si>
  <si>
    <t>Unknown borehole irregularities and small-scale velocity fluctuations near transmitter and receiver antennae positions may cause relatively strong travel time effects on cross-borehole ground penetrating radar (GPR) data. Previous studies have demonstrated that such effects may severely contaminate cross-borehole GPR tomographic images of radar wave velocity if they are not properly accounted for prior to, or during, inversion. In this paper we calculate the travel time effect of cavities in the borehole walls and small-scale velocity anomalies near the antennae positions using a full waveform modeling algorithm. We define covariance matrices for static-like errors which approximately capture the overall correlation properties of these effects. In synthetic tests, we investigate to which extent the resolution of least-squares-based tomographic inversion is affected by the calculated error types under different assumptions made about the statistical properties of the data errors. We find that the effects of the correlated data errors may be significantly suppressed if static-like errors are accounted for during inversion, even though the errors are not strictly static. Furthermore, we demonstrate that when static-like errors are accounted for, model resolution does not decline significantly, even when the expectation to the standard deviation of the data errors is increased above the level of the correlated errors. We implement this approach of accounting for correlated data errors in a sequential simulation algorithm, which we use to solve the inverse tomographic problem in order to obtain multiple realizations of the fine-scale GPR velocity distribution between the boreholes. Synthetic tests show that the assumptions made about the error correlation properties are significant for obtaining reliable images of the fine-scaled velocity distribution between the boreholes, even in cases where the correct prior knowledge about model correlation properties are available. We observe that the static-like data errors may introduce artifacts in the velocity distributions near the borehole walls if they are not properly accounted for during the conditioned simulation process. We apply the sequential simulation algorithm to a real data set from Arren√¶s, Denmark and demonstrate that accounting for correlated data errors has a significant effect on the interpretation of the field data. In comparison to the standard approach in which errors are considered to be uncorrelated, higher resolution images with stronger contrasts between high- and low-velocity anomalies are produced when correlation of the data errors are accounted for. ¬© 2008 Elsevier B.V. All rights reserved.</t>
  </si>
  <si>
    <t>71-84</t>
  </si>
  <si>
    <t>60030840;60030840;60030840;60030840;60117630</t>
  </si>
  <si>
    <t>23972583700;36755037400;23972861700;35402645500;7004203549</t>
  </si>
  <si>
    <t>Cordua, Knud S.;Nielsen, Lars;Looms, Majken C.;Hansen, Thomas M.;Binley, Andrew</t>
  </si>
  <si>
    <t>United Kingdom;Denmark</t>
  </si>
  <si>
    <t>Lancaster;Copenhagen</t>
  </si>
  <si>
    <t>Lancaster Environment Centre;K√∏benhavns Universitet</t>
  </si>
  <si>
    <t>60117630;60030840</t>
  </si>
  <si>
    <t>Cordua K.</t>
  </si>
  <si>
    <t>Quantifying the influence of static-like errors in least-squares-based inversion and sequential simulation of cross-borehole ground penetrating radar data</t>
  </si>
  <si>
    <t>S0926985108001742</t>
  </si>
  <si>
    <t>10.1016/j.jappgeo.2008.12.002</t>
  </si>
  <si>
    <t>2-s2.0-67349121578</t>
  </si>
  <si>
    <t>['‚ àº1', '‚ àº0', 'without bias', 'superficial oxidation', 'samples treated', 'sample temperature', 'sample bias', 'rutile phase', 'rf plasmas', 'pure titanium', 'plasma heated', 'plasma density', 'particularly evident', 'oxidation process', 'latter temperature', 'gas pressure', 'edx data', 'bias voltage', 'average oxygen', '7 value', '54 mhz', '1200 w', '1 pa']</t>
  </si>
  <si>
    <t>Biomaterials | Inductively coupled plasma | Oxygen ion implantation | Titanium oxide</t>
  </si>
  <si>
    <t>The superficial oxidation of pure titanium, 9 mm diameter, 5 mm thick disc samples by implantation and diffusion from inductively coupled plasmas is reported. Such rf plasmas were generated in a 15 l cylindrical Pyrex-like glass chamber containing pure circulating oxygen. A quarter wavelength solenoidal antenna capable of transmitting 500 W at 13.54 MHz was externally wound around the chamber and connected to an rf generator capable of up to 1200 W through an automatic matching network. The oxidation process was carried out for 6 h periods while varying the gas pressure between 1 √ó 102 and 5 √ó 10-1 Pa and the sample bias up to -3000 V DC. It was found that the sample temperature was a function both of the plasma density and the bias voltage. Without bias, the plasma heated the sample up to ‚àº200 ¬∞C, and with maximal bias voltage, the substrate was heated to 680 ¬∞C. At the latter temperature, the presence of the rutile phase was particularly evident in X-ray diffraction patterns. According to EDX data, the average oxygen to titanium ratio rose, from ‚àº0.06 for an untreated reference sample, to a ‚àº1.7 value for samples treated up to 680 ¬∞C.</t>
  </si>
  <si>
    <t>SUPPL.1</t>
  </si>
  <si>
    <t>0042207X</t>
  </si>
  <si>
    <t>Vacuum</t>
  </si>
  <si>
    <t>60010532;60029921;60010532-60029921;60010532;60010532;60010532;60010532;60019176</t>
  </si>
  <si>
    <t>8392074200;8392074800;6701841231;6505968199;8727007900;15835430300;6506461094;15847897000</t>
  </si>
  <si>
    <t>Valencia-Alvarado, R.;de la Piedad-Beneitez, A.;L√≥pez-Callejas, R.;Barocio, S. R.;Mercado-Cabrera, A.;Pe√±a-Eguiluz, R.;Mu√±oz-Castro, A. E.;de la Rosa-V√°zquez, J.</t>
  </si>
  <si>
    <t>Toluca;Mexico City;Ocoyoacac</t>
  </si>
  <si>
    <t>Instituto Tecnologico de Toluca;Instituto Polit√©cnico Nacional;Instituto Nacional de Investigaciones Nucleares</t>
  </si>
  <si>
    <t>60029921;60019176;60010532</t>
  </si>
  <si>
    <t>Valencia-Alvarado R.</t>
  </si>
  <si>
    <t>Oxygen implantation and diffusion in pure titanium by an rf inductively coupled plasma</t>
  </si>
  <si>
    <t>S0042207X0900102X</t>
  </si>
  <si>
    <t>10.1016/j.vacuum.2009.01.078</t>
  </si>
  <si>
    <t>2-s2.0-67349165459</t>
  </si>
  <si>
    <t>['wavefield evolution', 'two targets', 'time snapshots', 'smooth three', 'single target', 'second demonstrates', 'rights reserved', 'reversed time', 'reversal acoustics', 'limited offset', 'dimensional image', 'bottle filled']</t>
  </si>
  <si>
    <t>Ground penetrating radar | Migration | Three-dimensional reverse-time imaging | Ultra-wideband imaging</t>
  </si>
  <si>
    <t>The technique of time-reversal acoustics was applied to image a bottle filled with saline, using an eight element Vivaldi antenna array with frequency bandwidth 2 to 8¬†GHz. At these short length scales, a smooth three-dimensional image of the bottle was obtained, with the usual limitations imposed by limited offset and frequency. Time snapshots of the wavefield evolution, in reversed time are presented for two real data sets. The first, shows the focusing for the single target of the bottle, while the second demonstrates the principle for two targets. ¬© 2008 Elsevier B.V. All rights reserved.</t>
  </si>
  <si>
    <t>17-25</t>
  </si>
  <si>
    <t>60010365-60110755;60110755;60110755;60110755;60110755;60101367;60027769</t>
  </si>
  <si>
    <t>35584180400;25026798100;57206342086;24723801500;6603031706;56052017000;7006401817</t>
  </si>
  <si>
    <t>Yedlin, Matthew;Cresp, Anthony;Pichot, Christian;Aliferis, Ioannis;Dauvignac, Jean Yves;Gaffet, St√©phane;S√©n√©chal, Guy</t>
  </si>
  <si>
    <t>France;France;France;Canada</t>
  </si>
  <si>
    <t>Sophia Antipolis;Sophia Antipolis;Pau;Vancouver</t>
  </si>
  <si>
    <t>Laboratoire D'√©lectronique, Antennes et T√©l√©communications;Le Laboratoire G√©oazur;Universite de Pau et des Pays de L'Adour;The University of British Columbia</t>
  </si>
  <si>
    <t>60110755;60101367;60027769;60010365</t>
  </si>
  <si>
    <t>Yedlin M.</t>
  </si>
  <si>
    <t>Ultra-wideband microwave imaging of heterogeneities</t>
  </si>
  <si>
    <t>S0926985108000852</t>
  </si>
  <si>
    <t>10.1016/j.jappgeo.2008.08.005</t>
  </si>
  <si>
    <t>2-s2.0-67349167137</t>
  </si>
  <si>
    <t>['wireless communication', 'wide range', 'unique properties', 'profile design', 'pec reflector', 'obtained gain', 'gain enhancement', 'electromagnetic wave', 'electromagnetic band', 'ebg reflector', 'dspd array', 'business media', 'array backed', 'antenna height', 'antenna arrays', '77 ghz']</t>
  </si>
  <si>
    <t>Antenna array | Cavity-backed antenna | Double-sided printed dipole (DSPD) | Electromagnetic band-gap (EBG)</t>
  </si>
  <si>
    <t>Electromagnetic band-gap (EBG) structures have unique properties in controlling the propagation of electromagnetic wave and have been applied to a wide range of electromagnetic devices design. In this paper, a double-sided printed dipole (DSPD) array backed by an EBG reflector is proposed for achieving a low-profile design as well as gain enhancement. Simulation results show that a reduction of more than 55% in antenna height can be obtained by placing the DSPD array over an EBG reflector rather than a perfect electric conductor (PEC) reflector. And the obtained gain of the antenna with an EBG reflector is about 1.9 dB higher than that with a PEC reflector at the operating frequency 2.77 GHz. The EBG reflector can be utilized to reduce a cavity-backed antenna height and enhance the antenna radiation efficiency. The design has a good potential application to antenna arrays with more elements in wireless communication. ¬© 2009 Springer Science+Business Media, LLC.</t>
  </si>
  <si>
    <t>423-431</t>
  </si>
  <si>
    <t>60083909;60003302</t>
  </si>
  <si>
    <t>55256724200;23971668600</t>
  </si>
  <si>
    <t>Xiao, Zhigang;Xu, Huiliang</t>
  </si>
  <si>
    <t>Leshan;Chengdu</t>
  </si>
  <si>
    <t>Leshan Teachers College;Institute of Optics and Electronics Chinese Academy of Sciences</t>
  </si>
  <si>
    <t>Xiao Z.</t>
  </si>
  <si>
    <t>A double-sided printed dipole array with an electromagnetic band-gap reflector</t>
  </si>
  <si>
    <t>10.1007/s10762-009-9471-0</t>
  </si>
  <si>
    <t>2-s2.0-67349174555</t>
  </si>
  <si>
    <t>Landmark University Centre for Research and Development</t>
  </si>
  <si>
    <t>LUCERD</t>
  </si>
  <si>
    <t>['velocity pull', 'using multi', 'typical common', 'time domain', 'rights reserved', 'reflection tomography', 'psdm corrected', 'penetrating radar', 'offset ground', 'fold acquisition', 'additional structures', 'accurate interpretation']</t>
  </si>
  <si>
    <t>Archaeology | GPR | Pre-stack depth migration | Reflection tomography | Velocity heterogeneity</t>
  </si>
  <si>
    <t>In a typical common-offset ground-penetrating radar (GPR) survey, lateral velocity contrasts may go undetected leading to misinterpretation. Resolution of lateral velocity heterogeneity requires multi-fold acquisition and analysis. Further, pre-stack depth migration (PSDM) is required to produce accurate images in the presence of large lateral velocity gradients. In an archaeological investigation conducted near Boise, Idaho, we delineated a portion of what we interpret to be an abandoned dump site. Using multi-fold acquisition with reflection tomography, we identified an abrupt lateral velocity increase of ‚àº 40% resulting in a substantial velocity pull-up in the time domain. PSDM corrected for the velocity pull-up enabling a more accurate interpretation and identification of additional structures of potential historical significance. The migration velocity model provided additional constraints on materials which enhanced our understanding of the subsurface. ¬© 2008 Elsevier B.V. All rights reserved.</t>
  </si>
  <si>
    <t>60001456;60001456;60001456;60001456</t>
  </si>
  <si>
    <t>57050735400;34870381000;25224469800;7103311964</t>
  </si>
  <si>
    <t>Brown, Joel;Nichols, Josh;Steinbronn, Leah;Bradford, John</t>
  </si>
  <si>
    <t>Boise</t>
  </si>
  <si>
    <t>Boise State University</t>
  </si>
  <si>
    <t>Brown J.</t>
  </si>
  <si>
    <t>Improved GPR interpretation through resolution of lateral velocity heterogeneity: Example from an archaeological site investigation</t>
  </si>
  <si>
    <t>S0926985108000967</t>
  </si>
  <si>
    <t>10.1016/j.jappgeo.2008.08.014</t>
  </si>
  <si>
    <t>2-s2.0-67349177789</t>
  </si>
  <si>
    <t>131-1304</t>
  </si>
  <si>
    <t>['using gc', 'using electroantennography', 'twelve compounds', 'tested individually', 'synthetic acetates', 'sufficient levels', 'strongest responses', 'significant attraction', 'ripe melon', 'ri ),', 'retention indices', 'particularly melons', 'oligophagous pest', 'octenyl acetate', 'octanyl acetate', 'ms libraries', 'melon volatiles', 'mass spectrometry', 'individual compounds', 'host plant', 'hexenyl acetate', 'hexanyl acetate', 'gas chromatography', 'equal proportion', 'electrophysiological assay', 'electrophysiological activities', 'eag ).', 'dose response', 'deterrent effect', 'decenyl acetate', 'dacus ciliatus', 'cucurbit crops', 'business media', 'bioassay arena', 'benzyl acetate', 'behavioral bioassay', 'authentic standards', 'attractive blend', 'active range', '100 ng', '10 œºg', '1 œºg']</t>
  </si>
  <si>
    <t>Attractants | Cucumis melo | Diptera | EAG | Fruit fly | GC-EAD | Plant volatiles | Tephritidae</t>
  </si>
  <si>
    <t>The Ethiopian fruit fly, Dacus ciliatus, is an oligophagous pest of cucurbit crops, particularly melons, cucumbers, and marrows (summer squash). The present study aimed to identify host attractants for D. ciliatus and was guided by a behavioral bioassay and an electrophysiological assay. We tested volatile compounds from the fruits of a host plant, ripe and unripe Galia melon, Cucumis melo var. reticulates. Both sexes were attracted to melon volatiles. Those of ripe melon were preferred. Gas chromatography-electroantennographic detection analysis of the behaviorally active ripe melon volatiles consistently showed that 14 compounds elicited similar antennal responses from both sexes. Twelve compounds were identified by gas chromatography-mass spectrometry (GC-MS) using GC-MS libraries, retention indices (RI), and authentic standards. The electrophysiological activities of the compounds that were present at sufficient levels for identification, benzyl acetate, hexanyl acetate, (Z)-3-hexenyl acetate, (Z)-3-octenyl acetate, octanyl acetate, (Z)-3-decenyl acetate, and (E)-Œ≤-farnesene, were evaluated at six different dosage levels by using electroantennography (EAG). Benzyl and hexanyl acetates elicited dose responses only in males, while other tested compounds elicited dose responses in both sexes. The strongest responses were observed for doses between 100 ng and 10 Œºg. The dose response, in terms of attractiveness to synthetic compounds within the active range (as determined by EAG), also was evaluated in the behavioral bioassay. Synthetic acetates were attractive to both sexes when tested individually. Significant attraction was observed when individual compounds were applied in the bioassay arena at doses of 0.5-1 Œºg/dispenser. Blends of compounds in equal proportions also were attractive to the insects. The most attractive blend was a mixture of four or five identified acetates. The addition of an equal proportion of (E)-Œ≤-farnesene to this mixture had a deterrent effect. ¬© 2009 Springer Science+Business Media, LLC.</t>
  </si>
  <si>
    <t>542-551</t>
  </si>
  <si>
    <t>60006723;60006723;60006723;60006723;60006723;60006723;60006723</t>
  </si>
  <si>
    <t>26430485100;7004284800;26535792600;8627440500;6507666188;6603040296;6603732661</t>
  </si>
  <si>
    <t>Alagarmalai, Jeyasankar;Nestel, David;Dragushich, Daniela;Nemny-Lavy, Ester;Anshelevich, Leonid;Zada, Anat;Soroker, Victoria</t>
  </si>
  <si>
    <t>Bet Dagan</t>
  </si>
  <si>
    <t>Agricultural Research Organization of Israel</t>
  </si>
  <si>
    <t>Alagarmalai J.</t>
  </si>
  <si>
    <t>Identification of host attractants for the Ethiopian fruit fly, dacus ciliatus loew</t>
  </si>
  <si>
    <t>10.1007/s10886-009-9636-2</t>
  </si>
  <si>
    <t>2-s2.0-67349178106</t>
  </si>
  <si>
    <t>['‚ àº1', 'times greater', 'sio3 perovskite', 'rights reserved', 'rich system', 'pressure experiments', 'poor system', 'periclase plays', 'periclase aggregates', 'periclase aggregate', 'often controlled', 'observed systematically', 'magnitude softer', 'lower mantle', 'iron content', 'important role', 'higher temperature', 'grain size', 'dihedral angle', 'constituting material', 'connectivity increases', 'conducted high', '2273 k']</t>
  </si>
  <si>
    <t>Dihedral angle | Grain size | Lower mantle | Rheology</t>
  </si>
  <si>
    <t>Rheology of the lower mantle characterizes the dynamics of the earth's interior and it is often controlled by the textures of the constituting material which are (Mg,Fe)SiO3 perovskite and ferro-periclase aggregate. We conducted high-pressure experiments to synthesize the (Mg,Fe)SiO3 perovskite and ferro-periclase aggregates and measured two important textures of "grain size" and "dihedral angle". The grain growth rates of perovskite and (ferro-)periclase in two phase aggregates were influenced by the iron content and increased with factors of ‚àº1.5 in iron-rich system. This difference in grain growth rates indicates that the viscosity of aggregates of iron-rich system is only a few times greater than that of iron-poor system for likely diffusion creep in the lower mantle. In contrast, the change of the dihedral angle of perovskite - periclase - perovskite at triple grain junction with variation of iron content was not observed systematically, but the dihedral angle decreases from ‚àº110¬∞ to ‚àº105¬∞ with an increase of temperature from 1673 to 2273 K. The dihedral angle of 105-110¬∞ would imply the interconnected network spatially of ferro-periclase in the aggregates and the connectivity increases with temperature. As a result, at higher temperature, ferro-periclase plays more important role for understanding the rheology of the lower mantle because ferro-periclase is a few order of magnitude softer than (Mg,Fe)SiO3 perovskite. ¬© 2008 Elsevier B.V. All rights reserved.</t>
  </si>
  <si>
    <t>138-144</t>
  </si>
  <si>
    <t>Physics of the Earth and Planetary Interiors</t>
  </si>
  <si>
    <t>60023147;60023147;60023147;60023147;60023147</t>
  </si>
  <si>
    <t>7005127498;35425650200;12802421600;7102140379;7005528144</t>
  </si>
  <si>
    <t>Yamazaki, Daisuke;Yoshino, Takashi;Matsuzaki, Takuya;Katsura, Tomoo;Yoneda, Akira</t>
  </si>
  <si>
    <t>Yamazaki D.</t>
  </si>
  <si>
    <t>Texture of (Mg,Fe)SiO&lt;inf&gt;3&lt;/inf&gt; perovskite and ferro-periclase aggregate: Implications for rheology of the lower mantle</t>
  </si>
  <si>
    <t>S003192010800349X</t>
  </si>
  <si>
    <t>10.1016/j.pepi.2008.11.002</t>
  </si>
  <si>
    <t>2-s2.0-67349183945</t>
  </si>
  <si>
    <t>['transferring right', 'surface observations', 'surface expression', 'subsurface imaging', 'study provides', 'rights reserved', 'rapid rejuvenation', 'penetrating radar', 'north america', 'main fault', 'lateral deformation', 'instrumental role', 'imaging ranges', 'grid covers', 'geologic structure', 'fault scarp', 'fault displacement', 'fault deformation', 'dip direction', 'deformation away', 'data across', 'complex structures', 'collected ground', 'aerial photography', 'active trace', 'active faults', 'accurate determination', '500 ¬†', '40 ¬†', '25 ¬†', '2 ¬†', '1500 ¬†', '115 ¬†']</t>
  </si>
  <si>
    <t>3-D | Aluvial fan | Fault | GPR</t>
  </si>
  <si>
    <t>High-resolution geophysical imaging can aid in the study of active faults by providing subsurface information about the geologic structure and deformational patterns present. We collected ground-penetrating radar (GPR) data across the active Emigrant Peak Fault in order to image and quantify fault displacement and assess off-fault deformation in an alluvial fan setting. The Emigrant Peak Fault in Fish Lake Valley, Nevada, is part of the northwest-striking, right-lateral Walker Lane-Eastern California Shear Zone that accommodates a portion of the North America-Pacific plate boundary strain. The normal fault displacement along this northeast-striking fault plays an instrumental role in transferring right-lateral deformation through a regional releasing bend. The GPR surveys span the Emigrant Peak Fault and adjacent alluvial fan and consist of a high-resolution 50¬†MHz 3-D grid and a longer 25¬†MHz 2-D line. The 3-D grid covers an area of 115¬†m by 500¬†m straddling the fault, while the 2-D GPR data form a 1500¬†m long line perpendicular to the active trace of the Emigrant Peak Fault. Depth of imaging ranges between ~ 25¬†m for the 50¬†MHz data and ~ 40¬†m for the 25¬†MHz data. GPR data exhibit structural geometries dominated by NW-dipping normal faulting and corresponding antithetic faults. Near the main fault strand, alluvial fan strata dip consistently to the NW while the stratigraphic architecture becomes more complex in the down-dip direction, including colluvial wedges and small graben structures. At the main fault, GPR imaged reflectors showing offset of 1-2¬†m, which is in agreement with the minimum displacement observed at the youngest terraces along the fault scarp. Radar data reveal considerable off-the-main-fault deformation and complex structures not evident in surface observations, aerial photography, and differential GPS digital elevation models. Rapid rejuvenation of the active alluvial fan likely erases any surface expression of deformation away from the main fault. This study provides further evidence that 3-D subsurface imaging is necessary for accurate determination of fault displacement and off-fault deformation of active fault zones. ¬© 2008 Elsevier B.V. All rights reserved.</t>
  </si>
  <si>
    <t>60015457;60015457;60015457;60015457</t>
  </si>
  <si>
    <t>25824711600;8271889100;6603484808;7402324600</t>
  </si>
  <si>
    <t>Christie, M.;Tsoflias, G. P.;Stockli, D. F.;Black, R.</t>
  </si>
  <si>
    <t>Lawrence</t>
  </si>
  <si>
    <t>University of Kansas</t>
  </si>
  <si>
    <t>Christie M.</t>
  </si>
  <si>
    <t>Assessing fault displacement and off-fault deformation in an extensional tectonic setting using 3-D ground-penetrating radar imaging</t>
  </si>
  <si>
    <t>S0926985108001596</t>
  </si>
  <si>
    <t>10.1016/j.jappgeo.2008.10.013</t>
  </si>
  <si>
    <t>2-s2.0-67349198065</t>
  </si>
  <si>
    <t>20046/06/NL/CO</t>
  </si>
  <si>
    <t>['upcoming low', 'simulation results', 'simulation model', 'path delays', 'magnetic field', 'large number', 'investigations discuss', 'hand introduces', 'given approach', 'fr estimation', 'dependent fr']</t>
  </si>
  <si>
    <t>Advanced Land Observing Satellite (ALOS) Phased Array L-band Synthetic Aperture Radar (PALSAR) | Faraday rotation (FR) | Ionosphere | SAR processing | Synthetic aperture radar (SAR) | Total electron content (TEC)</t>
  </si>
  <si>
    <t>The influence of the atmosphere on a frequency-modulated electromagnetic wave traversing the ionosphere is becoming increasingly important for recent and upcoming low-frequency and wide-bandwidth spaceborne synthetic aperture radar (SAR) systems. The ionized ionosphere induces Faraday rotation (FR) at these frequencies that affects radar polarimetry and causes signal path delays resulting in a reduced range resolution. The work at hand introduces a simulation model of SAR signals passing through the atmosphere, including both frequency-dependent FR and path delays. Based on simulation results from this model [proven with real Advanced Land Observing Satellite Phased Array L-band Synthetic Aperture Radar (PALSAR) data], estimation of FR in quad-polarized SAR data using the given approach is shown for raw, range-compressed, and focused radar images. Path delays and signal chirp bandwidth effects are considered. Investigations discuss the suitability of raw and compressed data versus combination of total electron content maps with the Earth's magnetic field for FR estimation and deduced from a large number of analyzed PALSAR data sets. ¬© 2006 IEEE.</t>
  </si>
  <si>
    <t>1512-1523</t>
  </si>
  <si>
    <t>60012614;;60012614;60012614;60012614</t>
  </si>
  <si>
    <t>12646358800;56186731400;23494471600;35422842100;35560619200</t>
  </si>
  <si>
    <t>Jehle, Michael;Ruegg, Maurice;Zuberbuhler, Lukas;Small, David;Meier, Erich</t>
  </si>
  <si>
    <t>Zurich</t>
  </si>
  <si>
    <t>University of Zurich</t>
  </si>
  <si>
    <t>Jehle M.</t>
  </si>
  <si>
    <t>Measurement of ionospheric faraday rotation in simulated and real spaceborne SAR Data</t>
  </si>
  <si>
    <t>10.1109/TGRS.2008.2004710</t>
  </si>
  <si>
    <t>2-s2.0-67349221488</t>
  </si>
  <si>
    <t>['x sensor', 'urban areas', 'strip map', 'several examples', 'results indicate', 'resolution acquired', 'phase fidelity', 'larger buildings', 'interferometric processing', 'imaged buildings']</t>
  </si>
  <si>
    <t>InSAR | Spotlight SAR | Synthetic aperture radar (SAR) | TerraSAR-X</t>
  </si>
  <si>
    <t>Recently, synthetic aperture radar (SAR) data with 1-m resolution acquired by satellites in spotlight mode became available to the public. In this paper, we elucidate the differences between interferometric processing of strip map and of spotlight SAR data, and we outline adequate algorithms for key processing steps such as azimuth Doppler filtering. We further present first TerraSAR-X spotlight interferograms, together with an evaluation of the paraeters that are critical for interferometry. Our results indicate a very good geometric accuracy, stability, and phase fidelity of the TerraSAR-X sensor and its products. From the interferograms, we are able to determine the heights of larger buildings and millimeter-scale structural deformation in several examples. The high detail level of imaged buildings and the good temporal phase coherence of urban areas in X-band make spotlight interferometry an exciting processing technique that enables new applications such as surveying individual buildings. ¬© 2006 IEEE.</t>
  </si>
  <si>
    <t>1524-1535</t>
  </si>
  <si>
    <t>60007798;60007798;60007798-60019722;60019722;60007798</t>
  </si>
  <si>
    <t>7003895114;7006657322;7004572990;24469470700;6701917002</t>
  </si>
  <si>
    <t>Eineder, Michael;Adam, Nico;Bamler, Richard;Yague-Martinez, Nestor;Breit, Helko</t>
  </si>
  <si>
    <t>Munich;¬†Cologne</t>
  </si>
  <si>
    <t>Technical University of Munich;Deutsches Zentrum fur Luft- Und Raumfahrt</t>
  </si>
  <si>
    <t>60019722;60007798</t>
  </si>
  <si>
    <t>Eineder M.</t>
  </si>
  <si>
    <t>Spaceborne spotlight SAR interferometry with TerraSAR-X</t>
  </si>
  <si>
    <t>10.1109/TGRS.2008.2004714</t>
  </si>
  <si>
    <t>2-s2.0-67349222862</t>
  </si>
  <si>
    <t>NSC 95-2116-M-003-002</t>
  </si>
  <si>
    <t>['x domain', 'wiener filter', 'two filters', 'synthetic common', 'successfully remove', 'stacked section', 'stacked ground', 'shot record', 'shallow seismic', 'rights reserved', 'real examples', 'random noise', 'processing ultra', 'prestack ultra', 'practical performance', 'ground roll', 'geophysical data', 'geological implications', 'frequency domains', 'filtering processes', 'effective method', 'also suppress', 'adaptive filtering']</t>
  </si>
  <si>
    <t>2D median filter | Adaptive filtering | Adaptive Wiener filter | GPR | Seismic</t>
  </si>
  <si>
    <t>Adaptive filtering is an effective method to suppress speckle noise in 2D digital image data. Recently, a variety of adaptive filtering algorithms have been developed and employed to remove random noise from geophysical data. In this paper, two filters are designed by adopting adaptive algorithms, the optimum 2D median filter, (a 2D median filter with an optimum window size), and the 2D adaptive Wiener filter (a real time optimal filter renovated from the conventional Wiener filter technology) to investigate the advantages of using adaptive filters in processing ultra-shallow seismic and ground-penetrating radar data. Synthetic common-shot record with added white Gaussian noise was employed to test the effects of 2D window size on both filtering processes. To demonstrate the practical performance of the filter, we processed a set of prestack ultra-shallow seismic data recorded from a shallow fault zone and a stacked section of ground-penetrating radar data as real examples. Examining the performances of the two filters both in time and frequency domains, we notice that the recovery of the original signal depends on the attribute, intensity, and density of the noise. Inspecting the filtered synthetic records in t-x domain, these two filters not only successfully remove the random noise but also suppress the ground roll. With the prestack seismic field data, the median filter renders better resolution than the Wiener filter, but it also suppresses signals that may have geological implications, making the result less desirable. In addition, both the adaptive filters improve the geologically interesting low frequency components of the stacked ground-penetrating radar data, but the high frequency components are blurred. ¬© 2008 Elsevier B.V. All rights reserved.</t>
  </si>
  <si>
    <t>36-46</t>
  </si>
  <si>
    <t>60022637;60022637;60022637;60022637</t>
  </si>
  <si>
    <t>7103202739;57192523867;7501964292;25227601200</t>
  </si>
  <si>
    <t>Jeng, Yih;Li, Yi Wei;Chen, Chih Sung;Chien, Hsin Yi</t>
  </si>
  <si>
    <t>National Taiwan Normal University</t>
  </si>
  <si>
    <t>Jeng Y.</t>
  </si>
  <si>
    <t>Adaptive filtering of random noise in near-surface seismic and ground-penetrating radar data</t>
  </si>
  <si>
    <t>S0926985108000980</t>
  </si>
  <si>
    <t>10.1016/j.jappgeo.2008.08.013</t>
  </si>
  <si>
    <t>2-s2.0-67349223520</t>
  </si>
  <si>
    <t>HR0011-06-C-0111</t>
  </si>
  <si>
    <t>['wall propagation', 'wall effects', 'transfer functions', 'stage detection', 'scattering primitives', 'reveal 3', 'reflection parameters', 'primitive models', 'primitive features', 'nonlinear minimization', 'model returns', 'likelihood estimates', 'floorplan estimates', 'examples illustrate', 'estimation algorithm', 'estimates using', 'dielectric surfaces', 'consider characterization']</t>
  </si>
  <si>
    <t>Buildings | Feature extraction | Maximum-likelihood (ML) estimation | Radar imaging | Radar signal processing</t>
  </si>
  <si>
    <t>We consider characterization of building interior structure from two-pass interferometric circular synthetic aperture radar data. We model returns from complex building structures as the sum of the responses from scattering primitives - plates, dihedrals, and trihedrals - observed through transfer functions that characterize both the transmission through and reflection from dielectric surfaces. Maximum-likelihood estimates for the location of primitive features and wall propagation/reflection parameters are obtained through a two-stage detection-and-estimation algorithm. We employ a sparse reconstruction algorithm to detect primitive signatures in the presence of wall effects and refine our estimates using a nonlinear minimization of local cost functions. We show that using simplified wall and primitive models, we can extract geometrically relevant features which can be combined to reveal 3-D floorplan estimates of buildings. Examples illustrate the effectiveness of the feature extraction approach. ¬© 2006 IEEE.</t>
  </si>
  <si>
    <t>1338-1348</t>
  </si>
  <si>
    <t>6603246425;35567209400</t>
  </si>
  <si>
    <t>Ertin, Emre;Moses, Randolph L.</t>
  </si>
  <si>
    <t>Ertin E.</t>
  </si>
  <si>
    <t>Through-the-wall SAR attributed scattering center feature estimation</t>
  </si>
  <si>
    <t>10.1109/TGRS.2008.2008999</t>
  </si>
  <si>
    <t>2-s2.0-67349224050</t>
  </si>
  <si>
    <t>ATM-0432565</t>
  </si>
  <si>
    <t>['w beam', 'study meteor', 'sensitive enough', 'section events', 'section distribution', 'rights reserved', 'resulting distribution', 'pulse compression', 'proxy measurement', 'power large', 'observed meteors', 'novel use', 'noise ratio', 'namely correcting', 'n sidelobes', 'n mainlobe', 'n beams', 'n beam', 'meteors observed', 'mainlobe ).', 'main results', 'large cross', 'head echoes', 'defocusing scheme', 'corrected distribution', 'combined w', 'approximately half', 'aperture radars']</t>
  </si>
  <si>
    <t>Ionosphere | Meteoroids | Meteors | Radar</t>
  </si>
  <si>
    <t>In this work we present a novel use of the Poker Flat Incoherent Scatter Radar (PFISR) to study meteor-head echoes with wide (W) beams. Until now, most of the meteor-head echo studies have been performed with High-Power Large-Aperture Radars (HPLARs) using very narrow (N) beams. At PFISR we have implemented an antenna compression approach using a defocusing scheme, similar to Chirp (linear frequency modulation) in pulse compression. The resulting effective beam is ‚àº 3 times wider than the narrowest PFISR beam. Using the signal-to-noise ratio (SNR) as a proxy measurement of cross-section, from the combined W and N beam experiments, our main results are: (1) observed meteors in the W beam are approximately half the number of meteors observed in the N beam, (2) we detected 10 times more large cross-section (strong) meteors (&gt; 15 dB if they were measured by the N mainlobe) than using only the N beam, and (3) more than 15% of the total N meteors were observed in the N sidelobes, therefore being at least 20 dB stronger if they were observed in the N mainlobe. Our results are summarized in a corrected distribution of relative meteor cross-sections as if all of them were observed with the N mainlobe, namely correcting their SNR values depending on where in the beam they were detected (sidelobes or mainlobe). In addition, we show a qualitative meteor cross-section distribution that one can obtain combining W and N beams. The resulting distribution is incomplete, since the W beam is not sensitive enough to detect the very small (weak) meteors, but could provide new information about the large cross-section events. ¬© 2008 Elsevier Ltd. All rights reserved.</t>
  </si>
  <si>
    <t>636-643</t>
  </si>
  <si>
    <t>Journal of Atmospheric and Solar-Terrestrial Physics</t>
  </si>
  <si>
    <t>60071234;60071234;60000461;60000461</t>
  </si>
  <si>
    <t>7004796051;16202335900;6603271110;6603046693</t>
  </si>
  <si>
    <t>Chau, Jorge L.;Galindo, Freddy R.;Heinselman, Craig J.;Nicolls, Michael J.</t>
  </si>
  <si>
    <t>Peru;United States</t>
  </si>
  <si>
    <t>Lima;Menlo Park</t>
  </si>
  <si>
    <t>Radio Observatorio de Jicamarca Lima;SRI International</t>
  </si>
  <si>
    <t>60071234;60000461</t>
  </si>
  <si>
    <t>Chau J.</t>
  </si>
  <si>
    <t>Meteor-head echo observations using an antenna compression approach with the 450 MHz Poker Flat Incoherent Scatter Radar</t>
  </si>
  <si>
    <t>S136468260800223X</t>
  </si>
  <si>
    <t>10.1016/j.jastp.2008.08.007</t>
  </si>
  <si>
    <t>2-s2.0-67349228458</t>
  </si>
  <si>
    <t>Natur og Univers, Det Frie Forskningsr√•d</t>
  </si>
  <si>
    <t>FNU, DFF</t>
  </si>
  <si>
    <t>['vertical resolution', 'trustworthy gpr', 'total length', 'thin layer', 'swales ),', 'subsurface layering', 'simpler appearance', 'shallow subsurface', 'sedimentological study', 'saltwater intrusion', 'rights reserved', 'relatively strong', 'reflection profiles', 'r √∏', 'problem motivated', 'penetration depth', 'penetrating radar', 'organic mud', 'often characterised', 'noise ratio', 'mounded structures', 'lower reflection', 'large implications', 'joint interpretation', 'internal structures', 'integrated ground', 'increased signal', 'improved resolution', 'gpr reflections', 'found 0', 'dunes appear', 'different origin', 'different marine', 'detailed investigation', 'data set', 'crossing w', 'core data', 'combined gpr', 'clay layer', 'case study', 'borehole correlation', 'beach ridges', 'aeolian dunes', '40 ¬†', '3 ¬†', '2 ¬†', '15 ¬†', '1 ¬†']</t>
  </si>
  <si>
    <t>Amplitude analysis | Barrier island | Borehole data | GPR | Processing | Wadden Sea</t>
  </si>
  <si>
    <t>Sea level rise may have large implications for low-gradient barrier coastal systems. This problem motivated an integrated ground-penetrating radar (GPR) and sedimentological study of the R√∏m√∏ Wadden Sea barrier island. Crossing W-E and N-S-oriented 100¬†MHz GPR reflection profiles with a total length of about 30¬†km were acquired on the island. In this case study, we process and analyze GPR data and investigate the feasibility of using integrated GPR and sedimentological log data to constrain spatial variations in lithology, structures and changing depositional environments of the R√∏m√∏ barrier island. We document different standard processing steps which lead to increased signal-to-noise ratio, improved resolution and trustworthy GPR-to-borehole correlation. The GPR signals image the subsurface layering with a vertical resolution of ~ 0.2-0.3¬†m. The penetration depth of the GPR reflection signals varies between 7 and 15¬†m in the interior of the island where the shallow subsurface is not influenced by saltwater intrusion or fine-grained salt marsh sediments. Analysis of common midpoint reflection data constrains the radar wave velocity distribution in the subsurface and facilitates depth conversion of the reflection profiles. The GPR reflections are correlated with sedimentological facies logs, and we test to which extent it is possible to map the architecture of different sedimentary units of the R√∏m√∏ barrier island based on joint interpretation of the GPR and core data. Detailed investigation of signal waveform variations and amplitude decay analysis are used for assessing lateral variation in lithology and composition. The combined GPR and borehole investigations constrain the nature of different marine and aeolian sedimentary sequences that have formed the barrier island system. We observe two prominent reflections which, in general, exhibit good continuity. The upper prominent reflection (0-2¬†m above present mean sea level (pmsl)) outlines swales and beach ridge flanks. In depressions (swales), this reflection has a complex signature originating from the contrasts in electrical properties caused by the presence of a thin layer of organic mud or gyttja. On the beach ridge flanks, this reflection has a simpler appearance and most likely represents contrasting sandy beds. The lower prominent reflection (0-3¬†m below pmsl) is relatively strong and represents the top of a clay layer in some areas. In other parts of the data set, this lower reflection is weaker and interpreted to represent the transition between two marine sand deposits of different origin. Mounded structures with internal dipping reflections are interpreted to represent a system of 20-40¬†m wide and up to ~ 2¬†m high fossil beach ridges in the shallow subsurface of the R√∏m√∏ barrier island. The base of the beach ridges is found 0-1¬†m above pmsl. Some beach ridges show signs of erosion, and aeolian dunes have developed above them. The dunes appear with a variety of internal structures, but are often characterised by steeply dipping internal structures. ¬© 2009 Elsevier B.V. All rights reserved.</t>
  </si>
  <si>
    <t>47-59</t>
  </si>
  <si>
    <t>60030840;60014129;60014129;60014129;60030840;60030840;60083777</t>
  </si>
  <si>
    <t>36755037400;7103192511;7202609618;6603908344;6701445353;26649341500;25625216700</t>
  </si>
  <si>
    <t>Nielsen, L.;M√∏ller, I.;Nielsen, L. H.;Johannessen, P. N.;Pejrup, M.;Andersen, T. J.;Korsh√∏j, J. S.</t>
  </si>
  <si>
    <t>Lyngby;Copenhagen;Copenhagen</t>
  </si>
  <si>
    <t>Geoteknisk Institut;K√∏benhavns Universitet;Geological Survey of Denmark and Greenland</t>
  </si>
  <si>
    <t>60083777;60030840;60014129</t>
  </si>
  <si>
    <t>Nielsen L.</t>
  </si>
  <si>
    <t>Integrating ground-penetrating radar and borehole data from a Wadden Sea barrier island</t>
  </si>
  <si>
    <t>S0926985109000111</t>
  </si>
  <si>
    <t>10.1016/j.jappgeo.2009.01.002</t>
  </si>
  <si>
    <t>2-s2.0-67349268144</t>
  </si>
  <si>
    <t>['¬© 2009', 'traditional two', 'system would', 'ring occultations', 'relativistic gravity', 'recent advances', 'randomly polarized', 'optimal combination', 'mechanical vibrations', 'measured separately', 'magnitude better', 'low power', 'link observations', 'improve also', 'gws ).', 'gw searches', 'ground antenna', 'general expression', 'frequency band', 'currently achieved', 'celestial sphere', 'based clocks', 'already demonstrated']</t>
  </si>
  <si>
    <t>Recent advances in space-qualified atomic clocks (low-mass, low power-consumption, frequency stability comparable to that of ground-based clocks) can enable interplanetary spacecraft radio science experiments at unprecedented Doppler sensitivities. The addition of an on-board digital receiver would allow the up- and down-link Doppler frequencies to be measured separately. Such separate, high-quality measurements allow optimal data combinations that suppress the currently leading noise sources: phase scintillation noise from the Earth's atmosphere and Doppler noise caused by mechanical vibrations of the ground antenna. Here we provide a general expression for the optimal combination of ground and on-board Doppler data and compute the sensitivity such a system would have to low-frequency gravitational waves (GWs). Assuming a plasma scintillation noise calibration comparable to that already demonstrated with the multilink CASSINI radio system, the space-clock/digital-receiver instrumentation enhancements would give GW strain sensitivity of 3.7√ó10-14Hz-1/2 for randomly polarized, monochromatic GW signals isotropically distributed over the celestial sphere, over a two-decade (‚àº0.0001-0.01Hz) region of the low-frequency band. This is about an order of magnitude better than currently achieved with traditional two-way coherent Doppler experiments. The utility of optimally combining simultaneous up- and down-link observations is not limited to GW searches. The Doppler tracking technique discussed here could be performed at minimal incremental cost to improve also other radio science experiments (i.e., tests of relativistic gravity, planetary and satellite gravity field measurements, atmospheric and ring occultations) on future interplanetary missions. ¬© 2009 The American Physical Society.</t>
  </si>
  <si>
    <t>60009037;60009037;60009037;60009037</t>
  </si>
  <si>
    <t>7003271412;7102551394;7003777972;7403155808</t>
  </si>
  <si>
    <t>Tinto, Massimo;Dick, George J.;Prestage, John D.;Armstrong, J. W.</t>
  </si>
  <si>
    <t>Tinto M.</t>
  </si>
  <si>
    <t>Improved spacecraft radio science using an on-board atomic clock: Application to gravitational wave searches</t>
  </si>
  <si>
    <t>10.1103/PhysRevD.79.102003</t>
  </si>
  <si>
    <t>2-s2.0-67449095915</t>
  </si>
  <si>
    <t>['umts2100 systems', 'thus making', 'proposed design', 'proposed antenna', 'pifa structure', 'modeling structure', 'mobile phones', 'mobile handsets', 'mobile applications', 'measured results', 'low volume', 'low profile', 'loop antenna', 'l ))', 'composite loop', 'bandwidth requirements', 'antenna structure', 'antenna element', 'antenna design', '5 mm']</t>
  </si>
  <si>
    <t>Electrical coupling | Mobile phone antenna | Printed antenna | Quad-band operation</t>
  </si>
  <si>
    <t>A novel compact PCB printed quad-band antenna using a composite loop and PIFA structure for mobile phones is presented. The proposed antenna is composed of a meandered loop antenna and PIFA having the merits of the loop antenna and PIFA. The antenna element is printed on the top ungrounded portion (34.5 mm (W) √ó 17 mm (L)) of a 0.8-mm thick FR4 substrate of a mobile phone PCB. Despite the low volume and low profile of the antenna structure, it can fulfill the bandwidth requirements of the GSM900, DCS1800, PCS1900, and UMTS2100 systems with sufficiently high efficiency, thus making it a promising antenna candidate for future mobile terminals. The antenna design was carried out using a high-frequency structure simulator (HFSS) by Ansoft, and the modeling structure of the mobile handsets was obtained with the aid of the commercially available simulation software SEMCAD. The overall radiation pattern is suitable for mobile applications. To demonstrate the proposed design, simulated and measured results are presented and discussed. ¬© 2009 Wiley Periodicals, Inc.</t>
  </si>
  <si>
    <t>1332-1336</t>
  </si>
  <si>
    <t>60003780;60003780;60003780;60003780;60003780</t>
  </si>
  <si>
    <t>25638713600;8600488500;7501836439;7102897433;24178391500</t>
  </si>
  <si>
    <t>Park, Gyubok;Hwang, Soonho;Park, Sungkoo;Byun, Joonho;Kim, Austin S.</t>
  </si>
  <si>
    <t>Samsung Electronics Co. Ltd.</t>
  </si>
  <si>
    <t>Park G.</t>
  </si>
  <si>
    <t>The compact quad-band PCB embedded antenna for mobile handset applications</t>
  </si>
  <si>
    <t>10.1002/mop.24309</t>
  </si>
  <si>
    <t>2-s2.0-67649158533</t>
  </si>
  <si>
    <t>['simulated ones', 'rectenna systems', 'microstrip line', 'measured results', 'low cross', 'loop antenna', 'high gain', 'e plane', 'broad beam', '7 db', '44 db']</t>
  </si>
  <si>
    <t>Balun | Broad beam | CPS (coplanar stripline) | High gain | Low cross-polarization level</t>
  </si>
  <si>
    <t>A CPS-fed printed pentagonal-loop antenna with high gain, and broad beam is proposed. This antenna has not only the high gain of 11.7 dB, but also the low cross-polarization level less than -44 dB. Furthermore, the broad beam width with more than 60¬∞HPBW (Half Power Beam Width) in the E plane is able to avoid the demand of precise main beam alignment. With these advantages, it can be used in the low power density applications of rectenna systems and radio frequency front-ends. For measuring, a balun from the CPS to the microstrip line is designed. The measured results are in agreement with the simulated ones. ¬© 2009 Wiley Periodicals, Inc.</t>
  </si>
  <si>
    <t>1188-1191</t>
  </si>
  <si>
    <t>56139054400;25650927100;8158858700</t>
  </si>
  <si>
    <t>Sun, Xiao Meng;Yang, Xue Xia;Wang, Hua Hong</t>
  </si>
  <si>
    <t>Sun X.M.</t>
  </si>
  <si>
    <t>CPS-fed printed pentagonal-loop antenna with high gain and broad beam</t>
  </si>
  <si>
    <t>10.1002/mop.24292</t>
  </si>
  <si>
    <t>2-s2.0-67649158726</t>
  </si>
  <si>
    <t>['radiation pattern', 'ebg provides', 'directional patterns', 'conventional spirals', 'compact elements', '37 db', '30 db', '25 db']</t>
  </si>
  <si>
    <t>Electromagnetic band gap (EBG) | PEC | Planar spiral | Slow wave spiral</t>
  </si>
  <si>
    <t>A two arm Archimedean spiral antenna is modified to form various slow wave structures that have much lower operating frequency than the conventional spirals, making them compact elements for wideband array applications. Uni-directional patterns are obtained from a slow wave modified circular star spiral with electromagnetic band gap (EBG) structure. Measured return loss of circular star spiral at 2 GHz backed by perfect electric conductor at Œª/4 is - 16.37 dB and this is improved to - 20.25 dB when the antenna is placed over an EBG at a separation of Œª/10. The radiation pattern of antenna on EBG provides a back lobe suppression of 30 dB over an isolated planar modified spiral antenna. ¬© 2009 Wiley Periodicals, Inc.</t>
  </si>
  <si>
    <t>1270-1274</t>
  </si>
  <si>
    <t>60070264;60070264</t>
  </si>
  <si>
    <t>26656299400;25823396500</t>
  </si>
  <si>
    <t>Sapna, B. A.;Patnam, Hanumantha Rao</t>
  </si>
  <si>
    <t>Chennai</t>
  </si>
  <si>
    <t>SAMEER-Centre for Electromagnetics India</t>
  </si>
  <si>
    <t>Sapna B.</t>
  </si>
  <si>
    <t>Slow wave-modified low profile planar spiral antenna on EBG</t>
  </si>
  <si>
    <t>10.1002/mop.24303</t>
  </si>
  <si>
    <t>2-s2.0-67649160959</t>
  </si>
  <si>
    <t>['reasonable front', 'new concept', 'coupled disadvantages']</t>
  </si>
  <si>
    <t>Aperture-coupled | Coplanar patch | Microstrip antenna</t>
  </si>
  <si>
    <t>A new concept of aperture-coupled microstrip coplanar stacked patch antenna is investigated to obtain large bandwidth, reasonable front to back ratio using new techniques to overcome regular aperture-coupled disadvantages. ¬© 2009 Wiley Periodicals, Inc.</t>
  </si>
  <si>
    <t>1228-1230</t>
  </si>
  <si>
    <t>60029472;60029472</t>
  </si>
  <si>
    <t>26655934700;35561475200</t>
  </si>
  <si>
    <t>Morsy, Mohamed M.;Harackiewicz, Frances J.</t>
  </si>
  <si>
    <t>Carbondale</t>
  </si>
  <si>
    <t>Southern Illinois University Carbondale</t>
  </si>
  <si>
    <t>Morsy M.</t>
  </si>
  <si>
    <t>Stacked aperture-coupled coplanar patch antenna</t>
  </si>
  <si>
    <t>10.1002/mop.24290</t>
  </si>
  <si>
    <t>2-s2.0-67649160963</t>
  </si>
  <si>
    <t>['utilized cell', 'resonant frequency', 'phase slope', 'phase range', 'negligible effect', 'microstrip reflectarray', 'losses significantly', 'increasing thickness', 'higher value', 'conductive coating']</t>
  </si>
  <si>
    <t>Conductor loss | Microstrip antenna | Reflectarray</t>
  </si>
  <si>
    <t>Effect of thickness of the conductive coating on performance of the microstrip reflectarray is investigated. The unit cell used in this article is in the form of a cross shaped ring. Dimensions of the utilized cell are chosen such that it resonates at the X-band. The simulated and measured results show that increasing thickness of the conductive layer decreases the losses significantly, reduces the phase slope and shifts the resonant frequency to a higher value, while it has a negligible effect on the phase range. ¬© 2009 Wiley Periodicals, Inc.</t>
  </si>
  <si>
    <t>1288-1290</t>
  </si>
  <si>
    <t>Abbosh, Amin M.</t>
  </si>
  <si>
    <t>Abbosh A.</t>
  </si>
  <si>
    <t>Effect of the conductive coating thickness on performance of the microstrip reflectarray</t>
  </si>
  <si>
    <t>10.1002/mop.24296</t>
  </si>
  <si>
    <t>2-s2.0-67649185092</t>
  </si>
  <si>
    <t>['work simultaneously', 'upper plate', 'totally made', 'total size', 'stacked elements', 'radioelectric properties', 'obtain using', 'multiband behavior', 'low profile', 'low cost', 'large bandwidth', 'frequency bands', 'easy realization', 'dielectric radome', 'antenna proposed', 'always difficult', 'air substrate']</t>
  </si>
  <si>
    <t>DCS | GSM | Microstrip antennas | Miniature antennas | PCS | UMTS antenna | Wire-patch antennas</t>
  </si>
  <si>
    <t>A small radiating element, designed to work simultaneously in GSM-DCS-PCS-UMTS-frequency bands, totally made up of metallic square parts on an air substrate is described. The total size of the supporting ground plane is smaller than Œª/2 for the lower working frequency. By stacking two square wire-patches, it is well-known that both compactness, large bandwidth, and monopolar wire radiation pattern can be achieved. However, multiband behavior is always difficult to obtain using only stacked elements. The antenna proposed in this article uses two U slots in the upper plate to obtain the two desired frequency bandwidths. This new structure allows an easy realization and can be protected by a dielectric radome that could be taken into account during the optimization of the structure. Owing to its low profile, low cost and radioelectric properties such as large bandwidth and dipolar type radiation pattern, this antenna is very suitable for automobile or indoor ceiling applications needing a very small ground plane. ¬© 2009 Wiley Periodicals, Inc.</t>
  </si>
  <si>
    <t>1247-1250</t>
  </si>
  <si>
    <t>60110755;60110755;60110755;60110755</t>
  </si>
  <si>
    <t>26655187900;6603172948;6701836992;35571525300</t>
  </si>
  <si>
    <t>Assila, Labhib;Ribero, Jean Marc;Staraj, Robert;Dubard, Jean Lou</t>
  </si>
  <si>
    <t>Assila L.</t>
  </si>
  <si>
    <t>Low-profile GSM-DCS-PCS-UMTS wire patch antenna on small ground plane</t>
  </si>
  <si>
    <t>10.1002/mop.24327</t>
  </si>
  <si>
    <t>2-s2.0-67649197239</t>
  </si>
  <si>
    <t>['zero order', 'versatile applications', 'third position', 'show first', 'parameters constant', 'order dependence', 'one parameter', 'nhs ],', 'ionic strength', 'important step', 'important category', 'forward reaction', 'different ligands', 'dcc ).', 'conjugation chemistry', 'chemical activation', 'carboxylic group', 'activation parameters', 'acidic group', '423 nm', '1 stoichiometry', '1 mol', '-- 1']</t>
  </si>
  <si>
    <t>Ciprofloxacin is an important category of fluroquinolones that has versatile applications in imaging when conjugated with different ligands. For conjugation chemistry, chemical activation of the carboxylic group at the third position is an important step. Here, we study the kinetics for the activation of the acidic group of ciprofloxacin by N-hydroxysuccinimide (NHS) and dicyclohexylcarbodiimide (DCC). The extent of the reaction was followed by registering a decrease in absorbance at 332, 412, and 423 nm by monitoring the consumption of ciprofloxacin as a function of [NHS], [DCC], pH, ionic strength, and temperature by varying only one parameter at a time while keeping all other parameters constant. The reaction between ciprofloxacin and NHS, in the presence of DCC, exhibits a 1:1:1 stoichiometry. The reaction is found to show first-order dependence on the concentration of ciprofloxacin to the order of 103 s--1 (kobs) and zero order with respect to the concentrations of NHS and DCC, respectively. The activation parameters and thermodynamic quantities vis-√†-vis Ea, ŒîH‚â† and ŒîS‚â† have been computed with respect to the forward reaction as 12.024, 131.43, and 27.31 J K-1 mol-1, respectively, which provided additional support to the proposed kinetic pathway. ¬© 2009 Wiley Periodicals, Inc.</t>
  </si>
  <si>
    <t>International Journal of Chemical Kinetics</t>
  </si>
  <si>
    <t>60032730-60005159;60005159;60005159;60005159</t>
  </si>
  <si>
    <t>26655782400;14046193800;57198001501;57210548727</t>
  </si>
  <si>
    <t>Kakkar, Dipti;Tiwari, Anjani K.;Verma, Jyoti;Mishra, Anil K.</t>
  </si>
  <si>
    <t>New Delhi;New Delhi</t>
  </si>
  <si>
    <t>Indian Institute of Technology Delhi;Institute of Nuclear Medicine and Allied Sciences India</t>
  </si>
  <si>
    <t>60032730;60005159</t>
  </si>
  <si>
    <t>Kakkar D.</t>
  </si>
  <si>
    <t>Kinetic and mechanistic significance of the chemical activation of Ciprofloxacin for conjugation chemistry</t>
  </si>
  <si>
    <t>10.1002/kin.20397</t>
  </si>
  <si>
    <t>2-s2.0-67649201040</t>
  </si>
  <si>
    <t>['type slits', 'triangular patch', 'three l', 'reconfigurable antenna', 'proposed design', 'antenna prototype']</t>
  </si>
  <si>
    <t>Equilateral triangular microstrip antenna | Polarization diversity | Reconfigurable antenna</t>
  </si>
  <si>
    <t>An equilateral-triangular microstrip antenna with reconfigurable polarization capability is proposed. The proposed design is achieved by loading with three L-type slits in the triangular patch and three PIN diodes are utilized to switch the slits on or off. According to the states of the diodes, the reconfigurable antenna can produce linear polarization or right hand circular polarization. An antenna prototype is implemented and measured. ¬© 2009 Wiley Periodicals, Inc.</t>
  </si>
  <si>
    <t>1372-1374</t>
  </si>
  <si>
    <t>Sung, Yongje</t>
  </si>
  <si>
    <t>Sung Y.</t>
  </si>
  <si>
    <t>An equilateral-triangular microstrip antenna with polarization diversity</t>
  </si>
  <si>
    <t>10.1002/mop.24306</t>
  </si>
  <si>
    <t>2-s2.0-67649201305</t>
  </si>
  <si>
    <t>['tag chip', 'tag antenna', 'simplified structure', 'proposed antenna', 'physical operation', 'meander lines', 'compact size']</t>
  </si>
  <si>
    <t>Compact | Meander line | Radio frequency identification (RFID) | Tag antennas | Wideband</t>
  </si>
  <si>
    <t>A UHF radio frequency identification tag antenna using an inductively coupled feeding method and meander lines is proposed. The antenna has a compact size (diameter: 0.08Œª, 26.4 mm), wide bandwidth, and simple matching technique between a tag antenna and a tag chip. To get a physical operation of the proposed antenna, a simplified structure is presented and analyzed. An equivalent circuit model with a simplified structure has good results compared with a simulation. ¬© 2009 Wiley Periodicals, Inc.</t>
  </si>
  <si>
    <t>1291-1294</t>
  </si>
  <si>
    <t>7404081864;36805771200;7403094872;7004968759</t>
  </si>
  <si>
    <t>Lim, Sang Ho;Oh, Young Cheol;Lim, Ho;Myung, Noh Hoon</t>
  </si>
  <si>
    <t>Compact wideband tag antenna for UHF rfid</t>
  </si>
  <si>
    <t>10.1002/mop.24295</t>
  </si>
  <si>
    <t>2-s2.0-67649201322</t>
  </si>
  <si>
    <t>['significantly less', 'one solves', 'methods solves', 'integral equation', 'execution time', 'codes based']</t>
  </si>
  <si>
    <t>Higher order basis functions | Method of moments | Multilevel fast multipole algorithm | Preconditioner | RWG basis functions</t>
  </si>
  <si>
    <t>In this article, numerical result obtained using two different commercially available electromagnetic (EM) codes based on an integral equation method are presented. One of the methods solves the integral equation by the method of moments (MoM) using higher order basis functions (the commercially available parallel software named TIDES), and the other one solves the integral equation by MoM with a multilevel fast multipole algorithm (MLFMA) incorporating the RWG basis functions (the commercially available software FEKO). Numerical results indicate that the integral equation solver with higher order basis functions occupies less than 40% of the RAM and the execution time is significantly less when compared with that of using the RWG basis functions along with MLFMA. ¬© 2009 Wiley Periodicals, Inc.</t>
  </si>
  <si>
    <t>1219-1225</t>
  </si>
  <si>
    <t>12795135400;7403280923</t>
  </si>
  <si>
    <t>Zhao, X. W.;Liang, C. H.</t>
  </si>
  <si>
    <t>Performance comparison between two commercial EM softwares using higher order and piecewise RWG basis functions</t>
  </si>
  <si>
    <t>10.1002/mop.24271</t>
  </si>
  <si>
    <t>2-s2.0-67649202236</t>
  </si>
  <si>
    <t>['wireless communications', 'thin thickness', 'remote sensing', 'radiation gain', 'radar surveillance', 'profile array', 'potential applications', 'polarized x', 'polarization function', 'hybrid feed', 'easily placed', 'conformal structure', 'aircraft fuselage', '31 db', '19 dbi', '10 ghz']</t>
  </si>
  <si>
    <t>Airborne | Antenna | Microstrip | Radar | UAV</t>
  </si>
  <si>
    <t>A dual-polarized X-band array antenna for advanced airborne weather hazard monitoring radar applications is presented. This low-profile array is composed of 8 √ó 8 circular patch antenna elements with a hybrid feed-line network providing dual-polarization function and high isolation (‚àº40 dB) between H- and V-ports. The antenna operation bandwidth is from 9.9 to 10 GHz, and has a radiation gain of 19 dBi and cross-polarization of 31 dB. The array can be easily placed on the aircraft fuselage because of its ultra-thin thickness (0.13 mm), ultra-lightweight, and conformal structure, and it has potential applications in radar surveillance, remote sensing, and wireless communications. ¬© 2009 Wiley Periodicals, Inc.</t>
  </si>
  <si>
    <t>1324-1326</t>
  </si>
  <si>
    <t>60004164;60030931</t>
  </si>
  <si>
    <t>13003696900;55914072600</t>
  </si>
  <si>
    <t>Ren, Yu Jiun;Zhang, Yan</t>
  </si>
  <si>
    <t>Norman;Rockville</t>
  </si>
  <si>
    <t>University of Oklahoma;Intelligent Automation, Inc.</t>
  </si>
  <si>
    <t>60030931;60004164</t>
  </si>
  <si>
    <t>Ren Y.</t>
  </si>
  <si>
    <t>Ultra-lightweight dual-polarized x-band array antenna for airborne weather radar applications</t>
  </si>
  <si>
    <t>10.1002/mop.24323</t>
  </si>
  <si>
    <t>2-s2.0-67649204455</t>
  </si>
  <si>
    <t>['wideband operation', 'transmission loss', 'proposed antenna', 'parasitic loops', 'modified trapezoid', 'group delay', 'compact dimensions', 'also measured', '6 mm3', '47 ghz', '41 ghz']</t>
  </si>
  <si>
    <t>Antenna | Parasitic loop | Trapezoid | Uwb</t>
  </si>
  <si>
    <t>A modified trapezoid-shaped monopole antenna for ultra-wideband operation having compact dimensions (12.7 √ó 22.5 √ó 1.6 mm3) is proposed. With a modified trapezoid radiator and parasitic loops, the proposed antenna has a very wide impedance bandwidth measured at 8.41 GHz (3.06-11.47 GHz, defined by 2:1 VSWR). The group delay, phase, and transmission loss are also measured and discussed. ¬© 2009 Wiley Periodicals, Inc.</t>
  </si>
  <si>
    <t>1261-1263</t>
  </si>
  <si>
    <t>Compact modified trapezoid-shaped ultra-wideband antenna with parasitic loops</t>
  </si>
  <si>
    <t>10.1002/mop.24313</t>
  </si>
  <si>
    <t>2-s2.0-67649204468</t>
  </si>
  <si>
    <t>['œª refers', 'unit cells', 'unit cell', 'undesired coupling', 'tm polarization', 'resonant wavelength', 'good stability', 'fss dimension', 'frequency range', 'band fss', '8 ghz', '45 ghz', '114 œª']</t>
  </si>
  <si>
    <t>Capacitive loading | Dual-band | Frequency selective surface (FSS) | Spatial filter</t>
  </si>
  <si>
    <t>In this article, a novel miniaturized dual-band frequency selective surface (FSS) with close band spacing is presented, in which each periodic cell consists of double square loops with different capacitive loadings. The dimension of the unit cell is miniaturized by loading with ceramic chip capacitors. To eliminate the undesired coupling between unit cells, the unit cells are placed in the substrate integrated waveguide cavity structure. As a result, a dual-band FSS with close band spacing is designed, both simulated and measured results show that the dual-band FSS operates over DCS1800 (1.8 GHz) and Bluetooth (2.45 GHz) frequency range. And the FSS dimension is miniaturized to 0.114 Œª (Œª refers to the resonant wavelength of 1.8 GHz). Furthermore, it has very good stability to oblique incidence waves for both TE and TM polarization. ¬© 2009 Wiley Periodicals, Inc.</t>
  </si>
  <si>
    <t>1238-1240</t>
  </si>
  <si>
    <t>24472435400;7007006580;7407079527</t>
  </si>
  <si>
    <t>Xu, Rong Rong;Zong, Zhi Yuan;Wu, Wen</t>
  </si>
  <si>
    <t>Low-frequency miniaturized dual-band frequency selective surfaces with close band spacing</t>
  </si>
  <si>
    <t>10.1002/mop.24338</t>
  </si>
  <si>
    <t>2-s2.0-67649205031</t>
  </si>
  <si>
    <t>['uwb frequency', 'two ports', 'polarized pes', '20 db', '1 mm3']</t>
  </si>
  <si>
    <t>Cross polarization | Dual-polarized | PES-monopole antenna | Port isolation | Ultra wideband (UWB)</t>
  </si>
  <si>
    <t>A dual-polarized PES-monopole UWB antenna is proposed. It is coplanar and compact, and the dimension is only 45*30*1 mm3. The two equivalent antenna ports are orthogonal, and the isolation between the two ports is 13-20 dB. The antenna is dual-polarized. The cross-polarization of each port is low over UWB frequency. ¬© 2009 Wiley Periodicals, Inc.</t>
  </si>
  <si>
    <t>1177-1180</t>
  </si>
  <si>
    <t>60025278;60025278</t>
  </si>
  <si>
    <t>57209289965;7403443114</t>
  </si>
  <si>
    <t>Yunlong, Cai;Feng, Zhenghe</t>
  </si>
  <si>
    <t>Yunlong C.</t>
  </si>
  <si>
    <t>A dual-polarized printed UWB antenna</t>
  </si>
  <si>
    <t>10.1002/mop.24279</t>
  </si>
  <si>
    <t>2-s2.0-67649207681</t>
  </si>
  <si>
    <t>97-EC-17-A-01-S1-104</t>
  </si>
  <si>
    <t>['simple technique', 'shaped slot', 'resonator structure', 'rectangular c', 'overall size', 'letter presents', 'letter develops', 'greatly reduces', 'flexibly adjust', 'excitation techniques', 'enhance roll']</t>
  </si>
  <si>
    <t>Bandpass filter (BPF) | Stacked LC resonator | Transmission zeros</t>
  </si>
  <si>
    <t>This letter presents very compact stacked LC resonator structures and their coupling and excitation techniques for designing the bandpass filters operating in the 3.5 GHz WiMAX band. Using a coupled stacked LC-resonator structure not only greatly reduces the overall size but also can create multiple transmission zeros to enhance roll-off rate or desired stopband rejection for the designed bandpass filters. Furthermore, this letter develops a simple technique of etching a rectangular C-shaped slot in the bottom ground plane to flexibly adjust the transmission-zero frequencies without changing the size and shape of the filter. ¬© 2006 IEEE.</t>
  </si>
  <si>
    <t>293-295</t>
  </si>
  <si>
    <t>60011357;60011357;60011357;60028103;60022847;60022847;60072428;60072428</t>
  </si>
  <si>
    <t>57203595690;56204131100;7006453948;7407180517;27170970800;56984338100;34767813400;7403166359</t>
  </si>
  <si>
    <t>Chen, Chien Hsun;Huang, Chien Hsiang;Horng, Tzyy Sheng;Wu, Sung Mao;Li, Jian Yu;Chen, Cheng Chung;Chiu, Chi Tsung;Hung, Chih Pin</t>
  </si>
  <si>
    <t>Kaohsiung;Kaohsiung;Hsinchu;Kaohsiung</t>
  </si>
  <si>
    <t>Advanced Semiconductor Engineering, Inc.;National University of Kaohsiung;Industrial Technology Research Institute of Taiwan;National Sun Yat-Sen University</t>
  </si>
  <si>
    <t>60072428;60028103;60022847;60011357</t>
  </si>
  <si>
    <t>Very compact stacked lc resonator-based bandpass filters with a novel approach to tune the transmission zeros</t>
  </si>
  <si>
    <t>10.1109/LMWC.2009.2017593</t>
  </si>
  <si>
    <t>2-s2.0-67649210293</t>
  </si>
  <si>
    <t>['yet occupies', 'wwan operation', 'wavelength modes', 'umts operation', 'touch screen', 'touch panel', 'small area', 'promising applications', 'planar wwan', 'planar structure', 'narrow spacing', 'laptop computer', 'hand effects', 'easily printed', 'antenna performances', 'also studied', '1900 mhz']</t>
  </si>
  <si>
    <t>Internal laptop computer antennas | Monopole slots | Printed antennas | Quarter-wavelength slots | WWAN antennas</t>
  </si>
  <si>
    <t>A planar WWAN (wireless wide area network) antenna comprising two monopole slots operated at their quarter-wavelength modes for GSM850/900/1800/1900/UMTS operation in the laptop computer is presented. With the use of monopole slot elements, the antenna can be easily printed on an inexpensive FR4 substrate and show a planar structure for promising applications in the thin-profile laptop computer. The antenna can provide two wide operating bands at about 900 and 1900 MHz to cover all the five operating bands for WWAN operation and yet occupies a small area of 10 √ó 75 mm2 in the narrow spacing between the display and the laptop computer casing. The user's hand effects on the antenna performances when the touch panel or touch screen is used for the laptop computer are also studied. ¬© 2009 Wiley Periodicals, Inc.</t>
  </si>
  <si>
    <t>1274-1279</t>
  </si>
  <si>
    <t>35460663000;26655373900</t>
  </si>
  <si>
    <t>Wong, Kin Lu;Chu, Fang Hsien</t>
  </si>
  <si>
    <t>Internal planar WWAN laptop computer antenna using monopole slot elements</t>
  </si>
  <si>
    <t>10.1002/mop.24336</t>
  </si>
  <si>
    <t>2-s2.0-67649213383</t>
  </si>
  <si>
    <t>['wlan six', 'wlan operation', 'upper bands', 'two portions', 'two coupled', 'small area', 'shorter radiating', 'shorter portions', 'resonance excitation', 'printed pifa', 'practical applications', 'mobile phone', 'longer radiating', 'generate dual', 'fine tuning', 'fed pifas', 'f antenna', 'easy implementation', 'different sizes', 'covering gsm850', 'coupling portion', 'coupling feed', 'controlled separately', 'band operation', '900 operation', '2000 mhz']</t>
  </si>
  <si>
    <t>Coupled-fed PIFA | Internal mobile phone antennas | Printed PIFA | WLAN operation | WWAN operation</t>
  </si>
  <si>
    <t>A coupled-fed printed planar inverted-F antenna (PIFA) with a compact uniplanar structure for easy implementation in the mobile phone for WWAN/WLAN operation is presented. The printed PIFA occupies a small area of 10 √ó 60 mm2 and provides two wide operating bands (the lower and upper bands) at about 900 and 2000 MHz for covering GSM850/900/DCS/PCS/UMTS/WLAN six-band operation. The printed PIFA is formed by two coupled-fed PIFAs of different sizes, a longer radiating/coupling portion and a shorter radiating/coupling portion. Owing to the use of the coupling feed, both of the two portions can generate dual-resonance excitation, with the longer portion providing a wide lower band for GSM850/900 operation and the shorter portion providing a wide upper band for DCS/PCS/UMTS/WLAN operation. In addition, the lower and upper bands of the printed PIFA can generally be controlled separately by the longer and shorter portions, making it easy for fine tuning of the desired operating bands in practical applications. ¬© 2009 Wiley Periodicals, Inc.</t>
  </si>
  <si>
    <t>1250-1257</t>
  </si>
  <si>
    <t>14519407500;35460663000</t>
  </si>
  <si>
    <t>Lee, Cheng Tse;Wong, Kin Lu</t>
  </si>
  <si>
    <t>Uniplanar coupled-fed printed PIFA for WWAN/WLAN operation in the mobile phone</t>
  </si>
  <si>
    <t>10.1002/mop.24298</t>
  </si>
  <si>
    <t>2-s2.0-67649213387</t>
  </si>
  <si>
    <t>['verified using', 'transmission line', 'optic near', 'monopole antenna', 'group velocity', 'effectively slowed', '1d ebg']</t>
  </si>
  <si>
    <t>Electromagnetic bandgap (EBG) | Monopole antennas | Slow-wave structures | Transient electro-optic near-field mapping</t>
  </si>
  <si>
    <t>Transmission line and monopole antenna embedded with one-dimensional electromagnetic bandgap (1D EBG) structure were designed, fabricated, and characterized. The slow wave characteristics of a 1D EBG cell were verified using an electro-optic near-field mapping system. The group velocity of the electric pulse propagating along the coplanar waveguides loaded with the 1D EBG cell was effectively slowed down compared with that of the pulse propagating along the normal coplanar waveguide without a 1D EBG cell. The slow wave characteristics were utilized to reduce the size of the monopole antenna. A compact monopole antenna could be designed by incorporating a 1D EBG cell on the radiator of the antenna. The fabricated 1D EBG monopole antenna exhibited a 58% reduction in size and performance that was comparable to a large reference monopole antenna. ¬© 2009 Wiley Periodicals, Inc.</t>
  </si>
  <si>
    <t>1231-1235</t>
  </si>
  <si>
    <t>60068688;60068688-60025555;60068688;60068688;60068688</t>
  </si>
  <si>
    <t>36065817400;57190117655;55654245700;55646204900;8084084600</t>
  </si>
  <si>
    <t>Kim, S. H.;Oh, K. H.;Lim, H.;Song, J. I.;Jang, J. H.</t>
  </si>
  <si>
    <t>South Korea;Japan</t>
  </si>
  <si>
    <t>Gwangju;Tokyo</t>
  </si>
  <si>
    <t>Gwangju Institute of Science and Technology;Nippon Telegraph and Telephone Corporation</t>
  </si>
  <si>
    <t>60068688;60025555</t>
  </si>
  <si>
    <t>Slow-wave characteristics of a 1D EBG structure for a miniaturized monopole antenna</t>
  </si>
  <si>
    <t>10.1002/mop.24284</t>
  </si>
  <si>
    <t>2-s2.0-67649213388</t>
  </si>
  <si>
    <t>['proposed antenna', 'operating bands', 'fed structure', 'e ",', 'compact size', 'antenna gains', '825 ghz', '5 ghz', '484 ghz', '4 ghz']</t>
  </si>
  <si>
    <t>CPW-fed | Dual-band | Monopole antenna | WLAN</t>
  </si>
  <si>
    <t>A compact and simple monopole antenna with CPW-fed structure is proposed for application in dual-band WLAN systems. The proposed antenna, which resembles the shape of the letter "e", has a compact size of only 27 √ó 18 √ó 1.6 mm3 including the ground. By fabricated and measured, the proposed antenna covers both 2.4 GHz (2.4-2.484 GHz) and 5 GHz (5.15-5.825 GHz) bands and provides good radiation characteristics and antenna gains for the operating bands. ¬© 2009 Wiley Periodicals, Inc.</t>
  </si>
  <si>
    <t>1377-1379</t>
  </si>
  <si>
    <t>27468145100;57205024977;16047931000;56162267100</t>
  </si>
  <si>
    <t>Zhang, Tian Ling;Yan, Ze Hong;Song, Yue;Chen, Lei</t>
  </si>
  <si>
    <t>Zhang T.</t>
  </si>
  <si>
    <t>Compact CPW-FED planar monopole antenna for dual-band WLAN applications</t>
  </si>
  <si>
    <t>10.1002/mop.24339</t>
  </si>
  <si>
    <t>2-s2.0-67649226933</t>
  </si>
  <si>
    <t>['results indicate', 'microstrip antenna', 'harmonic radiations']</t>
  </si>
  <si>
    <t>Coplanar design | Microstrip antenna | Second order harmonic suppression | Third order harmonic suppression</t>
  </si>
  <si>
    <t>In this letter, the compact coplanar designs of the microstrip antenna are performed to suppress the harmonic radiations. The antennas with the second-order harmonic suppression as well as the second- and the third-order harmonic suppressions are designed, respectively. The results indicate that good harmonic suppression performance is achieved without increasing remarkably additional circuit area and decreasing antenna performances. ¬© 2009 Wiley Periodicals, Inc.</t>
  </si>
  <si>
    <t>1326-1329</t>
  </si>
  <si>
    <t>7402022616;8945567500;55197798000;15842911400</t>
  </si>
  <si>
    <t>Xiao, Shaoqiu;Wang, Bing Zhong;Jiang, Li;Gao, Shanshan</t>
  </si>
  <si>
    <t>Compact coplanar design for harmonic suppression in microstrip antenna</t>
  </si>
  <si>
    <t>10.1002/mop.24317</t>
  </si>
  <si>
    <t>2-s2.0-67649229509</t>
  </si>
  <si>
    <t>['top edge', 'series using', 'proposed antenna', 'printed monopole', 'parametric studies', 'monopole slot', 'fr4 substrate', 'ended slot', 'detailed results', '4 ghz', '15 ghz', '1 ghz']</t>
  </si>
  <si>
    <t>Antennas | Hybrid antenna | Monopole | Monopole slot | Planar antenna | UWB operation</t>
  </si>
  <si>
    <t>A novel hybrid antenna formed by a printed monopole slot (open-ended slot) and a printed monopole for Ultra-Wideband (UWB) operation is presented. The monopole slot and monopole are fed in series using a 50 Œ© microstrip feed line and printed on a FR4 substrate of small size 30 √ó 34 mm2. The monopole is on the top edge of the proposed antenna and can provide a wide impedance bandwidth for UWB upper band operation (6.15 GHz-10.6 GHz). The monopole slot is printed below the monopole and is used to excite a quarter-wavelength resonant mode at about 4 GHz for UWB lower band operation (3.1 GHz-4.8 GHz). Detailed results and parametric studies of the proposed hybrid antenna are presented and discussed. ¬© 2009 Wiley Periodicals, Inc.</t>
  </si>
  <si>
    <t>1243-1246</t>
  </si>
  <si>
    <t>7409640753;51564272800</t>
  </si>
  <si>
    <t>Chen, Wen Shan;Lin, Chi Huang</t>
  </si>
  <si>
    <t>A planar hybrid antenna for UWB application</t>
  </si>
  <si>
    <t>10.1002/mop.24328</t>
  </si>
  <si>
    <t>2-s2.0-67649229519</t>
  </si>
  <si>
    <t>['work presented', 'theoretical expression', 'sheath helix', 'satellite communication', 'radiation field', 'radiation characteristics', 'propagation constant', 'pitch angle', 'phase velocity', 'optimum dielectric', 'loaded axial', 'input vswr', 'inner radii', 'helical antenna', 'experimental study', 'different ratio', 'dielectrics used', 'dielectric constant', 'compared among', 'characteristic equations', 'axial ratio', 'also measured', '7 ¬∞', '1 mode', '0 ghz']</t>
  </si>
  <si>
    <t>Axial ratio | Dielectric-loaded helical antenna | Gain | Input VSWR | Phase velocity | Radiation pattern</t>
  </si>
  <si>
    <t>This article presents theoretical and/or experimental study of the propagation and radiation characteristics of dielectric-loaded axial-mode helical antenna at 8.985 and 10.0 GHz. Characteristic equations for the sheath helix model are derived for three different dielectric loadings viz. loading with two coaxial dielectric layers, single dielectric layer, and air. These equations are solved for the propagation constant and hence the phase velocity for n - 1 higher order spatial harmonic mode. The variation in phase velocity with wavelength normalized helix circumference is studied for different ratio of outer to inner helix radii, ratio of outer to inner radii of the dielectric tube containing a solid dielectric cylinder inside the helix, and the dielectric constant of the dielectrics used. The results for variation in phase velocity of the wave for n - 1 mode propagating in sheath helix with wavelength normalized helix circumference for pitch angle of 7¬∞ are compared with the available theoretical data. The theoretical expression for the radiation field of the helical antenna is obtained through the application of magnetic vector potential for n - 1 mode. The theoretical EŒ∏and E œÜ patterns of the helical antenna with three different dielectric loadings are compared among themselves and also with respective experimental results at 8.985 and 10.0 GHz in X-band. The gain, input VSWR, and axial ratio of antenna with three different dielectric loadings are also measured at 8.985 and 10.0 GHz. The work presented here can provide useful design guidelines for development of optimum dielectric-loaded helical antenna, which may find potential application in satellite communication. ¬© 2009 Wiley Periodicals, Inc.</t>
  </si>
  <si>
    <t>1195-1203</t>
  </si>
  <si>
    <t>60023345;60019106</t>
  </si>
  <si>
    <t>57206767464;57201871254</t>
  </si>
  <si>
    <t>Gupta, Ramesh Chandra;Singh, S. P.</t>
  </si>
  <si>
    <t>Bengaluru;Varanasi</t>
  </si>
  <si>
    <t>Indian Space Research Organization;Indian Institute of Technology Banaras Hindu University</t>
  </si>
  <si>
    <t>Propagation and radiation characteristics of dielectric-loaded axial-mode helical antenna</t>
  </si>
  <si>
    <t>10.1002/mop.24286</t>
  </si>
  <si>
    <t>2-s2.0-67649233113</t>
  </si>
  <si>
    <t>['wide stubs', 'wide bandwidth', 'triangular patch', 'radiation pattern', 'nearly omni', 'fabricated antenna', '94 ns', '2 ghz', '10 db']</t>
  </si>
  <si>
    <t>CPW-fed | Monopole antenna | Triangular antenna | Ultra-wideband</t>
  </si>
  <si>
    <t>A novel small size coplanar waveguide (CPW)-fed monopole antenna with wide bandwidth and small group delay variation is proposed for ultra-wideband (UWB) applications. It consists of a triangular patch with a pair of wide stubs on the lower sides thereof and linearly tapered coplanar ground planes. The measured return loss of the fabricated antenna is better than - 10 dB from 2.9 to 13.2 GHz. The radiation pattern is nearly omni-directional and the variation of the measured group delay between two proposed antennas is less than 0.94 ns over the entire UWB band. ¬© 2009 Wiley Periodicals, Inc.</t>
  </si>
  <si>
    <t>1180-1182</t>
  </si>
  <si>
    <t>Small printed CPW-fed triangular monopole antenna for ultra-wideband applications</t>
  </si>
  <si>
    <t>10.1002/mop.24278</t>
  </si>
  <si>
    <t>2-s2.0-67649233117</t>
  </si>
  <si>
    <t>['predicted results', 'experimental measurements', 'design frequencies', 'close agreement', '4 ghz']</t>
  </si>
  <si>
    <t>Coupling impedance | Dual frequency patch antenna | Green's function | Simplified probe feed impedance</t>
  </si>
  <si>
    <t>A simplified probe feed input impedance for a rectangular patch antenna based on the Green's function is used to design a dual frequency matched antenna. The predicted results at design frequencies of 1.9 and 2.4 GHz are in close agreement with experimental measurements. ¬© 2009 Wiley Periodicals, Inc.</t>
  </si>
  <si>
    <t>1161-1164</t>
  </si>
  <si>
    <t>60004636;60004636;60004636</t>
  </si>
  <si>
    <t>36615319700;26656316700;57218868885</t>
  </si>
  <si>
    <t>Lu, Q.;Shaikh, Z. H.;Korolkiewicz, E.</t>
  </si>
  <si>
    <t>Newcastle</t>
  </si>
  <si>
    <t>University of Northumbria</t>
  </si>
  <si>
    <t>Lu Q.</t>
  </si>
  <si>
    <t>Application of a simplified probe feed impedance formula to the design of a dual frequency patch antenna</t>
  </si>
  <si>
    <t>10.1002/mop.24294</t>
  </si>
  <si>
    <t>2-s2.0-67649233122</t>
  </si>
  <si>
    <t>['simulated data', 'near field', 'moments simulation', 'microstrip trace', 'genetic algorithms', 'far field', 'equivalent set', 'clearly defined']</t>
  </si>
  <si>
    <t>Genetic algorithms (GAs) | Microstrip trace | Near field-far field (NF-FF) conversion | Radiating near field region</t>
  </si>
  <si>
    <t>Regarding a microstrip trace above an infinite ground plane, near field and far field regions are clearly defined for near field-far field conversion. Near field radiation data sampled in radiating near field and reactive near field regions are compared for far field prediction. An equivalent set of dipoles are searched by Genetic Algorithms to approximate the near field data, and then predict the far field. Magnetic near field peak magnitudes are obtained by a Method-of-Moments simulation, and far field prediction is compared with simulated data. ¬© 2006 IEEE.</t>
  </si>
  <si>
    <t>Fan, Hongmei</t>
  </si>
  <si>
    <t>The University of Western Australia</t>
  </si>
  <si>
    <t>Fan H.</t>
  </si>
  <si>
    <t>Using radiating near field region to sample radiation of microstrip traces for far field prediction by geneticalgorithms</t>
  </si>
  <si>
    <t>10.1109/LMWC.2009.2017586</t>
  </si>
  <si>
    <t>2-s2.0-67649236191</t>
  </si>
  <si>
    <t>['two antennas', 'simultaneously received', 'shorting strip', 'proposed design', 'point applications', 'opposite side', 'novel hybrid', 'monopole antenna', 'low profile', 'line network', 'junction microstrip', 'easily fit', 'collinear structure', 'closely set', '20 db', '1 mm']</t>
  </si>
  <si>
    <t>Antennas | Concurrent operation | Dipole antennas | Hybrid antennas | Monopole antennas | WLAN antennas</t>
  </si>
  <si>
    <t>A novel hybrid of a 2.4-GHz monopole antenna and a 5-GHz dipole antenna is presented to provide concurrent 2.4 and 5 GHz band operation for access-point applications. The two antennas are arranged in a collinear structure and printed on a compact dielectric substrate with dimensions 12 mm √ó 60 mm. The monopole antenna has a meandered radiating strip and is short-circuited to a small ground plane through a shorting strip. The dipole antenna includes two sub-dipoles at the opposite side of a narrow ground plane and fed by a simple T-junction microstrip-line network. The two antennas are closely set with a distance of 1 mm only, yet good port isolation (S21) well below - 20 dB can be obtained. With a low profile, the proposed design can easily fit into the casing of some standard access points and allow the 2.4 and 5 GHz band signals to be simultaneously received or transmitted with no external diplexer required. Good omnidirectional radiation has been observed too. ¬© 2009 Wiley Periodicals, Inc.</t>
  </si>
  <si>
    <t>1206-1209</t>
  </si>
  <si>
    <t>60095839;60095839</t>
  </si>
  <si>
    <t>9239854400;7402029960</t>
  </si>
  <si>
    <t>Chou, Jui Hung;Su, Saou Wen</t>
  </si>
  <si>
    <t>Lite-On Technology Corporation</t>
  </si>
  <si>
    <t>Chou J.</t>
  </si>
  <si>
    <t>Hybrid of monopole and dipole antennas for concurrent 2.4- and 5-GHz wlan access point</t>
  </si>
  <si>
    <t>10.1002/mop.24281</t>
  </si>
  <si>
    <t>2-s2.0-67649236201</t>
  </si>
  <si>
    <t>['wimax bands', 'wideband applications', 'overall dimension', 'moderate gain', 'ieee 802', 'height 1', 'design equation', 'also presented', '6 mm']</t>
  </si>
  <si>
    <t>Asymmetric coplanar strip (ACS) | DCS/PCS/IEEE 802.11a/WiMAX bands | Uniplanar antenna | Wideband antenna</t>
  </si>
  <si>
    <t>An asymmetric coplanar strip-fed uniplanar antenna for wideband applications is presented. The resulting antenna offers a 2:1 VSWR bandwidth greater than 100% from 1.58 to 5.48 GHz covering the DCS/PCS/IEEE 802.11a/WiMAX bands. The antenna has an overall dimension of 44 √ó 35 mm2 when printed on a substrate of dielectric constant 4.4 and height 1.6 mm. The design equation is also presented in this article. The antenna exhibits good radiation characteristics and moderate gain in the entire operating band. ¬© 2009 Wiley Periodicals, Inc.</t>
  </si>
  <si>
    <t>1170-1172</t>
  </si>
  <si>
    <t>36973918600;24337827100;35491715300;7004362848;7006249330;57218539158</t>
  </si>
  <si>
    <t>Laila, D.;Deepu, V.;Sujith, R.;Aanandan, C. K.;Vasudevan, K.;Mohanan, P.</t>
  </si>
  <si>
    <t>Laila D.</t>
  </si>
  <si>
    <t>Compact asymmetric coplanar strip-fed antenna for wideband applications</t>
  </si>
  <si>
    <t>10.1002/mop.24287</t>
  </si>
  <si>
    <t>2-s2.0-67649236207</t>
  </si>
  <si>
    <t>['wrist channels', 'widely used', 'transmitted signal', 'space diversity', 'pattern diversity', 'one beam', 'mobile terminal', 'little gain', 'involved lots', 'diversity gain', 'diversity data', 'chest channel', 'body environment', 'body channels', 'base station', 'back channels', 'applied either', 'antenna movement', 'analyzed using']</t>
  </si>
  <si>
    <t>Cumulative density function (CDF) | Diversity gain | On-body channels | Pattern diversity antenna | Switched diversity combining</t>
  </si>
  <si>
    <t>In the cellular systems diversity reception techniques such as space, time, frequency, polarization, and pattern diversity are widely used to minimize or mitigate the effect of multipath fading due to scattering, diffraction, and reflection of the transmitted signal. Practically, these methods can be applied either at the base station or at the mobile terminal. In the on-body environment, fading has also been found to be significance. Space diversity has been useful in such channels. In this article, a switching parasitic disk-loaded monopole array antenna (also called pattern diversity antenna) was used to investigate diversity performance in on-body channels. There were five body channels that have been investigated that are belt-to-chest, belt-to-wrist, belt-to-ankle, belt-to-head, and belt-to-back channels. The diversity data was analyzed using a switched diversity combining method. Diversity gain has been measured at outage of 1% and 10% for five on-body channels. The results show significance gains are achieved for nonline-of-sight channels especially the ankle and wrist channels which have involved lots of antenna movement. In contrast, very little gain is obtained for line-of-sight channel particularly for the chest channel as only one beam was used for most of the time. ¬© 2009 Wiley Periodicals, Inc.</t>
  </si>
  <si>
    <t>1157-1161</t>
  </si>
  <si>
    <t>Diversity performance of body communication channels using switching parasitic disk-loaded monopole array antenna</t>
  </si>
  <si>
    <t>10.1002/mop.24274</t>
  </si>
  <si>
    <t>2-s2.0-67649236210</t>
  </si>
  <si>
    <t>['varying size', 'use scattering', 'understood within', 'type near', 'semiconductors ).', 'optical near', 'numerical calculations', 'nanoscale photodetectors', 'metallic bridges', 'local near', 'largely unexplored', 'field response', 'field oscillations', 'field microscopy', 'field interaction', 'field amplitude', 'excellent means', 'excellent agreement', 'circuit theory', 'antenna loads', 'antenna loading', 'adaptive nano']</t>
  </si>
  <si>
    <t>Optical and infrared antennas enable a variety of cutting-edge applications ranging from nanoscale photodetectors to highly sensitive biosensors. All these applications critically rely on the optical near-field interaction between the antenna and its load (biomolecules or semiconductors). However, it is largely unexplored how antenna loading affects the near-field response. Here, we use scattering-type near-field microscopy to monitor the evolution of the near-field oscillations of infrared gap antennas progressively loaded with metallic bridges of varying size. Our results provide direct experimental evidence that the local near-field amplitude and phase can be controlled by antenna loading, in excellent agreement with numerical calculations. By modelling the antenna loads as nanocapacitors and nanoinductors, we show that the change of near-field patterns induced by the load can be understood within the framework of circuit theory. Targeted antenna loading provides an excellent means of engineering complex antenna configurations in coherent control applications, adaptive nano-optics and metamaterials.</t>
  </si>
  <si>
    <t>287-291</t>
  </si>
  <si>
    <t>60117337;60103735;60117337-60006070;60009982;60103735;60117337-60006070</t>
  </si>
  <si>
    <t>26433848100;56036101600;24332045000;56034365600;7003686501;6603692963</t>
  </si>
  <si>
    <t>Schnell, M.;Garc√≠a-Etxarri, A.;Huber, A. J.;Crozier, K.;Aizpurua, J.;Hillenbrand, R.</t>
  </si>
  <si>
    <t>Spain;Spain;United States;Germany</t>
  </si>
  <si>
    <t>Donostia-San Sebastian;Donostia-San Sebastian;Cambridge;Planegg</t>
  </si>
  <si>
    <t>CIC nanoGUNE;CSIC UPV Centro de Fisica de Materials CFM;Harvard University;Max Planck Institute for Biochemistry</t>
  </si>
  <si>
    <t>60117337;60103735;60009982;60006070</t>
  </si>
  <si>
    <t>Schnell M.</t>
  </si>
  <si>
    <t>Controlling the near-field oscillations of loaded plasmonic nanoantennas</t>
  </si>
  <si>
    <t>NPHOTON200946</t>
  </si>
  <si>
    <t>10.1038/nphoton.2009.46</t>
  </si>
  <si>
    <t>2-s2.0-67649236425</t>
  </si>
  <si>
    <t>['walls exceed', 'transmitting power', 'substantial increase', 'space values', 'respective free', 'peak spatial', 'peak 10', 'paper presents', 'operating frequencies', 'mobile phone', 'maximum values', 'important parameters', 'exposure guidelines', 'elevator walls', 'elevator due', 'electromagnetic fields', 'domain technique', 'difference time', 'determine whether', 'body average', 'average sar', 'average 10', 'adult using', '250 mw', '2000 mhz', '16 mm', '$\\ lambda']</t>
  </si>
  <si>
    <t>Finite-difference time-domain (FDTD) technique | Multireflections | Realistic human model | Specific absorption rate (SAR)</t>
  </si>
  <si>
    <t>This paper presents a detailed numerical investigation to determine whether or not an increased specific absorption rate (SAR) in an adult using a mobile phone inside an elevator due to the multireflections of electromagnetic fields from the walls exceed the RF-exposure guidelines. A fully realistic heterogeneous human body model and an actual elevator size were employed. The nonuniform mesh finite-difference time-domain technique and a supercomputer were employed to obtain the SAR and other important parameters. The mobile phone was modeled as a $\lambda/2$ dipole antenna placed at a distance of 16 mm from the head. For computations, operating frequencies of 900, 1500, and 2000 MHz with transmitting power of 250 mW were used. Computed results show that the peak spatial-average 10-g SAR depends on the position of the passenger and the antenna against the elevator walls. We observed a substantial increase in the whole-body average SAR and peak 10-g SAR values of the passenger in the elevator over their respective free-space values. However, the maximum values obtained do meet the basic restrictions described in the international RF safety guidelines. For example, the maximum values of the whole-body average and peak spatial-average SAR were 4.4% and 78% of the international RF safety guideline, respectively. ¬© 2006 IEEE.</t>
  </si>
  <si>
    <t>1250-1259</t>
  </si>
  <si>
    <t>60032325;60014652;60032325;60014652</t>
  </si>
  <si>
    <t>8847427600;6701330770;7407902134;7102428761</t>
  </si>
  <si>
    <t>Simba, Ally Y.;Hikage, Takashi;Watanabe, Soichi;Nojima, Toshio</t>
  </si>
  <si>
    <t>Koganei;Sapporo</t>
  </si>
  <si>
    <t>Japan National Institute of Information and Communications Technology;Hokkaido University</t>
  </si>
  <si>
    <t>60032325;60014652</t>
  </si>
  <si>
    <t>Simba A.</t>
  </si>
  <si>
    <t>Specific absorption rates of anatomically realistic human models exposed to RF electromagnetic fields from mobile phones used in elevators</t>
  </si>
  <si>
    <t>10.1109/TMTT.2009.2017354</t>
  </si>
  <si>
    <t>2-s2.0-67649246887</t>
  </si>
  <si>
    <t>Louisiana Board of Regents</t>
  </si>
  <si>
    <t>LEQSF (2007-12)-ENH-PKSFI-PRS-03</t>
  </si>
  <si>
    <t>['wireless monitoring', 'tag identification', 'tag changes', 'specialized reader', 'sensor tags', 'second configuration', 'presented conf', 'load capacitance', 'integrated sensor', 'flexible substrate', 'first configuration', 'ethylene gas', 'developed system', 'backscattered signal', '5 pf', '100 ppm', '05 mv']</t>
  </si>
  <si>
    <t>Chipless RF identification (RFID) sensor system | Cyber centric monitoring | Passive tags | RFID reader | Transmission line identification (ID) generation</t>
  </si>
  <si>
    <t>A chipless RF identifiction (RFID) sensor system platform consisting of passive chipless RFID sensor tags and specialized reader has been developed for cyber centric monitoring applications. The sensor tags are fabricated on a flexible substrate, and the tag identification (ID) generation circuit consists of microstrip transmission lines. Two tag configurations are presented. The first configuration (conf-I) consists of an antenna and an integrated sensor. The second configuration (conf-II) consists of an antenna, ID generation circuit, and a sensor. The specialized reader system, consisting of an analog reader section and an on-board computer system, communicates with the sensor tags using load modulated backscattered communication techniques, at 915-MHz carrier signal. The reader, receiving the ID code generated by a tag, constructs it into a standardized RFID data frame, suitable for cyberspace information exchange. The developed system has been tested for wireless monitoring of ethylene gas. Using a conf-I tag, demodulated voltage change of 3.05 mV is observed at the reader, when the ethylene gas concentration changes from 0 to 100 ppm. The presented conf-II tag prototype allows generation of eight different ID codes and an average of 26.51¬∞/pF phase change in the backscattered signal, when the load capacitance (sensor) of the tag changes between 1-5 pF. ¬© 2006 IEEE.</t>
  </si>
  <si>
    <t>1303-1309</t>
  </si>
  <si>
    <t>60000092;60000092;60000092;60016251;60024609</t>
  </si>
  <si>
    <t>57193934709;22937172300;14628107800;6602544532;57204205061</t>
  </si>
  <si>
    <t>Shrestha, Sudhir;Balachandran, Mercyma;Agarwal, Mangilal;Phoha, Vir V.;Varahramyan, Kody</t>
  </si>
  <si>
    <t>Indianapolis;Ruston;Ruston</t>
  </si>
  <si>
    <t>Indiana University-Purdue University Indianapolis;Louisiana Tech University;Institute for Micromanufacturing</t>
  </si>
  <si>
    <t>60024609;60016251;60000092</t>
  </si>
  <si>
    <t>Shrestha S.</t>
  </si>
  <si>
    <t>A chipless RFID sensor system for cyber centric monitoring applications</t>
  </si>
  <si>
    <t>10.1109/TMTT.2009.2017298</t>
  </si>
  <si>
    <t>2-s2.0-67649248953</t>
  </si>
  <si>
    <t>['world interoperability', 'wimax signal', 'wcdma signal', 'take place', 'rf front', 'receiver side', 'radio systems', 'proposed co', 'power amplifiers', 'parametric study', 'paper proposes', 'paper demonstrates', 'obtained using', 'mimo transmitter', 'mimo links', 'microwave access', 'linear crosstalk', 'level simulations', 'input multiple', 'evm measurement', 'evm decreases', 'dpd improve', 'designated herein', 'conventional dpd', '2 $,', '13 db', '${-}{\\ hbox']</t>
  </si>
  <si>
    <t>Antenna crosstalk | Digital predistortion (DPD) | Multiple input multiple output (MIMO) | Power amplifier (PA) | RF crosstalk | Wideband code division multiple access (WCDMA) | World interoperability for microwave access (WiMAX)</t>
  </si>
  <si>
    <t>This paper proposes a novel crossover digital predistorter (CO-DPD) model to compensate for crosstalk and nonlinearity in multiple-input multiple-output (MIMO) radio systems. Crosstalk can take place before or after the power amplifiers, designated herein as nonlinear and linear crosstalk, respectively. This paper demonstrates that, contrary to linear crosstalk, nonlinear crosstalk significantly affects the performance of the digital predistortion algorithm; and, it cannot be embedded and compensated for by the conventional channel matrix inversion algorithm at the receiver side of MIMO links. Based on a parametric study of system-level simulations and measurements, it was found that for a ${-}{\hbox{20-dB}}$ nonlinear crosstalk level, the use of a memory multibranch polynomial predistorter, along with the channel matrix inversion algorithm, bounds the adjacent channel power ratio (ACPR) for a wideband code division multiple access (WCDMA) signal to ${-}{\hbox{46 dBc}}$ and the error vector magnitude (EVM) for a world interoperability for microwave access (WiMAX) signal to ${-}{\hbox{43 dB}}$ in MIMO links. The proposed CO-DPD was investigated and analyzed for the MIMO transmitter with $N=2$, where $N$ is the number of RF front-ends. Its performance was evaluated through measurements, the experimental results obtained show that, in the presence of ${-}{\ hbox{20-dB}}$ nonlinear crosstalk, the proposed CO-DPD improve the ACPR of the WCDMA signal by 13 dB to ${-}{\hbox{56.81 dBc}}$ from those obtained using a conventional digital predistorter. The same improvement was observed in the EVM measurement of the WiMAX signal, where the EVM decreases from ${-}{\hbox{21.22 dB}}$ for the conventional DPD to ${-}{\hbox{49.71 dB}}$ for the proposed CO-DPD. ¬© 2006 IEEE.</t>
  </si>
  <si>
    <t>1119-1128</t>
  </si>
  <si>
    <t>16318431000;8537514600;7006217592</t>
  </si>
  <si>
    <t>Bassam, Seyed Aidin;Helaoui, Mohamed;Ghannouchi, Fadhel M.</t>
  </si>
  <si>
    <t>Bassam S.</t>
  </si>
  <si>
    <t>Crossover digital predistorter for the compensation of crosstalk and nonlinearity in MIMO transmitters</t>
  </si>
  <si>
    <t>10.1109/TMTT.2009.2017258</t>
  </si>
  <si>
    <t>2-s2.0-67649253117</t>
  </si>
  <si>
    <t>['validated using', 'tracing model', 'system operating', 'surface used', 'reliable id', 'propagation models', 'practical measurements', 'optimized system', 'open areas', 'necessary tests', 'minimum loss', 'measurements show', 'like surface', 'latter provides', 'indoor areas', 'electrically small', 'avoids detuning', 'application mentioned', 'antenna efficiency', 'another virtue', '869 mhz']</t>
  </si>
  <si>
    <t>Artificial surface | Electrically small antenna | Identification (ID) of people | Loop antenna | RF identification (RFID) system | TAG antenna</t>
  </si>
  <si>
    <t>The performance of an ultra-high-frequency RF identification (ID) system operating at 869 MHz, intended for the ID of persons in both indoor and open areas, has been validated using the propagation models, as well as the series of practical measurements. A two-ray propagation model and the 3-D ray-tracing model were used for calculations of all important system parameters in open and indoor areas, respectively. For the application mentioned above, a novel (electrically small and, at the same time, low-profile) wearable TAG antenna was designed. It was used in order to carry out the necessary tests as well. The antenna in question is based on an artificial-like surface. The latter provides an important screening effect and avoids detuning. Another virtue of the surface used is represented by the fact that it ensures the minimum loss of the antenna efficiency (resulting from the presence of a nearby human body). The simulations and measurements show that the optimized system can guarantee a reliable ID at distances up to 9 m in open areas and up to 16 m in corridors. ¬© 2006 IEEE.</t>
  </si>
  <si>
    <t>1341-1347</t>
  </si>
  <si>
    <t>60013323;60013323;60013323;60013323</t>
  </si>
  <si>
    <t>8419531500;23993204100;8419531600;8346275300</t>
  </si>
  <si>
    <t>Polivka, Milan;Svanda, Milan;Hudec, Paemysl;Zvanovec, Stanislav</t>
  </si>
  <si>
    <t>Polivka M.</t>
  </si>
  <si>
    <t>UHF RF identification of people in indoor and open areas</t>
  </si>
  <si>
    <t>10.1109/TMTT.2009.2017305</t>
  </si>
  <si>
    <t>2-s2.0-67649253134</t>
  </si>
  <si>
    <t>['sensor modules', 'sensing sides', 'printing technology', 'paper along', 'module including', 'microwave structures', 'level design', 'inkjet printing', 'good performance', 'first time', 'different techniques', 'complete low', 'circuit components', 'based substrates', 'amplifier characterization']</t>
  </si>
  <si>
    <t>Antenna | Assembly | Dipole | Inkjet printing | Microcontroller | Monopole | Paper | Power amplifier (PA) | RF identification (RFID) | Sensor | Temperature | Transmitter | Ultra high frequency (UHF) | Wireless</t>
  </si>
  <si>
    <t>In this paper, the feasibility of inkjet printing of circuit and microwave structures on paper-based substrates is investigated for the first time in the implementation of a complete low-cost wireless platform for sensors. First, the system-level design of the module including the amplifier characterization were carried out to ensure optimum performance of the sensor modules in the UHF bands used in RF identification communication. These results were then used to design two different antenna structures, which are printed on paper along with their respective circuit layouts using inket-printing technology. Different techniques were investigated for the assembly of circuit components on the silver printed layouts. Finally, wireless link measurements on the assembled prototypes verified the good performance on the wireless and sensing sides. ¬© 2006 IEEE.</t>
  </si>
  <si>
    <t>1370-1382</t>
  </si>
  <si>
    <t>60021032;60021032;60021032;60021032;60021032;60021032;60021032</t>
  </si>
  <si>
    <t>21834627900;25638692200;21834821200;24775425900;24777381700;24776533900;7003916876</t>
  </si>
  <si>
    <t>Vyas, Rushi;Lakafosis, Vasileios;Rida, Amin;Chaisilwattana, Napol;Travis, Scott;Pan, Jonathan;Tentzeris, Manos M.</t>
  </si>
  <si>
    <t>Vyas R.</t>
  </si>
  <si>
    <t>Paper-based RFID-enabled wireless platforms for sensing applications</t>
  </si>
  <si>
    <t>10.1109/TMTT.2009.2017317</t>
  </si>
  <si>
    <t>2-s2.0-67649255062</t>
  </si>
  <si>
    <t>['small loop', 'shorting plate', 'separate inlay', 'rfid chip', 'rf identification', 'radiating body', 'profile bow', 'novel low', 'metallic objects', 'manufacturing process', 'magnetically coupled', 'fabricated using']</t>
  </si>
  <si>
    <t>Antenna | Metal | Patch | RF identification (RFID)</t>
  </si>
  <si>
    <t>A novel low-profile bow-tie patch antenna, which can be mounted on metallic objects for RF identification (RFID) applications is presented. This antenna is fabricated using a single layer printed circuit board with thickness of 1.5 mm without any via-hole or shorting plate. The RFID chip is connected to a small loop, which is magnetically coupled to the radiating body. The loop, as well as the radiating body, can be fabricated as a separate inlay, simplifying the manufacturing process and reducing its cost. A prototype has been fabricated and measured. ¬© 2006 IEEE.</t>
  </si>
  <si>
    <t>1406-1410</t>
  </si>
  <si>
    <t>60007592;60007592</t>
  </si>
  <si>
    <t>16038832600;6701438680</t>
  </si>
  <si>
    <t>Dacuna, Javier;Pous, Rafael</t>
  </si>
  <si>
    <t>Dacuna J.</t>
  </si>
  <si>
    <t>Low-profile patch antenna for RF identification applications</t>
  </si>
  <si>
    <t>10.1109/TMTT.2009.2017322</t>
  </si>
  <si>
    <t>2-s2.0-67649256102</t>
  </si>
  <si>
    <t>['two ports', 'test fixture', 'tag antennas', 'proposed method', 'port network', 'extracted directly', 'extension technique', 'experimental methodology', 'antenna impedance']</t>
  </si>
  <si>
    <t>Balanced antenna | Co-design | Impedance | RF identification (RFID) | Tag | Ultra high frequency (UHF)</t>
  </si>
  <si>
    <t>In this paper, an experimental methodology for the characterization of the impedance of balanced RF identification (RFID) tag antennas is presented, and the application of the proposed method in RFID tag co-design is demonstrated. The balanced tag antenna is considered as a two-port network and the impedance of the antenna is characterized using network parameters. In the measurement, the antenna is connected to the two ports of a vector network analyzer through a test fixture. The influence of the test fixture is deembedded by using a port-extension technique and the antenna impedance can be extracted directly from the measured $S$ -parameters. ¬© 2006 IEEE.</t>
  </si>
  <si>
    <t>1268-1274</t>
  </si>
  <si>
    <t>60002668;60002668;60002668</t>
  </si>
  <si>
    <t>7006326283;26423616200;7409485017</t>
  </si>
  <si>
    <t>Qing, Xianming;Goh, Chean Khan;Chen, Zhi Ning</t>
  </si>
  <si>
    <t>Qing X.</t>
  </si>
  <si>
    <t>Impedance characterization of rfid tag antennas and application in tag co-design</t>
  </si>
  <si>
    <t>10.1109/TMTT.2009.2017288</t>
  </si>
  <si>
    <t>2-s2.0-67649261255</t>
  </si>
  <si>
    <t>['proposed system', 'practical applicability', 'paper describes', 'output techniques', 'novel frequency', 'novel four', 'modulated continuous', 'input multiple', 'channel single', 'assembled system', 'angular resolution']</t>
  </si>
  <si>
    <t>Array processing | FM radar | Radar</t>
  </si>
  <si>
    <t>This paper describes a novel frequency-modulated continuous-wave radar concept, where methods like nonuniform sparse antenna arrays and multiple-input multiple-output techniques are used to improve the angular resolution of the proposed system. To demonstrate the practical feasibility using standard production techniques, a prototype sensor using a novel four-channel single-chip radar transceiver in combination with differential patch antenna arrays was realized on off-the-shelf RF substrate. Furthermore, to demonstrate its practical applicability, the assembled system was tested in real world measurement scenarios in conjunction with the presented efficient signal processing algorithms. ¬© 2006 IEEE.</t>
  </si>
  <si>
    <t>1020-1035</t>
  </si>
  <si>
    <t>60021931;60021931;60021931;60021931;60099201;60021931</t>
  </si>
  <si>
    <t>24829083400;55731555700;57202164249;6602727808;16506530600;7005887652</t>
  </si>
  <si>
    <t>Feger, Reinhard;Wagner, Christoph;Schuster, Stefan;Scheiblhofer, Stefan;Jager, Herbert;Stelzer, Andreas</t>
  </si>
  <si>
    <t>Austria;Austria</t>
  </si>
  <si>
    <t>Linz;Linz</t>
  </si>
  <si>
    <t>DICE GmbH &amp; Co KG;Johannes Kepler University Linz</t>
  </si>
  <si>
    <t>60099201;60021931</t>
  </si>
  <si>
    <t>Feger R.</t>
  </si>
  <si>
    <t>A 77-GHz FMCW MIMO radar based on an SiGe single-chip transceiver</t>
  </si>
  <si>
    <t>10.1109/TMTT.2009.2017254</t>
  </si>
  <si>
    <t>2-s2.0-67649268412</t>
  </si>
  <si>
    <t>['two frequencies', 'slot lines', 'propagation losses', 'paper presents', 'one due', 'multipath losses', 'metamaterial particles', 'metamaterial cells', 'linear polarization', 'isolation level', 'filtering lines', 'feeding line', 'fact makes', 'external filter', 'duplex way', 'diplexing level', 'different ports', 'critical link', 'circular polarizations', 'arbitrary values', 'antennas proposed', '7 ghz', '45 ghz']</t>
  </si>
  <si>
    <t>Left-handed (LH) metamaterials | Microstrip antennas | RF identification (RFID) antennas | Self-diplexed multifrequency antennas</t>
  </si>
  <si>
    <t>This paper presents a full duplex active RF identification system with arbitrary values for any of the two frequencies in the different radio links. First, the antennas proposed in this paper are based on linearly polarized self-diplexed patch antennas working in a full-duplex way at 2.45 GHz for the reader-transponder (or tag) link and at a lower variable frequency (1.7 GHz) for the transponder-reader link reducing the propagation losses for the most critical link. Secondly, in order to reduce the multipath losses, antennas with circular polarizations for the reader and linear polarization for the transponder have been designed for the corresponding radio links. Patch antennas partially filled with metamaterial cells have offered the possibility of achieving multifrequency performance with two dipolar radiation modes, one due to the patch and the other to the metamaterial cells. This fact makes it possible to obtain high isolation levels between different ports. In addition, the inclusion of coupled or slot lines to feed the antenna has increased this isolation level. Finally, the diplexing level has been increased by including some filtering lines with metamaterial particles at the input of the feeding line. This approach avoids using an external filter or diplexer. ¬© 2006 IEEE.</t>
  </si>
  <si>
    <t>1330-1340</t>
  </si>
  <si>
    <t>60001741;60001741;60028442;60001741;60001741</t>
  </si>
  <si>
    <t>15834391500;24776924700;6602443969;15841810400;6603491449</t>
  </si>
  <si>
    <t>Herraiz-Martinez, Francisco Javier;Ugarte-Munoz, Eduardo;Gonzalez-Posadas, Vicente;Garcia-Munoz, Luis Enrique;Segovia-Vargas, Daniel</t>
  </si>
  <si>
    <t>Herraiz-Martinez F.</t>
  </si>
  <si>
    <t>Self-diplexed patch antennas based on metamaterials for active RFID systems</t>
  </si>
  <si>
    <t>10.1109/TMTT.2009.2017301</t>
  </si>
  <si>
    <t>2-s2.0-67649276620</t>
  </si>
  <si>
    <t>['transmission structures', 'size reduction', 'size miniaturization', 'proposed dual', 'proposed couplers', 'possible dual', 'paper demonstrates', 'measured experimentally', 'lower band', 'isolation improvement', 'frequency operation', 'effective dual', 'dual bands', 'directional couplers', 'based hybrids', 'band crlh', 'band compact', 'antenna array', '7 db', '2 ghz', '10 db', '1 ghz']</t>
  </si>
  <si>
    <t>Directional couplers | Dual band | Metamaterial | Miniaturization | Mode-decoupling network (MDN) | Pattern diversity | Transmission lines</t>
  </si>
  <si>
    <t>This paper demonstrates the feasibility of dual-band compact and bandwidth-enhanced directional couplers, including both 90${\circ} $ and 180 ${\circ}$ hybrids, using composite right/left-handed (CRLH) transmission structures. Novel and systematic design methodology leading to size miniaturization is proposed. By considering all possible dual-band phase transitions of the constituent transmission lines of the directional couplers, this design approach ensures the compactness of the hybrids and reduces footprint size significantly compared to the previously exhibited standard transmission-line- and CRLH-based hybrids. The proposed dual-band 90${\circ}$ and 180${\circ}$ hybrids achieve 10% and 43.7% size reduction, respectively, compared to conventional microstrip couplers in the lower band of the dual-frequency operation. In addition, the fabricated 180${\circ}$ hybrid is shown to have enhanced bandwidth performance in both isolation and 3-dB magnitude balance. The combination of either of the proposed couplers with the proposed dual-band CRLH-based delay line enables antenna pattern diversity with distinct beam patterns in dual bands. This serves as an effective dual-band beam pattern diversity system when connected to the antenna array. Moreover, the isolation improvement by cascading the antenna array with this assembly was measured experimentally at two operational bands: 22.7 dB at 1 GHz and 10 dB at 2 GHz. ¬© 2006 IEEE.</t>
  </si>
  <si>
    <t>1207-1215</t>
  </si>
  <si>
    <t>15834099500;36041035600</t>
  </si>
  <si>
    <t>Chi, Pei Ling;Itoh, Tatsuo</t>
  </si>
  <si>
    <t>Chi P.</t>
  </si>
  <si>
    <t>Miniaturized Dual-band directional couplers using composite right/left-handed transmission structures and their applications in beam pattern diversity systems</t>
  </si>
  <si>
    <t>10.1109/TMTT.2009.2017350</t>
  </si>
  <si>
    <t>2-s2.0-67649286682</t>
  </si>
  <si>
    <t>['running frequency', 'quality factor', 'perot cavity', 'many hours', 'lisa requirements', 'lisa ).', 'laser system', 'frequency lock', 'frequency actuator', 'first resonance', 'doped distributed', '32 khz', '20 œºs']</t>
  </si>
  <si>
    <t>We have investigated an ytterbium-doped distributed-feedback fiber master oscillator power amplifier system emitting 1 W and its suitability for the space-borne interferometric gravitational-wave detector Laser Interferometer Space Antenna (LISA). For this purpose we measured the laser system's free-running frequency noise, characterized its frequency actuator, and implemented a robust frequency stabilization. Up to 100 Hz Fourier frequency the free-running frequency, noise was comparable to that of a nonplanar ring oscillator. The first resonance of the actuator was at 32 kHz with a quality factor of 26 and a delay of 20 Œºs. The frequency lock to a thermally shielded Fabry-Perot cavity was stable over many hours and fulfilled the LISA requirements. ¬© 2009 Optical Society of America.</t>
  </si>
  <si>
    <t>1137-1140</t>
  </si>
  <si>
    <t>60011901;60031159;60011901;60011901</t>
  </si>
  <si>
    <t>6602831608;6602133084;7004603242;7005994150</t>
  </si>
  <si>
    <t>Tr√∂bs, Michael;D'arcio, Luigi;Heinzel, Gerhard;Danzmann, Karsten</t>
  </si>
  <si>
    <t>Netherlands;Germany</t>
  </si>
  <si>
    <t>Noordwijk aan Zee;Am M√ºhlenberg 1</t>
  </si>
  <si>
    <t>ESTEC - European Space Research and Technology Centre;Max Planck Institute for Gravitational Physics (Albert Einstein Institute)</t>
  </si>
  <si>
    <t>60031159;60011901</t>
  </si>
  <si>
    <t>Tr√∂bs M.</t>
  </si>
  <si>
    <t>Frequency stabilization and actuator characterization of an ytterbium-doped distributed-feedback fiber Laser for LISA</t>
  </si>
  <si>
    <t>10.1364/JOSAB.26.001137</t>
  </si>
  <si>
    <t>2-s2.0-67649292077</t>
  </si>
  <si>
    <t>['verified experimentally', 'proposed system', 'proposed front', 'proposed four', 'numerically analyzed', 'novel front', 'load variations', 'high transmit', 'good insensitivity', 'end structure', 'end consists', 'balanced coupler']</t>
  </si>
  <si>
    <t>Antenna isolation | Directional coupler | Load impedance variation | Ultra-high-frequency (UHF) RF identification (RFID)</t>
  </si>
  <si>
    <t>A novel front-end structure for ultra-high-frequency RF identification reader is proposed. The proposed front-end consists of a balanced coupler and four-port feed antenna system. The proposed balanced coupler structure has high transmit/receiver isolation feature and good insensitivity to load variations. The proposed four-port feed antenna system is applied for removing the coupling among antennas, which deteriorates the isolation. The proposed system is numerically analyzed and verified experimentally as well. ¬© 2006 IEEE.</t>
  </si>
  <si>
    <t>1348-1355</t>
  </si>
  <si>
    <t>60032144;60032144;60032144;60027652;60032144</t>
  </si>
  <si>
    <t>23992681600;8647800400;24483814400;7409121065;55608574700</t>
  </si>
  <si>
    <t>Lim, Won Gyu;Park, Seo Young;Son, Wang Ik;Lee, Moon Que;Yu, Jong Won</t>
  </si>
  <si>
    <t>Korea Advanced Institute of Science and Technology;University of Seoul</t>
  </si>
  <si>
    <t>60032144;60027652</t>
  </si>
  <si>
    <t>Lim W.</t>
  </si>
  <si>
    <t>RFID reader front-end having robust Tx leakage canceller for load variation</t>
  </si>
  <si>
    <t>10.1109/TMTT.2009.2017308</t>
  </si>
  <si>
    <t>2-s2.0-67649298064</t>
  </si>
  <si>
    <t>['universal ultra', 'uhf band', 'two corner', 'truncated patches', 'sequentially connected', 'rf identification', 'return loss', 'proposed antenna', 'parametric study', 'optimization processes', 'measurement shows', 'main patch', 'four probes', 'circuited termination', 'axial ratio', 'antenna achieves', '964 mhz', '960 mhz', '4 %.', '3 dbic', '3 db']</t>
  </si>
  <si>
    <t>Axial ratio (AR) | Broadband antenna | Circularly polarized (CP) | RF identification (RFID) | Sequential feed | Ultra high frequency (UHF)</t>
  </si>
  <si>
    <t>A broadband circularly polarized patch antenna is proposed for universal ultra-high-frequency (UHF) RF identification (RFID) applications. The antenna is composed of two corner-truncated patches and a suspended microstrip line with open-circuited termination. The main patch is fed by four probes which are sequentially connected to the suspended microstrip feed line. The measurement shows that the antenna achieves a return loss of $-$15 dB, gain of 8.3 dBic, axial ratio (AR) of 3 dB, and 3-dB AR beamwidth of 75${\circ}$ over the UHF band of 818-964 MHz or 16.4%. Therefore, the proposed antenna is universal for UHF RFID applications worldwide at the UHF band of 840-960 MHz. In addition, a parametric study is conducted to facilitate the design and optimization processes for engineers. ¬© 2006 IEEE.</t>
  </si>
  <si>
    <t>1275-1282</t>
  </si>
  <si>
    <t>7409485017;7006326283;24483008100</t>
  </si>
  <si>
    <t>Chen, Zhi Ning;Qing, Xianming;Chung, Hang Leong</t>
  </si>
  <si>
    <t>A universal UHF RFID reader antenna</t>
  </si>
  <si>
    <t>10.1109/TMTT.2009.2017290</t>
  </si>
  <si>
    <t>2-s2.0-67649299732</t>
  </si>
  <si>
    <t>Fondo Nacional de Desarrollo Cient√≠fico, Tecnol√≥gico y de Innovaci√≥n Tecnol√≥gica</t>
  </si>
  <si>
    <t>['usually associated', 'two extremes', 'somewhat less', 'snr ),', 'radio channels', 'observed directivity', 'noise ratio', 'mimo systems', 'mimo gain', 'isotropic propagation', 'indoor channels', 'found outdoor', 'empirically established', 'directive antennas', 'dipole antennas', 'arrange subgroups', '8 db', '4 db']</t>
  </si>
  <si>
    <t>Channel modeling | Fading channels | MIMO capacity | Propagation measurements</t>
  </si>
  <si>
    <t>MIMO systems are usually associated with high scattering isotropic propagation while the use of directive antennas is associated with free space conditions. We found outdoor-indoor channels to be in between these two extremes, in the sense that we observed directivity - and - MIMO gain, for the same ensemble of channels. Our observation is based on measurements with directive (8 dB) and dipole antennas. Median MIMO capacities were found to be about 80% of the ideal (Rayleigh i.i.d.), at 5 dB Signal to Noise Ratio (SNR), for both types of antennas. Using properly aimed directive antennas, the SNR was found on average to be 5.4 dB above that obtainable with dipoles, somewhat less than the 7 dB antenna gain difference. Thus, isotropic propagation, which would have negated directivity gains, cannot be justified in general. We empirically established that aiming for largest received power is the best array pointing strategy with directive antennas. Combining MIMO processing and angular search resulted on average in gains of 70% over the median capacities obtained with dipoles. Therefore it may in some cases be convenient to arrange subgroups of antennas for beamforming, and then process the thus reduced number of radio channels for MIMO gain. ¬© 2006 IEEE.</t>
  </si>
  <si>
    <t>2177-2181</t>
  </si>
  <si>
    <t>60007087;60007087;60021378;60013592</t>
  </si>
  <si>
    <t>6602143834;56209665800;7101611306;12808438500</t>
  </si>
  <si>
    <t>Hermosilla, Cesar;Feick, Rodolfo;Valenzuela, Reinaldo;Ahumada, Luciano</t>
  </si>
  <si>
    <t>United States;Chile;Chile</t>
  </si>
  <si>
    <t>Murray;Santiago;Valpara√≠so</t>
  </si>
  <si>
    <t>Nokia Bell Labs;Universidad Diego Portales;Universidad T√©cnica Federico Santa Mar√≠a</t>
  </si>
  <si>
    <t>60021378;60013592;60007087</t>
  </si>
  <si>
    <t>Hermosilla C.</t>
  </si>
  <si>
    <t>Improving MIMO capacity with directive antennas for outdoor-indoor scenarios</t>
  </si>
  <si>
    <t>10.1109/TWC.2009.070662</t>
  </si>
  <si>
    <t>2-s2.0-67649398988</t>
  </si>
  <si>
    <t>['radiation patterns', 'proposed multibeam', 'mobile terminal', 'micromirrors driven', 'intensity signals', 'forming network', 'eight equal', 'corresponding element', 'beam former', 'amplitude using']</t>
  </si>
  <si>
    <t>Maximum directivity algorithm | Mobile communication | Optical beam former | Smart antenna</t>
  </si>
  <si>
    <t>The design and simulation of a Micro Electro Mechanical Systems (MEMS)-based Optical Signal Processing (OSP) beam former for cellular network base stations are reported in this paper. The modulated optical signal destined for a mobile terminal is split into eight equal-intensity signals. Each signal is weighted by controlling the phase and amplitude using a pair of micromirrors driven by electrostatic comb drive actuators. The processed optical signal is heterodyned with a phase-locked local optical signal. The resulting weighted microwave signal is then fed to the corresponding element of the 1 √ó 8 antenna array. The radiation patterns of the proposed multibeam-forming network are simulated using MATLAB and SIMULINK. Copyright ¬© 2009 Inderscience Enterprises Ltd.</t>
  </si>
  <si>
    <t>683-694</t>
  </si>
  <si>
    <t>1470949X</t>
  </si>
  <si>
    <t>International Journal of Mobile Communications</t>
  </si>
  <si>
    <t>60100962;60100981;100501638</t>
  </si>
  <si>
    <t>55410401900;55578647300;16318489800</t>
  </si>
  <si>
    <t>Tiruchirappalli;Karur;Trichy</t>
  </si>
  <si>
    <t>J J College of Engineering and Technology;Chettinad College of Engineering and Technology;Mookambigai College of Engineering</t>
  </si>
  <si>
    <t>60100981;60100962;100501638</t>
  </si>
  <si>
    <t>An Optical beam former for smart antennas in mobile broadband communication</t>
  </si>
  <si>
    <t>10.1504/IJMC.2009.025538</t>
  </si>
  <si>
    <t>2-s2.0-67649515761</t>
  </si>
  <si>
    <t>['‚ àº0', 'zone systems', 'zone position', 'zone drifters', 'zone drifter', 'zone currents', 'velocity signal', 'velocity estimates', 'velocity errors', 'velocity error', 'valid la', 'stationary tests', 'sophisticated software', 'small size', 'simple modifications', 'relative position', 'reduced expense', 'provide scientists', 'postprocessed using', 'position corrections', 'position accuracy', 'measuring surf', 'low cost', 'large number', 'land relative', 'handheld gps', 'grangian estimates', 'fourth configuration', 'flow field', 'engineering time', 'dynamic surveys', 'drifter systems', 'current system', 'correcting configurations', 'confidently estimated', 'acquire position', '42 mhz', '24 surf', '01 hz']</t>
  </si>
  <si>
    <t>Currents | Drifter | GPS | Lagrangian currents | Rip currents | Surf zone</t>
  </si>
  <si>
    <t>Low-cost, handheld, LI (1575.42 MHz) global positioning systems (GPSs) provide scientists with the opportunity to acquire position and velocity estimates at reduced expense (order of [O]$100), size (-cell phone), weight (O[70 g]), and engineering time. Two different low-cost, handheld GPS units and four different position-correcting configurations are evaluated here to determine their practicality in measuring surf-zone currents. Three of the simpler configurations result in relative position and velocity errors of 0(2 m) and 0(0.5 m s-1) for stationary tests. Surf-zone position and velocity signal-to-noise spectral ratios for the three configurations suggest that only motions &gt;0.01 Hz can be confidently estimated for these surf-zone systems. For the fourth configuration, a GPS handheld unit that internally records GPS carrier phase is postprocessed using more sophisticated software for position corrections to obtain absolute position and velocity estimates. Simple modifications are required to improve the position accuracy by reducing patch antenna signal multipathing. For this configuration, the absolute position error for dynamic surveys was ‚àº0.40 m, and the velocity error on land relative to a survey-grade GPS system was 0.01 m s-1. The handheld GPS was attached to a surf-zone drifter and evaluated in the field. The flow field of a rip-current system was obtained with 24 surf-zone drifters. The drifters tracked simultaneous dye releases well, verifying that the observations are valid La- grangian estimates. Owing to the low cost and small size of the handheld GPS, a large number of drifter systems can be deployed for absolute position tracking and velocity estimates of surf-zone currents.</t>
  </si>
  <si>
    <t>744-754</t>
  </si>
  <si>
    <t>Journal of Coastal Research</t>
  </si>
  <si>
    <t>60033012;60023004;60033012</t>
  </si>
  <si>
    <t>6508004308;56169454200;7101681467</t>
  </si>
  <si>
    <t>MacMahan, Jamie;Brown, Jeff;Thornton, Ed</t>
  </si>
  <si>
    <t>Monterey;Newark</t>
  </si>
  <si>
    <t>Naval Postgraduate School;University of Delaware</t>
  </si>
  <si>
    <t>60033012;60023004</t>
  </si>
  <si>
    <t>MacMahan J.</t>
  </si>
  <si>
    <t>Low-Cost handheld global positioning system for measuring surf-zone currents</t>
  </si>
  <si>
    <t>10.2112/08-1000.1</t>
  </si>
  <si>
    <t>2-s2.0-67649531469</t>
  </si>
  <si>
    <t>['¬© 2009', 'using finite', 'temporal response', 'reduced symmetry', 'plasmonic two', 'nanoscopic volumes', 'nanophotonic structures', 'method described', 'local resonances', 'induced processes', 'impulse response', 'frequency domain', 'fourier transformation', 'field propagation', 'difference time', 'coherent control', 'allows obtaining']</t>
  </si>
  <si>
    <t>We show that laser pulse shaping techniques can be applied to tailor the ultrafast temporal response of localized and propagating optical near fields in resonant optical antennas (ROAs) and plasmonic transmission lines, respectively. Using finite-difference time-domain simulations followed by Fourier transformation, we obtain the impulse response of a nanostructure in the frequency domain, which allows obtaining its temporal response to any arbitrary pulse shape. To illustrate the potential of the method we demonstrate deterministic optimal temporal pulse compression in ROAs with reduced symmetry, in a plasmonic two-wire transmission line, and in a prototype plasmonic circuit combining propagation effects and local resonances. The method described here will be of importance for the coherent control of field propagation in nanophotonic structures and light-induced processes in nanoscopic volumes. ¬© 2009 The American Physical Society.</t>
  </si>
  <si>
    <t>60012689;60012689;60012689;60012689;60012689</t>
  </si>
  <si>
    <t>7407190566;11840380600;26665197400;6701475768;7004711597</t>
  </si>
  <si>
    <t>Huang, J. S.;Voronine, D. V.;Tuchscherer, P.;Brixner, T.;Hecht, B.</t>
  </si>
  <si>
    <t>Deterministic spatiotemporal control of optical fields in nanoantennas and plasmonic circuits</t>
  </si>
  <si>
    <t>10.1103/PhysRevB.79.195441</t>
  </si>
  <si>
    <t>2-s2.0-67649547956</t>
  </si>
  <si>
    <t>['whereas adults', 'two larvae', 'systematic study', 'sufficient detail', 'stemmata absent', 'sinuate sensorium', 'single species', 'pselaphines based', 'mesothoracic spiracle', 'meramec river', 'loamy sand', 'genus mayetia', 'fusiform peritreme', 'found july', 'following combination', 'fixed urogomphi', 'five pupae', 'described previously', 'described larvae', 'described based', 'crawford county', 'cast exuvium', 'aub √©)', 'approximately 9', 'apical emargination', '19 species', '152 species', '15 genera']</t>
  </si>
  <si>
    <t>Euplectitae | Pselaphinae | Rove beetles | Short-winged mold beetles | Staphylinidae</t>
  </si>
  <si>
    <t>Approximately 9,100 species belonging to the staphylinid beetle subfamily Pselaphinae have been described based on adults, but the larvae of only 19 species and 15 genera have been described in sufficient detail for systematic study, and the pupa of only a single species has been described. Larvae of the euplectine tribe Mayetiini (152 species, all in the genus Mayetia) have not been described previously. The larva and pupa of Mayetia pearsei Schuster et al. are described herein based on two larvae, a cast exuvium, and five pupae from soil wash samples containing numerous adults of the species. Larvae are distinguished from other described larvae of pselaphines based on the following combination of characters: eversible frontal vesicle simple, sac-like, with fine, dense terminal papillae; stemmata absent; epicranial stem absent; antenna two segmented, segment two bearing unbranched, elongate, sinuate sensorium; mesothoracic spiracle with large, fusiform peritreme; abdominal spiracles absent; A9 with V-shaped, apical emargination between short, fixed urogomphi. Pupae are similar to those of the European pselaphine Plectophloeus fischeri (Aub√©) in having elongate, prothoracic setate processes and spinose tubercles covering the antennae. The pupal description may represent the smallest coleopteran pupa described to date. Larvae and pupae of M. pearsei were found during July and August, whereas adults were found July-October in loamy sand in the floodplain of the Meramec River, Crawford County, MO. ¬© 2009 Entomological Society of America.</t>
  </si>
  <si>
    <t>406-412</t>
  </si>
  <si>
    <t>60007566;60007566</t>
  </si>
  <si>
    <t>57203081681;36980014900</t>
  </si>
  <si>
    <t>Carlton, Christopher E.;Watrous, L. E.</t>
  </si>
  <si>
    <t>Baton Rouge</t>
  </si>
  <si>
    <t>Louisiana State University</t>
  </si>
  <si>
    <t>First description of immature stages of tribe mayetiini: The larva and pupa of Mayetia pearsei (staphylinidae: Pselaphinae: Mayetiini)</t>
  </si>
  <si>
    <t>10.1603/008.102.0308</t>
  </si>
  <si>
    <t>2-s2.0-67649771827</t>
  </si>
  <si>
    <t>['urate cells', 'results show', 'remarkable groups', 'pupal period', 'plutellidae ).', 'plutella xylostella', 'pigmentation sequence', 'phase ii', 'larvae seem', 'lacking appendages', 'l .)', 'immature stage', 'four instars', 'diamondback moth', 'diadegma semiclausum', 'detailed photomicrographs']</t>
  </si>
  <si>
    <t>Diadegma semiclausum | Ichneumonidae | Immature stages | Plutella xylostella | Preimaginal development</t>
  </si>
  <si>
    <t>Diadegma semiclausum (Hell√©n) (Hymenoptera: Ichneumonidae) is one of the most important biological control agents of the diamondback moth, Plutella xylostella (L.) (Lepidoptera: Plutellidae). Each immature stage of D. semiclausum was studied by dissecting parasitized hosts in the laboratory at 22 ¬± 1oC and 70-75% RH. Results show that the egg is hymenopteriform, lacking appendages. The larvae seem to be hypermetamorphic, with four instars. The pupal period has two distinct phases: 1) phase I, larval-like with remarkable groups of urate cells; and 2) phase II, exarate pupal appearance with a pigmentation sequence of eyes, ocelli, mandibles, thorax, abdomen, and antennae. All stages and sequences are illustrated with detailed photomicrographs. ¬© 2009 Entomological Society of America.</t>
  </si>
  <si>
    <t>532-538</t>
  </si>
  <si>
    <t>60073471;60073471;60073471;60073471;60073471</t>
  </si>
  <si>
    <t>23090777500;36087931500;13402883800;7103331646;7404983863</t>
  </si>
  <si>
    <t>Huang, Fang;Shi, Min;Chen, Xue Xin;Ye, Gong Yin;He, Jun Hua</t>
  </si>
  <si>
    <t>Ministry of Health of People's Republic of China</t>
  </si>
  <si>
    <t>Huang F.</t>
  </si>
  <si>
    <t>External morphology and development of immature stages of Diadegma semiclausum (Hymenoptera: Ichneumonidae), an important endoparasitoid of Plutella xylostella (Lepidoptera: Plutellidae)</t>
  </si>
  <si>
    <t>10.1603/008.102.0325</t>
  </si>
  <si>
    <t>2-s2.0-67649803472</t>
  </si>
  <si>
    <t>['using scanning', 'tamarixia radiata', 'shaped scape', 'shaped pedicel', 'sexually dimorphic', 'possible function', 'plausible roles', 'olfactory mst', 'mps ),', 'male antennae', 'long scapula', 'long flagellum', 'like annulus', 'identified sensilla', 'host location', 'greater number', 'geniculate antennae', 'gain insights', 'functional morphology', 'female antennae', 'behavioral ecology', 'basal ring', 'basal radicula', 'antennal structures', 'antennal sensilla', 'adult male']</t>
  </si>
  <si>
    <t>Antennal morphology | Citrus greening | Electron microscopy | Huanglongbing</t>
  </si>
  <si>
    <t>Tamarixia radiata (Waterston) (Hymenoptera: Eulophidae) is an effective idiobiont ectoparasitoid of the psyllid Diaphorina citri Kuwayama (Hemiptera: Psyllidae), vector of the huanglongbing (citrus greening disease) pathogen. We examined the external and functional morphology of the antennal sensilla of adult male and female T. radiata by using scanning and transmission electron microscopy, respectively, to gain insights into the behavioral ecology of this parasitoid. The geniculate antennae of male and female T. radiata were composed of a long scapula-shaped scape with a basal radicula, a barrel-shaped pedicel, and a long flagellum with a basal ring-like annulus. Five morphologically distinct sensilla, including two types of aporous trichoid sensilla (AST-1 and AST-2), one multiporous trichoid sensillum (MST), one multiporous placoid sensillum (MPS), and one aporous basiconic capitate peg sensillum were identified on the antennae of both sexes. The antennal structures of T. radiata were sexually dimorphic. Male antennae consisted of four funicular flagellomeres and possessed a greater number of olfactory MST than female antennae, suggesting their possible function in perception of mate-related volatile cues. Female antennae were characterized by three funicular flagellomeres and a greater number of MPS than male antennae, suggesting their possible function in the perception of host-related volatile cues. The results are discussed in relation to plausible roles of the identified sensilla in mate and host location by this important parasitoid species. ¬© 2009 Entomological Society of America.</t>
  </si>
  <si>
    <t>523-531</t>
  </si>
  <si>
    <t>60010177;60010177;60010177;60010177</t>
  </si>
  <si>
    <t>9734796500;23479383400;36711653700;6603640678</t>
  </si>
  <si>
    <t>Onagbola, Ebenezer O.;Boina, Dhana Raj;Hermann, Sara L.;Stelinski, Lukasz L.</t>
  </si>
  <si>
    <t>University of Florida Institute of Food and Agricultural Sciences</t>
  </si>
  <si>
    <t>Onagbola E.</t>
  </si>
  <si>
    <t>Antennal sensilla of Tamarixia radiata (Hymenoptera: Eulophidae), a parasitoid of Diaphorina citri (Hemiptera: Psyllidae)</t>
  </si>
  <si>
    <t>10.1603/008.102.0324</t>
  </si>
  <si>
    <t>2-s2.0-67649872776</t>
  </si>
  <si>
    <t>['vlsi design', 'take advantage', 'step algorithm', 'specific considerations', 'routed nets', 'practical benefits', 'oarsmt problem', 'oarg ),', 'method outperforms', 'long time', 'ip blocks', 'important properties', 'existing works', 'detail routers', 'antenna jumpers']</t>
  </si>
  <si>
    <t>Obstacle-avoiding | Rectilinear | Routing | Steiner tree</t>
  </si>
  <si>
    <t>Rectilinear Steiner trees are used to route signal nets by global and detail routers in VLSI design for a long time. However, in current IC industry, there are significantly increasing obstacles to be considered, such as large-scale power networks, pre-routed nets, IP blocks, and antenna jumpers. Accordingly, the obstacle-avoiding rectilinear Steiner minimal tree (OARSMT) problem has become more important. In this article, we propose a new routing graph, obstacle-avoiding routing graph (OARG), for the OARSMT problem. Due to the important properties of OARG, we construct a 3-step algorithm and a local refinement scheme, which both can take advantage of these properties, to find a suboptimal solution efficiently. Furthermore, each step of our 3-step algorithm as well as the local refinement scheme has theoretical or practical benefits. Therefore, each of them can be applicable to other existing works for general or specific considerations such as efficiency or effectiveness. Extensive experimental results show that our method outperforms all existing works in terms of wirelength and achieves the best speed performance. ¬© 2009 ACM.</t>
  </si>
  <si>
    <t>ACM Transactions on Design Automation of Electronic Systems</t>
  </si>
  <si>
    <t>60005429;60004879;60005429-60027709;60005429-60028478</t>
  </si>
  <si>
    <t>7409792850;7403273234;7401785539;57154855800</t>
  </si>
  <si>
    <t>Liu, Chih Hung;Yuan, Shih Yi;Kuo, Sy Yen;Wang, Szu Chi</t>
  </si>
  <si>
    <t>Yilan;Taipei;Taipei;Taichung</t>
  </si>
  <si>
    <t>National Ilan University;National Taiwan University of Science and Technology;National Taiwan University;Feng Chia University</t>
  </si>
  <si>
    <t>60028478;60027709;60005429;60004879</t>
  </si>
  <si>
    <t>Liu C.</t>
  </si>
  <si>
    <t>High-performance obstacle-avoiding rectilinear steiner tree construction</t>
  </si>
  <si>
    <t>10.1145/1529255.1529267</t>
  </si>
  <si>
    <t>2-s2.0-67650281459</t>
  </si>
  <si>
    <t>06-05-65095a</t>
  </si>
  <si>
    <t>['time scales', 'thus saving', 'signals radiated', 'received signals', 'one channel', 'observed processes', 'four frequencies', 'digital converter', 'decreasing requirements', 'bottom antenna', 'acoustic probing']</t>
  </si>
  <si>
    <t>A system for acoustic probing of seawater at four frequencies of signals radiated in series is described. The series-radiation circuit allows one to use one radiation section, one communication line with a bottom antenna, and simplifies the scattering- and reflection-signal filtering system. The received signals are inputted into and digitized in one channel, thus saving on the computer storage budget and decreasing requirements for speed of operation of the analog-to-digital converter. In principle, the number of serial frequency channels is limited by the time scales of observed processes and their dynamics. ¬© 2009 Pleiades Publishing, Ltd.</t>
  </si>
  <si>
    <t>421-423</t>
  </si>
  <si>
    <t>60019512;60019512</t>
  </si>
  <si>
    <t>7005158988;27368151300</t>
  </si>
  <si>
    <t>Bulanov, V. A.;Korskov, I. V.</t>
  </si>
  <si>
    <t>Vladivostok</t>
  </si>
  <si>
    <t>V.I. Il'ichev Pacific Oceanological Institute</t>
  </si>
  <si>
    <t>Bulanov V.</t>
  </si>
  <si>
    <t>A multifrequency acoustic probing system with the time signal division</t>
  </si>
  <si>
    <t>10.1134/S0020441209030208</t>
  </si>
  <si>
    <t>2-s2.0-67650349107</t>
  </si>
  <si>
    <t>Canadian Food Inspection Agency</t>
  </si>
  <si>
    <t>CFIA</t>
  </si>
  <si>
    <t>['untreated males', 'untreated beetles', 'third experiment', 'similarly blocked', 'results indicate', 'relative importance', 'physical contact', 'opposite sex', 'mate occurred', 'mate finding', 'identify females', 'finding behavior', 'find females', 'female pairs', 'copula compared', 'business media', 'agrilus planipennis']</t>
  </si>
  <si>
    <t>Mounting | Olfaction | Sensory deprivation | Sex discrimination | Short-range sex pheromone | Vision</t>
  </si>
  <si>
    <t>We investigated the relative importance of olfaction versus vision in the mate-finding behavior of Agrilus planipennis. When coupled in male-female, male-male and female-female pairs, attempts to mate occurred only in the male-female pairs, suggesting that beetles can identify the opposite sex before attempting to mate. In a set of sensory deprivation experiments with male-female pairs, we evaluated whether males could find females when deprived of their sense of olfaction, vision or both. Males whose antennae were blocked with model paint took significantly longer to find females and spent less time in copula compared to untreated males. Males whose eyes were similarly blocked did not differ in their mate finding capacity compared to untreated males. In a third experiment that compared both olfaction and vision, olfactorily impaired beetles never mated whereas the mate finding potential of visually impaired beetles did not differ from that of untreated beetles. Our results indicate that males can identify females before coming into physical contact with them, and that at short range (‚â§5 cm), volatile cues detected by olfaction are involved in mate finding by A. planipennis. ¬© 2008 Springer Science+Business Media, LLC.</t>
  </si>
  <si>
    <t>Journal of Insect Behavior</t>
  </si>
  <si>
    <t>60031707-60014792;60003342</t>
  </si>
  <si>
    <t>57203202051;6701374289</t>
  </si>
  <si>
    <t>Pureswaran, Deepa S.;Poland, Therese M.</t>
  </si>
  <si>
    <t>United States;Canada;United States</t>
  </si>
  <si>
    <t>East Lansing;Ottawa;Washington, D.C.</t>
  </si>
  <si>
    <t>Michigan State University;Canadian Food Inspection Agency (CFIA);USDA Forest Service</t>
  </si>
  <si>
    <t>60031707;60014792;60003342</t>
  </si>
  <si>
    <t>Pureswaran D.</t>
  </si>
  <si>
    <t>The role of olfactory cues in short-range mate finding by the emerald ash borer, Agrilus planipennis Fairmaire (Coleoptera: Buprestidae)</t>
  </si>
  <si>
    <t>10.1007/s10905-008-9166-8</t>
  </si>
  <si>
    <t>2-s2.0-67650354346</t>
  </si>
  <si>
    <t>['x -/', 'x -,', 'tendency could', 'single chlorosome', 'simulation revealed', 'simulation assuming', 'shaped bchl', 'random orientation', 'polarization anisotropy', 'phase shift', 'fluorescence spectra', 'fluorescence bands', 'exciton theory', 'dp values', 'deformation introduced', 'cytoplasmic membrane', 'cb .)', 'c self', '13 k', '-/ z']</t>
  </si>
  <si>
    <t>Bacteriochlorophyll-c | Confocal microscope | Fluorescence polarization anisotropy | Green photosynthetic bacteria | Photosynthetic antenna complex | Single molecule spectroscopy</t>
  </si>
  <si>
    <t>The polarization anisotropy of fluorescence spectra from single chlorosomes isolated from a green sulfur bacterium, Chlorobium (Cb.) tepidum, was observed at 13 K. As the polarizer was rotated, the intensities of the fluorescence bands of both bacteriochlorophyll (BChl)-c self-aggregates and BChl-a in baseplate proteins showed clear oscillations. From the oscillation, the values of the degree of polarization (DP) and the phase shift (PS) between the BChl-c and BChl-a bands were determined for each single chlorosome. The DP versus PS plot for Cb. tepidum chlorosomes showed linear correlations between the PS and the DP values for both BChl-c and BChl-a fluorescence bands. This tendency could be explained from a simulation assuming a random orientation of chlorosomes and a triaxial orientation distribution of emitting transition dipoles within a single chlorosome. The intensity ratios among the X-/Y-/Z-principal transition dipoles were estimated to be 0.3/0.5/1 and 1/0.6/0.1 for the BChl-c and BChl-a fluorescence bands, respectively. Here, the X-, Y-, and Z-axes are perpendicular, parallel to the cytoplasmic membrane, and parallel to the chlorosome long axis, respectively. A theoretical calculation based on the exciton theory was conducted to reproduce the observed triaxial orientation distribution of emitting transition dipoles. The simulation revealed that a deformation introduced to the circular cross section of the rod-shaped BChl-c self-aggregates could qualitatively reproduce results of this study. ¬© 2009 Springer Science+Business Media B.V.</t>
  </si>
  <si>
    <t>67-78</t>
  </si>
  <si>
    <t>60000264;60092005;60105159;60000264</t>
  </si>
  <si>
    <t>7402035964;7006308216;7006346090;55684257100</t>
  </si>
  <si>
    <t>Shibata, Yutaka;Saga, Yoshitaka;Tamiaki, Hitoshi;Itoh, Shigeru</t>
  </si>
  <si>
    <t>Kusatsu;Higashiosaka;Nagoya</t>
  </si>
  <si>
    <t>Ritsumeikan University Biwako-Kusatsu Campus;Kindai University;Nagoya University</t>
  </si>
  <si>
    <t>60105159;60092005;60000264</t>
  </si>
  <si>
    <t>Shibata Y.</t>
  </si>
  <si>
    <t>Anisotropic distribution of emitting transition dipoles in chlorosome from Chlorobium tepidum: Fluorescence polarization anisotropy study of single chlorosomes</t>
  </si>
  <si>
    <t>10.1007/s11120-009-9429-z</t>
  </si>
  <si>
    <t>2-s2.0-67650438383</t>
  </si>
  <si>
    <t>['would explain', 'type 2', 'type 1', 'two types', 'two proteins', 'spectral type', 'spectral differences', 'source organism', 'ray data', 'one side', 'olson protein', 'new analysis', 'equivalent location', 'chlorobaculum tepidum', 'chemical attachments', 'chemical attachment', 'antenna system', 'always one', 'allowed us', 'additional bacteriochlorophyll', 'absorbance spectrum']</t>
  </si>
  <si>
    <t>Absorbance spectra | Bacteriochlorophyll | Bidentate ligation | Crystal structure | FMO</t>
  </si>
  <si>
    <t>The absorbance spectrum of the Fenna-Matthews-Olson protein-a component of the antenna system of Green Sulfur Bacteria-is always one of two types, depending on the species of the source organism. The FMO from Prosthecochloris aestuarii 2K has a spectrum of type 1 while that from Chlorobaculum tepidum is of type 2. The previously reported crystal structures for these two proteins did not disclose any rationale that would explain their spectral differences. We have collected a 1.3 √Ö X-ray diffraction dataset of the FMO from Prosthecochloris aestuarii 2K, which has allowed us to identify an additional Bacteriochlorophyll-a molecule with chemical attachments to both sides of the central magnesium atom. A new analysis of the previously published X-ray data for the Chlorobaculum tepidum FMO shows the presence of a Bacteriochlorophyll-a molecule in an equivalent location but with a chemical attachment from only one side. This difference in binding is shown to be predictive of the spectral type of the FMO. ¬© 2009 Springer Science+Business Media B.V.</t>
  </si>
  <si>
    <t>79-87</t>
  </si>
  <si>
    <t>60012317-60013402;60010261;60012317;60010261</t>
  </si>
  <si>
    <t>6603026487;24475580000;7005007405;57203046340</t>
  </si>
  <si>
    <t>Tronrud, Dale E.;Wen, Jianzhong;Gay, Leslie;Blankenship, Robert E.</t>
  </si>
  <si>
    <t>Corvallis;Eugene;St. Louis</t>
  </si>
  <si>
    <t>Oregon State University;University of Oregon;Washington University in St. Louis</t>
  </si>
  <si>
    <t>60013402;60012317;60010261</t>
  </si>
  <si>
    <t>Tronrud D.E.</t>
  </si>
  <si>
    <t>The structural basis for the difference in absorbance spectra for the FMO antenna protein from various green sulfur bacteria</t>
  </si>
  <si>
    <t>10.1007/s11120-009-9430-6</t>
  </si>
  <si>
    <t>2-s2.0-67650447736</t>
  </si>
  <si>
    <t>['whip antenna', 'use efficiency', 'stored locally', 'specific irrigation', 'solar energy', 'soil moisture', 'properly responded', 'power radios', 'plant water', 'per hop', 'per day', 'particular area', 'nutrient demand', 'node operation', 'node commands', 'node circuit', 'nine nodes', 'mesh network', 'irrigation schedules', 'improve water', 'ground level', 'fertigation systems', 'feedback control', 'external sensors', 'executed automatically', 'environmental sensors', 'environmental regulations', 'enclosure temperature', 'direct sunlight', 'dipole antenna', 'clock offset', 'charge consumption', 'biological engineers', 'battery voltage', 'battery self', 'average 6', 'approximately 7', 'allow growers']</t>
  </si>
  <si>
    <t>Control | Fertigation | Irrigation | Latching valve | Mesh network | Precision agriculture | Radio | Sensing | Site specific | Solar energy | Spatially variable | Variable-rate application | Water-use efficiency | Wireless</t>
  </si>
  <si>
    <t>Variations in plant water and nutrient demand and environmental regulations to protect water quality provide significant justification for site-specific irrigation and fertigation systems. We have developed wireless valve controllers that self-assemble into a mesh network. Mesh networking means that controllers pass messages to extend the effective communication range without using high-power radios. Solar energy is collected with a 200 mW panel to operate each controller node without yearly battery replacement. Nine nodes were tested in a mesh network, and each properly responded to commands. Measurements of battery voltage, solar panel voltage, enclosure temperature, and external sensors were transmitted every 10 min. Irrigation schedules were stored locally on each node and executed automatically. Schedules for each node were unique, based on the needs of the particular area being irrigated. Internal clock drift was an average 6.3 s per day. Clock offset was removed using daily time stamps. One-hop transmission range using 916 MHz radios varied from 20.9 m with a whip antenna at ground level to 241.1 m with a dipole antenna at 3 m. Node commands were acknowledged after an average of 2.7 s per hop. Charge consumption was approximately 7.03 mA-h per day for the node circuit and 1 mA-h per day for battery self-discharge. The solar panel produced 26.0 to 81.3 mA-h in direct sunlight and 6.5 to 13.7 mA-h in shade. Node operation is expected to be continuous with occasional sunlight exposure. Soil moisture, pressure, temperature, and other environmental sensors will be used for feedback control and detection of problems. Such a network of intelligent valve controllers will allow growers in orchards, vineyards, nurseries, greenhouses, and landscapes to develop management practices that improve water- and fertilizer-use efficiency. ¬© 2009 American Society of Agricultural and Biological Engineers.</t>
  </si>
  <si>
    <t>971-981</t>
  </si>
  <si>
    <t>60014439;60014439</t>
  </si>
  <si>
    <t>13805873900;7006876878</t>
  </si>
  <si>
    <t>Coates, R. W.;Delwiche, M. J.</t>
  </si>
  <si>
    <t>Davis</t>
  </si>
  <si>
    <t>University of California, Davis</t>
  </si>
  <si>
    <t>Coates R.</t>
  </si>
  <si>
    <t>Wireless mesh network for irrigation control and sensing</t>
  </si>
  <si>
    <t>2-s2.0-67650567110</t>
  </si>
  <si>
    <t>['whistler mode', 'wave propagation', 'wave dispersion', 'upper cutoff', 'upper bound', 'swishers might', 'second type', 'possible mode', 'poker flat', 'payload orientations', 'one end', 'observed signature', 'lower cutoff', 'lower bound', 'impulsive signal', 'hooks ,"', 'frequency range', 'frequency approaches', 'frequency approached', 'first type', 'explained purely', 'emission originates', 'copyright 2009', 'charm rockets', 'bounding frequency', '1500 khz', '1100 khz']</t>
  </si>
  <si>
    <t>Two dispersive auroral HF emissions have been observed on two sounding rockets 5 years apart, employing different sensors with different effective antenna lengths and payload orientations. Both the SIERRA and CHARM rockets were launched to ‚àº735 km over active auroral substorms from Poker Flat, Alaska. On both flights, two distinct types of dispersed features occurred, each of which exhibited a frequency-time structure characterized by an impulsive signal at one end of the frequency range, with progressively greater dispersion as the emission frequency approached a bounding frequency from either above or below. The first type of emissions, called "swishers," occurred in the frequency range 1200-1500 kHz, with a characteristic signature whereby the signal is progressively more delayed as its frequency approaches a lower bound from above. The second type of emissions, called "hooks," were observed in the frequency range 600-1100 kHz and were progressively more delayed as their frequency approached an upper bound from below. Qualitatively, hooks and swishers might both be explained purely by wave propagation: As the wave frequency approaches the lower cutoff of the Langmuir, O-mode, or Z-mode (in the case of swishers) or the upper cutoff of the whistler mode (in the case of hooks the group velocity becomes small and the signals are delayed. In the case of hooks, ray-tracing calculations support this explanation by showing that wave dispersion can explain the observed signature, if the emission originates on the whistler mode resonance cone on the 60¬∞ invariant field line. In the case of swishers, ray-tracing calculations suggest that wave dispersion alone cannot explain the observed signature for any possible mode. Copyright 2009 by the American Geophysical Union.</t>
  </si>
  <si>
    <t>A05202</t>
  </si>
  <si>
    <t>60010756;60010756-60011533;60010756;60020304</t>
  </si>
  <si>
    <t>24460998900;8582281000;8076945900;7005601215</t>
  </si>
  <si>
    <t>Colpitts, C. A.;Samara, M.;LaBelle, J.;Yoon, P.</t>
  </si>
  <si>
    <t>College Park;San Antonio;Hanover</t>
  </si>
  <si>
    <t>University of Maryland, College Park;Southwest Research Institute;Dartmouth College</t>
  </si>
  <si>
    <t>60020304;60011533;60010756</t>
  </si>
  <si>
    <t>Colpitts C.A.</t>
  </si>
  <si>
    <t>Rocket observations of two distinct types of dispersive features of auroral HF waves</t>
  </si>
  <si>
    <t>10.1029/2008JA013741</t>
  </si>
  <si>
    <t>2-s2.0-68749102328</t>
  </si>
  <si>
    <t>['yunnan province', 'winter co', 'taxonomically evaluated', 'slender body', 'published descriptions', 'one species', 'one inhabited', 'occur along', 'new species', 'new genus', 'morphological characters', 'mandibular palps', 'lacustrine taxa', 'humped urosomite', 'high plateau', 'group testify', 'fuxigammarus gen', 'fuxian hu', 'four species', 'flexible setae', 'family anisogammaridae', 'endemic character', 'deep waters', 'coxal gills', 'coastal samples', 'bajkal amphipods', 'antespinosus sp', 'antenna ii', 'anisogammarid genera']</t>
  </si>
  <si>
    <t>Amphipoda | Ancient lake | Anisogammaridae | China | Species flock</t>
  </si>
  <si>
    <t>Fuxian Hu is a deep freshwater lake in the high plateau in Yunnan Province, China. After a study and description of Fuxiana yangi Sket, 2000 from deep waters, some coastal samples of amphipods were taxonomically evaluated. Four species were recognized, which in winter co-occur along most of the shallow littoral zone around the lake; they were identified as members of the family Anisogammaridae. One species was recognized as a slightly differentiated Eurypodogammarus helobius Hou et al., 2005, and the others as new species of Fuxigammarus gen. n. Results of a cladistic analysis performed on morphological characters from published descriptions, which included all lacustrine taxa and representatives of all other anisogammarid genera, established the monophyly of the new genus. Endemic character and monophyly of the group testify to an intralacustrine radiation within Fuxigammarus. Fuxian Hu is the fifth known lake in the world to contain a radiation of amphipods and is the only one inhabited by members of Anisogammaridae. Fuxigammarus gen. n. is characterized by a small and slender body, scant dorsal setosity-spinosity, and single, sausage-shaped accessory lobes on coxal gills, antennae without calceoli and rod shaped uropod III. These species differ substantially from each other by characters that do not occur in other anisogammarid genera. The type species F. antespinosus sp. nov. has spiniform dorsal setae shifted forward. Fuxigammarus barbatus sp. nov. has extremely setose antennal bases and mandibular palps and an elongated proximal flagellar article of antenna II. Fuxigammarus cornutus sp. nov. has a pair of dorsal spiniform setae only on humped urosomite I and the usually spiniform setae replaced by flexible setae on the telson. These characters are a kind of counterpart to the specific body armature of the Bajkal amphipods.</t>
  </si>
  <si>
    <t>115-123</t>
  </si>
  <si>
    <t>Journal of Zoological Systematics and Evolutionary Research</t>
  </si>
  <si>
    <t>60031106;60031106</t>
  </si>
  <si>
    <t>7004493271;14618981100</t>
  </si>
  <si>
    <t>Sket, B.;Fi≈°er, C.</t>
  </si>
  <si>
    <t>Slovenia</t>
  </si>
  <si>
    <t>Ljubljana</t>
  </si>
  <si>
    <t>Univerza v Ljubljani</t>
  </si>
  <si>
    <t>Sket B.</t>
  </si>
  <si>
    <t>A new case of intralacustrine radiation in amphipoda. a new genus and three new species of anisogammaridae (crustacea, amphipoda) from the ancient lake fuxian hu in yunnan, China</t>
  </si>
  <si>
    <t>10.1111/j.1439-0469.2008.00477.x</t>
  </si>
  <si>
    <t>2-s2.0-68849098099</t>
  </si>
  <si>
    <t>NSH-3803.2008.5</t>
  </si>
  <si>
    <t>['underground pipelines', 'set diameter', 'paper illustrates', 'localization system', 'influence exerted', 'fem modeling', 'directivity pattern', 'business media', 'authors offer', 'assessment method']</t>
  </si>
  <si>
    <t>Directivity pattern | Electromagnetic properties | Pipeline | Pneumatic drift punch | Receiving antenna | Scattering cross-section | Soil</t>
  </si>
  <si>
    <t>The paper illustrates the influence exerted by underground pipelines on the efficiency of localization system of a pneumatic drift punch. The authors offer an assessment method for the receiver input power by friendly signal refection from an infinite conductive pipeline. The FEM modeling is performed for a directivity pattern of IP4603 pneumodrift punch and a parallel located pipe with the set diameter in the horizontal working plane of the punch. ¬© 2009 Springer Science + Business Media, Inc.</t>
  </si>
  <si>
    <t>222-226</t>
  </si>
  <si>
    <t>Journal of Mining Science</t>
  </si>
  <si>
    <t>60109778;60109778</t>
  </si>
  <si>
    <t>57211226604;34771319400</t>
  </si>
  <si>
    <t>Denisova, E. V.;Gavrilov, S. Yu</t>
  </si>
  <si>
    <t>N.A. Chinakal Institute of Mining Siberian Branch Russian Academy of Sciences</t>
  </si>
  <si>
    <t>Denisova E.V.</t>
  </si>
  <si>
    <t>Mathematical model of interaction between the localization system of an underground pneumatic drift punch and a long pipeline</t>
  </si>
  <si>
    <t>10.1007/s10913-009-0028-3</t>
  </si>
  <si>
    <t>2-s2.0-68949219586</t>
  </si>
  <si>
    <t>['ziv compression', 'wireless networks', 'signal regeneration', 'scaling law', 'relay nodes', 'rayleigh fading', 'partial decode', 'n );', 'log2 log', 'linear relaying', 'key technology', 'increase capacity', 'forward aims', 'flat fading', 'first two', 'duplex operation', 'awgn channels', 'au techniques', 'also scales']</t>
  </si>
  <si>
    <t>Achievable rate | Compress-and-forward | Decode-and-forward | Linear relaying | Multiple relay channel | Partial decoding</t>
  </si>
  <si>
    <t>Relaying is a key technology to increase capacity in wireless networks. In this paper, the point-to-point AWGN channel with N parallel relays and time-invariant, frequency-flat fading is studied. For it, we derive achievable rates with four coding techniques, namely: decode-and-forward, partial decode-and-forward, compress-and-forward and linear relaying. The first two are based on signal regeneration at the relay nodes and aim at mimicking a transmit antenna array. We study their scaling law for N ‚Üí ‚àû and Rayleigh fading, and show that is lower than log2 log (N) due to the source-relays broadcast limitation. In turn, compress-and-forward aims at mimicking a receive antenna array and consists of relay nodes distributedly compressing their signals and transmitting them to destination. We provide its achievable rate considering distributed Wyner-Ziv compression at the relays, and show that it also scales as log2 log (N); in this case, due to the relays-destination MAC limitation. Finally, linear relaying is the extension of amplify-and-forward to full-duplex operation. For it we derive the optimum transmitted signal at the source and propose suboptimum linear relaying functions at the relays. AU techniques are compared with the max-flow-min-cut upper bound, evaluated for AWGN channels. ¬© 2009 IEEE.</t>
  </si>
  <si>
    <t>2524-2534</t>
  </si>
  <si>
    <t>60019894;60016688</t>
  </si>
  <si>
    <t>Toulouse;Castelldefels</t>
  </si>
  <si>
    <t>Thales Alenia Space;Centre Tecnol√≥gic de Telecomunicacions de Catalunya</t>
  </si>
  <si>
    <t>Achievable rates for the AWGN channel with multiple parallel relays</t>
  </si>
  <si>
    <t>10.1109/TWC.2009.080288</t>
  </si>
  <si>
    <t>2-s2.0-69249245785</t>
  </si>
  <si>
    <t>['worldwide interoperability', 'stable gain', 'obtained respectively', 'notched characteristics', 'microwave access', 'major bandwidths', 'impedance bandwidth', 'dual stopbands', 'dual band', 'different length', 'broadband impedance', '8 ghz', '6 ghz', '3 ghz']</t>
  </si>
  <si>
    <t>A novel compact ultra-wideband (UWB) microstrip-fed planar monopole antenna with dual band-notched characteristics is presented. By etching two simple U-shaped defected ground structure (DGS) with different length in the feedline, the dual stopbands can be obtained respectively. The expetimental results show that the proposed antenna achieved an impedance bandwidth of 3.1-10.6 GHz with VSWR &lt; 2, except the bandwidths of 3.3-3.8 GHz for worldwide interoperability for microwave access (WiMAX) and 5.1-6.3 GHz for wireless local area network (WLAN) application. The fabricated antenna also shows the broadband impedance-matching, stable gain, good group delay and approximate omnidirectional radiation patterns across the major bandwidths. ¬© 2009 VSP.</t>
  </si>
  <si>
    <t>897-904</t>
  </si>
  <si>
    <t>7102227639;57205024977</t>
  </si>
  <si>
    <t>Fan, F.;Yan, Z.</t>
  </si>
  <si>
    <t>Fan F.</t>
  </si>
  <si>
    <t>Dual stopbands ultra-wideband antenna with defected ground structure</t>
  </si>
  <si>
    <t>10.1163/156939309788355252</t>
  </si>
  <si>
    <t>2-s2.0-70349313582</t>
  </si>
  <si>
    <t>['whole bandwidth', 'structure exhibits', 'spherical segment', 'low profile', 'inverted cone', 'experiments demonstrate', 'circle ground', 'antenna comprising', '5800 mhz']</t>
  </si>
  <si>
    <t>An antenna comprising an inverted cone, a spherical segment and three shorting plates above a circle ground is proposed. The presented antenna provides broadband characteristics and omnidirectional radiation patterns over the whole bandwidth. Simulations and experiments demonstrate that this structure exhibits a 7.25:1 impedance bandwidth (824-5800 MHz) with VSWR below 2:1 and very good radiation patterns. Owing to its low profile and wide impedance bandwidth and good radiation patterns properties, this antenna is suited for indoor wireless base station antennas mounted on the ceiling. ¬© 2009 VSP.</t>
  </si>
  <si>
    <t>935-940</t>
  </si>
  <si>
    <t>27267630300;24177025900;26435010100;57212729556</t>
  </si>
  <si>
    <t>Huang, Y. H.;Ma, J.;Zhou, S. G.;Liu, Q. Z.</t>
  </si>
  <si>
    <t>Compact wideband inverted cone combined spherical segment antenna</t>
  </si>
  <si>
    <t>10.1163/156939309788355162</t>
  </si>
  <si>
    <t>2-s2.0-70349313591</t>
  </si>
  <si>
    <t>['wilting mechanisms', 'tgca considers', 'tgca ),', 'surpassing 56', 'sunlight adaptability', 'shade factor', 'results show', 'opposite procedures', 'nutrition factor', 'measured results', 'good agreement', 'first time', 'difference time', 'designed antenna', 'design result', 'antenna design', '525 ghz']</t>
  </si>
  <si>
    <t>A novel optimization algorithm, namely the Tree Growth Competition Algorithm (TGCA), is for the first time to be employed for antenna design. The TGCA considers the growth of a tree as a unity of opposite procedures of growing and wilting, and simulates the tree's growth by defining the sunlight adaptability, nutrition factor and shade factor as well as performing the burgeoning, growing and wilting mechanisms. In this paper, a microstrip tree antenna is designed by using the TGCA in conjunction with the full-wave EM simulation based on the Finite-Difference Time-Domain (FDTD) for a wide impedance bandwidth. A design result is presented. A prototype of the designed antenna has been fabricated and tested. Good agreement is obtained between the simulated and measured results, and results show the microstrip tree antenna obtains a wide S 11 &lt; -10 dB impedance bandwidth of surpassing 56.7% (from 2.525 GHz to 4.525 GHz). ¬© 2009 VSP.</t>
  </si>
  <si>
    <t>941-952</t>
  </si>
  <si>
    <t>57196106164;55793189964;55926231500</t>
  </si>
  <si>
    <t>Chen, J.;Chen, X.;Huang, K.</t>
  </si>
  <si>
    <t>A wideband microstrip tree antenna designed by the tree growth competition algorithm</t>
  </si>
  <si>
    <t>10.1163/156939309788355225</t>
  </si>
  <si>
    <t>2-s2.0-70349318656</t>
  </si>
  <si>
    <t>2009CB613306</t>
  </si>
  <si>
    <t>['zero index', 'refraction occurred', 'planar zero', 'index metamaterial', 'easily fabricated', 'case without', '75 ghz']</t>
  </si>
  <si>
    <t>In this paper, a planar zero-index metamaterial, which can be easily fabricated, was designed. Both the simulation and experimental results show that a zero index of refraction occurred at 8.75 GHz. The zero index of refraction can be used to enhance the directivity of antennas. We used a dipole antenna embedded in this metamaterial and found that the directivity of the antenna was effectively enhanced compared with the case without this metamaterial. ¬© 2009 VSP.</t>
  </si>
  <si>
    <t>953-962</t>
  </si>
  <si>
    <t>60069720;60069720;60069720;60069720;60069720;107898330;60018308</t>
  </si>
  <si>
    <t>36028668000;8669240300;8666462600;57196104263;56040187900;55703486500;8077831000</t>
  </si>
  <si>
    <t>Zhou, H.;Pei, Z.;Qu, S.;Zhang, S.;Wang, J.;Li, Q.;Xu, Z.</t>
  </si>
  <si>
    <t>Xi'an;Xi'an;</t>
  </si>
  <si>
    <t>Air Force Engineering University China;Xi'an Jiaotong University;Shiyan Applied Science and Technology School</t>
  </si>
  <si>
    <t>60069720;60018308;107898330</t>
  </si>
  <si>
    <t>A planar zero-index metamaterial for directive emission</t>
  </si>
  <si>
    <t>10.1163/156939309788355289</t>
  </si>
  <si>
    <t>2-s2.0-70349320570</t>
  </si>
  <si>
    <t>['wave simulators', 'two switches', 'two perturbations', 'two modes', 'specific locations', 'selective shorting', 'return loss', 'radiation patterns', 'radiating slot', 'polarization sense', 'hand circular', 'also fabricated']</t>
  </si>
  <si>
    <t>A novel reconfigurable antenna is presented in this paper. The antenna is capable of radiating either linear, left-hand circular, or right-hand circular polarization depending on the status of two switches. It has a radiating slot of the "cusp" shape. This slot supports two orthogonal magnetic current modes. Two perturbations are introduced at specific locations in the slot. The selective shorting of these perturbations allows us to control the excitation of the two current modes and consequently to control the polarization sense. Two reliable full-wave simulators are used to design the antenna. It has been also fabricated and measured. The presented results include the return loss and radiation patterns of the antenna in its two modes of operation. ¬© 2009 VSP.</t>
  </si>
  <si>
    <t>905-916</t>
  </si>
  <si>
    <t>Soliman, E. A.;De Raedt, W.;Vandenbosch, G. A.E.</t>
  </si>
  <si>
    <t>Reconfigurable slot antenna for polarization diversity</t>
  </si>
  <si>
    <t>10.1163/156939309788355207</t>
  </si>
  <si>
    <t>2-s2.0-70349324790</t>
  </si>
  <si>
    <t>['yagi antenna', 'wireless communications', 'station antennas', 'proposed concepts', 'numerical examples', 'novel application', 'experimental measurements', 'conventional base']</t>
  </si>
  <si>
    <t>A novel application of shaped radiation patterns in wireless communications is described to improve coverage planning which occurs potential problems when conventional base-station antennas are used. In particular, a simple antenna design arisen from the implementation of a Yagi antenna is developed to produce the required shaped beams in a cost and implementation effective fashion. Numerical examples, validated by experimental measurements, are presented to demonstrate the proposed concepts. ¬© 2009 VSP.</t>
  </si>
  <si>
    <t>851-861</t>
  </si>
  <si>
    <t>7202063846;35193981400;35084904600</t>
  </si>
  <si>
    <t>Chou, H. T.;Hung, K. L.;Chen, C. Y.</t>
  </si>
  <si>
    <t>Utilization of a yagi antenna director array to synthesize a shaped radiation pattern for optimum coverage in wireless communications</t>
  </si>
  <si>
    <t>10.1163/156939309788355298</t>
  </si>
  <si>
    <t>2-s2.0-70349324791</t>
  </si>
  <si>
    <t>['uwb application', 'transfer function', 'shaped strips', 'printed u', 'novel double', 'notched characteristic', 'limited space', 'inserting slot', 'frequency band', 'cutting slot', 'connecting l', 'antenna rather', 'also studied', '88 ghz', '825 ghz']</t>
  </si>
  <si>
    <t>A novel double-printed U-shaped dipole antenna with a band-notched function suitable for UWB application is presented and investigated in this paper. The band-notched characteristic is achieved by connecting L-shaped strips to the antenna rather than inserting slot to the antenna. Compared with cutting slot on the antenna, the method of connecting L-shaped strips is more suitable for the U-shaped dipole antenna because of the limited space to locate the slot. The measured results show that the frequency band of VSWR &lt; 2 covers 3.1 to 10.6 GHz UWB band, while the notched frequency range is 5.10-5.88 GHz which covers 5 GHz WLAN band of 5.15-5.825 GHz. Transfer function and time domain characteristics are also studied in this paper. ¬© 2009 VSP.</t>
  </si>
  <si>
    <t>841-850</t>
  </si>
  <si>
    <t>60028265;60028265</t>
  </si>
  <si>
    <t>55426432500;24377152800</t>
  </si>
  <si>
    <t>Gao, G. P.;Zhang, J. S.</t>
  </si>
  <si>
    <t>Gao G.</t>
  </si>
  <si>
    <t>Double-printed u-shaped dipole antenna with band-notched function for UWB communications</t>
  </si>
  <si>
    <t>10.1163/156939309788355171</t>
  </si>
  <si>
    <t>2-s2.0-70349342910</t>
  </si>
  <si>
    <t>['¬© springer', 'significant improvement', 'proposed dwt', 'paper proposes', 'new scheme', 'extensive simulations', 'dwt operations', 'correlated channels', 'capacity associated', 'based jas']</t>
  </si>
  <si>
    <t>Antenna selection | Channel capacity | Correlated MIMO channels | Discrete wavelet transform</t>
  </si>
  <si>
    <t>This paper proposes a new discrete wavelet transform (DWT)-based joint antenna selection scheme for spatially correlated multiple-input multiple output (MIMO) channels. To reduce the severe performance degradation of the traditional antenna selection schemes in correlated channels, a new scheme which employ joint antenna selection (JAS) at both link ends algorithm and embed DWT operations in the receiver-end RF chains is proposed. Through extensive simulations it is demonstrated that the proposed DWT-based joint antenna selection has significant improvement of the capacity for both i.i.d and correlated MIMO channels, while requiring only a minor hardware overhead and low computational complexity for the DWT operations. Moreover, it is shown that the capacity associated with DWT-based JAS is higher than the system employing DWT-based receive antenna selection (RAS) only. This is achieved in i.i.d. and correlated MIMO channels. ¬© Springer-Verlag London Limited 2008.</t>
  </si>
  <si>
    <t>Signal, Image and Video Processing</t>
  </si>
  <si>
    <t>Badran, Ehab Farouk</t>
  </si>
  <si>
    <t>Alexandria</t>
  </si>
  <si>
    <t>Arab Academy for Science, Technology and Maritime Transport</t>
  </si>
  <si>
    <t>Badran E.F.</t>
  </si>
  <si>
    <t>Dwt-based joint antenna selection for correlated MIMO channels</t>
  </si>
  <si>
    <t>10.1007/s11760-008-0057-4</t>
  </si>
  <si>
    <t>2-s2.0-70350335157</t>
  </si>
  <si>
    <t>['theoretical guidance', 'structural tolerance', 'sidelobe level', 'plane distortion', 'performance antennas', 'manufacturing high', 'important factor', 'electromagnetic performance', 'electromagnetic model', 'electric index', 'coupled structural']</t>
  </si>
  <si>
    <t>Phased array antenna | Position error | Radiated element | Sidelobe level | Structural distortion</t>
  </si>
  <si>
    <t>The analysis of the degradation of electromagnetic performance of active phased array antennas (APAA) with distorted plane error is an important factor for manufacturing high-performance antennas. To obtain the relation between the plane distortion and electric index to provide significant guidance for the engineer, a coupled structural-electromagnetic model of an APAA is developed, which describes the effect on the performance of the distorted plane error caused by the bent and bowl shape distortion in the radiated element position. The application of the model to a planar APAA demonstrates the degradation of the sidelobe level and gain of antenna with different distortion grades. The satisfactory results provide a theoretical guidance for the engineer to determine the structural tolerance.</t>
  </si>
  <si>
    <t>549-559</t>
  </si>
  <si>
    <t>16443330500;55490800300;35265490700;7402909186</t>
  </si>
  <si>
    <t>Wang, Congsi;Duan, Baoyan;Zhang, Fushun;Zhu, Minbo</t>
  </si>
  <si>
    <t>Analysis of performance of active phased array antennas with distorted plane error</t>
  </si>
  <si>
    <t>10.1080/00207210902738067</t>
  </si>
  <si>
    <t>2-s2.0-70449565760</t>
  </si>
  <si>
    <t>National High-tech Research and Development Program</t>
  </si>
  <si>
    <t>2007AA01Z279</t>
  </si>
  <si>
    <t>['surpasses 42', 'results show', 'numerical calculated', 'measured results', 'making use', 'good agreement', 'genetic algorithm', 'designed antenna', 'design result', 'automated design', '46 ghz']</t>
  </si>
  <si>
    <t>Fractal | Genetic algorithm | Microstrip antenna | Wideband</t>
  </si>
  <si>
    <t>This article explores designing wideband microstrip antennas utilizing fractal geometries. A novel microstrip monopole antenna using the geometry of the fractal binary tree is presented. To achieve a wide impedance bandwidth, the proposed microstrip fractal antenna is optimized in an automated design, making use of the genetic algorithm with the full-wave electromagnetic simulation and cluster parallel computation. A design result is presented. A prototype of the designed antenna has been fabricated and tested. Good agreement is obtained between numerical calculated and measured results, and results show the proposed fractal antenna obtains a quite promising S11 -10-dB impedance bandwidth, which surpasses 42.8% (from 2.46 GHz to 3.80 GHz).</t>
  </si>
  <si>
    <t>283-290</t>
  </si>
  <si>
    <t>57199959187;55793189964;55926231500</t>
  </si>
  <si>
    <t>Guo, Rui;Chen, Xing;Huang, Kama</t>
  </si>
  <si>
    <t>Guo R.</t>
  </si>
  <si>
    <t>A novel wideband microstrip fractal antenna based on the fractal binary tree</t>
  </si>
  <si>
    <t>10.1080/02726340902876852</t>
  </si>
  <si>
    <t>2-s2.0-70449591921</t>
  </si>
  <si>
    <t>['sintering kinetics', 'simulating sintering', 'simulate sintering', 'reciprocal position', 'powder compact', 'numerical realization', 'numerical method', 'method makes', 'fundamental equations', 'diffusion theory', 'different shape', 'business media', 'another shape']</t>
  </si>
  <si>
    <t>Boundary element method | Dihedral angle | Simulation | Sintering</t>
  </si>
  <si>
    <t>A numerical method is proposed in order to simulate sintering, based on fundamental equations of diffusion theory (Fick equation). The method makes it possible to consider actual geometry of particles from which a powder compact is composed, and it may be used for an assembly of particles of another shape, dimensions and reciprocal position. A boundary element method is used for numerical realization. Results are presented for simulating sintering of Al 2O 3 particles of different shape and sizes. Dependences are presented for the effect of different material characteristics, in particular dihedral angle (it specifies the relationship of free surface energy and intergranular boundary energy), on sintering kinetics and the value of intergranular boundary achieved. ¬© 2009 Springer Science+Business Media, Inc.</t>
  </si>
  <si>
    <t>191-197</t>
  </si>
  <si>
    <t>Refractories and Industrial Ceramics</t>
  </si>
  <si>
    <t>Galakhov, A. V.</t>
  </si>
  <si>
    <t>A.A.Baikov Institute of Metallurgy and Materials Science, Russian Academy of Sciences</t>
  </si>
  <si>
    <t>Galakhov A.</t>
  </si>
  <si>
    <t>Numerical method for simulating sintering</t>
  </si>
  <si>
    <t>10.1007/s11148-009-9170-3</t>
  </si>
  <si>
    <t>2-s2.0-72949100287</t>
  </si>
  <si>
    <t>['zonen company', 'tethersonde profiles', 'techniques catch', 'study focuses', 'sensing instruments', 'rome suburbs', 'results compared', 'mtp profiles', 'metek company', 'lower atmosphere', 'layer structure', 'doppler radio', 'comparison experiment', 'bistatic configuration', 'atmospheric sciences', 'accuracy evaluated', 'absolute temperature']</t>
  </si>
  <si>
    <t>This study focuses on the accuracy of the temperature profiles obtained with two different remote-sensing instruments: a Doppler Radio-Acoustic Sounding System (RASS) produced by Metek company, and a Microwave Radiometer Meteorological Temperature Profiler (MTP) produced by Kipp &amp; Zonen company. The inter-comparison experiment was carried out at the experimental field facility of the Institute of Atmospheric Sciences and Climate (ISAC) of the Italian National Research Council (CNR) located in the Rome suburbs. To consider the bistatic configuration of the RASS antennas different formulas proposed in the literature were applied and the results compared by using the in situ data given by a tethersonde. A comparison has been made between the RASS and MTP profiles, and their accuracy evaluated by using the tethersonde profiles as a reference. After having computed the absolute temperature from the RASS virtual temperature, the RASS and MTP temperature profiles were super-imposed to the multi-layer atmospheric thermal structure shown by the ISAC acoustic sounder (sodar) to understand at which extent these techniques catch the fine-layer structure of the lower atmosphere. ¬© Societa Italian√† di Fisica.</t>
  </si>
  <si>
    <t>549-564</t>
  </si>
  <si>
    <t>Nuovo Cimento della Societa Italiana di Fisica B</t>
  </si>
  <si>
    <t>60021199;60021199-60002838;60083946;60083946;60021199;60083946;60021199-60021331;60021199</t>
  </si>
  <si>
    <t>55993369600;17346981400;56281048300;25648807300;7003490516;56189877400;6701880673;7005414768</t>
  </si>
  <si>
    <t>Argentini, S.;Pietroni, I.;Gariazzo, C.;Amicarelli, A.;Mastrantonio, G.;Pelliccioni, A.;Petenko, I.;Viola, A.</t>
  </si>
  <si>
    <t>Italy;Russian Federation;Italy;Italy</t>
  </si>
  <si>
    <t>Monteporzio Catone;Moscow;Rome;Siena</t>
  </si>
  <si>
    <t>Istituto Superiore per la Prevenzione e la Sicurezza del Lavoro;Russian Academy of Sciences;Consiglio Nazionale delle Ricerche;Universit√† degli Studi di Siena</t>
  </si>
  <si>
    <t>60083946;60021331;60021199;60002838</t>
  </si>
  <si>
    <t>Argentini S.</t>
  </si>
  <si>
    <t>Boundary layer temperature profiles by a RASS and a Microwave Radiometer: Differences, limits and advantages</t>
  </si>
  <si>
    <t>10.1393/ncb/i2009-10791-9</t>
  </si>
  <si>
    <t>2-s2.0-73849143595</t>
  </si>
  <si>
    <t>Department of Science and Technology, Ministry of Science and Technology, India</t>
  </si>
  <si>
    <t>DST</t>
  </si>
  <si>
    <t>['symbol decoding', 'symbol decodable', 'sufficient conditions', 'ssd stbc', 'ssd property', 'ssd dstbcs', 'relays increases', 'relay network', 'relay channels', 'possible rate', 'phase information', 'phase components', 'new set', 'n relays', 'distributed stbc', 'coding gain', 'additional conditions']</t>
  </si>
  <si>
    <t>Amplify-and-forward protocol | Cooperative communication | Distributed STBC | Single-symbol decoding</t>
  </si>
  <si>
    <t>A relay network with N relays and a single sourcedestination pair is called a partially-coherent relay channel (PCRC) if the destination has perfect channel state information (CSI) of all the channels and the relays have only the phase information of the source-to-relay channels. In this paper, first, a new set of necessary and sufficient conditions for a space-time block code (STBC) to be single-symbol decodable (SSD) for colocated multiple antenna communication is obtained. Then, this is extended to a set of necessary and sufficient conditions for a distributed STBC (DSTBC) to be SSD for a PCRC. Using this, several SSD DSTBCs for PCRC are identified. It is proved that even if a SSD STBC for a co-located MIMO channel does not satisfy the additional conditions for the code to be SSD for a PCRC, single-symbol decoding of it in a PCRC gives full-diversity and only coding gain is lost. It is shown that when a DSTBC is SSD for a PCRC, then arbitrary coordinate interleaving of the in-phase and quadrature-phase components of the variables does not disturb its SSD property for PCRC. Finally, it is shown that the possibility of channel phase compensation operation at the relay nodes using partial CSI at the relays increases the possible rate of SSD DSTBCs from 2/N when the relays do not have CSI to 1/2, which is independent of N. ¬© 2009 IEEE.</t>
  </si>
  <si>
    <t>2672-2681</t>
  </si>
  <si>
    <t>60030003;60014097;60014097</t>
  </si>
  <si>
    <t>16176805200;7005721562;35617116700</t>
  </si>
  <si>
    <t>Sreedhar, D.;Chockalingam, A.;Rajan, B. Sundar</t>
  </si>
  <si>
    <t>San Jose;Bengaluru</t>
  </si>
  <si>
    <t>Cisco Systems;Indian Institute of Science</t>
  </si>
  <si>
    <t>60030003;60014097</t>
  </si>
  <si>
    <t>Sreedhar D.</t>
  </si>
  <si>
    <t>Single-symbol ML decodable distributed STBCs for partially-coherent cooperative networks</t>
  </si>
  <si>
    <t>10.1109/TWC.2009.080796</t>
  </si>
  <si>
    <t>2-s2.0-75649107765</t>
  </si>
  <si>
    <t>Texas Instruments</t>
  </si>
  <si>
    <t>TI</t>
  </si>
  <si>
    <t>['underlying quadrature', 'time codes', 'three properties', 'symbol decodability', 'snr performance', 'quasistatic rayleigh', 'proposed codes', 'performing single', 'papr ).', 'numerical results', 'low papr', 'introduce space', 'full rate', 'full diversity', 'four properties', 'constellation stretching', 'codes use', 'antenna space']</t>
  </si>
  <si>
    <t>Quasiorthogonal codes | Transmit diversity</t>
  </si>
  <si>
    <t>Three desirable properties of a four-antenna space-time block code are full rate, full diversity, and single-symbol decodability. Previously reported space-time codes that achieve all three properties do so at the expense of the peak-to-average power ratio (PAPR). A fourth desirable property of a space-time block code is that its PAPR be the same as that of the underlying quadrature-amplitude modulation alphabet. In this letter we introduce space-time codes for three and four transmit antennas that achieve all four properties; these codes use a diversity technique based on constellation stretching. Numerical results for quasistatic Rayleigh-fading channels show that, despite their low PAPR, the proposed codes are comparable in SNR performance to the best-performing single-symbol decodable space-time codes for three and four transmit antennas. ¬© 2009 IEEE.</t>
  </si>
  <si>
    <t>2242-2246</t>
  </si>
  <si>
    <t>6506816637;7402082809</t>
  </si>
  <si>
    <t>Sinnokrot, Mohanned O.;Barry, John R.</t>
  </si>
  <si>
    <t>Sinnokrot M.O.</t>
  </si>
  <si>
    <t>A single-symbol-decodable space-time block code with full rate and low peak-to-average power ratio</t>
  </si>
  <si>
    <t>10.1109/TWC.2009.080480</t>
  </si>
  <si>
    <t>2-s2.0-76949103065</t>
  </si>
  <si>
    <t>CRI-0551735</t>
  </si>
  <si>
    <t>['system capacity', 'spreading factor', 'spatial diversity', 'signature codes', 'sharing multi', 'shared path', 'path blocks', 'orthogonal coding', 'original signals', 'new code', 'modulated path', 'later recovered', 'larger bandwidth', 'digital domain', 'digital converters', 'conventional multi', 'code modulation', 'baseband chains', 'antenna signals', 'analog domain', 'adc ).']</t>
  </si>
  <si>
    <t>MIMO | Multi-antenna systems | Non-orthogonal coding | Path-sharing | Rf receivers</t>
  </si>
  <si>
    <t>Conventional multi-antenna receiver front-ends require multiple RF/baseband chains and analog-to-digital converters (ADC). This increases power consumption and chip area substantially. In this letter, we introduce a new Code-Modulated Path-Sharing Multi-Antenna (CPMA) receiver architecture suitable for any multi-antenna scheme including spatial multiplexing, spatial diversity, and beamforming. The receiver uses code modulation to distinguish the antenna signals before combining them in the analog domain. The combined signal propagates through shared-path blocks and all the original signals are later recovered in the digital domain for further processing. Due to the spread spectrum nature of code modulation, a larger bandwidth is needed for the blocks in the shared path. To alleviate this effect, the use of non-orthogonal coding is examined. An effective channel matrix is derived and the system capacity is evaluated in terms of the cross-correlation between signature codes. Implementation and code selection issues are discussed. Analysis and simulation results indicate that by properly selecting non-orthogonal code sets, the spreading factor, and therefore, the overall analog signal bandwidth is reduced while incurring minimal performance degradation. ¬© 2009 IEEE.</t>
  </si>
  <si>
    <t>2193-2201</t>
  </si>
  <si>
    <t>24780362600;16204755300;6701800465</t>
  </si>
  <si>
    <t>Jahanian, Amin;Tzeng, Fred;Heydari, Payam</t>
  </si>
  <si>
    <t>Jahanian A.</t>
  </si>
  <si>
    <t>Code-modulated path-sharing multi-antenna receivers: Theory and analysis</t>
  </si>
  <si>
    <t>10.1109/TWC.2009.071126</t>
  </si>
  <si>
    <t>2-s2.0-77951477565</t>
  </si>
  <si>
    <t>['work explores', 'vice versa', 'transmit array', 'thermal noise', 'ser ).', 'results show', 'outage probability', 'noise ratio', 'interference cancellation', 'integral expression', 'channel interference', 'array pattern', 'also determine']</t>
  </si>
  <si>
    <t>Average bit error rate | Cochannel interference | Interference cancellation | Maximal ratio combining | Maximal ratio transmission | Mimo systems | Outage probability | Rayleigh channels</t>
  </si>
  <si>
    <t>This work explores the performance of MIMO (multiple-input/multiple-output) systems in Rayleigh fading channels with co-channel interference (CCI) and thermal noise. We provide analytical expressions for the outage probability of maximal ratio transmission combined with one of two different receive antenna array schemes, maximal ratio combining (MRC) and interference cancellation (IC) via null steering of the array pattern. We derive the statistics of the signal to interferenceplus-noise ratio (SINR) for each technique in a closed-form and obtain an integral expression to calculate the average bit error rate (BER) or symbol error rate (SER). Our results show the conditions under which IC yields significantly better performance than MRC and vice versa. We also determine the impact on performance of the number of antennas in the transmit array. ¬© 2009 IEEE.</t>
  </si>
  <si>
    <t>2484-2493</t>
  </si>
  <si>
    <t>60003662;60003662;60003662;60012708</t>
  </si>
  <si>
    <t>6507802912;6602696570;15073886700;7102737091</t>
  </si>
  <si>
    <t>Pe√±a-Martin, Juan P.;Romero-Jerez, Juan M.;Aguilera, Gabriel;Goldsmith, Andrea J.</t>
  </si>
  <si>
    <t>Pe√±a-Martin J.</t>
  </si>
  <si>
    <t>Performance comparison of MRC and IC under transmit diversity</t>
  </si>
  <si>
    <t>10.1109/TWC.2009.080154</t>
  </si>
  <si>
    <t>2-s2.0-77953895086</t>
  </si>
  <si>
    <t>['sum capacity', 'simulations compare', 'relationships linking', 'receive optimization', 'provide near', 'pmse problem', 'pmse ).', 'pdetmse ).', 'optimal performance', 'noise ratios', 'multiuser multiple', 'joint transmit', 'iterative algorithm', 'broadcast channel', 'based criteria']</t>
  </si>
  <si>
    <t>Adaptive arrays | Adaptive modulation | Diversity methods | Information rates | Least mean square methods | MIMO systems | Nonlinear programming | Optimization methods | Space division multiplexing</t>
  </si>
  <si>
    <t>We consider linear precoding and decoding in the downlink of a multiuser multiple-input, multiple-output (MIMO) system, wherein each user may receive more than one data stream. We propose several mean squared error (MSE) based criteria for joint transmit-receive optimization and establish a series of relationships linking these criteria to the signal-tointerference-plus-noise ratios of individual data streams and the information theoretic channel capacity under linear minimum MSE decoding. In particular, we show that achieving the maximum sum throughput is equivalent to minimizing the product of MSE matrix determinants (PDetMSE). Since the PDetMSE minimization problem does not admit a computationally efficient solution, a simplified scalar version of the problem is considered that minimizes the product of mean squared errors (PMSE). An iterative algorithm is proposed to solve the PMSE problem, and is shown to provide near-optimal performance with greatly reduced computational complexity. Our simulations compare the achievable sum rates under linear precoding strategies to the sum capacity for the broadcast channel. ¬© 2009 IEEE.</t>
  </si>
  <si>
    <t>2652-2661</t>
  </si>
  <si>
    <t>60016849;60016849</t>
  </si>
  <si>
    <t>7005151439;7004221282</t>
  </si>
  <si>
    <t>Tenenbaum, Adam J.;Adve, Raviraj S.</t>
  </si>
  <si>
    <t>Tenenbaum A.</t>
  </si>
  <si>
    <t>Linear processing and sum throughput in the multiuser MIMO downlink</t>
  </si>
  <si>
    <t>10.1109/TWC.2009.080708</t>
  </si>
  <si>
    <t>2-s2.0-77955367403</t>
  </si>
  <si>
    <t>KRF-2008-314-D00287</t>
  </si>
  <si>
    <t>['viable options', 'traditional beam', 'simulated testing', 'significant interference', 'remarkably increased', 'relay stations', 'paper describes', 'outer region', 'neighboring cells', 'multicell environments', 'hop relay', 'forming technologies', 'fcbf demonstrates', 'fcbf compared', 'fcbf ),', 'effective technique', 'coverage extension', 'conventional techniques', 'combines mimo', 'challenging issues', 'cells due', 'cell coordination', 'cell boundary', 'average sum']</t>
  </si>
  <si>
    <t>Beam-forming scheme | Edge user | Fixed relay station cooperated beam-forming (FCBF) | Line-of-sight (LOS) | Multiple-input/multiple-output (MIMO) | Quality-of-service (QoS) | Zero-forcing beam-forming (ZFBF) | Zero-forcing beam-forming semi-orthogonal user selection (ZFBF-SUS)</t>
  </si>
  <si>
    <t>Throughput and quality-of-service (QoS) over multicell environments are two of the most challenging issues that must be addressed when developing next generation wireless network standards. Currently, multiple-input/multiple-output (MIMO), inter-cell coordination and multi-hop relay technologies are viable options for improving channel capacity or coverage extension. Nevertheless, severe QoS degradation occurs in the outer region of multi-cells due to significant interference from neighboring cells or relay stations, thereby limiting overall performance. This paper describes an effective technique, fixed relay station cooperated beam-forming (FCBF), which combines MIMO, multi-hop relay and multi-cell coordination. Simulated testing of FCBF demonstrates an increase of 10% in the average sum-rate and a decrease of 25% in the outage probability compared with conventional techniques. In particular, throughput at the cell boundary is remarkably increased with FCBF compared with traditional beam-forming technologies. ¬© 2009 IEEE.</t>
  </si>
  <si>
    <t>2400-2409</t>
  </si>
  <si>
    <t>36613758400;23028484100;55746172800</t>
  </si>
  <si>
    <t>Park, Jongrok;Son, Hyukmin;Lee, Sanghoon</t>
  </si>
  <si>
    <t>Throughput and QoS Improvement via Fixed Relay Station Cooperated Beam-Forming</t>
  </si>
  <si>
    <t>10.1109/TWC.2009.071079</t>
  </si>
  <si>
    <t>2-s2.0-77955384441</t>
  </si>
  <si>
    <t>['two groups', 'transmit beamforming', 'transmit antennas', 'strongest channel', 'snr ),', 'second group', 'rate feedback', 'rate channel', 'power gain', 'noise ratio', 'multiple transmit', 'high signal', 'first group', 'feedback directions', 'feedback bits', 'feedback bit', 'direction feedback', 'consider finite', 'base 2', 'antenna selection']</t>
  </si>
  <si>
    <t>Beamforming | Direction feedback | Multiple antennas | Outage probability | Power gain</t>
  </si>
  <si>
    <t>Consider finite-rate channel-direction feedback in a system with multiple transmit but single receive antennas. We investigate how the transmitter should be optimized for symbol error rate with finite-rate feedback, and how the symbol error rate and outage probability improve as a function of the number of feedback bits. It is found that when the number of feedback directions is equal to or larger than the number of transmit antennas, transmit beamforming is optimal. Otherwise, the antennas should be divided into two groups, where antenna selection is used in the first group to choose the strongest channel, and equal power allocation is used in the second group. At high signal to noise ratio (SNR), the optimal power allocation between these two antenna groups is proportional to the number of antennas in each group. Based on high SNR analysis, we quantify the power gain of each feedback bit. It is shown that the incremental gain increases initially and diminishes when the number of feedback bits surpasses the logarithm (base 2) of the number of transmit antennas. ¬© 2009 IEEE.</t>
  </si>
  <si>
    <t>2253-2258</t>
  </si>
  <si>
    <t>60004354;60022659;60003088</t>
  </si>
  <si>
    <t>57190818704;7404165407;55695959300</t>
  </si>
  <si>
    <t>Wang, Zhengdao;Zhou, Shengli;Wu, Jinhong</t>
  </si>
  <si>
    <t>Storrs;Ames;Washington, D.C.</t>
  </si>
  <si>
    <t>University of Connecticut;Iowa State University;The George Washington University</t>
  </si>
  <si>
    <t>60022659;60004354;60003088</t>
  </si>
  <si>
    <t>Transmitter optimization and performance gain for multiple-input single-output systems with finite-rate direction feedback</t>
  </si>
  <si>
    <t>10.1109/TWC.2009.080612</t>
  </si>
  <si>
    <t>2-s2.0-77955725918</t>
  </si>
  <si>
    <t>['zero entry', 'zero entries', 'time codes', 'square designs', 'square cods', 'signal sets', 'orthogonal designs', 'offer full', 'nze cpods', 'method leads', 'guarantee fulldiversity', 'cpods ),', 'construction procedure', 'complex constellations', 'certain type', '8 antennas', '2n antennas', '2a antennas', '16 antennas', '1 antennas']</t>
  </si>
  <si>
    <t>Complex orthogonal designs (COD) | Complex Partial-Orthogonal Designs (CPODs) | Maximum likelihood (ML) decoding | Peak-to-Average Power Ratio (PAPR) | Space-time block codes | Transmit diversity</t>
  </si>
  <si>
    <t>Space-time codes from complex orthogonal designs (CODs) with no zero entries offer low Peak to Average Power Ratio (PAPR) and avoid the problem of switching off antennas. But square CODs for 2a antennas with a +1 complex variables, with no zero entries were discovered only for a ‚â§ 3 and if a+l = 2k, for k ‚â• 4. In this paper, a method of obtaining no zero entry (NZE) square designs, called Complex Partial-Orthogonal Designs (CPODs), for 2a+1 antennas whenever a certain type of NZE code exists for 2a antennas is presented. Then, starting from a so constructed NZE CPOD for n = 2a+1 antennas, a construction procedure is given to obtain NZE CPODs for 2n antennas, successively. Compared to the CODs, CPODs have slightly more ML decoding complexity for rectangular QAM constellations and the same ML decoding complexity for other complex constellations. Using the recently constructed NZE CODs for 8 antennas our method leads to NZE CPODs for 16 antennas. The class of CPODs do not offer full-diversity for all complex constellations. For the NZE CPODs presented in the paper, conditions on the signal sets which will guarantee fulldiversity are identified. Simulation results show that bit error performance of our codes is same as that of the CODs under average power constraint and superior to CODs under peak power constraint. ¬© 2009 IEEE.</t>
  </si>
  <si>
    <t>2369-2378</t>
  </si>
  <si>
    <t>60079736;60014097</t>
  </si>
  <si>
    <t>23567220000;35617116700</t>
  </si>
  <si>
    <t>Muni Kumar, Gopu V.R.;Sundar Rajan, B.</t>
  </si>
  <si>
    <t>Bengaluru;Bengaluru</t>
  </si>
  <si>
    <t>Tejas Networks India Ltd.;Indian Institute of Science</t>
  </si>
  <si>
    <t>Muni Kumar G.V.R.</t>
  </si>
  <si>
    <t>Low PAPR square STBCs from Complex Partial-Orthogonal Designs (CPODs)</t>
  </si>
  <si>
    <t>10.1109/TWC.2009.070456</t>
  </si>
  <si>
    <t>2-s2.0-77955728266</t>
  </si>
  <si>
    <t>Tekniikan Edist√§miss√§√§ti√∂</t>
  </si>
  <si>
    <t>TES</t>
  </si>
  <si>
    <t>['utilize either', 'threshold comparison', 'numerical results', 'different combinations', 'different channels']</t>
  </si>
  <si>
    <t>Antenna arrays | Array signal processing | Spread spectrum communication | Synchronization</t>
  </si>
  <si>
    <t>This paper investigates several maximum selection and serial search based code acquisition techniques for direct sequence spread spectrum receivers, which utilize either a single or multiple antenna elements. The techniques are studied with different combinations of threshold comparison and verification. Paper includes large number of analytical results calculated in static, fast and slow fading channels to obtain an insight of the performances of these methods. Numerical results will give an overview of the methods relative performance in different channels. ¬© 2009 IEEE.</t>
  </si>
  <si>
    <t>2317-2327</t>
  </si>
  <si>
    <t>60012954;60012954;60012954</t>
  </si>
  <si>
    <t>9632407900;35607319300;6602896421</t>
  </si>
  <si>
    <t>Puska, Henri;Iinatti, Jari;Saarnisaari, Harri</t>
  </si>
  <si>
    <t>Oulu</t>
  </si>
  <si>
    <t>Oulun Yliopisto</t>
  </si>
  <si>
    <t>Puska H.</t>
  </si>
  <si>
    <t>Serial search and maximum selection based code acquisition techniques for single and multi antenna systems</t>
  </si>
  <si>
    <t>10.1109/TWC.2009.060632</t>
  </si>
  <si>
    <t>2-s2.0-77955744873</t>
  </si>
  <si>
    <t>HKUST7104/06E</t>
  </si>
  <si>
    <t>['various number', 'user tx', 'user selection', 'spectral efficiency', 'spatial multiplexing', 'spatial diversity', 'resource allocation', 'rate selection', 'rate full', 'proposed cross', 'power selection', 'packet outage', 'mode selection', 'layer framework', 'introduce robustness', 'integrated cross', 'flexible tradeoff', 'base station', 'antenna groupings']</t>
  </si>
  <si>
    <t>Cross-layer MIMO | Transmit Group MMSE</t>
  </si>
  <si>
    <t>In this paper, we propose an integrated cross-layer optimization framework for resource allocation over a multi-user MIMO system using Transmit Group MMSE (Tx-GMMSE) at the base station. We adopt the full-rate full-diversity orthogonal STBC in the multi-user Tx-GMMSE physical layer allowing a flexible tradeoff of spatial multiplexing (for spectral efficiency) and full rate spatial diversity (for protection against packet outage) with various number of antenna groupings. The proposed cross-layer framework, which determines the user selection, rate selection, power selection as well as mode selection (spatial diversity or spatial multiplexing) for each user, can introduce robustness to the potential packet transmission errors even at moderate to large CSIT errors. ¬© 2009 IEEE.</t>
  </si>
  <si>
    <t>2362-2368</t>
  </si>
  <si>
    <t>Adaptive resource allocation for multiuser MIMO systems with Transmit Group MMSE</t>
  </si>
  <si>
    <t>10.1109/TWC.2009.070219</t>
  </si>
  <si>
    <t>2-s2.0-77955750780</t>
  </si>
  <si>
    <t>['spatial diversity', 'receiving array', 'propagation paths', 'mutual impedance', 'multiple receptors', 'main reason', 'lateral waves', 'forested environment', 'foliage environment', 'dominant factor', 'diverse receptors', 'correlation property', 'angular pattern']</t>
  </si>
  <si>
    <t>Antenna coupling | Diversity | Forest | Spatial correlation</t>
  </si>
  <si>
    <t>The feasibility of using spatial diversity within a foliage environment is examined in this letter. It is found that the presence of lateral waves in the forested environment is the main reason for the highly dependent multi-propagation paths. These highly dependent multipaths produce a high spatial correlation between diverse receptors when used in a forested environment. The mutual coupling effects between the receptors are analyzed through the study of the antennas' mutual impedance and angular pattern of the receiving array. It is founded that, in the forested environment where there is a large angular spread of multipaths, when spatial diversity is used, the coupling induced change in the antenna pattern becomes a dominant factor. This lowers the correlation property between the multiple receptors. ¬© 2009 IEEE.</t>
  </si>
  <si>
    <t>2302-2305</t>
  </si>
  <si>
    <t>60005510;60005510;60005510</t>
  </si>
  <si>
    <t>36942530000;34868367300;7101727343</t>
  </si>
  <si>
    <t>Meng, Yu Song;Lee, Yee Hui;Ng, Boon Chong</t>
  </si>
  <si>
    <t>Meng Y.</t>
  </si>
  <si>
    <t>Study of the diversity reception in a forested environment</t>
  </si>
  <si>
    <t>10.1109/TWC.2009.081073</t>
  </si>
  <si>
    <t>2-s2.0-84859437876</t>
  </si>
  <si>
    <t>['various frequencies', 'two modes', 'shorted l', 'mode distributions', 'measured results', 'experimentally verified', 'dual band', 'compact variation', 'close match']</t>
  </si>
  <si>
    <t>C-shaped microstrip antenna | Dual band microstrip antenna | Dual polarized microstrip antenna | Multi-port network model | Shorted L-shaped microstrip antenna</t>
  </si>
  <si>
    <t>The C-shaped microstrip antenna is a compact variation of rectangular microstrip antenna and the shorted L-shaped microstrip antenna is a compact variation of C-shaped microstrip antenna. The dual band microstrip antenna is obtained by placing open circuit stub on the edges of the patch. The dual polarized operation is realized when these two modes are orthogonal to each other. In this paper, dual band and dual polarized stub loaded C-shaped and shorted L-shaped shaped microstrip antenna are proposed. Also their multi-port network models are proposed which helps in understanding the mode distributions at various frequencies. The response of these antennas is experimentally verified and a close match is obtained between the simulated, theoretical and measured results.</t>
  </si>
  <si>
    <t>60114754;60043875;60114754;60114754;60114754</t>
  </si>
  <si>
    <t>9239822800;56003150900;57248622800;55657796800;57247551600</t>
  </si>
  <si>
    <t>Deshmukh, A. A.;Ray, K. P.;Mainkar, A.;Gohil, J.;Mahale, P.</t>
  </si>
  <si>
    <t>Mumbai;Mumbai</t>
  </si>
  <si>
    <t>Dwarkadas Jivanlal Sanghvi College of Engineering;Society for Applied Microwave Electronics Engineering &amp; Research</t>
  </si>
  <si>
    <t>60114754;60043875</t>
  </si>
  <si>
    <t>Deshmukh A.A.</t>
  </si>
  <si>
    <t>Dual Polarized Stub Loaded Compact Microstrip Antennas</t>
  </si>
  <si>
    <t>2-s2.0-84883225395</t>
  </si>
  <si>
    <t>['vehicular radar', 'thickness 1', 'observed near', 'multiband behavior', 'lower frequency', 'impedance bandwidth', 'higher frequency', 'centre frequencies', '53 mm', '52 ghz', '485 ghz', '4 db']</t>
  </si>
  <si>
    <t>Fractal antenna | Multi-bands Resonant Frequency | Sierpinski gasket and Miniaturization</t>
  </si>
  <si>
    <t>This paper presents CPW - fed Appollian fractal antenna. The Antenna has been designed on FR4 substrate Œµr = 4.3 and thickness 1.53 mm. The antenna has been fabricated and tested using VNA. The experimental result shows the multiband behavior with the centre frequencies of 1.52 GHz, 4.485 GHz and 7.44 GHz corresponds to impedance bandwidth of 70%, 27.7% and 32.6 % respectively. The experimental radiation pattern of the antenna has been observed near to omnidirectional at lower frequency and like electric dipole antenna at higher frequency. The cross polarization level of antenna is better than -11.4 dB. This antenna can be used for GPS, PCS, Vehicular radar and imaging system applications.</t>
  </si>
  <si>
    <t>60097583;60097583</t>
  </si>
  <si>
    <t>57223379009;7101772274</t>
  </si>
  <si>
    <t>Kumar, Raj;Tiwari, Anupam</t>
  </si>
  <si>
    <t>Pune</t>
  </si>
  <si>
    <t>Defence Institute of Advanced Technology</t>
  </si>
  <si>
    <t>Kumar R.</t>
  </si>
  <si>
    <t>On the Design of CPW - Fed Appollian Gasket Multiband Antenna</t>
  </si>
  <si>
    <t>2-s2.0-85114340447</t>
  </si>
  <si>
    <t>Kumoh National Institute of Technology</t>
  </si>
  <si>
    <t>KIT</t>
  </si>
  <si>
    <t>['slot parameters', 'slot length', 'resonant frequency', 'feed taper']</t>
  </si>
  <si>
    <t>Bandwidth | CPW - Fed | Feed inset | Slot antenna | Substrate | Tapering angle</t>
  </si>
  <si>
    <t>In this paper the effect of slot parameters (slot length and width), feed inset on the resonant frequency (fc) and bandwidth of a CPW-Fed slot dipole antenna with feed taper is compared with that of a CPW - Fed dipole slot antenna.</t>
  </si>
  <si>
    <t>144-148</t>
  </si>
  <si>
    <t>60005630;60005630;60005630</t>
  </si>
  <si>
    <t>25823233900;57196881839;26423325700</t>
  </si>
  <si>
    <t>Kumar, D. Sriram;Prakash, G. Surya;Rafi, C. P.Mohammed</t>
  </si>
  <si>
    <t>Kumar D.S.</t>
  </si>
  <si>
    <t>Effect of Slot Parameters and Feed Inset on CPW-Fed Slot Dipole Antennas- Analysis</t>
  </si>
  <si>
    <t>2-s2.0-85114370851</t>
  </si>
  <si>
    <t>['wave modulation', 'range communications', 'planar technology', 'intensively used', 'cost alternative', 'conventional architecture']</t>
  </si>
  <si>
    <t>Millimeter-wave multiport transceiver architectures dedicated to 60 GHz UWB short-range communications are proposed in this paper. Multi-port circuits based on 90 ¬∞ hybrid couplers are intensively used for phased antenna array, millimeter-wave modulation and down-conversion, as a low-cost alternative to the conventional architecture. This allows complete integration of circuits including antennas, in planar technology, on the same substrate, improving the overall transceiver performances.</t>
  </si>
  <si>
    <t>International Journal of Digital Multimedia Broadcasting</t>
  </si>
  <si>
    <t>60071031;60071031;60071031</t>
  </si>
  <si>
    <t>6602975089;6603914860;7003384623</t>
  </si>
  <si>
    <t>Tatu, S. O.;Moldovan, E.;Affes, S.</t>
  </si>
  <si>
    <t>Institut National de la Recherche Scientifique</t>
  </si>
  <si>
    <t>Tatu S.</t>
  </si>
  <si>
    <t>Low-cost transceiver architectures for 60 GHz ultra wideband WLANs</t>
  </si>
  <si>
    <t>10.1155/2009/382695</t>
  </si>
  <si>
    <t>2-s2.0-65349086197</t>
  </si>
  <si>
    <t>['westward electrojet', 'using measurements', 'typically 1', 'temporal variations', 'substorm period', 'south chain', 'shown quantitatively', 'results suggest', 'region expands', 'recovery phase', 'poleward edge', 'polar cap', 'pcb indicating', 'pcb follows', 'pae boundary', 'mlt sector', 'mainland low', 'located 0', 'late expansion', 'harang discontinuity', 'first time', 'evening sector', 'electrojets together', 'auroral oval', '7 ¬∞', '40 mv', '27 min', '10 mv']</t>
  </si>
  <si>
    <t>Ionosphere (Polar ionosphere) | Magnetospheric physics (Auroral phenomena; Magnetosphereionosphere interactions)</t>
  </si>
  <si>
    <t>The dynamics of the polar cap and the auroral oval are examined in the evening sector during a substorm period on 25 November 2000 by using measurements of the EISCAT incoherent scatter radars, the north-south chain of the MIRACLE magnetometer network, and the Polar UV Imager. The location of the polar cap boundary (PCB) is estimated from electron temperature measurements by the mainland low-elevation EISCAT VHF radar and the 42 m antenna of the EISCAT Svalbard radar. A comparison to the poleward auroral emission (PAE) boundary by the Polar UV Imager shows that in this event the PAE boundary is typically located 0.7¬∞ of magnetic latitude poleward of the PCB by EISCAT. The convection reversal boundary (CRB) is determined from the 2-D plasma drift velocity extracted from the dual-beam VHF data. The CRB is located 0.5-1¬∞ equatorward of the PCB indicating the existence of viscous-driven antisunward convection on closed field lines. East-west equivalent electrojets are calculated from the MIRACLE magnetometer data by the 1-D upward continuation method. In the substorm growth phase, electrojets together with the polar cap boundary move gradually equatorwards. During the substorm expansion phase, the Harang discontinuity (HD) region expands to the MLT sector of EISCAT. In the recovery phase the PCB follows the poleward edge of the westward electrojet. The local ionospheric reconnection electric field is calculated by using the measured plasma velocities in the vicinity of the polar cap boundary. During the substorm growth phase, values between 0 and 10 mV/m are found. During the late expansion and recovery phase, the reconnection electric field has temporal variations with periods of 7-27 min and values from 0 to 40 mV/m. It is shown quantitatively, for the first time to our knowledge, that intensifications in the local reconnection electric field correlate with appearance of auroral poleward boundary intensifications (PBIs) in the same MLT sector. The results suggest that PBIs (typically 1.5 h MLT wide) are a consequence of temporarily enhanced longitudinally localized magnetic flux closure in the magnetotail. ¬© 2009 Author(s).</t>
  </si>
  <si>
    <t>2157-2171</t>
  </si>
  <si>
    <t>60012954;60012954;60013316;60033178</t>
  </si>
  <si>
    <t>15065963500;6507288522;7006570120;56260453000</t>
  </si>
  <si>
    <t>Pitk√§nen, T.;Aikio, A. T.;Kozlovsky, A.;Amm, O.</t>
  </si>
  <si>
    <t>Helsinki;Sodankyla;Oulu</t>
  </si>
  <si>
    <t>Finnish Meteorological Institute;Sodankyla Geophysical Observatory;Oulun Yliopisto</t>
  </si>
  <si>
    <t>60033178;60013316;60012954</t>
  </si>
  <si>
    <t>Pitk√§nen T.</t>
  </si>
  <si>
    <t>Reconnection electric field estimates and dynamics of high-latitude boundaries during a substorm</t>
  </si>
  <si>
    <t>10.5194/angeo-27-2157-2009</t>
  </si>
  <si>
    <t>2-s2.0-77950606873</t>
  </si>
  <si>
    <t>['¬© 2009', 'xrf coupled', 'trace elements', 'spatial distribution', 'several elements', 'sensitivity required', 'scale resolution', 'royal society', 'ray fluorescence', 'ray emission', 'providing convenient', 'powerful method', 'physiological levels', 'ms ).', 'low concentrations', 'laser ablation', 'including sr', 'experimental set', 'data showed', 'currently available', 'biological tissues']</t>
  </si>
  <si>
    <t>Determination of the microdistribution of trace elements in bone at low concentrations has previously been performed with proton induced X-ray emission (PIXE), high-energy synchrotron source X-ray fluorescence (XRF) and laser ablation-inductively coupled plasma mass spectrometry (LA-ICP-MS). Several commercial benchtop XRF systems with micrometer-scale resolution are currently available. While providing convenient, non-destructive mapping capability, they appear to lack the sensitivity required for detection of trace elements in biological tissues such as bone. We investigated the application of a prototype benchtop XRF system for the measurement of strontium and lead at physiological levels in bone. Detection of several elements of interest, including Sr and Pb was achieved with an experimental set up based on focused monochromatic microbeam X-ray fluorescence (MŒº-XRF) instrumentation with a low power source (45 W molybdenum tube) coupled to doubly curved crystal (DCC) optics. A cross-section of bone about 5 mm √ó 8 mm size was mapped with 80-Œºm resolution showing heterogeneous distribution of Sr and Pb. The data showed that MŒº-XRF coupled to DCC is powerful method for measurement of the spatial distribution of trace elements in bone. ¬© 2009 The Royal Society of Chemistry.</t>
  </si>
  <si>
    <t>622-626</t>
  </si>
  <si>
    <t>Journal of Analytical Atomic Spectrometry</t>
  </si>
  <si>
    <t>60010971;100367193;100367193;100367193;60010971-60011666</t>
  </si>
  <si>
    <t>7004511197;57197286558;8570808100;7202911010;55639898800</t>
  </si>
  <si>
    <t>Bellis, David J.;Li, Danhong;Chen, Zewu;Gibson, Walter M.;Parsons, Patrick J.</t>
  </si>
  <si>
    <t>Albany;Albany;New York</t>
  </si>
  <si>
    <t>State University of New York Albany;Wadsworth Center for Laboratories and Research;X-Ray Optical Systems Inc.</t>
  </si>
  <si>
    <t>60011666;60010971;100367193</t>
  </si>
  <si>
    <t>Bellis D.</t>
  </si>
  <si>
    <t>Measurement of the microdistribution of strontium and lead in bone via benchtop monochromatic microbeam X-ray fluorescence with a low power source</t>
  </si>
  <si>
    <t>10.1039/b820067j</t>
  </si>
  <si>
    <t>2-s2.0-65349083175</t>
  </si>
  <si>
    <t>['tuning range', 'suggested solution', 'plane mirror', 'one mode', 'maximum efficiency', 'functional used', 'excitation efficiency', 'coupling element', 'antenna engineering', '10 ghz']</t>
  </si>
  <si>
    <t>This paper is devoted to analyzing the efficiency of the fundamental and the first higher modes excitation in a hemispherical open resonator (OR) by various waveguide waves, by means of a functional used in the antenna engineering for determining the surface utilization coefficient. It has been proven that, with the geometry of the coupling element being chosen to satisfy the condition of the maximum efficiency of the lowest mode excitation, the excitation efficiency of the first higher modes is zero. The suggested solution is a hemispherical OR having a segment of a circular superdimensional waveguide situated in the middle of the OR's plane mirror. This resonator, even by the slot powering within the tuning range of about 10 GHz, maintains only one mode, which is crucial for the dielectrometry. ¬© 2009 Begell House, Inc.</t>
  </si>
  <si>
    <t>299-317</t>
  </si>
  <si>
    <t>Kuzmichev, I. K.</t>
  </si>
  <si>
    <t>Kuzmichev I.K.</t>
  </si>
  <si>
    <t>Quasi-optical resonance systems with internal inhomogeneities</t>
  </si>
  <si>
    <t>10.1615/TelecomRadEng.v68.i4.30</t>
  </si>
  <si>
    <t>2-s2.0-65349086320</t>
  </si>
  <si>
    <t>['technology 2009', 'shaped one', 'shaped monopole', 'resonant frequency', 'mobile communication', 'meandered l', 'individual monopoles', 'independently optimised', 'global system', '800 mhz', '075 œª']</t>
  </si>
  <si>
    <t>A triple-band coplanar waveguide (CPW)-fed LI-shaped monopole antenna is proposed. The antenna is composed of an I-shaped monopole and a meandered L-shaped one. The dimensions of the design are 29√ó28 mm which are 0.077 Œª√ó0.075 Œª in terms of the lowest operating frequency of 800 MHz. The antenna operation presents attractive characteristics, each monopole is independently optimised to the resonant frequency and the impedance bandwidth without affecting those of other bands. The antenna shows improved radiation efficiency of individual monopoles for a global system for mobile communication, personal communication systems, digital communication systems, and wireless code division multiple access applications. ¬© The Institution of Engineering and Technology 2009.</t>
  </si>
  <si>
    <t>446-448</t>
  </si>
  <si>
    <t>60018257;60018257</t>
  </si>
  <si>
    <t>7005103899;35208975800</t>
  </si>
  <si>
    <t>Jee, Y.;Seo, Y. M.</t>
  </si>
  <si>
    <t>Jee Y.</t>
  </si>
  <si>
    <t>Triple-band CPW-fed compact monopole antennas for GSM/PCS/DCS/WCDMA applications</t>
  </si>
  <si>
    <t>10.1049/el.2009.3383</t>
  </si>
  <si>
    <t>2-s2.0-65349086868</t>
  </si>
  <si>
    <t>['technology 2009', 'human body', 'excellent agreement', '8 cm', '4 ghz']</t>
  </si>
  <si>
    <t>Proposed is the first in-body path loss model in homogeneous human muscle tissue at 2.4 GHz for implants in the human body. This model is valid for insulated dipole antennas up to a distance of 8 cm. Excellent agreement is obtained between measurements, simulations and the models. The path loss model can be used to design an in-body communication system. ¬© The Institution of Engineering and Technology 2009.</t>
  </si>
  <si>
    <t>453-454</t>
  </si>
  <si>
    <t>60033316;60033316;60033316;60033316</t>
  </si>
  <si>
    <t>35095284800;22985227300;23974082200;7103396069</t>
  </si>
  <si>
    <t>Kurup, D.;Joseph, W.;Vermeeren, G.;Martens, L.</t>
  </si>
  <si>
    <t>Ghent</t>
  </si>
  <si>
    <t>Universiteit Gent</t>
  </si>
  <si>
    <t>Kurup D.</t>
  </si>
  <si>
    <t>Path loss model for in-body communication in homogeneous human muscle tissue</t>
  </si>
  <si>
    <t>10.1049/el.2009.3484</t>
  </si>
  <si>
    <t>2-s2.0-65349089624</t>
  </si>
  <si>
    <t>['tuning techniques', 'technology 2009', 'tag performance', 'frequency bands', 'design parameters', 'band hf']</t>
  </si>
  <si>
    <t>A dual-band HF and UHF RFID tag antenna with two feeding points is presented, fabricated and measured. A convenient HF resonance is obtained with an HF ASIC chip as well as good impedance matching with UHF ASIC chip in the European RFID UHF band. Tuning techniques of the design parameters are proposed, and tag performance in both frequency bands is evaluated. ¬© The Institution of Engineering and Technology 2009.</t>
  </si>
  <si>
    <t>439-441</t>
  </si>
  <si>
    <t>36865659000;6507577569;11838770200;6701836992</t>
  </si>
  <si>
    <t>Iliev, P.;Le Thuc, P.;Luxey, C.;Staraj, R.</t>
  </si>
  <si>
    <t>Iliev P.</t>
  </si>
  <si>
    <t>Dual-band HF-UHF RFID tag antenna</t>
  </si>
  <si>
    <t>10.1049/el.2009.3551</t>
  </si>
  <si>
    <t>2-s2.0-65349098104</t>
  </si>
  <si>
    <t>['unwanted radiation', 'technology 2009', 'radiation losses', 'mode conversion', 'loss balun', 'impedance matching', 'antenna radiation', 'also increases']</t>
  </si>
  <si>
    <t>A low-loss balun is presented that can be integrated on the low-permittivity substrates usually used in the construction of the adjoining Vivaldi antenna for improving the antenna radiation. However, it also increases the unwanted radiation of the feeding balun required for impedance matching and mode conversion. The radiation losses of the balun are reduced by limiting the size of balun, which is achieved by cladding the balun with slabs of high permittivity dielectric. ¬© The Institution of Engineering and Technology 2009.</t>
  </si>
  <si>
    <t>442-444</t>
  </si>
  <si>
    <t>60030835;60028381;60030835</t>
  </si>
  <si>
    <t>23668517900;6506547871;7801503813</t>
  </si>
  <si>
    <t>Reid, E. W.;Ortiz-Balbuena, L.;Moez, K.</t>
  </si>
  <si>
    <t>Canada;Mexico</t>
  </si>
  <si>
    <t>Edmonton;Iztapalapa</t>
  </si>
  <si>
    <t>University of Alberta;Universidad Aut√≥noma Metropolitana -Unidad Iztapalapa</t>
  </si>
  <si>
    <t>60030835;60028381</t>
  </si>
  <si>
    <t>Reid E.W.</t>
  </si>
  <si>
    <t>Integrated low-loss balun for Vivaldi antennas</t>
  </si>
  <si>
    <t>10.1049/el.2009.3371</t>
  </si>
  <si>
    <t>2-s2.0-65349118364</t>
  </si>
  <si>
    <t>['superior capabilities', 'standard version', 'realized using', 'previously checked', 'population diversity', 'paper presents', 'fuzzy controller', 'fgas ).', 'dynamic control', 'crossover probabilities', 'control parameters', 'best meet', 'antenna arrays']</t>
  </si>
  <si>
    <t>This paper presents a novel electromagnetic optimization technique based on the use of an adaptive genetic algorithm for the synthesis of antenna arrays by optimizing complex coefficients to best meet a desired radiation patterns. The dynamic control of genetic algorithm setting parameters or control parameters such us: mutation or crossover probabilities has been realized using the well known performances of fuzzy set theory. A fuzzy controller is designed to adjust on line the control parameters of genetic algorithms depending on the measure of the population diversity. The presented optimization algorithms were previously checked on specific mathematical test function and show their superior capabilities with respect to the standard version (standard genetic algorithms). Included examples demonstrate the best performances obtained while implementing fuzzy genetic algorithms (FGAs). ¬© 2009 Begell House, Inc.</t>
  </si>
  <si>
    <t>93-107</t>
  </si>
  <si>
    <t>60069902;60068756</t>
  </si>
  <si>
    <t>24437585900;16024177600</t>
  </si>
  <si>
    <t>Kadri, B.;Bendimered, F. T.</t>
  </si>
  <si>
    <t>Algeria;Algeria</t>
  </si>
  <si>
    <t>B√©char;Tlemcen</t>
  </si>
  <si>
    <t>Universit√© Tahri Mohammed B√©char;Universit√© Abou Bekr Belkaid Tlemcen</t>
  </si>
  <si>
    <t>Kadri B.</t>
  </si>
  <si>
    <t>Complex excitation antenna array synthesis using fuzzy genetic algorithms</t>
  </si>
  <si>
    <t>10.1615/TelecomRadEng.v68.i2.10</t>
  </si>
  <si>
    <t>2-s2.0-65349119559</t>
  </si>
  <si>
    <t>['transparent aperture', 'suc ).', 'fundamental mode', 'functional applied', 'excitation efficiency', 'antenna engineering']</t>
  </si>
  <si>
    <t>The excitation efficiency has been analyzed in a hemispherical open resonator (OR) where the fundamental mode has been excited by the zeroth order Gaussian beam through a semi-transparent aperture of one of the mirrors. The functional applied in the research is used in the antenna engineering for determining the surface usage coefficient (SUC). The functional has proven to be suitable for estimating the oscillation excitation efficiency in OR. ¬© 2009 Begell House, Inc.</t>
  </si>
  <si>
    <t>49-63</t>
  </si>
  <si>
    <t>Kuzmichev I.</t>
  </si>
  <si>
    <t>Excitation efficiency of quasi-optical resonance systems</t>
  </si>
  <si>
    <t>10.1615/TelecomRadEng.v68.i1.30</t>
  </si>
  <si>
    <t>2-s2.0-65349128951</t>
  </si>
  <si>
    <t>['theoretical results', 'specific features', 'selected radiators', 'polarization characteristics', 'electrodynamic modeling']</t>
  </si>
  <si>
    <t>Polarization characteristics of radiators of multifunctional scanning antennas are selected. Specific features of application and impact of parameters of selected radiators on the antenna scanning characteristics are analyzed. Theoretical results are confirmed by electrodynamic modeling. ¬© 2009 Begell House, Inc.</t>
  </si>
  <si>
    <t>289-298</t>
  </si>
  <si>
    <t>60071000;60071000</t>
  </si>
  <si>
    <t>25031918900;14066696800</t>
  </si>
  <si>
    <t>Kosinskii, P. A.;Yakovlev, O. V.</t>
  </si>
  <si>
    <t>Kursk</t>
  </si>
  <si>
    <t>Southwest State University</t>
  </si>
  <si>
    <t>Kosinskii P.</t>
  </si>
  <si>
    <t>Polarization of radiators of multifunctional antennas with electric scanning</t>
  </si>
  <si>
    <t>10.1615/TelecomRadEng.v68.i4.20</t>
  </si>
  <si>
    <t>2-s2.0-65349134924</t>
  </si>
  <si>
    <t>['system performance', 'saturation throughput', 'proposed mac', 'prior knowledge', 'potential benefits', 'physical channel', 'network performance', 'necessarily improve', 'latter model', 'ieee 802', 'first devise', 'fading probability', 'channel estimation', 'beamforming techniques']</t>
  </si>
  <si>
    <t>We examine in this paper the benefits of beamforming techniques in ad hoc networks. We first devise a novel MAC paradigm for ad hoc networks when using these techniques in multipath fading environment. In such networks, the use of conventional directional antennas does not necessarily improve the system performance. On the other hand, the exploitation of the potential benefits of smart antenna systems and especially beamforming techniques needs a prior knowledge of the physical channel. Our proposition performs jointly channel estimation and radio resource sharing. We validate the fruitfulness of the proposed MAC and we evaluate the effects of the channel estimation on the network performance. We then present an accurate analytical model for the performance of IEEE 802.11 MAC protocol. We extend the latter model, by introducing the fading probability, to derive the saturation throughput for our proposed MAC when the simplest beamforming strategy is used in real multipath fading ad hoc networks. Finally, numerical results validate our proposition.</t>
  </si>
  <si>
    <t>60105577;60105577;60105577</t>
  </si>
  <si>
    <t>23990338300;6602895840;8912295700</t>
  </si>
  <si>
    <t>Fakih, Khalil;Diouris, Jean Francois;Andrieux, Guillaume</t>
  </si>
  <si>
    <t>Saint-Nazaire</t>
  </si>
  <si>
    <t>Institut de Recherche en Energie Electrique de Nantes Atlantique</t>
  </si>
  <si>
    <t>Fakih K.</t>
  </si>
  <si>
    <t>Beamforming in Ad hoc networks: MAC design and performance modeling</t>
  </si>
  <si>
    <t>10.1155/2009/839421</t>
  </si>
  <si>
    <t>2-s2.0-65349143648</t>
  </si>
  <si>
    <t>['technology 2009']</t>
  </si>
  <si>
    <t>A novel planar elliptical disc monopole antenna for universal mobile communication systems (UMTS) and ultra-wideband (UWB) dual network applications is presented. Printed on a FR4 dielectric substrate and excited by a microstrip transmission line, the antenna has a shaped ground plane featuring a wide impedance bandwidth with excellent omnidirectional pattern stability. ¬© The Institution of Engineering and Technology 2009.</t>
  </si>
  <si>
    <t>445-446</t>
  </si>
  <si>
    <t>56239688900;13005888100</t>
  </si>
  <si>
    <t>Thomas, K. G.;Sreenivasan, M.</t>
  </si>
  <si>
    <t>Thomas K.</t>
  </si>
  <si>
    <t>Printed elliptical monopole with shaped ground plane for pattern stability</t>
  </si>
  <si>
    <t>10.1049/el.2009.0526</t>
  </si>
  <si>
    <t>2-s2.0-65349148640</t>
  </si>
  <si>
    <t>['wave frequencies', 'wave antenna', 'technology 2009', 'surveillance systems', 'radar applications', 'planar surface', 'planar low', 'element array', 'beam steering', 'achieves radiation', '71 ghz', '5 ¬∞', '2d swa']</t>
  </si>
  <si>
    <t>A planar surface-wave antenna (SWA) that achieves radiation at end-fire by surface-wave (SW) excitation is presented for millimetre-wave frequencies of operation. The 2D SWA is fed by a two-element array of printed SW launchers for controlled beam steering in the far-field. Measured results demonstrate a highly directive beam pattern with a 3 dB beamwidth less than 5¬∞ at 22.71 GHz. Such a planar low-cost and low-profile SWA design may be advantageous for surveillance systems and radar applications where beam steering at end-fire is of interest. ¬© The Institution of Engineering and Technology 2009.</t>
  </si>
  <si>
    <t>444-445</t>
  </si>
  <si>
    <t>25638908400;26532628100;35566584200</t>
  </si>
  <si>
    <t>Podilchak, S. K.;Freundrofer, A. P.;Antar, Y. M.M.</t>
  </si>
  <si>
    <t>Planar antenna for directive beam steering at end-fire using an array of surface-wave launchers</t>
  </si>
  <si>
    <t>10.1049/el.2009.3455</t>
  </si>
  <si>
    <t>2-s2.0-65349150747</t>
  </si>
  <si>
    <t>['technology 2009', 'severe crumpling', 'return loss', 'radiation patterns', 'investigated based', 'input impedance', 'experimental methods', 'coplanar antenna', '8 ghz']</t>
  </si>
  <si>
    <t>The performance of a dual-band textile antenna under two-dimensional crumpling conditions is described. Both input impedance and radiation patterns are investigated based on numerical and experimental methods at 2.45 and 5.8 GHz. The return loss for the coplanar antenna is affected by the most severe crumpling at the higher frequency band, while the radiation patterns remain acceptable at both bands. ¬© The Institution of Engineering and Technology 2009.</t>
  </si>
  <si>
    <t>436-438</t>
  </si>
  <si>
    <t>60001881;60001881</t>
  </si>
  <si>
    <t>26532373300;56020461500</t>
  </si>
  <si>
    <t>Bai, Q.;Langley, R.</t>
  </si>
  <si>
    <t>Sheffield</t>
  </si>
  <si>
    <t>The University of Sheffield</t>
  </si>
  <si>
    <t>Bai Q.</t>
  </si>
  <si>
    <t>Crumpled textile antennas</t>
  </si>
  <si>
    <t>10.1049/el.2009.0341</t>
  </si>
  <si>
    <t>2-s2.0-65349157293</t>
  </si>
  <si>
    <t>['unambiguous angle', 'transmitted lh', 'technology 2009', 'signals arriving', 'rhcp signal', 'obtained via', 'incoming linear', 'incident lh', 'curl antennas', 'arrival information', 'additional property']</t>
  </si>
  <si>
    <t>A lens antenna consisting of a double-sided 3√ó3 array of curl antennas that can convert an incident LH/RHCP signal into a transmitted LH/RHCP signal is shown to have an additional property that allows the angle of incidence of an incoming linear or circularly polarised signal to be determined. Here the angle of arrival information is obtained via a simple boresight power measurement made at the lens receive side. It is shown that an unambiguous angle of arrival information for signals arriving at up to ¬±45¬∞ can be obtained. ¬© The Institution of Engineering and Technology 2009.</t>
  </si>
  <si>
    <t>438-439</t>
  </si>
  <si>
    <t>O'Kane, S. M.;Fusco, V. F.</t>
  </si>
  <si>
    <t>Curl antenna lens as angle of arrival sensor</t>
  </si>
  <si>
    <t>10.1049/el.2009.0590</t>
  </si>
  <si>
    <t>2-s2.0-65349158780</t>
  </si>
  <si>
    <t>['two cases', 'sfaa subaperture', 'medium turbulence', 'linear self', 'external scale', 'atmospheric inhomogeneities']</t>
  </si>
  <si>
    <t>The influence of the atmospheric inhomogeneities on the directivity of the linear self-focusing antenna array (SFAA) is considered when describing the atmosphere with the theory of the local-isotropic turbulent medium. Two cases are analyzed when a size of the SFAA subaperture is smaller or larger than the external scale of the medium turbulence. It is shown that results of the mean directivity estimation for the two cases are well agreed qualitatively with the analogous estimates obtained when describing the atmosphere with the help of the Gaussian correlation function of its refractive index fluctuations. ¬© 2009 Begell House, Inc.</t>
  </si>
  <si>
    <t>277-288</t>
  </si>
  <si>
    <t>Shifrin, Y. S.</t>
  </si>
  <si>
    <t>Kharkiv National University of Radio Electronics</t>
  </si>
  <si>
    <t>Shifrin Y.</t>
  </si>
  <si>
    <t>On directivity of the self-focusing antenna</t>
  </si>
  <si>
    <t>10.1615/TelecomRadEng.v68.i4.10</t>
  </si>
  <si>
    <t>2-s2.0-65349162327</t>
  </si>
  <si>
    <t>['whole system', 'wave plasma', 'useful tool', 'swp source', 'surface waves', 'electromagnetic fields', 'dimensional model', 'difference time', 'dielectric interface', 'dc distortions', 'code developed', 'aided design']</t>
  </si>
  <si>
    <t>FDTD method | Surface-wave plasma | Waveguide</t>
  </si>
  <si>
    <t>A three-dimensional model of a surface-wave plasma (SWP) source is built numerically using the finite-difference time-domain (FDTD) method to investigate the structure of the surface wave propagation along the plasma-dielectric interface and the distributions of electromagnetic fields in the whole system. A good-performance excitation source technique for the waveguide which is pivotal to the simulation is presented. The technique can avoid the dc distortions of magnetic fields caused by the forcing electric wall. An example of simulation is given to confirm the existence of the surface waves. The simulation also shows that the code developed is a useful tool in the computer-aided design of the antenna of the SWP source.</t>
  </si>
  <si>
    <t>66-70</t>
  </si>
  <si>
    <t>Plasma Science and Technology</t>
  </si>
  <si>
    <t>25957522300;25957803500;15725973800;6506058229;6504533813</t>
  </si>
  <si>
    <t>Chaohui, Lan;Zhaoquan, Chen;Minghai, Liu;Zhonghe, Jiang;Xiwei, Hu</t>
  </si>
  <si>
    <t>Chaohui L.</t>
  </si>
  <si>
    <t>Three-dimensional numerical simulation of surface-wave plasma source</t>
  </si>
  <si>
    <t>10.1088/1009-0630/11/1/14</t>
  </si>
  <si>
    <t>2-s2.0-65349174432</t>
  </si>
  <si>
    <t>['technology 2009', 'phase shifters', 'active x']</t>
  </si>
  <si>
    <t>An active X-band spherical phased array developed for transmitting high bit rate data from remote sensing satellites to two ground stations simultaneously is presented. Resolution of the dual phase adjustment of the phase shifters, which are common to generate two beams, is discussed. ¬© The Institution of Engineering and Technology 2009.</t>
  </si>
  <si>
    <t>441-442</t>
  </si>
  <si>
    <t>6602272976;56350948500;7402277666</t>
  </si>
  <si>
    <t>Sambasiva Rao, V.;Srinivasan, V. V.;Pal, S.</t>
  </si>
  <si>
    <t>Sambasiva Rao V.</t>
  </si>
  <si>
    <t>Generation of dual beams from spherical phased array antenna</t>
  </si>
  <si>
    <t>10.1049/el.2009.0452</t>
  </si>
  <si>
    <t>2-s2.0-65349188291</t>
  </si>
  <si>
    <t>['periodic antennas', 'depth evaluation']</t>
  </si>
  <si>
    <t>An algorithm for location of a vertically polarized microwave source by means of a circular antenna array, comprised of log-periodic antennas, is proposed. The algorithm is based on an in-depth evaluation of the source angular coordinate by means of amplitude location method. ¬© 2009 Begell House, Inc.</t>
  </si>
  <si>
    <t>109-119</t>
  </si>
  <si>
    <t>107003893;107003893</t>
  </si>
  <si>
    <t>6505873526;57202068968</t>
  </si>
  <si>
    <t>Pasternak, Yu G.;Ivanov, A. V.</t>
  </si>
  <si>
    <t>Voronezh</t>
  </si>
  <si>
    <t>Voronezh Military Technical College</t>
  </si>
  <si>
    <t>Pasternak Y.</t>
  </si>
  <si>
    <t>Algorithm for evaluation of the Azimuth of the microwave source using a circular antenna array from log-periodic antennas</t>
  </si>
  <si>
    <t>10.1615/TelecomRadEng.v68.i2.20</t>
  </si>
  <si>
    <t>2-s2.0-65349195665</t>
  </si>
  <si>
    <t>EP/E001807/1</t>
  </si>
  <si>
    <t>['ultrasonic wave', 'tiny bubbles', 'thermal emission', 'temperature inside', 'studied extensively', 'still controversial', 'model implies', 'light flash', 'intriguing phenomenon', 'indirect proof', 'high temperatures', 'hence difficult', 'emitted light', 'although sonoluminescence']</t>
  </si>
  <si>
    <t>Sonoluminescence is the intriguing phenomenon of strong light flashes from tiny bubbles in a liquid. The bubbles are driven by an ultrasonic wave and need to be filled with noble gas atoms. Approximating the emitted light by blackbody radiation indicates very high temperatures. Although sonoluminescence has been studied extensively, the origin of the sudden energy concentration within the bubble collapse phase is still controversial. It is hence difficult to further increase the temperature inside the bubble for applications like sonochemistry and table top fusion. Here, we show that the strongly confined noble gas atoms inside the bubble can be heated very rapidly by a weak but highly inhomogeneous electric field as might occur naturally during rapid bubble deformations. An indirect proof of the proposed quantum optical heating mechanism would be the detection of the non-thermal emission of photons in the optical regime prior to the light flash. Our model implies that it is possible to increase the temperature inside the bubble with the help of appropriately detuned laser fields. ¬© IOP Publishing Ltd and Deutsche Physikalische Gesellschaft.</t>
  </si>
  <si>
    <t>26532984800;6506923007;7003545309</t>
  </si>
  <si>
    <t>Kurcz, Andreas;Capolupo, Antonio;Beige, Almut</t>
  </si>
  <si>
    <t>Kurcz A.</t>
  </si>
  <si>
    <t>Sonoluminescence and quantum optical heating</t>
  </si>
  <si>
    <t>10.1088/1367-2630/11/5/053001</t>
  </si>
  <si>
    <t>2-s2.0-66749108059</t>
  </si>
  <si>
    <t>['starting point', 'stand alone', 'single antenna', 'sdr applications', 'presented throughout', 'pin diode', 'mobile application', 'mimo systems', 'measurement results', 'iterative fashion', 'input multiple', 'illustrated graphs', 'frequency bands', 'four antennas', 'desired parameters', 'circular polarizations', 'circular polarization', 'basic structure']</t>
  </si>
  <si>
    <t>We present multiband antennas configurations for SDR applications. Using a composite folded dipole structure as starting point, we derived more complex antenna configurations to support multiple communication protocols for mobile application with linear and circular polarizations. Prototypes as single antenna with circular polarization, tunable single antenna with PIN diode and MIMO systems with three and four antennas, all derivatives of the same basic structure, were produced in an iterative fashion until the desired parameters were achieved. These antennas are suitable for microstrip circuit realizations and can be included in the printed circuit board (PCB) of the device, or used as stand alone. The shapes and measurement results are presented throughout the paper. From the illustrated graphs it can be seen that the stand-alone antennas exhibit positive gain for all the frequency bands of interest while the separation between antennas, for the multiple-input multiple-output (MIMO) case, is better than 15dB.</t>
  </si>
  <si>
    <t>60074998-60018494;60074998-60018494;60074998-60011170;60074998</t>
  </si>
  <si>
    <t>6505930814;6507336376;10045367400;6602569997</t>
  </si>
  <si>
    <t>Surducan, E.;Surducan, V.;Iancu, D.;Glossner, J.</t>
  </si>
  <si>
    <t>United States;Romania;Finland</t>
  </si>
  <si>
    <t>White Plains;Cluj Napoca;Tampere</t>
  </si>
  <si>
    <t>Sandbridge Technologies;National Institute for Research and Development of Isotopic and Molecular Technologies;Tampereen Yliopisto</t>
  </si>
  <si>
    <t>60074998;60018494;60011170</t>
  </si>
  <si>
    <t>Surducan E.</t>
  </si>
  <si>
    <t>Multiband antennas for SDR applications</t>
  </si>
  <si>
    <t>10.1155/2009/460143</t>
  </si>
  <si>
    <t>2-s2.0-65449128059</t>
  </si>
  <si>
    <t>['unit cells', 'simultaneous excitation', 'rectangular slot', 'proposed antenna', 'overall size', 'novel type', 'microstrip antenna', 'maximum gain', 'important concept', 'handed metamaterial', 'directly connected', 'dipole result', 'dipole element', 'different sections', 'center frequency', 'broad bandwidth', 'antenna miniaturization', 'also demonstrated', '5 ghz', '10 db', '1 dbi']</t>
  </si>
  <si>
    <t>Dipole antennas | Left-handed metamaterials (LHMs) | Loaded antennas | Periodic structure</t>
  </si>
  <si>
    <t>A novel type of microstrip antenna is proposed for compact wideband wireless applications. The antenna is composed of six unit cells of left-handed metamaterial (LHM) and a dipole element. The dipole is directly connected to three of six LHM unit cells, which are arranged in a 2 √ó 3 antenna array form. In this aspect, the proposed antenna is regarded as LHM loaded dipole antenna. The antenna is matched with a stepped impedance transformer and rectangular slot in the truncated ground plane. The coupled LH resonances and simultaneous excitation of different sections of unit cells and dipole result into broad bandwidth. The proposed antenna has a maximum gain of -1 dBi at 2.5 GHz. The measured return loss indicates 63% bandwidth for S11 &lt; -10 dB over the band of 1.3-2.5 GHz. The overall size of LHM loaded antenna is Œª0/2.87 √ó Œª0/11.27 √ó Œª0/315.80 at the center frequency. The radiation of the electrically small LHM unit cells is also demonstrated by the simulated radiation pattern, which is an important concept for the antenna miniaturization. ¬© 2009 IEEE.</t>
  </si>
  <si>
    <t>331-338</t>
  </si>
  <si>
    <t>60011604;60011604;60011604</t>
  </si>
  <si>
    <t>26535091000;26534126200;7006123817</t>
  </si>
  <si>
    <t>Palandoken, Merih;Grede, Andre;Henke, Heino</t>
  </si>
  <si>
    <t>Palandoken M.</t>
  </si>
  <si>
    <t>Broadband microstrip antenna with left-handed metamaterials</t>
  </si>
  <si>
    <t>10.1109/TAP.2008.2011230</t>
  </si>
  <si>
    <t>2-s2.0-65449150230</t>
  </si>
  <si>
    <t>['theoretical study', 'supporting location', 'simple deployment', 'sequential switching', 'open dll', 'lock loop', 'lbs ).', 'increasingly needed', 'gps receiver', 'comparison study', 'based services']</t>
  </si>
  <si>
    <t>Global Navigation Satellite Systems | Global Positioning System | Receivers | Receiving antennas | Repeaters | Satellites | Switches</t>
  </si>
  <si>
    <t>Indoor localization systems are now increasingly needed in supporting location-based services (LBS). We carry out a theoretical study of an indoor positioning technique based on sequential switching. It uses available Global Positioning System (GPS) signals and simple deployment of so-called "GPS repeaters." The delay-lock loop (DLL) architecture of a GPS receiver has been modified into an open DLL to improve indoor positioning performance. A comparison study between simulation results using a standard GPS receiver and an improved one shows that the latter allows submetrical accuracy to be achieved. ¬© 2009 IEEE.</t>
  </si>
  <si>
    <t>IEEE Transactions on Aerospace and Electronic Systems</t>
  </si>
  <si>
    <t>60104223;60104223</t>
  </si>
  <si>
    <t>25960944700;13409686100</t>
  </si>
  <si>
    <t>Jardak, Nabil;Samama, Nel</t>
  </si>
  <si>
    <t>Evry</t>
  </si>
  <si>
    <t>Telecom &amp; Management SudParis</t>
  </si>
  <si>
    <t>Jardak N.</t>
  </si>
  <si>
    <t>Indoor positioning based on GPS-repeaters: Performance enhancement using an open code loop architecture</t>
  </si>
  <si>
    <t>10.1109/TAES.2009.4805284</t>
  </si>
  <si>
    <t>2-s2.0-65449125066</t>
  </si>
  <si>
    <t>['target hidden', 'simple examples', 'sdsar algorithm', 'sar processors', 'sar processing', 'real data', 'processor based', 'paper deals', 'new algorithm', 'mmt detection', 'made target', 'isotropic points', 'forest show', 'first robust', 'canonical elements', 'accurately decribed']</t>
  </si>
  <si>
    <t>Data mining | Detectors | Noise | Pixel | Probability density function | Signal processing algorithms | Synthetic aperture radar</t>
  </si>
  <si>
    <t>This paper deals with a new synthetic aperture radar (SAR) Processor based on a subspace detector designed for man-made target (MMT) detection. As MMTs are more accurately decribed by a set of canonical elements than with isotropic points, we develop a new algorithm which aims at using new models, instead of the isotropic point model commonly used in SAR processors. A subspace detector matched to canonical elements is included in the SAR processing. The implementation and the optimization of subspace detector SAR (SDSAR) algorithm is described. Simple examples of MMT detection in simulations and real data with a target hidden in a forest show the power of our approach. The SDSAR algorithm is shown to be the first robust and tractable algorithm relying on realistic scattering assumptions about the target. ¬© 2009 IEEE.</t>
  </si>
  <si>
    <t>60106079;60017338;60106079;60017338</t>
  </si>
  <si>
    <t>18041664300;55937696600;23013620900;7102608789</t>
  </si>
  <si>
    <t>Durand, R.;Ginolhac, Guillaume;Thirion, L.;Forster, P.</t>
  </si>
  <si>
    <t>Gif-sur-Yvette;Nanterre</t>
  </si>
  <si>
    <t>SONDRA : Supelec Onera NUS DSO Research Alliance;Universit√© Paris Nanterre</t>
  </si>
  <si>
    <t>60106079;60017338</t>
  </si>
  <si>
    <t>Durand R.</t>
  </si>
  <si>
    <t>New SAR processor based on matched subspace detectors</t>
  </si>
  <si>
    <t>10.1109/TAES.2009.4805275</t>
  </si>
  <si>
    <t>2-s2.0-65449162713</t>
  </si>
  <si>
    <t>['yet available', 'wide variety', 'ultrafast dynamics', 'theoretical simulations', 'structural variant', 'structural forms', 'strongest dipole', 'results help', 'remarkable efficiency', 'reaction centers', 'protein complexes', 'pigment organization', 'photosynthetic light', 'line geometry', 'light conditions', 'lh4 complex', 'lh4 ),', 'growth conditions', 'features marking', 'energy states', 'electronic spectroscopy', 'dipole coupling', 'different types', 'current understanding', 'complexes depending', 'complex occurs', 'common function', 'antenna systems']</t>
  </si>
  <si>
    <t>Photosynthetic light-harvesting antennae direct energy collected from sunlight to reaction centers with remarkable efficiency and rapidity. Despite their common function, the pigment-protein complexes that make up antenna systems in different types of photosynthetic organisms exhibit a wide variety of structural forms. Some individual organisms express different types of complexes depending on growth conditions. For example, purple photosynthetic bacteria Rp. palustris preferentially synthesize light-harvesting complex 4 (LH4), a structural variant of the more common and widely studied LH2, when grown under low-light conditions. Here, we investigate the ultrafast dynamics and energy level structure of LH4 using two-dimensional (2D) electronic spectroscopy in combination with theoretical simulations. The experimental data reveal dynamics on two distinct time scales, consistent with coherent dephasing within approximately the first 100 fs, followed by relaxation of population into lower-energy states on a picosecond time scale. We observe excited state absorption (ESA) features marking the existence of high-energy dark states, which suggest that the strongest dipole-dipole coupling in the complex occurs between bacteriochlorophyll transition dipole moments in an in-line geometry. The results help to refine the current understanding of the pigment organization in the LH4 complex, for which a high-resolution crystal structure is not yet available. ¬© 2009 American Chemical Society.</t>
  </si>
  <si>
    <t>6495-6504</t>
  </si>
  <si>
    <t>60025038-60007174-60022195;60025038-60007174;60025038-60007174-60029278;60004762;60004762-60020661;60025038-60007174</t>
  </si>
  <si>
    <t>14322410400;24475097400;35232869000;16238911900;35586886100;36936627600</t>
  </si>
  <si>
    <t>Read, Elizabeth L.;Schlau-Cohen, Gabriela S.;Engel, Gregory S.;Georgiou, Toni;Papiz, Miroslav Z.;Fleming, Graham R.</t>
  </si>
  <si>
    <t>United States;United States;United States;United Kingdom;United States;United Kingdom</t>
  </si>
  <si>
    <t>Chicago;Berkeley;Cambridge;Liverpool;Berkeley;Warrington</t>
  </si>
  <si>
    <t>The University of Chicago;University of California, Berkeley;Massachusetts Institute of Technology;University of Liverpool;Lawrence Berkeley National Laboratory;Daresbury Laboratory</t>
  </si>
  <si>
    <t>60029278;60025038;60022195;60020661;60007174;60004762</t>
  </si>
  <si>
    <t>Read E.L.</t>
  </si>
  <si>
    <t>Pigment organization and energy level structure in light-harvesting complex 4: Insights from two-dimensional electronic spectroscopy</t>
  </si>
  <si>
    <t>10.1021/jp809713q</t>
  </si>
  <si>
    <t>2-s2.0-66349091631</t>
  </si>
  <si>
    <t>['multisine inputs', 'model order', 'give rise', 'estimated models', 'actual variance']</t>
  </si>
  <si>
    <t>Single-input single-output (SISO)</t>
  </si>
  <si>
    <t>In this technical note fundamental integral limitations are derived on the variance of estimated parametric models, for both open and closed loop identification. As an application of these results we show that, for multisine inputs, a well known asymptotic (in model order) variance expression provides upper bounds on the actual variance of the estimated models for finite model orders. The fundamental limitations established here give rise to a 'water-bed' effect, which is illustrated in an example. ¬© 2009 IEEE.</t>
  </si>
  <si>
    <t>1077-1081</t>
  </si>
  <si>
    <t>IEEE Transactions on Automatic Control</t>
  </si>
  <si>
    <t>60002014;60010571;60010571</t>
  </si>
  <si>
    <t>16242798100;7202711502;8296403500</t>
  </si>
  <si>
    <t>Rojas, Cristain R.;Welsh, James S.;Aguero, Juan C.</t>
  </si>
  <si>
    <t>Australia;Sweden</t>
  </si>
  <si>
    <t>Callaghan;Stockholm</t>
  </si>
  <si>
    <t>The University of Newcastle, Australia;The Royal Institute of Technology (KTH)</t>
  </si>
  <si>
    <t>60010571;60002014</t>
  </si>
  <si>
    <t>Rojas C.</t>
  </si>
  <si>
    <t>Fundamental limitations on the variance of estimated parametric models</t>
  </si>
  <si>
    <t>10.1109/TAC.2008.2010981</t>
  </si>
  <si>
    <t>2-s2.0-67349209496</t>
  </si>
  <si>
    <t>['used instead', 'unit tests', 'two free', 'test masses', 'presented testbed', 'present status', 'performed interferometrically', 'next steps', 'main experiment', 'ltp experiment', 'lisa pathfinder', 'lisa ).', 'interferometer backend', 'important reference', 'flight models', 'experimental end', 'entire oms', 'engineering models', 'end testbed', 'dynamic behaviour', 'differential acceleration', 'consists mainly', 'breadboard components', 'board experiment', 'axes piezo', 'actuated mirrors', '30 mhz', '14 ms', '1 mhz']</t>
  </si>
  <si>
    <t>LISA Pathfinder is a technology demonstration mission for the Laser Interferometer Space Antenna (LISA). The main experiment on-board LISA Pathfinder is the so-called LISA Technology Package (LTP) which has the aim to measure the differential acceleration between two free-falling test masses with an accuracy of 3 √ó 10-14 ms-2Hz-1/2 between 1 mHz and 30 mHz. This measurement is performed interferometrically by the optical metrology system (OMS) on-board LISA Pathfinder. In this paper, we present the development of an experimental end-to-end testbed of the entire OMS. It includes the interferometer and its sub-units, the interferometer backend which is a phasemeter and the processing of the phasemeter output data. Furthermore, three-axes piezo-actuated mirrors are used instead of the free-falling test masses for the characterization of the dynamic behaviour of the system and some parts of the drag-free and attitude control system (DFACS) which controls the test masses and the satellite. The end-to-end testbed includes all parts of the LTP that can reasonably be tested on earth without free-falling test masses. At its present status it consists mainly of breadboard components. Some of those have already been replaced by engineering models of the LTP experiment. In the next steps, further engineering and flight models will also be inserted in this testbed and tested against well-characterized breadboard components. The presented testbed is an important reference for the unit tests and can also be used for validation of the on-board experiment during the mission. ¬© 2009 IOP Publishing Ltd.</t>
  </si>
  <si>
    <t>60004935-60002286;60004935;60004935;60004935;60002286;60004935</t>
  </si>
  <si>
    <t>8619306000;12799280200;8510637800;15725236300;7004603242;7005994150</t>
  </si>
  <si>
    <t>Steier, F.;Guzm√°n Cervantes, F.;Garc√≠a Marin, A. F.;Gerardi, D.;Heinzel, G.;Danzmann, K.</t>
  </si>
  <si>
    <t>Hannover;Leiden</t>
  </si>
  <si>
    <t>Gottfried Wilhelm Leibniz Universit√§t Hannover;Airbus Group SE</t>
  </si>
  <si>
    <t>60004935;60002286</t>
  </si>
  <si>
    <t>Steier F.</t>
  </si>
  <si>
    <t>The end-to-end testbed of the optical metrology system on-board LISA Pathfinder</t>
  </si>
  <si>
    <t>10.1088/0264-9381/26/9/094010</t>
  </si>
  <si>
    <t>2-s2.0-77950583482</t>
  </si>
  <si>
    <t>['w goes', 'using lisa', 'per cent', 'parameter estimation', 'one would', 'luminosity distance', 'lisa ).', 'limiting factor', 'inspiral signals', 'host galaxy', 'high accuracy', 'galaxy cluster', 'error analysis', 'electromagnetic means', 'dramatic improvements', 'dark energy', 'cosmological parameters', 'constrain w', 'appropriate masses', 'additional factor']</t>
  </si>
  <si>
    <t>Recently, it has been shown that the inclusion of higher singnal harmonics in the inspiral signals of binary supermassive black holes (SMBH) leads to dramatic improvements in the parameter estimation with Laser Interferometer Space Antenna (LISA). In particular, the angular resolution becomes good enough to identify the host galaxy or galaxy cluster, in which case the redshift can be determined by electromagnetic means. The gravitational wave signal also provides the luminosity distance with high accuracy, and the relationship between this and the redshift depends sensitively on the cosmological parameters, such as the equation-of-state parameter w = PDE/œÅDE of dark energy. Using binary SMBH events at z &lt; 1 with appropriate masses and orientations, one would be able to constrain w to within a few per cent. We show that, if the measured sky location is folded into the error analysis, the uncertainty on w goes down by an additional factor of 2-3, leaving weak lensing as the only limiting factor in using LISA as a dark energy probe. ¬© 2009 IOP Publishing Ltd.</t>
  </si>
  <si>
    <t>60015201-60073296-60010261;60022784-60014097;60023998;60022784;60023998;60022784-60014097</t>
  </si>
  <si>
    <t>16743532700;36195865100;56348342000;35566424000;57114682600;9276624400</t>
  </si>
  <si>
    <t>Arun, K. G.;Mishra, Chandra Kant;Van Den Broeck, Chris;Iyer, B. R.;Sathyaprakash, B. S.;Sinha, Siddhartha</t>
  </si>
  <si>
    <t>France;United Kingdom;India;France;India;United States</t>
  </si>
  <si>
    <t>Orsay;Cardiff;Bengaluru;Paris;Bengaluru;St. Louis</t>
  </si>
  <si>
    <t>Laboratoire de l'Acc√©l√©rateur Lin√©aire;Cardiff University;Raman Research Institute;Institut d‚ÄôAstrophysique de Paris;Indian Institute of Science;Washington University in St. Louis</t>
  </si>
  <si>
    <t>60073296;60023998;60022784;60015201;60014097;60010261</t>
  </si>
  <si>
    <t>Arun K.G.</t>
  </si>
  <si>
    <t>LISA as a dark energy probe</t>
  </si>
  <si>
    <t>10.1088/0264-9381/26/9/094021</t>
  </si>
  <si>
    <t>2-s2.0-77955124693</t>
  </si>
  <si>
    <t>['solar events', 'pf missions', 'pf ).', 'lisa missions', 'lisa apparatus', 'helium fluxes', 'fully successful', 'fluence ranging', 'electron detection', 'board lisa']</t>
  </si>
  <si>
    <t>Laser interferometer space antenna (LISA) is the first interferometer devoted to the detection of low frequency gravitational waves in space. Control of the environment and the study of the effects of energetic particles traversing the LISA apparatus are mandatory for this experiment to be fully successful. Telescopes for solar and cosmic-ray particle monitoring will be placed on board LISA and its precursor mission LISA Pathfinder (LISA-PF). In particular, proton, helium and electron detection is recommended on LISA. In this paper, we report expected incident galactic proton and helium fluxes at the time of LISA and LISA-PF missions. The number of solar events with the fluence ranging between 106 and 1011 protons cm-2 above 30 MeV occurring during the LISA missions is estimated as well. Finally, we discuss the importance of electron detection on LISA to forecast upcoming solar energetic protons. ¬© 2009 IOP Publishing Ltd.</t>
  </si>
  <si>
    <t>60032111-60113678;60032111;60018783-60073837;60115855;60113678-60021859;60113678-60021859;60022558;60019232;60019232</t>
  </si>
  <si>
    <t>6604002073;12800446700;6602115906;23006551000;56353771500;7003891983;8510639400;7007084382;8648106800</t>
  </si>
  <si>
    <t>Grimani, C.;Fabi, M.;Finetti, N.;Tombolato, D.;Marconi, L.;Stanga, R.;Lobo, A.;Chmeissani, M.;Puigdengoles, C.</t>
  </si>
  <si>
    <t>Italy;Italy;Italy;Italy;Spain;Italy;Spain;Italy</t>
  </si>
  <si>
    <t>Povo;Sesto Fiorentino;Assergi;Urbino;Barcelona;Florence;Cerdanyola del Valles;L'Aquila</t>
  </si>
  <si>
    <t>Trento Institute for Fundamental Physics and Applications;Istituto Nazionale di Fisica Nucleare, Sezione di Firenze;Laboratori Nazionali del Gran Sasso;Universita degli Studi di Urbino Carlo Bo;Instituto de Estudios Espaciales de Catalu√±a;Universit√† degli Studi di Firenze;Institut de F√≠sica d'Altes Energies, Bellaterra;Universit√† degli Studi dell'Aquila</t>
  </si>
  <si>
    <t>60115855;60113678;60073837;60032111;60022558;60021859;60019232;60018783</t>
  </si>
  <si>
    <t>Grimani C.</t>
  </si>
  <si>
    <t>Heliospheric influences on LISA</t>
  </si>
  <si>
    <t>10.1088/0264-9381/26/9/094018</t>
  </si>
  <si>
    <t>2-s2.0-77955129023</t>
  </si>
  <si>
    <t>['white dwarfs', 'stars spiral', 'shown analytically', 'see hundreds', 'neutron stars', 'model presented', 'mbh masses', 'mbh mass', 'gws ),', 'gravitational waves', 'formally diverges', 'event rate', 'cannot hold']</t>
  </si>
  <si>
    <t>We study the rate at which stars spiral into a massive black hole (MBH) due to the emission of gravitational waves (GWs), as a function of the mass M, of the MBH. In the context of our model, it is shown analytically that the rate approximately depends on the MBH mass as M‚Ä¢-1/4. Numerical simulations confirm this result, and show that for all MBH masses, the event rate is highest for stellar black holes, followed by white dwarfs, and lowest for neutron stars. The Laser Interferometer Space Antenna (LISA) is expected to see hundreds of these extreme mass ratio inspirais per year. Since the event rate derived here formally diverges as M‚Ä¢ ‚Üí 0, the model presented here cannot hold for MBHs of masses that are too low, and we discuss what the limitations of the model are. ¬© 2009 IOP Publishing Ltd.</t>
  </si>
  <si>
    <t>Hopman, Clovis</t>
  </si>
  <si>
    <t>Leiden</t>
  </si>
  <si>
    <t>Sterrewacht Leiden</t>
  </si>
  <si>
    <t>Hopman C.</t>
  </si>
  <si>
    <t>Extreme mass ratio inspiral rates: Dependence on the massive black hole mass</t>
  </si>
  <si>
    <t>10.1088/0264-9381/26/9/094028</t>
  </si>
  <si>
    <t>2-s2.0-77955131036</t>
  </si>
  <si>
    <t>['science requirements', 'reducing costs', 'recent efforts', 'possible simplifications', 'particularly timely', 'one moderate', 'natural activity', 'might lead', 'lisa project', 'formulation phase', 'find simplifications', 'fairly stable', 'entire mission', 'enormous pressure', 'cost savings', 'cost reduction', 'conceptual design', 'baseline architecture']</t>
  </si>
  <si>
    <t>The Laser Interferometer Space Antenna (LISA) science requirements and conceptual design have been fairly stable for over a decade. In the interest of reducing costs, the LISA Project at NASA has looked for simplifications of the architecture, at downsizing of subsystems and at descopes of the entire mission. This is a natural activity of the formulation phase and one that is particularly timely in the current NASA budgetary context. There is, and will continue to be, enormous pressure for cost reduction from both ESA and NASA, reviewers and the broader research community. Here, the rationale for the baseline architecture is reviewed, and recent efforts to find simplifications and other reductions that might lead to savings are reported. A few possible simplifications have been found in the LISA baseline architecture. In the interest of exploring cost sensitivity, one moderate and one aggressive descope have been evaluated; the cost savings are modest and the loss of science is not. ¬© 2009 IOP Publishing Ltd.</t>
  </si>
  <si>
    <t>Stebbins, R. T.</t>
  </si>
  <si>
    <t>Greenbelt</t>
  </si>
  <si>
    <t>NASA Goddard Space Flight Center</t>
  </si>
  <si>
    <t>Stebbins R.</t>
  </si>
  <si>
    <t>Rightsizing LISA</t>
  </si>
  <si>
    <t>10.1088/0264-9381/26/9/094014</t>
  </si>
  <si>
    <t>2-s2.0-77955132012</t>
  </si>
  <si>
    <t>['waveforms could', 'wave observatory', 'true waveforms', 'total mass', 'smaller body', 'ratio inspirals', 'perturbative solutions', 'mass ratio', 'lowest order', 'interesting source', 'imri detection', 'imri approaches', 'imbhs could', 'expected mismatches', 'also comment']</t>
  </si>
  <si>
    <t>Gravitational waves emitted during intermediate-mass-ratio inspirals (IMRIs) of intermediate-mass black holes (IMBHs) into supermassive black holes could represent a very interesting source for the Laser Interferometer Space Antenna. Similarly, IMRIs of stellar-mass compact objects into IMBHs could be detectable by the Advanced Laser Interferometer Gravitational-Wave Observatory. At present, however, it is not clear what waveforms could be used for IMRI detection, since the post-Newtonian approximation breaks down as an IMRI approaches the innermost stable circular orbit, and perturbative solutions are only known to the lowest order in the mass ratio. We discuss the expected mismatches between approximate and true waveforms, and the choice of the best available waveform as a function of the mass ratio and the total mass of the system. We also comment on the significance of the spin of the smaller body and the need for its inclusion in the waveforms. ¬© 2009 IOP Publishing Ltd.</t>
  </si>
  <si>
    <t>60007363;60019598</t>
  </si>
  <si>
    <t>22035486700;6603963991</t>
  </si>
  <si>
    <t>Mandel, Ilya;Gair, Jonathan R.</t>
  </si>
  <si>
    <t>Cambridge;Evanston</t>
  </si>
  <si>
    <t>Institute of Astronomy;Northwestern University</t>
  </si>
  <si>
    <t>60019598;60007363</t>
  </si>
  <si>
    <t>Mandel I.</t>
  </si>
  <si>
    <t>Can we detect intermediate mass ratio inspirals?</t>
  </si>
  <si>
    <t>10.1088/0264-9381/26/9/094036</t>
  </si>
  <si>
    <t>2-s2.0-77955138543</t>
  </si>
  <si>
    <t>['vol 873', 'verification binaries', 'scale surveys', 'particular attention', 'optical compared', 'neutron star', 'magnetic observations', 'lisa systems', 'lisa ).', 'globular clusters', 'galactic binaries', 'future large']</t>
  </si>
  <si>
    <t>I present an overview of the Galactic binaries that form the foreground for the ESA/NASA Laser Interferometer Space Antenna (LISA). The currently known population is discussed as well as current and near-future large-scale surveys that will find new systems. The astrophysics that can be done when the LISA data become available is presented, with particular attention to verification binaries, the overall Galactic populations, neutron star and black hole binaries and sources in globular clusters. I discuss the synergy with electro-magnetic observations and correct an error in the estimate of the number of LISA systems that can be found in the optical compared to Nelemans (2006a American Institute of Phys. Conf. Ser. vol 873) and conclude that at least several hundreds of systems should be detectable. ¬© 2009 IOP Publishing Ltd.</t>
  </si>
  <si>
    <t>Nelemans, Gijs</t>
  </si>
  <si>
    <t>Radboud University Nijmegen</t>
  </si>
  <si>
    <t>Nelemans G.</t>
  </si>
  <si>
    <t>The Galactic gravitational wave foreground</t>
  </si>
  <si>
    <t>10.1088/0264-9381/26/9/094030</t>
  </si>
  <si>
    <t>2-s2.0-77955154206</t>
  </si>
  <si>
    <t>['would open', 'treasure trove', 'smbhbs detected', 'smbhb recoils', 'securely identified', 'lisa detects', 'involving wide', 'gws directly', 'gws ).', 'gw signatures', 'gravitational waves', 'galaxy mergers', 'fundamental physics', 'field telescopes', 'discuss whether', 'coalescence due', 'circumbinary disc', 'anticipated detection', 'also discuss']</t>
  </si>
  <si>
    <t>Supermassive black hole binaries (SMBHBs) with masses in the mass range ‚àº(104-107) M‚äô/(1 + z), produced in galaxy mergers, are thought to complete their coalescence due to the emission of gravitational waves (GWs). The anticipated detection of the GWs by the future Laser Interferometric Space Antenna (LISA) will constitute a milestone for fundamental physics and astrophysics. While the GW signatures themselves will provide a treasure trove of information, if the source can be securely identified in electromagnetic (EM) bands, this would open up entirely new scientific opportunities, to probe fundamental physics, astrophysics and cosmology. We discuss several ideas, involving wide-field telescopes, that may be useful in locating electromagnetic counterparts to SMBHBs detected by LISA. In particular, the binary may produce a variable electromagnetic flux, such as a roughly periodic signal due to the orbital motion prior to coalescence, or a prompt transient signal caused by shocks in the circumbinary disc when the SMBHB recoils and 'shakes' the disc. We discuss whether these time-variable EM signatures may be detectable, and how they can help in identifying a unique counterpart within the localization errors provided by LISA. We also discuss a possibility of identifying a population of coalescing SMBHBs statistically, in a deep optical survey for periodically variable sources, before LISA detects the GWs directly. The discovery of such sources would confirm that gas is present in the vicinity and is being perturbed by the SMBHB-serving as a proof of concept for eventually finding actual LISA counterparts. ¬© 2009 IOP Publishing Ltd.</t>
  </si>
  <si>
    <t>60030162;60020680-60027485;60030162;60025187;60025187</t>
  </si>
  <si>
    <t>7005041408;35373701500;7003538187;57216425856;6603612823</t>
  </si>
  <si>
    <t>Haiman, Zolt√°n;Kocsis, Bence;Menou, Kristen;Lippai, Zolt√°n;Frei, Zsolt</t>
  </si>
  <si>
    <t>Identifying decaying supermassive black hole binaries from their variable electromagnetic emission</t>
  </si>
  <si>
    <t>10.1088/0264-9381/26/9/094032</t>
  </si>
  <si>
    <t>2-s2.0-77955161049</t>
  </si>
  <si>
    <t>['unprecendented precision', 'unique way', 'underlying assumptions', 'thus offer', 'ongoing programme', 'mission lifetime', 'low redshifts', 'low redshift', 'hundred emris', 'host system', 'gravitational waves', 'events vary', 'emris ).', 'emri events', 'detect emris', 'characterize lisa']</t>
  </si>
  <si>
    <t>One of the most exciting potential sources of gravitational waves for the Laser Interferometer Space Antenna (LISA) are the inspirals of approximately solar mass compact objects into massive black holes in the centres of galaxies-extreme mass ratio inspirals (EMRIs). LISA should observe between a few tens and a few hundred EMRIs over the mission lifetime, mostly at low redshifts (z ‚â≤ 1). Each observation will provide a measurement of the parameters of the host system to unprecendented precision. LISA EMRI observations will thus offer a new and unique way to probe black holes at low redshift. In this paper we provide a description of the population of EMRI events that LISA is likely to observe, and describe how the numbers of events vary with changes in the underlying assumptions about the black hole population. We also provide fitting functions that characterize LISA'S ability to detect EMRIs and which will allow LISA event rates to be computed for arbitrary population models. We finish with a discussion of an ongoing programme that will use these results to assess what constraints LISA observations could place on galaxy evolution models. ¬© 2009 IOP Publishing Ltd.</t>
  </si>
  <si>
    <t>Gair, Jonathan R.</t>
  </si>
  <si>
    <t>Institute of Astronomy</t>
  </si>
  <si>
    <t>Gair J.</t>
  </si>
  <si>
    <t>Probing black holes at low redshift using LISA EMRI observations</t>
  </si>
  <si>
    <t>10.1088/0264-9381/26/9/094034</t>
  </si>
  <si>
    <t>2-s2.0-77955163126</t>
  </si>
  <si>
    <t>PP/E001149/1</t>
  </si>
  <si>
    <t>['three drag', 'technical feasibility', 'since decigo', 'planned launch', 'free spacecraft', 'formation mechanism', 'decigo pathfinder', 'dark energy', 'current status', 'conceptual design']</t>
  </si>
  <si>
    <t>DECIGO pathfinder (DPF) is a milestone satellite mission for DECIGO (DECihertz Interferometer Gravitational wave Observatory), which is a future space gravitational wave antenna. DECIGO is expected to provide fruitful insights into the universe, particularly about dark energy, the formation mechanism of supermassive black holes and the inflation of the universe. Since DECIGO will be an extremely challenging mission, which will be formed by three drag-free spacecraft with 1000 km separation, it is important to increase the technical feasibility of DECIGO before its planned launch in 2024. Thus, we are planning to launch two milestone missions: DPF and pre-DECIGO. In this paper, we review the conceptual design and current status of the first milestone mission, DPF. ¬© 2009 IOP Publishing Ltd.</t>
  </si>
  <si>
    <t>60025272;60029701;60030526;60011001;60025272;60025272;60000809;60106711;60013722;60025272;60032315;60025272;60006337;60000809;60029701;60000809;60119344;60025272;60023462;60029701;60033085;60031581;60002561;60016648;60007912;60006169;60025272;60029701;60022784;60029701;60008435;60011001;60019374;60000809;60021976;60024322;60011944;60000809;60025272;60024621;60009885;60032325;60025272;60024621;60092005;60025272;60013722;60000809;60029701;60032325;60019909;60092005;60011901;60000809;60023462;60028355;60017246;60000809;60030788;60007912;60025272;60029701;100343096;60025272;60032325;60000809;60025272;60023462;60000809;60031581;60031581;60025272;60000809;60025272;60011001;60025272;60032325;107039329;60029701;60001777;60013722;60025272;60004176;60007912;60000809;60011001;60011001;60025272;60029701;60025272;60029701;60022313;60029701;60025272;60022313;60025225;60025225;60011001;60029701;60119344</t>
  </si>
  <si>
    <t>7402881520;7401819131;56036973300;36057149600;7004058311;7006379524;6602138466;6701642027;7103081578;7103090950;7003898274;7202920765;7103186267;13307286000;7006329449;55699368800;55541269300;12799332600;6506712500;7403965600;35353226000;35236498800;7402420761;55650183600;35276906600;56188128800;7004056954;7401866960;55971686900;24334881200;7003993969;12799605700;7403055893;35276963800;35227417000;12799925600;6602948034;7101821985;8073779200;7102224626;6701573412;7202009784;55968946800;7203071218;55975719200;12799325000;7401979822;7404713509;16412341300;57216306996;57220937609;57218129459;16307125900;15762394000;7103133973;55628550860;7101934767;57204709713;7402313696;35227497400;26026080200;7003291994;7003871424;7005952924;7004591086;6603700531;7402775597;35380606700;7003505733;7004986189;35227781500;6701713138;14832874300;26657585700;12800601400;7003789812;7103321290;7006526735;55488130300;57200049540;35353821900;35401647800;7402057519;23486686200;7203035181;35351225800;35581658000;35277339300;25822656300;7401534077;7006784067;7101854512;55414266000;35277371100;7003870033;6602253771;7006135259;7102808073;35227901600;7404542108</t>
  </si>
  <si>
    <t>Ando, Masaki;Kawamura, Seiji;Sato, Shuichi;Nakamura, Takashi;Tsubono, Kimio;Araya, Akito;Funaki, Ikkoh;Ioka, Kunihito;Kanda, Nobuyuki;Moriwaki, Shigenori;Musha, Mitsuru;Nakazawa, Kazuhiro;Numata, Kenji;Sakai, Shin Ichiro;Seto, Naoki;Takashima, Takeshi;Tanaka, Takahiro;Agatsuma, Kazuhiro;Aoyanagi, Koh Suke;Arai, Koji;Asada, Hideki;Aso, Yoichi;Chiba, Takeshi;Ebisuzaki, Toshikazu;Ejiri, Yumiko;Enoki, Motohiro;Eriguchi, Yoshiharu;Fujimoto, Masa Katsu;Fujita, Ryuichi;Fukushima, Mitsuhiro;Futamase, Toshifumi;Ganzu, Katsuhiko;Harada, Tomohiro;Hashimoto, Tatsuaki;Hayama, Kazuhiro;Hikida, Wataru;Himemoto, Yoshiaki;Hirabayashi, Hisashi;Hiramatsu, Takashi;Hong, Feng Lei;Horisawa, Hideyuki;Hosokawa, Mizuhiko;Ichiki, Kiyotomo;Ikegami, Takeshi;Inoue, Kaiki T.;Ishidoshiro, Koji;Ishihara, Hideki;Ishikawa, Takehiko;Ishizaki, Hideharu;Ito, Hiroyuki;Itoh, Yousuke;Kawashima, Nobuki;Kawazoe, Fumiko;Kishimoto, Naoko;Kiuchi, Kenta;Kobayashi, Shiho;Kohri, Kazunori;Koizumi, Hiroyuki;Kojima, Yasufumi;Kokeyama, Keiko;Kokuyama, Wataru;Kotake, Kei;Kozai, Yoshihide;Kudoh, Hideaki;Kunimori, Hiroo;Kuninaka, Hitoshi;Kuroda, Kazuaki;Maeda, Kei Ichi;Matsuhara, Hideo;Mino, Yasushi;Miyakawa, Osamu;Miyoki, Shinji;Morimoto, Mutsuko Y.;Morioka, Tomoko;Morisawa, Toshiyuki;Mukohyama, Shinji;Nagano, Shigeo;Naito, Isao;Nakamura, Kouji;Nakano, Hiroyuki;Nakao, Kenichi;Nakasuka, Shinichi;Nakayama, Yoshinori;Nishida, Erina;Nishiyama, Kazutaka;Nishizawa, Atsushi;Niwa, Yoshito;Noumi, Taiga;Obuchi, Yoshiyuki;Ohashi, Masatake;Ohishi, Naoko;Ohkawa, Masashi;Okada, Norio;Onozato, Kouji;Oohara, Kenichi;Sago, Norichika;Saijo, Motoyuki;Sakagami, Masaaki;Sakata, Shihori;Sasaki, Misao</t>
  </si>
  <si>
    <t>Japan;Japan;Japan;Japan;Japan;Japan;United States;Japan;Japan;Japan;United Kingdom;Japan;United Kingdom;Japan;Japan;Japan;India;Japan;United States;United States;Japan;Germany;Japan;Japan;Japan;Germany;Japan;Japan;Japan;Japan;United States;Japan;Japan;Japan;United States;Japan;Japan;Japan</t>
  </si>
  <si>
    <t>Kyoto;Tsukuba;Higashiosaka;Aomori;Koganei;Chofu;Pasadena;Higashihiroshima;Tokyo;Mitaka;Liverpool;Tokyo;Southampton;Tsukuba;Suita;Tokyo;Bengaluru;Niigata;Brownsville;Milwaukee;Tokyo;Tubingen;Wako;Osaka;Tokyo;Am M√ºhlenberg 1;Kyoto;Tokyo;Sendai;Tokyo;Greenbelt;Kokubunji;Yokosuka;Tokyo;Rochester;Sagamihara;Saitama;Agatsuma District</t>
  </si>
  <si>
    <t>Yukawa Institute for Theoretical Physics;High Energy Accelerator Research Organization, Institute of Particle and Nuclear Physics;Kindai University;Hirosaki University;Japan National Institute of Information and Communications Technology;The University of Electro-Communications;California Institute of Technology;Hiroshima University;Hosei University;National Institutes of Natural Sciences - National Astronomical Observatory of Japan;Liverpool John Moores University;The University of Tokyo;University of Southampton;National Institute of Advanced Industrial Science and Technology;Osaka University;Waseda University;Raman Research Institute;Niigata University;University of Texas at Brownsville and Texas Southmost College;University of Wisconsin-Milwaukee;Rikkyo University;Eberhard Karls Universit√§t T√ºbingen;Riken;Osaka City University;Shibaura Institute of Technology;Max Planck Institute for Gravitational Physics (Albert Einstein Institute);Kyoto University;Tokai University;Tohoku University;Ochanomizu University;NASA Goddard Space Flight Center;Tokyo Keizai University;National Defense Academy of Japan;Nihon University;Rochester Institute of Technology;JAXA Institute of Space and Astronautical Science;Numakage;Gunma Astronomical Observatory</t>
  </si>
  <si>
    <t>60119344;60106711;60092005;60033085;60032325;60032315;60031581;60030788;60030526;60029701;60028355;60025272;60025225;60024621;60024322;60023462;60022784;60022313;60021976;60019909;60019374;60017246;60016648;60013722;60011944;60011901;60011001;60009885;60008435;60007912;60006337;60006169;60004176;60002561;60001777;60000809;107039329;100343096</t>
  </si>
  <si>
    <t>Ando M.</t>
  </si>
  <si>
    <t>DECIGO pathfinder</t>
  </si>
  <si>
    <t>10.1088/0264-9381/26/9/094019</t>
  </si>
  <si>
    <t>2-s2.0-77955182093</t>
  </si>
  <si>
    <t>['utd formulation', 'using sets', 'two parts', 'significant acceleration', 'second part', 'obtained using', 'new algorithm', 'hybrid method', 'good agreement', 'extracted term', 'available results']</t>
  </si>
  <si>
    <t>Conformal antennas | Hybrid solution methods | Mutual coupling | Spectral domain analysis | Uniform theory of diffraction (UTD)</t>
  </si>
  <si>
    <t>A novel hybrid method is described for analyzing convex multilayered conformal array antennas. The hybrid method is based on the spectral domain approach in combination with the ray-based uniform theory of diffraction (UTD) method. The analysis is divided in two parts. First, the spectral domain approach is accelerated by using an asymptotic extraction technique where the extracted term of the Green's function is calculated using UTD. It is shown that this new approach results in significant acceleration of the existing spectral domain algorithm without losing accuracy. The modified spectral domain method is then used in the second part where generally shaped convex multilayered surfaces are analyzed by using sets of canonically shaped surfaces (spheres and/or circular cylinders). Their radii are obtained using the UTD formulation, which contains important information such as distance and curvature of the generally shaped surface along each geodesic. The results obtained using the new algorithm are compared to the available results (calculated and measured) for different conformal antennas, showing very good agreement. ¬© 2009 IEEE.</t>
  </si>
  <si>
    <t>1420-1431</t>
  </si>
  <si>
    <t>60159855;60002014-60016575;60159855</t>
  </si>
  <si>
    <t>15841497000;7201580549;7003852951</t>
  </si>
  <si>
    <t>Bosiljevac, Marko;Persson, Patrik;Sipus, Zvonimir</t>
  </si>
  <si>
    <t>Croatia;Sweden;Sweden</t>
  </si>
  <si>
    <t>Zagreb;Stockholm;Stockholm</t>
  </si>
  <si>
    <t>University of Zagreb, Faculty of Electrical Engineering and Computing;Ericsson Sweden;The Royal Institute of Technology (KTH)</t>
  </si>
  <si>
    <t>60159855;60016575;60002014</t>
  </si>
  <si>
    <t>Bosiljevac M.</t>
  </si>
  <si>
    <t>Efficient analysis of aperture antennas on generally shaped convex multilayered surfaces using a hybrid SD-UTD method</t>
  </si>
  <si>
    <t>10.1109/TAP.2009.2016692</t>
  </si>
  <si>
    <t>2-s2.0-67349083088</t>
  </si>
  <si>
    <t>['techniques based', 'specific emphasis', 'recent innovations', 'power control', 'overlay networks', 'lte macro', 'femto deployments', 'empirical measurements', 'decoding algorithms', 'article provides', 'adaptive beamforming']</t>
  </si>
  <si>
    <t>Base stations | Interference | MIMO | Mobile communication | OFDM | Signal to noise ratio | Throughput</t>
  </si>
  <si>
    <t>This article provides an overview of contemporary and forward looking inter-cell interference coordination techniques for 4G OFDM systems with a specific emphasis on implementations for LTE. Viable approaches include the use of power control, opportunistic spectrum access, intra and inter-base station interference cancellation, adaptive fractional frequency reuse, spatial antenna techniques such as MIMO and SDMA, and adaptive beamforming, as well as recent innovations in decoding algorithms. The applicability, complexity, and performance gains possible with each of these techniques based on simulations and empirical measurements will be highlighted for specific cellular topologies relevant to LTE macro, pico, and femto deployments for both standalone and overlay networks. ¬© 2009 IEEE.</t>
  </si>
  <si>
    <t>74-81</t>
  </si>
  <si>
    <t>108107644;108107644;108107644;108107644;108107644;108107644</t>
  </si>
  <si>
    <t>36775271600;7004090787;35205267300;35204786400;55467246800;26535324500</t>
  </si>
  <si>
    <t>Boudreau, Gary;Panicker, John;Guo, Ning;Chang, Rui;Wang, Neng;Vrzic, Sophie</t>
  </si>
  <si>
    <t>Nortel</t>
  </si>
  <si>
    <t>Boudreau G.</t>
  </si>
  <si>
    <t>Interference coordination and cancellation for 4G networks</t>
  </si>
  <si>
    <t>10.1109/MCOM.2009.4907410</t>
  </si>
  <si>
    <t>2-s2.0-67349090565</t>
  </si>
  <si>
    <t>['umts operation', 'two œª', 'traditional pifa', 'successful excitation', 'simple structure', 'proposed pifa', 'order modes', 'mobile phone', 'hence achieved', 'fed using', 'f antenna', 'eighth wavelength', 'direct feed', 'cover gsm850', 'coupling feed', 'close frequencies', 'band operation', 'also analyzed', 'achieving wwan', '900 operation', '900 mhz', '8 modes', '8 mode', '465 mm2', '4 modes', '1900 mhz']</t>
  </si>
  <si>
    <t>Œª/8-planar inverted-F antenna (PIFA) | Coupling feed | Hearing aid compatibility (HAC) | Internal mobile phone antennas | Specific absorption rate (SAR)</t>
  </si>
  <si>
    <t>A small-size printed planar inverted-F antenna (PIFA) operated at its one-eighth wavelength (Œª/8) mode as the fundamental resonant mode for achieving WWAN (wireless wide area network) operation in the mobile phone is presented. The proposed PIFA has a simple structure of comprising two radiating strips of length about Œª/8 at 900 MHz and is fed using a coupling feed. Compared to the traditional PIFA using a direct feed, the coupling feed greatly decreases the very large input impedance seen at the Œª/8 mode for the traditional PIFA and results in successful excitation of the Œª/8 mode for the proposed PIFA. Two Œª/8 modes are generated by the two radiating strips and occur at close frequencies at about 900 MHz to form a wide lower band to cover GSM850/900 operation. The two radiating strips also generate two higher-order modes or Œª/4 modes at about 1900 MHz to form a wide upper band for GSM1800/1900/UMTS operation. Penta-band WWAN operation is hence achieved, yet the proposed PIFA only occupies a small printed area of 15 √ó 31 mm2 or 465 mm2 on the system circuit board of the mobile phone, which is about the smallest for the internal uniplanar printed antenna capable of penta-band operation that have been reported. Details of the proposed PIFA are presented. The specific absorption rate (SAR) and hearing aid compatibility (HAC) results for the proposed PIFA are also analyzed. ¬© 2009 IEEE.</t>
  </si>
  <si>
    <t>1373-1381</t>
  </si>
  <si>
    <t>Printed Œª/8-PIFA for penta-band WWAN operation in the mobile phone</t>
  </si>
  <si>
    <t>10.1109/TAP.2009.2016722</t>
  </si>
  <si>
    <t>2-s2.0-67349099735</t>
  </si>
  <si>
    <t>NSC97-2221-E-009-040-MY2</t>
  </si>
  <si>
    <t>['wave one', 'wave current', 'two applications', 'thus regulating', 'proposed gecc', 'printed inductor', 'printed capacitor', 'one side', 'induced traveling', 'ground plane', 'free space', 'conventional quarter', 'broadside pattern', 'around 0', 'application reflects', 'antenna ports', '8 db', '32 db', '06 wavelength']</t>
  </si>
  <si>
    <t>Decoupling technology | Microwave current choke | Monopole antenna | Radiation pattern</t>
  </si>
  <si>
    <t>We propose a miniaturized microwave current choke for blocking the current flowing along the edge of a substrate's ground plane. The proposed current choke is composed of a printed inductor and a printed capacitor, which possesses a size much smaller than a conventional quarter-wavelength current choke. By introducing the choke at one side of the ground plane, an effective electrical open circuit is performed for reflecting the ground edge current. The size of the proposed ground edge current choke (GECC) is as small as around 0.06 wavelength in free space. Two applications of the GECC are presented in this paper. The first is the radiation pattern regulation of a printed monopole antenna with long ground plane. The GECC in this application reflects the induced traveling-wave current along the ground plane edge and changes it to a standing-wave one, thus regulating the tilted radiation pattern due to the traveling-wave current to a broadside pattern. The other application is the decoupling of two nearby monopole antennas. By placing the proposed compact GECC in between the antennas, it is found that the isolation between the antenna ports can be enhanced from 8 dB to 32 dB. The experimental results agree well with the simulation, which demonstrate the feasibility of the proposed GECC. ¬© 2009 IEEE.</t>
  </si>
  <si>
    <t>1360-1366</t>
  </si>
  <si>
    <t>60012370;60012370-107114868;60012370</t>
  </si>
  <si>
    <t>15030302200;36917359200;55469205300</t>
  </si>
  <si>
    <t>Wang, Yu Shin;Lu, Jung Chieh;Chung, Shyh Jong</t>
  </si>
  <si>
    <t>Hsinchu;Taoyuan</t>
  </si>
  <si>
    <t>National Chiao Tung University;Delta Network, Inc.</t>
  </si>
  <si>
    <t>60012370;107114868</t>
  </si>
  <si>
    <t>A miniaturized ground edge current choke-design, measurement, and applications</t>
  </si>
  <si>
    <t>10.1109/TAP.2009.2016709</t>
  </si>
  <si>
    <t>2-s2.0-67349101861</t>
  </si>
  <si>
    <t>['wider use', 'varying soi', 'varying number', 'umts ).', 'thoroughly studied', 'step developed', 'sbs ).', 'proposed technique', 'proposed nn', 'neural networks', 'mobile users', 'method incorporates', 'less complex', 'interference ratio', 'generic direction', 'extensive simulations', 'estimation methodology', 'computational procedures', 'beam system', 'accurately find']</t>
  </si>
  <si>
    <t>Direct sequence code division multiple access (DS-CDMA) | Direction of arrival (DoA) | Neural networks | Smart antennas | Switched-beam system</t>
  </si>
  <si>
    <t>A generic direction of arrival (DoA) estimation methodology is presented that is based on neural networks (NNs) and designed for a switched-beam system (SBS). The method incorporates the benefits of NNs and SBSs to achieve DoA estimation in a less complex and expensive way compared to the corresponding widely known super resolution algorithms. The proposed technique is step-by-step developed and thoroughly studied and explained, especially in terms of the beam pattern structure and the neuro-computational procedures. Emphasis is given on the direct sequence code division multiple access (DS-CDMA) applications, and particularly the Universal Mobile Telecommunication System (UMTS). Extensive simulations are realized for each step of the method, demonstrating its performance. It is shown that a properly trained NN can accurately find the signal of interest (SoI) angle of arrival at the presence of a varying number of mobile users and a varying SoI to interference ratio. The proposed NN-SBS DoA estimation method can be applied to current cellular communications base stations, promoting the wider use of smart antenna beamforming. ¬© 2009 IEEE.</t>
  </si>
  <si>
    <t>1399-1411</t>
  </si>
  <si>
    <t>24766046100;35070366800;7005683394</t>
  </si>
  <si>
    <t>Gotsis, Konstantinos A.;Siakavara, Katherine;Sahalos, John N.</t>
  </si>
  <si>
    <t>Gotsis K.</t>
  </si>
  <si>
    <t>On the direction of arrival (DoA) estimation for a switched-beam antenna system using neural networks</t>
  </si>
  <si>
    <t>10.1109/TAP.2009.2016721</t>
  </si>
  <si>
    <t>2-s2.0-67349107870</t>
  </si>
  <si>
    <t>['rectangular parallelepiped', 'recent approach', 'planar rectangles', 'physical bounds', 'numerically illustrated', 'numerical results', 'finite cylinders', 'excellent agreement', 'arbitrary shape', 'antennas circumscribed']</t>
  </si>
  <si>
    <t>Dispersion relation | Optical theorem | Physical bounds | Polarizability | Scattering cross section | Sum rule</t>
  </si>
  <si>
    <t>A recent approach to physical bounds on antennas of arbitrary shape is numerically illustrated. In particular, physical bounds for antennas circumscribed by the rectangular parallelepiped, finite cylinders, and planar rectangles are presented. The bounds are verified against numerical results for various small antennas with excellent agreement. ¬© 2009 IEEE.</t>
  </si>
  <si>
    <t>1319-1327</t>
  </si>
  <si>
    <t>60029170;60029170-60011728;60029170</t>
  </si>
  <si>
    <t>34770513200;20434758500;7004643438</t>
  </si>
  <si>
    <t>Gustafsson, Mats;Sohl, Christian;Kristensson, Gerhard</t>
  </si>
  <si>
    <t>Lund;Stockholm</t>
  </si>
  <si>
    <t>Lunds Universitet;Saab AB</t>
  </si>
  <si>
    <t>60029170;60011728</t>
  </si>
  <si>
    <t>Gustafsson M.</t>
  </si>
  <si>
    <t>Illustrations of new physical bounds on linearly polarized antennas</t>
  </si>
  <si>
    <t>10.1109/TAP.2009.2016683</t>
  </si>
  <si>
    <t>2-s2.0-67349110023</t>
  </si>
  <si>
    <t>['implementation details', 'ieee 802', 'design trade', 'compliant soc', 'aggregating data', '600 mb', '11 standard']</t>
  </si>
  <si>
    <t>MIMO | Radio frequency | Receivers | System-on-a-chip | Throughput | Voltage-controlled oscillators | Wireless LAN</t>
  </si>
  <si>
    <t>Wireless local area networks based on the IEEE 802.11 standard are rapidly replacing wires within homes and offices. The latest datarate amendment to the IEEE 802.11 standard, known as the 802.11n, provides enhanced user experience by exploiting MIMO techniques that use multiple antennas for both transmitter and receiver. In conjunction with MAC layer improvements such as aggregating data, the 802.11n standard supports PHY data rates as high as 600 Mb/s with four spatial streams. This article discusses various MAC and PHY level modifications introduced in 802.11n, as well as the architecture, design trade-offs, and implementation details of a two spatial stream CMOS 802.11n-draft-compliant SoC. ¬© 2009 IEEE.</t>
  </si>
  <si>
    <t>134-143</t>
  </si>
  <si>
    <t>60023527;60023527;60023527;60023527;60023527;60023527;60023527;60023527;60023527;60023527;60023527;60023527;60023527;60023527;60023527;60023527;60023527;60023527;60023527;60023527;60023527;60023527;60023527;60023527;60023527;60023527;60023527;60012708</t>
  </si>
  <si>
    <t>36763527900;6603719892;35583876700;6701510070;7401670392;6505868071;24558596400;57202472221;24559388900;15724886900;36707320500;56189803100;6506294260;6506266657;57210454910;57201283226;9532812100;24503981200;35233117200;6507403969;16634688200;7202477376;7005387324;24558700200;25927462400;7004403217;7201718132;7006664266</t>
  </si>
  <si>
    <t>Sankaran, Sundar G.;Zargari, Masoud;Nathawad, Lalitkumar Y.;Samavati, Hirad;Mehta, Srenik S.;Kheirkhahi, Alireza;Chen, Phoebe;Gong, Ke;Vakili-Amini, Babak;Hwang, Justin A.;Chen, Shuo Wei Mike;Terrovitis, Manolis;Kaczynski, Brian J.;Limotyrakis, Sotirios;Mack, Michael P.;Gan, Haitao;Lee, Meelan;Chang, Richard T.;Dogan, Hakan;Abdollahi-Alibeik, Shahram;Baytekin, Burcin;Onodera, Keith;Mendis, Suni;Chang, Andrew;Rajavi, Yashar;Jen, Steve Hung Min;Su, David K.;Wooley, Bruce A.</t>
  </si>
  <si>
    <t>Sunnyvale;Palo Alto</t>
  </si>
  <si>
    <t>Atheros Communications;Stanford University</t>
  </si>
  <si>
    <t>60023527;60012708</t>
  </si>
  <si>
    <t>Sankaran S.</t>
  </si>
  <si>
    <t>Design and implementation of a CMOS 802.11n SoC</t>
  </si>
  <si>
    <t>10.1109/MCOM.2009.4907420</t>
  </si>
  <si>
    <t>2-s2.0-67349130753</t>
  </si>
  <si>
    <t>['wireless communications', 'wireless cards', 'uwb requirement', 'three variations', 'simulated data', 'shows agreement', 'rf circuitry', 'pentagon stub', 'obtain 124', 'impedance bandwidth', 'ground plane', 'find applications', 'feed line', 'fabricated antenna', 'experimental verification', '30 ghz']</t>
  </si>
  <si>
    <t>Directional patterns | Finite ground plane | Microstrip line feed | Microstrip slot antenna | Omni-directional patterns | Reflecting sheet | Ultrawideband (UWB)</t>
  </si>
  <si>
    <t>An ultrawideband (UWB) pentagon shape planar microstrip slot antenna is presented that can find applications in wireless communications. Combination of the pentagon shape slot, feed line and pentagon stub are used to obtain 124% (2.65-11.30 GHz) impedance bandwidth which exceeds the UWB requirement of 110% (3.10-10.60 GHz). A ground plane of 50 mm √ó 80 mm size is used which is similar to wireless cards for several portable wireless communication devices. The proposed antenna covers only the top 20 mm or 25% of the ground plane length, which leaves enough space for the RF circuitry. Three variations of the antenna design using the straight and rotated feed lines on two different substrates are considered. Effect of the conducting reflecting sheet on back of the antenna is investigated, which can provide directional radiation patterns but with reduced matching criteria. Finally, experimental verification of the fabricated antenna for its impedance bandwidth is carried out, which shows agreement with the simulated data. ¬© 2009 IEEE.</t>
  </si>
  <si>
    <t>1353-1359</t>
  </si>
  <si>
    <t>60018926;60018926</t>
  </si>
  <si>
    <t>25638650900;55734224600</t>
  </si>
  <si>
    <t>Rajgopal, Sunil Kumar;Sharma, Satish Kumar</t>
  </si>
  <si>
    <t>San Diego State University</t>
  </si>
  <si>
    <t>Rajgopal S.</t>
  </si>
  <si>
    <t>Investigations on ultrawideband pentagon shape microstrip slot antenna for wireless communications</t>
  </si>
  <si>
    <t>10.1109/TAP.2009.2016694</t>
  </si>
  <si>
    <t>2-s2.0-67349131423</t>
  </si>
  <si>
    <t>['wimax systems', 'top edge', 'successful excitation', 'small effects', 'radiating arm', 'proposed pifa', 'notching slit', 'notching characteristic', 'multiband operation', 'laptop computer', 'fed pifa', 'fabricated prototype', 'display panel', 'desired 2', 'design considerations', 'coupling feed', 'behavior results', 'antenna size', 'additional resonance', '9 mm', '5 ghz', '4 ghz', '13 mm']</t>
  </si>
  <si>
    <t>Band-notching | Planar inverted-F antennas (PIFAs) | Printed antennas | WiMAX antennas | WLAN antennas</t>
  </si>
  <si>
    <t>A small-size uniplanar printed antenna suitable for 2.4/5.2/5.8 GHz WLAN and 2.5/3.5/5.5 GHz WiMAX operations is presented. The antenna is a coupled-fed PIFA and shows a height of 9 mm and a width of 13 mm only, when mounted at the top edge of the display panel in the laptop computer. The multiband operation is achieved by using the coupling feed and further embedding a band-notching slit in the radiating arm of the PIFA. With the coupling feed, two wide operating bands can be generated at about 2.5 and 5.5 GHz for the PIFA. By further embedding the slit of length about a quarter-wavelength at about 4 GHz, a band-notching characteristic at about 4 GHz is obtained, which leads to an additional resonance at about 3.5 GHz and shows very small effects on the desired 2.5 and 5.5 GHz bands. This behavior results in successful excitation of an additional resonant mode for 3.5 GHz WiMAX operation. Hence, with no increase in the antenna size, three wide operating bands for covering all the desired operating bands of WLAN/WiMAX systems are achieved for the proposed PIFA. Details of the design considerations are presented, and results of the fabricated prototype are discussed. ¬© 2009 IEEE.</t>
  </si>
  <si>
    <t>1252-1258</t>
  </si>
  <si>
    <t>Uniplanar printed coupled-fed PIFA with a band-notching slit for WLAN/WiMAX operation in the laptop computer</t>
  </si>
  <si>
    <t>10.1109/TAP.2009.2015843</t>
  </si>
  <si>
    <t>2-s2.0-67349132548</t>
  </si>
  <si>
    <t>['upper surface', 'thereby satisfying', 'spiral arms', 'profile antenna', 'patch elements', 'one component', 'input impedance', 'gradually removing', 'gain within', 'free space', 'extremely small', 'examination reveals', 'equiangular spiral', 'ebg reflector', 'eas isolated', 'eas backed', 'directional beam', 'center region', 'axial ratio', 'antenna height', 'antenna characteristics', 'analysis shows', 'also presented', '3 ghz', '07 wavelength']</t>
  </si>
  <si>
    <t>Electromagnetic band gap (EBG) reflector | Equiangular spiral | Extremely low-profile structure | Wideband operation</t>
  </si>
  <si>
    <t>The bi-directional beam from an equiangular spiral antenna (EAS) is changed to a unidirectional beam using an electromagnetic band gap (EBG) reflector. The antenna height, measured from the upper surface of the EBG reflector to the spiral arms, is chosen to be extremely small to realize a low-profile antenna: 0.07 wavelength at the lowest analysis frequency of 3 GHz. The analysis shows that the EAS backed by the EBG reflector does not reproduce the inherent wideband axial ratio characteristic observed when the EAS is isolated in free space. The deterioration in the axial ratio is examined by decomposing the total radiation field into two field components: one component from the equiangular spiral and the other from the EBG reflector. The examination reveals that the amplitudes and phases of these two field components do not satisfy the constructive relationship necessary for circularly polarized radiation. Based on this finding, next, the EBG reflector is modified by gradually removing the patch elements from the center region of the reflector, thereby satisfying the required constructive relationship between the two field components. This equiangular spiral with a modified EBG reflector shows wideband characteristics with respect to the axial ratio, input impedance and gain within the design frequency band (4-9 GHz). Note that, for comparison, the antenna characteristics for an EAS isolated in free space and an EAS backed by a perfect electric conductor are also presented. ¬© 2009 IEEE.</t>
  </si>
  <si>
    <t>1309-1318</t>
  </si>
  <si>
    <t>60030526;60030526-60008226;60030526;60030526;60030526</t>
  </si>
  <si>
    <t>55633340100;16024269500;26649492500;24472865500;56405174700</t>
  </si>
  <si>
    <t>Nakano, Hisamatsu;Kikkawa, Katsuki;Kondo, Norihiro;Iitsuka, Yasushi;Yamauchi, Junji</t>
  </si>
  <si>
    <t>Tokyo;Musashino</t>
  </si>
  <si>
    <t>Hosei University;Yokogawa Electric Corp</t>
  </si>
  <si>
    <t>60030526;60008226</t>
  </si>
  <si>
    <t>Nakano H.</t>
  </si>
  <si>
    <t>Low-profile equiangular spiral antenna backed by an EBG reflector</t>
  </si>
  <si>
    <t>10.1109/TAP.2009.2016697</t>
  </si>
  <si>
    <t>2-s2.0-67349146601</t>
  </si>
  <si>
    <t>['uwb multiple', 'transmitted energy', 'stable polarization', 'shaped slot', 'potential use', 'output implementations', 'original combination', 'compact dual', 'antenna arrangements', 'also analyzed']</t>
  </si>
  <si>
    <t>Antenna transient analysis | Linear polarization | Printed broadband antenna | Tapered slot antenna | Ultrawideband (UWB) antennas</t>
  </si>
  <si>
    <t>A compact printed antenna is described that exhibits adequate transient performance for ultrawideband (UWB) applications and it is further adequate for polarization diversity schemes. The antenna is based on an original combination of two crossed exponentially tapered slots plus a star-shaped slot to produce a stable radiation pattern with very stable polarization over the 3.1-10.6 GHz FCC assigned band. Results are confirmed with measurements. Figures of merit like output pulse fidelity and time window containing 90% of the transmitted energy are analyzed over the entire solid angle and showed to remain quite stable, in line with envisaged UWB system requirements. Compact dual-antenna arrangements are also analyzed in view of potential use for UWB multiple-input-multiple-output implementations. ¬© 2009 IEEE.</t>
  </si>
  <si>
    <t>1345-1352</t>
  </si>
  <si>
    <t>60004956-60028300;60004956;60004956</t>
  </si>
  <si>
    <t>7402460980;25630701200;7103089977</t>
  </si>
  <si>
    <t>Costa, Jorge R.;Medeiros, Carla R.;Fernandes, Carlos A.</t>
  </si>
  <si>
    <t>Portugal;Portugal</t>
  </si>
  <si>
    <t>Lisbon;Lisbon</t>
  </si>
  <si>
    <t>Instituto Universit√°rio de Lisboa (ISCTE-IUL);Instituto Superior T√©cnico</t>
  </si>
  <si>
    <t>60028300;60004956</t>
  </si>
  <si>
    <t>Costa J.</t>
  </si>
  <si>
    <t>Performance of a crossed exponentially tapered slot antenna for UWB systems</t>
  </si>
  <si>
    <t>10.1109/TAP.2009.2016727</t>
  </si>
  <si>
    <t>2-s2.0-67349161637</t>
  </si>
  <si>
    <t>VINNOVA</t>
  </si>
  <si>
    <t>2007-01377</t>
  </si>
  <si>
    <t>['user interaction', 'two internal', 'study reveals', 'preferred alternative', 'low frequencies', 'induced changes', 'frequency bands', 'diversity performance', 'absorption due']</t>
  </si>
  <si>
    <t>Actual diversity gain | Antenna diversity | Correlation | Handset antennas | User effects</t>
  </si>
  <si>
    <t>Using the metric actual diversity gain (ADG), diversity performance is investigated for a compact mobile terminal prototype with two internal, triple frequency band antennas in four different cases of user interaction. ADG is presented as a preferred alternative to apparent diversity gain and effective diversity gain. Absorption due to user proximity causes degradation and imbalance in mean effective gain of the antennas over the frequency bands, contributing to a degradation in diversity performance. However, user-induced changes in the antenna patterns cause a decrease in correlation in the low frequency band, which facilitates increased diversity gain. The study reveals that a significant net diversity gain, i.e., ADG of 5-8 dB compared to a single antenna prototype, can be achieved using multiband antennas in the proximity of a user, even at low frequencies for antennas with high mutual coupling. ¬© 2009 IEEE.</t>
  </si>
  <si>
    <t>1547-1556</t>
  </si>
  <si>
    <t>60016575-60029170;60029170;60029170-60016575;60016575</t>
  </si>
  <si>
    <t>24725114400;7102223694;55933044300;56073271600</t>
  </si>
  <si>
    <t>Plicanic, Vanja;Lau, Buon Kiong;Derneryd, Anders;Ying, Zhinong</t>
  </si>
  <si>
    <t>Lunds Universitet;Ericsson Sweden</t>
  </si>
  <si>
    <t>60029170;60016575</t>
  </si>
  <si>
    <t>Plicanic V.</t>
  </si>
  <si>
    <t>Actual diversity performance of a multiband diversity antenna with hand and head effects</t>
  </si>
  <si>
    <t>10.1109/TAP.2009.2016707</t>
  </si>
  <si>
    <t>2-s2.0-67349168280</t>
  </si>
  <si>
    <t>['second part', 'plane waves', 'multilevel fashion', 'multilevel extension', 'measurement points', 'measured near', 'investigated antenna', 'highest level', 'ground effects', 'field transformation', 'field probe', 'field far', 'field data', 'even hundreds', 'efficient transformation', 'different levels', 'dielectric halfspaces', 'corrected near', 'box centers', 'arbitrary antennas']</t>
  </si>
  <si>
    <t>Antenna measurements | Ground effects | Multilevel fast multipole method (MLFMM) | Near-field far-field transformation</t>
  </si>
  <si>
    <t>A recently presented fully probe-corrected near-field far-field transformation employing plane wave expansion and diagonal translation operators enables near-field far-field transformation for arbitrary measurement contours and arbitrary antennas. A multilevel extension, inspired by the multilevel fast multipole method, is presented that is suitable for the efficient transformation of electrically large antennas with a size of tens or even hundreds of wavelengths. The measurement points are grouped in a multilevel fashion and translations are carried out to the box centers on the highest level only. The plane waves are processed through the different levels to the measurement points using a disaggregation and anterpolation procedure resulting in a reduced overall complexity. In the second part of this paper, the influence of perfectly conducting ground planes and dielectric halfspaces, as an approximation for ground effects in a real measurement setup, is investigated. As such ground reflected waves are assumed, which propagate from the investigated antenna to the field probe and add to the direct wave contributions. The far-field conditions required for these assumptions are achieved by a source box grouping scheme. By this extension ground effects are directly considered within the near-field far-field transformation. Transformation results using simulated and measured near-field data are shown. ¬© 2009 IEEE.</t>
  </si>
  <si>
    <t>Schmidt, Carsten H.;Eibert, Thomas F.</t>
  </si>
  <si>
    <t>Multilevel plane wave based near-field far-field transformation for electrically large antennas in free-space or above material halfspace</t>
  </si>
  <si>
    <t>10.1109/TAP.2009.2016699</t>
  </si>
  <si>
    <t>2-s2.0-67349205712</t>
  </si>
  <si>
    <t>['results obtained', 'region fields', 'reduced efficiently', 'pws scheme', 'proposed scheme', 'plane field', 'operating frequency', 'numerical results', 'new scheme', 'memory requirement', 'measured data', 'lens material', 'lens antenna', 'hybrid scheme', 'good agreement', 'geometrical optics', 'focusing properties', 'difference time', 'computational requirements', 'aperture integration']</t>
  </si>
  <si>
    <t>Finite-difference time-domain (FDTD) methods | Lens antennas | Millimeter wave antennas | Plane wave spectrum (PWS) methods</t>
  </si>
  <si>
    <t>The focusing properties of lens are studied by a hybrid scheme that involves the finite-difference time-domain (FDTD) method for the aperture-plane field computation and the plane wave spectrum (PWS) method for the transformation from the aperture-plane field to the focal-plane field. To demonstrate the accuracy and efficiency of this new scheme, a Ka-band lens antenna is simulated and fabricated as an example. Subsequently, the near-field-region and the Fresnel-region fields of this lens antenna are measured by the planar-near-field (PNF) method. It is found that the results obtained by the FDTD-PWS scheme are in good agreement with the measured data. Furthermore, the numerical results and the computational requirements of this new scheme are compared with those of the near-field to near-field (NF-NF) transformation, the aperture integration (AI) method, the geometrical optics (GO)-physical optics (PO) method, and the full FDTD simulation. Both the central processing unit (CPU) time and memory requirement can be reduced efficiently. Finally, the effects of several fundamental issues, including spatial sample parameters, lens material, operating frequency, and designed focal length, on the accuracy of the proposed scheme and on the focusing properties of the lens are investigated. ¬© 2009 IEEE.</t>
  </si>
  <si>
    <t>1442-1451</t>
  </si>
  <si>
    <t>60013789;60013789;60013789;60013789;60013789;60013789</t>
  </si>
  <si>
    <t>56429032300;7404227497;55904678300;7102180306;23389222300;7405920084</t>
  </si>
  <si>
    <t>Zhang, Yan;Lu, Shan Wei;Zhang, Jun;Miao, Jungang;Fang, Ning;Wang, Bao Fa</t>
  </si>
  <si>
    <t>FDTD-PWS scheme and its application to analysis of focusing properties of dielectric lens</t>
  </si>
  <si>
    <t>10.1109/TAP.2009.2016719</t>
  </si>
  <si>
    <t>2-s2.0-67349228036</t>
  </si>
  <si>
    <t>ET-11021</t>
  </si>
  <si>
    <t>['two wavelengths', 'two orders', 'small number', 'refined field', 'quadrilateral elements', 'order fem', 'new fem', 'mom technique', 'mom modeling', 'mom elements', 'large flat', 'integral closure', 'galerkin method', 'frequency domain', 'fem part', 'effective large', 'domain meshes', 'dimensional analysis', 'curved fem', 'current distributions', 'available data', 'antenna problems']</t>
  </si>
  <si>
    <t>Antennas | Curved parametric elements | Electromagnetic analysis | Finite element method (FEM) | Higher order modeling | Hybrid methods | Method of moments (MoM) | Numerical techniques | Polynomial basis functions | Scattering</t>
  </si>
  <si>
    <t>A novel higher order large-domain hybrid computational electromagnetic technique based on the finite element method (FEM) and method of moments (MoM) is proposed for three-dimensional analysis of antennas and scatterers in the frequency domain. The geometry of the structure is modeled using generalized curved parametric hexahedral and quadrilateral elements of arbitrary geometrical orders. The fields and currents on elements are modeled using curl- and divergence-conforming hierarchical polynomial vector basis functions of arbitrary approximation orders, and the Galerkin method is used for testing. The elements can be as large as about two wavelengths in each dimension. As multiple MoM objects are possible in a global exterior region, the MoM part provides much greater modeling versatility and potential for applications, especially in antenna problems, than just as a boundary-integral closure to the FEM part. The examples demonstrate excellent accuracy, convergence, efficiency, and versatility of the new FEM-MoM technique, and very effective large-domain meshes that consist of a very small number of large flat and curved FEM and MoM elements, with p-refined field and current distributions of high approximation orders. The reduction in the number of unknowns is by two orders of magnitude when compared to available data for low-order FEM-MoM modeling. ¬© 2009 IEEE.</t>
  </si>
  <si>
    <t>1452-1460</t>
  </si>
  <si>
    <t>60068815-60009226;60009226-105935045;60068815-60068792;60009226</t>
  </si>
  <si>
    <t>7102982418;7102319321;7004055923;35612330300</t>
  </si>
  <si>
    <t>Iliƒá, Milan M.;Djordjeviƒá, Miroslav;Iliƒá, Andjelije ≈Ω;Notaro≈°, Branislav M.</t>
  </si>
  <si>
    <t>Serbia;Serbia;United States;Serbia</t>
  </si>
  <si>
    <t>Belgrade;Belgrade;Fort Collins;Belgrade</t>
  </si>
  <si>
    <t>University of Belgrade;Institut za Nuklearne Nauke Vinca;Colorado State University;ICT College</t>
  </si>
  <si>
    <t>60068815;60068792;60009226;105935045</t>
  </si>
  <si>
    <t>Iliƒá M.M.</t>
  </si>
  <si>
    <t>Higher order hybrid FEM-MoM technique for analysis of antennas and scatterers</t>
  </si>
  <si>
    <t>10.1109/TAP.2009.2016725</t>
  </si>
  <si>
    <t>2-s2.0-67349238876</t>
  </si>
  <si>
    <t>Korea Science and Engineering Foundation</t>
  </si>
  <si>
    <t>R17-2007-023-01001-0(2009</t>
  </si>
  <si>
    <t>KOSEF</t>
  </si>
  <si>
    <t>['using antennas', 'reverse sense', 'reverse polarization', 'reflecting surface', 'radar size', 'periodic movement', 'perfectly conducting', 'paper proposes', 'operating frequency', 'muscle near', 'heart rates', 'effectively improved', 'detecting property']</t>
  </si>
  <si>
    <t>Axial ratio | Biosignal | Circular polarization (CP) | Isolation | Wireless-integrated system</t>
  </si>
  <si>
    <t>This paper proposes an integrated hypersensitive Doppler radar system through a circular polarization characteristic. Through the idea of a reverse sense of rotation when the reflecting surface is perfectly conducting, it is shown that the detecting property of the system can be effectively improved by using antennas that have a reverse polarization. This bistatic radar system can be used in noninvasively sensing biosignals such as respiration and heart rates with the periodic movement of skin and muscle near the heart. The operating frequency of the system is in the X-band and the radar size is 95 √ó 50 √ó 13 mm3. ¬© 2009 IEEE.</t>
  </si>
  <si>
    <t>400-404</t>
  </si>
  <si>
    <t>IEEE Transactions on Information Technology in Biomedicine</t>
  </si>
  <si>
    <t>60032144;60094206;60003780;60032144</t>
  </si>
  <si>
    <t>7601476553;26649489900;27169348600;34971825100</t>
  </si>
  <si>
    <t>Lee, Jee Hoon;Hwang, Jung Man;Choi, Dong Hyuk;Park, Seong Ook</t>
  </si>
  <si>
    <t>Seoul;Daejeon;Suwon</t>
  </si>
  <si>
    <t>LG Electronics, Korea;Korea Advanced Institute of Science and Technology;Samsung Electronics Co. Ltd.</t>
  </si>
  <si>
    <t>60094206;60032144;60003780</t>
  </si>
  <si>
    <t>Noninvasive biosignal detection radar system using circular polarization</t>
  </si>
  <si>
    <t>10.1109/TITB.2009.2018623</t>
  </si>
  <si>
    <t>2-s2.0-67349248694</t>
  </si>
  <si>
    <t>ECS-524293</t>
  </si>
  <si>
    <t>['radiation patterns', 'parametric studies', 'obtained simultaneously', 'insertion loss', 'coupling coefficients', '43 ghz', '36 ghz']</t>
  </si>
  <si>
    <t>Dielectric resonator antenna | Dielectric resonator filter | Triple mode operation</t>
  </si>
  <si>
    <t>A single dielectric resonator is used for a triple mode operation in filtering and dual band radiation purposes. A high unloaded quality factor over 2300 at 2.43 GHz is obtained simultaneously with both broadside and omni-directional radiation patterns of 7% and 8% bandwidths around 2.47 and 3.36 GHz, respectively. Series of parametric studies are developed to tune the filter's operating frequency range, to enhance its insertion loss and to obtain a sharp filtering skirt behavior. Finally, measurements of both filter insertion loss and antenna return loss, coupling coefficients and radiation patterns are illustrated for further verification. ¬© 2009 IEEE.</t>
  </si>
  <si>
    <t>1328-1335</t>
  </si>
  <si>
    <t>60010491;60010491;60010491</t>
  </si>
  <si>
    <t>24478293000;7006201067;7004922524</t>
  </si>
  <si>
    <t>Hady, Laila K.;Kajfez, Darko;Kishk, Ahmed A.</t>
  </si>
  <si>
    <t>University</t>
  </si>
  <si>
    <t>University of Mississippi</t>
  </si>
  <si>
    <t>Hady L.</t>
  </si>
  <si>
    <t>Triple mode use of a single dielectric resonator</t>
  </si>
  <si>
    <t>10.1109/TAP.2009.2016708</t>
  </si>
  <si>
    <t>2-s2.0-67349260269</t>
  </si>
  <si>
    <t>2007-F-041-02</t>
  </si>
  <si>
    <t>['two reflectors', 'two operations', 'steering angle', 'radiation patterns', 'phased array', 'phase control', 'hybrid antenna', 'high gain', 'feed array', 'beam control', 'aluminum using', '5 regulations', '47 dbi', '4 dbi', '0 ¬∞.']</t>
  </si>
  <si>
    <t>Hybrid | Mobile antenna | Reflector | Satellite communications</t>
  </si>
  <si>
    <t>A hybrid antenna (HA) with a modified beam steering method is proposed. This antenna has a Cassegrain structure composed of two reflectors and a feeder. The parabolic-shaped main reflector is designed for high gain, while the subreflector is rotational and flat. The feeder is a phased array with arbitrary shaped aperture and 20 element antennas. The HA is capable of two-dimensional beam steering by means of two operations: rotation of the subreflector and phase control of the feed array. The subreflector is small in size and weight, so it can provide rapid beam scanning. Designed to be loaded in vehicles, the HA and can communicate with satellites on the move by tracking the beam control of the feed array. A prototype of the HA is fabricated with aluminum using a machining center operated by computerized numerical control. The prototype is operated at Ka-band for TX and K-band for RX with gains of 47 dBi and 44.4 dBi, respectively, at a steering angle of 0¬∞. The two-dimensional beam steering within ¬± 2¬∞ with respect to 45¬∞ elevation is realized by the subreflector and feed array. All radiation patterns in the beam steering zone meet ITU-R s.465-5 regulations. ¬© 2009 IEEE.</t>
  </si>
  <si>
    <t>1367-1372</t>
  </si>
  <si>
    <t>60001558-60032144;105240582;60032144</t>
  </si>
  <si>
    <t>7402506634;56899381100;34971825100</t>
  </si>
  <si>
    <t>Jung, Young Bae;Shishlov, Alexander V.;Park, Seong Ook</t>
  </si>
  <si>
    <t>South Korea;South Korea;Russian Federation</t>
  </si>
  <si>
    <t>Daejeon;Daejeon;Moscow</t>
  </si>
  <si>
    <t>Korea Advanced Institute of Science and Technology;Electronics and Telecommunications Research Institute;Company APEX</t>
  </si>
  <si>
    <t>60032144;60001558;105240582</t>
  </si>
  <si>
    <t>Jung Y.B.</t>
  </si>
  <si>
    <t>Cassegrain antenna with hybrid beam steering scheme for mobile satellite communications</t>
  </si>
  <si>
    <t>10.1109/TAP.2009.2016706</t>
  </si>
  <si>
    <t>2-s2.0-67349273977</t>
  </si>
  <si>
    <t>['rfid ecosystem', 'qualitative reactions', 'privacy settings', 'measure trends', 'level tools', 'empower users', 'authors developed', 'applications designed']</t>
  </si>
  <si>
    <t>Antennas | Applications | Buildings | Data mining | Ecosystems | Internet | Internet of Things | Probability density function | Radiofrequency identification | RFID | Tools | User study | Web 2.0</t>
  </si>
  <si>
    <t>At the University of Washington, the RFID Ecosystem creates a microcosm for the Internet of Things. The authors developed a suite of Web-based, user-level tools and applications designed to empower users by facilitating their understanding, management, and control of personal RFID data and privacy settings. They deployed these applications in the RFID Ecosystem and conducted a four-week user study to measure trends in adoption and utilization of the tools and applications as well as users' qualitative reactions. ¬© 2009 IEEE.</t>
  </si>
  <si>
    <t>48-55</t>
  </si>
  <si>
    <t>IEEE Internet Computing</t>
  </si>
  <si>
    <t>60015481;60015481;60021726;60022705;60013402;60015481;60015481;60015481</t>
  </si>
  <si>
    <t>8982518600;26649345400;42261338100;26534189900;24477586000;26649587700;22936904400;7006229514</t>
  </si>
  <si>
    <t>Welbourne, Evan;Battle, Leilani;Cole, Garret;Gould, Kayla;Rector, Kyle;Raymer, Samuel;Balazinska, Magdalena;Borriello, Gaetano</t>
  </si>
  <si>
    <t>Monmouth;Redmond;Seattle;Corvallis</t>
  </si>
  <si>
    <t>Western Oregon University;Microsoft Research;University of Washington;Oregon State University</t>
  </si>
  <si>
    <t>60022705;60021726;60015481;60013402</t>
  </si>
  <si>
    <t>Welbourne E.</t>
  </si>
  <si>
    <t>Building the internet of things using RFID: The RFID ecosystem experience</t>
  </si>
  <si>
    <t>10.1109/MIC.2009.52</t>
  </si>
  <si>
    <t>2-s2.0-67349277665</t>
  </si>
  <si>
    <t>['¬© 2009', 'wide range', 'well agree', 'rydberg states', 'quasiclassical formulas', 'numerical results', 'numerical data', 'metal ns', 'good agreement', 'experimental data', 'effective lifetimes', 'dipole transitions', 'blackbody radiation', 'available theoretical', 'ambient temperatures', '600 k']</t>
  </si>
  <si>
    <t>Rates of depopulation by blackbody radiation (BBR) and effective lifetimes of alkali-metal nS, nP, and nD Rydberg states have been calculated in a wide range of principal quantum numbers n‚â§80 at the ambient temperatures of 77, 300, and 600 K. Quasiclassical formulas were used to calculate the radial matrix elements of the dipole transitions from Rydberg states. Good agreement of our numerical results with the available theoretical and experimental data has been found. We have also obtained simple analytical formulas for estimates of effective lifetimes and BBR-induced depopulation rates, which well agree with the numerical data. ¬© 2009 The American Physical Society.</t>
  </si>
  <si>
    <t>60068677;60068677;60068677;60068677</t>
  </si>
  <si>
    <t>55404520100;7004241094;6507147052;7003641078</t>
  </si>
  <si>
    <t>Beterov, I. I.;Ryabtsev, I. I.;Tretyakov, D. B.;Entin, V. M.</t>
  </si>
  <si>
    <t>Institute of Semiconductor Physics, Siberian Branch, Russian Academy of Sciences</t>
  </si>
  <si>
    <t>Quasiclassical calculations of blackbody-radiation-induced depopulation rates and effective lifetimes of Rydberg nS, nP, and nD alkali-metal atoms with n‚â§80</t>
  </si>
  <si>
    <t>10.1103/PhysRevA.79.052504</t>
  </si>
  <si>
    <t>2-s2.0-67650326799</t>
  </si>
  <si>
    <t>soc010011</t>
  </si>
  <si>
    <t>['wave patterns', 'surface signatures', 'southern winter', 'southern summer', 'sofala shelf', 'shelf break', 'ray pathways', 'previously unknown', 'particular nature', 'mozambique channel', 'internal waves', 'internal tides', 'hot spot', 'farther north', 'direct generation', 'copyright 2009', 'also conclude', '80 km', '21 ¬∞', '20 ¬∞']</t>
  </si>
  <si>
    <t>This paper presents new results showing that the Sofala shelf in the Mozambique Channel (20¬∞S, 36¬∞E) is a previously unknown "hot spot" for the generation of internal tides and internal waves. We investigate available Envisat advanced synthetic aperture radar imagery of the region, which is capable of showing the surface signatures of the internal waves. This is complemented by modeling of the ray pathways of internal tidal energy propagation, and of the P. G. Baines (1982) barotropic body force, which drives the generation of internal tides near the shelf break. The hot spot region is localized between 20¬∞ and 21¬∞S because of the particular nature of the bathymetry there. Farther north and south, the forcing is reduced and insufficient to generate internal solitary waves in the synthetic aperture radar images. The analysis reveals two distinct types of internal wave trains that are observed traveling oceanward away from the shelf break, and we suggest that these result from direct generation at the shelf break and from "local" generation at about 80 km from the shelf break, respectively, because of the surfacing of internal tidal rays at the thermocline. Finally, we have investigated seasonal differences in the wave patterns, which penetrate more extensively into the channel during the southern summer and appear slightly farther to the south during the southern winter. We also conclude that the local generation process is more likely to occur during the winter when the stratification is reduced. Copyright 2009 by the American Geophysical Union.</t>
  </si>
  <si>
    <t>C05001</t>
  </si>
  <si>
    <t>Journal of Geophysical Research: Oceans</t>
  </si>
  <si>
    <t>60106051;60010934;60106051</t>
  </si>
  <si>
    <t>7201732822;7004307226;24468320200</t>
  </si>
  <si>
    <t>Da Silva, J. C.B.;New, A. L.;Magalhaes, J. M.</t>
  </si>
  <si>
    <t>Portugal;United Kingdom</t>
  </si>
  <si>
    <t>Lisbon;Southampton</t>
  </si>
  <si>
    <t>Universidade de Lisboa;National Oceanography Centre Southampton</t>
  </si>
  <si>
    <t>60106051;60010934</t>
  </si>
  <si>
    <t>Da Silva J.C.B.</t>
  </si>
  <si>
    <t>Internal solitary waves in the Mozambique Channel: Observations and interpretation</t>
  </si>
  <si>
    <t>10.1029/2008JC005125</t>
  </si>
  <si>
    <t>2-s2.0-68749119868</t>
  </si>
  <si>
    <t>Intel Corporation</t>
  </si>
  <si>
    <t>['uses negative', 'turn radiates', 'total size', 'therefore rendering', 'predominately even', 'monopole mode', 'mode operation', 'mode current', 'metamaterial loading', 'measured efficiency', 'loss characteristic', 'index transmission', 'ground plane', 'dual resonance', 'dipolar mode', 'broadband dual', 'around 3', '55 ghz', '5 ghz', '06 ghz']</t>
  </si>
  <si>
    <t>Folded monopole antenna | Metamaterials | Negative refractive index</t>
  </si>
  <si>
    <t>A printed monopole antenna is proposed which uses negative-refractive-index transmission-line (NRI-TL) metamaterial loading in order to achieve a broadband dual-mode operation. The metamaterial-loaded monopole supports a predominately even-mode current at 5.5 GHz, which allows the antenna to be modeled as a short folded monopole. Around 3.55 GHz, the metamaterial-loaded monopole acts as a balun for the ground plane currents, therefore rendering the entire top edge of the ground plane as the main radiating element. This in turn radiates a dipolar mode that is orthogonal to the folded-monopole mode at 5.5 GHz. By virtue of the orthogonality between the two radiating modes, the metamaterial antenna exhibits a return-loss characteristic with a dual resonance, and therefore a very wide measured impedance bandwidth of 4.06 GHz. The total size of the antenna is only 22 √ó 30 mm, and the measured efficiency is on the order of 90% at both 3.55 and 5.5 GHz. ¬© 2009 IEEE.</t>
  </si>
  <si>
    <t>258-261</t>
  </si>
  <si>
    <t>6603209463;7004469751</t>
  </si>
  <si>
    <t>Antoniades, Marco A.;Eleftheriades, George V.</t>
  </si>
  <si>
    <t>Antoniades M.</t>
  </si>
  <si>
    <t>A broadband dual-mode monopole antenna using NRI-TL metamaterial loading</t>
  </si>
  <si>
    <t>10.1109/LAWP.2009.2014402</t>
  </si>
  <si>
    <t>2-s2.0-77950808539</t>
  </si>
  <si>
    <t>['small number', 'proposed method', 'numerical experiments', 'difference pattern']</t>
  </si>
  <si>
    <t>Boresight slope | Monopulse array antennas | Sum and difference patterns</t>
  </si>
  <si>
    <t>The optimization of the normalized boresight slope of the difference pattern in subarrayed linear monopulse antennas is presented. The knowledge of the independently optimum difference excitations, which provide the maximum normalized boresight slope, is exploited with an efficient excitation matching technique based on the contiguous partition method. A set of numerical experiments are provided to assess the effectiveness of the proposed method in reaching the best achievable performances even with a small number of subarrays. ¬© 2009 IEEE.</t>
  </si>
  <si>
    <t>253-257</t>
  </si>
  <si>
    <t>22985586600;22035972900;7004880389;7005085831</t>
  </si>
  <si>
    <t>Manica, Luca;Rocca, Paolo;Pastorino, Matteo;Massa, Andrea</t>
  </si>
  <si>
    <t>Boresight slope optimization of subarrayed linear arrays through the contiguous partition method</t>
  </si>
  <si>
    <t>10.1109/LAWP.2008.2005120</t>
  </si>
  <si>
    <t>2-s2.0-77952092581</t>
  </si>
  <si>
    <t>['theoretical evaluation', 'rigorous formulas', 'results produced', 'procedure leads', 'original method', 'lw structures', 'leaky wave', 'input impedance', 'electromagnetic behavior', 'electromagnetic bandgap']</t>
  </si>
  <si>
    <t>Cylindrical wave | Electromagnetic bandgap (EBG) antennas | Fabry-Perot (FP) cavity | Input impedance | Leaky-wave (LW) antennas | Line source</t>
  </si>
  <si>
    <t>The theoretical evaluation of the input impedance of electromagnetic bandgap (EBG) or leaky wave (LW) antennas is not addressed in the literature. To fill this gap, we present in this letter, an original method to study the input impedance of a line source exciting Fabry-Perot (FP) cavities. The method is based on the generalization of the plane wave expansion of the antenna internalfieldstocylindrical wave expansions. This procedure leads to simple and rigorous formulas which are very useful for designing antennas associated with FP, EBG, or LW structures and for understanding their electromagnetic behavior. Results produced by this model are validated by exact electromagnetic simulations. ¬© 2009 IEEE.</t>
  </si>
  <si>
    <t>248-252</t>
  </si>
  <si>
    <t>60030553;60030553;60030553;60030553</t>
  </si>
  <si>
    <t>17436471100;6507456118;6603015731;6603795399</t>
  </si>
  <si>
    <t>Vu, T. H.;Collardey, S.;Tarot, A. C.;Mahdjoubi, K.</t>
  </si>
  <si>
    <t>Vu T.</t>
  </si>
  <si>
    <t>Input impedance of Fabry-Perot, EBG, and leaky-wave antennas excited by a line source</t>
  </si>
  <si>
    <t>10.1109/LAWP.2009.2013883</t>
  </si>
  <si>
    <t>2-s2.0-77956226038</t>
  </si>
  <si>
    <t>['strategy involves', 'mass produced', 'major consideration', 'letter outlines', 'fixed area', 'environmental impact', 'disposable antennas', 'conductive material', 'conducting material', 'changed proportionally', 'cellular telephones', '860 mhz']</t>
  </si>
  <si>
    <t>Antenna efficiency | Meander line | Radio frequency identification (RFID) antennas | Sustainability | Taper | Wire antennas</t>
  </si>
  <si>
    <t>The environmental impact of mass produced, disposable antennas is a major consideration in such areas as RFID, cellular telephones and keyless entry devices. The selection of environmentally benign materials and low energy manufacturing impacts the efficiency of antennas. This letter outlines a design methodology based on tapering printed meander line antennas togain maximum efficiency within a fixed area. The strategy involves an iterative optimization technique in which the thickness of each segment is changed proportionally with the current in each segment of the line. At 860 MHz, the same efficiency can be achieved with 50% of the conductive material. Alternatively, the efficiency can be increased without increasing the volume of conducting material. ¬© 2009 IEEE.</t>
  </si>
  <si>
    <t>244-247</t>
  </si>
  <si>
    <t>Tapered meander line antenna for maximum efficiency and minimal environmental impact</t>
  </si>
  <si>
    <t>10.1109/LAWP.2009.2014887</t>
  </si>
  <si>
    <t>2-s2.0-77956229588</t>
  </si>
  <si>
    <t>NSC 96-2628-E-182-002-MY3</t>
  </si>
  <si>
    <t>['time domain', 'study presents', 'short range', 'radio ultrawideband', 'radiating path', 'patched inverted', 'l stubon', 'l stub', 'data rate', '500 mb', '5 ghz']</t>
  </si>
  <si>
    <t>Coplanar waveguide | Impedance bandwidth | Impulse-radio ultrawideband | Rectangular antenna</t>
  </si>
  <si>
    <t>This study presents a new compact coplanar waveguide (CPW)-fed rectangular antenna with a patched inverted-L stub. The proposed antenna transmits narrow pulses over a short range and provides a wide impedance bandwidthby adequately selecting the dimensions of inverted-L stubon the radiating path. The experimental results demonstrate that the proposed antenna maintains the bandwidth of radiated power spectrum of 4 GHz ranging from 3.5 to 7.5 GHz under a 500 Mb/s data rate. The proposed antenna performs well in both frequency and time domain for impulse-radio ultrawideband (IR-UWB) communications. ¬© 2009 IEEE.</t>
  </si>
  <si>
    <t>228-231</t>
  </si>
  <si>
    <t>60020351;60020351</t>
  </si>
  <si>
    <t>7406519072;36455828800</t>
  </si>
  <si>
    <t>Lin, Wen Piao;Huang, Chao Hsiang</t>
  </si>
  <si>
    <t>Chang Gung University</t>
  </si>
  <si>
    <t>Lin W.</t>
  </si>
  <si>
    <t>Coplanar waveguide-fed rectangular antenna with an inverted-L stub for ultrawideband communications</t>
  </si>
  <si>
    <t>10.1109/LAWP.2009.2014573</t>
  </si>
  <si>
    <t>2-s2.0-77956231006</t>
  </si>
  <si>
    <t>['without modulation', 'transmit signals', 'thus improving', 'previous implementations', 'preamble bits', 'perform beamforming', 'modulated waveforms', 'information transfer', 'ghz testbeds', 'developed 2', 'data rate', 'data frames', 'computational efficiency']</t>
  </si>
  <si>
    <t>60 GHz | Adaptive smart-antennas | Beamforming | Hybrid smart-antennas | Low-cost antenna array | Modulation | Wireless communications</t>
  </si>
  <si>
    <t>The hybrid smart antenna approach utilizes a subset of array elements selected according to the receive signal strengths to perform beamforming, thus improving the computational efficiency, and reducing the hardware implementation cost. The previous implementations and published experimental results of this algorithm have been based on continuous-wave (CW) transmit signals, and without modulation. In order to verify the operation of the hybrid smart antenna algorithm with modulated waveforms, the developed 2.4-and 60-GHz testbeds are modified to generate and receive data modulated waveforms. The modifications also include the use of preamble bits at the beginning of each data frame transmitted, and implementation of a sliding window correlator at the receiver to synchronize with the data frames. Binary phase shift keying (BPSK) modulationisused witha1megabit per second (Mb/s) data rate for information transfer. The obtained beam patterns agree well with the theoretical results thus verifying the developed hybrid smart antenna algorithm. ¬© 2009 IEEE.</t>
  </si>
  <si>
    <t>236-239</t>
  </si>
  <si>
    <t>60013791;60013791;60025278</t>
  </si>
  <si>
    <t>24469582500;34769915200;8551577700</t>
  </si>
  <si>
    <t>Celik, Nuri;Iskander, Magdy F.;Zhang, Zhijun</t>
  </si>
  <si>
    <t>Beijing;Honolulu</t>
  </si>
  <si>
    <t>Tsinghua University;University of Hawai ªi at MƒÅnoa</t>
  </si>
  <si>
    <t>60025278;60013791</t>
  </si>
  <si>
    <t>Celik N.</t>
  </si>
  <si>
    <t>Experimental verification of the hybrid smart antenna algorithm with modulated waveforms</t>
  </si>
  <si>
    <t>10.1109/LAWP.2009.2014401</t>
  </si>
  <si>
    <t>2-s2.0-77956231556</t>
  </si>
  <si>
    <t>['short pin', 'new structure', 'gain varies', 'equivalent circuit', 'conventional ones', '8 db', '62 mm', '5 mm']</t>
  </si>
  <si>
    <t>Bandwidth | Loaded antennas | Minimization | Vivaldi antenna</t>
  </si>
  <si>
    <t>A novel Vivaldi antenna structure is proposed to broaden the bandwidth of the conventional ones. The theory of the equivalent circuit is adopted, and it is deduced that the bandwidth of the antenna can be enhanced by the high chip resistor and short pin in the new structure. An antenna of 62 mm (length) √ó 70 mm (width) √ó 0.5 mm (thickness) is designed and fabricated. The measure results show that the bandwidth is 1 ‚àº 20 GHz (VSWR ‚â§ 2), while the gain varies between 0.9 and 7.8 dB. It is indicated that the antenna can be reduced to about a half of the conventional ones. ¬© 2009 IEEE.</t>
  </si>
  <si>
    <t>240-243</t>
  </si>
  <si>
    <t>60025578-105548517;60025578</t>
  </si>
  <si>
    <t>36454551400;55601483000</t>
  </si>
  <si>
    <t>Deng, Chao;Xie, Yong Jun</t>
  </si>
  <si>
    <t>Xidian University;Engineering College of CAPF</t>
  </si>
  <si>
    <t>60025578;105548517</t>
  </si>
  <si>
    <t>Deng C.</t>
  </si>
  <si>
    <t>Design of resistive loading Vivaldi antenna</t>
  </si>
  <si>
    <t>10.1109/LAWP.2009.2013730</t>
  </si>
  <si>
    <t>2-s2.0-77956232017</t>
  </si>
  <si>
    <t>['√ ó109', '√ ó105', '‚ äô', '‚ àº102', '‚ àº100', '¬© 2009', 'without overproducing', 'wide region', 'successful assembly', 'rights reserved', 'redshift z', 'plausible scenarios', 'place well', 'parent protogalaxies', 'parameter space', 'must avoid', 'mass density', 'main findings', 'lower mass', 'less massive', 'induced recoil', 'growing bhs', 'gas accretion', 'first generation', 'feedback ),', 'eddington accretion', 'duty cycles', 'accretion histories']</t>
  </si>
  <si>
    <t>accretion, accretion disks | black hole physics | cosmology: theory | galaxies: formation | quasars: general</t>
  </si>
  <si>
    <t>The supermassive black holes (SMBHs) massive enough (‚â≥ few √ó109 M ‚äô) to power the bright redshift z 6 quasars observed in the Sloan Digital Sky Survey (SDSS) are thought to have assembled by mergers and/or gas accretion from less massive "seed" BHs. If the seeds are the ‚àº102 M ‚äô remnant BHs from the first generation of stars, they must be in place well before redshift z = 6, and must avoid being ejected from their parent protogalaxies by the large (several √ó102 km s-1) kicks they suffer from gravitational-radiation-induced recoil during mergers with other BHs. We simulate the SMBH mass function at redshift z &gt; 6 using dark matter halo merger trees, coupled with a prescription for the halo occupation fraction, accretion histories, and radial recoil trajectories of the growing BHs. Our purpose is (1) to map out plausible scenarios for successful assembly of the z 6 quasar BHs by exploring a wide region of parameter space, and (2) to predict the rate of low-frequency gravitational wave events detectable by the Laser Interferometer Space Antenna (LISA) for each such scenario. Our main findings are as follows: (1) ‚àº100 M ‚äô seed BHs can grow into the SDSS quasar BHs without super-Eddington accretion, but only if they form in minihalos at z ‚â≥ 30 and subsequently accrete ‚â≥60% of the time; (2) the scenarios with optimistic assumptions required to explain the SDSS quasar BHs overproduce the mass density in lower mass (few √ó105 M ‚äô ‚â≤ M bh‚â≤ few √ó 107 M ‚äô) BHs by a factor of 102-103, unless seeds stop forming, or accrete at a severely diminished rates or duty cycles (e.g., due to feedback), at z ‚â≤ 20-30. We also present several successful assembly models and their LISA detection rates, including a "maximal" model that gives the highest rate (‚àº30 yr-1 at z = 6) without overproducing the total SMBH density. ¬© 2009. The American Astronomical Society. All rights reserved.</t>
  </si>
  <si>
    <t>1798-1822</t>
  </si>
  <si>
    <t>60030162;60030162</t>
  </si>
  <si>
    <t>55647163617;7005041408</t>
  </si>
  <si>
    <t>Tanaka, Takamitsu;Haiman, Zolt√°n</t>
  </si>
  <si>
    <t>New York</t>
  </si>
  <si>
    <t>Columbia University</t>
  </si>
  <si>
    <t>Tanaka T.</t>
  </si>
  <si>
    <t>The assembly of supermassive black holes at high redshifts</t>
  </si>
  <si>
    <t>10.1088/0004-637X/696/2/1798</t>
  </si>
  <si>
    <t>2-s2.0-84863115997</t>
  </si>
  <si>
    <t>['various lengths', 'resonant wavelengths', 'numerically demonstrate', 'nanophotonic devices', 'field distributions', 'experimentally measure', 'experiment indicate']</t>
  </si>
  <si>
    <t>A method for fabricating optical antennas on atomic force microscope probes using focused ion beam modification is described. We numerically demonstrate that these optical antenna probes provide a large near field intensity enhancement when illuminated at their resonant wavelengths. We experimentally measure the plasmon resonant wavelengths of probes with various lengths. Both simulation and experiment indicate that the resonant wavelength redshifts with increasing antenna length. We anticipate that the optical antenna tips could be used for mapping the field distributions of nanophotonic devices or for high spatial resolution spectroscopy. ¬© 2009 American Institute of Physics.</t>
  </si>
  <si>
    <t>60077572;60077572;60077572;60077572</t>
  </si>
  <si>
    <t>25822881700;6602842379;35957636400;56034365600</t>
  </si>
  <si>
    <t>Zou, Yanshu;Steinvurzel, Paul;Yang, Tian;Crozier, Kenneth B.</t>
  </si>
  <si>
    <t>Harvard John A. Paulson School of Engineering and Applied Sciences</t>
  </si>
  <si>
    <t>Zou Y.</t>
  </si>
  <si>
    <t>Surface plasmon resonances of optical antenna atomic force microscope tips</t>
  </si>
  <si>
    <t>10.1063/1.3116145</t>
  </si>
  <si>
    <t>2-s2.0-65449154008</t>
  </si>
  <si>
    <t>['volumetric decrease', 'volume surface', 'structural relaxation', 'solution corresponds', 'results suggest', 'raman profiles', 'raman profile', 'polyamorphic transition', 'induced vitrification', 'high pressure', 'glassy state', 'glassy solutions', 'glassy solution', 'differs intrinsically', 'densified hda', 'densification relates', 'behavior depends', '170k range']</t>
  </si>
  <si>
    <t>We perform volumetric measurements of LiCl aqueous solution up to 1.00GPa in the 100-170K range, examine the pressure-induced vitrification and densification, and draw the pressure-temperature-volume surface. The pressure-induced vitrification of the solution corresponds to the cooling-induced vitrification of the liquid. We found that the volumetric decrease of glassy solution during the densification is continuous and this behavior depends on the glassy state before the compression. Raman profiles of the glassy solutions before and after the densification are similar. In contrast, the polyamorphic transition from low-density amorphous ice (LDA) to high-density amorphous ice (HDA) is discontinuous and their Raman profile before and after the transition is distinct. These results suggest that the densification relates to the structural relaxation and differs intrinsically from the polyamorphic transition. Furthermore, the densification of HDA is observed under high pressure, suggesting that very high-density amorphous ice (VHDA) may be the densified HDA. In order to recognize a polyamorphic transition under a non-equilibrium condition correctly, evidence of not only large volume change but also some distinct structural changes in glassy state is necessary. ¬© 2009 IOP Publishing Ltd.</t>
  </si>
  <si>
    <t>1361648X</t>
  </si>
  <si>
    <t>Journal of Physics Condensed Matter</t>
  </si>
  <si>
    <t>60002414;60002414</t>
  </si>
  <si>
    <t>56143162400;55930695000</t>
  </si>
  <si>
    <t>Suzuki, Yoshiharu;Mishima, Osamu</t>
  </si>
  <si>
    <t>Tsukuba</t>
  </si>
  <si>
    <t>National Institute for Materials Science</t>
  </si>
  <si>
    <t>Suzuki Y.</t>
  </si>
  <si>
    <t>Differences between pressure-induced densification of LiCl-H&lt;inf&gt;2&lt;/inf&gt;O glass and polyamorphic transition of H&lt;inf&gt;2&lt;/inf&gt;O</t>
  </si>
  <si>
    <t>S0953898409995704</t>
  </si>
  <si>
    <t>10.1088/0953-8984/21/15/155105</t>
  </si>
  <si>
    <t>2-s2.0-65449178791</t>
  </si>
  <si>
    <t>['turbulent free', 'space optics', 'satisfactory result', 'rofso system', 'rf signals', 'results confirm', 'experimental study', 'developing capable', 'analytical modeling', 'also conducted']</t>
  </si>
  <si>
    <t>In this paper, we present an experimental study on transmission of RF signals over turbulent free-space optics (FSO) channel by using off- the-shelf Radio Frequency - FSO (RF-FSO) antennas. The results demonstrate potential of utilizing FSO links for transmission of RF signals and are used as a guideline in the design, prediction and evaluation of an advanced Dense Wavelength Division Multiplexing (DWDM) RoFSO system we are developing capable of transmitting multiple RF signals. An analytical modeling of the system is also conducted to identify key parameters in evaluating the performance of RF signal transmission using FSO links. The results confirm that the effect of scintillation on RF-FSO system performance can be estimated by using a simple estimation equation and satisfactory result are obtained from comparing the experimental and theoretical derived data under weak to strong turbulence condition. ¬© 2009 Optical Society of America.</t>
  </si>
  <si>
    <t>7731-7743</t>
  </si>
  <si>
    <t>60023462;60023462;60023462;60023462;60023462;60023462;60024322;60024322;60024322</t>
  </si>
  <si>
    <t>57193882872;24464901500;6506630654;23986573000;57207100716;7404940571;55587701900;7201952934;7004324341</t>
  </si>
  <si>
    <t>Dat, Pham Tien;Bekkali, Abdemoula;Kazaura, Kamugisha;Wakamori, Kazuhiko;Suzuki, Toshiji;Matsumoto, Mitsuji;Higashino, Takeshi;Tsukamoto, Katsutoshi;Komaki, Shozo</t>
  </si>
  <si>
    <t>Suita;Tokyo</t>
  </si>
  <si>
    <t>Osaka University;Waseda University</t>
  </si>
  <si>
    <t>60024322;60023462</t>
  </si>
  <si>
    <t>Dat P.T.</t>
  </si>
  <si>
    <t>Studies on characterizing the transmission of RF signals over a turbulent FSO link</t>
  </si>
  <si>
    <t>10.1364/OE.17.007731</t>
  </si>
  <si>
    <t>2-s2.0-66449114608</t>
  </si>
  <si>
    <t>['type species', 'pereonites 6', 'nymphodora gen', 'nymphodora fletcheri', 'nov .,', 'new genus', 'later assigned', 'greater affinity', 'genus mirabilicoxa', 'first described', 'canada basin', 'antenna 1', '1999 ).']</t>
  </si>
  <si>
    <t>1975) comb. nov. | Canada Basin | Deep sea | Malacostraca | Nannoniscus | Nymphodora fletcheri (Paul &amp; George | Panetela</t>
  </si>
  <si>
    <t>A new isopod genus is described from the Canada Basin, Nymphodora gen. nov. The type species of the genus, Nymphodora fletcheri (Paul &amp; George, 1975) comb. nov., was first described as Desmosomatidae in the genus Mirabilicoxa and then later assigned to Chelibranchus by Kussakin (1999). However, the species bears characters with a greater affinity to Nannoniscidae, such as a bulbous terminal article of antenna 1 and fusions of the pereonites 6, 7 and pleotelson. Here, the species is redescribed and transferred to a new genus in Nannoniscidae. Copyright ¬© 2009 ¬∑ Magnolia Press.</t>
  </si>
  <si>
    <t>371-380</t>
  </si>
  <si>
    <t>Kaiser, Stefanie</t>
  </si>
  <si>
    <t>Kaiser S.</t>
  </si>
  <si>
    <t>Nymphodora gen. nov., a new genus of Nannoniscidae Hansen, 1916 (Isopoda, Asellota, Janiroidea) from the high Arctic</t>
  </si>
  <si>
    <t>10.11646/zootaxa.2096.1.22</t>
  </si>
  <si>
    <t>2-s2.0-66749110430</t>
  </si>
  <si>
    <t>['type species', 'strong denticles', 'ross sea', 'pleotelson broad', 'new genus', 'laterally denticulated', 'following characters', 'dorsal view', 'article 3', 'article 2', 'antenna short']</t>
  </si>
  <si>
    <t>Holodentata | Isopoda | New genus | New species | Powell Basin | Ross Sea | Southern Ocean | Taxonomy</t>
  </si>
  <si>
    <t>A new genus of Paramunnidae, Holodentata (type species: Paramunna gaussi Vanh√∂ffen, 1914) is erected. The new genus comprises two new species: H. caeca, from the deep Weddell Sea and H. triangulata, from the Ross Sea. The new genus is distinguished by the following characters: article 3 of the antenna short and with strong denticles, mandible palp absent, article 2 of maxilliped palp longest, coxal plates visible in dorsal view in all pereonites, pleotelson broad and laterally denticulated. Copyright ¬© 2009 ¬∑ Magnolia Press.</t>
  </si>
  <si>
    <t>395-412</t>
  </si>
  <si>
    <t>60001563;60028229;60028229</t>
  </si>
  <si>
    <t>8956615500;56246092600;55973500400</t>
  </si>
  <si>
    <t>Doti, Brenda L√≠a;Choudhury, Madhumita;Brandt, Angelika</t>
  </si>
  <si>
    <t>Germany;Argentina</t>
  </si>
  <si>
    <t>Hamburg;Buenos Aires</t>
  </si>
  <si>
    <t>Universit√§t Hamburg;Universidad de Buenos Aires</t>
  </si>
  <si>
    <t>60028229;60001563</t>
  </si>
  <si>
    <t>Doti B.L.</t>
  </si>
  <si>
    <t>Holodentata gen. nov. (Isopoda: Asellota: Paramunnidae) with a description of two new species: H. caeca and H. triangulata from the Southern Ocean</t>
  </si>
  <si>
    <t>10.11646/zootaxa.2096.1.24</t>
  </si>
  <si>
    <t>2-s2.0-66749123534</t>
  </si>
  <si>
    <t>['widespread occurrence', 'species numbers', 'specialised setation', 'southern atlantic', 'single specimens', 'sea sites', 'sea expeditions', 'santos 2008', 'pseudomesochrinae willen', 'present paper', 'p1 endopodite', 'new species', 'low abundances', 'kerala gen', 'k longlseta', 'investigated samples', 'inner setae', 'guinea basin', 'genus pseudomesochra', 'first segment', 'even reaching', 'diva 2', 'diva 1', 'deep sea', 'andeep deep', '1946 ).']</t>
  </si>
  <si>
    <t>Deep sea | Kerala | Meiofauna | New species | Systematics</t>
  </si>
  <si>
    <t>A new species of the new genus Kerala gen. nov. from the Guinea Basin is described in the present paper. The new taxon belongs to the Pseudomesochrinae Willen, 1996, which until now has contained only the genus Pseudomesochra T. Scott, 1902. Both genera are prevalent in the deep sea. Whereas Pseudomesochra reaches quite high individual and species numbers in the investigated samples of the DIVA 1, DIVA 2 and ANDEEP deep-sea expeditions, Kerala is found only occasionally and as single specimens. Kerala is characterised among others by a modified antenna exopodite and the shape of P1. Pseudomesochra on the other hand can still be identified as a monophylum by specialised setation on the P1 endopodite and the lack of the inner setae of the first segment of swimming leg exopodites. Other species of Kerala gen. nov. are K longlseta (Vasconcelos, George &amp; Santos 2008) and the type species K tamara (Smirnov, 1946). The available records implicate a widespread occurrence of Kerala gen. nov. from the northern to the southern Atlantic, and even reaching both northern and southern polar regions. Up to now all individuals that have been found occur exclusively at deep-sea sites and in very low abundances. Copyright ¬© 2009 ¬∑ Magnolia Press.</t>
  </si>
  <si>
    <t>287-298</t>
  </si>
  <si>
    <t>56277503800;55910918500</t>
  </si>
  <si>
    <t>Willen, Elke;Dittmar, Janine</t>
  </si>
  <si>
    <t>Willen E.</t>
  </si>
  <si>
    <t>A new genus of Pseudomesochrinae Willen, 1996 (Copepoda, Harpacticoida, Pseudotachidiidae) from the Guinea Basin</t>
  </si>
  <si>
    <t>10.11646/zootaxa.2096.1.16</t>
  </si>
  <si>
    <t>2-s2.0-66749138170</t>
  </si>
  <si>
    <t>['pereonites 1', 'nov .,', 'new species', 'new deep', 'namibiensis sp', 'low number', 'lateral margins', 'genus found', 'first member', 'cuticular spines', 'copulatory male', 'antenna 1']</t>
  </si>
  <si>
    <t>Angola Basin | Crustacea | Me 48-1/Diva 1 | Me 63-2/Diva 2 | Peracarida | Taxonomy | Thylakogaster</t>
  </si>
  <si>
    <t>Thylakogaster namibiensis sp. nov., a new deep-sea species belonging to the family Haplomunnidae Wilson, 1976 is described from the southeast Atlantic Ocean. The differences of the new species to the other species of the genus Thylakogaster Wilson and Hessler, 1974 are discussed. Main characters distinguishing T. namibiensis sp. nov. from its congeners are the presence of cuticular spines on the lateral margins of the pereonites 1-7, the low number of spines on the pleotelson, and the number of five terminal flagellar articles bearing aesthetascs on the antenna 1 of the copulatory male. The new species, T. namibiensis, is the first member of this genus found in the southeast Atlantic Ocean and at a depth of 5415 m, it is also the deepest which a member of the genus has ever been found. Copyright ¬© 2009 ¬∑ Magnolia Press.</t>
  </si>
  <si>
    <t>381-394</t>
  </si>
  <si>
    <t>60116086;60005322</t>
  </si>
  <si>
    <t>6505804083;26643842600</t>
  </si>
  <si>
    <t>Brenke, Nils;Buschmann, Anika</t>
  </si>
  <si>
    <t>Frankfurt am Main;Bochum</t>
  </si>
  <si>
    <t>Senckenberg Gesellschaft f√ºr Naturforschung;Ruhr-Universitat Bochum</t>
  </si>
  <si>
    <t>Brenke N.</t>
  </si>
  <si>
    <t>Thylakogaster namibiensis sp. nov. (Isopoda: Asellota: Janiroidea), a new species of Haplomunnidae from the southeast Atlantic deep sea</t>
  </si>
  <si>
    <t>10.11646/zootaxa.2096.1.23</t>
  </si>
  <si>
    <t>2-s2.0-66749179920</t>
  </si>
  <si>
    <t>['wavelengths longer', 'tomsk russia', 'threshold diode', 'temporal characteristics', 'temperature detector', 'spectral sensitivity', 'rights reserved', 'radiation pulse', 'measured using', 'good homogeneity', 'established pyro', 'electron train', 'broadband antenna', '5 ns', '5 mm', '3 mm', '100 mv']</t>
  </si>
  <si>
    <t>Detector | Millimeter wavelength | Synchrotron radiation</t>
  </si>
  <si>
    <t>Room-temperature detector, manufactured by the company "SPINOR" (Tomsk Russia) was tested for the investigations of the coherent synchrotron radiation characteristics at the bent electron beam of FLASH (Hamburg) in the wavelength region 0.5-3 mm. Detector is based on a low-threshold diode and a broadband antenna with a built-in preamplifier. The detector characteristics allowed us to measure a radiation pulse from separate electron bunches from electron train. The measured coherent synchrotron radiation spectral characteristics in comparison with ones, measured using the cryogenic bolometer show a good homogeneity of the spectral sensitivity of our detector for wavelengths longer than 1.5 mm. The comparison of temporal characteristics with the well-established pyro-electric detectors shows a response time around 1.5 ns. The measured detector sensitivity was about 100 MV/J. ¬© 2008 Elsevier B.V. All rights reserved.</t>
  </si>
  <si>
    <t>35-37</t>
  </si>
  <si>
    <t>60084528;60024069;60030635;60028229;60024069;60024069</t>
  </si>
  <si>
    <t>7004222483;7003884101;6603380498;35227260700;14043172500;57197060934</t>
  </si>
  <si>
    <t>Naumenko, G.;Potylitsyn, A.;Kube, G.;Grimm, O.;Cha, V.;Popov, Yu</t>
  </si>
  <si>
    <t>Russian Federation;Germany;Germany;Russian Federation</t>
  </si>
  <si>
    <t>Tomsk;Hamburg;Hamburg;Tomsk</t>
  </si>
  <si>
    <t>Institute of Nuclear Physics at Tomsk Polytechnic University;Deutsches Elektronen-Synchrotron (DESY);Universit√§t Hamburg;Tomsk Polytechnic University</t>
  </si>
  <si>
    <t>60084528;60030635;60028229;60024069</t>
  </si>
  <si>
    <t>Naumenko G.</t>
  </si>
  <si>
    <t>Detector for coherent synchrotron radiation measurements from separate electron bunches in a millimeter wavelength region</t>
  </si>
  <si>
    <t>S0168900208020706</t>
  </si>
  <si>
    <t>10.1016/j.nima.2008.12.125</t>
  </si>
  <si>
    <t>2-s2.0-67349143674</t>
  </si>
  <si>
    <t>['¬© 2009', 'royal society', 'room temperature', 'rigid media', 'polystyrene backbone', 'polymer defines', 'polyethylene glycol', 'frozen nature', 'frozen 5', 'electron transfer', 'chemical link', 'butyronitrile solutions', 'abbreviation used', '77 k', ')-( ruii']</t>
  </si>
  <si>
    <t>Results of CW and lifetime emission studies have been used to demonstrate facile intra-strand energy transfer in the derivatized polystyrene polymer [PS-4-CH2CH2NHC(O)-(RuII(4,4‚Ä≤-(CONEt2)2bpy)2)17(OsII(bpy)2))3](PF6)40 in four rigid media: frozen 5:4 (v:v) propionitrile:butyronitrile solutions at 77 K, polymethyl-methacrylate (PMMA) and polyethylene glycol-dimethacrylate (PEG-DMA) films, and silica xerogel monoliths at room temperature. Continued rapid energy transfer in rigid media is in contrast to electron transfer which is inhibited. This can be explained by energy transfer theory and is due to a decrease in the energy transfer barrier because of the frozen nature of the medium. The abbreviation used for the polymer defines the chemical link to the polystyrene backbone and gives the extent of loading out of 20 available sites. ¬© 2009 The Royal Society of Chemistry.</t>
  </si>
  <si>
    <t>3903-3910</t>
  </si>
  <si>
    <t>60025111;60025111;60025111;60025111</t>
  </si>
  <si>
    <t>7102952364;6508019327;57204343542;35459150300</t>
  </si>
  <si>
    <t>Fleming, Cavan N.;Brennaman, M. Kyle;Papanikolas, John M.;Meyer, Thomas J.</t>
  </si>
  <si>
    <t>Chapel Hill</t>
  </si>
  <si>
    <t>The University of North Carolina at Chapel Hill</t>
  </si>
  <si>
    <t>Fleming C.</t>
  </si>
  <si>
    <t>Efficient, long-range energy migration in Ru&lt;sup&gt;II&lt;/sup&gt; polypyridyl derivatized polystyrenes in rigid media. Antennae for artificial photosynthesis</t>
  </si>
  <si>
    <t>10.1039/b821162k</t>
  </si>
  <si>
    <t>2-s2.0-85034384484</t>
  </si>
  <si>
    <t>['defined radio']</t>
  </si>
  <si>
    <t>Antennas | Data mining | Frequency modulation | Probability density function | Radio frequency | RF signals | Software</t>
  </si>
  <si>
    <t>Software-defined radio will let cellphones speak Wi-Fi, 3G, WiMax, and more.</t>
  </si>
  <si>
    <t>36-41</t>
  </si>
  <si>
    <t>57188836348;7402378359</t>
  </si>
  <si>
    <t>Koch, Peter;Prasad, Ramjee</t>
  </si>
  <si>
    <t>Koch P.</t>
  </si>
  <si>
    <t>The universal handset</t>
  </si>
  <si>
    <t>10.1109/MSPEC.2009.4808386</t>
  </si>
  <si>
    <t>2-s2.0-65149097968</t>
  </si>
  <si>
    <t>European Molecular Biology Organization</t>
  </si>
  <si>
    <t>EMBO</t>
  </si>
  <si>
    <t>['¬© springer', 'verlag 2009', 'two genes', 'provide insight', 'posterior part', 'panarthropod clade', 'neurectoderm basal', 'morphologically visible', 'mesodermal somites', 'many arthropods', 'limb bud', 'largely restricted', 'key role', 'engrailed stripe', 'engrailed expression', 'distal tip', 'clearly distinct']</t>
  </si>
  <si>
    <t>Development | Embryo | Engrailed | Euperipatoides kanangrensis | Expression pattern | Onychophora | Segmentation | Wingless</t>
  </si>
  <si>
    <t>As the putative sister group to the arthropods, onychophorans can provide insight into ancestral developmental mechanisms in the panarthropod clade. Here, we examine the expression during segmentation of orthologues of wingless (Wnt1) and engrailed, two genes that play a key role in defining segment boundaries in Drosophila and that appear to play a role in segmentation in many other arthropods. Both are expressed in segmentally reiterated stripes in all forming segments except the first (brain) segment, which only shows an engrailed stripe. Engrailed is expressed before segments are morphologically visible and is expressed in both mesoderm and ectoderm. Segmental wingless expression is not detectable until after mesodermal somites are clearly distinct. Early engrailed expression lies in and extends to both sides of the furrow that first demarcates segments in the ectoderm, but is largely restricted to the posterior part of somites. Wingless expression lies immediately anterior to engrailed expression, as it does in many arthropods, but there is no precise cellular boundary between the two expression domains analogous to the overt parasegment boundary seen in Drosophila. Engrailed stripes extend along the posterior part of each limb bud, including the antenna, while wingless is restricted to the distal tip of the limbs and the neurectoderm basal to the limbs. ¬© Springer-Verlag 2009.</t>
  </si>
  <si>
    <t>249-264</t>
  </si>
  <si>
    <t>60032641-60105356;60019544;60003858;60032641</t>
  </si>
  <si>
    <t>26535654900;7102008226;35585326600;57195647672</t>
  </si>
  <si>
    <t>Eriksson, Bo Joakim;Tait, Noel N.;Budd, Graham E.;Akam, Michael</t>
  </si>
  <si>
    <t>United Kingdom;United Kingdom;Australia;Sweden</t>
  </si>
  <si>
    <t>London;Cambridge;North Ryde;Uppsala</t>
  </si>
  <si>
    <t>School of Biological and Chemical Sciences Queen Mary University of London;The University Museum of Zoology;Macquarie University;Uppsala Universitet</t>
  </si>
  <si>
    <t>60105356;60032641;60019544;60003858</t>
  </si>
  <si>
    <t>Eriksson B.J.</t>
  </si>
  <si>
    <t>The involvement of engrailed and wingless during segmentation in the onychophoran Euperipatoides kanangrensis (Peripatopsidae: Onychophora) (Reid 1996)</t>
  </si>
  <si>
    <t>10.1007/s00427-009-0287-7</t>
  </si>
  <si>
    <t>2-s2.0-67349239694</t>
  </si>
  <si>
    <t>General Secretariat for Research and Technology</t>
  </si>
  <si>
    <t>GSRT</t>
  </si>
  <si>
    <t>['wsns ).', 'wireless connectivity', 'uwb technology', 'rights reserved', 'resulting scheme', 'recent use', 'receiving beams', 'proposed protocol', 'network lifetime', 'named du', 'multipath fading', 'key solution', 'joint consideration', 'ieee 802', 'good degree', 'fundamental concern', 'directional ultra', 'directional antennas', 'deals effectively', 'classical omni', 'based studies', '4a standard', '360 ¬∞']</t>
  </si>
  <si>
    <t>Directional antennas | IEEE 802.15.4a | Medium access control | Wireless sensor networks</t>
  </si>
  <si>
    <t>Ultra-wideband (UWB) is a key solution for wireless connectivity, characterized by ultralow power consumption and a good degree of robustness to interference and multipath fading. Evidence of its significance, is its recent use in the IEEE 802.15.4a standard. UWB technology with joint consideration of directional antennas can benefit when compared to classical omni-directional antennas from the energy conservation viewpoint, which is of fundamental concern when it comes to wireless sensor networks (WSNs). However, exploiting directionality requires new approach in the design of a medium access control (MAC) protocol to be applied. In this work, idle nodes continuously rotate their receiving beams over 360¬∞ until a predefined preamble trailer is detected. The resulting scheme is a directional ultra-wideband MAC protocol, named DU-MAC, which deals effectively with the problem of deafness and the problem of determination of neighbors' location. Simulation-based studies will demonstrate the effectiveness of the proposed protocol in many critical parameters, such as throughput and network lifetime. ¬© 2008 Elsevier B.V. All rights reserved.</t>
  </si>
  <si>
    <t>961-972</t>
  </si>
  <si>
    <t>60015331;60026208;60026208;60015331</t>
  </si>
  <si>
    <t>24332163500;7801458867;24333769800;7003647919</t>
  </si>
  <si>
    <t>Karapistoli, Eirini;Gragopoulos, Ioannis;Tsetsinas, Ioannis;Pavlidou, Fotini Niovi</t>
  </si>
  <si>
    <t>Thessaloniki;Thessaloniki</t>
  </si>
  <si>
    <t>Center For Research And Technology - Hellas;Aristotle University of Thessaloniki</t>
  </si>
  <si>
    <t>60026208;60015331</t>
  </si>
  <si>
    <t>Karapistoli E.</t>
  </si>
  <si>
    <t>A MAC protocol for low-rate UWB wireless sensor networks using directional antennas</t>
  </si>
  <si>
    <t>S138912860800399X</t>
  </si>
  <si>
    <t>10.1016/j.comnet.2008.12.006</t>
  </si>
  <si>
    <t>2-s2.0-62149106684</t>
  </si>
  <si>
    <t>['special properties', 'rights reserved', 'regular graph', 'n nodes', 'multiprocessor system', 'diagnostic model', 'connectivity 2t', 'bijective connection']</t>
  </si>
  <si>
    <t>DCC linear congruential graph | Diagnosability | Multiprocessor system | Pessimistic diagnosis strategy | PMC diagnostic model | Precise diagnosis strategy</t>
  </si>
  <si>
    <t>A DCC (disjoint consecutive cycles) linear congruential graph G(F, n) consists of n nodes and is generated by a set of linear functions F with special properties. It was proved that G(F, n) is a 2t-regular graph and has connectivity 2t, where t = | F | and 1 ‚â§ t ‚â§ p - 1 (n = 2p for some integer p). For a multiprocessor system, its diagnosability is critical to measure the performance. In this paper, we study the diagnosability of G (F, 2p) under the precise and pessimistic diagnosis strategies based on the PMC (Preparata, Metze, and Chien) diagnostic model. It is proved that G (F, 2p) is 2t-diagnosable and (4 t - 5) / (4 t - 5)-diagnosable under the two diagnosis strategies, respectively, where p ‚â• 3 and 2 ‚â§ t ‚â§ p - 1. In addition, the diagnosability of DCC linear congruential graphs is compared with that of BC (bijective connection) graphs. ¬© 2009 Elsevier Inc. All rights reserved.</t>
  </si>
  <si>
    <t>1785-1791</t>
  </si>
  <si>
    <t>Information Sciences</t>
  </si>
  <si>
    <t>60010432;60010432;60010432;60010432;60010432</t>
  </si>
  <si>
    <t>7402795229;8509502800;7403686010;56726959900;14036687000</t>
  </si>
  <si>
    <t>Fan, Jianxi;Yang, Jiwen;Zhou, Guodong;Zhao, Lei;Zhang, Wenzhe</t>
  </si>
  <si>
    <t>Suzhou</t>
  </si>
  <si>
    <t>Soochow University</t>
  </si>
  <si>
    <t>Diagnosable evaluation of DCC linear congruential graphs under the PMC diagnostic model</t>
  </si>
  <si>
    <t>S0020025509000097</t>
  </si>
  <si>
    <t>10.1016/j.ins.2008.12.023</t>
  </si>
  <si>
    <t>2-s2.0-62249087841</t>
  </si>
  <si>
    <t>['uwb beamformer', 'underlying structure', 'real time', 'new spatio', 'multiuser scenarios', 'extremely simple', 'dramatic improvement', 'communication systems', 'communication presents']</t>
  </si>
  <si>
    <t>Antenna arrays | Array signal processing | Multidimensional (MD) digital filters | Ultrawideband (UWB) antennas</t>
  </si>
  <si>
    <t>Ultrawideband (UWB) communication systems can benefit from the spatial selectivity provided by adaptive antenna arrays. This communication presents a new spatio-temporal digital filtering technique for realizing a UWB beamformer. Through the use of an infinite impulse response 2-D frequency-planar beam space-time plane wave filter, the complexity of the underlying structure can be made to be extremely simple and implementable in real time. Simulations of a UWB system equipped with this technique, utilizing realistic channel conditions computed using a full-wave electromagnetic solver, are presented in this communication and demonstrate a dramatic improvement in communication system performance in multiuser scenarios. ¬© 2009 IEEE.</t>
  </si>
  <si>
    <t>804-807</t>
  </si>
  <si>
    <t>60016849-60002306;60016849-60002306;60016849-60002306</t>
  </si>
  <si>
    <t>7004075865;17435317300;7006160700</t>
  </si>
  <si>
    <t>Hum, S. V.;Madanayake, H. L.P.A.;Bruton, L. T.</t>
  </si>
  <si>
    <t>Toronto;Calgary</t>
  </si>
  <si>
    <t>University of Toronto;University of Calgary</t>
  </si>
  <si>
    <t>60016849;60002306</t>
  </si>
  <si>
    <t>Hum S.</t>
  </si>
  <si>
    <t>UWB beamforming using 2-D beam digital filters</t>
  </si>
  <si>
    <t>10.1109/TAP.2009.2013442</t>
  </si>
  <si>
    <t>2-s2.0-65549086222</t>
  </si>
  <si>
    <t>BP08-082</t>
  </si>
  <si>
    <t>['variable phase', 'simulated results', 'shifts applied', 'shifter parameters', 'oscillating mixers', 'frequency scanning', 'experimentally obtained', 'experimental validation', 'double functionality', 'continuous range', 'also illustrated', '5 ghz', '450 ¬∞.', '25 ghz', '23 ¬∞']</t>
  </si>
  <si>
    <t>Beam steering | Injection locked oscillators | Microwave phase shifters | Phased arrays | Shaped beam antennas</t>
  </si>
  <si>
    <t>A 4 √ó 1 element receiving phased antenna array is presented with phase-shifter elements based on injection-locked harmonic self-oscillating mixers. Each phase-shifter element provides the double functionality of variable phase-shifter and down-converter. The phase-shifts applied to the input signals coming from the different antenna patch elements can be selected by dc control signals in a continuous range of 450¬∞. The required dc control voltages are calculated for the different incident angles by means of harmonic balance simulations. The influences of phase-shift and conversion gain errors on the beam-steering frequency performance of the antenna are studied. Also illustrated is how the phase-shifter parameters can be optimized in order to minimize the frequency scanning. A 4 √ó 1 element receiving phased antenna array, with an input frequency band centered at 11.25 GHz and the output frequency band centered at 1.5 GHz, has been manufactured for the experimental validation of the simulated results. A beam scanning range from -23¬∞ to 23¬∞ has been experimentally obtained. ¬© 2009 IEEE.</t>
  </si>
  <si>
    <t>645-651</t>
  </si>
  <si>
    <t>60006793;60006793;60006793;60006793;60006793</t>
  </si>
  <si>
    <t>6506776917;8231216800;57192979242;11141407800;6701608102</t>
  </si>
  <si>
    <t>Ver Hoeye, Samuel;V√°zquez, Carlos;Fernandez, Miguel;Herr√°n, Luis Fernando;Las-Heras, Fernando</t>
  </si>
  <si>
    <t>Ver Hoeye S.</t>
  </si>
  <si>
    <t>Receiving phased antenna array based on injection-locked harmonic self-oscillating mixers</t>
  </si>
  <si>
    <t>10.1109/TAP.2009.2013439</t>
  </si>
  <si>
    <t>2-s2.0-65549086995</t>
  </si>
  <si>
    <t>['return loss', 'radiation patterns', 'proposed antenna', 'large bandwidth', 'good agreement', 'cpa ),', '8 ghz', '7 dbi']</t>
  </si>
  <si>
    <t>Annular ring | Circular patch antenna (CPA) | Microstrip antenna | Monopole</t>
  </si>
  <si>
    <t>A center-fed circular microstrip patch antenna with a coupled annular ring is presented. This antenna has a low profile configuration with a monopole like radiation pattern. Compared to the center-fed circular patch antenna (CPA), the proposed antenna has a large bandwidth and similar radiation pattern. The proposed antenna is fabricated and tested. It resonates at 5.8 GHz, the corresponding impedance bandwidth and gain are 12.8% and 5.7 dBi, respectively. Very good agreement between the measurement and simulation for the return loss and radiation patterns is achieved. ¬© 2009 IEEE.</t>
  </si>
  <si>
    <t>789-792</t>
  </si>
  <si>
    <t>23089925700;57198993246;7004922524</t>
  </si>
  <si>
    <t>Al-Zoubi, Asem;Yang, Fan;Kishk, Ahmed</t>
  </si>
  <si>
    <t>Al-Zoubi A.</t>
  </si>
  <si>
    <t>A broadband center-fed circular patch-ring antenna with a monopole like radiation pattern</t>
  </si>
  <si>
    <t>10.1109/TAP.2008.2011406</t>
  </si>
  <si>
    <t>2-s2.0-65549087669</t>
  </si>
  <si>
    <t>['¬© 2009', 'wireless range', 'validated statistically', 'two types', 'temporal fading', 'rss reported', 'receiving antenna', 'production centres', 'path loss', 'noticeable overestimation', 'link budget', 'limited effect', 'large obstacles', 'industrial environments', 'important finding', 'ieee 802', 'good agreement', 'g system', 'g signal', 'empirical model', 'access point']</t>
  </si>
  <si>
    <t>The wireless range of an IEEE 802.11b/g system as predicted by an empirical model for path loss and temporal fading is validated statistically by measurements of the received signal strength or RSS reported by WLAN monitoring software. This validation is made for indoor industrial environments. In this work, a comparison between a link budget based on industrial propagation models and site surveys executed with WLAN monitoring software is made for two types of industrial environments, namely production centres and warehouses, and for three practically important 802.11b/g data rates of 2, 11 and 18Mbps. In general, wireless ranges calculated with the link budget and extracted from the site survey measurements are in good agreement. An important finding is that in production centres, the site survey measurements show severe attenuation of the 802.11b/g signal in the presence of large obstacles with approximately the same height as the access point. This phenomenon can cause a noticeable overestimation of the real wireless range by the link budget. Furthermore, it is shown that changing the receiving antenna's height between 0.5, 1.5 and 2m has only very limited effect on the wireless range. ¬© 2009 The Institution of Engineering and Technology.</t>
  </si>
  <si>
    <t>244-255</t>
  </si>
  <si>
    <t>IET Science, Measurement and Technology</t>
  </si>
  <si>
    <t>60033316-60002995;60033316-60002995;60033316-60002995;60033316-60002995;60033316-60002995;60033316-60002995;60033316-60002995</t>
  </si>
  <si>
    <t>24479883500;22985227300;24479868400;7103396069;24479680000;24479979400;25638149800</t>
  </si>
  <si>
    <t>Tanghe, E.;Joseph, W.;Verloock, L.;Martens, L.;Capoen, H.;Van Herwegen, K.;Buysschaert, T.</t>
  </si>
  <si>
    <t>Ghent;Kortrijk</t>
  </si>
  <si>
    <t>Universiteit Gent;Hogeschool West-Vlaanderen</t>
  </si>
  <si>
    <t>60033316;60002995</t>
  </si>
  <si>
    <t>Tanghe E.</t>
  </si>
  <si>
    <t>Statistical validation of WLAN range calculated with propagation models for industrial environments by chipset-level received signal strength measurements</t>
  </si>
  <si>
    <t>10.1049/iet-smt:20080024</t>
  </si>
  <si>
    <t>2-s2.0-65549090059</t>
  </si>
  <si>
    <t>['work extends', 'wave immittance', 'uniaxial substrate', 'tensor ).', 'strongly influenced', 'principal axes', 'permittivity matrix', 'permittivity along', 'modal analysis', 'microstrip antenna', 'isotropic substrate', 'fiber direction', 'closed form', 'antenna performance', 'aerospace applications']</t>
  </si>
  <si>
    <t>Anisotropic substrate | Microstrip antenna | Spectral domain analysis</t>
  </si>
  <si>
    <t>In this communication, microstrip antenna on fiber reinforced anisotropic substrates has been considered in aerospace applications; however, the antenna's optical axis may not necessarily be colinear with any of the substrate's principal axes and that leads to a nondiagonal permittivity matrix (tensor). This work extends the studies of microstrip antenna on isotropic substrate and on uniaxial substrate to analyze antenna performance on fiber reinforced anisotropic substrates, where the permittivity matrix has five dielectric constants because of the substrate's fiber direction. The solution is based on modal analysis so that the wave immittance can be derived in a closed form. Analyses and experimental verification show that the antenna performance is strongly influenced not only by the permittivity along the principal axes but also by the fiber direction of the substrate. ¬© 2009 IEEE.</t>
  </si>
  <si>
    <t>792-796</t>
  </si>
  <si>
    <t>60014982;60079715</t>
  </si>
  <si>
    <t>8428954600;25645597100</t>
  </si>
  <si>
    <t>Yang, S. M.;Hung, C. C.</t>
  </si>
  <si>
    <t>Taipei;Tainan</t>
  </si>
  <si>
    <t>National Defense University Taiwan;National Cheng Kung University</t>
  </si>
  <si>
    <t>60079715;60014982</t>
  </si>
  <si>
    <t>Yang S.M.</t>
  </si>
  <si>
    <t>Modal analysis of microstrip antenna on fiber reinforced anisotropic substrates</t>
  </si>
  <si>
    <t>10.1109/TAP.2009.2013443</t>
  </si>
  <si>
    <t>2-s2.0-65549093313</t>
  </si>
  <si>
    <t>['region bounded', 'multiport circuit', 'mismatch efficiency', 'exactly formed', 'element efficiency', 'controlled elements', 'controlled directly', 'contour pattern', 'contour element', 'array shaping', 'array efficiency', 'analytically shown']</t>
  </si>
  <si>
    <t>Antenna array theory | Array element pattern | Ideal element pattern | Mutual coupling</t>
  </si>
  <si>
    <t>An infinite planar array of controlled elements in the form of overlapped subarrays excited through a multiport circuit is considered. It is analytically shown that the contour element (subarray) pattern with an ideal contour shape corresponding to the absence of backward mutual coupling and, as a consequence, to the 100% element efficiency can be exactly formed at a definite amplitude distribution over the densely arranged small ideal subarray radiators in spite of the fact that each such a radiator in the subarray has low efficiency caused by the presence of backward mutual coupling. If the small ideal radiators are controlled directly (without the multiport circuit), the contour pattern can be formed with 100% array efficiency for any shape of the contour. If the radiators are not ideal, then the efficiency of the array shaping the contour pattern is determined by averaging the mismatch efficiency of the uniformly excited array scanning over the region bounded by the contour pattern. ¬© 2009 IEEE.</t>
  </si>
  <si>
    <t>631-637</t>
  </si>
  <si>
    <t>Skobelev, Sergei P.</t>
  </si>
  <si>
    <t>Joint-Stock Company Radiophyzika</t>
  </si>
  <si>
    <t>Skobelev S.</t>
  </si>
  <si>
    <t>On one more property of the ideal array element pattern</t>
  </si>
  <si>
    <t>10.1109/TAP.2009.2013424</t>
  </si>
  <si>
    <t>2-s2.0-65549095365</t>
  </si>
  <si>
    <t>['test antenna', 'spherical theory', 'simple factors', 'rotation theorems', 'probe model', 'probe correction', 'point dipoles', 'one disadvantage', 'numerical example', 'near field', 'four complex', 'finite extent', 'field measurements', 'experimental data', 'differential operators', 'cylindrical theory', 'complex points', 'arbitrary source']</t>
  </si>
  <si>
    <t>Complex-point dipoles | Cylindrical scanning | Near-field measurements | Probe correction | Spherical scanning</t>
  </si>
  <si>
    <t>A probe-corrected electromagnetic theory based on complex-point dipoles is presented for computing the field of an arbitrary source of finite extent (for example a test antenna) from measurements of its near field on a cylindrical or spherical scanning surface. By representing the probe with complex-point dipoles, probe correction is achieved by simple factors that involve Hankel functions evaluated at complex points. Only four complex-point dipoles are needed to represent a typical precision probe used in near-field measurements. The theory uses neither translation and rotation theorems nor differential operators. One disadvantage of the theory is that it employs nonlinear optimization to determine the parameters of the probe model. The complex-point dipole representation of the probe makes realistic simulations of near-field scanning systems straightforward. The cylindrical theory is validated through a numerical example. The spherical theory is validated by experimental data. ¬© 2009 IEEE.</t>
  </si>
  <si>
    <t>728-741</t>
  </si>
  <si>
    <t>Hansen, Thorkild B.</t>
  </si>
  <si>
    <t>Seknion Inc.</t>
  </si>
  <si>
    <t>Hansen T.</t>
  </si>
  <si>
    <t>Complex-point dipole formulation of probe-corrected cylindrical and spherical near-field scanning of electromagnetic fields</t>
  </si>
  <si>
    <t>10.1109/TAP.2009.2013438</t>
  </si>
  <si>
    <t>2-s2.0-65549097804</t>
  </si>
  <si>
    <t>['tapped open', 'radiation patterns', 'planar dual', 'new type', 'measured performances', 'impedance transformer', 'feeding network', 'ended stubs', 'band operation', 'band balun', '25 ghz']</t>
  </si>
  <si>
    <t>Balun | Coplanar strip (CPS) line | Differential feeding | Dipole antenna | Dual-band</t>
  </si>
  <si>
    <t>The design and realization of a dual-band balun-integrated dipole antenna is presented. A new type of dual-band balun is introduced as the feeding network, providing antiphase input signals for the dual-band dipole antenna. The dual-band balun is realized by the aid of a stepped-impedance transformer and tapped open-ended stubs. Combined with this balun, a uni-planar dual-band dipole antenna is designed. An experimental prototype working at 2.45/5.25 GHz are fabricated and measured. The measured performances of the antenna show good return loss and radiation patterns at the two working frequencies, proving the dual-band operation of the proposed dipole antenna. ¬© 2009 IEEE.</t>
  </si>
  <si>
    <t>786-789</t>
  </si>
  <si>
    <t>60010065;60010065</t>
  </si>
  <si>
    <t>8508237300;18938213000</t>
  </si>
  <si>
    <t>Zhang, Hualiang;Xin, Hao</t>
  </si>
  <si>
    <t>A dual-band dipole antenna with integrated-balun</t>
  </si>
  <si>
    <t>10.1109/TAP.2009.2013440</t>
  </si>
  <si>
    <t>2-s2.0-65549100259</t>
  </si>
  <si>
    <t>['without parasitic', 'wide band', 'suppressed bands', 'remaining ones', 'rejected bands', 'printed strips', 'presented design', 'planar monopole', 'measurements show', 'ground plane', 'four examples', 'first design', '3 ghz']</t>
  </si>
  <si>
    <t>Band-notched antenna | Planar antenna | Ultra wideband antenna</t>
  </si>
  <si>
    <t>A method is described to reject certain bands within the passband of an ultrawideband (UWB) planar antenna using parasitic elements. In the presented design, the antenna is created by a planar monopole and a ground plane both of half circle shape, whereas parasitic elements are in the form of printed strips. Four examples of UWB antenna design are shown. The first design is without parasitic, while the remaining ones are with parasitics to reject a single narrow band, a wide band or three narrow bands. The results of simulation and measurements show that all these antenna designs exhibit a 10-dB return loss bandwidth from 3 GHz to 11 GHz excluding the rejected bands. More than 10 dB gain drop is recorded in the suppressed bands. The time domain transmission test between two identical antennas without the parasitic strips shows an almost distortionless pulse performance. ¬© 2009 IEEE.</t>
  </si>
  <si>
    <t>796-799</t>
  </si>
  <si>
    <t>13404674100;35570164700</t>
  </si>
  <si>
    <t>Abbosh, A. M.;Bialkowski, M. E.</t>
  </si>
  <si>
    <t>Design of UWB planar band-notched antenna using parasitic elements</t>
  </si>
  <si>
    <t>10.1109/TAP.2009.2013449</t>
  </si>
  <si>
    <t>2-s2.0-65549101805</t>
  </si>
  <si>
    <t>['wave simulations', 'unique aspects', 'tone dielectrics', 'subject 3', 'smaller size', 'periodic assembly', 'operated close', 'ground plane', 'communication presents', 'antenna design', 'anisotropic medium', '28 œª0', '17 dbi']</t>
  </si>
  <si>
    <t>Artificial anisotropic dielectrics | Degenerate band edge crystals | Directive antennas | Electromagnetic band gap structures | Periodic structures | Photonic crystals</t>
  </si>
  <si>
    <t>A new small antenna formed by a periodic assembly of two-tone dielectrics (Barium-titanate and Alumina) emulating an anisotropic medium is presented. Directive radiation characteristics are achieved when operated close to the band edge frequencies of a class of anisotropic photonic crystals supporting degenerate band edge (DBE) modes. Unique aspects of the antenna design are its smaller size (0.79 Œª0 √ó 0.80 Œª0 √ó 0.28 Œª0) and nearly optimum aperture efficiency. The subject 3-D assembly, fed by a slot on a ground plane, achieved a directivity of 10.17 dBi. This communication presents the design of the 3-D assembly using full-wave simulations and provides experimental verification of the overall antenna performance. ¬© 2009 IEEE.</t>
  </si>
  <si>
    <t>799-803</t>
  </si>
  <si>
    <t>15030212400;6603827791;7102576479</t>
  </si>
  <si>
    <t>Yarga, Salih;Sertel, Kubilay;Volakis, John L.</t>
  </si>
  <si>
    <t>Yarga S.</t>
  </si>
  <si>
    <t>A directive resonator antenna using degenerate band edge crystals</t>
  </si>
  <si>
    <t>10.1109/TAP.2009.2013451</t>
  </si>
  <si>
    <t>2-s2.0-65549103980</t>
  </si>
  <si>
    <t>['rigorous analysis', 'radiating patches', 'radiating apertures', 'proposed designs', 'previous authors', 'practical measurements', 'power distribution', 'patches fed', 'model formed', 'first time', 'concentric ring', 'circularly polarized']</t>
  </si>
  <si>
    <t>Aperture-coupled | Circular arrays | Circular polarization (CP) | Microstrip antenna | Series-fed</t>
  </si>
  <si>
    <t>The design and analysis of traveling-wave-fed, circularly polarized, concentric ring arrays are presented. Linearly polarized microstrip radiating elements were used in the arrays, and fed in series by non-radiating apertures. High quality circular polarization (CP) was achieved by arranging the radiating patches in a concentric ring, with the patches fed with currents of the same magnitude and the appropriate phase delays. For the first time in the literature, a full-wave based model of the power distribution to each element is presented. This model formed the basis of a rigorous analysis of the antenna, not addressed by previous authors. Such analysis is essential to ensure that all the elements radiate identical amount of power, and thus maintain pattern symmetry and optimum CP characteristics. The proposed designs were validated through practical measurements, which showed good CP quality and well-defined radiation patterns. ¬© 2009 IEEE.</t>
  </si>
  <si>
    <t>664-670</t>
  </si>
  <si>
    <t>60021097;60021097</t>
  </si>
  <si>
    <t>23566875300;7006967596</t>
  </si>
  <si>
    <t>Min, Chunwei;Free, Charles E.</t>
  </si>
  <si>
    <t>Guildford</t>
  </si>
  <si>
    <t>University of Surrey</t>
  </si>
  <si>
    <t>Min C.</t>
  </si>
  <si>
    <t>Analysis of traveling-wave-fed patch arrays</t>
  </si>
  <si>
    <t>10.1109/TAP.2009.2013434</t>
  </si>
  <si>
    <t>2-s2.0-65549106390</t>
  </si>
  <si>
    <t>['two states', 'transmitting state', 'theorem interrelates', 'system properties', 'receiving state', 'numerical results', 'novel time', 'general time', 'field transfer', 'domain approach', 'current source', 'briefly indicated']</t>
  </si>
  <si>
    <t>Antenna theory | Equivalent circuit | Reciprocity relation | Time domain</t>
  </si>
  <si>
    <t>A novel time-domain approach to the derivation of the pulsed electromagnetic field multiport antenna system reciprocity theorem is presented. The theorem interrelates the field and system properties in two states: the transmitting state and the receiving state. General time-domain Th√©venin (voltage-source, impedance-based) and Norton (electric-current source, admittance-based) type equivalent circuits are constructed for antenna systems whose local properties are described in terms of multiport Kirchhoff circuits. Applications to an indoor wireless communication performance analysis and the analysis of cosmic microwave background radiation measurement are briefly indicated. Numerical results are provided for the pulsed-field transfer between two wire loops, a configuration that is representative for the operation of wireless telecommunication systems and for the pulsed-field EM interference analysis in nano-electronic integrated circuit devices. ¬© 2009 IEEE.</t>
  </si>
  <si>
    <t>594-605</t>
  </si>
  <si>
    <t>60006288;60006288;100826098</t>
  </si>
  <si>
    <t>7005243861;7003732736;26536829700</t>
  </si>
  <si>
    <t>de Hoop, Adrianus T.;Lager, Ioan E.;Tomassetti, Valerio</t>
  </si>
  <si>
    <t>Netherlands;Italy</t>
  </si>
  <si>
    <t>Delft;Venezia-Mestre</t>
  </si>
  <si>
    <t>Delft University of Technology;CIVEN</t>
  </si>
  <si>
    <t>60006288;100826098</t>
  </si>
  <si>
    <t>The pulsed-field multiport antenna system reciprocity relation and its applications - A time-domain approach</t>
  </si>
  <si>
    <t>10.1109/TAP.2009.2013422</t>
  </si>
  <si>
    <t>2-s2.0-65549112121</t>
  </si>
  <si>
    <t>['¬© 2009', 'sheet resistance', 'research shows', 'radioelectrical performances', 'optical transparency', 'multilayer technology', 'ito multilayer']</t>
  </si>
  <si>
    <t>The authors have investigated radioelectrical performances of monopole antennas fabricated from transparent conducting films. Ultrathin copper layer, Indium Tin Oxide (ITO) film and ITO/Cu/ITO multilayer have been deposited by r.f. sputtering. For each sample, sheet resistance, optical transparency, radioelectrical performances have been evaluated and discussed. This research shows that multilayer technology is suitable for UHF band applications. ¬© 2009 The Institution of Engineering and Technology.</t>
  </si>
  <si>
    <t>229-234</t>
  </si>
  <si>
    <t>60030553-60020709;60030553-60020709;60030553-60020709;60030553-60020709;60030553-60020709;60030553-60020709</t>
  </si>
  <si>
    <t>24467497200;6603182258;7003723658;56274854600;57213787752;26536508100</t>
  </si>
  <si>
    <t>Colombel, F.;Castel, X.;Himdi, M.;Legeay, G.;Vigneron, S.;Motta Cruz, E.</t>
  </si>
  <si>
    <t>Colombel F.</t>
  </si>
  <si>
    <t>Ultrathin metal layer, ITO film and ITO/Cu/ITO multilayer towards transparent antenna</t>
  </si>
  <si>
    <t>10.1049/iet-smt:20080060</t>
  </si>
  <si>
    <t>2-s2.0-65549112953</t>
  </si>
  <si>
    <t>['¬© 2009', 'two well', 'resonator shape', 'proper selection', 'numerical results', 'compact size']</t>
  </si>
  <si>
    <t>An electrically small antenna based on a dielectric resonator antenna (DRA) is investigated. Two well-known simulation techniques, the finite element method and the finite integration technique have been applied to study a low volume high permittivity DRA. It is demonstrated that the design of a compact size and wide frequency coverage DRA for 2.4-2.5GHz ISM frequency band is possible by proper selection of the resonator shape in combination with appropriate resonant modes. Numerical results for one particular antenna design are reported. ¬© 2009 The Institution of Engineering and Technology.</t>
  </si>
  <si>
    <t>217-228</t>
  </si>
  <si>
    <t>Rotaru, M.;Sykulski, J. K.</t>
  </si>
  <si>
    <t>Numerical investigation on compact multimode dielectric resonator antennas of very high permittivity</t>
  </si>
  <si>
    <t>10.1049/iet-smt:20080122</t>
  </si>
  <si>
    <t>2-s2.0-65549125419</t>
  </si>
  <si>
    <t>19131/05/NL/LvH</t>
  </si>
  <si>
    <t>['tests show', 'simulated patterns', 'quiet zone', 'hologram catr', 'highest frequency', 'diameter hologram', 'collimating element', 'antenna tests', 'antenna pattern', 'antenna measurements', '650 ghz']</t>
  </si>
  <si>
    <t>Antenna measurements | Compact antenna test range (CATR) | Computer-generated hologram | Submillimeter waves</t>
  </si>
  <si>
    <t>A hologram-based compact antenna test range (CATR) is designed, constructed, and used to test a 1.5-m antenna at 650 GHz. The CATR is based on a 3.16-m-diameter hologram as the collimating element. So far, this is the highest frequency at which any CATR has been used for antenna tests. The quiet zone is measured and optimized before the antenna tests. The measured antenna pattern results at 650 GHz are analyzed and compared to the simulated patterns. Feed scanning antenna pattern comparison technique is used to correct the antenna pattern. These tests show the hologram CATR to be promising for antenna measurements up to 650 GHz. ¬© 2009 IEEE.</t>
  </si>
  <si>
    <t>711-720</t>
  </si>
  <si>
    <t>60103653;60103653;60103653;60103653;60033191;60033191;60103653;60103653;60033191;60103653</t>
  </si>
  <si>
    <t>16024248900;6603392769;16025865100;7003801705;6602097631;6603473495;6701788874;6602500831;6508249651;35809669200</t>
  </si>
  <si>
    <t>Karttunen, Aki;Ala-Laurinaho, Juha;Vaaja, Matti;Koskinen, Tomi;Hakli, Janne;Lonnqvist, Anne;Mallat, Juha;Tamminen, Aleksi;Viikari, Ville;R√§is√§nen, Antti V.</t>
  </si>
  <si>
    <t>Espoo;Espoo</t>
  </si>
  <si>
    <t>Aalto University;VTT Technical Research Centre of Finland</t>
  </si>
  <si>
    <t>60103653;60033191</t>
  </si>
  <si>
    <t>Karttunen A.</t>
  </si>
  <si>
    <t>Antenna tests with a hologram-based CATR at 650 GHz</t>
  </si>
  <si>
    <t>10.1109/TAP.2009.2013428</t>
  </si>
  <si>
    <t>2-s2.0-65549126039</t>
  </si>
  <si>
    <t>['two ports', 'shaped probes', 'polarized magneto', 'planar dipoles', 'operating bandwidth', 'four œì', 'dielectric substrate', 'circuited patches', 'average gain', 'antenna performance', '9 ghz', '29 db', '24 mm', '2 dbi', '15œõo ).']</t>
  </si>
  <si>
    <t>Dipole | Dual-polarized antenna | Short-circuited patch and wideband antenna</t>
  </si>
  <si>
    <t>A ¬±45¬∞ dual-polarized magneto-electric dipole loaded with dielectric substrate is presented. This antenna is composed of shorted-circuited patches and planar dipoles and is fed by four Œì-shaped probes. The height of a prototype antenna operated at 1.9 GHz is only 24 mm (0.15Œõo). A wide impedance bandwidth of 24.9% is achieved. The average gain is about 8.2 dBi and the isolation between the two ports is higher than 29 dB over the operating bandwidth. It is demonstrated that the antenna performance can be improved by adding metallic side walls. ¬© 2009 IEEE.</t>
  </si>
  <si>
    <t>616-623</t>
  </si>
  <si>
    <t>60013983;107034469;60013983</t>
  </si>
  <si>
    <t>24725467900;7402864546;55510527400</t>
  </si>
  <si>
    <t>Siu, Lam;Wong, Hang;Luk, Kwai Man</t>
  </si>
  <si>
    <t>Hong Kong;Hong Kong</t>
  </si>
  <si>
    <t>Kowloon;Hong Kong</t>
  </si>
  <si>
    <t>City University of Hong Kong;State Key Laboratory of Millimeter Waves</t>
  </si>
  <si>
    <t>60013983;107034469</t>
  </si>
  <si>
    <t>Siu L.</t>
  </si>
  <si>
    <t>A dual-polarized magneto-electric dipole with dielectric loading</t>
  </si>
  <si>
    <t>10.1109/TAP.2009.2013430</t>
  </si>
  <si>
    <t>2-s2.0-65549126302</t>
  </si>
  <si>
    <t>['unique structures', 'traditional methods', 'therefore rare', 'physical models', 'past antennas', 'mature field', 'fractal antennas', 'euclidean geometry', 'design experimentation', 'complex structure', 'base shape', 'antenna parameters', 'antenna design']</t>
  </si>
  <si>
    <t>Bluetooth | Fractal antenna | ISM band | Mobile communications | Multiband operation | Printed antenna | UMTS | WLAN</t>
  </si>
  <si>
    <t>Antenna design is a mature field of research; it is therefore rare that a new approach arises in view of the traditional methods. In the past antennas had simple form based on Euclidean geometry. Fractal antennas do not follow this design. Their complex structure is built up through replication of a base shape. The purpose of this research is to explore fractal element antennas, through simulation and design experimentation. This research revealed unexpected results, which provided additional insight into these unique structures. Results of MoM and FDTD simulation methods as well as measurements of physical models of the circuit- and field-antenna parameters are presented and discussed. Measurements well confirmed simulation. ¬© 2009 IEEE.</t>
  </si>
  <si>
    <t>606-615</t>
  </si>
  <si>
    <t>Krzysztofik, Wojciech J.</t>
  </si>
  <si>
    <t>Krzysztofik W.</t>
  </si>
  <si>
    <t>Modified Sierpinski fractal monopole for ISM-bands handset applications</t>
  </si>
  <si>
    <t>10.1109/TAP.2009.2013416</t>
  </si>
  <si>
    <t>2-s2.0-65549126303</t>
  </si>
  <si>
    <t>['test antenna', 'technique involves', 'short pulse', 'several frequencies', 'reverberation chamber', 'receive antennas', 'radiation efficiency', 'proposed method', 'multipath taps', 'mechanical stirring', 'measured time', 'less variant', 'large number', 'intended frequency', 'e .,', 'domain response', 'domain approach', 'different antennas', 'cavity modes', 'antenna efficiency']</t>
  </si>
  <si>
    <t>Antenna efficiency | Channel impulse response | Reverberation chamber | Time domain</t>
  </si>
  <si>
    <t>In this communication, we present a new and quick measurement method of antenna efficiency in reverberation chamber. The technique involves the processing of the measured time-domain response of transmit/receive antennas to a short pulse. Thereafter, a large number of multipath taps for an intended frequency and bandwidth are extracted from the channel delay response. Owning to the large delay profile of the channel, overall estimated power of the multipath taps is less variant with the mechanical stirring of cavity modes, i.e., an approximately uniform field throughout much volume of the chamber is obtained. The radiation efficiency of different antennas are measured by the time-domain approach and compared to the traditional method using frequency domain and mechanical stirring. The proposed method has good accuracy even without mechanical stirring of the cavity modes. Consequently, the radiation efficiency of a test antenna can be measured for several frequencies with one single experiment. ¬© 2009 IEEE.</t>
  </si>
  <si>
    <t>817-821</t>
  </si>
  <si>
    <t>60016248-60026108</t>
  </si>
  <si>
    <t>Khaleghi, Ali</t>
  </si>
  <si>
    <t>Time-domain measurement of antenna efficiency in reverberation chamber</t>
  </si>
  <si>
    <t>10.1109/TAP.2009.2013445</t>
  </si>
  <si>
    <t>2-s2.0-65549126457</t>
  </si>
  <si>
    <t>96-2752-E-002-004-PAE</t>
  </si>
  <si>
    <t>['throw switch', 'sum pattern', 'scanning range', 'radiation characteristics', 'pole double', 'phase errors', 'oscillator array', 'locked loops', 'experimental results', 'difference pattern', 'difference amplifier', 'center element', 'array performance', 'antenna array']</t>
  </si>
  <si>
    <t>Antenna arrays | Beam steering | Beam switching | Coupled oscillators | Phase-locked loops</t>
  </si>
  <si>
    <t>We present the analysis and experimental results of a beam-steering and -switching antenna array using coupled oscillators and phase-locked loops. With the use of a type-II coupled phase-locked loop array and an external reference signal, the antenna array can steer its beam by a single control voltage, reduce the beam-pointing error arising from the phase errors of the oscillator array, and hold its output frequency stably at the reference signal frequency in operation. Using a double-pole double-throw switch and a difference amplifier at the center element of the antenna array, one can switch the array radiation pattern between the sum pattern and the difference pattern. Moreover, the beam-scanning range is extended to ¬±90¬∞ by properly using frequency prescalers in the phase-locked loops. The radiation characteristics of a three-element antenna array are measured to verify the array performance. ¬© 2009 IEEE.</t>
  </si>
  <si>
    <t>638-644</t>
  </si>
  <si>
    <t>24484260400;7401775911</t>
  </si>
  <si>
    <t>Yan, Sheng Hong;Chu, Tah Hsiung</t>
  </si>
  <si>
    <t>Yan S.</t>
  </si>
  <si>
    <t>A beam-steering and -switching antenna array using a coupled phase-locked loop array</t>
  </si>
  <si>
    <t>10.1109/TAP.2009.2013421</t>
  </si>
  <si>
    <t>2-s2.0-65549153571</t>
  </si>
  <si>
    <t>CityU 115906</t>
  </si>
  <si>
    <t>['zonal slot', 'top face', 'slotted cavity', 'resonance frequencies', 'reflection coefficient', 'reasonable agreement', 'radiation pattern', 'proposed configuration', 'primarily dependent', 'parametric study', 'hybrid dual', 'greatly facilitates', 'embedded l', 'band design', 'band antenna']</t>
  </si>
  <si>
    <t>Dielectric resonator antenna | Dual-band | Hybrid antenna | L-probe | Slot antenna</t>
  </si>
  <si>
    <t>A dielectric resonator antenna (DRA) is placed on top of a slotted cavity to form a hybrid dual-band antenna. The zonal slot cut onto the cavity is fed by an embedded L-probe, whereas the DRA is fed by a coupling rectangular slot cut on the top face of the cavity. It is found that the resonance frequencies of the zonal slot and DRA are primarily dependent on the zonal slot and the DRA, respectively, which greatly facilitates the dual-band design. To demonstrate the idea, the proposed hybrid dual-band antenna is designed for IEEE802.11a/b WLAN applications. The reflection coefficient, radiation pattern, and gain of the dual-band antenna are studied, and the simulation and measurement are in reasonable agreement. A parametric study of the proposed configuration was carried out to characterize the antenna. ¬© 2009 IEEE.</t>
  </si>
  <si>
    <t>624-630</t>
  </si>
  <si>
    <t>57197175869;56415172000</t>
  </si>
  <si>
    <t>Ding, Yong;Leung, Kwok Wa</t>
  </si>
  <si>
    <t>On the dual-band DRA-slot hybrid antenna</t>
  </si>
  <si>
    <t>10.1109/TAP.2009.2013433</t>
  </si>
  <si>
    <t>2-s2.0-65549156514</t>
  </si>
  <si>
    <t>['synthesis problem', 'synthesis method', 'solutions obtained', 'solution space', 'sidelobe level', 'searching algorithm', 'proposed approach', 'numerical validation', 'innovative approach', 'hybrid version', 'feature optimization', 'efficient path', 'different implementations', 'difference patterns', 'considerable saving', 'computational resources', 'compromise sum', 'compromise solution', 'compromise patterns', 'combinatorial one', 'based representation', 'approach customized']</t>
  </si>
  <si>
    <t>Direct acyclic graph | Monopulse antennas | Planar arrays | Sum and difference modes</t>
  </si>
  <si>
    <t>An innovative approach in its different implementations for the synthesis of compromise sum and difference patterns of monopulse planar arrays is presented. The synthesis method is based on a sub-arraying technique aimed at generating the compromise patterns through an optimal excitation matching procedure. By exploiting some properties of the solution space, the synthesis problem is reformulated as a combinatorial one to allow a considerable saving of computational resources. Thanks to a graph-based representation of the solution space, the use of an efficient path-searching algorithm is enabled to speed up the convergence to the compromise solution. In the numerical validation, a set of representative examples concerned with both pattern matching problems and pattern-feature optimization are reported in order to assess the effectiveness and flexibility of the proposed approach. Comparisons with previously published results and solutions obtained by a hybrid version of the approach customized to deal with the optimization of the sidelobe level (SLL) are reported and discussed, as well. ¬© 2009 IEEE.</t>
  </si>
  <si>
    <t>652-663</t>
  </si>
  <si>
    <t>22985586600;22035972900;9279988400;7005085831</t>
  </si>
  <si>
    <t>Manica, Luca;Rocca, Paolo;Benedetti, Manuel;Massa, Andrea</t>
  </si>
  <si>
    <t>A fast graph-searching algorithm enabling the efficient synthesis of sub-arrayed planar monopulse antennas</t>
  </si>
  <si>
    <t>10.1109/TAP.2009.2013423</t>
  </si>
  <si>
    <t>2-s2.0-65549159982</t>
  </si>
  <si>
    <t>['two microstrip', 'two functions', 'tuning range', 'small dipoles', 'several frequencies', 'rf isolation', 'return loss', 'radiation patterns', 'phase excitations', 'output makes', 'incorporated along', 'high directivity', 'high dc', 'element array', 'demonstrated theoretically', 'cps transitions', 'cps structure', 'broadside radiation', 'bidirectional radiation', 'beam frequency', 'balanced input', 'back reflector', 'antenna array', 'also provide', '5 dbi', '3 dbi']</t>
  </si>
  <si>
    <t>Antenna array | Coplanar stripline (CPS) | Phase reversal | Tunability</t>
  </si>
  <si>
    <t>A fixed-beam frequency-tunable coplanar stripline (CPS) antenna array using the phase reversal technique and varactor diodes tuning is presented. The antenna array is composed of plurality of half-wavelength CPS sections interconnected by phase reversing crossovers. These crossovers have two functions: they serve as the radiators (small dipoles) of the array and also provide their own required in-phase excitations for broadside radiation. Two microstrip-to-CPS transitions for excitation of the balanced input/output antenna array are implemented and compared. A six-element array is demonstrated theoretically and experimentally, with 9.3 dBi of gain for bidirectional radiation and 12.5 dBi of gain for unidirectional radiation using a back reflector. Moreover, shunt varactor diodes are incorporated along the CPS structure to achieve frequency tuning through a bias voltage control while broadside radiation patterns remain fixed. The return loss and the radiation patterns at several frequencies are presented, and up to 50% tuning range is obtained. The proposed antenna array is simple and uniplanar with small lateral size, high radiation efficiency and high directivity. In addition, it uses a very simple biasing circuit with high DC-RF isolation. Its balanced input/output makes it suitable for RF system integration and active integrated antenna design. ¬© 2009 IEEE.</t>
  </si>
  <si>
    <t>671-681</t>
  </si>
  <si>
    <t>60019141;60019141;60019141</t>
  </si>
  <si>
    <t>35847896000;7004272195;9042159400</t>
  </si>
  <si>
    <t>Yang, Ning;Caloz, Christophe;Wu, Ke</t>
  </si>
  <si>
    <t>Polytechnique Montr√©al</t>
  </si>
  <si>
    <t>Fixed-beam frequency-tunable phase-reversal coplanar stripline antenna array</t>
  </si>
  <si>
    <t>10.1109/TAP.2009.2013437</t>
  </si>
  <si>
    <t>2-s2.0-65549160922</t>
  </si>
  <si>
    <t>EP/C510607/1</t>
  </si>
  <si>
    <t>['without walls', 'wave simulations', 'uniform distribution', 'sidelobe level', 'radiating elements', 'prototype antenna', 'proposed structure', 'new method', 'field within', 'experimental measurements', 'corresponding effect', 'considered separately', 'array antenna', 'antenna performance', 'amc walls', 'also compared']</t>
  </si>
  <si>
    <t>Array antennas | Artificial magnetic conductors | Fabry-P√©rot cavity | High-gain antennas</t>
  </si>
  <si>
    <t>A new method is presented for increasing the separation between the radiating elements of a 1-D array antenna by incorporating it into a Fabry-P√©rot type resonant cavity with artificial magnetic conductor (AMC) walls. The AMC walls create a more uniform distribution of field within the cavity and, moreover, eliminate diffracted fields. The concept is demonstrated via 3-D full-wave simulations as well as experimental measurements for a prototype antenna. Comparison between an antenna with AMC walls and an identical reference antenna, without walls, shows a reduction in the sidelobe level. An array element separation of 2Œõ is achieved whilst maintaining good radiation performance. The performance of the proposed structure is also compared to that of an antenna incorporating PEC walls. Finally, the effect of the sidewall and central AMC walls are considered separately in order to isolate their corresponding effect on the antenna performance. ¬© 2009 IEEE.</t>
  </si>
  <si>
    <t>682-687</t>
  </si>
  <si>
    <t>60000891;60000891</t>
  </si>
  <si>
    <t>55462305500;6602642495</t>
  </si>
  <si>
    <t>Kelly, James R.;Feresidis, Alexandros P.</t>
  </si>
  <si>
    <t>Loughborough</t>
  </si>
  <si>
    <t>Loughborough University</t>
  </si>
  <si>
    <t>Kelly J.R.</t>
  </si>
  <si>
    <t>Array antenna with increased element separation based on a Fabry-P√©rot resonant cavity with AMC walls</t>
  </si>
  <si>
    <t>10.1109/TAP.2009.2013429</t>
  </si>
  <si>
    <t>2-s2.0-65549168265</t>
  </si>
  <si>
    <t>['width realizable', 'transmission line', 'radiation efficiency', 'nanoantenna impedance', 'large variety', 'impedance matching', 'experimental realizations', 'emitting nanoantenna', 'domain simulations', 'difference time', 'antenna length']</t>
  </si>
  <si>
    <t>An experimentally realizable prototype optical nanocircuit consisting of a receiving and an emitting nanoantenna connected by a two-wire optical transmission line is studied using finite-difference time- and frequency-domain simulations. To optimize the coupling between optical nanocircuit elements we apply impedance matching concepts in analogy to radio frequency technology. We show that the degree of impedance matching, and in particular the impedance of the emitting nanoantenna, can be inferred from the experimentally accessible standing wave pattern on the transmission line. We demonstrate the possibility of matching the nanoantenna impedance to the transmission line by variations of the antenna length and width realizable by modern microfabrication techniques. The radiation efficiency of the emitting antenna also depends on its geometry but is independent of the degree of impedance matching. The case study presented here provides the basis for experimental realizations of general optical nanocircuits based on readily available gold nanostructures and a large variety of derived novel devices. ¬© 2009 American Chemical Society.</t>
  </si>
  <si>
    <t>1897-1902</t>
  </si>
  <si>
    <t>7407190566;35210308200;8377166100;7004711597</t>
  </si>
  <si>
    <t>Huang, Jer Shing;Feichtner, Thorsten;Biagioni, Paolo;Hecht, Bert</t>
  </si>
  <si>
    <t>Huang J.S.</t>
  </si>
  <si>
    <t>Impedance matching and emission properties of nanoantennas in an optical nanocircuit</t>
  </si>
  <si>
    <t>10.1021/nl803902t</t>
  </si>
  <si>
    <t>2-s2.0-66449126209</t>
  </si>
  <si>
    <t>['systematic experimental', 'shaped nanostructures', 'shaped nanoholes', 'reproducible sub', 'optical response', 'optical properties', 'nm tips', 'nanoconfine analyte', 'ie 0i', 'demonstrate tunability', 'corresponding nanocrescents', 'computational analysis', 'called nanocrescents', 'biological functions']</t>
  </si>
  <si>
    <t>We present the first optical study of large-area random arrays of crescent-shaped nanoholes. The crescent-shaped nanohole antennae, fabricated using wafer-scale nanosphere lithography, provide a complement to crescent-shaped nanostructures, called nanocrescents, which have been established as powerful plasmonic biosensors. With both systematic experimental and computational analysis, we characterize the optical properties of crescent-shaped nanohole antennae and demonstrate tunability of their optical response by varying all key geometric parameters. Crescent-shaped nanoholes have reproducible sub-10-nm tips and are sharper than corresponding nanocrescents, resulting in higher local field enhancement, which is predicted to be IEI/IE 0I = 1500. In addition, the crescent-shaped nanohole hole-based geometry offers increased integratability and the potential to nanoconfine analyte in "hot-spot" regions, increasing biomolecular sensitivity and allowing localized nanoscale optical control of biological functions. ¬© 2009 American Chemical Society.</t>
  </si>
  <si>
    <t>1956-1961</t>
  </si>
  <si>
    <t>60025038;60025038;60025038</t>
  </si>
  <si>
    <t>15049073200;24367109200;8244322300</t>
  </si>
  <si>
    <t>Wu, Liz Y.;Ross, Benjamin M.;Lee, Luke P.</t>
  </si>
  <si>
    <t>Wu L.</t>
  </si>
  <si>
    <t>Optical properties of the crescent-shaped nanohole antenna</t>
  </si>
  <si>
    <t>10.1021/nl9001553</t>
  </si>
  <si>
    <t>2-s2.0-66449136542</t>
  </si>
  <si>
    <t>['worth noting', 'two types', 'resonant characteristics', 'proposed hmsiw', 'procedure similar', 'low profile', 'low cost', 'field distribution', 'easy integration', 'designed following', 'design concept', 'compact size']</t>
  </si>
  <si>
    <t>Half-mode substrate integrated waveguide (HMSIW) | Transverse slot array antenna</t>
  </si>
  <si>
    <t>Transverse slot array antennas fed by a half-mode substrate integrated waveguide (HMSIW) are proposed and developed in this paper. The design concept of these new radiating structures is based on the study of the field distribution and phase constant along the HMSIW as well as on the resonant characteristics of a single slot etched on its top conducting wall. Two types of HMSIW-fed slot array antennas, operating, respectively, in X-band and Ka-band, are designed following a procedure similar to the design of slot array antennas fed by a dielectric-filled rectangular waveguide. Compared with slot array antennas fed by a conventional rectangular waveguide, such proposed HMSIW-fed slot array antennas possess the advantages of low profile, compact size, low cost, and easy integration with other microwave and millimeter wave planar circuits. It is worth noting that the width of HMSIW slot array antennas is reduced by nearly half compared to that of slot array antennas fed by a substrate integrated waveguide. ¬© 2009 IEEE.</t>
  </si>
  <si>
    <t>1064-1072</t>
  </si>
  <si>
    <t>60005244;60005244;60005244;60005244;60104244</t>
  </si>
  <si>
    <t>36899565800;56937616600;15843464100;23993374200;9042159400</t>
  </si>
  <si>
    <t>Lai, Qing Hua;Hong, Wei;Kuai, Zhen Qi;Zhang, Ying Song;Wu, Ke</t>
  </si>
  <si>
    <t>Lai Q.</t>
  </si>
  <si>
    <t>Half-mode substrate integrated waveguide transverse slot array antennas</t>
  </si>
  <si>
    <t>10.1109/TAP.2009.2015799</t>
  </si>
  <si>
    <t>2-s2.0-65549092289</t>
  </si>
  <si>
    <t>['scale problems', 'results obtained', 'priori information', 'object shall', 'method works', 'homogeneous environment', 'high efficiency', 'especially advantageous', 'equivalent sources', 'different types', 'arbitrary shape', 'achieved since', '75 wavelengths']</t>
  </si>
  <si>
    <t>Antenna measurements | Fault diagnosis | Integral equations | Inverse problems</t>
  </si>
  <si>
    <t>The radiation of any object in a homogeneous environment can be described by a set of equivalent sources. Different types of equivalent sources are feasible and all of them have their own benefits. Equivalent current methods are especially advantageous for irregular measurement grids of arbitrary shape and if a priori information about the object shall be used. Also, they can immediately provide diagnostic information about the object. In this paper, a very flexible equivalent current method is presented, which has been derived from a general purpose boundary integral equation solver. As such the method works with arbitrary triangular surface meshes and Rao-Wilton-Glisson basis functions, where electric and/or magnetic surface current densities can be assumed. High efficiency is achieved since the multilevel fast multipole method has been adapted to speed-up the inverse solution process. Results obtained from simulations and measurements are presented, where large-scale problems with dimensions up to 75 wavelengths are considered. ¬© 2009 IEEE.</t>
  </si>
  <si>
    <t>1178-1185</t>
  </si>
  <si>
    <t>7004819868;55542365900</t>
  </si>
  <si>
    <t>Eibert, Thomas F.;Schmidt, Carsten H.</t>
  </si>
  <si>
    <t>Eibert T.</t>
  </si>
  <si>
    <t>Multilevel fast multipole accelerated inverse equivalent current method employing Rao-Wilton-Glisson discretization of electric and magnetic surface currents</t>
  </si>
  <si>
    <t>10.1109/TAP.2009.2015828</t>
  </si>
  <si>
    <t>2-s2.0-65549095449</t>
  </si>
  <si>
    <t>CityU122407</t>
  </si>
  <si>
    <t>CityU</t>
  </si>
  <si>
    <t>['stable gain', 'salient features', 'proposed antenna', 'practical applications', 'parallel stripline', 'microstrip line', 'input impedance', 'impedance bw', 'design guideline', 'comparisons show', 'close examination', 'around 9', 'aperture provides', 'also given', '5 dbi', '10 db']</t>
  </si>
  <si>
    <t>Bowtie antennas | Cavity-backed antennas | Unidirectional patterns | Wideband antennas</t>
  </si>
  <si>
    <t>In this paper, a cavity-backed folded triangular bowtie antenna (FTBA) is proposed and investigated. Comparisons show that it has much smaller fluctuation of input impedance and much larger bandwidth (BW) for stable radiation patterns than cavity-backed ordinary TBA. The proposed antenna is fed by a conventional balun composed of a transition from a microstrip line to a parallel stripline. It achieves an impedance BW of 92.2% for S11 ‚â§ -10 dB, stable gain of around 9.5 dBi and unidirectional radiation patterns over the whole operating band. A close examination of the antenna aperture efficiency and the electric field distribution in the aperture provides an explanation for the stable gain across such large frequency band. Comparisons are made against several conventional antennas, including short backfire and microstrip patch antennas, to illustrate the salient features of the proposed antenna. A design guideline is also given for practical applications. ¬© 2009 IEEE.</t>
  </si>
  <si>
    <t>1259-1263</t>
  </si>
  <si>
    <t>60013983;60013983;60013983;60013983;60008919</t>
  </si>
  <si>
    <t>57203224930;55861645200;7201986326;55511318500;26662085800</t>
  </si>
  <si>
    <t>Qu, Shi Wei;Li, Jia Lin;Xue, Quan;Chan, Chi Hou;Li, Simin</t>
  </si>
  <si>
    <t>Kowloon;Guilin</t>
  </si>
  <si>
    <t>City University of Hong Kong;Guilin University of Electronic Technology</t>
  </si>
  <si>
    <t>60013983;60008919</t>
  </si>
  <si>
    <t>Qu S.</t>
  </si>
  <si>
    <t>Wideband and unidirectional cavity-backed folded triangular bowtie antenna</t>
  </si>
  <si>
    <t>10.1109/TAP.2009.2015845</t>
  </si>
  <si>
    <t>2-s2.0-65549097703</t>
  </si>
  <si>
    <t>['two configurations', 'slot excitation', 'new bandwidth', 'hfss simulations', 'good agreement', 'function approach', 'field pattern', 'annular slot']</t>
  </si>
  <si>
    <t>Annular slot | Dielectric resonator antenna | Moment method</t>
  </si>
  <si>
    <t>The two-layer hemispherical dielectric resonator antenna (DRA) excited by an annular slot is investigated. The slot excitation can be placed in the inner or outer dielectric layer, and the two configurations are studied and compared in this paper. Both problems were solved rigorously using the Green's function approach and the method of moments. The maximum impedance bandwidth and a new bandwidth that considers the field pattern are investigated. Good agreement between the calculations, measurements, and HFSS simulations is obtained. ¬© 2009 IEEE.</t>
  </si>
  <si>
    <t>1280-1284</t>
  </si>
  <si>
    <t>56415172000;7102648193</t>
  </si>
  <si>
    <t>Leung, K. W.;So, K. K.</t>
  </si>
  <si>
    <t>Leung K.</t>
  </si>
  <si>
    <t>Theory and experiment of the wideband two-layer hemispherical dielectric resonator antenna</t>
  </si>
  <si>
    <t>10.1109/TAP.2009.2015861</t>
  </si>
  <si>
    <t>2-s2.0-65549100613</t>
  </si>
  <si>
    <t>['z matrix', 'two mdfss', 'new development', 'larger bandwidth', 'electromagnetic fields', 'electromagnetic analysis', 'correctly define', 'classic dfss']</t>
  </si>
  <si>
    <t>Dielectric waveguide grating | Frequency-selective surfaces | Three-dimensional (3-D) incidence | Z-matrix definition</t>
  </si>
  <si>
    <t>In this paper, a novel modified dielectric frequency selective surface (MDFSS) is proposed and analyzed under 3-D plane wave incidence. Unlike classic DFSS, this MDFSS can easily be developed. The electromagnetic analysis is carried out using the multimode equivalent network (MEN) approach. A new development of electromagnetic fields in non homogeneous dielectric regions is proposed in order to correctly define the Z matrix of these blocks. Results are shown for an MDFSS which ensures total reflection with a larger bandwidth than the classic DFSS. Bandwidth can be enlarged and modified by doubling the MDFSS. Similarly, two MDFSS can be combined to ensure total reflection for elliptically polarized wave incidence. ¬© 2009 IEEE.</t>
  </si>
  <si>
    <t>1105-1114</t>
  </si>
  <si>
    <t>Zappelli, Leonardo</t>
  </si>
  <si>
    <t>Zappelli L.</t>
  </si>
  <si>
    <t>Analysis of modified dielectric frequency selective surfaces under 3-D plane wave excitation using a multimode equivalent network approach</t>
  </si>
  <si>
    <t>10.1109/TAP.2009.2015826</t>
  </si>
  <si>
    <t>2-s2.0-65549103398</t>
  </si>
  <si>
    <t>NSC96-2221-E-151-003</t>
  </si>
  <si>
    <t>['square patch', 'square block', 'simulated results', 'ratio bandwidth', 'proposed antenna', 'proper positioning', 'impedance bandwidth', 'gps frequency', 'good agreement', 'dielectric material', 'db axial', 'circular polarization', '1573 mhz']</t>
  </si>
  <si>
    <t>Ceramic dielectric material | Circular polarization (CP) | Global position system (GPS) | Square-ring patch antenna</t>
  </si>
  <si>
    <t>A novel coupling technique for circularly polarized square-ring patch antenna is developed and discussed. The circular polarization (CP) radiation of the square-ring patch antenna is achieved by a simple microstrip feed line through the coupling of a square patch on the same plane of the antenna. Proper positioning of the coupling square patch excites two orthogonal resonant modes with 90¬∞ phase difference, and a pure circular polarization is obtained. The dielectric material is a square block of ceramic with a permittivity of 58 and that reduces the size of the antenna. The prototype has been designed, fabricated and found to have an impedance bandwidth of 1.1% and a 3-dB axial-ratio bandwidth of about 0.03% at GPS frequency of 1573 MHz. The characteristics of the proposed antenna have been studied by simulation software HFSS and experiments. The measured and simulated results are in good agreement. ¬© 2009 IEEE.</t>
  </si>
  <si>
    <t>1264-1267</t>
  </si>
  <si>
    <t>60116768;60116768;60116768;60116768;60025647</t>
  </si>
  <si>
    <t>7501612962;25639042400;7406584064;25638736400;7402713291</t>
  </si>
  <si>
    <t>Chen, Hua Ming;Wang, Yang Kai;Lin, Yi Fang;Lin, Che Yen;Pan, Shan Cheng</t>
  </si>
  <si>
    <t>Microstrip-fed circularly polarized square-ring patch antenna for GPS applications</t>
  </si>
  <si>
    <t>10.1109/TAP.2009.2015855</t>
  </si>
  <si>
    <t>2-s2.0-65549111299</t>
  </si>
  <si>
    <t>['slot pairs', 'permits avoiding', 'numerical integration', 'makes use', 'formula accuracy', 'cpu time', 'asymptotic order']</t>
  </si>
  <si>
    <t>Antenna arrays | Asymptotic methods | Method of moments (MoM) | Radial line slot array (RLSA)</t>
  </si>
  <si>
    <t>In this paper, a computationally efficient method of moments (MoM) formulation is presented that makes use of an approximate asymptotic formula for the slot mutual admittance. The formula accuracy to the asymptotic order O(r-3/2) gives sufficient precision for moderate slot distance (1.5-2 wavelengths). In a typical radial line slot array analysis, this permits avoiding the numerical integration in more than 90% of the slot pairs with a savings of CPU time of the same order. ¬© 2009 IEEE.</t>
  </si>
  <si>
    <t>60002838;60021859;60021859</t>
  </si>
  <si>
    <t>7006294849;24767142100;55575947900</t>
  </si>
  <si>
    <t>Albani, Matteo;Mazzinghi, Agnese;Freni, Angelo</t>
  </si>
  <si>
    <t>Florence;Siena</t>
  </si>
  <si>
    <t>Universit√† degli Studi di Firenze;Universit√† degli Studi di Siena</t>
  </si>
  <si>
    <t>60021859;60002838</t>
  </si>
  <si>
    <t>Albani M.</t>
  </si>
  <si>
    <t>Asymptotic approximation of nutual admittance involved in MoM analysis of RLSA antennas</t>
  </si>
  <si>
    <t>10.1109/TAP.2009.2015798</t>
  </si>
  <si>
    <t>2-s2.0-65549114588</t>
  </si>
  <si>
    <t>['radiation patterns', 'proposed concept', 'placed radially', 'metallic rings', 'measurements demonstrate', 'integrated within', 'improved using', 'impedance matching', 'grounding vias', 'good performance', 'gain enhancement', 'first structure', 'ebg stucture', 'coaxial probe', 'antenna prototype', 'antenna gain']</t>
  </si>
  <si>
    <t>Cylindrical structures | Dielectric resonator antenna | Electromagnetic bandgap materials | Gain enhancement</t>
  </si>
  <si>
    <t>In this paper, the performance of a cylindrical dielectric resonator antenna (DRA) is improved using a new cylindrical electromagnetic bandgap substrate. The DRA is fed by a coaxial probe and integrated within a cylindrical electromagnetic bandgap (EBG) substrate to increase the antenna gain. The cylindrical electromagnetic bandgap structure is composed of two distinctive periodic structures. The first structure is made of metallic rings, while the second is formed of grounding vias, which are placed radially and circularly. To describe and optimize this EBG stucture, a parametric study using a finite integration method was carried out. Furthermore, an antenna prototype was fabricated and measured to validate the proposed concept. The radiation patterns and return loss obtained from measurements demonstrate a good performance in terms of impedance matching and gain enhancement. ¬© 2009 IEEE.</t>
  </si>
  <si>
    <t>1043-1049</t>
  </si>
  <si>
    <t>6701577028;6603016238;22984476600</t>
  </si>
  <si>
    <t>Denidni, Tayeb A.;Coulibaly, Yacouba;Boutayeb, Halim</t>
  </si>
  <si>
    <t>Denidni T.A.</t>
  </si>
  <si>
    <t>Hybrid dielectric resonator antenna with circular mushroom-like structure for gain improvement</t>
  </si>
  <si>
    <t>10.1109/TAP.2009.2015809</t>
  </si>
  <si>
    <t>2-s2.0-65549115532</t>
  </si>
  <si>
    <t>['thus limits', 'rigorous solution', 'rigorous computation', 'restrictive limit', 'relative bandwidth', 'radiation q', 'previously applied', 'numerical limits', 'known limits', 'individual modes', 'determined primarily', 'bandpass tuning', 'band matching', 'arbitrary impedances', 'apply fano', 'antennas required']</t>
  </si>
  <si>
    <t>Broadband matching | Fano | Fundamental limits | Small antennas</t>
  </si>
  <si>
    <t>The well-known limits on the radiation Q of electrically small antennas do not lead to a straightforward, rigorous computation of wide-band impedance matching limits, especially when higher order spherical modes are involved and higher order tuning networks are considered. Fano's formulation of the wide-band matching of arbitrary impedances does provide a rigorous solution and has been previously applied to the lowest order modes. In this paper, we apply Fano's theory to higher order spherical modes. Graphs of numerical limits on high-pass and bandpass tuning versus size are presented. It is shown that in the case where the relative bandwidth is large (multiple octaves), minimum size requirements are determined primarily by the return loss requirement and the frequency of the lower band edge; thus limits on high-pass tuning differ little from those on bandpass tuning. In the case of antennas required to radiate multiple modes, bounds on size versus bandwidth can be obtained from the limits on individual modes, with the highest order mode tending to set the most restrictive limit. ¬© 2009 IEEE.</t>
  </si>
  <si>
    <t>1018-1026</t>
  </si>
  <si>
    <t>60010346;60010346;60028459</t>
  </si>
  <si>
    <t>22986732600;6603050168;7203078908</t>
  </si>
  <si>
    <t>Villalobos, M. C.;Foltz, H. D.;McLean, J. S.</t>
  </si>
  <si>
    <t>Tokyo;Edinburg</t>
  </si>
  <si>
    <t>TDK Corporation;University of Texas-Pan American</t>
  </si>
  <si>
    <t>60028459;60010346</t>
  </si>
  <si>
    <t>Villalobos M.</t>
  </si>
  <si>
    <t>Broadband matching limitations for higher order spherical modes</t>
  </si>
  <si>
    <t>10.1109/TAP.2009.2015793</t>
  </si>
  <si>
    <t>2-s2.0-65549116006</t>
  </si>
  <si>
    <t>B07046</t>
  </si>
  <si>
    <t>['zero charge', 'yet suited', 'wire elements', 'traditional wire', 'surface basis', 'presented based', 'point surface', 'old one', 'new type', 'multiple version', 'mesh size', 'iterative tolerance', 'current continuity', 'conducting plates']</t>
  </si>
  <si>
    <t>Antennas | Basis functions | Method of moments (MoM) | Surfaces | Wires</t>
  </si>
  <si>
    <t>Two modified junction basis functions were presented based on the principles of current continuity and zero charge. A new type of wires-to-surface basis was used to analyze wire conical/pyramidal monopoles mounted on conducting plates more efficiently than with the traditional wire-to-surface junction element: To obtain an uniform current distribution along all the wire elements of the antenna, the mesh size and the iterative tolerance can be set as 0.08-0.10Œª and 1e-3 to 1e-2 with this new basis function or its multiple version, while these two parameters need to be about 0.04Œª and 1e-5, respectively, as for the old one. A single-point surface-to-surface junction basis function was introduced to resolve thin sheet pyramidal or conical monopole antennas or any other single-point surface-to-surface junction problems which role the traditional junction basis is not yet suited to. ¬© 2009 IEEE.</t>
  </si>
  <si>
    <t>1150-1157</t>
  </si>
  <si>
    <t>16314687000;55645491100;15832945000</t>
  </si>
  <si>
    <t>Zong, Xianzheng;Nie, Zaiping;Que, Xiaofeng</t>
  </si>
  <si>
    <t>Zong X.</t>
  </si>
  <si>
    <t>Numerical analysis of cone/pyramid-shaped antennas using wires/ surface-to-surface junction basis</t>
  </si>
  <si>
    <t>10.1109/TAP.2009.2015792</t>
  </si>
  <si>
    <t>2-s2.0-65549121655</t>
  </si>
  <si>
    <t>['upper part', 'top wall', 'top surface', 'simulated one', 'radiation bandwidth', 'prototype antenna', 'plane horn', 'metallized pillars', 'measurement results', 'lower part', 'integrated h', 'horn bottom', 'high gain', 'greatly improved', 'excited using', 'antenna efficiency', '6 dbi']</t>
  </si>
  <si>
    <t>Coplanar waveguide | Integrated horn | Micromachining | Millimeter wave | V-band</t>
  </si>
  <si>
    <t>An integrated horn antenna is presented for 60-GHz WPAN applications. Compared with other types of antenna for 60-GHz WPAN applications, an integrated horn antenna features wide bandwidth and high gain. This integrated H-plane horn is elevated on the top of the substrate using CMOS-compatible microfabrication steps. Antenna efficiency is greatly improved after eliminating dielectric loss. This antenna is excited using an integrated vertical current probe connected with a coplanar-waveguide (CPW) by surface micromachining technologies. The lower part of the horn is constructed by rows of metallized pillars. The upper part and the top wall are built by stacking two layers of micromachined silicon wafers. The horn bottom is formed by metalizing the substrate's top surface. A prototype antenna is designed, fabricated, and characterized. Simulation and measurement results have shown wide input matching bandwidth and radiation bandwidth. The measured radiation pattern agrees well with the simulated one, demonstrating a gain as high as 14.6 dBi. ¬© 2009 IEEE.</t>
  </si>
  <si>
    <t>1050-1056</t>
  </si>
  <si>
    <t>60019647-101723189;60019647;60026717;60019647;60019647</t>
  </si>
  <si>
    <t>57206682365;36065955500;7005853434;7004223794;7003916876</t>
  </si>
  <si>
    <t>Pan, Bo;Li, Yuan;Ponchak, George E.;Papapolymerou, John;Tentzeris, Manos M.</t>
  </si>
  <si>
    <t>Cleveland;Atlanta;Irvine</t>
  </si>
  <si>
    <t>NASA Glenn Research Center;Georgia Institute of Technology;Realtek Semiconductor</t>
  </si>
  <si>
    <t>60026717;60019647;101723189</t>
  </si>
  <si>
    <t>A 60-GHz CPW-fed high-gain and broadband integrated horn antenna</t>
  </si>
  <si>
    <t>10.1109/TAP.2009.2015815</t>
  </si>
  <si>
    <t>2-s2.0-65549123664</t>
  </si>
  <si>
    <t>Chongqing Science and Technology Development Foundation</t>
  </si>
  <si>
    <t>['wideband operation', 'provide pcs', 'proposed antenna', 'printed microstrip', 'parasitic strips', 'experimental results', 'conventional microstrip', 'bandwidth enhancement', '09 ghz']</t>
  </si>
  <si>
    <t>Bandwidth enhancement | Microstrip-line-fed antennas | Printed slot antennas</t>
  </si>
  <si>
    <t>In this paper, a printed microstrip-line-fed rhombus slot antenna with a pair of parasitic strips is presented. With the use of these parasitic elements along the microstrip feed line, bandwidth enhancement for wideband operation can be obtained. From experimental results, the measured impedance bandwidth, with a 10 dB return loss, can operate from 1.80 to 6.09 GHz which is wider than a conventional microstrip-line-fed printed rhombus slot antenna without parasitic elements. By selecting proper dimensions of parasitic strips, the proposed antenna can provide PCS, IMT-2000, and WiMAX multiband operations for various wireless communication services. Details of the proposed antenna are described, and experimental results are presented and discussed. ¬© 2009 IEEE.</t>
  </si>
  <si>
    <t>1267-1270</t>
  </si>
  <si>
    <t>60116768;60116768</t>
  </si>
  <si>
    <t>7102693589;24491129000</t>
  </si>
  <si>
    <t>Jan, Jen Yea;Wang, Liang Chin</t>
  </si>
  <si>
    <t>National Kaohsiung University of Science and Technology</t>
  </si>
  <si>
    <t>Jan J.</t>
  </si>
  <si>
    <t>Printed wideband rhombus slot antenna with a pair of parasitic strips for multiband applications</t>
  </si>
  <si>
    <t>10.1109/TAP.2009.2015859</t>
  </si>
  <si>
    <t>2-s2.0-65549133821</t>
  </si>
  <si>
    <t>['system output', 'suitably extending', 'proposed scheme', 'neural network', 'learning samples', 'gradient information', 'complicated system', 'antenna problems']</t>
  </si>
  <si>
    <t>Antennas | Neural networks | Neural-network applications</t>
  </si>
  <si>
    <t>In this paper, an automatically converging scheme based on the neural network and its application in antennas are presented. The proposed scheme can automatically converge toward the optimum of the system output without final solutions of system output as learning samples. Initially, the input and output of a complicated system are modeled by a neural network. By suitably extending the neural network, the gradient information of the system output is obtained and the scheme then automatically converges toward the optimum of the system output. Our scheme can be applied not only to optimization, but also to analyses of antenna problems. ¬© 2009 IEEE.</t>
  </si>
  <si>
    <t>60014982;60014982;60005429</t>
  </si>
  <si>
    <t>7501504156;22985089400;36768392500</t>
  </si>
  <si>
    <t>Lee, Kun Chou;Jhang, Jhen Yan;Lin, Tsung Nan</t>
  </si>
  <si>
    <t>Tainan;Taipei</t>
  </si>
  <si>
    <t>National Cheng Kung University;National Taiwan University</t>
  </si>
  <si>
    <t>60014982;60005429</t>
  </si>
  <si>
    <t>An automatically converging scheme based on the neural network and its application in antennas</t>
  </si>
  <si>
    <t>10.1109/TAP.2009.2015856</t>
  </si>
  <si>
    <t>2-s2.0-65549134736</t>
  </si>
  <si>
    <t>['tracing method', 'receiver antennas', 'paper presents', 'multipath richness', 'investigation takes', 'important factor', 'four levels', 'first floor', 'entrance hall', 'descriptive accuracy', 'confined environment', 'channel characterization', 'also investigated', '3d ray']</t>
  </si>
  <si>
    <t>3D ray-tracing | Capacity | Correlation | Environment modeling | Multiple input multiple output (MIMO) channel characterization | Polarization</t>
  </si>
  <si>
    <t>An important factor in electromagnetic wave propagation simulation, performed by a 3D ray-tracing method is the modeling of the environment. Results being sensitive to descriptive accuracy, this paper presents a study on the effect of indoor environment modeling precision on multiple input multiple output (MIMO) channel characterization. In order to give some diversity to the results, the investigation takes into account two unfurnished indoor environments. The first environment investigated is the entrance hall of a building at the University of Poitiers, while the second is a more confined environment and is represented by the first floor of the authors' laboratory. For these two indoor environments, four levels of description are proposed in order to establish the geometrical and electrical modeling impact on MIMO channel characterization. Results are obtained by analyzing the capacity, variation in correlation, multipath richness and eigenvalues in relation to the polarization, the presence of line-of-sight (LOS) or non-LOS (NLOS) configurations. The effects of the spacing between antennas and the number of transmitter and receiver antennas are also investigated. ¬© 2009 IEEE.</t>
  </si>
  <si>
    <t>1218-1227</t>
  </si>
  <si>
    <t>60032653-60110235;60032653;60032653;60032653</t>
  </si>
  <si>
    <t>57224693165;26536913600;26536616700;57197424458</t>
  </si>
  <si>
    <t>Carlos, Pereira;Yannis, Pousset;Rodolphe, Vauzelle;Pierre, Combeau</t>
  </si>
  <si>
    <t>Nantes;Poitiers</t>
  </si>
  <si>
    <t>IMT Atlantique;Universite de Poitiers</t>
  </si>
  <si>
    <t>60110235;60032653</t>
  </si>
  <si>
    <t>Carlos P.</t>
  </si>
  <si>
    <t>Sensitivity of the MIMO channel characterization to the modeling of the environment</t>
  </si>
  <si>
    <t>10.1109/TAP.2009.2015791</t>
  </si>
  <si>
    <t>2-s2.0-65549134740</t>
  </si>
  <si>
    <t>['wideband arrays', 'wideband applications', 'specified beamwidth', 'simultaneous weight', 'sidelobe levels', 'optimal weights', 'optimal positions', 'minimizing method', 'geometry optimization', 'frequency assumption', 'elements scanned', 'efficiently determines', 'determined using', 'arrays used', '7 elements']</t>
  </si>
  <si>
    <t>Array optimization | Minimizing sidelobes | PSO | Wideband arrays</t>
  </si>
  <si>
    <t>Arrays are often analyzed using a narrowband or single-frequency assumption for simplicity. However, for arrays used in wideband applications this simplification is not valid. In this paper, a sidelobe-minimizing method is presented that efficiently determines the optimal weights given a specified beamwidth for wideband planar arrays of elements scanned to broadside. This method can be executed significantly faster than optimal wideband weighting methods developed previously. This speedup in computation time allows for simultaneous weight-geometry optimization. Optimal array geometries are determined using the Particle Swarm Optimization (PSO) algorithm in conjunction with the optimal weights in order to minimize sidelobe levels in wideband arrays. Results (optimal positions, weights and sidelobe levels) are presented for wideband arrays of 4-7 elements. ¬© 2009 IEEE.</t>
  </si>
  <si>
    <t>1285-1289</t>
  </si>
  <si>
    <t>60003892;60003892</t>
  </si>
  <si>
    <t>7801583996;35583458100</t>
  </si>
  <si>
    <t>Bevelacqua, Peter J.;Balanis, Constantine A.</t>
  </si>
  <si>
    <t>Tempe</t>
  </si>
  <si>
    <t>Arizona State University</t>
  </si>
  <si>
    <t>Bevelacqua P.</t>
  </si>
  <si>
    <t>Geometry and weight optimization for minimizing sidelobes in wideband planar arrays</t>
  </si>
  <si>
    <t>10.1109/TAP.2009.2015853</t>
  </si>
  <si>
    <t>2-s2.0-65549138564</t>
  </si>
  <si>
    <t>['solenoidal part', 'proposed basis', 'poor performances', 'mesh problems', 'memory requirements', 'like handles', 'discretization requires', 'common approach', 'closed bodies']</t>
  </si>
  <si>
    <t>Antennas | Convergence improvement | Loop basis | Low frequency | Moment methods</t>
  </si>
  <si>
    <t>In low-frequency, or dense-mesh problems, the electric field integral equation (EFIE) discretization requires the extraction of the solenoidal part of the current to avoid severe bad conditioning of the method of moments (MoM) matrix. The common approach to do this is using the loop basis functions for the solenoidal part. Here we show that the conventional loop basis has poor performances when applied to closed bodies. We identify the reason of this behavior and propose a new solenoidal basis that is free of this problem. In addition, the associated generation algorithm also automatically detects topological complexities (like handles) and produces a basis with significantly improved performances, as confirmed by the reported numerical examples. The basis generation complexity as well as memory requirements - or sparsity - for the proposed basis are O(N log N). ¬© 2009 IEEE.</t>
  </si>
  <si>
    <t>1294-1299</t>
  </si>
  <si>
    <t>60012162-60085203;60012162-60085203</t>
  </si>
  <si>
    <t>6602290062;24766561500</t>
  </si>
  <si>
    <t>Vipiana, Francesca;Vecchi, Giuseppe</t>
  </si>
  <si>
    <t>Turin;Turin</t>
  </si>
  <si>
    <t>Istituto Superiore Mario Boella;Politecnico di Torino</t>
  </si>
  <si>
    <t>60085203;60012162</t>
  </si>
  <si>
    <t>Vipiana F.</t>
  </si>
  <si>
    <t>A novel, symmetrical solenoidal basis for the MoM analysis of closed surfaces</t>
  </si>
  <si>
    <t>10.1109/TAP.2009.2015857</t>
  </si>
  <si>
    <t>2-s2.0-65549143155</t>
  </si>
  <si>
    <t>96-2221-E024-001</t>
  </si>
  <si>
    <t>['upper band', 'shaped stub', 'shaped slit', 'resonant mode', 'rectangular radiator', 'radiating left', 'measured result', 'lower band', 'l slit', 'ground plane', 'greatly enhanced', 'equal amplitude', 'db ar', 'broadband impedance', '900 mhz', '58 ghz', '5 ghz', '46 ghz', '4 ghz', '30 ghz', '230 mhz', '150 mhz']</t>
  </si>
  <si>
    <t>Axial ratio (AR) | Broadband antennas | Circular polarization (CP) | Monopole antennas</t>
  </si>
  <si>
    <t>Novel broadband monopole antenna designs with dual-band circular polarization (CP) are presented. The proposed antenna comprised of a ground plane embedded with an inverted-L slit, which is capable of generating a resonant mode for broadband impedance-bandwidth, and excites two orthogonal E vectors with equal amplitude and 90¬∞ phase difference (PD) for radiating left-hand circular polarization (LHCP) at 2.5 GHz and right-hand circular polarization (RHCP) at 3.4 GHz. A bevel is cut in the rectangular radiator to increase the impedance-bandwidth. The measured result of the impedance-bandwidth is about 4.46 GHz from 2.12 to 6.58 GHz; the 3-dB axial ratio (AR) bandwidths are about 150 MHz at the lower band (2.5 GHz) and 230 MHz at the upper band (3.4 GHz). Furthermore, embedding an I-shaped slit in the rectangular radiator and adding an I-shaped stub in the ground plane, the impedance-bandwidth can be further increased to 6.30 GHz (2.17-8.47 GHz), and the 3-dB AR-bandwidth at the upper band is greatly enhanced from 230 to 900 MHz. ¬© 2009 IEEE.</t>
  </si>
  <si>
    <t>1027-1034</t>
  </si>
  <si>
    <t>60012370;60012370;60017991</t>
  </si>
  <si>
    <t>7005109058;7409256441;7501637046</t>
  </si>
  <si>
    <t>Jou, Christina F.;Wu, Jin Wei;Wang, Chien Jen</t>
  </si>
  <si>
    <t>Jou C.</t>
  </si>
  <si>
    <t>Novel broadband monopole antennas with dual-band circular polarization</t>
  </si>
  <si>
    <t>10.1109/TAP.2009.2015827</t>
  </si>
  <si>
    <t>2-s2.0-65549145057</t>
  </si>
  <si>
    <t>['simple antennas', 'required constrains', 'received signals', 'proposed algorithm', 'processing algorithm', 'paper proposes', 'efficiently utilized', 'direction finding', 'design constraints', 'bearing angle']</t>
  </si>
  <si>
    <t>Angle of arrival (AOA) | Antenna beam-pattern | Detection | Direction finder (DF) | Direction of arrival (DOA) | Electronic intelligent (Elint) | Electronic support measure (ESM) | Localization</t>
  </si>
  <si>
    <t>This paper proposes a simple and practical passive system for detection and direction finding of a far-field signal source. The proposed system receives signal emitted from a far away source using a set of similar directional antennas. The envelope of the received signals are used both to detect the existence of a pulse and to estimate it's bearing angle. We determine a set of design constraints on the employed antennas pattern such that the processing algorithm be simple and practical which operates in a wide frequency range at each instant. We evaluate the required constrains on the shape of antenna's pattern and we study the performance of the proposed algorithm. It is shown that simple antennas can be efficiently utilized in this system. ¬© 2009 IEEE.</t>
  </si>
  <si>
    <t>1073-1080</t>
  </si>
  <si>
    <t>60016005;60026914</t>
  </si>
  <si>
    <t>6603265709;56224678400</t>
  </si>
  <si>
    <t>Biguesh, Mehrzad;Gazor, Saeed</t>
  </si>
  <si>
    <t>Iran;Canada</t>
  </si>
  <si>
    <t>Shiraz;Kingston</t>
  </si>
  <si>
    <t>Shiraz University;Queen‚Äôs University</t>
  </si>
  <si>
    <t>60026914;60016005</t>
  </si>
  <si>
    <t>Biguesh M.</t>
  </si>
  <si>
    <t>On proper antenna pattern for a simple source detection and localization system</t>
  </si>
  <si>
    <t>10.1109/TAP.2009.2015814</t>
  </si>
  <si>
    <t>2-s2.0-65549153649</t>
  </si>
  <si>
    <t>['reciprocity theorem', 'radiation resistance', 'poynting theorem', 'placed parallel', 'monopoles shorter', 'monopole height', 'linear element', 'ground plane', 'good agreement', 'extending beyond', 'briefly discussed', 'analytical results', 'analytical formula', 'analytical expression', 'also applied']</t>
  </si>
  <si>
    <t>Perfectly conducting half-plane | Planar antenna | Radiation resistance | Short dipole | Short monopole</t>
  </si>
  <si>
    <t>We present an analytical formula for the radiation resistance of planar short monopole antennas. The linear element of the antenna is placed parallel to a ground plane, extending beyond its edge. The approach, based on the solution for scattering of a plane wave impinging on a perfectly conducting half-plane, uses a combination of the reciprocity theorem, Fresnel integral approximation, and Poynting theorem to derive an analytical expression for the radiation resistance of such monopoles shorter than about Œª/10. The analytical results are in very good agreement with measurements and numerical simulation results carried out for a large and finite-size ground plane. It is found that the short planar monopole shows a radiation resistance that has a dominant term depending linearly-instead of quadratically-on the monopole height, thus providing relatively high values for quite short lengths. The same methodology is also applied to the case of a planar short dipole parallel to the half-plane's edge. However, a much lower radiation resistance is obtained in that case. The impact of these results on bent planar monopole designs is briefly discussed. ¬© 2009 IEEE.</t>
  </si>
  <si>
    <t>1035-1042</t>
  </si>
  <si>
    <t>60000874;60000874</t>
  </si>
  <si>
    <t>16023794700;6603945085</t>
  </si>
  <si>
    <t>Aberbour, Lyazid;Craeye, Christophe</t>
  </si>
  <si>
    <t>Aberbour L.</t>
  </si>
  <si>
    <t>On the radiation resistance of planar monopole antennas</t>
  </si>
  <si>
    <t>10.1109/TAP.2009.2015800</t>
  </si>
  <si>
    <t>2-s2.0-65549165973</t>
  </si>
  <si>
    <t>['transient actinometry', 'thoroughly studied', 'symmetric ketone', 'supercritical fluids', 'state centered', 'room temperature', 'reference compound', 'radical photoinitiator', 'kinetic decays', 'fluorescence lifetime', 'favorable features', 'excited 3œä', 'ethyl radicals', 'dissociative 1n', 'compressed gases', 'centered transitions', 'butyl diazene', 'bme ¬∑).', 'azo moiety', '7 ps', '5 ns', '325 nm', '1 ns', '1 cm']</t>
  </si>
  <si>
    <t>The photophysics and photochemistry of (l-biphenyl-4-yl-l-methyl-ethyl)- tert-butyl diazene were thoroughly studied by laser flash photolysis from the picosecond to the microsecond time domain. The compound has favorable features as a radical photoinitiator and as a probe for cage effect studies in liquids, supercritical fluids, and compressed gases. The biphenyl moiety acts as an antenna efficiently transferring electronic energy to the dissociative 1n,œÄ* state centered on the azo moiety. By picosecond experiments irradiating at the biphenyl-and at the azo-centered transitions, we were able to demonstrate this fact as well as determine a lifetime of 0.7 ps for the buildup of 1-biphenyl-4-y1-1-methyl-ethyl radicals (BME ¬∑). The sum of in-cage reaction rate constants of BME¬∑ radicals by combination and disproportionation is 5 √ó 1010 s-1. The free radical quantum yield in solution is 0.21 (√òBME¬∑) in n-hexane at room temperature, whereas the dissociation quantum yield approaches 50%. The symmetric ketone, 2,4-bis-bipheny1-4-y1-2,4-dimethyl-pentan-2-one, was used as a reference compound for the production and reaction of BME¬∑ radicals. Transient IR measurements show CO stretching bands of the excited 3œÄ, œÄ* and 1n,œÄ* states but no dissociation up to 0.5 ns. A fluorescence lifetime of 1 ns for this ketone is consistent with this observation. By transient actinometry and kinetic decays in the microsecond time range, we measured ŒµBME¬∑ = (2.3 ¬± 0.2) √ó 104 M-1 cm-1 at 325 nm and a second-order rate constant of 5.8 √ó 109 M -1s-1 for the consumption of BME¬∑ radicals. ¬© 2009 American Chemical Society.</t>
  </si>
  <si>
    <t>5531-5539</t>
  </si>
  <si>
    <t>60001563;60031514-107071137;60032895;60032895;60033403;60031514;60001563</t>
  </si>
  <si>
    <t>6504573396;8113354000;7004355688;7004154133;6603548261;57197604545;7004631564</t>
  </si>
  <si>
    <t>Hoijemberg, Pablo A.;Zerbs, Jochen;Reichardt, Christian;Schwarzer, Dirk;Chesta, Carlos A.;Schroeder, J√∂rg;Aramend√≠a, Pedro F.</t>
  </si>
  <si>
    <t>Argentina;Germany;Germany;Argentina;Germany</t>
  </si>
  <si>
    <t>Rio Cuarto;Gottingen;Gottingen;Buenos Aires;Stuttgart</t>
  </si>
  <si>
    <t>Universidad Nacional de Rio Cuarto;Max Planck Institute for Biophysical Chemistry;Georg-August-Universit√§t G√∂ttingen;Universidad de Buenos Aires;Deutsche Gesellschaft f√ºr Luft- and Raumfahrt</t>
  </si>
  <si>
    <t>60033403;60032895;60031514;60001563;107071137</t>
  </si>
  <si>
    <t>Hoijemberg P.</t>
  </si>
  <si>
    <t>Photophysics and photochemistry of an asymmetrically substituted diazene: A suitable cage effect probe</t>
  </si>
  <si>
    <t>10.1021/jp809315u</t>
  </si>
  <si>
    <t>2-s2.0-66149140603</t>
  </si>
  <si>
    <t>R01GM040168</t>
  </si>
  <si>
    <t>['work deduces', 'triglycine sulfate', 'theoretical basis', 'structural features', 'square dependences', 'spin density', 'quantum mechanical', 'previous studies', 'new treatment', 'molecular complex', 'like mechanism', 'greatly overestimated', 'geometric features', 'experimental variations', 'endor measurements', 'dihedral angles', 'dft level', 'detailed evaluation', 'dependency suggests', 'defined copper', 'cu 2', 'coupling variations', 'correctly align', 'copper sites', 'copper complexes', 'combining results', 'bound hydrogens', 'amino hydrogens', 'also necessary']</t>
  </si>
  <si>
    <t>This work deduces from a series of well-defined copper-doped amino acid crystals, relationships between structural features of the copper complexes, and ligand-bound proton hyperfine parameters. These were established by combining results from electron paramagnetic resonance (EPR)/electron-nuclear double resonance (ENDOR) studies, crystallography, and were further assessed by quantum mechanical (QM) calculations. A detailed evaluation of previous studies on Cu 2+ doped into Œ±-glycine, triglycine sulfate, Œ±-glycylglycine, and L-alanine crystals reveal correlations between geometric features of the copper sites and proton hyperfine couplings from amino-bound and carbon-bound hydrogens. Experimental variations in proton isotropic hyperfine coupling values (a iso) could be fit to cosine-square dependences on dihedral angles, namely, for C Œ±- bound hydrogens, a iso = -1.09 + 8.21 cos 2 Œ∏ MHz, and for amino hydrogens, a iso = -6.16 + 4.15 cos 2 œÜ MHz. For the C Œ± hydrogens, this dependency suggests a hyperconjugative-like mechanism for transfer of spin density into the hydrogen 1s orbital. In the course of this work, it was also necessary to reanalyze the ENDOR measurements from Cu 2+-doped Œ±-glycine because the initial study determined the 14N coupling parameters without holding its nuclear quadrupole tensor traceless. This new treatment of the data was needed to correctly align the 14N hyperfine tensor principal directions in the molecular complex. To provide a theoretical basis for the coupling variations, QM calculations performed at the DFT level were used to compute the proton hyperfine tensors in the four crystal complexes as well as in a geometry-optimized Cu 2+(glycine) 2model. These theoretical calculations confirmed systematic changes in couplings with dihedral angles but greatly overestimated the experimental geometric sensitivity to the amino hydrogen isotropic coupling. ¬© 2009 American Chemical Society.</t>
  </si>
  <si>
    <t>5700-5709</t>
  </si>
  <si>
    <t>60009812;60004154;60002388</t>
  </si>
  <si>
    <t>6602450263;6601955372;7005069891</t>
  </si>
  <si>
    <t>Colaneri, Michael J.;Vitali, Jacqueline;Peisach, Jack</t>
  </si>
  <si>
    <t>Old Westbury;Cleveland;New York</t>
  </si>
  <si>
    <t>SUNY Old Westbury;Cleveland State University;Albert Einstein College of Medicine of Yeshiva University</t>
  </si>
  <si>
    <t>Colaneri M.J.</t>
  </si>
  <si>
    <t>Aspects of structure and bonding in copper - Amino acid complexes revealed by single-crystal EPR/ENDOR spectroscopy and density functional calculations</t>
  </si>
  <si>
    <t>10.1021/jp811249s</t>
  </si>
  <si>
    <t>2-s2.0-66149147061</t>
  </si>
  <si>
    <t>['various forms', 'transferred efficiently', 'state dynamics', 'sometimes surprising', 'several tens', 'ret occurs', 'related problem', 'organic light', 'mechanisms beyond', 'many donor', 'intermediate regime', 'individual molecules', 'important situations', 'gft ).', 'fret ).', 'explicitly considered', 'ensemble measurements', 'energy conversion', 'energy absorbed', 'energetic disorder', 'emitting diodes', 'electronic coupling', 'eet ).', 'dipole approximation', 'complicated cases', 'complex systems', 'biological systems', 'bath modes', 'based sensors', 'artificial antennae', 'another molecule', 'accurately calculated', 'acceptor systems']</t>
  </si>
  <si>
    <t>After photoexcitation, energy absorbed by a molecule can be transferred efficiently over a distance of up to several tens of angstroms to another molecule by the process of resonance energy transfer, RET (also commonly known as electronic energy transfer, EET). Examples of where RET is observed include natural and artificial antennae for the capture and energy conversion of light, amplification of fluorescence-based sensors, optimization of organic light-emitting diodes, and the measurement of structure in biological systems (FRET). F√∂rster theory has proven to be very successful at estimating the rate of RET in many donor - acceptor systems, but it has also been of interest to discover when this theory does not work. By identifying these cases, researchers have been able to obtain, sometimes surprising, insights into excited-state dynamics in complex systems. In this article, we consider various ways that electronic energy transfer is promoted by mechanisms beyond those explicitly considered in F√∂rster RET theory. First, we recount the important situations when the electronic coupling is not accurately calculated by the dipole - dipole approximation. Second, we examine the related problem of how to describe solvent screening when the dipole approximation fails. Third, there are situations where we need to be careful about the separability of electronic coupling and spectral overlap factors. For example, when the donors and/or acceptors are molecular aggregates rather than individual molecules, then RET occurs between molecular exciton states and we must invoke generalized F√∂rster theory (GFT). In even more complicated cases, involving the intermediate regime of electronic energy transfer, we should consider carefully nonequilibrium processes and coherences and how bath modes can be shared. Lastly, we discuss how information is obscured by various forms of energetic disorder in ensemble measurements and we outline how single molecule experiments continue to be important in these instances. ¬© Copyright 2009 by the American Chemical Society.</t>
  </si>
  <si>
    <t>6583-6599</t>
  </si>
  <si>
    <t>60010758;60016849;60016849;60022195</t>
  </si>
  <si>
    <t>7004588449;9737651900;7003665693;7005627679</t>
  </si>
  <si>
    <t>Beljonne, David;Curutchet, Carles;Scholes, Gregory D.;Silbey, Robert J.</t>
  </si>
  <si>
    <t>United States;Canada;Belgium</t>
  </si>
  <si>
    <t>Cambridge;Toronto;Mons</t>
  </si>
  <si>
    <t>Massachusetts Institute of Technology;University of Toronto;Universit√© de Mons</t>
  </si>
  <si>
    <t>60022195;60016849;60010758</t>
  </si>
  <si>
    <t>Beljonne D.</t>
  </si>
  <si>
    <t>Beyond f√∂rster resonance energy transfer in biological and nanoscale systems</t>
  </si>
  <si>
    <t>10.1021/jp900708f</t>
  </si>
  <si>
    <t>2-s2.0-67650094907</t>
  </si>
  <si>
    <t>CTS-0228400</t>
  </si>
  <si>
    <t>['vapor pressure', 'torsional potential', 'similar calculations', 'significant deviation', 'rights reserved', 'predicted vapor', 'measurable effect', 'liquid equilibria', 'liquid densities', 'excluded volume', 'energy barriers', 'dihedral sampling', 'dihedral rotation', 'dihedral angles', 'critical temperatures', 'conformational behavior']</t>
  </si>
  <si>
    <t>Monte Carlo | Simulation | Torsional potential | Vapor-liquid equilibria</t>
  </si>
  <si>
    <t>The effect of torsional potential on the predictions of simulation for vapor-liquid equilibria of n-alkanes is determined. Calculations are performed with histogram-reweighting Monte Carlo simulations in the grand canonical ensemble. Decreasing the magnitude of energy barriers to dihedral rotation or allowing free rotation is found to have no effect on the predicted vapor-liquid equilibria. Restriction of the dihedral angles to a Gaussian distribution around the minimum energy conformation causes an under-prediction of the liquid densities and critical temperatures by a maximum of 7% and 2%, respectively, with discrepancies increasing monotonically with the number of dihedral angles present in a molecule. No significant deviation in vapor pressure is observed for any compound, regardless of torsional potential used. An analysis of the conformational behavior reveals that restriction of the dihedral sampling has a measurable effect on excluded volume of the molecule, and this change of conformational behavior is responsible for the reduction in the predicted saturated liquid densities observed in this work. Similar calculations for force fields employing reduced dihedral potentials or freely jointed chains show little change in the predicted excluded volume compared to the reference force field. ¬© 2009 Elsevier B.V. All rights reserved.</t>
  </si>
  <si>
    <t>100-104</t>
  </si>
  <si>
    <t>Fluid Phase Equilibria</t>
  </si>
  <si>
    <t>60009408;60009408</t>
  </si>
  <si>
    <t>26421060100;6603379500</t>
  </si>
  <si>
    <t>Bernard-Brunel, Damien A.;Potoff, Jeffrey J.</t>
  </si>
  <si>
    <t>Detroit</t>
  </si>
  <si>
    <t>Wayne State University</t>
  </si>
  <si>
    <t>Bernard-Brunel D.</t>
  </si>
  <si>
    <t>Effect of torsional potential on the predicted phase behavior of n-alkanes</t>
  </si>
  <si>
    <t>S0378381209000582</t>
  </si>
  <si>
    <t>10.1016/j.fluid.2009.02.008</t>
  </si>
  <si>
    <t>2-s2.0-63749094067</t>
  </si>
  <si>
    <t>['two sinusoids', 'secular anomaly', 'secular acceleration', 'second output', 'pioneer probes', 'pioneer 10', 'periodic variations', 'paper reports', 'new analysis', 'improved fit', 'first output', 'earth antenna', 'directions sun', 'data set', 'data analysis', 'anomalous behaviour', 'anomalous acceleration', 'angles œü', '8 nm', '2 œü', '2 compatible', '., turyshev', '., nieto', '., lau']</t>
  </si>
  <si>
    <t>Doppler tracking data | Interplanetary trajectography | Pioneer anomaly</t>
  </si>
  <si>
    <t>This paper reports the results of an analysis of the Doppler tracking data of Pioneer probes which did show an anomalous behaviour. A software has been developed for the sake of performing a data analysis as independent as possible from that of Anderson et al. [Anderson, J., Laing, P.A., Lau, E.L., Liu, A.S., Nieto, M.M., Turyshev, S.G. Study of the anomalous acceleration of Pioneer 10 and 11. Phys. Rev. D 65, 082004, 2002], using the same data set. A first output of this new analysis is a confirmation of the existence of a secular anomaly with an amplitude about 0.8 nm s -2 compatible with that reported by Anderson et al. A second output is the study of periodic variations of the anomaly, which we characterize as functions of the azimuthal angle œÜ defined by the directions Sun-Earth Antenna and Sun-Pioneer. An improved fit is obtained with periodic variations written as the sum of a secular acceleration and two sinusoids of the angles œÜ and 2 œÜ. The tests which have been performed for assessing the robustness of these results are presented. ¬© 2009 COSPAR.</t>
  </si>
  <si>
    <t>1538-1544</t>
  </si>
  <si>
    <t>60106008;60106008;60101367;60101367;60029022;60029022</t>
  </si>
  <si>
    <t>19134992200;12804946700;6603233419;57189522452;7005205061;7005464348</t>
  </si>
  <si>
    <t>Levy, A.;Christophe, B.;B√©rio, P.;M√©tris, G.;Courty, J. M.;Reynaud, S.</t>
  </si>
  <si>
    <t>Chatillon;Sophia Antipolis;Paris</t>
  </si>
  <si>
    <t>ONERA-DMPH - Mesures Physiques;Le Laboratoire G√©oazur;Laboratoire Kastler Brossel</t>
  </si>
  <si>
    <t>60106008;60101367;60029022</t>
  </si>
  <si>
    <t>Levy A.</t>
  </si>
  <si>
    <t>Pioneer 10 Doppler data analysis: Disentangling periodic and secular anomalies</t>
  </si>
  <si>
    <t>S0273117709000313</t>
  </si>
  <si>
    <t>10.1016/j.asr.2009.01.003</t>
  </si>
  <si>
    <t>2-s2.0-64949152797</t>
  </si>
  <si>
    <t>['widely spaced', 'user needs', 'tornadoes form', 'study including', 'storms within', 'specified region', 'specific phenomenon', 'small vortices', 'simulated observations', 'several parameters', 'sampling resolution', 'results show', 'radar observations', 'radar beamwidth', 'power radars', 'power dual', 'performs better', 'optimally sample', 'operational forecasters', 'observed characteristics', 'lead time', 'larger antenna', 'large part', 'increasing tornado', 'increased simply', 'greater understanding', 'fall 2003', 'elapsed time', 'earth given', 'detecting tornadoes', 'complete observations', 'closely spaced', 'close range', 'casa utilizes', 'casa radars', 'casa radar', 'casa ).', 'best fit', 'approximately equal', 'analytic model', 'altitude vortices', 'adaptively decreasing', '1988 doppler']</t>
  </si>
  <si>
    <t>Increasing tornado and severe storm warning lead time (lead time is defined here as the elapsed time between the issuance of a watch or warning and the time at which the anticipated weather event first impacts the specified region) through the use of radar observations has long been a challenge for researchers and operational forecasters. To improve lead time and the probability of detecting tornadoes while decreasing the false alarm ratio, a greater understanding, obtained in part by more complete observations, is needed about the region of storms within which tornadoes form and persist. Driven in large part by this need, but also by the goal of using numerical models to explicitly predict intense local weather such as thunderstorms, the National Science Foundation established, in fall 2003, the Engineering Research Center for Collaborative Adaptive Sensing of the Atmosphere (CASA). CASA is developing a revolutionary new paradigm of using a network of small, closely spaced, inexpensive, low-power dual-polarization Doppler weather radars to overcome the inability of widely spaced, high-power radars to sample large regions of the lower atmosphere owing to the curvature of earth given that zero or negative beam elevation angles are not allowed. Also, current radar technology operates mostly independently of the weather and end-user needs, thus producing valuable information on storms as a whole but not focused on any specific phenomenon or need. Conversely, CASA utilizes a dynamically adaptive sensing paradigm to identify, and optimally sample, multiple targets based upon their observed characteristics in order to meet a variety of often competing end-user needs. The goal of this study is to evaluate a variety of adaptive sampling strategies for CASA radars to assess their effectiveness in identifying intense low-altitude vortices. Such identification, for the purposes of this study, is defined as achieving a best fit of simulated observations to an analytic model of a tornado or mesocyclone. Several parameters are varied in this study including the size of the vortex, azimuthal sampling interval, distance of the vortex from the radar, and radar beamwidth. Results show that, in the case of small vortices, adaptively decreasing the azimuthal sampling interval (i.e., overlapping beams) is beneficial in comparison to conventional azimuthal sampling that is approximately equal to the beamwidth. However, the benefit is limited to factors of 2 in overlapping. When simulating the performance of a CASA radar in comparison to that of a Weather Surveillance Radar-1988 Doppler (WSR-88D) at close range, with both operating in the conventional nonoverlapping mode, the WSR-88D (with a beamwidth about half that of a CASA radar) performs better. However, when overlapping is applied to the CASA radar, for which little additional processing time is required, the results are comparable. In effect, the sampling resolution of a radar can be increased simply by decreasing the azimuthal sampling interval as opposed to installing a larger antenna. ¬© 2009 American Meteorological Society.</t>
  </si>
  <si>
    <t>492-507</t>
  </si>
  <si>
    <t>Journal of Atmospheric and Oceanic Technology</t>
  </si>
  <si>
    <t>60030931-60103947;60030931;60025916;60025916</t>
  </si>
  <si>
    <t>14020203200;57207592379;7102296945;7406362994</t>
  </si>
  <si>
    <t>Proud, Jessica L.;Droegemeier, Kelvin K.;Wood, Vincent T.;Brown, Rodger A.</t>
  </si>
  <si>
    <t>Chapel Hill;Norman;Norman</t>
  </si>
  <si>
    <t>Renaissance Computing Institute;University of Oklahoma;NOAA National Severe Storms Laboratory</t>
  </si>
  <si>
    <t>60103947;60030931;60025916</t>
  </si>
  <si>
    <t>Proud J.</t>
  </si>
  <si>
    <t>Sampling strategies for tornado and mesocyclone detection using dynamically adaptive Doppler radars: A simulation study</t>
  </si>
  <si>
    <t>10.1175/2008JTECHA1087.1</t>
  </si>
  <si>
    <t>2-s2.0-65549115516</t>
  </si>
  <si>
    <t>['uncertainty boundaries', 'tropical ocean', 'statistical improvement', 'stable reference', 'significant calibration', 'satellite launch', 'research community', 'rca method', 'rate estimation', 'radar data', 'quality database', 'precipitation estimates', 'practical application', 'pr ).', 'pmm distributions', 'november 1997', 'marshall islands', 'marked improvement', 'made possible', 'intermonth fluctuations', 'estimating rainfall', 'established calibration', 'eight years', 'corrected kpol', 'confidence comparable', 'band radar', 'angle corrections', '2 db', '1 db']</t>
  </si>
  <si>
    <t>Since the Tropical Rainfall Measuring Mission (TRMM) satellite launch in November 1997, the TRMM Satellite Validation Office (TSVO) at NASA Goddard Space Flight Center (GSFC) has been performing quality control and estimating rainfall from the KPOL S-band radar at Kwajalein, Republic of the Marshall Islands. Over this period, KPOL has incurred many episodes of calibration and antenna pointing angle uncertainty. To address these issues, the TSVO has applied the relative calibration adjustment (RCA) technique to eight years of KPOL radar data to produce Ground Validation (GV) version 7 products. This application has significantly improved stability in KPOL reflectivity distributions needed for probability matching method (PMM) rain-rate estimation and for comparisons to the TRMM precipitation radar (PR). In years with significant calibration and angle corrections, the statistical improvement in PMM distributions is dramatic. The intent of this paper is to show improved stability in corrected KPOL reflectivity distributions by using the PR as a stable reference. Intermonth fluctuations in mean reflectivity differences between the PR and corrected KPOL are on the order of =1-2 dB, and interyear mean reflectivity differences fluctuate by approximately =1 dB. This represents a marked improvement in stability with confidence comparable to the established calibration and uncertainty boundaries of the PR. The practical application of the RCA method has salvaged eight years of radar data that would have otherwise been unusable and has made possible a high-quality database of tropical ocean-based reflectivity measurements and precipitation estimates for the research community. ¬© 2009 American Meteorological Society.</t>
  </si>
  <si>
    <t>413-429</t>
  </si>
  <si>
    <t>60000984;60000984;60000984;60014653;60000984;60000984</t>
  </si>
  <si>
    <t>7202504983;7102190308;7003465251;6701653010;8626059100;55742521600</t>
  </si>
  <si>
    <t>Marks, David A.;Wolff, David B.;Silberstein, David S.;Tokay, Ali;Pippitt, Jason L.;Wang, Jianxin</t>
  </si>
  <si>
    <t>Baltimore;Lanham</t>
  </si>
  <si>
    <t>University of Maryland, Baltimore (UMB);Science Systems and Applications, Inc. (SSAI)</t>
  </si>
  <si>
    <t>60014653;60000984</t>
  </si>
  <si>
    <t>Marks D.</t>
  </si>
  <si>
    <t>Availability of high-quality TRMM ground validation data from Kwajalein, RMI: A practical application of the relative calibration adjustment technique</t>
  </si>
  <si>
    <t>10.1175/2008JTECHA1174.1</t>
  </si>
  <si>
    <t>2-s2.0-65549138061</t>
  </si>
  <si>
    <t>KRF-2007-357-D00179</t>
  </si>
  <si>
    <t>['results show', 'proposed system', 'planar paa', 'independent ttd', 'half radio', 'frequency wavelength', 'dependent ttd', 'delay errors', 'beamforming system', 'based wavelength', '6 ps', '5 ¬∞', '4 ¬∞']</t>
  </si>
  <si>
    <t>Fiber Bragg grating (FBG) | Optical fiber delay lines | Phased array antennas (PAAs) | True time-delay (TTD)</t>
  </si>
  <si>
    <t>A two-dimensional optical true time-delay (TTD) beamforming system for a planar phased array antenna (PAA) is proposed and demonstrated. The optical beamforming system consists of a fiber-Bragg-grating-prism-based wavelength- dependent TTD (WD-TTD) unit for azimuth beam steering and a microelectromechanical-system-switch-based wavelength-independent TTD (WI-TTD) unit for elevation beam steering. The time delays generated by the WD-TTD and WI-TTD are measured. The results show that the proposed system can achieve the required time delays with the time-delay errors for the WD-TTD and the WI-TTD at 1 GHz less than 11.8 and 3.6 ps, which correspond to radiation direction errors of less than 1.5¬∞ and 0.4¬∞ for a planar PAA with the adjacent array elements spaced by a half radio-frequency wavelength. ¬© 2009 IEEE.</t>
  </si>
  <si>
    <t>627-629</t>
  </si>
  <si>
    <t>7201805045;7403503344</t>
  </si>
  <si>
    <t>Jung, Byung Min;Yao, Jianping</t>
  </si>
  <si>
    <t>A two-dimensional optical true time-delay beamformer consisting of a fiber Bragg grating prism and switch-based fiber-optic delay lines</t>
  </si>
  <si>
    <t>10.1109/LPT.2009.2015275</t>
  </si>
  <si>
    <t>2-s2.0-65949085367</t>
  </si>
  <si>
    <t>['wide range', 'underside led', 'tunneling however', 'shortened antennae', 'shelf led', 'sensory involvement', 'selective covering', 'path selection', 'obstacle prior', 'obstacle detection', 'negotiation behaviors', 'front leg', 'facilitate appropriate', 'complex scenario', 'complex control', 'cockroaches swing', 'climbing strategy', 'climbing attempts', 'antennal length', 'antennae contacting', 'animals must', 'allowed us']</t>
  </si>
  <si>
    <t>Antennae | Antennal lesion. | Bilateral antennectomy | Blaberus discoidalis | Climb | Cockroach | Dark | Ethogram | Light | Ocelli | Short antennae | Tactile orientation | Tunnel | Vision</t>
  </si>
  <si>
    <t>Within natural environments, animals must be able to respond to a wide range of obstacles in their path. Such responses require sensory information to facilitate appropriate and effective motor behaviors. The objective of this study was to characterize sensors involved in the complex control of obstacle negotiation behaviors in the cockroach Blaberus discoidalis. Previous studies suggest that antennae are involved in obstacle detection and negotiation behaviors. During climbing attempts, cockroaches swing their front leg that then either successfully reaches the top of the block or misses. The success of these climbing attempts was dependent on their distance from the obstacle. Cockroaches with shortened antennae were closer to the obstacle prior to climbing than controls, suggesting that distance was related to antennal length. Removing the antennal flagellum resulted in delays in obstacle detection and changes in climbing strategy from targeted limb movements to less directed attempts. A more complex scenario - a shelf that the cockroach could either climb over or tunnel under - allowed us to further examine the role of sensory involvement in path selection. Ultimately, antennae contacting the top of the shelf led to climbing whereas contact on the underside led to tunneling However, in the light, cockroaches were biased toward tunnelling; a bias which was absent in the dark. Selective covering of visual structures suggested that this context was determined by the ocelli.</t>
  </si>
  <si>
    <t>1463-1476</t>
  </si>
  <si>
    <t>60000305;60000305;60000305</t>
  </si>
  <si>
    <t>15762317700;26634888200;7006578208</t>
  </si>
  <si>
    <t>Harley, C. M.;English, B. A.;Ritzmann, R. E.</t>
  </si>
  <si>
    <t>Harley C.</t>
  </si>
  <si>
    <t>Characterization of obstacle negotiation behaviors in the cockroach, Blaberus discoidalis</t>
  </si>
  <si>
    <t>10.1242/jeb.028381</t>
  </si>
  <si>
    <t>2-s2.0-66149134055</t>
  </si>
  <si>
    <t>['visualization model', 'urban forms', 'study focused', 'regional environment', 'regional coexistence', 'recognition ),"', 'paper quantifies', 'objective area', 'necessary precondition', 'mental spaces', 'map reveals', 'made structures', 'landscape recognition', 'kamakura ,"', 'individual events', 'fractal dimensions', 'fractal analysis', 'embodiments constitute', 'drawn using', 'broad range', 'aerial photographs']</t>
  </si>
  <si>
    <t>Fractal | Historical city | Landscape recognition | Local inhabitants | Visualization model</t>
  </si>
  <si>
    <t>This paper studies landscape recognition of the Kamakura historical area by inhabitants. A region is composed of sets of individual events with a broad range of scales. Such embodiments constitute the regional environment that is made up of both nature and man-made structures. In a regional environment, the sharing of these mental spaces is considered to be a necessary precondition for regional coexistence. This study focused on landscape recognition as a shared mental space. A cognitive region map is drawn using the results of a questionnaire, and this map reveals the inhabitants' recognition of the landscape. A visualization model was used to analyze the area's environment and the relationships with the inhabitants' recognition of the landscape. This paper quantifies the urban forms of the regional environment using fractal dimensional analyses of aerial photographs and considers their relationships to the inhabitant's cognizance of the landscape. Therefore, the objective area of the fractal analysis is extended to include the region of "a landscape, which has the identity of Kamakura," and "a place that has changed (recognition)," In this paper, the above analysis was used to quantify complex urban forms. The paper evaluates landscape recognition and the relationships of the urban forms in terms of the continuity of the fractal dimensions.</t>
  </si>
  <si>
    <t>151-158</t>
  </si>
  <si>
    <t>Journal of Asian Architecture and Building Engineering</t>
  </si>
  <si>
    <t>60105159;60002561;60002561</t>
  </si>
  <si>
    <t>35406318300;23019813200;23019747700</t>
  </si>
  <si>
    <t>Yamada, Satoshi;Shintani, Nobutaka;Ohuchi, Hirotomo</t>
  </si>
  <si>
    <t>Kusatsu;Tokyo</t>
  </si>
  <si>
    <t>Ritsumeikan University Biwako-Kusatsu Campus;Nihon University</t>
  </si>
  <si>
    <t>60105159;60002561</t>
  </si>
  <si>
    <t>Yamada S.</t>
  </si>
  <si>
    <t>Study on landscape recognition that uses image processing technology by local inhabitants in Kamakura</t>
  </si>
  <si>
    <t>10.3130/jaabe.8.151</t>
  </si>
  <si>
    <t>2-s2.0-68349137584</t>
  </si>
  <si>
    <t>University of California Berkeley</t>
  </si>
  <si>
    <t>UCB</t>
  </si>
  <si>
    <t>['yet little', 'whereas field', 'sound features', 'signal features', 'recorded rasps', 'rasps produced', 'rasps generated', 'rasp duration', 'pulse rate', 'potential predators', 'positively correlated', 'perhaps beneficially', 'panulirus interruptus', 'one antenna', 'marine environments', 'fundamental type', 'file length', 'body size', 'behavioral modification', 'animal communication', 'ambient environment', '3 db', '1 œºpa', '0 db']</t>
  </si>
  <si>
    <t>Numerous animals produce sounds during interactions with potential predators, yet little is known about the acoustics of these sounds, especially in marine environments. California spiny lobsters (Panulirus interruptus) produce pulsatile rasps when interacting with potential predators. They generate sound using frictional structures located at the base of each antenna. This study probes three issues-the effect of body size on signal features, behavioral modification of sound features, and the influence of the ambient environment on the signal. Body size and file length were positively correlated, and larger animals produced lower pulse rate rasps. Ambient noise levels (149.3 dB re 1 ŒºPa) acoustically obscured many rasps (150.4¬±2.0 dB re 1 ŒºPa) at distances from 0.9-1.4 m. Significantly higher numbers of pulses, pulse rate, and rasp duration were produced in rasps generated with two antennae compared to rasps produced with only one antenna. Strong periodic resonances were measured in tank-recorded rasps, whereas field-recorded rasps had little frequency structure. Spiny lobster rasps exhibit flexibility in acoustic signal features, but their propagation is constrained, perhaps beneficially, by the noisy marine environment. Examining the connections between behavior, environment, and acoustics is critical for understanding this fundamental type of animal communication. ¬© 2009 Acoustical Society of America.</t>
  </si>
  <si>
    <t>3434-3443</t>
  </si>
  <si>
    <t>7004037675;57212776793;26536709800</t>
  </si>
  <si>
    <t>Patek, S. N.;Shipp, L. E.;Staaterman, E. R.</t>
  </si>
  <si>
    <t>Patek S.N.</t>
  </si>
  <si>
    <t>The acoustics and acoustic behavior of the California spiny lobster (panulirus interruptus)</t>
  </si>
  <si>
    <t>10.1121/1.3097760</t>
  </si>
  <si>
    <t>2-s2.0-65549095456</t>
  </si>
  <si>
    <t>EP/E030270/1</t>
  </si>
  <si>
    <t>['worn antennas', 'transient measurements', 'provide smooth', 'fidelity analysis', 'fed antennas']</t>
  </si>
  <si>
    <t>Body-centric wireless network | Body-worn antenna | Radio propagation | Transient domain | Ultrawideband (UWB)</t>
  </si>
  <si>
    <t>This paper presents transient characterization of ultrawideband (UWB) body-worn antennas and on-body radio propagation channels for body-centric wireless communications. A novel miniaturized CPW-fed tapered slot antenna is proposed and used for transient measurements of UWB radio channels for body area network (BAN) and personal area network (PAN) scenarios. Unlike conventional UWB CPW-fed antennas, the proposed antenna employs two diverging tapered slots to provide smooth and stable impedance matching. Fidelity analysis is applied to evaluate the time-domain bbehaviorof body-worn antennas and it is found that average fidelity obtained is 88% and 86% for the conventional coplanar waveguide fed antenna and the tapered slot antenna, respectively. However, the tapered slot antenna shows a significant size reduction and hence is suited for body-centric wireless communications. ¬© 2009 IEEE.</t>
  </si>
  <si>
    <t>875-884</t>
  </si>
  <si>
    <t>4 PART. 1</t>
  </si>
  <si>
    <t>60022109;60022109;60022109;60022109;60022109</t>
  </si>
  <si>
    <t>22984162100;24725455800;57212819225;24829590300;7201594095</t>
  </si>
  <si>
    <t>Alomainy, Akram;Sani, Andrea;Rahman, Atiqur;Santas, Jaime G.;Hao, Yang</t>
  </si>
  <si>
    <t>Alomainy A.</t>
  </si>
  <si>
    <t>Transient characteristics of wearable antennas and radio propagation channels for ultrawideband body-centric wireless communications</t>
  </si>
  <si>
    <t>10.1109/TAP.2009.2014588</t>
  </si>
  <si>
    <t>2-s2.0-65549086080</t>
  </si>
  <si>
    <t>['uwb antennas', 'transmission performance', 'transmission due', 'time domain', 'three types', 'stretch ratio', 'source pulses', 'received pulses', 'placed near', 'peak amplitudes', 'overall radio', 'measured results', 'less sensitive', 'improved quality', 'horizontal polarizations', 'higher attenuation', 'high fidelity', 'frequency link', 'experimentally characterized', 'diversity antenna', 'directional antenna', 'computed based', 'centric communications', 'antenna away']</t>
  </si>
  <si>
    <t>Body-area networks (BANs) | On-body communications | RF transmission | Ultrawideband (UWB) antennas</t>
  </si>
  <si>
    <t>In this paper, the radiation of three types of ultrawideband (UWB) antennas is experimentally characterized for near/on human body scenarios. The transmission performance for vertical and horizontal polarizations is measured at different body orientations. The received pulses are analyzed in the time domain by selecting Dirac impulse and sine-modulated Gaussian monocycle as source pulses. The peak-to-peak amplitudes, fidelity, and stretch ratio of the waveforms of the received pulses are computed based on the measured results. In measurements, three types of UWB antennas are studied, namely an omnidirectional monopole antenna, directional suspended plate antenna, and printed diversity antenna. From the study, it is found that the omnidirectional antenna experiences an increase in the transmission due to the reflections from the body but suffers from narrower horizontal coverage due to a higher attenuation as the body turns away from the transmit antenna compared to the directional antenna. However, the directional antenna is less sensitive to the distance of the antenna away from the body in vertical and horizontal polarizations. The diversity antenna is able to maintain high peak-to-peak amplitudes in the waveforms of received pulses for both polarizations and the high fidelity when it is placed near the body. Therefore, the printed diversity antenna is suitable for on-body-centric communications with improved quality of the overall radio-frequency link. ¬© 2009 IEEE.</t>
  </si>
  <si>
    <t>866-874</t>
  </si>
  <si>
    <t>7003719143;7409485017</t>
  </si>
  <si>
    <t>See, Terence S.P.;Chen, Zhi Ning</t>
  </si>
  <si>
    <t>See T.</t>
  </si>
  <si>
    <t>Experimental characterization of UWB antennas for on-body communications</t>
  </si>
  <si>
    <t>10.1109/TAP.2009.2014595</t>
  </si>
  <si>
    <t>2-s2.0-65549086082</t>
  </si>
  <si>
    <t>['varying nature', 'validation processes', 'talk mode', 'suitable due', 'still difficult', 'sample population', 'phone design', 'phantom hand', 'people use', 'main cause', 'head depends', 'handset gap', 'grip style', 'direct implications', 'data mode', 'back region', '100 subjects']</t>
  </si>
  <si>
    <t>Antenna proximity factors | Body loss | Efficiency | Finite-difference time domain (FDTD) | Hand phantom</t>
  </si>
  <si>
    <t>The human hand influences the performance of small terminal antennas, and it is the main cause for absorption and detuning. Despite its importance in mobile-phone design and validation processes, it is still difficult to take it into account because of a lack of knowledge in the area. In this paper, a rigorous investigation methodology is described for the study of mobile-phone grip styles over a sample population of 100 subjects. Two main grip styles are identified in the talk mode, while most of the people use both hands in data mode. The index finger location is confirmed to be in the back region of the handset in most cases. The grip style has direct implications in the definition of a phantom hand. Regarding the talk mode, a procedure to estimate the palm-handset gap is proposed. The inclination of the handset with respect to the side of the user's head depends on the mobile-phone form factor and size. Moreover, we show that for the data mode, a worst-case scenario categorization approach is more suitable due to the time-varying nature of the fingers' position on the handset. ¬© 2009 IEEE.</t>
  </si>
  <si>
    <t>856-865</t>
  </si>
  <si>
    <t>60022134;60022134;101545372;60099854;60022134</t>
  </si>
  <si>
    <t>24723348000;14059827400;7004998082;55963524700;7102820003</t>
  </si>
  <si>
    <t>Pelosi, Mauro;Franek, Ond≈ôej;Knudsen, Mikael Bergholz;Christensen, Morten;Pedersen, Gert Fr√∏lund</t>
  </si>
  <si>
    <t>Norresundby;Aalborg;Aalborg</t>
  </si>
  <si>
    <t>Motorola Denmark;Aalborg University;Infineon Technologies Denmark A/S</t>
  </si>
  <si>
    <t>60099854;60022134;101545372</t>
  </si>
  <si>
    <t>A grip study for talk and data modes in mobile phones</t>
  </si>
  <si>
    <t>10.1109/TAP.2009.2014590</t>
  </si>
  <si>
    <t>2-s2.0-65549100577</t>
  </si>
  <si>
    <t>['wearable device', 'transmission mechanism', 'scattered fields', 'scattered field', 'scattered electromagnetic', 'quasistatic field', 'propagation characteristics', 'propagating wave', 'observation point', 'mostly dealt', 'em wave', 'eigenfunction solutions', 'domain method', 'dipole antenna', 'difference time', 'calculated value']</t>
  </si>
  <si>
    <t>High-frequency asymptotic solution | Human body | Intrabody communication | Personal-area network (PAN) | Propagating wave | Quasistatic field</t>
  </si>
  <si>
    <t>In order to analyze and investigate the transmission mechanism of the wearable device for on-body wireless communications, the high-frequency asymptotic representations for the scattered electromagnetic (EM) fields are derived and discussed in this paper. In considering the propagation characteristics of the wearable device attached to an arm, we approximate the arm as a dielectric circular cylinder. The eigenfunction solutions for the scattered fields by the dielectric circular cylinder when the EM wave is radiated from a dipole antenna are presented, and we transform the eigenfunction solutions into the high-frequency asymptotic representations. The measured field distribution, the calculated value using the finite-difference time-domain method, and the calculated value of the high-frequency asymptotic solution are compared with the calculated eigenfunction solution as a reference, and their validity and accuracy are confirmed. Finally, by examining the integrand of the eigenfunction solutions for the scattered field in detail, it is shown that the signal transmission channel could be mostly dealt with by the contribution of the propagating wave. However, in the case where the observation point is in the vicinity of the cylinder, the dominant signal transmission channel includes not only the contribution of the propagating wave but also the contribution of the quasistatic field. ¬© 2009 IEEE.</t>
  </si>
  <si>
    <t>936-942</t>
  </si>
  <si>
    <t>60030995;60002787;60004853</t>
  </si>
  <si>
    <t>12239887000;7408117894;7201851714</t>
  </si>
  <si>
    <t>Sasamori, Takayuki;Takahashi, Masaharu;Uno, Toru</t>
  </si>
  <si>
    <t>Akita;Fuchu;Chiba</t>
  </si>
  <si>
    <t>Akita Prefectural University;Tokyo University of Agriculture and Technology;Chiba University</t>
  </si>
  <si>
    <t>60030995;60004853;60002787</t>
  </si>
  <si>
    <t>Sasamori T.</t>
  </si>
  <si>
    <t>Transmission mechanism of wearable device for on-body wireless communications</t>
  </si>
  <si>
    <t>10.1109/TAP.2009.2014575</t>
  </si>
  <si>
    <t>2-s2.0-65549107357</t>
  </si>
  <si>
    <t>['simplified shape', 'results show', 'radiation pattern', 'proposed antenna', 'propagation characteristics', 'onbody communications', 'numerical simulation', 'input impedance', 'human body', 'human arm', 'good agreement', 'experimental measurements', 'domain method', 'difference time', 'calculated results', 'area networks', 'antenna characteristics', 'active area', '45 ghz']</t>
  </si>
  <si>
    <t>Body-area network (BAN) | Body-centric wireless communications | Cavity slot antennas | Onbody communications</t>
  </si>
  <si>
    <t>Antennas and the propagation characteristics for body-area networks have become an active area of research. In this paper, a cavity slot antenna is proposed for onbody communications at 2.45 GHz. First, the antenna characteristics (input impedance, radiation pattern, and efficiency) are calculated by the finite-difference time-domain method. The results show that the proposed antenna has a relatively high efficiency of more than 50% even in the vicinity of the human body. Next, the onbody radio wave-propagation characteristics are investigated through numerical simulation and experimental measurements of the electric-field distributions around a phantom with a simplified shape of a human arm. Both sets of results are then compared and discussed. Finally, good agreement between the measured and the calculated results is confirmed. ¬© 2009 IEEE.</t>
  </si>
  <si>
    <t>837-843</t>
  </si>
  <si>
    <t>24724319100;55576600100;7408117894;55445582500</t>
  </si>
  <si>
    <t>Haga, Nozomi;Saito, Kazuyuki;Takahashi, Masaharu;Ito, Koichi</t>
  </si>
  <si>
    <t>Haga N.</t>
  </si>
  <si>
    <t>Characteristics of cavity slot antenna for body-area networks</t>
  </si>
  <si>
    <t>10.1109/TAP.2009.2014577</t>
  </si>
  <si>
    <t>2-s2.0-65549114105</t>
  </si>
  <si>
    <t>['without channel', 'wideband body', 'spatial correlation', 'small path', 'scale fading', 'receiver person', 'range body', 'prominent factor', 'path loss', 'outage levels', 'omnidirectional antennas', 'multiple antennas', 'measurements shows', 'investigated environments', 'identified based', 'four single', 'ends based', 'element transmitters', 'element receivers', 'eight quad', 'channel characterizations', 'body shadowing', 'body communications']</t>
  </si>
  <si>
    <t>Body shadowing | Body-to-body communication | Selection diversity</t>
  </si>
  <si>
    <t>In this paper, we investigate the wideband body-to-body radio channel with multiple antennas at both ends based on a time-domain radio channel measurement campaign. Four single-element transmitters and eight quad-element receivers were mounted on three test people. Both directional and omnidirectional antennas have been investigated. A comparison between electromagnetic antenna simulations and the measurements shows that the multipath environment reduces the body losses effectively. Channel characterizations in terms of path loss, body shadowing, small-scale fading, and spatial correlation have been derived. Small path-loss exponents (&lt; 2.0) are observed in the investigated environments. Considerable power loss due to body blockage makes the body shadowing a prominent factor in the short-range body-to-body communications. Distributed antenna selection diversity is presented to mitigate the body shadowing. A 5-dB diversity gain in the average received power at the mean and 10% outage levels have been identified based on the measurements with two distributed antennas mounted on the transmitter and receiver person and without channel-state information feedback to the transmitter. ¬© 2009 IEEE.</t>
  </si>
  <si>
    <t>972-979</t>
  </si>
  <si>
    <t>60022134;60022134;60022134;118149850;60022134</t>
  </si>
  <si>
    <t>57205305622;26535592000;7404066548;7202438865;7102820003</t>
  </si>
  <si>
    <t>Wang, Yu;Bonev, Ivan B.;Nielsen, Jesper;Kovacs, Istv√°n Z.;Pedersen, Gert F.</t>
  </si>
  <si>
    <t>Denmark;Denmark</t>
  </si>
  <si>
    <t>Aalborg;Aalborg</t>
  </si>
  <si>
    <t>Aalborg University;Nokia Siemens Networks R and D</t>
  </si>
  <si>
    <t>60022134;118149850</t>
  </si>
  <si>
    <t>Characterization of the indoor multiantenna body-to-body radio channel</t>
  </si>
  <si>
    <t>10.1109/TAP.2009.2014580</t>
  </si>
  <si>
    <t>2-s2.0-65549118305</t>
  </si>
  <si>
    <t>['tissue permittivity', 'tissue characterization', 'telemetry link', 'resonant frequency', 'physiological data', 'loop antenna', 'input impedance', 'implantable sensor', 'great deal', 'external antenna', 'experimental validation', 'encapsulating tissue', 'dispersive tissues', 'desired quantities', 'continuous monitoring', 'analytical expressions']</t>
  </si>
  <si>
    <t>Biological tissue | Interdigital capacitor | LC sensor | RF telemetry</t>
  </si>
  <si>
    <t>Bioimplantable sensors using radio-frequency telemetry links that enable the continuous monitoring and recording of physiological data are receiving a great deal of attention. The objective of this paper is to study the feasibility of an implantable sensor for tissue characterization. This has been done by querying an LC sensor surrounded by dispersive tissues by an external antenna. The resonant frequency of the sensor is monitored by measuring the input impedance of the antenna, and correlated to the desired quantities. Using an equivalent circuit model of the sensor that accounts for the properties of the encapsulating tissue, analytical expressions have been developed for the extraction of the tissue permittivity and conductivity. Finally, experimental validation has been performed with a telemetry link that consists of a loop antenna and a fabricated LC sensor immersed in single and multiple dispersive phantom materials. ¬© 2009 IEEE.</t>
  </si>
  <si>
    <t>885-893</t>
  </si>
  <si>
    <t>60001777;60001777</t>
  </si>
  <si>
    <t>6504600185;22986768300</t>
  </si>
  <si>
    <t>Yvanoff, Marie;Venkataraman, Jayanti</t>
  </si>
  <si>
    <t>Rochester Institute of Technology</t>
  </si>
  <si>
    <t>Yvanoff M.</t>
  </si>
  <si>
    <t>A feasibility study of tissue characterization using LC sensors</t>
  </si>
  <si>
    <t>10.1109/TAP.2009.2016073</t>
  </si>
  <si>
    <t>2-s2.0-65549124512</t>
  </si>
  <si>
    <t>['œº distribution', 'œ ∫', 'using maximum', 'type application', 'small differences', 'search scenario', 'rescue personnel', 'potential dual', 'maximal ratio', 'made available', 'likelihood estimation', 'indoor sweep', 'fade durations', 'extremely good', 'correlation coefficient', 'combined envelopes', 'body communications', 'body channels', 'also observed', 'also analyzed', 'additional improvements']</t>
  </si>
  <si>
    <t>Body-to-body propagation | Bodyworn antennas | Channel characterization | Spatial diversity | Wireless personal area networks</t>
  </si>
  <si>
    <t>In this paper, an analysis of radio channel characteristics for single- and multiple-antenna bodyworn systems for use in body-to-body communications is presented. The work was based on an extensive measurement campaign conducted at 2.45 GHz representative of an indoor sweep and search scenario for fire and rescue personnel. Using maximum-likelihood estimation in conjunction with the Akaike information criterion (AIC), five candidate probability distributions were investigated and from these the Œ∫ - Œº distribution was found to best describe small-scale fading observed in the body-to-body channels. Additional channel parameters such as autocorrelation and the cross-correlation coefficient between fading signal envelopes were also analyzed. Low cross correlation and small differences in mean signal levels between potential dual-branch diversity receivers suggested that the prospect of successfully implementing diversity in this type application is extremely good. Moreover, using selection combination, maximal ratio, and equal gain combining, up to 8.69-dB diversity gain can be made available when four spatially separated antennas are used at the receiver. Additional improvements in the combined envelopes through lower level crossing rates and fade durations at low signal levels were also observed. ¬© 2009 IEEE.</t>
  </si>
  <si>
    <t>980-990</t>
  </si>
  <si>
    <t>Channel characterization for single- and multiple-antenna wearable systems used for indoor body-to-body communications</t>
  </si>
  <si>
    <t>10.1109/TAP.2009.2014576</t>
  </si>
  <si>
    <t>2-s2.0-65549127243</t>
  </si>
  <si>
    <t>COMSATS Institute of Information Technology</t>
  </si>
  <si>
    <t>CIIT</t>
  </si>
  <si>
    <t>['sight channels', 'important part', 'diversity gain', 'centric communications']</t>
  </si>
  <si>
    <t>Channel fading | Correlation | Diversity gain | On-body channels</t>
  </si>
  <si>
    <t>Body-centric communications is an important part of fourth-generation personal communications systems. Like the mobile cellular communication channel, on-body communication channels are affected by fading. In this paper, the effect of diversity for on-body communication channels is investigated. Measurements were taken in both an anechoic and typical indoor environments, with random body movements. Three different types of antennas were used. The diversity gain was calculated by plotting the cumulative distribution functions (CDF) for five body channels. Significant diversity gain values are observed for the nonline-of-sight channels and dynamic channels involving large body movements. The uplink and downlink diversity performance was found to be similar. ¬© 2009 IEEE.</t>
  </si>
  <si>
    <t>956-963</t>
  </si>
  <si>
    <t>60019702;60019702;60028868;60028868;60028868</t>
  </si>
  <si>
    <t>57199810395;57213425197;8944087900;25638266700;7003596999</t>
  </si>
  <si>
    <t>Khan, Imdad;Hall, Peter S.;Serra, Andrea A.;Guraliuc, Anda R.;Nepa, Paolo</t>
  </si>
  <si>
    <t>Pisa;Birmingham</t>
  </si>
  <si>
    <t>Universit√† di Pisa;University of Birmingham</t>
  </si>
  <si>
    <t>60028868;60019702</t>
  </si>
  <si>
    <t>Diversity performance analysis for on-body communication channels at 2.45 GHz</t>
  </si>
  <si>
    <t>10.1109/TAP.2009.2014530</t>
  </si>
  <si>
    <t>2-s2.0-65549127715</t>
  </si>
  <si>
    <t>['worn environment', 'worn arrays', 'wireless data', 'wideband multiple', 'textile materials', 'textile antennas', 'several examples', 'robust performance', 'radian sphere', 'otherwise would', 'much attention', 'moderate amounts', 'maintaining free', 'integration simplicity', 'inherently low', 'given recently', 'flexible relative', 'excellent coverage', 'enable multiple', 'conventional single', 'conventional array', 'centric applications', 'array environment', 'antenna systems', 'antenna system']</t>
  </si>
  <si>
    <t>Antenna arrays | Beamforming | Conformal antennas | Diversity methods | E-textile antennas</t>
  </si>
  <si>
    <t>Support of ever increasing applications for wireless data and communications on a body-centric platform requires novel antenna systems that can be integrated with the body-worn environment, while maintaining free-range of movement and minimal mass impact. E-textile antennas show great promise due to their ease of integration with other textile materials, and they are inherently low-mass and flexible relative to conventional antenna materials. Much attention has been given recently to multiple-antenna communication systems due to the increased performance compared to conventional single-antenna systems. For body-centric applications, the low-mass, flexibility, and integration simplicity of e-textile antennas can enable multiple-antenna systems, which otherwise would be precluded by the rigidity and mass of conventional antenna materials. Several examples of this are considered here with e-textile antennas in an array environment. A conventional microstrip array constructed with e-textiles is shown to have robust performance with moderate amounts of bending, similar to that which might be seen with body-worn arrays. In addition to the conventional array, a wideband multiple-antenna system to support a variety of wireless communication protocols, while maintaining polarization diversity and excellent coverage over a majority of the radian sphere is demonstrated. ¬© 2009 IEEE.</t>
  </si>
  <si>
    <t>910-918</t>
  </si>
  <si>
    <t>60006711;60006711;60006711;60006711;60006711;60006711</t>
  </si>
  <si>
    <t>7203054490;7101805342;57213733931;6603829914;22985631100;7005588972</t>
  </si>
  <si>
    <t>Kennedy, Timothy F.;Fink, Patrick W.;Chu, Andrea W.;Champagne, Nathan J.;Lin, Gregory Y.;Khayat, Michael A.</t>
  </si>
  <si>
    <t>NASA Johnson Space Center</t>
  </si>
  <si>
    <t>Kennedy T.</t>
  </si>
  <si>
    <t>Body-worn E-textile antennas: The good, the low-mass, and the conformal</t>
  </si>
  <si>
    <t>10.1109/TAP.2009.2014602</t>
  </si>
  <si>
    <t>2-s2.0-65549127716</t>
  </si>
  <si>
    <t>['return loss', 'provide real', 'paper investigates', 'orthogonal dipoles', 'operating frequency', 'modeled inside', 'input impedance', 'human torso', 'free space', 'electrical components', 'discussed along', 'detuning effects', 'conformal antenna', 'concept used', 'ccmda ),', 'capsule surface', 'capsule antenna', 'body model', 'antenna miniaturization', '4 ghz']</t>
  </si>
  <si>
    <t>Conformal | Ingestible antenna | Meandered dipole | Medical devices | Space-filling | Telemetry</t>
  </si>
  <si>
    <t>This paper investigates a conformal antenna for the ingestible biotelemetric capsule system. This system has the potential to provide real-time biological information from within the human body via a radio frequency link. The balanced planar meandered dipole (concept used for antenna miniaturization through space-filling) is discussed along with the offset planar meandered dipole, which facilitates better matching. The conformal chandelier meandered dipole antenna (CCMDA), which is an extension of the offset planar meandered dipole and envelopes the capsule surface, is then investigated. The return loss, input impedance, and radiation pattern characteristics of the CCMDA are discussed in detail at the operating frequency of 1.4 GHz. Additionally, electrical components (specifically the batteries) are modeled inside the capsule to investigate their effects on the conformal antenna performance in free space. The capsule antenna is then inserted into a simple box model (a simplification of the human torso) and a 4-mm precision human-body model (Ansoft) where the detuning effects are observed and discussed. Finally, a circularly polarized receiver antenna design consisting of orthogonal dipoles is suggested which provides polarization diversity and is miniaturized to fit into a personal digital assistant (PDA) for portability of the data telemetric link. ¬© 2009 IEEE.</t>
  </si>
  <si>
    <t>900-909</t>
  </si>
  <si>
    <t>60027550-60005304;60027550;60027550</t>
  </si>
  <si>
    <t>26536064800;15022910100;7102110120</t>
  </si>
  <si>
    <t>Izdebski, Phillip M.;Rajagopalan, Harish;Rahmat-Samii, Yahya</t>
  </si>
  <si>
    <t>Los Angeles;Waltham</t>
  </si>
  <si>
    <t>University of California, Los Angeles;Raytheon</t>
  </si>
  <si>
    <t>60027550;60005304</t>
  </si>
  <si>
    <t>Izdebski P.</t>
  </si>
  <si>
    <t>Conformal ingestible capsule antenna: A novel chandelier meandered design</t>
  </si>
  <si>
    <t>10.1109/TAP.2009.2014598</t>
  </si>
  <si>
    <t>2-s2.0-65549138854</t>
  </si>
  <si>
    <t>['vital information', 'using finite', 'scale model', 'results show', 'proposed antenna', 'pet body', 'paper proposes', 'medical band', 'implanted h', 'implanted antennas', 'implantable devices', 'human body', 'great interest', 'external equipment', 'etc .)', 'equivalent phantom', 'domain calculation', 'difference time', 'communication tools', 'cardiac beat', 'blood pressure', 'antenna measurements', 'also calculated', '3 muscle']</t>
  </si>
  <si>
    <t>2/3 muscle-equivalent phantom | Finite-difference time domain (FDTD) | Implanted antenna | Scale model</t>
  </si>
  <si>
    <t>Implantable devices have been investigated with great interest as communication tools. These implantable devices are embedded into the human or pet body. The vital information (such as temperature, blood pressure, cardiac beat, etc.) can be transmitted from implantable devices to the external equipment by use of a wireless communication link. Therefore, the research on the antenna for implantable devices (implanted antennas) is very important. This paper proposes an implanted H-shaped cavity slot antenna for short-range wireless communications. This type of antenna, which is designed to operate at the industrial-scientific-medical band (2.45 GHz), is investigated by using finite-difference time-domain calculation. We analyzed the performances of the proposed antenna which is embedded into the human body between the shoulder and the elbow. However, since the proposed antenna is too small to fabricate, a scale model is adopted for antenna measurements. Some characteristics of the scale model of the antenna are also calculated and measured by using the 2/3 muscle-equivalent phantom. The results show that the proposed antenna has promise for use in an implant. ¬© 2009 IEEE.</t>
  </si>
  <si>
    <t>894-899</t>
  </si>
  <si>
    <t>35090662700;55576600100;7408117894;55445582500</t>
  </si>
  <si>
    <t>Xia, Wei;Saito, Kazuyuki;Takahashi, Masaharu;Ito, Koichi</t>
  </si>
  <si>
    <t>Xia W.</t>
  </si>
  <si>
    <t>Performances of an implanted cavity slot antenna embedded in the human arm</t>
  </si>
  <si>
    <t>10.1109/TAP.2009.2014579</t>
  </si>
  <si>
    <t>2-s2.0-65549144283</t>
  </si>
  <si>
    <t>['useful since', 'transmitted signal', 'stay strategy', 'significanct gains', 'sight channels', 'results show', 'plane around', 'particular cell', 'onbody environment', 'onbody communications', 'multipath effect', 'mobile environment', 'limited interval', 'ground plane', 'four beams', 'diversity performance', 'diversity measurements', 'body movements', 'aoa range', 'aoa measurements', 'aoa estimates', 'antennas relative', 'antenna beams', 'allows optimization']</t>
  </si>
  <si>
    <t>Angle of arrival (AoA) | Diversity gain | Onbody channels and switched diversity combining | Pattern diversity antenna</t>
  </si>
  <si>
    <t>Diversity is one of the methods to overcome the multipath effect in the mobile environment. A pattern diversity antenna with four beams was used to investigate the diversity performance in the onbody environment. A switched diversity combining method-switch-and-stay strategy - was used to analyze the data. Finding an angle of arrival (AoA) of different multipath components is very useful since it allows optimization of the base-station antenna radiation patterns and can be used to locate and track the handsets that operate in a particular cell. Similarly, in onbody communications, knowing the AoA enables determining the position of the antennas relative to each other and supports the design of antennas with optimized radiation patterns. Diversity and AoA measurements have been performed for five randomly movements body channels. In diversity measurements, the antenna beams are switched quickly considerably faster than the body movements. The results show that significanct gains are achieved for non-line-of-sight channels and no gain is obtained for the LOS channel since the signal is received by the same beam during the measurement. During AoA measurements, the 2-D process is chosen in which the angles are in a 2-D plane around the ground plane of the antenna. The main propagation paths of the transmitted signal are limited to a limited interval of the AoA range. These AoA estimates for onbody propagation channels can be used for designing better fixed beam and pattern diversity antennas. ¬© 2009 IEEE.</t>
  </si>
  <si>
    <t>964-971</t>
  </si>
  <si>
    <t>60014001;60019702;60019702</t>
  </si>
  <si>
    <t>11940735500;13405716500;57213425197</t>
  </si>
  <si>
    <t>Kamarudin, Muhamad R.;Nechayev, Yuriy I.;Hall, Peter S.</t>
  </si>
  <si>
    <t>United Kingdom;Malaysia</t>
  </si>
  <si>
    <t>Birmingham;Johor Bahru</t>
  </si>
  <si>
    <t>University of Birmingham;School of Electrical Engineering</t>
  </si>
  <si>
    <t>60019702;60014001</t>
  </si>
  <si>
    <t>Onbody diversity and angle-of-arrival measurement using a pattern switching antenna</t>
  </si>
  <si>
    <t>10.1109/TAP.2009.2014597</t>
  </si>
  <si>
    <t>2-s2.0-65549151294</t>
  </si>
  <si>
    <t>['wearable antennas', 'tissue surface', 'study focused', 'shortening wall', 'robust antenna', 'promising solution', 'path gain', 'operating requirements', 'mounted normal', 'mode patch', 'impedance bandwidth', 'ghz industrial', 'experimental phantoms', 'equivalent numerical', 'db improvement', 'body performance', 'also demonstrated', '45 ghz']</t>
  </si>
  <si>
    <t>Bodyworn | Low-profile antenna | On-body communications | Printed antennas | Wearable antennas</t>
  </si>
  <si>
    <t>In this paper, the on-body performance of a range of wearable antennas was investigated by measuring S21 path gain between two devices mounted on tissue-equivalent numerical and experimental phantoms, representative of human muscle tissue at 2.45 GHz. In particular, the study focused on the performance of a compact higher mode microstrip patch antenna (HMMPA) with a profile as low as Œª/ 20. The 5- and 10-mm-high HMMPA prototypes had an impedance bandwidth of 6.7% and 8.6%, respectively, sufficient for the operating requirements of the 2.45-GHz industrial, scientific, and medical (ISM) band and both antennas offered 11-dB higher path gain compared to a fundamental-mode microstrip patch antenna. It was also demonstrated that a 7-dB improvement in path gain can be obtained for a fundamental-mode patch through the addition of a shortening wall. Notably, on-body HMMPA performance was comparable to a quarter wave monopole antenna on the same size of groundplane, mounted normal to the tissue surface, indicating that the low-profile and physically more robust antenna is a promising solution for bodyworn antenna applications. ¬© 2009 IEEE.</t>
  </si>
  <si>
    <t>844-855</t>
  </si>
  <si>
    <t>17433332900;7003566126</t>
  </si>
  <si>
    <t>Conway, Gareth A.;Scanlon, William G.</t>
  </si>
  <si>
    <t>Antennas for over-body-surface communication at 2.45 GHz</t>
  </si>
  <si>
    <t>10.1109/TAP.2009.2014525</t>
  </si>
  <si>
    <t>2-s2.0-65549154079</t>
  </si>
  <si>
    <t>['wearable antennas', 'simulated results', 'separately computing', 'radio channel', 'problem decomposition', 'measurement data', 'good agreement', 'equivalence principle', 'domain technique', 'difference time', 'channel characteristics', '4 ghz']</t>
  </si>
  <si>
    <t>Body-area networks | Body-worn antenna | Equivalence principle | Finite-difference time domain (FDTD)</t>
  </si>
  <si>
    <t>In this paper, onbody antenna performance and its effect on the radio channel is analyzed. An efficient numerical technique based on the finite-difference time-domain technique and the equivalence principle is developed. The proposed technique begins with the problem decomposition by separately computing the wearable antennas and onbody propagation involving the digital human phantom. The equivalence principle is used as an interface between the two computational domains. We apply this technique to analyze onbody antenna and channel characteristics for three different planar body-worn antennas operating at the industrial-scientific-medical frequency band of 2.4 GHz. Simulated results are validated with measurement data with good agreement. ¬© 2009 IEEE.</t>
  </si>
  <si>
    <t>1006-1014</t>
  </si>
  <si>
    <t>24725455800;35202627700;7201594095;22984162100;7005244140</t>
  </si>
  <si>
    <t>Sani, Andrea;Zhao, Yan;Hao, Yang;Alomainy, Akram;Parini, Clive</t>
  </si>
  <si>
    <t>Sani A.</t>
  </si>
  <si>
    <t>An efficient FDTD algorithm based on the equivalence principle for analyzing onbody antenna performance</t>
  </si>
  <si>
    <t>10.1109/TAP.2009.2014581</t>
  </si>
  <si>
    <t>2-s2.0-65549154848</t>
  </si>
  <si>
    <t>FP6-2004-IST-4-026987</t>
  </si>
  <si>
    <t>['water repellence', 'textile fabrics', 'textile antennas', 'sufficient thickness', 'quite thin', 'protective garments', 'protective clothing', 'outstanding substrate', 'operates adequately', 'medical bandwidth', 'highly appropriate', 'ghz industrial', 'garment integration', 'flame retardance', 'firefighter garments', 'commonly available', 'cellular structure', 'antenna designers', '94 mm']</t>
  </si>
  <si>
    <t>Textile antenna | Wearable textile system | Wireless off-body communication</t>
  </si>
  <si>
    <t>The introduction of intelligent textile systems to increase the wearer's level of protection has exposed the necessity of wearable communication tools and has led to research in textile antennas. However, most textile fabrics are quite thin (0.5 mm), making it challenging for antenna designers to provide an antenna which operates adequately and resiliently in the 2.4-2.4835-GHz industrial-scientific-medical bandwidth. Flexible pad foam is commonly available in protective clothing and overcomes these constraints by providing a uniform, stable, and sufficient thickness. Moreover, its cellular structure and properties, such as flame retardance and water repellence, make it an excellent substrate material for the integration of antennas into protective garments. In this paper, we describe the design, manufacture, and performance of the first textile planar antenna to be implemented on flexible protective foam, suitable for firefighter garments. We employed shock absorbing foam with a thickness of 3.94 mm and achieved a nearly circularly polarized antenna with a bandwidth of more than 180 MHz even when the antenna was compressed or bent. These outstanding substrate and antenna characteristics result in an antenna that is highly appropriate for garment integration. ¬© 2009 IEEE.</t>
  </si>
  <si>
    <t>919-925</t>
  </si>
  <si>
    <t>6507627735;7004835032;26656390900;35612265500</t>
  </si>
  <si>
    <t>Hertleer, Carla;Rogier, Hendrik;Vallozzi, Luigi;Van Langenhove, Lieva</t>
  </si>
  <si>
    <t>Hertleer C.</t>
  </si>
  <si>
    <t>A textile antenna for off-body communication integrated into protective clothing for firefighters</t>
  </si>
  <si>
    <t>10.1109/TAP.2009.2014574</t>
  </si>
  <si>
    <t>2-s2.0-65549162175</t>
  </si>
  <si>
    <t>['reduces radiation', 'human body', 'coplanar antenna', 'bending conditions', 'antenna structure', 'antenna gain', '3 db', '10 db']</t>
  </si>
  <si>
    <t>Body-worn antennas | Dual-band antennas | Electromagnetic band-gap (EBG) materials | Printed antennas | Textile antennas</t>
  </si>
  <si>
    <t>Performance of a dual-band coplanar patch antenna integrated with an electromagnetic band gap substrate is described. The antenna structure is made from common clothing fabrics and operates at the 2.45 and 5 GHz wireless bands. The design of the coplanar antenna, band gap substrate, and their integration is presented. The band gap array consists of just 3 √ó 3 elements but reduces radiation into the body by over 10 dB and improves the antenna gain by 3 dB. The performance of the antenna under bending conditions and when placed on the human body are presented. ¬© 2009 IEEE.</t>
  </si>
  <si>
    <t>926-935</t>
  </si>
  <si>
    <t>17436631800;56020461500</t>
  </si>
  <si>
    <t>Zhu, Shaozhen;Langley, Richard</t>
  </si>
  <si>
    <t>Dual-band wearable textile antenna on an EBG substrate</t>
  </si>
  <si>
    <t>10.1109/TAP.2009.2014527</t>
  </si>
  <si>
    <t>2-s2.0-65549162645</t>
  </si>
  <si>
    <t>['v model', 'uwb literature', 'two environments', 'time domain', 'sharp maximum', 'rising edge', 'receiving antennas', 'put beneath', 'potential technique', 'paths arrive', 'paper reports', 'outdoor propagation', 'one environment', 'observation reveals', 'multiple paths', 'multipath propagation', 'multipath fading', 'modeling work', 'measured data', 'located inside', 'latter environment', 'intravehicle environments', 'former case', 'fine immunity', 'extensive measuring', 'engine compartment', 'clustering phenomenon', 'chassis environment', 'channel sounding', 'another environment']</t>
  </si>
  <si>
    <t>With its fine immunity to multipath fading, ultra-wideband (UWB) is considered to be a potential technique in constructing intravehicle wireless sensor networks. In the UWB literature, extensive measuring and modeling work have been done for indoor or outdoor propagation, but very few measurements were performed in intravehicle environments. This paper reports our effort in measuring and modeling the UWB propagation channel in commercial vehicle environment. In our experiment, channel sounding is performed in time domain for two environments. In one environment, the transmitting and the receiving antennas are put beneath the chassis. In another environment, both antennas are located inside the engine compartment. It is observed that paths arrive in clusters in the latter environment but such clustering phenomenon does not exist in the former case. Different multipath models are used to describe the two different propagation channels. For the engine compartment environment, we describe the multipath propagation with the classical S-V model. And for the chassis environment, the channel impulse response is just represented as the sum of multiple paths. Observation reveals that the power delay profile (PDP) in this environment does not start with a sharp maximum but has a rising edge. A modified S-V PDP model is used to account for this rising edge. Based on the analysis of the measured data, channel model parameters are extracted for both environments.</t>
  </si>
  <si>
    <t>60011873;60011873;60000501</t>
  </si>
  <si>
    <t>24477528800;56259393800;6602793643</t>
  </si>
  <si>
    <t>Niu, Weihong;Li, Jia;Talty, Timothy</t>
  </si>
  <si>
    <t>Rochester;Detroit</t>
  </si>
  <si>
    <t>Oakland University;General Motors</t>
  </si>
  <si>
    <t>60011873;60000501</t>
  </si>
  <si>
    <t>Niu W.</t>
  </si>
  <si>
    <t>Ultra-wideband channel modeling for intravehicle environment</t>
  </si>
  <si>
    <t>10.1155/2009/806209</t>
  </si>
  <si>
    <t>2-s2.0-65549087113</t>
  </si>
  <si>
    <t>['vblast systems', 'severely degrades', 'proposed model', 'proposed algorithm', 'mimo systems', 'great effect', 'diverse conditions', 'computational requirement', 'actual channel']</t>
  </si>
  <si>
    <t>The wireless transmission environment in vehicular ad hoc systems varies from line of sight with few surroundings to rich Rayleigh fading. An efficient communication system must adapt itself to these diverse conditions. Multiple antenna systems are known to provide superior performance compared to single antenna systems in terms of capacity and reliability. The correlation between the antennas has a great effect on the performance of MIMO systems. In this paper we introduce a novel adaptive channel model for MIMO-VBLAST systems in vehicular ad hoc networks. Using the proposed model, the correlation between the antennas was investigated. Although the line of sight is ideal for single antenna systems, it severely degrades the performance of VBLAST systems since it increases the correlation between the antennas. A channel update algorithm using single tap Kalman filters for VBLAST in flat fading channels has also been derived and evaluated. At 12 dB Es/N0, the new algorithm showed 50% reduction in the mean square error (MSE) between the actual channel and the corresponding updated estimate compared to the MSE without update. The computational requirement of the proposed algorithm for a p √ó q VBLAST is 6p √ó q real multiplications and 4p √ó q real additions.</t>
  </si>
  <si>
    <t>60024779;60024779;60104081</t>
  </si>
  <si>
    <t>57205141010;56377271500;6603438406</t>
  </si>
  <si>
    <t>Abdalla, Ghassan M.T.;Abu-Rgheff, Mosa A.;Senouci, Sidi Mohammed</t>
  </si>
  <si>
    <t>France;United Kingdom</t>
  </si>
  <si>
    <t>Issy-les-Moulineaux;Plymouth</t>
  </si>
  <si>
    <t>Orange Labs;University of Plymouth</t>
  </si>
  <si>
    <t>60104081;60024779</t>
  </si>
  <si>
    <t>Abdalla G.</t>
  </si>
  <si>
    <t>An adaptive channel model for VBLAST in vehicular networks</t>
  </si>
  <si>
    <t>10.1155/2009/328706</t>
  </si>
  <si>
    <t>2-s2.0-65549103923</t>
  </si>
  <si>
    <t>['resonance structures', 'ready integration', 'proposed fabrication', 'novel approach', 'like structures', 'like features', 'infrared devices', 'field effect', 'demonstrated experimentally', 'cnt sensor']</t>
  </si>
  <si>
    <t>We report the development of a sensitive carbon nanotube (CNT) infrared detector whose signals are boosted by nanoantenna-like features. This assembly is fabricated using nanoassembly of CNTs and a standard photolithographic process, together with nanoantenna-like features that are designed to create a resonance structure necessary to boost the electric field intensity at the CNT sensor. A novel approach is employed to find the near-field effect of the antenna. As a result, these effects are verified and demonstrated experimentally in this paper. The first experimental demonstration of a practical infrared device with nanoantenna-like structures is reported; it shows that the photocurrent is increased by an order of magnitude. The proposed fabrication and design process enables a ready integration of resonance structures into the manufacture of infrared devices, and opens the possibility of developing high fidelity infrared sensors with wide sensing range. ¬© 2009 IOP Publishing Ltd.</t>
  </si>
  <si>
    <t>Nanotechnology</t>
  </si>
  <si>
    <t>60031707;60031707;60031707;60031707</t>
  </si>
  <si>
    <t>7102443722;7103381558;7005779927;24546981600</t>
  </si>
  <si>
    <t>Fung, Carmen Kar Man;Xi, Ning;Shanker, Balasubramaniam;Lai, King Wai Chiu</t>
  </si>
  <si>
    <t>Fung C.</t>
  </si>
  <si>
    <t>Nanoresonant signal boosters for carbon nanotube based infrared detectors</t>
  </si>
  <si>
    <t>S0957448409950085</t>
  </si>
  <si>
    <t>10.1088/0957-4484/20/18/185201</t>
  </si>
  <si>
    <t>2-s2.0-65549117362</t>
  </si>
  <si>
    <t>['transmit antennas', 'transmission rate', 'stbc system', 'solely based', 'simulation examples', 'proposed technique', 'previous approaches', 'order statistics', 'main eigenvector', 'indeterminacies associated', 'gev ).', 'different stbcs']</t>
  </si>
  <si>
    <t>The problem of blind channel estimation under space-time block coded (STBC) transmissions is addressed. Firstly, a blind channel estimation criterion that generalizes previous works is proposed. The technique is solely based on second-order statistics (SOS) and if the channel is identifiable, the estimate is obtained as the main eigenvector of a generalized eigenvalue problem (GEV). Secondly, a new transmission technique is proposed to solve the indeterminacies associated to the blind channel estimation problem. The technique is based on the combination of different STBCs, and it can be reduced to a nonredundant precoding consisting in the rotation or permutation of the transmit antennas. Unlike other previous approaches, the proposed technique does not imply a penalty in the transmission rate or capacity of the STBC system, while it is able to avoid the ambiguities in many practical cases, which is illustrated by means of some simulation examples.</t>
  </si>
  <si>
    <t>8561499600;7003654192;16679386300</t>
  </si>
  <si>
    <t>V√≠a, Javier;Santamar√≠a, Ignacio;P√©rez, Jes√∫s</t>
  </si>
  <si>
    <t>V√≠a J.</t>
  </si>
  <si>
    <t>Code combination for blind channel estimation in general MIMO-STBC systems</t>
  </si>
  <si>
    <t>10.1155/2009/103483</t>
  </si>
  <si>
    <t>2-s2.0-65549130641</t>
  </si>
  <si>
    <t>['similar way', 'rights reserved', 'receiver input', 'present measurements', 'noise temperature', 'noise generated', 'expected signal', 'antenna coupled', '22 w']</t>
  </si>
  <si>
    <t>Dynamical Casimir effect | Johnson noise | Low noise receivers | Microwave cavity | Motion induced radiation</t>
  </si>
  <si>
    <t>In this work we present measurements of the sensitivity of a low noise microwave receiver developed with the aim to detect a feeble quantum electrodynamics effect known as dynamical Casimir effect. We study the performance of the receiver when it is connected to a transmission line ending with an antenna coupled to a resonant microwave cavity. The noise temperature of the receiver is measured with the method of the variable temperature load resistor. The noise generated by the cavity is measured in a similar way. An equivalent input noise of (2.0 ¬± 0.2) √ó 10- 22 W / Hz is measured at the receiver input. This is equivalent to a sensitivity of approximately 100 photons, well below the expected signal from the quantum vacuum photons. ¬© 2009 Elsevier B.V. All rights reserved.</t>
  </si>
  <si>
    <t>60000481-60110942;60114685;60110942;60114764;60073812;60073812</t>
  </si>
  <si>
    <t>8644494000;6603861649;12755138600;6603089336;57193154662;8413156800</t>
  </si>
  <si>
    <t>Braggio, C.;Bressi, G.;Carugno, G.;Della Valle, F.;Galeazzi, G.;Ruoso, G.</t>
  </si>
  <si>
    <t>Italy;Italy;Italy;Italy;Italy</t>
  </si>
  <si>
    <t>Trieste;Pavia;Padua;Legnaro;Padua</t>
  </si>
  <si>
    <t>Istituto Nazionale di Fisica Nucleare, Sezione di Trieste;Istituto Nazionale di Fisica Nucleare, Sezione di Pavia;Istituto Nazionale Di Fisica Nucleare, Sezione di Padova;Laboratori Nazionali di Legnaro;Universit√† degli Studi di Padova</t>
  </si>
  <si>
    <t>60114764;60114685;60110942;60073812;60000481</t>
  </si>
  <si>
    <t>Braggio C.</t>
  </si>
  <si>
    <t>Characterization of a low noise microwave receiver for the detection of vacuum photons</t>
  </si>
  <si>
    <t>S0168900209003921</t>
  </si>
  <si>
    <t>10.1016/j.nima.2009.02.021</t>
  </si>
  <si>
    <t>2-s2.0-65449124171</t>
  </si>
  <si>
    <t>['ultraviolet wavelengths', 'transfer excitation', 'time constant', 'thermodynamic gradient', 'stepwise funnel', 'solar spectrum', 'separated state', 'reaction center', 'molecule demonstrates', 'molecular system', 'incorporating antennas', 'hexaphenylbenzene core', 'four antennas', 'excitation energy', 'antenna chromophores', 'absorb light', '3 ps', '230 ps']</t>
  </si>
  <si>
    <t>In order to ensure efficient utilization of the solar spectrum, photosynthetic organisms use a variety of antenna chromophores to absorb light and transfer excitation to a reaction center, where photoinduced charge separation occurs. Reported here is a synthetic molecular heptad that features two bis(phenylethynyl)anthracene and two borondipyrromethene antennas linked to a hexaphenylbenzene core that also bears two zinc porphyrins. A fullerene electron acceptor self-assembles to both porhyrins via dative bonds. Excitation energy is transferred very efficiently from all four antennas to the porphyrins. Singlet-singlet energy transfer occurs both directly and by a stepwise funnel-like pathway wherein excitation moves down a thermodynamic gradient. The porphyrin excited states donate an electron to the fullerene with a time constant of 3 ps to generate a charge-separated state with a lifetime of 230 ps. The overall quantum yield is close to unity. In the absence of the fullerene, the porphyrin excited singlet state donates an electron to a borondipyrromethene on a slower time scale. This molecule demonstrates that by incorporating antennas, it is possible for a molecular system to harvest efficiently light throughout the visible from ultraviolet wavelengths out to ‚àº650 nm. ¬© 2009 American Chemical Society.</t>
  </si>
  <si>
    <t>7147-7155</t>
  </si>
  <si>
    <t>60003892;60003892;60003892;60003892;60003892;60003892;60003892</t>
  </si>
  <si>
    <t>6603122940;6603864095;56530415100;12645845900;7403336040;35598466200;26643239600</t>
  </si>
  <si>
    <t>Terazono, Yuichi;Kodis, Gerdenis;Liddell, Paul A.;Garg, Vikas;Moore, Thomas A.;Moore, Ana L.;Gust, Devens</t>
  </si>
  <si>
    <t>Terazono Y.</t>
  </si>
  <si>
    <t>Multiantenna artificial photosynthetic reaction center complex</t>
  </si>
  <si>
    <t>10.1021/jp900835s</t>
  </si>
  <si>
    <t>2-s2.0-67650094910</t>
  </si>
  <si>
    <t>['zonal receiver', 'uwb channels', 'simulation results', 'signal detection', 'qualitative nature', 'propagation channels', 'novel ultra', 'noise ratio', 'multipath components', 'ideal free', 'hopping ultra', 'enhanced version', 'analysis show']</t>
  </si>
  <si>
    <t>Bit error rate | Demodulation | Digital receiver | Multipath fading channel | Multiple access interference | Rake receiver | Ultra-wide bandwidth</t>
  </si>
  <si>
    <t>A novel ultra-wide bandwidth receiver structure dubbed the "zonal" receiver is based on the qualitative nature of the probability density function of the multiple access interference. It is proposed for time-hopping ultra-wide bandwidth wireless signal detection in multiple access interference channels. In ideal free-propagation channels, the zonal receiver always meets or outperforms the conventional matched filter UWB receiver, the recently proposed soft-limiting UWB receiver and its enhanced version, the adaptive threshold soft-limiting UWB receiver. A new Rake receiver design based on the zonal receiver is proposed for signal detection in multipath fading channels. Simulation results and analysis show that this new Rake receiver can achieve larger signal-to-interference-plus-noise ratio than the standard matched filter Rake receiver when multipath components are resolvable in UWB channels. ¬© 2009 IEEE.</t>
  </si>
  <si>
    <t>1197-1206</t>
  </si>
  <si>
    <t>23566923500;7005759149</t>
  </si>
  <si>
    <t>Shao, Hua;Beaulieu, Norman C.</t>
  </si>
  <si>
    <t>Shao H.</t>
  </si>
  <si>
    <t>A novel zonal UWB receiver with superior performance</t>
  </si>
  <si>
    <t>10.1109/TCOMM.2009.04.070230</t>
  </si>
  <si>
    <t>2-s2.0-62949135724</t>
  </si>
  <si>
    <t>['used without', 'two categories', 'spectral dispersion', 'spatially white', 'receiver noise', 'proposed space', 'proposed estimators', 'pilot tones', 'paper exploits', 'new estimators', 'mobile speed', 'inherent cyclostationarity', 'fading channels', 'existing methods', 'estimation error', 'doppler spread', 'correlationand cyclic', 'conventional multi', 'channel variations', 'based methods', 'base station', 'also provided', 'also devised', 'accurate estimation']</t>
  </si>
  <si>
    <t>Cyclic correlation | Cyclic spectrum | Cyclostationary | Doppler estimation | Doppler spectrum | Macrocell | Multipath channels | Multiple antennas | Velocity estimation fading channels</t>
  </si>
  <si>
    <t>The Doppler spread, or equivalently, the mobile speed, is a measure of the spectral dispersion of mobile fading channel. Accurate estimation of the mobile speed is of importance in wireless mobile applications which require the knowledge of the rate of channel variations. This paper exploits the inherent cyclostationarity of linearly modulated signals, transmitted through fading channels, to design robust blind and data-aided mobile speed estimators. Two categories of cyclic-correlationand cyclic-spectrum-based methods are developed. Extension to space-time speed estimation at the base station in macrocells is also provided. In comparison with the existing methods, the new estimators can be used without any need for pilot tones, and are robust to additive stationary noise or interference of any color or distribution. Unlike the conventional multi-antenna based method, the proposed space-time speed estimator does not assume the receiver noise to be spatially white. We also devised a suboptimal training sequence for pilot-symbol assisted methods, to reduce the estimation error. The performances of the proposed estimators are illustrated via extensive Monte Carlo simulations. ¬© 2009 IEEE.</t>
  </si>
  <si>
    <t>1061-1067</t>
  </si>
  <si>
    <t>Cyclostationarity-based doppler spread estimation in mobile fading channels</t>
  </si>
  <si>
    <t>10.1109/TCOMM.2009.04.070255</t>
  </si>
  <si>
    <t>2-s2.0-65649087915</t>
  </si>
  <si>
    <t>KRF-2004-214-D00337</t>
  </si>
  <si>
    <t>['state information', 'special cases', 'spatial correlation', 'receive correlation', 'rayleigh block', 'perfect csi', 'mimo exponent', 'mimo channels', 'input multiple', 'information rate', 'given rate', 'general formulae', 'fundamental tradeoff', 'fading channels', 'exponent expressions', 'ergodic capacity', 'derive gallager', 'cutoff rate', 'communication reliability', 'channel capacity', 'arbitrary structures']</t>
  </si>
  <si>
    <t>Block fading | Channel capacity | Cutoff rate | Multiple-input multiple-output (MIMO) system | Random coding error exponent | Spatial fading correlation</t>
  </si>
  <si>
    <t>In this paper, we derive Gallager's random coding error exponent for multiple-input multiple-output (MIMO) Rayleigh block-fading channels, assuming no channel-state information (CSI) at the transmitter and perfect CSI at the receiver. This measure gives insight into a fundamental tradeoff between the communication reliability and information rate of MIMO channels, enabling to determine the required codeword length to achieve a prescribed error probability at a given rate below the channel capacity. We quantify the effects of the number of antennas, channel coherence time, and spatial fading correlation on the MIMO exponent. In addition, the general formulae for the ergodic capacity and the cutoff rate in the presence of spatial correlation are deduced from the exponent expressions. These formulae are applicable to arbitrary structures of transmit and receive correlation, encompassing all the previously known results as special cases of our expressions. ¬© 2009 IEEE.</t>
  </si>
  <si>
    <t>972-985</t>
  </si>
  <si>
    <t>60022195-60001873;60022195</t>
  </si>
  <si>
    <t>55462246500;7005052803</t>
  </si>
  <si>
    <t>Shin, Hyundong;Win, Moe Z.</t>
  </si>
  <si>
    <t>Cambridge;Seoul</t>
  </si>
  <si>
    <t>Massachusetts Institute of Technology;Kyung Hee University</t>
  </si>
  <si>
    <t>60022195;60001873</t>
  </si>
  <si>
    <t>Gallager's exponent for MIMO channels: A reliability-rate tradeoff</t>
  </si>
  <si>
    <t>10.1109/TCOMM.2008.04.050673</t>
  </si>
  <si>
    <t>2-s2.0-65649124184</t>
  </si>
  <si>
    <t>ECS-0636519</t>
  </si>
  <si>
    <t>['wishart matrices', 'stochastic analysis', 'statistical properties', 'special case', 'smallest eigenvalue', 'rician fading', 'propagation environment', 'performance analysis', 'paper focuses', 'largest eigenvalue', 'input multiple', 'general methodology', 'form expression', 'crucial role']</t>
  </si>
  <si>
    <t>Eeigenvalue distribution | Marginal distribution | Multiple-input multiple-output (MIMO) | Wishart matrices</t>
  </si>
  <si>
    <t>Random matrices play a crucial role in the design and analysis of multiple-input multiple-output (MIMO) systems. In particular, performance of MIMO systems depends on the statistical properties of a subclass of random matrices known as Wishart when the propagation environment is characterized by Rayleigh or Rician fading. This paper focuses on the stochastic analysis of this class of matrices and proposes a general methodology to evaluate some multiple nested integrals of interest. With this methodology we obtain a closed-form expression for the joint probability density function of k consecutive ordered eigenvalues and, as a special case, the PDF of the lth ordered eigenvalue of Wishart matrices. The distribution of the largest eigenvalue can be used to analyze the performance of MIMO maximal ratio combining systems. The PDF of the smallest eigenvalue can be used for MIMO antenna selection techniques. Finally, the PDF the kth largest eigenvalue finds applications in the performance analysis of MIMO singular value decomposition systems. ¬© 2009 IEEE.</t>
  </si>
  <si>
    <t>1050-1060</t>
  </si>
  <si>
    <t>60028218;60028218;60022195</t>
  </si>
  <si>
    <t>57201412747;7005447453;7005052803</t>
  </si>
  <si>
    <t>Zanella, Alberto;Chiani, Marco;Win, Moe Z.</t>
  </si>
  <si>
    <t>Bologna;Cambridge</t>
  </si>
  <si>
    <t>Alma Mater Studiorum Universit√† di Bologna;Massachusetts Institute of Technology</t>
  </si>
  <si>
    <t>60028218;60022195</t>
  </si>
  <si>
    <t>Zanella A.</t>
  </si>
  <si>
    <t>On the marginal distribution of the eigenvalues of wishart matrices</t>
  </si>
  <si>
    <t>10.1109/TCOMM.2009.04.070143</t>
  </si>
  <si>
    <t>2-s2.0-65649136568</t>
  </si>
  <si>
    <t>['systems hda', 'optimized via', 'optimal shannon', 'next designed', 'memoryless discrete', 'markov source', 'lowdelay versions', 'low delay', 'low complexity', 'loeve processing', 'limit performance', 'implemented without', 'high csnrs', 'hda systems', 'digital signals', 'digital part', 'designed system', 'design algorithm', 'channel transmission', 'binary phase', 'bandwidth compression', 'asymptotically achieve', 'analog component', 'also examined', 'allocation schemes']</t>
  </si>
  <si>
    <t>Broadcasting | Hybrid digital-analog coding | Joint source-channel coding | Linear analog coding | Robustness | Vector quantization</t>
  </si>
  <si>
    <t>Three hybrid digital-analog (HDA) systems, denoted by HDA-I, HDA* and HDA-II, for the coding of a memoryless discrete-time Gaussian source over a discrete-time additive memoryless Gaussian channel under bandwidth compression are studied. The systems employ simple linear coding in their analog component and superimpose their analog and digital signals before channel transmission. Information-theoretic upper bounds on the asymptotically optimal mean squared error distortion of the systems are obtained under both matched and mismatched channel conditions. Allocation schemes for distributing the channel input power between the analog and the digital signals are also examined. It is shown that systems HDA* and HDA-II can asymptotically achieve the optimal Shannon-limit performance under matched channel conditions. Low-complexity and lowdelay versions of systems HDA-I and HDA-II are next designed and implemented without the use of error correcting codes. The parameters of these HDA systems, which employ vector quantization in conjunction with binary phase-shift keying modulation in their digital part, are optimized via an iterative algorithm similar to the design algorithm for channel-optimized vector quantizers. Both systems have low complexity and low delay, and guarantee graceful performance improvements for high CSNRs. For memoryless Gaussian sources the designed HDAII system is shown to be superior to the HDA-I designed system. When applied to a Gauss-Markov source under Karhunen-Loeve processing, the HDA-I system is shown to provide considerably better performance. ¬© 2009 IEEE.</t>
  </si>
  <si>
    <t>997-1012</t>
  </si>
  <si>
    <t>100396511;60016005;60016005</t>
  </si>
  <si>
    <t>55734002100;7004732407;7006782011</t>
  </si>
  <si>
    <t>Wang, Yadong;Alajaji, Fady;Linder, Tam√°s</t>
  </si>
  <si>
    <t>Kingston;Toronto</t>
  </si>
  <si>
    <t>Queen‚Äôs University;Bank of Montreal</t>
  </si>
  <si>
    <t>60016005;100396511</t>
  </si>
  <si>
    <t>Hybrid digital-analog coding with bandwidth compression for gaussian source-channel pairs</t>
  </si>
  <si>
    <t>10.1109/TCOMM.2009.04.070165</t>
  </si>
  <si>
    <t>2-s2.0-65649139662</t>
  </si>
  <si>
    <t>CCF-0729149</t>
  </si>
  <si>
    <t>['uniformly maximized', 'thus ensuring', 'theoretical limit', 'simplest two', 'recent information', 'performance loss', 'paper presents', 'paper coding', 'operates 1', 'noise ratio', 'input multiple', 'individual rate', 'gaussian multiple', 'first limit', 'coding strategy', 'coding scheme', 'capacity region', 'broadcast channel', 'best bit', 'bc ).', 'also consider', '99 db', '64 db', '48 db', '44 db', '4 db', '1 b']</t>
  </si>
  <si>
    <t>Dirty-paper coding | MIMO broadcast channels | Multiple access channel | Nested turbo codes | Zero-forcing linear beamforming</t>
  </si>
  <si>
    <t>Recent information-theoretic results show the optimality of dirty-paper coding (DPC) in achieving the full capacity region of the Gaussian multiple-input multiple-output (MIMO) broadcast channel (BC). This paper presents a DPC based code design for BCs. We consider the case in which there is an individual rate/signal-to-interference-plus-noise ratio (SINR) constraint for each user. For a fixed transmitter power, we choose the linear transmit precoding matrix such that the SINRs at users are uniformly maximized, thus ensuring the best bit-error rate performance. We start with Cover's simplest two-user Gaussian BC and present a coding scheme that operates 1.44 dB from the boundary of the capacity region at the rate of one bit per real sample (b/s) for each user. We then extend the coding strategy to a two-user MIMO Gaussian BC with two transmit antennas at the base-station and develop the first limit-approaching code design using nested turbo codes for DPC. At the rate of 1 b/s for each user, our design operates 1.48 dB from the capacity region boundary. We also consider the performance of our scheme over a slow fading BC. For two transmit antennas, simulation results indicate a performance loss of only 1.4 dB, 1.64 dB and 1.99 dB from the theoretical limit in terms of the total transmission power for the two, three and four user case, respectively. ¬© 2009 IEEE.</t>
  </si>
  <si>
    <t>986-996</t>
  </si>
  <si>
    <t>60020547;60024724;60020547</t>
  </si>
  <si>
    <t>23478414000;7004910297;7202954235</t>
  </si>
  <si>
    <t>Uppal, Momin;Stankoviƒá, Vladimir;Fellow, Zixiang</t>
  </si>
  <si>
    <t>Glasgow;College Station</t>
  </si>
  <si>
    <t>University of Strathclyde;Texas A&amp;M University</t>
  </si>
  <si>
    <t>60024724;60020547</t>
  </si>
  <si>
    <t>Uppal M.</t>
  </si>
  <si>
    <t>Code design for MIMO broadcast channels</t>
  </si>
  <si>
    <t>10.1109/TCOMM.2009.04.070300</t>
  </si>
  <si>
    <t>2-s2.0-65649142025</t>
  </si>
  <si>
    <t>DAAD 19-01-2-0011</t>
  </si>
  <si>
    <t>['sum capacity', 'strongest eigenvector', 'sized system', 'simple form', 'partial csi', 'new users', 'necessarily true', 'mean matrix', 'input multi', 'csi ),', 'covariance matrix', 'channel covariance', 'asymptotically optimal', 'asymptotic case']</t>
  </si>
  <si>
    <t>Covariance feedback | Large system analysis | Mean feedback | MIMO multiple access channel partial CSI | Multi-user MIMO | Optimality of beamforming</t>
  </si>
  <si>
    <t>We consider the sum capacity of a multi-input multi-output (MIMO) multiple access channel (MAC) where the receiver has the perfect channel state information (CSI), while the transmitters have either no or partial CSI. When the transmitters have partial CSI, it is in the form of either the covariance matrix of the channel or the mean matrix of the channel. For the covariance feedback case, we mainly consider physical models that result in single-sided correlation structures. For the mean feedback case, we consider physical models that result in in-phase received signals. Under these assumptions, we analyze the MIMO-MAC from three different viewpoints. First, we consider a finite-sized system. We show that the optimum transmit directions of each user are the eigenvectors of its own channel covariance and mean feedback matrices, in the covariance and mean feedback models, respectively. Also, we find the conditions under which beamforming is optimal for all users. Second, in the covariance feedback case, we prove that the region where beamforming is optimal for all users gets larger with the addition of new users into the system. In the mean feedback case, we show through simulations that this is not necessarily true. Third, we consider the asymptotic case where the number of users is large. We show that in both no and partial CSI cases, beamforming is asymptotically optimal. In particular, in the case of no CSI, we show that a simple form of beamforming, which may be characterized as an arbitrary antenna selection scheme, achieves the sum capacity. In the case of partial CSI, we show that beamforming in the direction of the strongest eigenvector of the channel feedback matrix achieves the sum capacity. Finally, we generalize our covariance feedback results to double-sided correlation structures in the Appendix. ¬© 2009 IEEE.</t>
  </si>
  <si>
    <t>1171-1183</t>
  </si>
  <si>
    <t>107038481;60078684</t>
  </si>
  <si>
    <t>8859860900;7003375238</t>
  </si>
  <si>
    <t>Soysal, Alkan;Ulukus, Sennur</t>
  </si>
  <si>
    <t>College Park;Istanbul</t>
  </si>
  <si>
    <t>A. James Clark School of Engineering;Bah√ßsehir University</t>
  </si>
  <si>
    <t>60078684;107038481</t>
  </si>
  <si>
    <t>Soysal A.</t>
  </si>
  <si>
    <t>Optimality of beamforming in fading MIMO multiple access channels</t>
  </si>
  <si>
    <t>10.1109/TCOMM.2009.04.070001</t>
  </si>
  <si>
    <t>2-s2.0-65649144233</t>
  </si>
  <si>
    <t>['transmission mode', 'reception schemes', 'proposed transmission', 'outage capacity', 'novel scheme', 'loads controlling', 'loads ).', 'indoor peer', 'hoc node', 'first optimize', 'element espar', 'complex signals', '3 ].']</t>
  </si>
  <si>
    <t>Ad-hoc | ESPAR | Spatial (de)multiplexing</t>
  </si>
  <si>
    <t>A novel scheme for spatially multiplexing two BPSK signals using a 3-element ESPAR (electronically steerable parasitic array radiator) antenna was reported in [3]. In this paper we first optimize the set of loads controlling the parasitic elements within the transmission mode by maximizing the outage capacity. We also propose different reception techniques for spatially demultiplexing real and complex signals (using the same set of loads). The proposed transmission and reception schemes are evaluated in an indoor peer-to-peer mobile ad-hoc channel via simulations, where each ad-hoc node is equipped with a 3-element ESPAR terminal. ¬© 2009 IEEE.</t>
  </si>
  <si>
    <t>236-238</t>
  </si>
  <si>
    <t>Alrabadi, Osama N.;Papadias, Constatinos B.;Kalis, Atonis;Marchetti, Nicola;Prasad, Ramjee</t>
  </si>
  <si>
    <t>MIMO transmission and reception techniques using three-element ESPAR antennas</t>
  </si>
  <si>
    <t>10.1109/LCOMM.2009.082190</t>
  </si>
  <si>
    <t>2-s2.0-65649083087</t>
  </si>
  <si>
    <t>['weakest user', 'unified approach', 'uncertainty region', 'single antenna', 'signal subject', 'robust counterpart', 'received signal', 'qos requirements', 'qos requirement', 'provide quasi', 'precoding schemes', 'power constraint', 'nonlinear transceivers', 'noise ratio', 'mse constraints', 'linear precoding', 'larger range', 'existing approaches', 'convex formulations', 'cellular system', 'bounded uncertainty', 'also consider']</t>
  </si>
  <si>
    <t>Broadcast channel | Channel uncertainty | Linear transceivers | Minimax design | Quality of service constraints | Robust transceiver design | Tomlinson-Harashima transceivers</t>
  </si>
  <si>
    <t>We consider the downlink of a cellular system in which the base station employs multiple transmit antennas, each receiver has a single antenna, and the users specify certain quality of service (QoS) requirements. We study the design of robust broadcasting schemes that minimize the transmission power necessary to guarantee that the QoS requirements are satisfied for all channels within bounded uncertainty regions around the transmitter's estimate of each user's channel. Each user's QoS requirement is formulated as a constraint on the mean square error (MSE) in its received signal, and we show that these MSE constraints imply constraints on the received signal-to-interference-plus-noise ratio. Using the MSE constraints, we present a unified approach to the design of linear and nonlinear transceivers with QoS requirements that must be satisfied in the presence of bounded channel uncertainty. The proposed designs overcome the limitations of existing approaches that provide conservative designs or are only applicable to the case of linear precoding. Furthermore, we provide computationally efficient design formulations for a rather general model of bounded channel uncertainty that subsumes many natural choices for the uncertainty region. We also consider the problem of the robust counterpart to precoding schemes that maximize the fidelity of the weakest user's signal subject to a power constraint. For this problem, we provide quasi-convex formulations, for both linear and nonlinear transceivers, that can be efficiently solved using a one-dimensional bisection search. Our numerical results demonstrate that in the presence of bounded uncertainty in the transmitter's knowledge of users' channels, the proposed designs provide guarantees for a larger range of QoS requirements than the existing approaches that are based on bounded channel uncertainty models and require less transmission power to provide these guarantees. ¬© 2009 IEEE.</t>
  </si>
  <si>
    <t>1936-1947</t>
  </si>
  <si>
    <t>60031828;60031828</t>
  </si>
  <si>
    <t>16069754400;24530118000</t>
  </si>
  <si>
    <t>Shenouda, Michael Botros;Davidson, Timothy N.</t>
  </si>
  <si>
    <t>Shenouda M.B.</t>
  </si>
  <si>
    <t>Nonlinear and linear broadcasting with QoS requirements: Tractable approaches for bounded channel uncertainties</t>
  </si>
  <si>
    <t>10.1109/TSP.2009.2012904</t>
  </si>
  <si>
    <t>2-s2.0-65649121907</t>
  </si>
  <si>
    <t>R01-2007-000-20949-0</t>
  </si>
  <si>
    <t>ETRI</t>
  </si>
  <si>
    <t>['temporal equalizer', 'simo mmse', 'reduced complexity', 'proposed algorithms', 'orthogonalizatoin technique', 'input multiple', 'computational complexities', 'channel estimation', 'beamforming weights', 'based single', 'array antenna', 'also propose', 'also investigated', 'adaptive equalizers']</t>
  </si>
  <si>
    <t>Array antenna system | DTV receiver | MMSE-DFE | Spatio-temporal equalizer</t>
  </si>
  <si>
    <t>In this paper, a pilot-based single-input multiple-output (SIMO) minimum mean square error (MMSE) decision feedback equalizer (DFE) using an array antenna is proposed to overcome the long transient period problem of adaptive equalizers for a severely distorted digital television (DTV) channel. Furthermore, for the sake of reduced complexity, a low complexity spatio-temporal equalizer is developed, wherein one spatial equalizer and multiple singleinput single-output (SISO) MMSE-DFEs are cascaded. To further improve the spatio-temporal equalizer, we also propose an orthogonalizatoin technique of the beamforming weights. Two implementation issues, the channel estimation and computational complexities of the proposed algorithms, are also investigated. The simulation results indicate that the spatio-temporal equalizer has a slightly degraded performance with a much lower complexity than the SIMO MMSE-DFE. ¬© 2009 IEEE.</t>
  </si>
  <si>
    <t>IEEE Transactions on Consumer Electronics</t>
  </si>
  <si>
    <t>57193685304;7202588575</t>
  </si>
  <si>
    <t>Park, Jaehyun;Chun, Joohwan</t>
  </si>
  <si>
    <t>Pilot-based non-adaptive equalizers using an array antenna for DTV receivers</t>
  </si>
  <si>
    <t>10.1109/TCE.2009.4814412</t>
  </si>
  <si>
    <t>2-s2.0-65649124896</t>
  </si>
  <si>
    <t>['vector formulation', 'varying channel', 'various times', 'various subcarriers', 'system depends', 'strategically placed', 'selective time', 'rao bound', 'prediction error', 'pilot symbols', 'pilot data', 'output orthogonal', 'multiple antennas', 'modeling errors', 'mobile multiple', 'lower bound', 'input multiple', 'highly dependent', 'extrapolated forward', 'estimation performance', 'division multiplexing', 'coherence time', 'coherence bandwidth', 'channel estimation', 'calibrated arrays', 'bound demonstrate', 'biased estimators', 'accurately account']</t>
  </si>
  <si>
    <t>Cram√©r-Rao Bound (CRB) | Direction-of-arrival (DOA) estimation | Multiple-input multiple-output (MIMO) channels | Orthogonal frequency division multiplexing (OFDM) | Parameter estimation | Wireless communications</t>
  </si>
  <si>
    <t>The performance of a mobile multiple-input multiple-output orthogonal-frequency-division multiplexing (MIMO-OFDM) system depends on the ability of the system to accurately account for the effects of the frequency-selective time-varying channel at every symbol time and at every frequency subcarrier. Typically, pilot symbols are strategically placed at various times over various subcarriers in order to calculate sample channel estimates, and then these estimates are interpolated or extrapolated forward to provide channel estimates where no pilot data was transmitted. Performance is highly dependent on the distribution of the pilots with respect to the coherence time and coherence bandwidth of the channel, and on the chosen channel parameterization. In this paper, a vector formulation of the Cram√©r-Rao bound (CRB) for biased estimators and for functions of parameters is used to derive a lower bound on the channel estimation and prediction error of such a system. Numerical calculations using the bound demonstrate the benefits of multiple antennas for channel estimation and prediction and illustrate the impact of modeling errors on estimation performance when using channel models based on calibrated arrays. ¬© 2009 IEEE.</t>
  </si>
  <si>
    <t>1901-1916</t>
  </si>
  <si>
    <t>60006832;60007278;60097336</t>
  </si>
  <si>
    <t>16643415500;55665154800;6603755149</t>
  </si>
  <si>
    <t>Larsen, Michael D.;Swindlehurst, A. Lee;Svantesson, Thomas</t>
  </si>
  <si>
    <t>Oak Brook;Irvine;Provo</t>
  </si>
  <si>
    <t>ArrayComm LLC;University of California, Irvine;Brigham Young University</t>
  </si>
  <si>
    <t>60097336;60007278;60006832</t>
  </si>
  <si>
    <t>Larsen M.</t>
  </si>
  <si>
    <t>Performance bounds for MIMO-OFDM channel estimation</t>
  </si>
  <si>
    <t>10.1109/TSP.2009.2014269</t>
  </si>
  <si>
    <t>2-s2.0-65649137729</t>
  </si>
  <si>
    <t>['royal society', 'room temperature', 'rigid media', 'polystyrene backbone', 'polymer defines', 'polyethylene glycol', 'frozen nature', 'frozen 5', 'electron transfer', 'chemistry 2009', 'chemical link', 'butyronitrile solutions', 'abbreviation used', '77 k', ')-( ruii']</t>
  </si>
  <si>
    <t>Results of CW and lifetime emission studies have been used to demonstrate facile intra-strand energy transfer in the derivatized polystyrene polymer [PS-4-CH2CH2NHC(O)-(RuII(4,4‚Ä≤-(CONEt 2)2bpy)2)17(OsII(bpy) 2))3](PF6)40 in four rigid media: frozen 5:4 (v:v) propionitrile:butyronitrile solutions at 77 K, polymethyl-methacrylate (PMMA) and polyethylene glycol-dimethacrylate (PEG-DMA) films, and silica xerogel monoliths at room temperature. Continued rapid energy transfer in rigid media is in contrast to electron transfer which is inhibited. This can be explained by energy transfer theory and is due to a decrease in the energy transfer barrier because of the frozen nature of the medium. The abbreviation used for the polymer defines the chemical link to the polystyrene backbone and gives the extent of loading out of 20 available sites. ¬© The Royal Society of Chemistry 2009.</t>
  </si>
  <si>
    <t>7102952364;6508019327;6701605330;35459150300</t>
  </si>
  <si>
    <t>2-s2.0-65649138003</t>
  </si>
  <si>
    <t>['subspace spanned', 'second phase', 'relay node', 'relay broadcasts', 'nodes using', 'nodes transmit', 'node network', 'multiple antennas', 'intended message', 'input single', 'forward protocol', 'first phase', 'encoded composition', 'data stream', 'classical multiple', 'broadcast phase', 'bidirectional communication', 'access channel']</t>
  </si>
  <si>
    <t>Array signal processing | Information rates | Multiuser channels | Network coding | Relay</t>
  </si>
  <si>
    <t>We consider a three-node network where a relay node establishes a bidirectional communication between the two other nodes using a spectrally efficient decode-and-forward protocol. In the first phase we have the classical multiple-access channel where both nodes transmit a message to the relay node, which then decodes the messages. In the second phase the relay broadcasts a re-encoded composition of them based on the network coding idea. This means that each receiving node uses the same data stream to infer on its intended message. We characterize the optimal transmit strategy for the broadcast phase where either the relay node or the two other nodes are equipped with multiple antennas. Our main result shows that beamforming into the subspace spanned by the channels is always an optimal transmit strategy for the multiple-input single-output bidirectional broadcast channel. Thereby, it shows that correlation between the channels is advantageous. Moreover, this leads to a parametrization of the optimal transmit strategy which specifies the whole capacity region. In retrospect the results are intuitively clear since the single-beam transmit strategy reflects the single stream processing due to the network coding approach. ¬© 2009 IEEE.</t>
  </si>
  <si>
    <t>1948-1958</t>
  </si>
  <si>
    <t>60011055-60002014;60011604;60011055</t>
  </si>
  <si>
    <t>6508268577;24922304400;7005126581</t>
  </si>
  <si>
    <t>Oechtering, Tobias J.;Wyrembelski, Rafael F.;Boche, Holger</t>
  </si>
  <si>
    <t>Germany;Germany;Sweden</t>
  </si>
  <si>
    <t>Berlin;Berlin;Stockholm</t>
  </si>
  <si>
    <t>Technical University of Berlin;Fraunhofer Institute for Telecommunications, Heinrich-Hertz-Institut, HHI;The Royal Institute of Technology (KTH)</t>
  </si>
  <si>
    <t>60011604;60011055;60002014</t>
  </si>
  <si>
    <t>Oechtering T.</t>
  </si>
  <si>
    <t>Multiantenna bidirectional broadcast channels-optimal transmit strategies</t>
  </si>
  <si>
    <t>10.1109/TSP.2009.2013900</t>
  </si>
  <si>
    <t>2-s2.0-65649143499</t>
  </si>
  <si>
    <t>['vivaldi antenna', 'synthesis results', 'synthesis procedure', 'slot profile', 'required values', 'planar dipole', 'novel neuron', 'last one', 'genetic algorithm', 'experimental data', 'directed modification', 'dipole antenna', '6 ghz']</t>
  </si>
  <si>
    <t>Results of synthesis of planar dipole and modified Vivaldi antenna that provide specified reflection coefficient and directivity within frequency band 3.1-10.6 GHz are presented. The required values of the parameters are achieved through directed modification of arms' profiles of the dipole antenna and a slot profile of the Vivaldi antenna. Synthesis procedure is performed by means of three different natural algorithms of global optimum search, namely by genetic algorithm, particle swarm optimization algorithm and a novel neuron-genetic algorithm suggested by the authors. The last one is built upon artificial neuron networks and their inversion by genetic algorithm. Synthesis results are confirmed by experimental data. ¬© Allerton Press, Inc. 2009.</t>
  </si>
  <si>
    <t>167-178</t>
  </si>
  <si>
    <t>60003172;60003172</t>
  </si>
  <si>
    <t>7004192165;23487078800</t>
  </si>
  <si>
    <t>Dubrovka, F. F.;Vasylenko, D. O.</t>
  </si>
  <si>
    <t>Kiev</t>
  </si>
  <si>
    <t>National Technical University of Ukraine ‚ÄúIgor Sikorsky Kyiv Polytechnic Institute‚Äù</t>
  </si>
  <si>
    <t>Dubrovka F.F.</t>
  </si>
  <si>
    <t>Synthesis of UWB planar antennas by means of natural optimization algorithms</t>
  </si>
  <si>
    <t>10.3103/S0735272709040013</t>
  </si>
  <si>
    <t>2-s2.0-65649100420</t>
  </si>
  <si>
    <t>['side lobes', 'radiation patters', 'radiation pattern', 'low directivity', 'isotropic radiators', 'interference compensator', 'compensational antenna', 'approximated synthesis']</t>
  </si>
  <si>
    <t>For the two-channel antenna array of interference compensator, consisting of the main antenna array and compensational antenna with low directivity, the problem of approximated synthesis of the main antenna array of isotropic radiators is solved, in which the radiation patters in the region of side lobes is formed, taking into account the radiation pattern of the compensational antenna. ¬© Allerton Press, Inc. 2009.</t>
  </si>
  <si>
    <t>218-221</t>
  </si>
  <si>
    <t>100328132;100328132;100328132</t>
  </si>
  <si>
    <t>57196809774;7004038835;24781459700</t>
  </si>
  <si>
    <t>Kolesnikov, V. N.;Mishchenko, S. E.;Shatskii, V. V.</t>
  </si>
  <si>
    <t>Rostov-on-Don</t>
  </si>
  <si>
    <t>Rostov-on-Don Military Institute of the Rocket Troops</t>
  </si>
  <si>
    <t>Kolesnikov V.</t>
  </si>
  <si>
    <t>Approximated synthesis of antenna array for interference compensator</t>
  </si>
  <si>
    <t>10.3103/S0735272709040098</t>
  </si>
  <si>
    <t>2-s2.0-65649102209</t>
  </si>
  <si>
    <t>['paper results', 'numerical simulation', 'experimental research', '20 db']</t>
  </si>
  <si>
    <t>In this paper results of numerical simulation and experimental research of antenna array element with circular directional diagram on a basis of irradiator in form of coaxial transmit line with radial irradiated slot, fulfilled with dielectric. Dispersion matrix elements behavior and directional diagram dependence on irradiator geometrical parameters are considered. It is shown that similar irradiator provides sufficiently small reflections Œì ‚â§ -20 dB in a frequency band ¬±8%. ¬© Allerton Press, Inc. 2009.</t>
  </si>
  <si>
    <t>204-207</t>
  </si>
  <si>
    <t>60011313;60011313</t>
  </si>
  <si>
    <t>35582040000;26538341100</t>
  </si>
  <si>
    <t>Khlopov, G. I.;Vojtovych, O. A.</t>
  </si>
  <si>
    <t>National Academy of Sciences in Ukraine</t>
  </si>
  <si>
    <t>Khlopov G.</t>
  </si>
  <si>
    <t>Research of radial-slot irradiator</t>
  </si>
  <si>
    <t>10.3103/S0735272709040062</t>
  </si>
  <si>
    <t>2-s2.0-65649102588</t>
  </si>
  <si>
    <t>['technique involves', 'superresolution algorithms', 'reference oscillator', 'phase distribution', 'optimal number', 'music method', 'aperture field', 'antenna array']</t>
  </si>
  <si>
    <t>A technique for correcting the amplitude-phase distribution of the aperture field in the antenna array has been investigated. The optimal number of points for placing the reference oscillator was determined. The specified number provides for achieving the efficiency of superresolution algorithms. A correction technique based on presenting the antenna array in the form of large-radius array consisting of ideal noninteracting elements was proposed. This technique involves the use of only one reference point. Using the MUSIC method, as an example, the direction finding characteristics were calculated for the techniques under consideration. ¬© Allerton Press, Inc. 2009.</t>
  </si>
  <si>
    <t>208-214</t>
  </si>
  <si>
    <t>60004223;60004223;60004223</t>
  </si>
  <si>
    <t>24338881000;56363400200;26537931900</t>
  </si>
  <si>
    <t>Nechaev, Yu B.;Zotov, S. A.;Makarov, E. S.</t>
  </si>
  <si>
    <t>Voronezh State University</t>
  </si>
  <si>
    <t>Nechaev Y.</t>
  </si>
  <si>
    <t>Correction of the amplitude-phase distribution of electromagnetic field in the context of wireless direction finding problem</t>
  </si>
  <si>
    <t>10.3103/S0735272709040074</t>
  </si>
  <si>
    <t>2-s2.0-65649137664</t>
  </si>
  <si>
    <t>['œä stacking', 'wt forms', 'wild type', 'undescribed syn', 'triple mutant', 'structural framework', 'solidstate nmr', 'shaped elements', 'light environments', 'helical h', 'harvesting functionality', 'harvesting function', 'form tubular', 'excitation energy', 'efficient photoprotection', 'efficient light', 'e pigments', 'distance transmission', 'computational integration', 'coaxial cylinders', 'close packing', 'chlorosome class', 'assembled bacteriochlorophyll', 'adaptive optimization']</t>
  </si>
  <si>
    <t>cryoEM | Light-harvesting | Photosynthesis | Solid-state NMR | Supramolecular aggregates</t>
  </si>
  <si>
    <t>Chlorosomes are the largest and most efficient light-harvesting antennae found in nature, and they are constructed from hundreds of thousands of self-assembled bacteriochlorophyll (BChl) c, d, or e pigments. Because they form very large and compositionally heterogeneous organelles, they had been the only photosynthetic antenna system for which no detailed structural information was available. In our approach, the structure of a member of the chlorosome class was determined and compared with the wild type (WT) to resolvehowthe biological light-harvesting function of the chlorosome is established. By constructing a triple mutant, the heterogeneous BChl c pigment composition of chlorosomes of the green sulfur bacteria Chlorobaculum tepidum was simplified to nearly homogeneous BChl d. Computational integration of two different bioimaging techniques, solidstate NMR and cryoEM, revealed an undescribed syn-anti stacking mode and showedhowligated BChl c and d self-assemble into coaxial cylinders to form tubular-shaped elements. A close packing of BChls via œÄ-œÄ stacking and helical H-bonding networks present in both the mutant and in the WT forms the basis for ultrafast, long-distance transmission of excitation energy. The structural framework is robust and can accommodate extensive chemical heterogeneity in the BChl side chains for adaptive optimization of the light-harvesting functionality in low-light environments. In addition, syn-anti BChl stacks form sheets that allow for strong exciton overlap in two dimensions enabling triplet exciton formation for efficient photoprotection.</t>
  </si>
  <si>
    <t>8525-8530</t>
  </si>
  <si>
    <t>60070180;60085410;60070180;60072285;60001439-60003500;60070180;60085410;60001439;60072285;60070180</t>
  </si>
  <si>
    <t>15845650000;35554106400;9639920900;6602444464;16199592400;7005255756;7007149974;7202225529;35501122300;7102115434</t>
  </si>
  <si>
    <t>Ganapathy, Swapna;Oostergetel, Gert T.;Wawrzyniak, Piotr K.;Reus, Michael;Chew, Aline Gomez Maqueo;Buda, Francesco;Boekema, Egbert J.;Bryant, Donald A.;Holzwarth, Alfred R.;De Groot, Huub J.M.</t>
  </si>
  <si>
    <t>Netherlands;Germany;Netherlands;United States;United States</t>
  </si>
  <si>
    <t>Groningen;Mulheim an der Ruhr;Leiden;Columbus;University Park</t>
  </si>
  <si>
    <t>University of Groningen, Groningen Biomolecular Sciences and Biotechnology Institute (GBB);Max Planck Institute for Chemical Energy Conversion;Leiden Institute of Chemistry;The Ohio State University;Pennsylvania State University</t>
  </si>
  <si>
    <t>60085410;60072285;60070180;60003500;60001439</t>
  </si>
  <si>
    <t>Ganapathy S.</t>
  </si>
  <si>
    <t>Alternating syn-anti bacteriochlorophylls form concentric helical nanotubes in chlorosomes</t>
  </si>
  <si>
    <t>10.1073/pnas.0903534106</t>
  </si>
  <si>
    <t>2-s2.0-66649113039</t>
  </si>
  <si>
    <t>Division of Ocean Sciences</t>
  </si>
  <si>
    <t>['wide class', 'two cases', 'splitting scheme', 'sharing coefficients', 'second case', 'multiuser systems', 'minimum rate', 'main purpose', 'leximin maximal', 'interior point', 'general point', 'first case', 'fast algorithm', 'fairness among', 'corner points', 'corner point', 'capacity region', 'capacity facet', 'active users', 'access channels']</t>
  </si>
  <si>
    <t>Broadcast channels | Fairness | Max-min | Multiple access channels | Multiuser systems | Polymatroid structure | Rate splitting | Successive decoding | Time-sharing</t>
  </si>
  <si>
    <t>For a wide class of multiuser systems, a subset of capacity region which includes the corner points and the sum-capacity facet has a special structure known as polymatroid. Multiple-access channels with fixed input distributions and multiple-antenna broadcast channels are examples of such systems. Any interior point of the sum-capacity facet can be achieved by time-sharing among corner points or by an alternative method known as rate-splitting. The main purpose of this paper is to find a point on the sum-capacity facet which satisfies a notion of fairness among the active users. This problem is addressed in two cases: i) where the complexity of achieving interior points is not feasible, and ii) where the complexity of achieving interior points is feasible. For the first case, the corner point for which the minimum rate of the active users is maximized is desired. A simple greedy algorithm is introduced to find such an optimum corner point. In addition, it is shown for single-antenna Gaussian multiple-access channels, the resulting corner point is leximin maximal with respect to the set of the corner points. For the second case, the properties of the unique leximin maximal rate vector with respect to the polymatroid are reviewed. It is shown that the problems of deriving the time-sharing coefficients or rate-splitting scheme to attain the leximin maximal vector can be solved by decomposing the problem into some lower dimensional subproblems. In addition, a fast algorithm to compute the time-sharing coefficients to attain a general point on the sum-capacity facet is presented. ¬© 2009 IEEE.</t>
  </si>
  <si>
    <t>2128-2138</t>
  </si>
  <si>
    <t>60121438;60101612;60014171</t>
  </si>
  <si>
    <t>6507837538;8400491800;7006263974</t>
  </si>
  <si>
    <t>Maddah-Ali, Mohammad Ali;Mobasher, Amin;Khandani, Amir Keyvan</t>
  </si>
  <si>
    <t>United States;Canada;Canada</t>
  </si>
  <si>
    <t>Berkeley;Waterloo;Waterloo</t>
  </si>
  <si>
    <t>University of California, Berkeley;Research in Motion Limited;University of Waterloo</t>
  </si>
  <si>
    <t>Maddah-Ali M.</t>
  </si>
  <si>
    <t>Fairness in multiuser systems with polymatroid capacity region</t>
  </si>
  <si>
    <t>10.1109/TIT.2009.2016058</t>
  </si>
  <si>
    <t>2-s2.0-65749111632</t>
  </si>
  <si>
    <t>['whitefly taxonomy', 'westwood ).', 'two species', 'trialeurodes vaporariorum', 'species combinations', 'sometimes inconclusive', 'simple character', 'quarantine authorities', 'puparial stage', 'phenotypic plasticity', 'one well', 'morphological separation', 'morphological descriptions', 'morphological characters', 'life stage', 'larval instars', 'larval instar', 'four species', 'bemisia afer', 'also occurs', 'accurate identification']</t>
  </si>
  <si>
    <t>Adults | B. tabaci | Bemisia afer | Dichotomous keys | Identification | larval instars | Real-time PCR assay | T. vaporariorum | Trialeurodes ricini</t>
  </si>
  <si>
    <t>Whiteflies are inadvertently, but commonly, transported in international plant trade. Rapid, accurate identification is the essential first step when such insects are intercepted by quarantine authorities. Whitefly taxonomy, and identification, is almost entirely based on the fourth-larval instar or puparium, but often only the eggs, early larval instars or adults are detected. Morphological descriptions of the egg, first three larval stages and adult are presented for four species commonly detected in trade, Bemisia afer (Priesner &amp; Hosny), B. tabaci (Gennadius), Trialeurodes ricini (Misra) and Trialeurodes vaporariorum (Westwood). Morphological characters are provided that enable most life stage/species combinations in these four species to be distinguished. The structure of the antenna is a reliable and simple character for separating the four larval instars. Phenotypic plasticity, previously only reported in the puparial stage, also occurs in the second and third-larval instars. Where morphological separation of two species is sometimes inconclusive, or impossible, identification can be achieved using four real-time PCR assays, designed and validated to distinguish between the four species. The assays are generic in their set-up and can be multiplexed to form two reactions allowing discrimination of B. afer and B. tabaci in one well, and T. ricini and T. vaporariorum in another. ¬© 2009 Magnolia Press.</t>
  </si>
  <si>
    <t>60009411;60009411;60009411;60009411;60009411</t>
  </si>
  <si>
    <t>6603272710;57198032174;47461936900;8640325600;6701899830</t>
  </si>
  <si>
    <t>Malumphy, Christopher;Walsh, Katherine;Suarez, M. Belen;Collins, Dominique W.;Boonham, Niel</t>
  </si>
  <si>
    <t>Central Science Laboratory York</t>
  </si>
  <si>
    <t>Malumphy C.</t>
  </si>
  <si>
    <t>Morphological and molecular identification of all developmental stages of four whitefly species (hemiptera: aleyrodidae) commonly intercepted in quarantine</t>
  </si>
  <si>
    <t>10.11646/zootaxa.2118.1.1</t>
  </si>
  <si>
    <t>2-s2.0-67249098356</t>
  </si>
  <si>
    <t>['type species', 'r √≠', 'previously synonymised', 'new zealand', 'new species', 'macrochiridothea ohlin', 'macrochiridothea estuariae', 'briefly diagnosed', 'antenna 2']</t>
  </si>
  <si>
    <t>Argentina | Chaetilia | Chaetiliidae | Macrochiridothea | New species | Uruguay</t>
  </si>
  <si>
    <t>A new species, Macrochiridothea estuariae, is described from the estuary of the R√≠o de la Plata. It differs from other species of the genus in having weakly defined incisions on the side of the head. The genus Chiriscus Richardson, 1911, previously synonymised with Macrochiridothea Ohlin, 1901 is revived on the basis of a lobed article 4 on antenna 2 and a longer pereonite 7 to include the type species, Chiriscus australis Richardson, 1911, and C. giambiagiae (Torti &amp; Bastida, 1972) transferred from Macrochiridothea. Nine other species of Macrochiridothea from southern South America and another from New Zealand are briefly diagnosed. A key is provided. ¬© 2009 Magnolia Press.</t>
  </si>
  <si>
    <t>51-65</t>
  </si>
  <si>
    <t>60033221;60005345;60005345-60004518</t>
  </si>
  <si>
    <t>6603835351;7202326061;15754568600</t>
  </si>
  <si>
    <t>Poore, Gary C.B.;Ram√≠rez, F.;Schiariti, A.</t>
  </si>
  <si>
    <t>Australia;Argentina;Argentina</t>
  </si>
  <si>
    <t>Melbourne;Mar de Plata;Buenos Aires</t>
  </si>
  <si>
    <t>Museum Victoria;Instituto Nacional de Investigacion y Desarrollo Pesquero;Consejo Nacional de Investigaciones Cient√≠ficas y T√©cnicas</t>
  </si>
  <si>
    <t>60033221;60005345;60004518</t>
  </si>
  <si>
    <t>Poore G.C.B.</t>
  </si>
  <si>
    <t>A new species of Chaetiliidae (Crustacea: Isopoda: Valvifera) from the R√≠o de la Plata estuary, Argentina-Uruguay, and reconsideration of Macrochiridothea and Chiriscus</t>
  </si>
  <si>
    <t>10.11646/zootaxa.2119.1.4</t>
  </si>
  <si>
    <t>2-s2.0-67249104598</t>
  </si>
  <si>
    <t>['¬© 2009', 'various rf', 'user communities', 'urban environments', 'royal institute', 'rf prototype', 'prototype system', 'propagation delay', 'presented based', 'positioning results', 'one metre', 'october 2008', 'observed errors', 'non line', 'multipath profiles', 'indoor positioning', 'indoor environments', 'independently optimized', 'first provide', 'first presented', 'field tests', 'error sources', 'error budget', 'dielectric properties', 'detailed profiling', 'detailed analysis', 'church house', 'building materials', 'brief overview', 'better understood', 'better understanding', 'accuracy requires']</t>
  </si>
  <si>
    <t>Dielectric properties | Indoor positioning</t>
  </si>
  <si>
    <t>A version of this paper was first presented at the Royal Institute of Navigation NAV 08 Conference held at Church House, Westminster, London in October 2008. There exist various applications for indoor positioning, amongst which indoor positioning and tracking in urban environments has gained significant attention. Some user communities, like fire fighters, ideally require indoor accuracy of less than one metre, with accuracies of less than six metres acceptable by some other user communities. Achieving this level of accuracy requires a detailed profiling of error sources so that they can be better understood so that, in turn, indoor positioning accuracy in the presence of these errors can be further improved. Some well known error sources like multipath, NLOS (non line of sight), oscillator drift, dilution of precision and others have been studied and can be found in the literature. A less well known error source that can substantially affect indoor positioning accuracy are the effects of the dielectric properties of building materials on propagation delay. Various RF and non-RF based prototypes that claim to be suitable for indoor positioning can be found in the literature. Most of the existing literature discusses algorithms and summarizes the positioning results that were achieved during field tests using a prototype system or, more commonly, simulations. Little of this existing literature provides a breakdown of the total navigation system errors observed with the objective of analyzing the contribution of each error source independently. The paper will first provide a brief overview of the precision personnel locator system developed at the Worcester Polytechnic Institute. The field tests and observed indoor positioning results using this RF prototype will then be summarized and used to provide a baseline to establish a system error budget. The total observed error will be broken down and a detailed analysis of each of the error sources will be presented based on actual measured data in a variety of indoor environments. This leads to a better understanding of how each error source affects indoor positioning accuracy. Each of the error sources can then be independently optimized to minimize the observed errors. Specifically, the interplay between the dielectric properties and multipath profiles will be highlighted. This paper will conclude by presenting an error budget which can be used as a practical lower bound when designing precise indoor positioning systems. ¬© 2009 The Royal Institute of Navigation.</t>
  </si>
  <si>
    <t>Journal of Navigation</t>
  </si>
  <si>
    <t>60011410;60011410;60011410</t>
  </si>
  <si>
    <t>6701691185;24773692100;9241674800</t>
  </si>
  <si>
    <t>Michalson, William R.;Navalekar, Abhijit;Parikh, Hemish K.</t>
  </si>
  <si>
    <t>Worcester</t>
  </si>
  <si>
    <t>Worcester Polytechnic Institute</t>
  </si>
  <si>
    <t>Michalson W.</t>
  </si>
  <si>
    <t>Error mechanisms in indoor positioning systems without support from GNSS</t>
  </si>
  <si>
    <t>S0373463308005201</t>
  </si>
  <si>
    <t>10.1017/S0373463308005201</t>
  </si>
  <si>
    <t>2-s2.0-65749095943</t>
  </si>
  <si>
    <t>['work well', 'tracking signals', 'tagging animals', 'suitable antenna', 'small enough', 'short snapshots', 'short length', 'royal institute', 'robust enough', 'rainforest canopy', 'processing using', 'processing intelligence', 'primarily relate', 'positions calculated', 'physical size', 'pc following', 'particular challenges', 'operate wherever', 'navigation 2008', 'natural habitat', 'marine environments', 'longer warm', 'little energy', 'key differences', 'gps signal', 'cold starts', 'careful integration', 'architecture differs', 'animal goes', 'allows tracking']</t>
  </si>
  <si>
    <t>The weak GPS signal-processing work described here was part of the development of an innovative GPS tag - TrackTag‚Ñ¢. The technology is aimed at animal tagging applications and therefore has particular challenges. These primarily relate to designing a tag to be small enough in physical size and weight so as not to impact the behaviour of the animal under study as well as robust enough to operate wherever the animal goes. TrackTag's architecture differs from that of a conventional GPS receiver. The key differences are that very short (typically 24 ms) snapshots are used and there is no processing intelligence on the tag itself. Such a short length of ON time, with no need for longer warm or cold starts, results in very little energy being used. This, in turn, allows the design of the tag to be made very small with a minimal battery size requirement and capable of being used over far greater periods than conventional GPS tags. Processing of the data is done on a PC following the download of the tag's memory. The GPS signal-processing using such short snapshots must not compromise the accuracy of the positions calculated and they should be comparable or better than normal GPS receivers. Weak signal processing is also a requirement for tracking signals in harsh environments involved with tagging animals in their natural habitat. This research has demonstrated that weak-signal processing coupled with the short snapshots, and careful integration of a suitable antenna, allows tracking under rainforest canopy and marine environments. Conventional GPS tends not to work well under those conditions. ¬© The Royal Institute of Navigation 2008.</t>
  </si>
  <si>
    <t>MacLean, Grant</t>
  </si>
  <si>
    <t>Heriot-Watt University</t>
  </si>
  <si>
    <t>MacLean G.</t>
  </si>
  <si>
    <t>Weak GPS signal detection in animal tracking</t>
  </si>
  <si>
    <t>S037346330800502X</t>
  </si>
  <si>
    <t>10.1017/S037346330800502X</t>
  </si>
  <si>
    <t>2-s2.0-65749109096</t>
  </si>
  <si>
    <t>['using non', 'using 3', 'user detectors', 'traditional single', 'sectors share', 'sectored cells', 'rights reserved', 'outage probability', 'orthogonal channels', 'modulation scheme', 'mobile receiver', 'iterative multi', 'interference canceller', 'frequency band', 'downlink scenario', 'desired signal', 'band interferer']</t>
  </si>
  <si>
    <t>Co-channel interference | Interference cancellation | Iterative detection | Multi-user detection | Multihop networks</t>
  </si>
  <si>
    <t>In this paper, we study the use of iterative multi-user detectors for co-channel interference suppression in wireless cellular systems. We investigate the benefits of using iterative interference cancellation in the mobile receiver in the downlink scenario of traditional single-hop wireless cellular networks as well as two-hop relay networks. To illustrate these benefits, as an example we consider a receiver with a single receive antenna that is capable of detecting and cancelling a single in-band interferer that uses the same coding and modulation scheme as the desired signal. Simulation results show significant improvements with iterative interference cancellation in terms of the average system throughput and outage probability. Because the interference canceller is so effective, more aggressive frequency reuse schemes can be now considered, such as using smaller cluster sizes, using 3-sectored cells where all sectors share the same frequency band, and using non-orthogonal channels for relaying. ¬© 2008 Elsevier B.V. All rights reserved.</t>
  </si>
  <si>
    <t>1131-1137</t>
  </si>
  <si>
    <t>60017592;60017592</t>
  </si>
  <si>
    <t>25923817100;8607639800</t>
  </si>
  <si>
    <t>Abdelsalam Ahmed, Ahmed Mohamed;Marsland, Ian</t>
  </si>
  <si>
    <t>Carleton University</t>
  </si>
  <si>
    <t>Abdelsalam Ahmed A.</t>
  </si>
  <si>
    <t>Downlink co-channel interference cancellation in multihop relay networks</t>
  </si>
  <si>
    <t>S0140366408005641</t>
  </si>
  <si>
    <t>10.1016/j.comcom.2008.10.013</t>
  </si>
  <si>
    <t>2-s2.0-67349213915</t>
  </si>
  <si>
    <t>['structural characteristics', 'room temperature', 'residual stress', 'interstitial atoms', 'inductively coupled', 'deposition rate', 'deposited using', 'compressive stress', 'bias power', 'also decreased']</t>
  </si>
  <si>
    <t>Bias | ICP-CVD | Internal antenna | Nanocrystalline silicon | Residual stress</t>
  </si>
  <si>
    <t>Nano/microcrystalline silicon thin films were deposited using an internal-type, inductively coupled, plasma-chemical vapor deposition (ICP-CVD) at room temperature by varying the bias power to the substrate. The structural characteristics of the deposited thin film were investigated. The deposition rate was increased by the application of a small RF bias power of 30¬†W (12.56¬†MHz), but was then decreased as the bias power was increased above 30¬†W. In addition, the application of bias power generally increased the residual compressive stress, which was attributed to the increased defect formation in the thin film due to the formation of interstitial atoms. The crystalline volume fraction was also decreased with increasing bias power. However, in the low bias power range of 0-60¬†W, the compressive stress in the deposited thin film was in the range of - 34 to - 77¬†MPa, which was lower than the residual stress in the range of - 150 to - 1050¬†MPa that is observed for the nano/microcrystalline silicon thin films deposited by capacitively coupled plasma. ¬© 2009 Elsevier B.V.</t>
  </si>
  <si>
    <t>4100-4103</t>
  </si>
  <si>
    <t>Thin Solid Films</t>
  </si>
  <si>
    <t>60007511;60007511;60117158;60007511-60117158-100431669</t>
  </si>
  <si>
    <t>25724352000;55568523650;35117788200;7005694639</t>
  </si>
  <si>
    <t>Lee, H. C.;Hong, S. P.;Kang, S. K.;Yeom, G. Y.</t>
  </si>
  <si>
    <t>Suwon;Seoul;Seoul</t>
  </si>
  <si>
    <t>SKKU Advanced Institute of Nano Technology;Sungkyunkwan University;National Program for Tera-Level Nanodevice</t>
  </si>
  <si>
    <t>60117158;60007511;100431669</t>
  </si>
  <si>
    <t>Lee H.C.</t>
  </si>
  <si>
    <t>Residual stress on nanocrystalline silicon thin films deposited under energetic ion bombardment by using internal ICP-CVD</t>
  </si>
  <si>
    <t>S0040609009002417</t>
  </si>
  <si>
    <t>10.1016/j.tsf.2009.01.140</t>
  </si>
  <si>
    <t>2-s2.0-65149097395</t>
  </si>
  <si>
    <t>['type ions', 'tofmsn analysis', 'structural determination', 'stable ionization', 'sialylated oligosaccharides', 'sialylated oligosaccharide', 'sialylated isomers', 'rights reserved', 'neutral oligosaccharides', 'negative modes', 'monosialyl monofucosyllacto', 'many isomers', 'labeling oligosaccharides', 'ion spectrum', 'ion maldi', 'induced dissociation', 'easily released', 'disease markers', 'author 2009', 'authentic oligosaccharides', '10 fmol']</t>
  </si>
  <si>
    <t>Fucosylated oligosaccharides | MALDI-QIT-TOFMS n | Negative ion | Pyrene-labeling</t>
  </si>
  <si>
    <t>Oligosaccharides have many isomers and MALDI-QIT-TOFMSn analysis is effective for determining their structures. However, it is difficult to elucidate in detail the structures of fucosylated and/or sialylated oligosaccharides that are known to be disease markers because fucose and sialic acid residues are easily released. We have introduced a technique of labeling oligosaccharides with a pyrene derivative prior to negative-ion MALDI-QIT-TOFMSn, and we have established a reliable method using this technique for the analysis of neutral oligosaccharides, such as fucosylated oligosaccharides containing blood group antigens H, Lea, and Lex. Intense and stable ionization in both positive and negative modes was achieved by derivatization with pyrene. As little as 10 fmol of pyrene-labeled oligosaccharides gave sufficient signals for analysis. Specific A-, D- or Y-type ions that depend on the structures of branching antennae could be detected by MSn and were useful for rapid and easy structural determination. These specific fragmentations resulting from collision-induced dissociation can be used to elucidate the structures of unknown oligosaccharides even if authentic oligosaccharides are not available as standards. By using this method, we identified and quantitated isomeric oligosaccharides with different fucosyl linkages from their mixtures. Moreover, sialylated oligosaccharide was converted to the corresponding neutral oligosaccharide by amidation, and the negative-ion spectrum was shown to be more informative than that of the original acidic oligosaccharide. Structural determination of both fucosylated and sialylated isomers, such as sialylfucosyllacto-N -hexaose I and monosialyl monofucosyllacto-N-neohexaose, was successful because fragment ions bearing fucose or amidated sialic acid were obtained on negative-MSn. ¬© The Author 2009. Published by Oxford University Press. All rights reserved.</t>
  </si>
  <si>
    <t>592-600</t>
  </si>
  <si>
    <t>Glycobiology</t>
  </si>
  <si>
    <t>60013613;60013613;60013613;60029661</t>
  </si>
  <si>
    <t>8333950100;57224257582;7005336783;55580992700</t>
  </si>
  <si>
    <t>Amano, Junko;Sugahara, Daisuke;Osumi, Kenji;Tanaka, K. Koichi</t>
  </si>
  <si>
    <t>Kyoto;Tokyo</t>
  </si>
  <si>
    <t>Shimadzu Corporation;The Noguchi Institute</t>
  </si>
  <si>
    <t>60029661;60013613</t>
  </si>
  <si>
    <t>Amano J.</t>
  </si>
  <si>
    <t>Negative-ion MALDI-QIT-TOFMS&lt;sup&gt;n&lt;/sup&gt; for structural determination of fucosylated and sialylated oligosaccharides labeled with a pyrene derivative</t>
  </si>
  <si>
    <t>10.1093/glycob/cwp024</t>
  </si>
  <si>
    <t>2-s2.0-65849509825</t>
  </si>
  <si>
    <t>['¬© 2009', 'trimeric lhcii', 'thus allowing', 'strongly suggesting', 'strongly affected', 'still unknown', 'quenching conformation', 'psbs plays', 'psbs controls', 'psbs activity', 'possibly cp29', 'molecular mechanism', 'molecular biology', 'major role', 'high light', 'heat dissipation', 'electron microscopy', 'direct observation', 'b4c complex', 'american society']</t>
  </si>
  <si>
    <t>PsbS plays a major role in activating the photoprotection mechanism known as "non-photochemical quenching," which dissipates chlorophyll excited states exceeding the capacity for photosynthetic electron transport. PsbS activity is known to be triggered by low lumenal pH. However, the molecular mechanism by which this subunit regulates light harvesting efficiency is still unknown. Here we show that PsbS controls the association/dissociation of a five-subunit membrane complex, composed of two monomeric Lhcb proteins (CP29 and CP24) and the trimeric LHCII-M. Dissociation of this supercomplex is indispensable for the onset of non-photochemical fluorescence quenching in high light, strongly suggesting that protein subunits catalyzing the reaction of heat dissipation are buried into the complex and thus not available for interaction with PsbS. Consistently, we showed that knock-out mutants on two subunits participating to the B4C complex were strongly affected in heat dissipation. Direct observation by electron microscopy and image analysis showed that B4C dissociation leads to the redistribution of PSII within grana membranes. We interpreted these results to mean that the dissociation of B4C makes quenching sites, possibly CP29 and CP24, available for the switch to an energy-quenching conformation. These changes are reversible and do not require protein synthesis/degradation, thus allowing for changes in PSII antenna size and adaptation to rapidly changing environmental conditions. ¬© 2009 by The American Society for Biochemistry and Molecular Biology, Inc.</t>
  </si>
  <si>
    <t>15255-15266</t>
  </si>
  <si>
    <t>60032256;60032256;60032256;60032256;60032256;60032256;60000481;60032256</t>
  </si>
  <si>
    <t>26657071800;8848786100;15926316900;56683188600;23033572400;6508006614;6602309011;35553979700</t>
  </si>
  <si>
    <t>Betterle, Nico;Ballottari, Matteo;Zorzan, Simone;de Bianchi, Silvia;Cazzaniga, Stefano;Dall'Osto, Luca;Morosinotto, Tomas;Bassi, Roberto</t>
  </si>
  <si>
    <t>Verona;Padua</t>
  </si>
  <si>
    <t>Universit√† degli Studi di Verona;Universit√† degli Studi di Padova</t>
  </si>
  <si>
    <t>60032256;60000481</t>
  </si>
  <si>
    <t>Betterle N.</t>
  </si>
  <si>
    <t>Light-induced dissociation of an antenna hetero-oligomer is needed for non-photochemical quenching induction</t>
  </si>
  <si>
    <t>10.1074/jbc.M808625200</t>
  </si>
  <si>
    <t>2-s2.0-67649304885</t>
  </si>
  <si>
    <t>['¬© 2009', 'varying levels', 'using maldi', 'use ultra', 'transforming gda', 'tof strategies', 'three glycodelins', 'tetraantennary complex', 'suppressed interleukin', 'study aimed', 'sialidase activity', 'sialic acid', 'sda epitope', 'sda antennae', 'protein core', 'nuclear cells', 'namely glycodelin', 'molecular biology', 'jurkat cells', 'immunosuppressive effect', 'immunomodulating activities', 'immunological activity', 'human glycoprotein', 'heavily sialylated', 'glycome appears', 'gds ).', 'gdf inhibited', 'gdf glycomes', 'gdc n', 'gdc ),', 'gdainhibits proliferation', 'enormous diversity', 'earlier study', 'cumulus cells', 'completely different', 'asialylated counterpart', 'antennae backbones', 'american society', '2 secretion']</t>
  </si>
  <si>
    <t>Glycodelin is a human glycoprotein with four reported glycoforms, namely glycodelin-A (GdA), glycodelin-F (GdF), glycodelin-C (GdC), and glycodelin-S (GdS). These glycoforms have the same protein core and appear to differ in their N-glycosylation. The glycosylation of GdA is completely different from that of GdS.GdAinhibits proliferation and induces cell death of T cells. However, the glycosylation and immunomodulating activities of GdF and GdC are not known. This study aimed to use ultra-high sensitivity mass spectrometry to compare the glycomes of GdA, GdC, and GdF and to study the relationship between the immunological activity and glycosylation pattern among glycodelin glycoforms. Using MALDI-TOF strategies, the glycoforms were shown to contain an enormous diversity of bi-, tri-, and tetraantennary complex-type glycans carrying GalŒ≤1-4GlcNAc (lacNAc) and/or GalNAcŒ≤1-4GlcNAc (lacdiNAc) antennae backbones with varying levels of fucose and sialic acid substitution. Interestingly, they all carried a family of Sda (NeuAcŒ±2-3(GalNAcŒ≤1-4)Gal)-containing glycans, which were not identified in the earlier study because of less sensitive methodologies used. Among the three glycodelins, GdA is the most heavily sialylated. Virtually all the sialic acid on GdC is located on the Sda antennae. With the exception of the Sda epitope, the GdC N-glycome appears to be the asialylated counterpart of the GdA/GdF glycomes. Sialidase activity, which may be responsible for transforming GdA/GdF to GdC, was detected in cumulus cells. Both GdA and GdF inhibited the proliferation, induced cell death, and suppressed interleukin-2 secretion of Jurkat cells and peripheral blood mono-nuclear cells. In contrast, no immunosuppressive effect was observed for GdS and GdC. ¬© 2009 by The American Society for Biochemistry and Molecular Biology, Inc.</t>
  </si>
  <si>
    <t>15084-15096</t>
  </si>
  <si>
    <t>60006541;60015150;60006541;60015150;60015150;60002798;60006541;60006541;60006541;60006541;60016987;60016987;60016987;60015150-100385049;60015150;60006541</t>
  </si>
  <si>
    <t>9277221100;23028555800;7102370745;14621721100;7005321077;7005722132;7103327484;26643097500;8964203600;25637362300;7006574669;7003612125;35475165300;7401534652;7103412653;25959969200</t>
  </si>
  <si>
    <t>Lee, Cheuk Lun;Pang, Poh Choo;Yeung, William S.B.;Tissot, B√©rang√®re;Panico, Maria;Lao, Terence T.H.;Chu, Ivan K.;Lee, Kai Fai;Chung, Man Kin;Lam, Kewin K.W.;Koistinen, Riitta;Koistinen, Hannu;Sepp√§l√§, Markku;Morris, Howard R.;Dell, Anne;Chiu, Philip C.N.</t>
  </si>
  <si>
    <t>Finland;United Kingdom;Hong Kong;Hong Kong;United Kingdom</t>
  </si>
  <si>
    <t>Helsinki;London;Pokfulam;Hong Kong;Wokingham</t>
  </si>
  <si>
    <t>Helsinki University Hospital;Imperial College London;The University of Hong Kong;Chinese University of Hong Kong;M-SCAN Ltd.</t>
  </si>
  <si>
    <t>60016987;60015150;60006541;60002798;100385049</t>
  </si>
  <si>
    <t>Lee C.L.</t>
  </si>
  <si>
    <t>Effects of differential glycosylation of glycodelins on lymphocyte survival</t>
  </si>
  <si>
    <t>10.1074/jbc.M807960200</t>
  </si>
  <si>
    <t>2-s2.0-67649386171</t>
  </si>
  <si>
    <t>['test matrices', 'sparse iteration', 'presented method', 'numerical performance', 'numerical experiments', 'known algorithm', 'boeing collection', 'also given']</t>
  </si>
  <si>
    <t>Factorized sparse approximate inverse | Krylov subspace methods | Preconditioned CG algorithm | Preconditioning | Sparse matrices | Symmetric positive definite</t>
  </si>
  <si>
    <t>In this paper, a method via sparse-sparse iteration for computing a sparse incomplete factorization of the inverse of a symmetric positive definite matrix is proposed. The resulting factorized sparse approximate inverse is used as a preconditioner for solving symmetric positive definite linear systems of equations by using the preconditioned conjugate gradient algorithm. Some numerical experiments on test matrices from the Harwell-Boeing collection for comparing the numerical performance of the presented method with one available well-known algorithm are also given. ¬© 2008 IMACS.</t>
  </si>
  <si>
    <t>1265-1273</t>
  </si>
  <si>
    <t>Applied Numerical Mathematics</t>
  </si>
  <si>
    <t>60022605;60001800</t>
  </si>
  <si>
    <t>6507059628;6506861303</t>
  </si>
  <si>
    <t>Salkuyeh, Davod Khojasteh;Toutounian, Faezeh</t>
  </si>
  <si>
    <t>Ardabil;Mashhad</t>
  </si>
  <si>
    <t>University of Mohaghegh Ardabili;Ferdowsi University of Mashhad</t>
  </si>
  <si>
    <t>Salkuyeh D.</t>
  </si>
  <si>
    <t>A sparse-sparse iteration for computing a sparse incomplete factorization of the inverse of an SPD matrix</t>
  </si>
  <si>
    <t>S016892740800130X</t>
  </si>
  <si>
    <t>10.1016/j.apnum.2008.07.002</t>
  </si>
  <si>
    <t>2-s2.0-62549103308</t>
  </si>
  <si>
    <t>['widely used', 'stroke channels', 'rights reserved', 'reciprocal closed', 'proposed technique', 'prohibitively slow', 'numerically simulate', 'numerical solution', 'mom solution', 'frequency domain', 'frequencies within', 'conventional method', 'antenna theory']</t>
  </si>
  <si>
    <t>Antenna theory model | Lightning return stroke | Method of moment | Model-based parameter estimation technique | Sinusoidal dipoles | Thin-wire EFIE</t>
  </si>
  <si>
    <t>The antenna theory (AT) model is widely used to numerically simulate the propagation of current wave along lightning return-stroke channels and compute the radiated electromagnetic fields. In this model, the return stroke channel is considered as a vertical monopole antenna above perfectly conducting ground for which the numerical solution of the governing electric field integral equation (EFIE) in the frequency domain by the conventional method of moment (MoM) is prohibitively slow. In this paper, a model-based parameter estimation (MBPE) technique is proposed to reduce the number of frequency-domain calculation points required for the evaluation of space-time current distribution along a lightning return stroke channel. In applying this technique to a rational function model for the channel current distribution, a uniform-like sampling strategy is investigated. In order to accelerate the building of the moment impedance matrix, the reciprocal closed-form mutual impedance of sinusoidal electric dipoles and the symmetry of the model are used. The proposed technique is validated against the conventional inverse fast Fourier transform algorithm which uses a MoM solution for all frequencies within the channel base current spectrum. It is shown that considerable computation efficiency is achieved in terms of CPU time without losing accuracy. ¬© 2008 Elsevier Ltd. All rights reserved.</t>
  </si>
  <si>
    <t>866-871</t>
  </si>
  <si>
    <t>24466526800;6701324111;7006682049</t>
  </si>
  <si>
    <t>Karami, H. R.;Moini, R.;Sadeghi, S. H.H.</t>
  </si>
  <si>
    <t>Karami H.</t>
  </si>
  <si>
    <t>Using MBPE technique to accelerate solving the thin-wire EFIE used in numerical simulation of lightning</t>
  </si>
  <si>
    <t>S0955799708002075</t>
  </si>
  <si>
    <t>10.1016/j.enganabound.2008.11.001</t>
  </si>
  <si>
    <t>2-s2.0-62549120738</t>
  </si>
  <si>
    <t>['similar fashion', 'preconditioning techniques', 'linear inequalities', 'linear equations', 'jordan elimination', 'integer propagators', 'give experiments', 'dense systems', 'business media', 'allows us']</t>
  </si>
  <si>
    <t>Constraint propagation | Fourier elimination | Gauss-Jordan elimination | Interval arithmetic | Linear constraints</t>
  </si>
  <si>
    <t>In interval propagation approaches to solving nonlinear constraints over reals it is common to build stronger propagators from systems of linear equations. This, as far as we are aware, is not pursued for integer finite domain propagation. In this paper we show how we use interval Gauss-Jordan elimination to build stronger propagators for an integer propagation solver. In a similar fashion we present an interval Fourier elimination preconditioning technique to generate redundant linear constraints from a system of linear inequalities. We show how to convert the resulting interval propagators into integer propagators. This allows us to use existing integer solvers. We give experiments that show how these preconditioning techniques can improve propagation performance on dense systems. ¬© 2008 Springer Science+Business Media, LLC.</t>
  </si>
  <si>
    <t>235-253</t>
  </si>
  <si>
    <t>Constraints</t>
  </si>
  <si>
    <t>60026553;60026553</t>
  </si>
  <si>
    <t>26221645300;7006033659</t>
  </si>
  <si>
    <t>Feydy, Thibaut;Stuckey, Peter J.</t>
  </si>
  <si>
    <t>Feydy T.</t>
  </si>
  <si>
    <t>Propagating systems of dense linear integer constraints</t>
  </si>
  <si>
    <t>10.1007/s10601-008-9049-9</t>
  </si>
  <si>
    <t>2-s2.0-62949185074</t>
  </si>
  <si>
    <t>['verlag gmbh', 'time difference', 'real position', 'range shift', 'radiation missiles', 'paper proposes', 'new method', 'moving target', 'low probability', 'downslope signals', 'counter anti', 'correlation processing', 'continuous motion', 'computer simulation']</t>
  </si>
  <si>
    <t>Correlation processing | Ground moving target detection (GMTD) | Triangular modulation frequency modulated continuous wave (FMCW)</t>
  </si>
  <si>
    <t>The frequency modulated continuous wave (FMCW) radar has the characteristics of low probability of interception, good hidden property and the ability to counter anti-radiation missiles. This paper proposes a new method for high-speed ground moving target detection (GMTD) using triangular modulation FMCW. According to the characteristic of the opposite range shift induced by the upslope and downslope modulation FMCW, the upslope and downslope are imaged, respectively. After compensation of continuous motion of the platform and time difference between upslope and downslope signals for imaging, the moving target can be detected through displaced phase center antenna (DPCA) technology. When the moving target is detected, the moving target image is extracted, and correlation processing is used to obtain the range shift, which can be used to estimate the target radial velocity, and further to find the real position of the target. The effectiveness of this method is verified by the result of computer simulation. ¬© 2009 Higher Education Press and Springer-Verlag GmbH.</t>
  </si>
  <si>
    <t>127-133</t>
  </si>
  <si>
    <t>60025578;60104931;60025578;60025578</t>
  </si>
  <si>
    <t>55479382100;55822939500;7005922869;7202908312</t>
  </si>
  <si>
    <t>Liang, Yi;Zhang, Long;Xing, Mengdao;Bao, Zheng</t>
  </si>
  <si>
    <t>Xi'an Polytechnic University;Xidian University</t>
  </si>
  <si>
    <t>60104931;60025578</t>
  </si>
  <si>
    <t>High-speed ground moving target detection research using triangular modulation FMCW</t>
  </si>
  <si>
    <t>10.1007/s11460-009-0032-z</t>
  </si>
  <si>
    <t>2-s2.0-63349094051</t>
  </si>
  <si>
    <t>['whole group', 'two groups', 'ten cycles', 'sham conditions', 'second group', 'rod antenna', 'relative changes', 'microwave exposure', 'left side', 'hemispheric asymmetry', 'hemispheres asymmetry', 'healthy volunteers', 'first group', 'eeg inter', 'eeg energy', 'business media', 'asymmetry caused', '303 w', '20 db', '15 subjects', '14 hz', '13 subjects', '1 min', '1 g']</t>
  </si>
  <si>
    <t>EEG analysis | Individual sensitivity | Inter-hemispheric asymmetry | Microwave radiation | Modulation</t>
  </si>
  <si>
    <t>This study is aimed to investigation of the effect of modulated 450 MHz microwave radiation on the EEG inter-hemispheric asymmetry. Ten cycles of the microwave exposure (1 min off and 1 min on) at fixed modulation frequency were applied on two groups of healthy volunteers. The first group of 13 subjects was exposed to microwave radiation modulated at 14 Hz and the second group of 15 subjects at 40 Hz frequency. The peak specific absorption rate (SAR) average over 1 g was 0.303 W/kg. Differences in SAR between hemispheres were up to 20 dB. Rod antenna was located from the left side of the head. Differences of relative changes in EEG energy between symmetric channels FP1-FP2, T3-T4, P3-P4 and O1-O2 in exposed and sham conditions were analysed. The results showed increase in EEG energy from the left side caused by microwave exposure. Statistical analysis done for the whole group of subjects didn't reveal significant differences in inter-hemispheres asymmetry between exposed and sham conditions. However, statistical analysis performed for individual subjects detected significant differences in asymmetry caused by exposure for 15-35% of individuals. ¬© 2009 Springer Science+Business Media, LLC.</t>
  </si>
  <si>
    <t>210-214</t>
  </si>
  <si>
    <t>2 SPEC. ISS.</t>
  </si>
  <si>
    <t>Environmentalist</t>
  </si>
  <si>
    <t>60068861;60068861;60068861;60068861;60068861</t>
  </si>
  <si>
    <t>22837151800;10839689300;56212801900;6507050186;6603714652</t>
  </si>
  <si>
    <t>Suhhova, Anna;Bachmann, Maie;Lass, Jaanus;Karai, Deniss;Hinrikus, Hiie</t>
  </si>
  <si>
    <t>Estonia</t>
  </si>
  <si>
    <t>Tallinn</t>
  </si>
  <si>
    <t>Tallinna Tehnika√ºlikool</t>
  </si>
  <si>
    <t>Suhhova A.</t>
  </si>
  <si>
    <t>Effect of modulated microwave radiation on human EEG asymmetry</t>
  </si>
  <si>
    <t>10.1007/s10669-009-9214-8</t>
  </si>
  <si>
    <t>2-s2.0-63449105789</t>
  </si>
  <si>
    <t>['recent publications', 'noticeable changes', 'monopole antenna', 'local expose', 'experiment enabled', 'emf exposure', 'business media']</t>
  </si>
  <si>
    <t>Blood-brain barrier | Leukocyte behaviors | Plasma velocity | Radio-frequency electromagnetic field</t>
  </si>
  <si>
    <t>A cranial window method modified for our experiment enabled to observe the cerebral microcirculation including the blood-brain barrier permeability after a local expose to radio-frequency electromagnetic fields with a monopole antenna in rats. The present report reviews our recent publications that reported no noticeable changes in the cerebral microcirculatory parameters due to RF-EMF exposure. ¬© 2008 Springer Science+Business Media, LLC.</t>
  </si>
  <si>
    <t>186-189</t>
  </si>
  <si>
    <t>60003303-60008203;60003303;60106847;60008203;60032325;60032325;60005038;60025065-106419975</t>
  </si>
  <si>
    <t>16480703600;7203023038;55198966600;55994096200;7006003189;7407902134;55311650400;35613379300</t>
  </si>
  <si>
    <t>Hirota, S.;Matsuura, M.;Masuda, H.;Ushiyama, A.;Wake, K.;Watanabe, S.;Taki, M.;Ohkubo, C.</t>
  </si>
  <si>
    <t>France;Japan;Japan;Japan;Japan;Japan;Japan</t>
  </si>
  <si>
    <t>Talence;Koganei;Kiyose;Wako;Hachioji;Tokyo;Tokyo</t>
  </si>
  <si>
    <t>Laboratoire de l‚ÄôInt√©gration du Mat√©riau au Syst√®me;Japan National Institute of Information and Communications Technology;Meiji Pharmaceutical University;National Institute of Public Health Japan;Tokyo Metropolitan University;Tokyo Medical and Dental University;Japan EMF Information Center</t>
  </si>
  <si>
    <t>60106847;60032325;60025065;60008203;60005038;60003303;106419975</t>
  </si>
  <si>
    <t>Hirota S.</t>
  </si>
  <si>
    <t>Direct observation of microcirculatory parameters in rat brain after local exposure to radio-frequency electromagnetic field</t>
  </si>
  <si>
    <t>10.1007/s10669-008-9199-8</t>
  </si>
  <si>
    <t>2-s2.0-63449139718</t>
  </si>
  <si>
    <t>Ministry of Information and Communication</t>
  </si>
  <si>
    <t>['tfr ).', 'suppress non', 'stationary noise', 'ss post', 'speech enhancement', 'slightly increasing', 'rights reserved', 'recent advances', 'proposed system', 'primary channel', 'paper describes', 'optimal gain', 'input signals', 'gsc ).', 'four stages', 'final stage', 'estimated power', 'computational complexity', 'better performance', 'approach builds', 'acoustic paths']</t>
  </si>
  <si>
    <t>Adaptive signal processing | Generalized sidelobe canceller | Non-stationary noise | Speech enhancement | Transfer function ratio</t>
  </si>
  <si>
    <t>This paper describes an algorithm to suppress non-stationary noise as well as stationary noise in a speech enhancement system that employs a two-channel generalized sidelobe canceller (GSC). Our approach builds on recent advances in GSC design involving a transfer function ratio (TFR). The proposed system has four stages. The first stage estimates a new TFR along the acoustic paths from the non-stationary noise source to the microphones and the power of the stationary noise components. Second, the estimated power of the stationary noise components is used to execute spectral subtraction (SS) with respect to the input signals. Thirdly, the optimal gain is estimated for speech enhancement on the primary channel. In the final stage, an adaptive filter reduces the residual correlated noise components of the signal. These algorithmic improvements consistently give a better performance than a transfer function based GSC (TF-GSC) alone or a GSC with SS post-filtering under various noise conditions while slightly increasing the computational complexity. ¬© 2009 Elsevier B.V. All rights reserved.</t>
  </si>
  <si>
    <t>521-533</t>
  </si>
  <si>
    <t>Speech Communication</t>
  </si>
  <si>
    <t>60005273;60005273;60005273</t>
  </si>
  <si>
    <t>7409325006;35519363500;35069749800</t>
  </si>
  <si>
    <t>Kim, Kihyeon;Baran, Robert H.;Ko, Hanseok</t>
  </si>
  <si>
    <t>Extension of two-channel transfer function based generalized sidelobe canceller for dealing with both background and point-source noise</t>
  </si>
  <si>
    <t>S0167639309000193</t>
  </si>
  <si>
    <t>10.1016/j.specom.2009.02.001</t>
  </si>
  <si>
    <t>2-s2.0-63649133274</t>
  </si>
  <si>
    <t>2005CB3724500</t>
  </si>
  <si>
    <t>['significantly broadened', 'rights reserved', 'repetition rate', 'pump phase', 'phase detector', 'ofc uses', 'noise performance', 'locked loop', 'greatly enhances', 'frequency detector', 'dbm ),', 'cppfd scheme', 'capture range', 'balanced mixer']</t>
  </si>
  <si>
    <t>Capture range | Lock range | Optical frequency comb | Phase-locked loop</t>
  </si>
  <si>
    <t>We propose and demonstrate a method to promote the robustness for the stabilized optical frequency comb (OFC) referenced on the microwave atomic clock. The phase-locked loop (PLL) for the repetition rate of the OFC uses the charge-pump phase-frequency detector (CPPFD) instead of a double-balanced mixer (DBM), which serves as the phase detector in the traditional OFC locking schemes. The phase noise performance of the CPPFD scheme is achieved to the same level as the traditional DBM scheme, while the capture range of the PLL is significantly broadened. This greatly enhances the robustness of the stabilized OFC without degrading the noise performance. ¬© 2008 Elsevier Ltd. All rights reserved.</t>
  </si>
  <si>
    <t>711-715</t>
  </si>
  <si>
    <t>Measurement: Journal of the International Measurement Confederation</t>
  </si>
  <si>
    <t>60014966;60014966;60014966;60014966;60014966;60014966</t>
  </si>
  <si>
    <t>57203906123;57214165195;55779530600;15836940900;35204277300;8342230100</t>
  </si>
  <si>
    <t>Yi, Lin;Qi, Xianghui;Chen, Wenlan;Chen, Jingbiao;Zhou, Xiaoji;Chen, Xuzong</t>
  </si>
  <si>
    <t>Yi L.</t>
  </si>
  <si>
    <t>Enhancing the stabilizing robustness for optical frequency comb</t>
  </si>
  <si>
    <t>S0263224108002066</t>
  </si>
  <si>
    <t>10.1016/j.measurement.2008.11.009</t>
  </si>
  <si>
    <t>2-s2.0-63749128287</t>
  </si>
  <si>
    <t>Rural Development Administration</t>
  </si>
  <si>
    <t>RDA</t>
  </si>
  <si>
    <t>['variegated cutworm', 'two components', 'traps baited', 'tetradecenyl acetate', 'saucia monitored', 'ratios ranging', 'ms analysis', 'male moths', 'long period', 'localities examined', 'large number', 'hexadecenyl acetate', 'eag tests', 'applied entomology', '3 ratios']</t>
  </si>
  <si>
    <t>(Z)-11-hecadecenyl acetate | (Z)-9-tetradecenyl acetate | EAG | Peridroma saucia | Sex pheromone</t>
  </si>
  <si>
    <t>This study was conducted to investigate the sex pheromone composition of the variegated cutworm (Peridroma saucia H√ºbner) in Korea. The sex pheromone components of P. saucia were identified as (Z)-9-tetradecenyl acetate (Z9-14:Ac) and (Z)-11-hexadecenyl acetate (Z11-16:Ac) through GC-EAD and GC-MS analysis. EAG tests of the male antennae revealed that the Z9-14:AC exerted significantly larger responses than other compounds. The female moths primarily called and copulated between 6¬†h and 7¬†h after the lights off, and the ratio of two pheromone components, Z9-14:Ac and Z11-16:Ac, in the sex pheromone gland during this period was 1:2.1 to 1:2.4. In the field trapping studies, a large number of male moths were caught in the traps baited with the mixtures of Z9-14:Ac and Z11-16:Ac at the ratios ranging from 2.3:1 to 1:4, with the highest trap catches at 1:1 to 1:2.3 ratios of the two components. The seasonal flight activities of P. saucia monitored by using pheromone lures revealed complicated patterns in Korea. Specifically, the first flight period was spread over a long period and irregular, while the second flight period differed among the localities examined. ¬© 2009 Korean Society of Applied Entomology, Taiwan Entomological Society and Malaysian Plant Protection Society.</t>
  </si>
  <si>
    <t>71-77</t>
  </si>
  <si>
    <t>Journal of Asia-Pacific Entomology</t>
  </si>
  <si>
    <t>60068698;60068698;60094937;60117634;60013682</t>
  </si>
  <si>
    <t>18933910800;7403535956;33068201600;55742921000;7003459904</t>
  </si>
  <si>
    <t>Choi, Kyung San;Cho, Jum Rae;Song, Jeong Heub;Kim, Dong Soon;Boo, Kyung Saeng</t>
  </si>
  <si>
    <t>Jeju;Jeju;Jeollabuk-do;Seoul</t>
  </si>
  <si>
    <t>Jeju National University;Jeju-do Agricultural Research and Extension Services;Rural Development Administration;Seoul National University</t>
  </si>
  <si>
    <t>60117634;60094937;60068698;60013682</t>
  </si>
  <si>
    <t>Choi K.</t>
  </si>
  <si>
    <t>Sex pheromone composition of the variegated cutworm, Peridroma saucia (Lepidoptera: Noctuidae), in Korea</t>
  </si>
  <si>
    <t>S122686150900003X</t>
  </si>
  <si>
    <t>10.1016/j.aspen.2009.01.004</t>
  </si>
  <si>
    <t>2-s2.0-63949084004</t>
  </si>
  <si>
    <t>['temporal variation', 'separate snow', 'seawater interface', 'sea ice', 'river ice', 'rights reserved', 'results spatially', 'physically measured', 'physical samples', 'important parameters', 'identical thicknesses', 'ice thickness', 'great deal', 'gpr velocities', 'gpr returns', 'gpr measurements', 'dielectric properties', 'dielectric information', 'compared well', '9 derived', '6 %.', '11 %.', '1 resulting']</t>
  </si>
  <si>
    <t>Estuary | GPR | Physical properties | Sea ice | Snow | Thickness</t>
  </si>
  <si>
    <t>Separate snow and ice thickness at the same location are important parameters in determining the flux of heat and light between the atmosphere and ocean in Arctic marine environments, but physical sampling requires a great deal of effort to yield few results spatially and temporally. Here, ground penetrating radar (GPR) at 250¬†MHz and 1¬†GHz reliably measured snow, river ice and sea ice thickness and compared well with physical and dielectric properties of the media in spite of their spatial and temporal variation. GPR velocities were calculated for snow, river ice and sea ice from both dielectric information and GPR returns for snow river ice and sea ice. In snow on river ice, physical sampling yielded permittivity (Œµ‚Ä≤) of 1.68 at 1¬†GHz while the apparent Œµ‚Ä≤ (derived from GPR measurements) at 1¬†GHz from GPR returns ranged from 1.6 to 2.1 resulting in snow thickness overestimations of 6.7% to 11%. River ice Œµ‚Ä≤ at both frequencies from physical samples was 3.17, while apparent Œµ‚Ä≤ ranged from 2.94 to 3.11, underestimating ice thickness by less than 3.6%. Snow on sea ice on 4 March 2006 had a Œµ‚Ä≤ of 1.94 at 1¬†GHz calculated from physical samples, and 1.9 derived from GPR measurements, resulting in near-identical thicknesses. Snow on sea ice 3¬†days later had an Œµ‚Ä≤ of 1.67 at 1¬†GHz calculated from physical samples, while its apparent Œµ‚Ä≤ was 1.9 at 1¬†GHz, leading to a GPR-predicted snow thickness which was 1¬†cm (8.3%) greater than physically measured. Physical samples of sea ice on 4 March yielded Œµ‚Ä≤ of 3.8 at 1¬†GHz, while GPR returns yielded an apparent Œµ‚Ä≤ of 3.35, underestimating sea ice thickness by 5.6%. GPR returns at 250¬†MHz returned a snow-plus-sea ice thickness which was 5.9% less than physically measured. In cases when the 1¬†GHz radar did resolve the sea ice-seawater interface, the 250¬†MHz system was used to measure the snow-plus-sea ice thickness and the snow thickness resulting from the 1¬†GHz radar was subtracted to make separate snow and sea ice thickness measurements at the same location. ¬© 2009 Elsevier B.V. All rights reserved.</t>
  </si>
  <si>
    <t>60009697;60009697;60011832;60009697;60009697</t>
  </si>
  <si>
    <t>23491895700;13005458600;16064048100;7202972418;8092251400</t>
  </si>
  <si>
    <t>Galley, R. J.;Trachtenberg, M.;Langlois, A.;Barber, D. G.;Shafai, L.</t>
  </si>
  <si>
    <t>Sherbrooke;Winnipeg</t>
  </si>
  <si>
    <t>Universit√© de Sherbrooke;University of Manitoba</t>
  </si>
  <si>
    <t>60011832;60009697</t>
  </si>
  <si>
    <t>Galley R.</t>
  </si>
  <si>
    <t>Observations of geophysical and dielectric properties and ground penetrating radar signatures for discrimination of snow, sea ice and freshwater ice thickness</t>
  </si>
  <si>
    <t>S0165232X09000068</t>
  </si>
  <si>
    <t>10.1016/j.coldregions.2009.01.003</t>
  </si>
  <si>
    <t>2-s2.0-64149114352</t>
  </si>
  <si>
    <t>2008/022</t>
  </si>
  <si>
    <t>['wireless real', 'time services', 'time applications', 'system throughput', 'substantially increased', 'rights reserved', 'regular mac', 'proposed mac', 'new tdma', 'mobile users', 'increasing demand', 'handling real', 'fdd mac', 'fair manner', 'end delays', 'employed instead', 'continuing emergence', 'connection types', 'blocking ratios', 'blocking ratio', 'beam das', 'beam antennas', 'aware tdma', 'atm cbr', '18 %,']</t>
  </si>
  <si>
    <t>Directional antennas | MAC | QoS | TDMA | WATM</t>
  </si>
  <si>
    <t>With the ever-increasing demand for wireless real-time services and continuing emergence of new multimedia applications especially for mobile users, it is necessary for the network to support various levels of quality of service (QoS) while maximizing the utilization of scarce and expensive wireless channel resources. Considering this fact, a new TDMA/FDD MAC protocol integrating a novel QoS management algorithm and multi-beam Directional Antennas (DAs) to efficiently exploit wireless resources has been developed and presented in this paper. It supports all ATM CBR, VBR, ABR and UBR service classes by adopting a well-managed dynamic guarantee-based QoS scheduling algorithm. The work mainly aims at increasing the wireless system throughput as well as improving the call-blocking ratios and end-to-end delays for real-time applications. This seamless communication enables both handling real-time multimedia traffics in a fair manner and granting call requests on the basis of the connection types. The system has been developed, modeled and simulated using OPNET Modeler. The simulation results show that the QoS-aware TDMA/FDD MAC with multi-beam DAs has substantially increased the system throughput and that the call-blocking ratio has been reduced from 86% to 18%, when the proposed MAC with 8-Beam antennas is employed instead of the regular MAC. ¬© 2008 Elsevier B.V. All rights reserved.</t>
  </si>
  <si>
    <t>816-829</t>
  </si>
  <si>
    <t>Computer Standards and Interfaces</t>
  </si>
  <si>
    <t>60028583;60028583;60028583</t>
  </si>
  <si>
    <t>25930752000;55945316000;6602468786</t>
  </si>
  <si>
    <t>Atmaca, Sedat;Ceken, Celal;Erturk, Ismail</t>
  </si>
  <si>
    <t>Kocaeli</t>
  </si>
  <si>
    <t>Atmaca S.</t>
  </si>
  <si>
    <t>A new QoS-aware TDMA/FDD MAC protocol with multi-beam directional antennas</t>
  </si>
  <si>
    <t>S0920548908001384</t>
  </si>
  <si>
    <t>10.1016/j.csi.2008.09.035</t>
  </si>
  <si>
    <t>2-s2.0-64249154504</t>
  </si>
  <si>
    <t>2007AA03Z101</t>
  </si>
  <si>
    <t>['simulation results', 'simulated using', 'rights reserved', 'return loss', 'resonant frequency', 'radiation pattern', 'effective approach', 'designed load', 'considerable interest', 'conformal load', 'composite structure', 'clas combines', 'agrees well', 'aerospace applications', '872 ghz', '3dima showed', '2 ghz', '180 ¬∞', '15 db']</t>
  </si>
  <si>
    <t>A. Smart materials | A. Textile composites | B. Electrical properties | B. Magnetic properties | C. Modeling</t>
  </si>
  <si>
    <t>During the last 10 years, there has been considerable interest in the development of conformal load-bearing antenna structure (CLAS) for communication and aerospace applications. CLAS combines the antenna into a composite structure such that it can carry the designed load while functioning as an antenna. In this paper, a 3D integrated microstrip antenna (3DIMA) was designed and fabricated. The input return loss and radiation pattern of the antennas were simulated using a computer aided design tool (HFSS) and also measured experimentally. The swept input return loss curve in the range of 1-2 GHz of the 3DIMA showed a return loss of -13.15 dB at the resonant frequency of 1.872 GHz with a voltage standing wave ratio (VSWR) of 1.56; the radiation pattern has a maximum at 180¬∞ and agrees well with the simulation results, indicating that 3DIMA can be an effective approach for a CLAS. ¬© 2009 Elsevier Ltd. All rights reserved.</t>
  </si>
  <si>
    <t>1004-1008</t>
  </si>
  <si>
    <t>Composites Science and Technology</t>
  </si>
  <si>
    <t>60001604-60010953;60001604-60010953</t>
  </si>
  <si>
    <t>35231627900;55814443800</t>
  </si>
  <si>
    <t>Yao, Lan;Qiu, Yiping</t>
  </si>
  <si>
    <t>Donghua University;Ministry of Education China</t>
  </si>
  <si>
    <t>60010953;60001604</t>
  </si>
  <si>
    <t>Yao L.</t>
  </si>
  <si>
    <t>Design and fabrication of microstrip antennas integrated in three dimensional orthogonal woven composites</t>
  </si>
  <si>
    <t>S0266353809000165</t>
  </si>
  <si>
    <t>10.1016/j.compscitech.2009.01.013</t>
  </si>
  <si>
    <t>2-s2.0-64849096468</t>
  </si>
  <si>
    <t>Cancer Research UK</t>
  </si>
  <si>
    <t>CRUK</t>
  </si>
  <si>
    <t>['would therefore', 'three lesions', 'therapy may', 'rights reserved', 'rectal carcinoma', 'rectal carcinogenesis', 'rectal cancers', 'rectal cancer', 'ras mutations', 'primary tumor', 'preoperative therapy', 'preoperative chemotherapy', 'molecular changes', 'microsatellite instability', 'many patients', 'high degree', 'evaluated using', 'dna sequencing', 'dcc loss', 'dcc genes', '53 patients', '45 %)']</t>
  </si>
  <si>
    <t>APC gene | DCC gene | K-ras gene | Microsatellite instability | Preoperative chemoradiation | Rectal cancer</t>
  </si>
  <si>
    <t>Purpose: Preoperative chemotherapy and radiation has become the standard of care for many patients with rectal cancer. The therapy may have toxicity and delays definitive surgery. It would therefore be desirable to identify those cancers that will not regress with preoperative therapy. We assessed a series of rectal cancers for the molecular changes of loss of heterozygosity of the APC and DCC genes, K-ras mutations, and microsatellite instability, changes that have clearly been associated with rectal carcinogenesis. Methods and Materials: Diagnostic colonoscopic biopsies from 53 patients who received preoperative chemotherapy and radiation were assayed using polymerase chain reaction techniques followed by single-stranded conformation polymorphism and DNA sequencing. Regression of the primary tumor was evaluated using the surgically removed specimen. Results: Twenty-three lesions (45%) were found to have a high degree of regression. None of the molecular changes were useful as indicators of regression. Conclusions: Recognized molecular changes critical for rectal carcinogenesis including APC and DCC loss of heterozygosity, K-ras mutations, and microsatellite instability are not useful as indicators of tumor regression following chemoradiation for rectal carcinoma. ¬© 2009 Elsevier Inc. All rights reserved.</t>
  </si>
  <si>
    <t>472-476</t>
  </si>
  <si>
    <t>International Journal of Radiation Oncology Biology Physics</t>
  </si>
  <si>
    <t>60009665;60009665;60009665;60009665;60009665;60009665;60009665;60020454</t>
  </si>
  <si>
    <t>6701693971;7003563853;7103036951;6602535439;57199932491;26534496000;6504661568;57211357617</t>
  </si>
  <si>
    <t>Zauber, N. Peter;Marotta, Steven P.;Berman, Errol;Grann, Alison;Rao, Maithili;Komati, Naga;Ribiero, Kezia;Bishop, D. Timothy</t>
  </si>
  <si>
    <t>Leeds;Livingston</t>
  </si>
  <si>
    <t>St James's University Hospital;Saint Barnabas Medical Center</t>
  </si>
  <si>
    <t>60020454;60009665</t>
  </si>
  <si>
    <t>Zauber N.P.</t>
  </si>
  <si>
    <t>Molecular Genetic Changes Associated With Colorectal Carcinogenesis Are Not Prognostic for Tumor Regression Following Preoperative Chemoradiation of Rectal Carcinoma</t>
  </si>
  <si>
    <t>S0360301608033063</t>
  </si>
  <si>
    <t>10.1016/j.ijrobp.2008.08.020</t>
  </si>
  <si>
    <t>2-s2.0-65449165179</t>
  </si>
  <si>
    <t>['without using', 'without encountering', 'vfa content', 'supplementing agent', 'scale work', 'rights reserved', 'redox potential', 'online ph', 'online monitoring', 'methane measurements', 'low ph', 'haw hamburg', 'flc technique', 'energy crop', 'digester biogas', 'continuous bio', 'buffering capacity', 'buffering agent', 'biogas digester', 'beet silage', 'average ph', 'average methane', 'anaerobic conversion', 'adequate amount', '9 days', '56 %.']</t>
  </si>
  <si>
    <t>Anaerobic digestion | Beet silage | Beta vulgaris | Biogas | Energy crops | Fuzzy logic | Renewable energy</t>
  </si>
  <si>
    <t>Continuous bio-methanization of an energy crop, namely the beet silage, was investigated in this laboratory-scale work as mono-substrate, using a mesophilic biogas digester controlled by a fuzzy logic control (FLC) technique and without using any supplementing or buffering agent, despite the low pH of the substrate around 3.80. The temperature, pH, redox potential (ORP), daily biogas production and composition of digester biogas were continuously measured online. During the operation, the hydraulic retention time (HRT) varied between 24.8 and 9 days, as the organic loading rate (OLR) ranged from 2.6 to 4.7 g L-1 d-1. The average pH, specific gas production rate (spec. GPR) and volumetric gas production rate (vol. GPR) were determined to be 7.12, 0.31 L g VS-1 d-1 and 1.084 L L-1 d-1, respectively. The average methane (CH4) content of digester biogas was about 56%. The FLC technique, which was developed at HAW Hamburg for anaerobic conversion of acidic energy crops to methane, determined the daily feeding volume (‚àº OLR/HRT) for the biogas digester, depending on the feedback from online pH and methane measurements, and on the calculation of the spec. GPR. The spec. GPR was calculated by the corrected daily biogas production. Through online monitoring of pH, biogas production rate and composition, and by use of the FLC technique, the acidic beet silage could continuously be converted to biogas, without using manure or any other kind of buffering or supplementing agent(s). The lab-scale anaerobic biogas digester performed stable and safe, without encountering any problems of instability, as indicated by an adequate amount of buffering capacity, a VFA content below 0.5 g L-1 and a neutral pH range throughout the study. ¬© 2009 Elsevier Ltd. All rights reserved.</t>
  </si>
  <si>
    <t>988-993</t>
  </si>
  <si>
    <t>60032697-60005803</t>
  </si>
  <si>
    <t>Demirel, Burak</t>
  </si>
  <si>
    <t>Demirel B.</t>
  </si>
  <si>
    <t>Laboratory investigations on continuous bio-methanization of energy crops as mono-substrate without supplementation</t>
  </si>
  <si>
    <t>S0961953409000671</t>
  </si>
  <si>
    <t>10.1016/j.biombioe.2009.03.005</t>
  </si>
  <si>
    <t>2-s2.0-65549093593</t>
  </si>
  <si>
    <t>2006AA12Z141</t>
  </si>
  <si>
    <t>['wide applications', 'verlag gmbh', 'two asynchronously', 'technical challenge', 'system hardware', 'system complexity', 'radio astronomy', 'potential applications', 'operating barriers', 'numerical simulations', 'new time', 'increasing demands', 'image reconstruction', 'gridding method', 'greatly simplify', 'geostationary orbit', 'effectively solve', 'earth observation', 'design methods', 'china press', 'basically composed', 'basic rules']</t>
  </si>
  <si>
    <t>Asynchronous rotation scan | Passive interferometric imaging | Synthetic aperture | Time-sharing sampling</t>
  </si>
  <si>
    <t>Synthetic aperture interferometric technique has wide applications in optics, radio astronomy and microwave remote sensing areas. With the increasing demands of high resolution imaging observation, a new time-sharing sampling scheme of asynchronous rotation scan is proposed to meet the technical challenge of achieving a large equivalent aperture and overcome the operating barriers of space borne application. This configuration is basically composed by two asynchronously and concentrically rotating antenna groups, whose revolving radii and speeds are different. The synthetic aperture system with asynchronous rotation scanning scheme can effectively solve the trade-off problem of system complexity, and greatly simplify the system hardware at the cost of sacrificing a certain time resolution. The basic rules and design methods of asynchronous rotation scan are investigated The Gridding method is introduced to inverse the spiral sampling data for image reconstruction. The potential applications of geostationary orbit (GEO) earth observation and solar polar orbit (SPO) plasma cloud observation are explored with numerical simulations to validate the significance and feasibility of this new imaging configuration. ¬© 2009 Science in China Press and Springer-Verlag GmbH.</t>
  </si>
  <si>
    <t>1735-1743</t>
  </si>
  <si>
    <t>1862281X</t>
  </si>
  <si>
    <t>Science in China, Series E: Technological Sciences</t>
  </si>
  <si>
    <t>60022860;60022860;60022860;60022860</t>
  </si>
  <si>
    <t>36005103200;56256141400;56119448500;57213928454</t>
  </si>
  <si>
    <t>Wu, Ji;Zhang, Cheng;Liu, Hao;Sun, Weiying</t>
  </si>
  <si>
    <t>Center for Space Science and Applied Research Chinese Academy of Sciences</t>
  </si>
  <si>
    <t>Asynchronous rotation scan for synthetic aperture interferometric radiometer</t>
  </si>
  <si>
    <t>10.1007/s11431-009-0107-3</t>
  </si>
  <si>
    <t>2-s2.0-65649126798</t>
  </si>
  <si>
    <t>['yet excluded', 'uhe neutrinos', 'transient events', 'thirty times', 'supergalactic plane', 'satellite experiment', 'potential sensitivity', 'potential exposure', 'pointing position', 'point source', 'orbit recording', 'neutrino detection', 'lunar trajectory', 'isotropic flux', 'including m87', 'higher energies', 'high energy', 'glue ),', 'galactic centre', 'find parts', 'exposure map', 'either parkes', 'directional dependence', 'celestial coordinates', 'calendar year', 'balloon experiment', 'astronomical objects', 'angular distance', 'also determine', 'almost uniform', '1021 ev', '1020 ev']</t>
  </si>
  <si>
    <t>Coherent radio emission | Lunar Cherenkov technique | UHE neutrino detection | UHE neutrino flux limits</t>
  </si>
  <si>
    <t>We use computer simulations to obtain the directional-dependence of the lunar Cherenkov technique for ultra-high energy (UHE) neutrino detection. We calculate the instantaneous effective area of past lunar Cherenkov experiments at Parkes, Goldstone (Goldstone Lunar Ultra-high energy neutrino Experiment, GLUE), and Kalyazin, as a function of neutrino arrival direction, finding that the potential sensitivity to a point source of UHE neutrinos for these experiments was as much as thirty times that to an isotropic flux, depending on the beam-pointing position and incident neutrino energy. Convolving our results with the known lunar positions during the Parkes and Goldstone experiments allows us to calculate an exposure map, and hence the directional-dependence of the combined limit imposed by these experiments. In the 1021-1023 eV range, we find parts of the sky where the GLUE limit likely still dominates, and areas where none of the limits from either Parkes, GLUE, or experiments such as the Antarctic Impulsive Transient Antenna (ANITA) balloon experiment or FORTE (Fast On-orbit Recording of Transient Events) satellite experiment are likely to be significant. Hence a large anisotropic flux of UHE neutrinos from these regions is not yet excluded. We also determine the directional dependence of the aperture of future planned experiments with the Australia Telescope Compact Array (ATCA), Australian SKA Pathfinder (ASKAP) and the Square Kilometre Array (SKA) to a UHE neutrino flux, and calculate the potential annual exposure to astronomical objects as a function of angular distance from the lunar trajectory through celestial coordinates. We find that the potential exposure of all experiments at 1020 eV and below, integrated over a calendar year, is flat out to ‚àº25¬∞ from the lunar trajectory and then drops off rapidly. The region of greater sensitivity includes much of the Supergalactic Plane, including M87 and Cen A, as well as the Galactic Centre. At higher energies this high-sensitivity region becomes broader, and we find that the potential exposure of the SKA at 1021 eV and above is almost uniform over celestial coordinates. Crown Copyright ¬© 2009.</t>
  </si>
  <si>
    <t>392-398</t>
  </si>
  <si>
    <t>60009512;60009512</t>
  </si>
  <si>
    <t>18042095200;7003656740</t>
  </si>
  <si>
    <t>James, C. W.;Protheroe, R. J.</t>
  </si>
  <si>
    <t>Adelaide</t>
  </si>
  <si>
    <t>The University of Adelaide</t>
  </si>
  <si>
    <t>James C.</t>
  </si>
  <si>
    <t>The directional dependence of apertures, limits and sensitivity of the lunar Cherenkov technique to a UHE neutrino flux</t>
  </si>
  <si>
    <t>S0927650509000590</t>
  </si>
  <si>
    <t>10.1016/j.astropartphys.2009.04.002</t>
  </si>
  <si>
    <t>2-s2.0-65749093312</t>
  </si>
  <si>
    <t>['significant effect', 'sex pheromone', 'rights reserved', 'results show', 'results indicate', 'previously showed', 'oa treatment', 'oa levels', 'oa ).', 'might serve', 'mianserin treatment', 'mature males', 'mating partners', 'juvenile hormone', 'jh level', 'jh controls', 'jh agonist', 'ipsilon males', 'immature males', 'behavioral response', 'antennal lobe', 'al ),', 'agrotis ipsilon']</t>
  </si>
  <si>
    <t>Antennal lobe | Juvenile hormone | Maturation | Octopamine | Pheromone response | Plasticity</t>
  </si>
  <si>
    <t>Male moths use sex pheromones to find their mating partners. In the moth, Agrotis ipsilon, the behavioral response and the neuron sensitivity within the primary olfactory centre, the antennal lobe (AL), to sex pheromone increase with age and juvenile hormone (JH) biosynthesis. By manipulating the JH level, we previously showed that JH controls this age-dependent neuronal plasticity, and that its effects are slow (within 2¬†days). We hypothesized that the hormonal effect might be indirect, and one neuromodulator candidate, which might serve as a mediator, is octopamine (OA). Here, we studied the effects of OA and an OA receptor antagonist, mianserin, on behavioral and AL neuron responses of mature and immature males during stimulation with sex pheromone. Our results indicate that, although OA injections enhanced the behavioral pheromone response in mature males, OA had no significant effect on behavior in immature males. However, mianserin injections decreased the behavioral response in mature males. AL neuron sensitivity increased after OA treatment in immature males, and decreased after mianserin treatment in mature males. Determination of OA levels in ALs of immature and mature males did not reveal any difference. To study the possible interactive effects of JH and OA, the behavioral pheromone response was analyzed in JH-deprived mature males injected with OA, and in immature males injected with fenoxycarb, a JH agonist, and mianserin. Results show that both JH and OA are necessary to elicit a behavioral response of A. ipsilon males to sex pheromone. ¬© 2009 Elsevier Inc. All rights reserved.</t>
  </si>
  <si>
    <t>185-191</t>
  </si>
  <si>
    <t>0018506X</t>
  </si>
  <si>
    <t>Hormones and Behavior</t>
  </si>
  <si>
    <t>60106242;60106242;60112069-60017609;60012689;60112069;60112069;60019160;60106242;60106242</t>
  </si>
  <si>
    <t>26429468500;6505799078;6506287666;7005977576;7103106286;15849063100;6603932415;7005809476;6603865546</t>
  </si>
  <si>
    <t>Jarriault, David;Barrozo, Romina B.;de Carvalho Pinto, Carlos J.;Greiner, Birgit;Dufour, Marie C√©cile;Masante-Roca, Ingwild;Gramsbergen, Jan B.;Anton, Sylvia;Gadenne, Christophe</t>
  </si>
  <si>
    <t>France;France;Denmark;Brazil;Germany</t>
  </si>
  <si>
    <t>Villenave-d'Ornon;Versailles;Odense;Florianopolis;Wurzburg</t>
  </si>
  <si>
    <t>Sant√© et Agro√©cologie du Vignoble;Physiologie de l'Insecte Signalisation et Communication;Syddansk Universitet;Universidade Federal de Santa Catarina;Julius-Maximilians-Universit√§t W√ºrzburg</t>
  </si>
  <si>
    <t>60112069;60106242;60019160;60017609;60012689</t>
  </si>
  <si>
    <t>Age-dependent plasticity of sex pheromone response in the moth, Agrotis ipsilon: Combined effects of octopamine and juvenile hormone</t>
  </si>
  <si>
    <t>S0018506X09001044</t>
  </si>
  <si>
    <t>10.1016/j.yhbeh.2009.04.005</t>
  </si>
  <si>
    <t>2-s2.0-65849276129</t>
  </si>
  <si>
    <t>['vibrational density', 'tetrahedral network', 'structural differences', 'principles study', 'pressurizing low', 'overall profile', 'nature mater', 'metallic nature', 'local edos', 'liquid si', 'interstitial position', 'hda tends', 'hda si', 'electronic resistance', 'electronic density', 'dynamical properties', 'density amorphous', 'covalent bonds', 'coordination number', 'also reflects', '2005 )].']</t>
  </si>
  <si>
    <t>We report a first-principles study of the structural, electronic, and dynamical properties of high-density amorphous (HDA) silicon, which was found to be formed by pressurizing low-density amorphous (LDA) silicon (a normal amorphous Si) [T. Morishita, Phys. Rev. Lett. 93, 055503 (2004); P. F. McMillan, M. Wilson, D. Daisenberger, and D. Machon, Nature Mater. 4, 680 (2005)]. Striking structural differences between HDA and LDA are revealed. The LDA structure holds a tetrahedral network, while the HDA structure contains a highly distorted tetrahedral network. The fifth neighboring atom in HDA tends to be located at an interstitial position of a distorted tetrahedron composed of the first four neighboring atoms. Consequently, the coordination number of HDA is calculated to be ‚àº5 unlike that of LDA. The electronic density of state (EDOS) shows that HDA is metallic, which is consistent with a recent experimental measurement of the electronic resistance of HDA Si. We find from local EDOS that highly distorted tetrahedral configurations enhance the metallic nature of HDA. The vibrational density of state (VDOS) also reflects the structural differences between HDA and LDA. Some of the characteristic vibrational modes of LDA are dematerialized in HDA, indicating the degradation of covalent bonds. The overall profile of the VDOS for HDA is found to be an intermediate between that for LDA and liquid Si under pressure (high-density liquid Si). ¬© 2009 American Institute of Physics.</t>
  </si>
  <si>
    <t>Morishita, Tetsuya</t>
  </si>
  <si>
    <t>National Institute of Advanced Industrial Science and Technology</t>
  </si>
  <si>
    <t>Morishita T.</t>
  </si>
  <si>
    <t>Structural, electronic, and vibrational properties of high-density amorphous silicon: A first-principles molecular-dynamics study</t>
  </si>
  <si>
    <t>10.1063/1.3126093</t>
  </si>
  <si>
    <t>2-s2.0-65949098409</t>
  </si>
  <si>
    <t>['¬© 2009', 'user system', 'user ow', 'user communication', 'user capabilities', 'uniform snr', 'results indicate', 'ow mc', 'orthogonal frequency', 'offers multi', 'noise ratio', 'keying system', 'enabling multi', 'division multiplexing', 'desirable features', 'cds mc', 'cds ).', 'cdma system', 'authors report', 'authors evaluate', '10db signal']</t>
  </si>
  <si>
    <t>Multi-carrier code division multiple access (MC-CDMA) combines some of the desirable features of orthogonal frequency-division multiplexing (OFDM) and CDMA in that it offers multi-user capabilities at a reduced channel rate. The authors report the analysis of a MC-CDMA system over the bandlimited optical wireless (OW) channel. Furthermore, the authors evaluate the performance when a line strip multibeam system (LSMS) is used in conjunction with an angle diversity receiver in the OW MC-CDMA system. The results indicate that at a bit error rate of 10-4 a 7 and 10dB signal-to-noise ratio (SNR) improvements are obtained through the use of MC-CDMA in a 4-user system when compared to a single-user OW on-off keying system and a 4-user OW CDMA system, respectively. This improvement is obtained by enabling multi-user communication. The performance degrades gradually with increase in the number of users. The use of LSMS and angle diversity offers a more uniform SNR over a given indoor geometry compared to a conventional diffuse OW system (CDS). Results are reported for an angle diversity LSMS MC-CDMA system and are compared to the CDS MC-CDMA system. ¬© 2009 The Institution of Engineering and Technology.</t>
  </si>
  <si>
    <t>131-141</t>
  </si>
  <si>
    <t>60012070;60012070</t>
  </si>
  <si>
    <t>23566767000;7005091153</t>
  </si>
  <si>
    <t>Alsaadi, F. E.;Elmirghani, J. M.H.</t>
  </si>
  <si>
    <t>Alsaadi F.</t>
  </si>
  <si>
    <t>Spot diffusing angle diversity MC-CDMA optical wireless system</t>
  </si>
  <si>
    <t>10.1049/iet-opt.2007.0059</t>
  </si>
  <si>
    <t>2-s2.0-65949102789</t>
  </si>
  <si>
    <t>['theoretical predictions', 'rights reserved', 'radio signal', 'radio emission', 'radio antennas', 'provides well', 'primary energies', 'polarization characteristics', 'main goal', 'forschungszentrum karlsruhe', 'emitted signal', 'detailed comparison', 'current status', 'array detector', '1018 ev']</t>
  </si>
  <si>
    <t>Cosmic ray air showers | Polarization characteristics | Radio emission</t>
  </si>
  <si>
    <t>LOPES is a radio antenna array co-located with the Karlsruhe Shower Core and Array DEtector, KASCADE-Grande in Forschungszentrum Karlsruhe, Germany, which provides well-calibrated trigger information and air shower parameters for primary energies up to 1018 eV. By the end of 2006, the radio antennas were re-configured to perform polarization measurements of the radio signal of cosmic ray air showers, recording in the same time both, the East-West and North-South polarization directions of the radio emission. The main goal of these measurements is to reconstruct the polarization characteristics of the emitted signal. This will allow a detailed comparison with theoretical predictions. The current status of these measurements is reported here. ¬© 2009 Elsevier B.V. All rights reserved.</t>
  </si>
  <si>
    <t>1-2 SUPPL.</t>
  </si>
  <si>
    <t>60027314;60027314;60027314;60027314;60022995;60027314;60016529;60027314;60025153;60001754;60027314;60027314;60007512;60024260;60024260;60016529;60025153-60083357;60025153;60027314;60027314;60027314;60025153;60027314;60027314;60016529-60025529;60027314;60022995;60027314;60083357;60022995;60024260;60027314;60027314;60016529;60016529;60027314;60027314;60022995;60027314;60024260;60024260;60027314;60016529;60016529;107070357;60027314;60027314;60027314;60007512;60083357;60025153;60027314;60016529;60027314;60024260;60007512;60027314;60022995;60027314;60027314;60007512;60027314;60027314;60027314;60001478;60016529;60027314;60007512;60083357;60027314;60024260;60027314;60027314;60027314;107070357;60001754</t>
  </si>
  <si>
    <t>14025818100;35351661400;22933754300;15047491300;17342030600;7003654679;8520190400;6701532467;7003775605;7004339578;8566967400;7004585018;7004861245;7006039121;7005228958;8520191300;24503080500;7003434990;15047705800;6701713770;22933903900;57211248472;7005892720;10538834500;7006807059;8435121500;22934280600;7004320952;7006438371;6701434601;35227271100;10538884100;7102735817;7003356984;8707375300;55500322000;6506540646;7004596292;10244393000;22934899700;10538972000;8520193800;8520193900;8520194000;57211220656;7003400123;7402488504;56268083500;10540262700;22968160100;56277211800;8520194900;8520195000;10539074900;10540542500;7003832454;6601964305;35277426300;10538872300;24468840800;35562469300;6603745834;57208182312;7202408136;6701921864;56714409800;6508146163;10540420700;7004662529;10539161600;35277690600;7005215113;7003717624;25959451100;7003663290;7004929291</t>
  </si>
  <si>
    <t>Isar, P. G.;Apel, W. D.;Arteaga, J. C.;Asch, T.;Auffenberg, J.;Badea, F.;B√§hren, L.;Bekk, K.;Bertaina, M.;Biermann, P. L.;Bl√ºmer, J.;Bozdog, H.;Brancus, I. M.;Br√ºggemann, M.;Buchholz, P.;Buitink, S.;Cantoni, E.;Chiavassa, A.;Cossavella, F.;Daumiller, K.;de Souza, V.;Di Pierro, F.;Doll, P.;Engel, R.;Falcke, H.;Finger, M.;Fuhrmann, D.;Gemmeke, H.;Ghia, P. L.;Glasstetter, R.;Grupen, C.;Haungs, A.;Heck, D.;H√∂randel, J. R.;Horneffer, A.;Huang, X.;Huege, T.;Kampert, K. H.;Kang, D.;Kickelbick, D.;Kolotaev, Y.;Kr√∂mer, O.;Kuijpers, J.;Lafebre, S.;≈Åuczak, P.;Mathes, H. J.;Mayer, H. J.;Milke, J.;Mitrica, B.;Morello, C.;Navarra, G.;Nehls, S.;Nigl, A.;Oehlschl√§ger, J.;Over, S.;Petcu, M.;Pierog, T.;Rautenberg, J.;Rebel, H.;Roth, M.;Saftoiu, A.;Schieler, H.;Schmidt, A.;Schr√∂der, F.;Sima, O.;Singh, K.;St√ºmpert, M.;Toma, G.;Trinchero, G. C.;Ulrich, H.;Walkowiak, W.;Weindl, A.;Wochele, J.;Wommer, M.;Zabierowski, J.;Zensus, J. A.</t>
  </si>
  <si>
    <t>Italy;Germany;Netherlands;Italy;Germany;Germany;Netherlands;Romania;Germany;Romania;Poland</t>
  </si>
  <si>
    <t>Turin;Eggenstein-Leopoldshafen;Dwingeloo;Genoa;Siegen;Wuppertal;Nijmegen;Bucharest;Bonn;Bucharest;</t>
  </si>
  <si>
    <t>Istituto di Fisica dello Spazio Interplanetario, Turin;Karlsruhe Institute of Technology, Campus North;Netherlands Foundation for Research in Astronomy;Universit√† degli Studi di Genova;Universit√§t Siegen;Bergische Universit√§t Wuppertal;Radboud University Nijmegen;Horia Hulubei National Institute of Physics and Nuclear Engineering;Max Planck Institute for Radio Astronomy;Universitatea din Bucuresti;Soltan Institute for Nuclear Studies Lodz</t>
  </si>
  <si>
    <t>60083357;60027314;60025529;60025153;60024260;60022995;60016529;60007512;60001754;60001478;107070357</t>
  </si>
  <si>
    <t>Isar P.G.</t>
  </si>
  <si>
    <t>Radio emission of energetic cosmic ray air showers: Polarization measurements with LOPES</t>
  </si>
  <si>
    <t>S0168900209004872</t>
  </si>
  <si>
    <t>10.1016/j.nima.2009.03.118</t>
  </si>
  <si>
    <t>2-s2.0-66149092337</t>
  </si>
  <si>
    <t>['well understood', 'used spectroscopic', 'unique complement', 'transcript level', 'studies suggest', 'significant portions', 'semiaerobic growth', 'rights reserved', 'quantitative real', 'proteins found', 'protease digestion', 'little involvement', 'chlorosome proteins', 'chlorosome pigments', 'chlorophyll pigments', 'biosynthetic pathway', 'bacteriochlorophylls c', 'aurantiacus need', 'assemble efficiently', 'anaerobic growth', 'american society', 'acsf proteins', 'acsf protein', 'acsf gene']</t>
  </si>
  <si>
    <t>The green phototrophic bacteria contain a unique complement of chlorophyll pigments, which self-assemble efficiently into antenna structures known as chlorosomes with little involvement of protein. The few proteins found in chlorosomes have previously been thought to have a primarily structural function. The biosynthetic pathway of the chlorosome pigments, bacteriochlorophylls c, d, and e, is not well understood. In this report, we used spectroscopic, proteomic, and gene expression approaches to investigate the chlorosome proteins of the green filamentous anoxygenic phototrophic bacterium Chloroflexus aurantiacus. Surprisingly, Mg-protoporphyrin IX monomethyl ester (oxidative) cyclase, AcsF, was identified under anaerobic growth conditions. The AcsF protein was found in the isolated chlorosome fractions, and the proteomics analysis suggested that significant portions of the AcsF proteins are not accessible to protease digestion. Additionally, quantitative real-time PCR studies showed that the transcript level of the acsF gene is not lower in anaerobic growth than in semiaerobic growth. Since the proposed enzymatic activity of AcsF requires molecular oxygen, our studies suggest that the roles of AcsF in C. aurantiacus need to be investigated further. Copyright ¬© 2009, American Society for Microbiology. All Rights Reserved.</t>
  </si>
  <si>
    <t>3580-3587</t>
  </si>
  <si>
    <t>Journal of Bacteriology</t>
  </si>
  <si>
    <t>7401589414;24475580000;57192492006;57203046340</t>
  </si>
  <si>
    <t>Tang, Kuo Hsiang;Wen, Jianzhong;Li, Xianglu;Blankenship, Robert E.</t>
  </si>
  <si>
    <t>Tang K.H.</t>
  </si>
  <si>
    <t>Role of the AcsF protein in Chloroflexus aurantiacus</t>
  </si>
  <si>
    <t>10.1128/JB.00110-09</t>
  </si>
  <si>
    <t>2-s2.0-66149111397</t>
  </si>
  <si>
    <t>['simulated data', 'show comparisons', 'reconstruction software', 'reas2 generator', 'radio signals', 'radio data', 'present software', 'detector simulation', 'antenna detectors', 'antenna array', 'air showers']</t>
  </si>
  <si>
    <t>Air showers | Cosmic rays | Detector simulation | Pierre Auger Observatory | Radio detection</t>
  </si>
  <si>
    <t>Recently radio signals originating from extensive air showers have been observed at the Pierre Auger Observatory. In this note we present software to simulate the response of an array of antenna detectors and to reconstruct the radio signals. With this software it is possible to investigate design parameters of an antenna array and to visualize the radio data. We show comparisons between measurements of radio signals from air showers and simulated data which were generated with the REAS2 generator and then processed with the detector simulation and reconstruction software. ¬© 2009 Elsevier B.V.</t>
  </si>
  <si>
    <t>Fliescher, Stefan</t>
  </si>
  <si>
    <t>Uniklinik RWTH Aachen</t>
  </si>
  <si>
    <t>Fliescher S.</t>
  </si>
  <si>
    <t>Radio detector array simulation. A full simulation chain for an array of antenna detectors</t>
  </si>
  <si>
    <t>S0168900209005221</t>
  </si>
  <si>
    <t>10.1016/j.nima.2009.03.068</t>
  </si>
  <si>
    <t>2-s2.0-66149111428</t>
  </si>
  <si>
    <t>['telescope arrays', 'simulation results', 'results show', 'next generation', 'integrated limits', 'instantaneous sensitivities', 'highly anisotropic', 'giant radio', 'future experiments', 'directional dependence', 'contribution presents']</t>
  </si>
  <si>
    <t>The LUNASKA (Lunar UHE Neutrino Astrophysics with the Square Kilometre Array) project is a theoretical and experimental project developing the lunar Cherenkov technique for the next generation of giant radio-telescope arrays. This contribution presents our simulation results on the directional dependence of the technique for UHE neutrino detection. In particular, these indicate that both the instantaneous sensitivities and time-integrated limits from lunar Cherenkov experiments such as those at Parkes, Goldstone, Kalyazin and ATCA are highly anisotropic. We study the regions of the sky which have not been probed by either these or other experiments, and present the expected sky coverage of future experiments with the SKA. Our results show how the sensitivity of lunar Cherenkov observations to potential astrophysical sources of UHE particles may be maximised by choosing appropriate observation dates and antenna-beam pointing positions. Crown Copyright ¬© 2009.</t>
  </si>
  <si>
    <t>The directional dependence of the lunar Cherenkov technique for UHE neutrino detection</t>
  </si>
  <si>
    <t>S016890020900521X</t>
  </si>
  <si>
    <t>10.1016/j.nima.2009.03.082</t>
  </si>
  <si>
    <t>2-s2.0-66149113737</t>
  </si>
  <si>
    <t>DP0559991</t>
  </si>
  <si>
    <t>['typical night', 'telescope arrays', 'six 22', 'relatively weak', 'region surrounding', 'next generation', 'giant radio', 'galactic centre', 'energy neutrinos', 'current limits', 'atca antennas', '8 ghz']</t>
  </si>
  <si>
    <t>Coherent radio emission | Detectors-telescopes | Lunar Cherenkov technique | UHE neutrino detection | UHE neutrino flux limits</t>
  </si>
  <si>
    <t>LUNASKA (Lunar UHE Neutrino Astrophysics with the Square Kilometre Array) is a theoretical and experimental project developing the lunar Cherenkov technique for the next generation of giant radio-telescope arrays. Here we report on a series of observations with ATCA (the Australia Telescope Compact Array). Our current observations use three of the six 22 m ATCA antennas with a 600 MHz bandwidth at 1.2-1.8 GHz, analogue dedispersion filters to correct for the typical night-time ionospheric dispersion, and state-of-the-art 2 GHz FPGA-based digital pulse detection hardware. We have observed so as to maximise the UHE neutrino sensitivity in the region surrounding the galactic centre and to Centaurus A, to which current limits on the highest-energy neutrinos are relatively weak. Crown Copyright ¬© 2009.</t>
  </si>
  <si>
    <t>60009512;60005920;60028419;60009512;60026553;60005920;60005920</t>
  </si>
  <si>
    <t>18042095200;7003693235;6701597328;7003656740;26635645800;35467100900;14058969600</t>
  </si>
  <si>
    <t>James, C. W.;Ekers, R. D.;Alvarez-Mu√±iz, J.;Protheroe, R. J.;McFadden, R. A.;Phillips, C. J.;Roberts, P.</t>
  </si>
  <si>
    <t>Spain;Australia;Australia;Australia</t>
  </si>
  <si>
    <t>Santiago de Compostela;Parkville;Adelaide;Sydney</t>
  </si>
  <si>
    <t>Universidad de Santiago de Compostela;University of Melbourne;The University of Adelaide;Australia Telescope National Facility</t>
  </si>
  <si>
    <t>60028419;60026553;60009512;60005920</t>
  </si>
  <si>
    <t>Status report and future prospects on LUNASKA lunar observations with ATCA</t>
  </si>
  <si>
    <t>S016890020900494X</t>
  </si>
  <si>
    <t>10.1016/j.nima.2009.03.036</t>
  </si>
  <si>
    <t>2-s2.0-66149119030</t>
  </si>
  <si>
    <t>['situ measurement', 'rights reserved', 'measurements taken', 'detecting ultra', 'attenuation lengths']</t>
  </si>
  <si>
    <t>Neutrino | Radio | Salt | Ultra-high energy</t>
  </si>
  <si>
    <t>I review the status of SalSA, a proposed antenna array in a large volume salt formation for detecting ultra-high energy neutrinos. We report on measurements taken in 2007 of attenuation lengths in the 125-900 MHz frequency range at the Cote Blanche salt mine near New Iberia, Louisiana, which is the most precise in situ measurement of attenuation lengths in salt to date. We comment on the impact of these measurements on the feasibility of SalSA. ¬© 2009 Elsevier B.V. All rights reserved.</t>
  </si>
  <si>
    <t>Connolly, Amy</t>
  </si>
  <si>
    <t>SalSA status</t>
  </si>
  <si>
    <t>S0168900209004975</t>
  </si>
  <si>
    <t>10.1016/j.nima.2009.03.183</t>
  </si>
  <si>
    <t>2-s2.0-66149124516</t>
  </si>
  <si>
    <t>PP/E007007/1</t>
  </si>
  <si>
    <t>['surface detector', 'sd ).', 'rights reserved', 'radio observations', 'codalema experiment', 'auger data']</t>
  </si>
  <si>
    <t>Cosmic air showers | Pierre Auger Observatory | Radio detectors</t>
  </si>
  <si>
    <t>We report some radio observations of three fully autonomous and self-triggered antennas installed at the Pierre Auger Observatory, within its Surface Detector (SD). The antennas are the broadband active dipoles used in the CODALEMA experiment and led to the detection of events in coincidence with Auger data. ¬© 2008 Elsevier B.V. All rights reserved.</t>
  </si>
  <si>
    <t>Revenu, B.</t>
  </si>
  <si>
    <t>Nantes</t>
  </si>
  <si>
    <t>Universit√© de Nantes</t>
  </si>
  <si>
    <t>Revenu B.</t>
  </si>
  <si>
    <t>Radiodetection of cosmic air showers with autonomous radio detectors installed at the Pierre Auger Observatory</t>
  </si>
  <si>
    <t>S0168900209004720</t>
  </si>
  <si>
    <t>10.1016/j.nima.2009.03.028</t>
  </si>
  <si>
    <t>2-s2.0-66149125302</t>
  </si>
  <si>
    <t>Ministry of Education and Research, Romania</t>
  </si>
  <si>
    <t>['vertical showers', 'shower axis', 'rights reserved', 'reconstruction provided', 'radio signal', 'radio emission', 'radio detection', 'previous analysis', 'present study', 'larger range', 'kascade array', 'grande array', 'geomagnetic effect', 'geomagnetic angle', 'external source', 'extended part', 'emission processes', 'distant events', 'amplitude calibrated', 'air showers', 'air shower', '30 east', '30 consists']</t>
  </si>
  <si>
    <t>Cosmic rays | Geosynchrotron radiation | Inclined showers | LOPES</t>
  </si>
  <si>
    <t>In the present study, we analyze the radio signal from inclined air showers recorded by LOPES-30 in coincidence with KASCADE-Grande. LOPES-30 consists of 30 East-West oriented digital antennas, which are amplitude calibrated by an external source. Radio emission from air showers is considered a geomagnetic effect. Inclined events provide a larger range of values for geomagnetic angle (angle between shower axis and geomagnetic field direction) than vertical showers and thus more information on the emission processes can be gathered. In order to have the geometry of the air shower we use the reconstruction provided by the KASCADE-Grande particle detectors array. Analyzing events observed by both LOPES and the extended part of the KASCADE array, Grande, gives the possibility to test in particular the capability and efficiency of radio detection of more distant events. The results are compared with a previous analysis of inclined events recorded by the initial 10 antenna set-up, LOPES-10, in coincidence with the Grande array. ¬© 2009 Elsevier B.V. All rights reserved.</t>
  </si>
  <si>
    <t>60007512;60027314;60027314;60027314;60022995;60027314;60016529;60027314;60025153;60001754;60027314;60027314;60007512;60024260;60024260;60016529;60025153-60083357;60025153;60027314;60027314;60027314;60025153;60027314;60027314;60016529-60025529;60027314;60022995;60027314;60083357;60022995;60024260;60027314;60027314;60016529;60016529;60027314;60027314;60022995;60027314;60024260;60024260;60027314;60016529;60016529;107070357;60027314;60027314;60027314;60007512;60083357;60025153;60027314;60016529;60027314;60024260;60007512;60027314;60022995;60027314;60027314;60027314;60027314;60027314;60001478;60016529;60027314;60007512;60083357;60027314;60024260;60027314;60027314;60027314;107070357;60001754</t>
  </si>
  <si>
    <t>35562469300;35351661400;22933754300;15047491300;17342030600;7003654679;8520190400;6701532467;7003775605;7004339578;8566967400;7004585018;7004861245;7006039121;7005228958;8520191300;24503080500;7003434990;15047705800;6701713770;22933903900;57211248472;7005892720;10538834500;7006807059;8435121500;22934280600;7004320952;7006438371;6701434601;35227271100;10538884100;7102735817;7003356984;8707375300;6506540646;14025818100;7004596292;10244393000;22934899700;10538972000;8520193800;8520193900;8520194000;57211220656;7003400123;7402488504;56268083500;10540262700;22968160100;56277211800;8520194900;8520195000;10539074900;10540542500;7003832454;6601964305;35277426300;10538872300;57217261210;6603745834;57208182312;7202408136;6701921864;56714409800;6508146163;10540420700;7004662529;10539161600;35277690600;7005215113;7003717624;25959451100;7003663290;7004929291</t>
  </si>
  <si>
    <t>Saftoiu, A.;Apel, W. D.;Arteaga, J. C.;Asch, T.;Auffenberg, J.;Badea, F.;B√§hren, L.;Bekk, K.;Bertaina, M.;Biermann, P. L.;Bl√ºmer, J.;Bozdog, H.;Brancus, I. M.;Br√ºggemann, M.;Buchholz, P.;Buitink, S.;Cantoni, E.;Chiavassa, A.;Cossavella, F.;Daumiller, K.;de Souza, V.;Di Pierro, F.;Doll, P.;Engel, R.;Falcke, H.;Finger, M.;Fuhrmann, D.;Gemmeke, H.;Ghia, P. L.;Glasstetter, R.;Grupen, C.;Haungs, A.;Heck, D.;H√∂randel, J. R.;Horneffer, A.;Huege, T.;Isar, P. G.;Kampert, K. H.;Kang, D.;Kickelbick, D.;Kolotaev, Y.;Kr√∂mer, O.;Kuijpers, J.;Lafebre, S.;≈Åuczak, P.;Mathes, H. J.;Mayer, H. J.;Milke, J.;Mitrica, B.;Morello, C.;Navarra, G.;Nehls, S.;Nigl, A.;Oehlschl√§ger, J.;Over, S.;Petcu, M.;Pierog, T.;Rautenberg, J.;Rebel, H.;Roth, M.;Schieler, H.;Schmidt, A.;Schr√∂der, F.;Sima, O.;Singh, K.;St√ºmpert, M.;Toma, G.;Trinchero, G. C.;Ulrich, H.;Walkowiak, W.;Weindl, A.;Wochele, J.;Wommer, M.;Zabierowski, J.;Zensus, J. A.</t>
  </si>
  <si>
    <t>Saftoiu A.</t>
  </si>
  <si>
    <t>Analysis of inclined showers measured with LOPES</t>
  </si>
  <si>
    <t>S0168900209004550</t>
  </si>
  <si>
    <t>10.1016/j.nima.2009.03.175</t>
  </si>
  <si>
    <t>2-s2.0-66149139298</t>
  </si>
  <si>
    <t>['unique tool', 'single antennas', 'second stage', 'rights reserved', 'real events', 'radio properties', 'radio interferometer', 'radio interference', 'radio emission', 'radio antennas', 'pulse shape', 'makes lofar', 'high density', 'formed data', 'designed primarily', 'already beam', 'air showers']</t>
  </si>
  <si>
    <t>Cosmic rays | LOFAR</t>
  </si>
  <si>
    <t>Air showers from cosmic rays emit short, intense radio pulses. The Low Frequency Array (LOFAR) is a new radio telescope, that is being built in the Netherlands and Europe. Designed primarily as a radio interferometer, the core of LOFAR will have a high density of radio antennas, which will be extremely well calibrated. This makes LOFAR a unique tool for the study of the radio properties of single air showers. Triggering on the radio emission from air showers means detecting a short radio pulse and discriminating real events from radio interference. At LOFAR we plan to search for pulses in the digital data stream-either from single antennas or from already beam-formed data-and calculate several parameters characterizing the pulse shape to pick out real events in a second stage. In addition, we will have a small scintillator array to test and confirm the performance of the radio only trigger. ¬© 2009 Elsevier B.V. All rights reserved.</t>
  </si>
  <si>
    <t>60016529;60016529;60016529;60016529-60025529;60016529;60016529;60016529;60016529;60022324;60016529-60022324</t>
  </si>
  <si>
    <t>8707375300;8520190400;8520191300;7006807059;7003356984;8520193900;8520194000;8520195000;7003910539;56714409800</t>
  </si>
  <si>
    <t>Horneffer, A.;B√§hren, L.;Buitink, S.;Falcke, H.;H√∂randel, J. R.;Kuijpers, J.;Lafebre, S.;Nigl, A.;Scholten, O.;Singh, K.</t>
  </si>
  <si>
    <t>Dwingeloo;Groningen;Nijmegen</t>
  </si>
  <si>
    <t>Netherlands Foundation for Research in Astronomy;University of Groningen, KVI - Center for Advanced Radiation Technolog (KVI-CART);Radboud University Nijmegen</t>
  </si>
  <si>
    <t>60025529;60022324;60016529</t>
  </si>
  <si>
    <t>Horneffer A.</t>
  </si>
  <si>
    <t>Air shower measurements with LOFAR</t>
  </si>
  <si>
    <t>S0168900209004574</t>
  </si>
  <si>
    <t>10.1016/j.nima.2009.03.027</t>
  </si>
  <si>
    <t>2-s2.0-66149139856</t>
  </si>
  <si>
    <t>['¬© 2009', 'term benefits', 'task force']</t>
  </si>
  <si>
    <t>Air showers | Cosmic rays | Framework | Offline software | Pierre Auger Observatory | Radio-detection</t>
  </si>
  <si>
    <t>The Pierre Auger Collaboration started an R&amp;D task force to investigate the extension of the Observatory with a self-triggering antenna array for the detection of extensive air showers by their radio-signals. First signals measured with test-set-ups require establishing an environment for the analysis of data and simulations. Extending the general offline software framework developed within Auger for radio-detection offers many short-term as well as long-term benefits. ¬© 2009.</t>
  </si>
  <si>
    <t>Rautenberg, Julian</t>
  </si>
  <si>
    <t>Rautenberg J.</t>
  </si>
  <si>
    <t>Radio in Auger-offline</t>
  </si>
  <si>
    <t>S0168900209004744</t>
  </si>
  <si>
    <t>10.1016/j.nima.2009.03.032</t>
  </si>
  <si>
    <t>2-s2.0-66149148746</t>
  </si>
  <si>
    <t>['rights reserved', 'recorded day', 'recent results', 'lopes antennas', 'little attenuation', 'different type', 'detailed monte', 'data analysis', 'correlations present', 'carlo simulations', 'bolometric measure']</t>
  </si>
  <si>
    <t>Air showers | Radio emission | Ultra-high energy cosmic rays</t>
  </si>
  <si>
    <t>LOPES is set up at the location of the KASCADE-Grande extensive air shower experiment in Karlsruhe, Germany and aims to measure and investigate radio pulses from extensive air showers. Since radio waves suffer very little attenuation, radio measurements allow the detection of very distant or highly inclined showers. These waves can be recorded day and night, and provide a bolometric measure of the leptonic shower component. LOPES is designed as a digital radio interferometer using high bandwidths and fast data processing and profits from the reconstructed air shower observables of KASCADE-Grande. The LOPES antennas are absolutely amplitude calibrated allowing to reconstruct the electric field strength which can be compared with predictions from detailed Monte-Carlo simulations. We report about the analysis of correlations present in the radio signals measured by the LOPES 30 antenna array. Additionally, LOPES operates antennas of a different type (LOPESSTAR) which are optimized for an application at the Pierre Auger Observatory. Status, recent results of the data analysis and further perspectives of LOPES and the possible large scale application of this new detection technique are discussed. ¬© 2009 Elsevier B.V. All rights reserved.</t>
  </si>
  <si>
    <t>60027314;60027314;60027314;60027314;60022995;60027314;60016529;60027314;60025153;60001754;60027314;60027314;60007512;60024260;60024260;60016529;60025153-60083357;60025153;60027314;60027314;60027314;60025153;60027314;60027314;60016529-60025529;60027314;60022995;60027314;60083357;60022995;60024260;60027314;60016529;60016529;60027314;60027314;60022995;60027314;60024260;60024260;60027314;60016529;60016529;60073847;60027314;60027314;60027314;60007512;60083357;60025153;60027314;60016529;60027314;60024260;60007512;60027314;60022995;60027314;60027314;60007512;60027314;60027314;60027314;60001478;60016529;60027314;60007512;60083357;60027314;60024260;60027314;60027314;60027314;60073847;60001754</t>
  </si>
  <si>
    <t>10538884100;35351661400;22933754300;15047491300;17342030600;7003654679;8520190400;6701532467;7003775605;7004339578;8566967400;7004585018;7004861245;7006039121;7005228958;8520191300;24503080500;7003434990;15047705800;6701713770;22933903900;57211248472;7005892720;10538834500;7006807059;8435121500;22934280600;7004320952;7006438371;6701434601;35227271100;7102735817;7003356984;8707375300;6506540646;14025818100;7004596292;10244393000;22934899700;10538972000;8520193800;8520193900;8520194000;57211220656;7003400123;7402488504;56268083500;10540262700;22968160100;56277211800;8520194900;8520195000;10539074900;10540542500;7003832454;6601964305;35277426300;10538872300;24468840800;35562469300;6603745834;57208182312;7202408136;6701921864;56714409800;6508146163;10540420700;7004662529;10539161600;35277690600;7005215113;7003717624;25959451100;7003663290;7004929291</t>
  </si>
  <si>
    <t>Haungs, A.;Apel, W. D.;Arteaga, J. C.;Asch, T.;Auffenberg, J.;Badea, F.;B√§hren, L.;Bekk, K.;Bertaina, M.;Biermann, P. L.;Bl√ºmer, J.;Bozdog, H.;Brancus, I. M.;Br√ºggemann, M.;Buchholz, P.;Buitink, S.;Cantoni, E.;Chiavassa, A.;Cossavella, F.;Daumiller, K.;de Souza, V.;Di Pierro, F.;Doll, P.;Engel, R.;Falcke, H.;Finger, M.;Fuhrmann, D.;Gemmeke, H.;Ghia, P. L.;Glasstetter, R.;Grupen, C.;Heck, D.;H√∂randel, J. R.;Horneffer, A.;Huege, T.;Isar, P. G.;Kampert, K. H.;Kang, D.;Kickelbick, D.;Kolotaev, Y.;Kr√∂mer, O.;Kuijpers, J.;Lafebre, S.;≈Åuczak, P.;Mathes, H. J.;Mayer, H. J.;Milke, J.;Mitrica, B.;Morello, C.;Navarra, G.;Nehls, S.;Nigl, A.;Oehlschl√§ger, J.;Over, S.;Petcu, M.;Pierog, T.;Rautenberg, J.;Rebel, H.;Roth, M.;Saftoiu, A.;Schieler, H.;Schmidt, A.;Schr√∂der, F.;Sima, O.;Singh, K.;St√ºmpert, M.;Toma, G.;Trinchero, G. C.;Ulrich, H.;Walkowiak, W.;Weindl, A.;Wochele, J.;Wommer, M.;Zabierowski, J.;Zensus, J. A.</t>
  </si>
  <si>
    <t>Haungs A.</t>
  </si>
  <si>
    <t>Air shower measurements with the LOPES radio antenna array</t>
  </si>
  <si>
    <t>S0168900209004549</t>
  </si>
  <si>
    <t>10.1016/j.nima.2009.03.033</t>
  </si>
  <si>
    <t>2-s2.0-66149150651</t>
  </si>
  <si>
    <t>SFRH/BD/21440/2005</t>
  </si>
  <si>
    <t>['upon excitation', 'spectral signature', 'spectral position', 'solvent polarity', 'rights reserved', 'recent model', 'qe via', 'qe suggests', 'probe measurements', 'principle result', 'plants protect', 'plant survival', 'photosystem ii', 'photon two', 'photon spectroscopy', 'performed pump', 'nonphotochemical quenching', 'key step', 'ir region', 'ii ).', 'harvesting complexes', 'fundamental mechanism', 'femtosecond time', 'either vio', 'decay kinetics', 'crucial importance', 'cp29 reveals', 'color two', 'color ionization', 'chl lifetime']</t>
  </si>
  <si>
    <t>Beta-carotene | Minor light harvesting complexes | Nonphotochemical quenching | Photoprotection | Ultrafast spectroscopy</t>
  </si>
  <si>
    <t>Nonphotochemical quenching (NPQ) is a fundamental mechanism in photosynthesis by which plants protect themselves against excess excitation energy and which is thus of crucial importance for plant survival and fitness. Recently, carotenoid radical cation (Car‚Ä¢+) formation has been discovered to be a key step in the feedback deexcitation quenching component (qE) of NPQ, whose molecular mechanism and location remains elusive. A recent model for qE suggests that the replacement of violaxanthin (Vio) by zeaxanthin (Zea) in photosynthetic pigment binding pockets can in principle result in qE via the so-called "gear-shift" or electron transfer quenching mechanisms. We performed pump-probe measurements on individual antenna complexes of photosystem II (CP24, CP26 and CP29) upon excitation of the chlorophylls (Chl) into their first excited Qy state at 660¬†nm when either Vio or Zea was bound to those complexes. The Chl lifetime was then probed by measuring the decay kinetics of the Chl excited state absorption (ESA) at 900¬†nm. The charge-transfer quenching mechanism, which is characterized by a spectral signature of the transiently formed Zea radical cation (Zea‚Ä¢+) in the near-IR, has also been addressed, both in solution and in light-harvesting complexes of photosystem II (LHC-II). Applying resonant two-photon two-color ionization (R2P2CI) spectroscopy we show here the formation of Œ≤-Car‚Ä¢+ in solution, which occurs on a femtosecond time-scale by direct electron transfer to the solvent. The Œ≤-Car‚Ä¢+ maxima strongly depend on the solvent polarity. Moreover, our two-color two-photon spectroscopy on CP29 reveals the spectral position of Zea‚Ä¢+ in the near-IR region at 980¬†nm. ¬© 2009 Elsevier B.V. All rights reserved.</t>
  </si>
  <si>
    <t>747-752</t>
  </si>
  <si>
    <t>60007762;60020952;60020952;60020952;60007762;60007762</t>
  </si>
  <si>
    <t>57217925001;26640805600;7003716331;7006010107;56343129900;7003426054</t>
  </si>
  <si>
    <t>Amarie, Sergiu;Wilk, Laura;Barros, Tiago;K√ºhlbrandt, Werner;Dreuw, Andreas;Wachtveitl, Josef</t>
  </si>
  <si>
    <t>Frankfurt am Main;Frankfurt am Main</t>
  </si>
  <si>
    <t>Max Planck Institute of Biophysics;Goethe-Universit√§t Frankfurt am Main</t>
  </si>
  <si>
    <t>60020952;60007762</t>
  </si>
  <si>
    <t>Amarie S.</t>
  </si>
  <si>
    <t>Properties of zeaxanthin and its radical cation bound to the minor light-harvesting complexes CP24, CP26 and CP29</t>
  </si>
  <si>
    <t>S0005272809000541</t>
  </si>
  <si>
    <t>10.1016/j.bbabio.2009.02.006</t>
  </si>
  <si>
    <t>2-s2.0-66349087764</t>
  </si>
  <si>
    <t>['œω interactions', 'uhe neutrinos', 'two 4', 'rights reserved', 'recent demonstration', 'present first', 'powerful method', 'periodic 50', 'mountain chains', 'leptons originating', 'layout results', 'energy cosmic', 'detection technique', 'codalema collaboration', 'altitude valleys', '10160 log']</t>
  </si>
  <si>
    <t>Radio-detection | Ultra-high-energy neutrinos</t>
  </si>
  <si>
    <t>The recent demonstration by the CODALEMA collaboration of the ability of the radio-detection technique for the characterization of ultra-high-energy cosmic-rays (UHECR) calls for the use of this powerful method for the observation of UHE neutrinos. For this purpose, an adaptation of the already existing 21CM-Array (CMA) in China, is presently under achievement. In an exceptionally low electromagnetic noise level, 10160 log-periodic 50-200 MHz antennas sit along two high-altitude valleys, surrounded by mountain chains. This layout results in 30-60 km effective rock thicknesses for ŒΩ interactions with low incidence trajectories along the direction of two 4-6 km baselines. We will present first in-situ radio measurements demonstrating that this environment shows particularly favourable physical conditions for the observation of electromagnetic decay signals of œÑ's leptons originating from the interaction of 1017-20 eV ŒΩœÑ neutrinos. ¬© 2009 Elsevier B.V. All rights reserved.</t>
  </si>
  <si>
    <t>60032006;60032006;60032006;60157983;60032006;60014205;60014205</t>
  </si>
  <si>
    <t>6602580322;9435414200;55933248000;8640602700;8625269200;8859505200;55477816300</t>
  </si>
  <si>
    <t>Ardouin, Daniel;Charrier, Didier;Lautridou, Pascal;Martineau-Huynh, Olivier;Ravel, Olivier;Wu, Xiang Ping;Zhao, Meng</t>
  </si>
  <si>
    <t>France;France;China</t>
  </si>
  <si>
    <t>Paris;Nantes;Beijing</t>
  </si>
  <si>
    <t>Laboratoire de Physique Nucl√©aire et de Hautes Energies;Universit√© de Nantes;National Astronomical Observatories Chinese Academy of Sciences</t>
  </si>
  <si>
    <t>60157983;60032006;60014205</t>
  </si>
  <si>
    <t>Development of a radio-detection array for the observation of UHE neutrino-induced showers</t>
  </si>
  <si>
    <t>S0168900209004884</t>
  </si>
  <si>
    <t>10.1016/j.nima.2009.03.041</t>
  </si>
  <si>
    <t>2-s2.0-66349088744</t>
  </si>
  <si>
    <t>['rights reserved', 'radio observatory', 'possibility using', 'new issues', 'interesting performances', 'future challenges', 'cursory glance', 'codalema experiment', 'analysis developed', 'accessible observables', '5 years']</t>
  </si>
  <si>
    <t>Radio detection | Ultra-High-Energy Cosmic Rays</t>
  </si>
  <si>
    <t>Measurements of the radio transients associated with Extensive Air Showers could provide a timely new effective method of detection of Ultra-High-Energy Cosmic Rays with interesting performances in terms of techniques and of accessible observables. The CODALEMA experiment at the Radio Observatory of Nan√ßay, France, explores this possibility using an array of broadband active dipole antennas triggered by an array of ground particle detectors. The implemented detection techniques, the methods of analysis developed and the principal results achieved during the 5 years of upgrading will be recalled. This cursory glance will provide an opportunity to point out some new issues and to suggest some future challenges in this domain. ¬© 2009 Elsevier B.V. All rights reserved.</t>
  </si>
  <si>
    <t>60032006-60018746</t>
  </si>
  <si>
    <t>Lautridou, P.</t>
  </si>
  <si>
    <t>Nantes;La Seyne-sur-Mer</t>
  </si>
  <si>
    <t>Universit√© de Nantes;Institut National des Sciences de l'Univers</t>
  </si>
  <si>
    <t>60032006;60018746</t>
  </si>
  <si>
    <t>Lautridou P.</t>
  </si>
  <si>
    <t>Results of the radio-detection experiment CODALEMA</t>
  </si>
  <si>
    <t>S0168900209004562</t>
  </si>
  <si>
    <t>10.1016/j.nima.2009.03.164</t>
  </si>
  <si>
    <t>2-s2.0-66349131860</t>
  </si>
  <si>
    <t>['transition temperatures', 'theory calculation', 'smaller bandgap', 'polymers 1', 'polymer exhibits', 'polymer 2', 'pcbm ).', 'oxidation polymerization', 'link pattern', 'fluorescence quench', 'film due', 'fabricated based', 'electrochemical properties', 'dihedral angle', 'cyclic voltammograms', 'bond linked', 'active layer', 'absorption spectra', '510 nm', '444 nm', '3 )-', '2 ),']</t>
  </si>
  <si>
    <t>Conjugated polymers | Dithienothiophene | Photovoltaic cells | Structure- property relations | Synthesis</t>
  </si>
  <si>
    <t>Soluble conjugated polymers based on 3,5-didecanyldithieno[3,2-5:2‚Ä≤, 3‚Ä≤-d] thiophene-single-bond (1), double-bond (2), and triple-bond linked (3)-were synthesized by palladium(0)-catalyzed Stille coupling reaction and oxidation polymerization. The thermal, absorption, emission, and electrochemical properties of these polymers were examined; the effect of the link pattern was studied. All polymers exhibit decomposition temperatures over 295 ¬∞C and glass-transition temperatures in the range of 137-202 ¬∞C. The absorption spectra of 1, 2, and 3 in thin films exhibit absorption maxima at 381, 584, and 444 nm, respectively. Polymer 1 exhibits intense green emission located at 510 nm in film, whereas polymers 2 and 3 are nonemissive both in solution and in film due to H-aggregate. Cyclic voltammograms of polymers 1, 2, and 3 display irreversible oxidation waves with onset oxidation potentials at 1.73, 0.78, and 1.03 V versus Ag+/Ag, respectively. Theory calculation on model compounds suggests that the dihedral angle decreases in the order of 1 &gt; 3 &gt; 2.On reducing the dihedral angle, the polymer exhibits a longer absorption maximum, a smaller bandgap, a less oxidizing potential and fluorescence quench, due to more co- planar and more œÄ-electron delocalized backbone structure. Polymer solar cells were fabricated based on the blend of polymer 2 and methanofullerene [6,6]-phenyl C61- butyric acid methyl ester (PCBM). The power conversion efficiency of 0.45% was achieved under AM 1.5, 100 mW cm-2 using polymer 2:PCBM (1:2, w/w) as active layer. ¬© 2009 Wiley Periodicals, Inc.</t>
  </si>
  <si>
    <t>2843-2852</t>
  </si>
  <si>
    <t>60026601-60027363;60026601-60027363;60026601-60027363;60026601-60027363;60026601;60026601;60026601</t>
  </si>
  <si>
    <t>57203584120;26641058900;57201929805;25224977200;22235162000;34668149000;7102821496</t>
  </si>
  <si>
    <t>Zhang, Shiming;Fan, Haijun;Liu, Yao;Zhao, Guangjin;Li, Qikai;Li, Yongfang;Zhan, Xiaowei</t>
  </si>
  <si>
    <t>University of Chinese Academy of Sciences;Institute of Chemistry Chinese Academy of Sciences</t>
  </si>
  <si>
    <t>60027363;60026601</t>
  </si>
  <si>
    <t>Soluble dithienothiophene polymers: Effect of link pattern</t>
  </si>
  <si>
    <t>10.1002/pola.23381</t>
  </si>
  <si>
    <t>2-s2.0-66449135371</t>
  </si>
  <si>
    <t>['¬© 2009', 'thermal behaviour', 'thermal aspects', 'rf antennas', 'possible solution', 'nbi ).', 'matching circuit', 'ion source']</t>
  </si>
  <si>
    <t>ITER neutral beam injector | Radio-frequency ion source | RF power supply</t>
  </si>
  <si>
    <t>This paper covers specific electrical and thermal aspects of the radio-frequency (RF) circuit which supplies the ion source of the International Thermonuclear Experimental Reactor (ITER) Neutral Beam Injector (NBI). Firstly, a matching circuit for the RF Antennas is presented and a possible solution for the matching components discussed, in relation to the anticipated equivalent circuit parameters of the RF driven plasma. Secondly, the thermal behaviour of the RF transmission line is analyzed, utilising finite element tools, to evaluate the RF line overtemperature under the heaviest foreseen operating conditions. ¬© 2009 A. Zamengo.</t>
  </si>
  <si>
    <t>2025-2030</t>
  </si>
  <si>
    <t>60006889;60006889-60000481;60026838;60006889;60026838;60006889</t>
  </si>
  <si>
    <t>25959463000;25959310500;7103319195;57213208316;9272127300;6603855818</t>
  </si>
  <si>
    <t>Zamengo, A.;Recchia, M.;Kraus, W.;Bigi, M.;Martens, C.;Toigo, V.</t>
  </si>
  <si>
    <t>Germany;Italy;Italy</t>
  </si>
  <si>
    <t>Garching bei Munchen;Padua;Padua</t>
  </si>
  <si>
    <t>Max Planck Institute for Plasma Physics;Consorzio Rfx;Universit√† degli Studi di Padova</t>
  </si>
  <si>
    <t>60026838;60006889;60000481</t>
  </si>
  <si>
    <t>Zamengo A.</t>
  </si>
  <si>
    <t>Electrical and thermal analyses for the radio-frequency circuit of ITER NBI ion source</t>
  </si>
  <si>
    <t>S0920379609000313</t>
  </si>
  <si>
    <t>10.1016/j.fusengdes.2009.01.007</t>
  </si>
  <si>
    <t>2-s2.0-66549123844</t>
  </si>
  <si>
    <t>['tolerate growth', 'state transitions', 'state transition', 'specific changes', 'simple linkage', 'significant reduction', 'psii appeared', 'psii ).', 'protein expression', 'plant biologists', 'photosystem proteins', 'photosystem ii', 'phenomenon designated', 'peripheral antenna', 'percentage change', 'p steps', 'mnefficient genotypes', 'mn limitation', 'mn deficiency', 'marked difference', 'low manganese', 'leaf tissue', 'inefficient genotypes', 'inefficient genotype', 'hordeum vulgare', 'genotypes display', 'general resulted', 'differential reduction', 'deficient plants', 'deficient leaves', 'control plants', 'clear k', 'although faster', '11 %.']</t>
  </si>
  <si>
    <t>Barley (Hordeum vulgare) genotypes display a marked difference in their ability to tolerate growth at low manganese (Mn) concentrations, a phenomenon designated as differential Mn efficiency. Induction of Mn deficiency in two genotypes differing in Mn efficiency led to a decline in the quantum yield efficiency for both, although faster in the Mn-inefficient genotype. Leaf tissue and thylakoid Mn concentrations were reduced under Mn deficiency, but no difference between genotypes was observed and no visual Mn deficiency symptoms were developed. Analysis of the fluorescence induction kinetics revealed that in addition to the usual O-J-I-P steps, clear K and D steps were developed in the Mn-inefficient genotype under Mn deficiency. These marked changes indicated damages to photosystem II (PSII). This was further substantiated by state transition measurements, indicating that the ability of plants to redistribute excitation energy was reduced. The percentage change in state transitions for control plants with normal Mn supply of both genotypes was 9% to 11%. However, in Mn-deficient leaves of the Mn-inefficient genotypes, state transitions were reduced to less than 1%, whereas no change was observed for the Mnefficient genotypes. Immunoblotting and the chlorophyll a/b ratio confirmed that Mn deficiency in general resulted in a significant reduction in abundance of PSII reaction centers relative to the peripheral antenna. In addition, PSII appeared to be significantly more affected by Mn limitation than PSI. However, the striking genotypic differences observed in Mn-deficient plants, when analyzing state transitions and fluorescence induction kinetics, could not be correlated with specific changes in photosystem proteins. Thus, there is no simple linkage between protein expression and the differential reduction in state transition and fluorescence induction kinetics observed for the genotypes under Mn deficiency. ¬© 2009 American Society of Plant Biologists.</t>
  </si>
  <si>
    <t>825-833</t>
  </si>
  <si>
    <t>60007971;60007971;60007971;60007971;60007971;60007971;60007971</t>
  </si>
  <si>
    <t>26643188500;36852026900;12772460100;26028697100;18038356900;6602884251;7402088684</t>
  </si>
  <si>
    <t>Husted, Seren;Laursen, Kristian H.;Hebbern, Christopher A.;Schmidt, Sidsel B.;Pedas, Pai;Haldrup, Anna;Jensen, Poul E.</t>
  </si>
  <si>
    <t>Copenhagen</t>
  </si>
  <si>
    <t>University of Copenhagen, Faculty of Life Sciences</t>
  </si>
  <si>
    <t>Husted S.</t>
  </si>
  <si>
    <t>Manganese deficiency leads to genotype-specific changes in fluorescence induction kinetics and state transitions &lt;sup&gt;1[C][OA]&lt;/sup&gt;</t>
  </si>
  <si>
    <t>10.1104/pp.108.134601</t>
  </si>
  <si>
    <t>2-s2.0-66649117142</t>
  </si>
  <si>
    <t>R01GM023167</t>
  </si>
  <si>
    <t>['taken together', 'single mutants', 'seasonal changes', 'results imply', 'related proteins', 'plant biologists', 'period rhythms', 'manner independent', 'lhy act', 'large complex', 'important way', 'harvesting chlorophyll', 'form homodimers', 'etiolated seedlings', 'endogenous mechanism', 'circadian clock', 'central oscillator', 'ccal bind', 'cab ).', 'b protein', 'also known', 'also colocalize']</t>
  </si>
  <si>
    <t>The circadian clock is an endogenous mechanism that coordinates biological processes with daily and seasonal changes in the environment. Heterodimerization of central clock components is an important way of controlling clock function in several different circadian systems. CIRCADIAN CLOCK ASSOCIATEDl (CCAl) and LATE ELONGATED HYPOCOTYL (LHY) are Myb-related proteins that function in or close to the central oscillator in Arabidopsis (Arabidopsis thaliana). Single mutants of ccal and lhy have a phenotype of short-period rhythms, ccal lhy double mutants show an even shorter period phenotype than the ccal single mutant, suggesting that CCAl and LHY are only partially functionally redundant. To determine whether CCAl and LHY act in parallel or synergistically in the circadian clock, we examined their expression in both light-grown and etiolated seedlings. We have shown that LHY and CCAl bind to the same region of the promoter of a Light-harvesting chlorophyll a/b protein (Lhcb, also known as CAB). CCAl and LHY can form homodimers, and they also colocalize in the nucleus and heterodimerize in vitro and in vivo. In Arabidopsis, CCAl and LHY physically interact in a manner independent of photoperiod. Moreover, results from gel filtration chromatography indicate that CCAl and LHY are present in the same large complex in plants. Taken together, these results imply that CCAl and LHY function synergistically in regulating circadian rhythms of Arabidopsis. ¬© 2009 American Society of Plant Biologists.</t>
  </si>
  <si>
    <t>834-843</t>
  </si>
  <si>
    <t>60027550;60027550;60027550-102010763;60027550;60027550</t>
  </si>
  <si>
    <t>7404228096;25641324800;8935533200;7006449326;7005750522</t>
  </si>
  <si>
    <t>Lu, Sheen X.;Knowles, Stephen M.;Andronis, Christos;Ong, May S.;Tobin, Elaine M.</t>
  </si>
  <si>
    <t>Los Angeles;Athens</t>
  </si>
  <si>
    <t>University of California, Los Angeles;Biovista</t>
  </si>
  <si>
    <t>60027550;102010763</t>
  </si>
  <si>
    <t>Lu S.X.</t>
  </si>
  <si>
    <t>Circadian clock associated1 and late elongated hypocotyl function synergistically in the circadian clock of arabidopsis</t>
  </si>
  <si>
    <t>10.1104/pp.108.133272</t>
  </si>
  <si>
    <t>2-s2.0-66649134368</t>
  </si>
  <si>
    <t>['¬© rsna', 'year period', 'two deaths', 'tumor size', 'tumor location', 'tolerated technique', 'subsequently analyzed', 'small stricture', 'shaft antenna', 'retrospective design', 'related major', 'percutaneous microwave', 'noncooledshaft antenna', 'mw sessions', 'mw ablation', 'minor complications', 'major complications', 'large series', 'informed consent', 'increased number', 'higher rate', 'directly attributable', 'determine whether', 'bile duct', 'arterioportal shunt', 'antenna type', '3 ).', '1136 patients', '1 ),', '05 ).']</t>
  </si>
  <si>
    <t>Purpose: To report the complications for percutaneous microwave (MW) ablation for the treatment of malignant liver tumors and the possible risk factors for complications in a large series of patients. Materials and Methods: The study was approved by the institutional review board; informed consent was waived because of the retrospective design. Over a 13-year period, 1136 patients with 1928 malignant liver tumors underwent ultrasonographically guided percutaneous MW ablation (583 with a noncooledshaft antenna and 553 with a cooled-shaft antenna). A total of 3697 MW ablation sessions (average, 1.8 sessions per patient) were performed. Mortality and treatment-related major and minor complications were documented. Data were subsequently analyzed to determine whether the major complication rate was related to antenna type, tumor size, tumor location, or number of MW sessions. Results: Two deaths not directly attributable to MW ablation were encountered. Major complications occurred in 30 (2.6%) patients and included liver abscess and empyema (n = 5), bile duct injury (n = 2), perforation of the colon (n = 2), tumor seeding (n = 5), pleural effusion requiring thoracentesis (n = 12), hemorrhage requiring arterial embolization (n = 1), and skin burn requiring resection (n = 3). Minor complications included fever; pain; asymptomatic pleural effusion, gallbladder wall thickening, and arterioportal shunt; small stricture of the bile duct; and skin burn requiring no treatment. Use of noncooled-shaft antenna and an increased number of MW ablation sessions were associated with a higher rate of major complications (P &lt; .05). Conclusion: MW ablation is a well-tolerated technique with an acceptably low rate of major complications for treatment of malignant liver tumors. Use of a cooled-shaft antenna, as well as fewer MW sessions, may help minimize major complications. ¬© RSNA, 2009.</t>
  </si>
  <si>
    <t>933-940</t>
  </si>
  <si>
    <t>Radiology</t>
  </si>
  <si>
    <t>60069744;60069744;60069744;60069744</t>
  </si>
  <si>
    <t>57217314481;55969169400;35274228300;8582966800</t>
  </si>
  <si>
    <t>Liang, Ping;Wang, Yang;Yu, Xiao Ling;Dong, Baowei</t>
  </si>
  <si>
    <t>General Hospital of People's Liberation Army</t>
  </si>
  <si>
    <t>Liang P.</t>
  </si>
  <si>
    <t>Malignant liver tumors: Treatment with percutaneous microwave ablation - Complications among cohort of 1136 patients</t>
  </si>
  <si>
    <t>10.1148/radiol.2513081740</t>
  </si>
  <si>
    <t>2-s2.0-67049086420</t>
  </si>
  <si>
    <t>R01CA108869</t>
  </si>
  <si>
    <t>['¬© rsna', 'vs 2', 'use committee', 'standard deviation', 'significant difference', 'sectioned transverse', 'sectional area', 'rf ablation', 'placed percutaneously', 'monitor growth', 'mm increments', 'microwave ablation', 'mean diameter', 'mean cross', 'mean circularity', 'maximum diameter', 'lung tumors', 'gross specimens', 'gauge high', 'fluoroscopic guidance', 'effects model', 'effective treatment', 'ct images', 'cross section', 'circular zones', 'also significantly', 'ablation zones', '18 ablations', '10 minutes', '05 ).']</t>
  </si>
  <si>
    <t>Purpose: To compare the performance of equivalently sized radiofrequency and microwave ablation applicators in a normal porcine lung model. Materials and Methods: All experiments were approved by an institutional animal care and use committee. A total of 18 ablations were performed in vivo in normal porcine lungs. By using computed tomographic (CT) fluoroscopic guidance, a 17-gauge cooled triaxial microwave antenna (n = 9) and a 17-gauge cooled radiofrequency (RF) electrode (n = 9) were placed percutaneously. Ablations were performed for 10 minutes by using either 125Wof microwave power or 200Wof RF power delivered with an impedance-based pulsing algorithm. CT images were acquired every minute during ablation to monitor growth. Animals were sacrificed after the procedure. Ablation zones were then excised and sectioned transverse to the applicator in 5-mm increments. Minimum and maximum diameter, cross-sectional area, length, and circularity were measured from gross specimens and CT images. Comparisons of each measurement were performed by using a mixed-effects model; P &lt; .05 was considered to indicate a significant difference. Results: Mean diameter (3.32 cm ¬± 0.19 [standard deviation] vs 2.70 cm ¬± 0.23, P &lt; .001) was 25% larger with microwave ablation and mean cross-sectional area (8.25 cm 2 ¬± 0.92 vs 5.45 cm2 ¬± 1.14, P &lt; .001) was 50% larger with microwave ablation, compared with RF ablation. With microwave ablation, the zones of ablation were also significantly more circular in cross section (mean circularity, 0.90 ¬± 0.06 vs 0.82 ¬± 0.09; P &lt; .05). One small pneumothorax was noted during RF ablation but stabilized without intervention. Conclusion: Microwave ablation with a 17-gauge high-power triaxial antenna creates larger and more circular zones of ablation than does a similarly sized RF applicator in a preclinical animal model. Microwave ablation may be a more effective treatment of lung tumors. ¬© RSNA, 2009.</t>
  </si>
  <si>
    <t>705-711</t>
  </si>
  <si>
    <t>60006929;60006929;60006929;60006929;60006929</t>
  </si>
  <si>
    <t>7003779912;7102564604;6505900463;7006439137;7403112046</t>
  </si>
  <si>
    <t>Brace, Christopher L.;Hinshaw, J. Louis;Laeseke, Paul F.;Sampson, Lisa A.;Lee, Fred T.</t>
  </si>
  <si>
    <t>University of Wisconsin Hospital and Clinics</t>
  </si>
  <si>
    <t>Brace C.</t>
  </si>
  <si>
    <t>Pulmonary thermal ablation: Comparison of radiofrequency and microwave devices by using gross pathologic and CT findings in a swine model</t>
  </si>
  <si>
    <t>10.1148/radiol.2513081564</t>
  </si>
  <si>
    <t>2-s2.0-67049161897</t>
  </si>
  <si>
    <t>['union bound', 'two antennas', 'transmit antennas', 'time codes', 'superior block', 'similar performance', 'rotation matrices', 'previous designs', 'performed using', 'matrices similar', 'form expression', 'first design', 'error probability', 'error performance', 'differential framework', 'diagonal matrices']</t>
  </si>
  <si>
    <t>We present two unitary space-time signal designs for two or more transmit antennas. The first design is a reparametrisation of rotation matrices applied to diagonal matrices to form unitary space-time codes. The rotation matrices are applied as matrices similar to Alamouti-style block codes. The second design subsumes rotation matrices applied to diagonal matrices for two antennas. These designs are applied in a non-coherent/differential framework. Optimisation of constellations is performed using the union bound on block-error probability, for which a new exact closed-form expression is given. Both designs have superior block-error performance over previous designs, and have similar performance to each other. ¬© 2008 John Wiley &amp; Sons, Ltd.</t>
  </si>
  <si>
    <t>431-445</t>
  </si>
  <si>
    <t>60008950;60008950</t>
  </si>
  <si>
    <t>8696200500;8401861500</t>
  </si>
  <si>
    <t>Smith, David B.;Hanlen, Leif W.</t>
  </si>
  <si>
    <t>Smith D.</t>
  </si>
  <si>
    <t>Differential unitary space-time signal designs with improved performance using parametric equivalence</t>
  </si>
  <si>
    <t>10.1002/ett.1360</t>
  </si>
  <si>
    <t>2-s2.0-67149094999</t>
  </si>
  <si>
    <t>NSh-959.2008.2</t>
  </si>
  <si>
    <t>['would like', 'various detectors', 'studies fell', 'stellar collapse', 'provide arguments', 'possible interpretation', 'marginal ones', 'made judgements', 'genetic relationship', 'february 23', 'effects detected', '52 ut']</t>
  </si>
  <si>
    <t>Gravitational antenna | Gravitational collapse | Neutrino detector</t>
  </si>
  <si>
    <t>We would like to attract the attention of readers to the group of studies in which correlations were found between the pulses in various detectors on February 23, 1987. By a confluence of circumstances, these studies fell into the category of marginal ones. Here, we provide arguments for the genetic relationship of the effects detected in these studies to stellar collapse. We have made judgements about a possible interpretation of the results of these studies, in particular, about the existence of a weak neutrino pulsar that operated for 2 h near 2:52 UT. ¬© 2009 Pleiades Publishing, Ltd.</t>
  </si>
  <si>
    <t>Astronomy Letters</t>
  </si>
  <si>
    <t>60031546;60031546</t>
  </si>
  <si>
    <t>6602115013;6603850542</t>
  </si>
  <si>
    <t>Dadykin, V. L.;Ryazhskaya, O. G.</t>
  </si>
  <si>
    <t>Institute for Nuclear Research of the Russian Academy of Sciences</t>
  </si>
  <si>
    <t>Dadykin V.</t>
  </si>
  <si>
    <t>On one group of experimental results related to the search for neutrino radiation from SN 1987A: Commentary</t>
  </si>
  <si>
    <t>10.1134/S1063773709060036</t>
  </si>
  <si>
    <t>2-s2.0-67149111617</t>
  </si>
  <si>
    <t>['¬© 2009', 'using n', 'suppressalis pheromone', 'suppressalis gobp2', 'significant affinity', 'rapid amplification', 'pyralidae ),', 'protein sequence', 'pcr ).', 'main component', 'inclusion body', 'highly expressed', 'gel filtration', 'escherichia coli', 'csupgobp2 protein', 'csupgobp2 mrna', 'csupgobp2 expressed', 'csupgobp2 ).', 'chilo suppressalis', 'cdna contains', 'amino acids', 'ald ),', 'affinity chromatography', 'adult antennae']</t>
  </si>
  <si>
    <t>Chilo suppressalis | Fluorescence binding assay | General odorant binding protein 2 | Olfactory</t>
  </si>
  <si>
    <t>A full-length cDNA encoding a general odorant binding protein 2 (GOBP2) was cloned from the antennae of the rice striped stem borer, Chilo suppressalis (Lepidoptera: Pyralidae), by the combination of reverse transcription PCR (RT-PCR) and rapid amplification of cDNA ends PCR (RACE-PCR). The cDNA contains a 489 bp open reading frame, which encodes a 162 amino acid protein, termed as Ch. suppressalis GOBP2 (CsupGOBP2). CsupGOBP2 is similar in the number of amino acids and protein sequence to GOBP2s in other species of Lepidoptera. RT-PCR results showed that CsupGOBP2 mRNA was highly expressed in the adult antennae of both females and males, as was CsupGOBP2 protein as revealed by Western blot analysis. CsupGOBP2 expressed in Escherichia coli was purified by affinity chromatography, refolding and gel filtration from the inclusion body. Fluorescence emission spectra and competitive binding assays by using N-phenyl-1-naphthylamine as first binding ligand and odorants as potential competitors revealed that the CsupGOBP2 protein has significant affinity to cis-11-hexadecenal (Z11-16:Ald), the main component of Ch. suppressalis pheromone and to laurinaldehyd and benzaldehyde, two general plant volatile aldehydes. ¬© 2009 The Royal Entomological Society.</t>
  </si>
  <si>
    <t>405-417</t>
  </si>
  <si>
    <t>60117975;60117975;60117975-60073715;60023222;60117975;60117975;60117975</t>
  </si>
  <si>
    <t>35329642300;8250333200;57210941348;7201498048;8901627100;16193204600;8720739200</t>
  </si>
  <si>
    <t>Gong, Z. J.;Zhou, W. W.;Yu, H. Z.;Mao, C. G.;Zhang, C. X.;Cheng, J. A.;Zhu, Z. R.</t>
  </si>
  <si>
    <t>Hangzhou;Xiangyang;Charleston</t>
  </si>
  <si>
    <t>State Key Laboratory of Rice Biology;Hubei University of Arts and Science;Medical University of South Carolina</t>
  </si>
  <si>
    <t>60117975;60073715;60023222</t>
  </si>
  <si>
    <t>Gong Z.</t>
  </si>
  <si>
    <t>Cloning, expression and functional analysis of a general odorant-binding protein 2 gene of the rice striped stem borer, Chilo suppressalis (Walker) (Lepidoptera: Pyralidae)</t>
  </si>
  <si>
    <t>10.1111/j.1365-2583.2009.00886.x</t>
  </si>
  <si>
    <t>2-s2.0-67249104934</t>
  </si>
  <si>
    <t>G12RR013646</t>
  </si>
  <si>
    <t>['¬© 2009', 'worker antennae', 'used cyclodextrins', 'two odorant', 'solenopsis invicta', 'one member', 'olfactory function', 'obps ).', 'highly expressed', 'high level', 'endogenous ligands', 'cuticular hydrocarbons', 'csp1 expression', 'csp1 binding', 'coding sequence', 'chemosensory proteins', 'chemical signalling', 'binding proteins', 'another csp']</t>
  </si>
  <si>
    <t>Chemosensory proteins | Cuticular lipids | Cyclodextrin | Proteomics | Solenopsis invicta</t>
  </si>
  <si>
    <t>Some chemosensory proteins (CSPs) are expressed in insect sensory appendages and are thought to be involved in chemical signalling by ants. We identified 14 unique CSP sequences in expressed sequence tag (EST) libraries of the red imported fire ant, Solenopsis invicta. One member of this group (Si-CSP1) is highly expressed in worker antennae, suggesting an olfactory function. A shotgun proteomic analysis of antennal proteins confirmed the high level of Si-CSP1 expression, and also showed expression of another CSP and two odorant-binding proteins (OBPs). We cloned and expressed the coding sequence for Si-CSP1. We used cyclodextrins as solubilizers to investigate ligand binding. Fire ant cuticular lipids strongly inhibited Si-CSP1 binding to the fluorescent dye N-phenyl-naphthylamine, suggesting cuticular substances are ligands for Si-CSP1. Analysis of the cuticular lipids showed that the endogenous ligands of Si-CSP1 are not cuticular hydrocarbons. ¬© 2009 The Royal Entomological Society.</t>
  </si>
  <si>
    <t>395-404</t>
  </si>
  <si>
    <t>60003212;60003212;60003212;60003212;60003212;60003212;60003212;60003212</t>
  </si>
  <si>
    <t>57205970890;55743335100;57202517941;6602881649;6701804668;16461106800;6603282434;7003909485</t>
  </si>
  <si>
    <t>Gonz√°lez, D.;Zhao, Q.;McMahan, C.;Velasquez, D.;Haskins, W. E.;Sponsel, V.;Cassill, A.;Renthal, R.</t>
  </si>
  <si>
    <t>The University of Texas at San Antonio</t>
  </si>
  <si>
    <t>Gonz√°lez D.</t>
  </si>
  <si>
    <t>The major antennal chemosensory protein of red imported fire ant workers</t>
  </si>
  <si>
    <t>10.1111/j.1365-2583.2009.00883.x</t>
  </si>
  <si>
    <t>2-s2.0-67249145982</t>
  </si>
  <si>
    <t>['varying load', 'value preset', 'stubs needed', 'stubs cannot', 'smith chart', 'second model', 'rights reserved', 'rf sources', 'reduced power', 'radio frequency', 'power transfer', 'ms timescale', 'moderate timescale', 'mode transition', 'minimum values', 'minimum value', 'matching range', 'match point', 'load impedance', 'initial values', 'important method', 'impedances around', 'impedance required', 'icrf antennas', 'gas puffing', 'electromagnetic waves', 'confinement time', 'chosen pre', 'capacitors within', 'asdex upgrade', 'antenna impedance', 'adjustable capacitors', '5 mhz', '30 mhz', '3 db']</t>
  </si>
  <si>
    <t>Adjustable capacitors | Impedance matching | Ion cyclotron domain | Plasma heating | Stub tuning</t>
  </si>
  <si>
    <t>The coupling of electromagnetic waves in the Ion Cyclotron Range of Frequencies (ICRF) is an important method to heat magnetically confined plasmas. Changing plasma conditions, which originate from processes like L-mode to H-mode transition or gas puffing, vary the load impedance of the ICRF antennas. To optimize the power transfer from the radio frequency (RF) generators to the antennas and consequently to the plasma, as well as to protect the RF sources against too high reflected power, a system that matches (i.e. transforms) the antenna input impedance to the impedance required by the generator is necessary. At ASDEX Upgrade this matching system consists of two stub tuners for each antenna, which match the antenna impedance for a value preset before the discharge. The length of the stubs cannot be changed fast enough to compensate plasma variations even on the moderate timescale of the confinement time in ASDEX Upgrade. The use of 3 dB-couplers allows operation even with varying load, at the cost of a reduced power to the plasma. When adjustable capacitors are applied in parallel to the stubs, dynamic matching becomes possible on the tens of ms timescale. The paper describes first the calculation of the required capacitance using transmission line theory. In a second model a minimum search algorithm finds, for a given antenna impedance, the length of the stubs needed for matching, now including the initial values of the capacitors. For the chosen pre-match point in the Smith chart, the range of impedances around this point is calculated for which the voltage standing wave ratio (VSWR) can be lowered below a minimum value by readjusting the capacitors within their maximum and minimum values. The matching range is thereby significantly larger than without the application of adjustable capacitors, at least with a frequency of 30 MHz and 36.5 MHz. ¬© 2009 Elsevier B.V. All rights reserved.</t>
  </si>
  <si>
    <t>1539-1543</t>
  </si>
  <si>
    <t>60026838;60026838;60026838;60026838;60026838-60033316</t>
  </si>
  <si>
    <t>57188713500;7005852933;7102498023;6506276170;7003267283</t>
  </si>
  <si>
    <t>Prechtl, M.;Bobkov, V.;Braun, F.;Faugel, H.;Noterdaeme, J. M.</t>
  </si>
  <si>
    <t>Belgium;Germany</t>
  </si>
  <si>
    <t>Ghent;Garching bei Munchen</t>
  </si>
  <si>
    <t>Universiteit Gent;Max Planck Institute for Plasma Physics</t>
  </si>
  <si>
    <t>60033316;60026838</t>
  </si>
  <si>
    <t>Prechtl M.</t>
  </si>
  <si>
    <t>Theory on dynamic matching with adjustable capacitors for the ICRF system of ASDEX Upgrade</t>
  </si>
  <si>
    <t>S0920379609001033</t>
  </si>
  <si>
    <t>10.1016/j.fusengdes.2009.01.066</t>
  </si>
  <si>
    <t>2-s2.0-67349083244</t>
  </si>
  <si>
    <t>['wide range', 'water leakage', 'various positions', 'steering mechanism', 'rights reserved', 'pulse duration', 'primary vacuum', 'performed based', 'numerical code', 'mirror curvature', 'link mechanism', 'linear motion', 'flat mirror', 'ecrf antenna', 'design study', 'curved mirror', 'cooling structure', 'conceptual design', 'clarified quantitatively', 'beam width', 'altered widely']</t>
  </si>
  <si>
    <t>Antenna | ECRF | JT-60SA</t>
  </si>
  <si>
    <t>Design study of an ECRF antenna for JT-60SA is being carried out. In JT-60SA, pulse duration of 100 s and wide range of poloidal injection angle are required. Reliabilities of a cooling structure and a steering mechanism of mirrors in the JT-60SA vacuum vessel are essential in an environment of high neutron flux. Conceptual design has been performed based on an idea in which poloidal beam injection angle can be altered widely only by a linear motion of a mirror in front of a waveguide. This concept has advantages of decreasing the risk of cooling-water leakage and eliminating a link mechanism in the primary vacuum of JT-60SA. Beam width at various positions in plasma was evaluated by a numerical code. Then dependence of beam width on mirror curvature was investigated, and ranges of the poloidal injection angle and beam width were shown. Moreover, an effect of a modification of the linearly driven mirror from flat mirror to curved mirror was clarified quantitatively. ¬© 2008 Elsevier B.V. All rights reserved.</t>
  </si>
  <si>
    <t>1063-1067</t>
  </si>
  <si>
    <t>60015658;60015658;60015658;60015658;60015658;60015658</t>
  </si>
  <si>
    <t>57220845680;7101740816;57216146100;55582637900;57203174765;35375813600</t>
  </si>
  <si>
    <t>Kobayashi, T.;Moriyama, S.;Fujii, T.;Takahashi, K.;Kajiwara, K.;Sakamoto, K.</t>
  </si>
  <si>
    <t>Kashiwa</t>
  </si>
  <si>
    <t>Japan Atomic Energy Agency</t>
  </si>
  <si>
    <t>Kobayashi T.</t>
  </si>
  <si>
    <t>Design study of an ECRF antenna for JT-60SA</t>
  </si>
  <si>
    <t>S0920379608004717</t>
  </si>
  <si>
    <t>10.1016/j.fusengdes.2008.12.015</t>
  </si>
  <si>
    <t>2-s2.0-67349086047</t>
  </si>
  <si>
    <t>['thermal stress', 'structural analysis', 'stress due', 'rights reserved', 'properly designed', 'position reflectometer', 'mechanical loads', 'iter plasma', 'first step', 'first constrains', 'excessive stress', 'electromagnetic loads', 'calculated analytically', 'ansys simulations', 'acceptable levels']</t>
  </si>
  <si>
    <t>ITER reflectometry Antennas | Thermal mechanical analysis</t>
  </si>
  <si>
    <t>The antennas of the ITER plasma-position reflectometer are the components most exposed to the plasma. High thermal loads can cause high temperatures and excessive stress, so the first constrains on the antenna design arise from thermal simulations results. Therefore, the first step of the analysis is to develop a finite element thermal model with ANSYS. Once the temperatures are kept at acceptable levels, structural analysis is performed to know the thermal stress. Simulations performed using different materials and support structure geometries are discussed. Further, it has been checked that the components can withstand the electromagnetic loads expected during disruptions and vertical displacement events. The stress due to these electromagnetic loads is calculated analytically as well as with ANSYS simulations. The proposed antenna arrangement is properly designed against thermal and mechanical loads. ¬© 2008 Elsevier B.V. All rights reserved.</t>
  </si>
  <si>
    <t>1488-1494</t>
  </si>
  <si>
    <t>60109752;60109752;60002062;60002062</t>
  </si>
  <si>
    <t>55418023000;55416273400;55923975400;7402887410</t>
  </si>
  <si>
    <t>Perez, German;Estrada, Teresa;Vayakis, George;Walker, Christopher</t>
  </si>
  <si>
    <t>Madrid;Saint-Paul-lez-Durance</t>
  </si>
  <si>
    <t>Laboratorio Nacional de Fusi√≥n;ITER</t>
  </si>
  <si>
    <t>60109752;60002062</t>
  </si>
  <si>
    <t>Perez G.</t>
  </si>
  <si>
    <t>Thermal and mechanical analysis of the ITER plasma-position reflectometry antennas</t>
  </si>
  <si>
    <t>S0920379608004547</t>
  </si>
  <si>
    <t>10.1016/j.fusengdes.2008.11.069</t>
  </si>
  <si>
    <t>2-s2.0-67349087237</t>
  </si>
  <si>
    <t>EP/G003955/1</t>
  </si>
  <si>
    <t>['structural integrity', 'step change', 'paper reports', 'operations requirements', '20 mw']</t>
  </si>
  <si>
    <t>Current drive | Heating | ICRF antenna | ITER | Mechanical engineering | Port plug</t>
  </si>
  <si>
    <t>The ITER Ion Cyclotron Resonant Heating (ICRH) antenna provides plasma heating at a power of 20 MW. Operation in the ITER environment imposes significant thermal power handling capability, structural integrity, shielding and operations requirements. The design will require a step change over any predecessor in terms of power, scale and complexity. This paper reports the main mechanical design features that address the challenges and often conflicting requirements during the conceptual design phase. Crown Copyright ¬© 2009.</t>
  </si>
  <si>
    <t>493-496</t>
  </si>
  <si>
    <t>60008662;60136204;60008662;60004280;60004280;60008662;60008662;60008662;60008662;60003729;60008662;60136204;60003729</t>
  </si>
  <si>
    <t>23033429100;6602485344;56391449400;7006330022;6602186973;7801474283;26029834300;35093864000;22958529800;6701722096;35272454700;7006680196;6507853019</t>
  </si>
  <si>
    <t>Borthwick, A.;Agarici, G.;Davis, A.;Dumortier, P.;Durodie, F.;Fanthome, J.;Hamlyn-Harris, C.;Hancock, A. D.;Lockley, D.;Mitteau, R.;Nightingale, M.;Sartori, R.;Vulliez, K.</t>
  </si>
  <si>
    <t>Spain;United Kingdom;Belgium;France</t>
  </si>
  <si>
    <t>Barcelona;Oxfordshire;Brussels;Saint Paul lez Durance</t>
  </si>
  <si>
    <t>Fusion for Energy;Euratom Ukaea Fusion Association;Koninklijke Militaire School - Ecole Royale Militaire;CEA Cadarache</t>
  </si>
  <si>
    <t>60136204;60008662;60004280;60003729</t>
  </si>
  <si>
    <t>Borthwick A.</t>
  </si>
  <si>
    <t>Mechanical design features and challenges for the ITER ICRH antenna</t>
  </si>
  <si>
    <t>S0920379609001641</t>
  </si>
  <si>
    <t>10.1016/j.fusengdes.2009.02.044</t>
  </si>
  <si>
    <t>2-s2.0-67349094509</t>
  </si>
  <si>
    <t>['table 1', 'subcarrier spacing', 'simulation results', 'rate one', 'rate loss', 'paper presents', 'one measure', 'grouping method', 'full diversity', 'different channels', 'derived rule', 'decoding method', 'computer search', 'coded scheme', 'business media', 'another measure']</t>
  </si>
  <si>
    <t>Block diagonal orthogonal structure | Differential space-time-frequency codes | Linear constellation decimation codes | Subcarrier grouping</t>
  </si>
  <si>
    <t>For Multiple Input Multiple Output-Orthogonal Frequency Division Multiplexing (MIMO-OFDM) system with four transmit antennas, this paper presents a novel block diagonal differential space-time-frequency (DSTF) coded scheme with full diversity and rate one. It overcomes the rate loss of the traditional differential orthogonal space-time-frequency coded scheme for four transmit antennas. The coding and decoding method are described in detail. After analyzing the system error performance, this paper provides two measures to improve the system error performance. One measure is to design good codes which achieve large coding gain. Thus, linear constellation decimation (LCD) codes are imported. The optimal decimation factors are given in the Table 1 under different design parameters. Another measure is to select a good subcarrier grouping method. A grouping method is proposed that all groups have the same subcarrier spacing. By the derived rule of evaluating subcarrier grouping, the optimal subcarrier spacing is obtained by computer search under different channels. Simulation results are presented to illustrate the performance of block diagonal DSTF codes and the proposed subcarrier grouping method. ¬© 2008 Springer Science+Business Media, LLC.</t>
  </si>
  <si>
    <t>517-531</t>
  </si>
  <si>
    <t>60027363-60027021;60027363;60027363</t>
  </si>
  <si>
    <t>57221363388;55703941200;55946530000</t>
  </si>
  <si>
    <t>Zhang, Yi;Zhang, Can;Tu, Guo Fang</t>
  </si>
  <si>
    <t>University of Chinese Academy of Sciences;Institute of Electronics Chinese Academy of Sciences</t>
  </si>
  <si>
    <t>60027363;60027021</t>
  </si>
  <si>
    <t>Block diagonal differential space-time-frequency codes for four transmit antennas</t>
  </si>
  <si>
    <t>10.1007/s11277-008-9574-2</t>
  </si>
  <si>
    <t>2-s2.0-67349095156</t>
  </si>
  <si>
    <t>['volatility models', 'varying correlations', 'varying correlation', 'usually estimated', 'special case', 'simple class', 'rights reserved', 'remaining dependence', 'propose copula', 'new c', 'multivariate normality', 'multivariate garch', 'model mgarch', 'linear combination', 'empirical analysis', 'dependence structure', 'copula functions', 'copula function', 'conditional correlation', 'bekk model', '362 ],', '350 ],', '150 ].']</t>
  </si>
  <si>
    <t>Copula | Density forecast | MGARCH | Non-normal multivariate distribution | Uncorrelated dependent errors</t>
  </si>
  <si>
    <t>Multivariate GARCH (MGARCH) models are usually estimated under multivariate normality. In this paper, for non-elliptically distributed financial returns, we propose copula-based multivariate GARCH (C-MGARCH) model with uncorrelated dependent errors, which are generated through a linear combination of dependent random variables. The dependence structure is controlled by a copula function. Our new C-MGARCH model nests a conventional MGARCH model as a special case. The aim of this paper is to model MGARCH for non-normal multivariate distributions using copulas. We model the conditional correlation (by MGARCH) and the remaining dependence (by a copula) separately and simultaneously. We apply this idea to three MGARCH models, namely, the dynamic conditional correlation (DCC) model of Engle [Engle, R.F., 2002. Dynamic conditional correlation: A simple class of multivariate generalized autoregressive conditional heteroskedasticity models. Journal of Business and Economic Statistics 20, 339-350], the varying correlation (VC) model of Tse and Tsui [Tse, Y.K., Tsui, A.K., 2002. A multivariate generalized autoregressive conditional heteroscedasticity model with time-varying correlations. Journal of Business and Economic Statistics 20, 351-362], and the BEKK model of Engle and Kroner [Engle, R.F., Kroner, K.F., 1995. Multivariate simultaneous generalized ARCH. Econometric Theory 11, 122-150]. Empirical analysis with three foreign exchange rates indicates that the C-MGARCH models outperform DCC, VC, and BEKK in terms of in-sample model selection and out-of-sample multivariate density forecast, and in terms of these criteria the choice of copula functions is more important than the choice of the volatility models. ¬© 2009 Elsevier B.V. All rights reserved.</t>
  </si>
  <si>
    <t>Journal of Econometrics</t>
  </si>
  <si>
    <t>60029526;60112768</t>
  </si>
  <si>
    <t>27169590700;25959197400</t>
  </si>
  <si>
    <t>Lee, Tae Hwy;Long, Xiangdong</t>
  </si>
  <si>
    <t>Cambridge;Riverside</t>
  </si>
  <si>
    <t>Cambridge Judge Business School;University of California, Riverside</t>
  </si>
  <si>
    <t>60112768;60029526</t>
  </si>
  <si>
    <t>Lee T.</t>
  </si>
  <si>
    <t>Copula-based multivariate GARCH model with uncorrelated dependent errors</t>
  </si>
  <si>
    <t>S0304407608002194</t>
  </si>
  <si>
    <t>10.1016/j.jeconom.2008.12.008</t>
  </si>
  <si>
    <t>2-s2.0-67349097778</t>
  </si>
  <si>
    <t>['two areas', 'time slices', 'rights reserved', 'resistive soil', 'remarkable condition', 'religious scenes', 'reflex software', 'radar survey', 'proved successful', 'penetrating radar', 'one direction', 'many tombs', 'gpr survey', 'gpr results', 'four tombs', 'focusing survey', 'five mummies', 'final results', 'expected limits', 'excavation processes', 'excavation process', 'egyptian team', 'discovered tombs', 'discovered recently', 'data processing', 'data acquisition', 'conducted using', 'burial area', 'best roman', 'beautifully gilded', 'bahariya oasis', 'area two', 'area one', '6 el', '40 ¬†', '30 ¬†', '2000 attached']</t>
  </si>
  <si>
    <t>Archaeology | Bahariya Oasis | Egypt | GPR</t>
  </si>
  <si>
    <t>A Valley of Mummies was discovered recently by an Egyptian team at Bahariya Oasis, located about 380¬†km west of the pyramids. Four tombs were excavated, and inside them were found one hundred and five mummies (105), many of them beautifully gilded. These mummies, many sumptuously decorated with religious scenes, are the very best Roman-Period mummies ever found in Egypt. These remains are around 2000¬†years old, but they are in remarkable condition. A Ground-Penetrating Radar (GPR) had proved successful in detecting the cavities in resistive soil in which the mummies were found. The GPR survey conducted near the earlier-discovered tombs at Kilo-6 El-Bahariya to Farafra Oasis road is the focus of this paper. The GPR survey was conducted using the SIR-2000 attached to a 200¬†MHz monostatic antenna. The two areas to be surveyed were selected by the archaeologists in situ. Area one was 40¬†m √ó 40¬†m and Area two was 30¬†m √ó 15¬†m. A grid pattern survey in one direction; with one-meter profile spacing was done to both areas. In addition, a focusing survey was undertaken over the entire Area one. In addition, twenty long GPR profiles were conducted in an attempt to determine the outer, expected limits of the burial area. After the data acquisition, Reflex software was used for data processing and presentation. The final results of the radar survey: in the form of 2D radar records, time slices and 3D block diagrams; were used to guide the archaeologists during the excavation process. The excavation processes have been completed by the archaeologists, and many tombs and mummies were discovered. It is worthy to mention that, the excavations and location of tombs and cavities matched strongly with the GPR results. ¬© 2008 Elsevier B.V. All rights reserved.</t>
  </si>
  <si>
    <t>194-202</t>
  </si>
  <si>
    <t>60030681;60030681;60030681;60030681</t>
  </si>
  <si>
    <t>6602374305;55820052900;6504473278;7102503940</t>
  </si>
  <si>
    <t>Shaaban, Fathy A.;Abbas, Abbas M.;Atya, Magdy A.;Hafez, Mahfouz A.</t>
  </si>
  <si>
    <t>National Research Institute of Astronomy and Geophysics, Cairo</t>
  </si>
  <si>
    <t>Shaaban F.</t>
  </si>
  <si>
    <t>Ground-penetrating radar exploration for ancient monuments at the Valley of Mummies -Kilo 6, Bahariya Oasis, Egypt</t>
  </si>
  <si>
    <t>S092698510800164X</t>
  </si>
  <si>
    <t>10.1016/j.jappgeo.2008.11.009</t>
  </si>
  <si>
    <t>2-s2.0-67349101577</t>
  </si>
  <si>
    <t>['wall material', 'w influx', 'tungsten sources', 'tuneable frequency', 'rwm stabilization', 'runaway suppression', 'routinely achieved', 'rights reserved', 'reached despite', 'profile control', 'powerful system', 'plasma volume', 'plasma currents', 'physics base', 'outboard limiters', 'main source', 'like geometry', 'iter include', 'iter comprised', 'gas puffing', 'elm suppression', 'elm pacing', 'disruption mitigation', 'current rise', 'current drive', 'core plasma', 'considering lhcd', 'central heating', 'aug could', 'asdex upgrade', 'advanced scenarios', 'acceptable level', '4 mw', '35 allowed', '3 v', '140 ghz']</t>
  </si>
  <si>
    <t>Advanced scenarios | ASDEX Upgrade | Current drive | Edge Localized Modes | ITER | MHD control | Tokamaks | Tungsten wall</t>
  </si>
  <si>
    <t>The aim of the ASDEX Upgrade (AUG) programme is to support the design, prepare the physics base and develop regimes beyond the baseline of ITER and for DEMO. Its ITER-like geometry, poloidal field system, versatile heating system and power fluxes make AUG particularly suited. After the transition to fully tungsten coated plasma facing components AUG could be operated without prior boronizations and a low permanent deuterium retention was found qualifying W as wall material. ITER-like baseline H-modes (H98 ‚àº 1, Œ≤N ‚àº 2) were routinely achieved up to 1.2 MA plasma currents. W concentrations could be kept at an acceptable level of &lt;5 √ó 10-5 by central wave heating (enhancing impurity outward transport) and ELM pacing with gas puffing. The compatibility of high performance improved H-modes, the ITER hybrid scenario, with an un-boronized W wall was demonstrated achieving H98 ‚àº 1.1 and Œ≤N up to 2.6 at modest triangularities Œ¥ ‚â§ 0.3. This performance is reached despite the gas puffing needed for W influx control. Increasing Œ¥ to 0.35 allowed at even higher puff rates still a H98 ‚àº 1.1. Reliable plasma operation in support of ITER comprised the demonstration of ECRF assisted low voltage plasma start-up and current rise at toroidal electric fields below 0.3 V/m resulting in a ITER compatible range of plasma internal inductance of 0.71-0.97. Disruption mitigation is feasible using strong gas puffs, and the achieved electron densities approach values needed for runaway suppression. Present hardware extensions in support of ITER include the upgrading of ECRH by a 4 MW/10 s system with large deposition variability (tuneable frequency between 105 and 140 GHz, real-time steerable mirrors) for central heating and MHD mode control. A powerful system of 24 in-vessel coils produces error fields up to toroidal mode number n = 4 for ELM suppression and mode rotation control. In connection with a close conducting wall they will open up the road for RWM stabilization in advanced scenarios. For those we are considering LHCD for current drive and profile control with up to 500 kA driven current. The tungsten sources are dominated by sputtering from intrinsic light impurities, and the W influx from the outboard limiters are the main source for the core plasma. ICRH induced electric fields accelerate light impurities, restricting the use of ICRH to just after boronization. 4-strap antennas imbedded in extended wall structures might solve this problem. Finally, doubling the plasma volume with plasma currents above 2 MA in AUG could be the solution for a needed ITER satellite. ¬© 2009 Elsevier B.V. All rights reserved.</t>
  </si>
  <si>
    <t>170-177</t>
  </si>
  <si>
    <t>Gruber, O.</t>
  </si>
  <si>
    <t>Garching bei Munchen</t>
  </si>
  <si>
    <t>Max Planck Institute for Plasma Physics</t>
  </si>
  <si>
    <t>Gruber O.</t>
  </si>
  <si>
    <t>ASDEX Upgrade enhancements in view of ITER application</t>
  </si>
  <si>
    <t>S0920379609001744</t>
  </si>
  <si>
    <t>10.1016/j.fusengdes.2009.02.037</t>
  </si>
  <si>
    <t>2-s2.0-67349109877</t>
  </si>
  <si>
    <t>['valley ),', 'terahertz time', 'increasing trend', 'energy arsenic', 'domain spectroscopy', 'decreasing trend', 'absolute values']</t>
  </si>
  <si>
    <t>We investigate the characteristics of terahertz radiation pulses using biased multi-energy arsenic-ion-implanted and semi-insulating GaAs photoconductive antennas with different gap sizes in terahertz time-domain spectroscopy. At a specific fluence excitation, with increasing antenna gap size, the absolute values of the (peak) normalized terahertz waveform minimum (valley), as well as the bandwidth, reveal an increasing trend for multi-energy arsenic-ion-implanted GaAs antennas and a decreasing trend for semi-insulating GaAs antennas. We find that the largest reachable bias fields applied to arsenic-ion-implanted GaAs antennas are higher than those applied to semi-insulating GaAs antennas. On the basis of pump fluence dependences of peak terahertz amplitude, we deduce that multi-energy arsenic-ion-implanted GaAs antennas have the ability to acquire higher THz power at even higher pump fluence in comparison with semi-insulating GaAs antennas. ¬© 2008 Springer-Verlag.</t>
  </si>
  <si>
    <t>739-744</t>
  </si>
  <si>
    <t>60022847;60012370;60012370</t>
  </si>
  <si>
    <t>57208781945;24824075800;56027799400</t>
  </si>
  <si>
    <t>Liu, T. A.;Chou, R. H.;Pan, C. L.</t>
  </si>
  <si>
    <t>Hsinchu;Hsinchu</t>
  </si>
  <si>
    <t>Industrial Technology Research Institute of Taiwan;National Chiao Tung University</t>
  </si>
  <si>
    <t>60022847;60012370</t>
  </si>
  <si>
    <t>Dependence of terahertz radiation on gap sizes of biased multi-energy arsenic-ion-implanted and semi-insulating GaAs antennas</t>
  </si>
  <si>
    <t>10.1007/s00340-008-3332-8</t>
  </si>
  <si>
    <t>2-s2.0-67349113428</t>
  </si>
  <si>
    <t>['z materials', 'wider antenna', 'strap antenna', 'stabilizing wall', 'rights reserved', 'redesigned 4', 'present configuration', 'power efficiency', 'paper describes', 'optimization procedure', 'optimization criteria', 'next years', 'new design', 'main features', 'impurity production', 'evolutionary design', 'difficult combination', 'cost effectiveness', 'best candidates', 'asdex upgrade']</t>
  </si>
  <si>
    <t>Antenna design | ASDEX Upgrade | HFSS | ICRF | Metallic wall | TOPICA</t>
  </si>
  <si>
    <t>High-Z materials are considered the best candidates for plasma facing components (PFCs) in future fusion devices, while ion cyclotron range of frequencies (ICRF) heating is a method of choice because of its flexibility, cost effectiveness, and plug-to-power efficiency. But high-Z materials and ICRF have been a difficult combination. ASDEX Upgrade (AUG) is pioneering the use of a tungsten (W) wall and in the next years it will prove (or disprove) the appropriateness of this combination for the future. This paper describes the optimization procedure for and the main features of a new proposed ICRF antenna for AUG specifically designed to improve the compatibility of ICRF with a high-Z metallic wall. The optimization criteria for a new design are based on a reduction of the parasitic parallel electric field responsible of the impurity production. The evolutionary design of the 2-strap antenna is compared with a redesigned 4-strap antenna embedded in the wall. Moreover, options and constraints on how to integrate a wider antenna in the present configuration of ASDEX Upgrade and its integration on the stabilizing wall are discussed. ¬© 2008 Elsevier B.V. All rights reserved.</t>
  </si>
  <si>
    <t>2031-2036</t>
  </si>
  <si>
    <t>60102528;60024190-60013323;60102528;60102528;60102528;60102528-60033316</t>
  </si>
  <si>
    <t>26022160300;25958262100;7005852933;7102498023;6602715761;7003267283</t>
  </si>
  <si>
    <t>Zammuto, I.;Krivska, A.;Bobkov, V.;Braun, F.;Bilato, R.;Noterdaeme, J. M.</t>
  </si>
  <si>
    <t>Germany;Belgium;Czech Republic;Czech Republic</t>
  </si>
  <si>
    <t>Garching bei Munchen;Ghent;Prague;Prague</t>
  </si>
  <si>
    <t>EURATOM Association, Germany;Universiteit Gent;Institute of Plasma Physics, Academy of Sciences of the Czech Republic;Czech Technical University in Prague</t>
  </si>
  <si>
    <t>60102528;60033316;60024190;60013323</t>
  </si>
  <si>
    <t>Zammuto I.</t>
  </si>
  <si>
    <t>ICRF antennas optimized for operation with a high-Z metallic wall in ASDEX Upgrade</t>
  </si>
  <si>
    <t>S0920379608005176</t>
  </si>
  <si>
    <t>10.1016/j.fusengdes.2008.12.061</t>
  </si>
  <si>
    <t>2-s2.0-67349114558</t>
  </si>
  <si>
    <t>['wave system', 'transmission line', 'thermal loads', 'specific advantages', 'rights reserved', 'remote handling', 'paper describes', 'optical sections', 'nuclear shielding', 'mhd control', 'launcher system', 'launcher back', 'iter plasmas', 'internal shield', 'intelligent antenna', 'initiated using', 'generated loads', 'following requirements', 'experimental validation', 'conceptual design', 'concept based', 'basic studies', 'assimilation procedure', 'adequate baking']</t>
  </si>
  <si>
    <t>Design development | Electron cyclotron heating | Feed-back control | ITER | mm-Wave optics | Nuclear shielding | Structural components</t>
  </si>
  <si>
    <t>The challenge of developing the conceptual design of the ECH Upper Launcher system for MHD control in the ITER plasmas has been tackled by team of European Associations together with the European Domestic Agency ("F4E"). The launcher system has to meet the following requirements: (a) a mm-wave system extending from the interface to the transmission line up to the target absorption zone in the plasma and performing as an intelligent antenna; (b) a structural system integrating the mm-wave system and ensuring sufficient thermal and nuclear shielding; (c) port plug remote handling and testing capability ensuring high port plug system availability. The paper describes the reference launcher design. The mm-wave system is composed of waveguide and quasi-optical sections with a front steering system. An automated feedback control system is developed as a concept based on an assimilation procedure between predicted and diagnosed absorption location. The structural system consists of the blanket shield module, the port plug frame, and the internal shield for appropriate neutron shielding towards the launcher back-end. The specific advantages of a double walled structure are discussed with respect to adequate baking, to rigidity towards launcher deflection under plasma-generated loads and to removal of thermal loads, including nuclear ones. Basic studies of remote handling (RH) to validate design development are initiated using a virtual reality simulation backed by experimental validation, for which a launcher handling test facility (LHT) is set up as a full scale experimental site allowing furthermore thermohydraulic studies with ITER blanket water parameters. ¬© 2008 Elsevier B.V. All rights reserved.</t>
  </si>
  <si>
    <t>60027314;60028186;60021199;60028186;60021199;60028186;60029419;60029419;60021199;60027314;60026838;60021199;60027314;60029419;60028186;60027314;60002062;60015815;60027314;60028186;60027314;60021199;60021199;60026838;60021199;60136204;60028186;60028186;60027314;60027314;60014256;60021199;60027314;60027314;60028186;60027314;60026838;60028186</t>
  </si>
  <si>
    <t>10040193700;18436147200;22233883700;56186185400;10040959200;24170815900;56269124200;6602474100;7004908021;25942568300;6701456253;10046083100;7004130708;57188978099;7102243057;6602997460;7202406508;56260231500;6603243332;26326964200;7103005653;23489748800;6603306165;7005107076;10042743500;7004247474;57206266816;7006721522;35235184100;10039223600;6602527941;6603709910;10043425800;7103392316;6602796822;25924634200;56253710900;9846777500</t>
  </si>
  <si>
    <t>Heidinger, R.;Bertizzolo, R.;Bruschi, A.;Chavan, R.;Cirant, S.;Collazos, A.;de Baar, M.;Elzendoorn, B.;Farina, D.;Fischer, U.;Gafert, J.;Gandini, F.;Gantenbein, G.;Goede, A.;Goodman, T.;Hailfinger, G.;Henderson, M.;Kasparek, W.;Kleefeldt, K.;Landis, J. D.;Meier, A.;Moro, A.;Platania, P.;Poli, E.;Ramponi, G.;Saibene, G.;Sanchez, F.;Sauter, O.;Scherer, T.;Serikov, A.;Shidara, H.;Sozzi, C.;Spaeh, P.;Strauss, D.;Udintsev, V. S.;Vaccaro, A.;Zohm, H.;Zucca, C.</t>
  </si>
  <si>
    <t>Spain;Netherlands;Switzerland;Germany;Germany;Italy;Germany;Japan;France</t>
  </si>
  <si>
    <t>Barcelona;Nieuwegein;Lausanne;Eggenstein-Leopoldshafen;Garching bei Munchen;Rome;Stuttgart;Tsukuba;Saint-Paul-lez-Durance</t>
  </si>
  <si>
    <t>Fusion for Energy;FOM Institute for Plasma Physics - Rijnhuizen;Swiss Federal Institute of Technology Lausanne;Karlsruhe Institute of Technology, Campus North;Max Planck Institute for Plasma Physics;Consiglio Nazionale delle Ricerche;Universit√§t Stuttgart;University of Tsukuba;ITER</t>
  </si>
  <si>
    <t>60136204;60029419;60028186;60027314;60026838;60021199;60015815;60014256;60002062</t>
  </si>
  <si>
    <t>Heidinger R.</t>
  </si>
  <si>
    <t>Conceptual design of the ECH upper launcher system for ITER</t>
  </si>
  <si>
    <t>S0920379608003487</t>
  </si>
  <si>
    <t>10.1016/j.fusengdes.2008.11.002</t>
  </si>
  <si>
    <t>2-s2.0-67349114982</t>
  </si>
  <si>
    <t>University of Minnesota</t>
  </si>
  <si>
    <t>MN-019</t>
  </si>
  <si>
    <t>UMN</t>
  </si>
  <si>
    <t>['video recordings', 'surgically altered', 'stained disks', 'rights reserved', 'range contact', 'path straightness', 'neither partial', 'multiple lifestages', 'left intact', 'intact bugs', 'either stained', 'different instars', 'determine differences', 'complete removal', 'clean disks', 'cimex lectularius', 'choice assay', 'bed bugs', 'bed bug', 'arrestment mediated', 'among adults', 'also examined', 'aggregate decreased']</t>
  </si>
  <si>
    <t>Antennectomies | Arrestment | Bed bug | Movement | Orientation</t>
  </si>
  <si>
    <t>The bed bug, Cimex lectularius, aggregates under filter paper disks previously stained by adults. A multiple-choice assay was used to determine differences in aggregation behavior among two strains, multiple lifestages, and levels of starvation. There were no differences in level of aggregation between established and recently derived strains, or among adults and nymphs of different instars. Propensity to aggregate decreased with time since feeding, but preference for stained disks remained high. We also examined which sensory structures mediate aggregation, and whether antennectomy affected movement, orientation, and arrestment under stained disks. Bed bugs that were left intact, blinded, or surgically altered by the removal of probosci or the distal antennal segments exhibited high levels of aggregation under stained disks. However, the removal of the pedicel significantly reduced aggregation compared to intact bugs. Video recordings of movement and orientation by bugs with intact, partial and complete antennectomies demonstrated that neither partial nor complete antennectomies affected walking speed, path straightness, direction of movement or frequency of encounters with either stained or clean disks. However, complete removal of both antennae significantly reduced the percentage of encounters with stained disks that resulted in arrestment. These findings suggest aggregation by bed bugs is a result of arrestment mediated by direct, close-range contact between sensilla on the pedicel and stained disks. ¬© 2009 Elsevier Ltd. All rights reserved.</t>
  </si>
  <si>
    <t>580-587</t>
  </si>
  <si>
    <t>Journal of Insect Physiology</t>
  </si>
  <si>
    <t>60029445;60029445;60029445</t>
  </si>
  <si>
    <t>55974326500;7202316405;6603166668</t>
  </si>
  <si>
    <t>Olson, J. F.;Moon, R. D.;Kells, S. A.</t>
  </si>
  <si>
    <t>Olson J.F.</t>
  </si>
  <si>
    <t>Off-host aggregation behavior and sensory basis of arrestment by Cimex lectularius (Heteroptera: Cimicidae)</t>
  </si>
  <si>
    <t>S0022191009001516</t>
  </si>
  <si>
    <t>10.1016/j.jinsphys.2009.03.001</t>
  </si>
  <si>
    <t>2-s2.0-67349119486</t>
  </si>
  <si>
    <t>['typical thunderstorm', 'tibetan plateau', 'synchronized measurements', 'six stations', 'rights reserved', 'results show', 'northeastern verge', 'nonlinear least', 'lpcc ).', 'lightning flashes', 'charge neutralized', 'ambient temperature']</t>
  </si>
  <si>
    <t>Charge structure | Nonlinear least-squares method | Return stroke | Thunderstorm</t>
  </si>
  <si>
    <t>GPS-synchronized measurements of electric (E) field changes induced by lightning flashes were recorded at six stations in the northeastern verge of the Tibetan Plateau. The height and magnitude of charge neutralized by 65 return strokes, including 16 negative cloud-to-ground (CG) flashes and 2 positive CG flashes, have been fitted with the nonlinear least-square method based on the E field changes of CG flashes observed in a typical thunderstorm with larger-than-usual lower positive charge center (LPCC). Results show that the height of the charge region neutralized by negative CG flashes ranges from 3¬†km to 5¬†km above the ground, corresponding to an ambient temperature between - 2¬†¬∞C and - 15¬†¬∞C. For the two positive CG flashes, the neutralized charge regions are located at a height of about 5.5¬†km and the ambient temperature is about - 18¬†¬∞C, indicating the existence of upper positive charge in the thunderstorm. ¬© 2009 Elsevier B.V. All rights reserved.</t>
  </si>
  <si>
    <t>475-480</t>
  </si>
  <si>
    <t>60073580;60016211;60028265;60073580;60073580;60073580</t>
  </si>
  <si>
    <t>14010478500;56234966000;7102083872;7405272189;57191983254;56555363000</t>
  </si>
  <si>
    <t>Zhang, Tinglong;Qie, Xiushu;Yuan, Tie;Zhang, Guangshu;Zhang, Tong;Zhao, Yang</t>
  </si>
  <si>
    <t>Lanzhou;Lanzhou;Beijing</t>
  </si>
  <si>
    <t>Cold and Arid Regions Environmental and Engineering Research Institute Chinese Academy of Sciences;Lanzhou University;Institute of Atmospheric Physics Chinese Academy of Sciences</t>
  </si>
  <si>
    <t>60073580;60028265;60016211</t>
  </si>
  <si>
    <t>Charge source of cloud-to-ground lightning and charge structure of a typical thunderstorm in the Chinese Inland Plateau</t>
  </si>
  <si>
    <t>S0169809509000362</t>
  </si>
  <si>
    <t>10.1016/j.atmosres.2009.01.020</t>
  </si>
  <si>
    <t>2-s2.0-67349122042</t>
  </si>
  <si>
    <t>['volumetric heating', 'scoping study', 'rights reserved', 'residual stress', 'neutron irradiation', 'modelling methodology', 'jet window', 'inner conductors', 'hydraulic requirements', 'dielectric material', 'complicated considerably', 'combined effects', 'bonded joints']</t>
  </si>
  <si>
    <t>Beryllia | ITER | RF | Titanium | Window</t>
  </si>
  <si>
    <t>The RF vacuum window design proposed for ITER is similar to the one in operation on JET. It uses titanium alloys for the outer and inner conductors and double conical ceramic insulators. However, unlike the JET window, beryllia is the dielectric material. The design is complicated considerably by the need for continuous RF operation, which necessitates active cooling. Residual stress after manufacture has been optimised with particular attention given to subcritical crack growth in the ceramic. In addition, finite element methods were used to model the steady state temperature gradient from the combined effects of volumetric heating of neutron irradiation, RF surface heating and dielectric loss heating. A scoping study is included in the modelling methodology of bonded joints and on the hydraulic requirements of the window cooling system. ¬© 2009 Elsevier B.V. All rights reserved.</t>
  </si>
  <si>
    <t>887-894</t>
  </si>
  <si>
    <t>60004643;60004643;60004643;60004643;60004643;60004643</t>
  </si>
  <si>
    <t>26029834300;23033429100;7801474283;22235950600;35272454700;36901335800</t>
  </si>
  <si>
    <t>Hamlyn-Harris, Craig;Borthwick, Andrew;Fanthome, John;Waldon, Chris;Nightingale, Mark;Richardson, Neal</t>
  </si>
  <si>
    <t>United Kingdom Atomic Energy Authority</t>
  </si>
  <si>
    <t>Hamlyn-Harris C.</t>
  </si>
  <si>
    <t>Engineering design of an RF vacuum window for the ITER ICRH antenna</t>
  </si>
  <si>
    <t>S0920379608005243</t>
  </si>
  <si>
    <t>10.1016/j.fusengdes.2008.12.124</t>
  </si>
  <si>
    <t>2-s2.0-67349131567</t>
  </si>
  <si>
    <t>['unit root', 'rights reserved', 'msv models', 'long run', 'estimates arising', 'empirical data', 'dynamic correlation', 'covariance matrices', 'correlation process', 'correlation matrices', 'constant correlation', 'calculating value', 'basel accord', 'also estimated']</t>
  </si>
  <si>
    <t>Constant correlations | Dynamic correlations | Markov chain Monte Carlo | Multivariate conditional volatility | Multivariate stochastic volatility</t>
  </si>
  <si>
    <t>This paper proposes two types of stochastic correlation structures for Multivariate Stochastic Volatility (MSV) models, namely the constant correlation (CC) MSV and dynamic correlation (DC) MSV models, from which the stochastic covariance structures can easily be obtained. Both structures can be used for purposes of determining optimal portfolio and risk management strategies through the use of correlation matrices, and for calculating Value-at-Risk (VaR) forecasts and optimal capital charges under the Basel Accord through the use of covariance matrices. A technique is developed to estimate the DC MSV model using the Markov Chain Monte Carlo (MCMC) procedure, and simulated data show that the estimation method works well. Various multivariate conditional volatility and MSV models are compared via simulation, including an evaluation of alternative VaR estimators. The DC MSV model is also estimated using three sets of empirical data, namely Nikkei 225 Index, Hang Seng Index and Straits Times Index returns, and significant dynamic correlations are found. The Dynamic Conditional Correlation (DCC) model is also estimated, and is found to be far less sensitive to the covariation in the shocks to the indexes. The correlation process for the DCC model also appears to have a unit root, and hence constant conditional correlations in the long run. In contrast, the estimates arising from the DC MSV model indicate that the dynamic correlation process is stationary. ¬© 2008 Elsevier B.V. All rights reserved.</t>
  </si>
  <si>
    <t>182-192</t>
  </si>
  <si>
    <t>60024125;60031806</t>
  </si>
  <si>
    <t>8655627800;24370074800</t>
  </si>
  <si>
    <t>Asai, Manabu;McAleer, Michael</t>
  </si>
  <si>
    <t>Australia;Japan</t>
  </si>
  <si>
    <t>Perth;Hachioji</t>
  </si>
  <si>
    <t>The University of Western Australia;Soka University</t>
  </si>
  <si>
    <t>60031806;60024125</t>
  </si>
  <si>
    <t>Asai M.</t>
  </si>
  <si>
    <t>The structure of dynamic correlations in multivariate stochastic volatility models</t>
  </si>
  <si>
    <t>S0304407608002170</t>
  </si>
  <si>
    <t>10.1016/j.jeconom.2008.12.012</t>
  </si>
  <si>
    <t>2-s2.0-67349134221</t>
  </si>
  <si>
    <t>['tokamak plasmas', 'simulation results', 'rights reserved', 'probing signals', 'previous ones', 'presented illustrating', 'plasma scrape', 'new algorithm', 'heating problem', 'ftu ).']</t>
  </si>
  <si>
    <t>Extremum seeking | FTU | RF heating</t>
  </si>
  <si>
    <t>We propose a new global extremum seeking algorithm to optimize the coupling between the emitting Lower Hybrid (LH) antennas and the plasma scrape off layer in the radiofrequency (RF) heating problem in tokamak plasmas. The new algorithm, where the existing disturbances affecting the system are seen as the probing signals, requires less constraining properties than the previous ones and is more robust. In particular, simulation results are presented illustrating the effectiveness of the algorithm on the Lower Hybrid RF heating of the Frascati Tokamak Upgrade (FTU). ¬© 2008 Elsevier B.V. All rights reserved.</t>
  </si>
  <si>
    <t>554-558</t>
  </si>
  <si>
    <t>60032350;60032350;60005040;60005040;60005040;60032350</t>
  </si>
  <si>
    <t>15724384600;7005785173;6701397929;6701856215;55733133800;56223118400</t>
  </si>
  <si>
    <t>Carnevale, D.;Astolfi, A.;Centioli, C.;Podda, S.;Vitale, V.;Zaccarian, L.</t>
  </si>
  <si>
    <t>Rome;Frascati</t>
  </si>
  <si>
    <t>Sapienza Universit√† di Roma;Associazione EURATOM-ENEA sulla Fusione</t>
  </si>
  <si>
    <t>60032350;60005040</t>
  </si>
  <si>
    <t>Carnevale D.</t>
  </si>
  <si>
    <t>A new extremum seeking technique and its application to maximize RF heating on FTU</t>
  </si>
  <si>
    <t>S0920379608004882</t>
  </si>
  <si>
    <t>10.1016/j.fusengdes.2008.12.032</t>
  </si>
  <si>
    <t>2-s2.0-67349140283</t>
  </si>
  <si>
    <t>['twenty years', 'tore supra', 'systems critical', 'safely operate', 'rights reserved', 'reliable heating', 'progressive decreases', 'pfc ageing', 'lessons learnt', 'injected power', 'important part', 'experimental campaigns', 'actively cooled']</t>
  </si>
  <si>
    <t>Long pulse | Plasma facing components | Real time | RF heating | Tokamak</t>
  </si>
  <si>
    <t>As the largest superconducting tokamak presently in operation, with all plasma facing components (PFC) actively cooled, Tore Supra is able to routinely address critical issues of high power long duration discharges. Twenty years of operation of Tore Supra have been valorised through "lessons learnt" studies on systems critical for long pulse operation. Real time feedback systems have been developed to safely operate at a high level (&gt;10 MW) of injected power. The versatility of the integrated plasma controller has allowed extending feedbacks to plasma performance optimisation. A dedicated long discharges campaign, cumulating 5 h of plasma in 10 operation days without any conditioning procedure meanwhile, has allowed to gain new insights in deuterium retention studies and to reveal a new operational limit characterised by a progressive decreases of the power handling capability. A strong development effort has been undertaken to follow up the PFC ageing during and between experimental campaigns. This includes the development of an articulated inspection arm, of lock-in thermography and confocal microscopy techniques. An important part of the Tore Supra programme, is the development of reliable heating and current drive systems. Progress in the development of lower hybrid couplers, klystrons and test of a load resilient ion cyclotron range of frequency are reported. ¬© 2009 Elsevier B.V. All rights reserved.</t>
  </si>
  <si>
    <t>Saoutic, B.</t>
  </si>
  <si>
    <t>Development of key ITER relevant technologies on the Tore Supra tokamak</t>
  </si>
  <si>
    <t>S0920379608005115</t>
  </si>
  <si>
    <t>10.1016/j.fusengdes.2008.12.050</t>
  </si>
  <si>
    <t>2-s2.0-67349147656</t>
  </si>
  <si>
    <t>['source particles', 'rights reserved', 'perpendicular nb', 'peripheral region', 'ions injected', 'ice excitation', 'clearly detected']</t>
  </si>
  <si>
    <t>ICRF heating antenna | Ion cyclotron emission | LHD</t>
  </si>
  <si>
    <t>Ion cyclotron emissions (ICEs) were clearly detected in the Large Helical Device (LHD) during perpendicular neutral beam (NB) injection. Antennas for the ion cyclotron range of frequencies (ICRF) heating were used as probes. The frequencies of ICEs were proportional to magnetic field strength. The location of ICE excitation was a peripheral region of plasma and the source particles were lost-ions injected by the perpendicular NB. ¬© 2009 Elsevier B.V. All rights reserved.</t>
  </si>
  <si>
    <t>1676-1679</t>
  </si>
  <si>
    <t>60015970;60015970;60015970;60015970;60015970;60015970;60015970;60015970;60015970;60014256;60030788;60015970</t>
  </si>
  <si>
    <t>35351271300;9272879500;7401920075;7005502038;55573145200;55700174500;8052374600;8060478300;7102560835;7102396365;9534746100;55566815200</t>
  </si>
  <si>
    <t>Saito, K.;Kasahara, H.;Seki, T.;Kumazawa, R.;Mutoh, T.;Watanabe, T.;Shimpo, F.;Nomura, G.;Osakabe, M.;Ichimura, M.;Higaki, H.;Komori, A.</t>
  </si>
  <si>
    <t>Higashihiroshima;Toki;Tsukuba</t>
  </si>
  <si>
    <t>Hiroshima University;National Institutes of Natural Sciences - National Institute for Fusion Science;University of Tsukuba</t>
  </si>
  <si>
    <t>60030788;60015970;60014256</t>
  </si>
  <si>
    <t>Saito K.</t>
  </si>
  <si>
    <t>Measurement of ion cyclotron emissions by use of ICRF heating antennas in LHD</t>
  </si>
  <si>
    <t>S0920379608005073</t>
  </si>
  <si>
    <t>10.1016/j.fusengdes.2008.12.053</t>
  </si>
  <si>
    <t>2-s2.0-67349152071</t>
  </si>
  <si>
    <t>NSC NSC 96-2628-E-006-250-MY3</t>
  </si>
  <si>
    <t>['sll reduction', 'sidelobe level', 'rights reserved', 'paper proposes', 'like algorithm', 'gradient operation', 'element positions', 'design method', 'beamwidth restriction']</t>
  </si>
  <si>
    <t>Array optimization | Electromagnetism-like | Pattern synthesis</t>
  </si>
  <si>
    <t>This paper proposes a design method of array pattern optimization for sidelobe level (SLL) reduction. The element positions and their weights are determined by electromagnetism-like (EM)-like algorithm. Simulation results show that the EM-like algorithm is efficient in SLL reduction for beamwidth restriction. Synthesis of array pattern using EM-like algorithm is very straightforward and efficient. It does not require any gradient operation and is very easy in both formulation and programming. Therefore, the EM-like algorithm can be applied to many other applications in array signal processing. ¬© 2008 Elsevier GmbH. All rights reserved.</t>
  </si>
  <si>
    <t>491-496</t>
  </si>
  <si>
    <t>22985089400;7501504156</t>
  </si>
  <si>
    <t>Jhang, Jhen Yan;Lee, Kun Chou</t>
  </si>
  <si>
    <t>Jhang J.</t>
  </si>
  <si>
    <t>Array pattern optimization using electromagnetism-like algorithm</t>
  </si>
  <si>
    <t>S1434841108000460</t>
  </si>
  <si>
    <t>10.1016/j.aeue.2008.04.001</t>
  </si>
  <si>
    <t>2-s2.0-67349159821</t>
  </si>
  <si>
    <t>['successful fabrication', 'study describes', 'rights reserved', 'prepared nano', 'novel procedure', 'negatively charged', 'imaging provided', 'gold nanoparticles', 'facet orientation', 'electrochemically reduced', 'direct evidence', 'carbon substrates', 'carbon substrate', 'au structures', 'au honeycomb', 'anchoring antennae']</t>
  </si>
  <si>
    <t>Amino grafted GC | Crystallographic orientation | Nanostructures | ORR | XPS</t>
  </si>
  <si>
    <t>This study describes a novel procedure for the fabrication of gold nanoparticles (nano-Au) atop of carbon substrates. The positively charged amino (- NH3+) groups (grafted at the carbon substrate) act as anchoring antennae for the negatively charged [AuCl4]- ions which are electrochemically reduced to produce the nano-Au honeycomb. Atomic force microscope (AFM) imaging provided a direct evidence for the successful fabrication of the nano-Au structures. Electrochemical measurements revealed the enrichment of the thus-prepared nano-Au in Au (1 1 0) facet orientation. ¬© 2009 Elsevier B.V. All rights reserved.</t>
  </si>
  <si>
    <t>1273-1276</t>
  </si>
  <si>
    <t>Electrochemistry Communications</t>
  </si>
  <si>
    <t>60031126-60023589;60031126-60026365;60031126;60031126</t>
  </si>
  <si>
    <t>9433669200;6603889475;7102907414;7102643474</t>
  </si>
  <si>
    <t>Othman, Sameh H.;El-Deab, Mohamed S.;Okajima, Takeyoshi;Ohsaka, Takeo</t>
  </si>
  <si>
    <t>Japan;Egypt;Egypt</t>
  </si>
  <si>
    <t>Tokyo;Cairo;Cairo</t>
  </si>
  <si>
    <t>Tokyo Institute of Technology;Cairo University Faculty of Science;Nuclear Research Center of Cairo</t>
  </si>
  <si>
    <t>60031126;60026365;60023589</t>
  </si>
  <si>
    <t>Othman S.H.</t>
  </si>
  <si>
    <t>Novel procedure for the fabrication of gold nanostructures enriched in Au (1 1 0) facet orientation</t>
  </si>
  <si>
    <t>S1388248109001969</t>
  </si>
  <si>
    <t>10.1016/j.elecom.2009.04.020</t>
  </si>
  <si>
    <t>2-s2.0-67349167154</t>
  </si>
  <si>
    <t>['wind conditions', 'water table', 'subhorizontal reflections', 'small dunes', 'sand dunes', 'rights reserved', 'results obtained', 'relative evolution', 'reflection associated', 'recent evolution', 'invasive technique', 'internal architecture', 'gpr survey', 'gpr response', 'dune systems', 'dune activity', 'coast line', 'calculate electromagnetic', 'avalanche face', 'allowed us', '7 ¬†', '5 ¬†', '25 ¬∞.', '22 ¬∞']</t>
  </si>
  <si>
    <t>Aeolian dunes | Ebro River Delta | Ground penetrating radar | Internal structure</t>
  </si>
  <si>
    <t>Ground penetrating radar is a non-invasive technique that allows the study of the structure of dune systems when outcrops are limited or protected. GPR response of sand dunes of the Holocene aeolian dunes of the Ebro River Delta (Spain) has been analyzed in this study in order to: characterise their internal architecture, determine their development and recent evolution, and calculate electromagnetic (EM) waves mean velocities in fine-grained sedimentary deposits. Several GPR profiles carried out in different representative areas have revealed the existence of different reflector packages that are related to differences in barchan-type dune activity. The area with a highest sand movement activity is characterized by small dunes, with overlapping reflector packages exhibiting reflections which dip up to 25¬∞. When dune activity is moderate, dunes are higher (up to 5¬†m height) and their internal structure shows low-angle dip reflections except for the avalanche face, where dips up to 22¬∞ are identified. The area with the lowest sand movement, nearest to the coast line, is represented by small dunes with internal geometry consisting of partially overlapping elongated reflector packages defined by subhorizontal reflections. In all cases, a reflection associated to the location of the water table has been recognized at about 0.7¬†m depth. The results obtained from the GPR survey have allowed us to improve our knowledge about the dynamics of the coastal dune field and its relative evolution. They have shown that the morphology and geometry of the dune bodies adapt themselves to wind conditions, which permits the construction of coastal dune development models in order to establish the evolution of dunes. ¬© 2008 Elsevier B.V. All rights reserved.</t>
  </si>
  <si>
    <t>159-170</t>
  </si>
  <si>
    <t>100533446;100533446;100533446;100533446;100533446</t>
  </si>
  <si>
    <t>13003802100;7801654209;25626461100;57213140362;25928526600</t>
  </si>
  <si>
    <t>G√≥mez-Ortiz, D.;Mart√≠n-Crespo, T.;Rodr√≠guez, I.;S√°nchez, M. J.;Montoya, I.</t>
  </si>
  <si>
    <t>Mostoles</t>
  </si>
  <si>
    <t>ESCET</t>
  </si>
  <si>
    <t>G√≥mez-Ortiz D.</t>
  </si>
  <si>
    <t>The internal structure of modern barchan dunes of the Ebro River Delta (Spain) from ground penetrating radar</t>
  </si>
  <si>
    <t>S0926985108001614</t>
  </si>
  <si>
    <t>10.1016/j.jappgeo.2008.11.007</t>
  </si>
  <si>
    <t>2-s2.0-67349174684</t>
  </si>
  <si>
    <t>['rights reserved', 'beam steering', 'although work', '2 ghz']</t>
  </si>
  <si>
    <t>Beam steering antennas | Dielectric resonator antennas | Liquid antennas</t>
  </si>
  <si>
    <t>A heterogeneous dielectric resonator antenna (h-DRA) capable of beam steering is presented. It is been shown that the far-field radiation pattern of dielectric resonator antenna (DRA) can be redirected by manipulating the regional dielectric properties of the antenna. The physical antenna resonated at ‚âà 1.2 GHz and measurements were in agreement with simulation. Although work was done using liquid dielectrics, this type of antenna will work equally well when fabricated from machined solid dielectrics. ¬© 2008 Elsevier GmbH. All rights reserved.</t>
  </si>
  <si>
    <t>506-512</t>
  </si>
  <si>
    <t>60019656;60019656</t>
  </si>
  <si>
    <t>12143431000;24780066200</t>
  </si>
  <si>
    <t>Fayad, Hazem;Record, Paul</t>
  </si>
  <si>
    <t>Fayad H.</t>
  </si>
  <si>
    <t>Mechanically steerable dielectric fluid antenna</t>
  </si>
  <si>
    <t>S143484110800037X</t>
  </si>
  <si>
    <t>10.1016/j.aeue.2008.03.001</t>
  </si>
  <si>
    <t>2-s2.0-67349176005</t>
  </si>
  <si>
    <t>R01GM06806</t>
  </si>
  <si>
    <t>['stabilize bowl', 'serially homologous', 'ser induce', 'segmental pattern', 'segment border', 'rights reserved', 'redundant factors', 'promotes medial', 'presumptive tarsus', 'lines modulates', 'lines accumulates', 'leg proximodistal', 'joint morphogenesis', 'expressing cells', 'developing antennae', 'broad domains', 'brac 2', 'bowl act', 'binary switch', 'bar ).', 'acts cell']</t>
  </si>
  <si>
    <t>apterous | Bar | bric-a-brac | dachshund | dAP-2 | Notch signaling | odd-skipped family genes | Proximodistal patterning | Segmental patterning | Tarsus</t>
  </si>
  <si>
    <t>The Drosophila leg imaginal disc provides a paradigm with which to understand the fundamental developmental mechanisms that generate an intricate appendage structure. Leg formation depends on the subdivision of the leg proximodistal (PD) axis into broad domains by the leg gap genes. The leg gap genes act combinatorially to initiate the expression of the Notch ligands Delta (Dl) and Serrate (Ser) in a segmental pattern. Dl and Ser induce the expression of a set of transcriptional regulators along the segment border, which mediate leg segment growth and joint morphogenesis. Here we show that Lines accumulates in nuclei in the presumptive tarsus and the inter-joints of proximal leg segments and governs the formation of these structures by destabilizing the nuclear protein Bowl. Across the presumptive tarsus, lines modulates the opposing expression landscapes of the leg gap gene dachshund (dac) and the tarsal PD genes, bric-a-brac 2 (bab), apterous (ap) and BarH1 (Bar). In this manner, lines inhibits proximal tarsal fates and promotes medial and distal tarsal fates. Across proximal leg segments, lines antagonizes bowl to promote Dl expression by relief-of-repression. In turn, Dl signals asymmetrically to stabilize Bowl in adjacent distal cells. Bowl, then, acts cell-autonomously, together with one or more redundant factors, to repress Dl expression. Together, lines and bowl act as a binary switch to generate a stable Notch signaling interface between Dl-expressing cells and adjacent distal cell. lines plays analogous roles in developing antennae, which are serially homologous to legs, suggesting evolutionarily conserved roles for lines in ventral appendage formation. ¬© 2009 Elsevier Inc. All rights reserved.</t>
  </si>
  <si>
    <t>93-104</t>
  </si>
  <si>
    <t>101509550;101509550-60023143</t>
  </si>
  <si>
    <t>25930984500;6602464498</t>
  </si>
  <si>
    <t>Greenberg, Lina;Hatini, Victor</t>
  </si>
  <si>
    <t>Medford;Boston</t>
  </si>
  <si>
    <t>Tufts University;Program in Cell</t>
  </si>
  <si>
    <t>60023143;101509550</t>
  </si>
  <si>
    <t>Greenberg L.</t>
  </si>
  <si>
    <t>Essential roles for lines in mediating leg and antennal proximodistal patterning and generating a stable Notch signaling interface at segment borders</t>
  </si>
  <si>
    <t>S0012160609001821</t>
  </si>
  <si>
    <t>10.1016/j.ydbio.2009.03.014</t>
  </si>
  <si>
    <t>2-s2.0-67349185638</t>
  </si>
  <si>
    <t>['terb increased', 'simultaneous measurements', 'recommended doses', 'psii photochemistry', 'psii antennae', 'protective effect', 'plants registered', 'plant length', 'plant emergence', 'npq ),', 'nonphotochemical quenching', 'nonphotochemical processes', 'light absorbed', 'immediately sown', 'highest dose', 'herbicide terbutryn', 'growth values', 'fluorescence parameters', 'first weeks', 'first 3', 'faba seeds', 'f v', 'f 0', 'ebr solutions', 'dry weight', 'damage caused', 'control plants', 'co2 assimilation', 'business media', 'adapted state', 'actinic lightings', '650 œºmol', '5 mm', '4 weeks', '24 h', '1750 œºmol']</t>
  </si>
  <si>
    <t>Brassinosteroids | Chlorophyll fluorescence | Epibrassinolide | Herbicide | Photosynthesis | S-Triazine | Terbutryn | Vicia faba</t>
  </si>
  <si>
    <t>Simultaneous measurements of chlorophyll (Chl) fluorescence and CO 2 assimilation (A) in Vicia faba leaves were taken during the first weeks of growth to evaluate the protective effect of 24-epibrassinolide (EBR) against damage caused by the application of the herbicide terbutryn (Terb) at pre-emergence. V. faba seeds were incubated for 24 h in EBR solutions (2 √ó 10-6 or 2 √ó 10-5 mM) and immediately sown. Terb was applied at recommended doses (1.47 or 1.96 kg ha-1) at pre-emergence. The highest dose of Terb strongly decreased CO2 assimilation, the maximum quantum yield of PSII photochemistry in the dark-adapted state (F V/F M), the nonphotochemical quenching (NPQ), and the effective quantum yield (ŒîF/F‚Ä≤M) during the first 3-4 weeks after plant emergence. Moreover, Terb increased the basal quantum yield of nonphotochemical processes (F 0/F M), the degree of reaction center closure (1 - q p), and the fraction of light absorbed in PSII antennae that was dissipated via thermal energy dissipation in the antennae (1 - F‚Ä≤V/F‚Ä≤M). The herbicide also significantly reduced plant growth at the end of the experiment as well as plant length, dry weight, and number of leaves. The application of EBR to V. faba seeds before sowing strongly diminished the effect of Terb on fluorescence parameters and CO2 assimilation, which recovered 13 days after plant emergence and showed values similar to those of control plants. The protective effect of EBR on CO2 assimilation was detected at a photosynthetic photon flux density (PFD) of 650 Œºmol m-2 s-1 and the effect on ŒîF/F‚Ä≤M and photosynthetic electron transport (J) was detected under actinic lightings up to 1750 Œºmol m-2 s -1. The highest dose of EBR also counteracted the decrease in plant growth caused by Terb, and plants registered the same growth values as controls. ¬© 2009 Springer Science+Business Media, LLC.</t>
  </si>
  <si>
    <t>Journal of Plant Growth Regulation</t>
  </si>
  <si>
    <t>60001576;60001576</t>
  </si>
  <si>
    <t>57132779000;57198354946</t>
  </si>
  <si>
    <t>Pi√±ol, Rafael;Sim√≥n, Esther</t>
  </si>
  <si>
    <t>Universitat de Barcelona</t>
  </si>
  <si>
    <t>Pi√±ol R.</t>
  </si>
  <si>
    <t>Effect of 24-epibrassinolide on chlorophyll fluorescence and photosynthetic CO&lt;inf&gt;2&lt;/inf&gt; assimilation in Vicia faba plants treated with the photosynthesis-inhibiting herbicide terbutryn</t>
  </si>
  <si>
    <t>10.1007/s00344-008-9077-0</t>
  </si>
  <si>
    <t>2-s2.0-67349187751</t>
  </si>
  <si>
    <t>['vacuum arc', 'specific development', 'rights reserved', 'resulting classification', 'processes involved', 'magnetic field', 'icrf antennas', 'high voltages', 'high level', 'gas discharge', 'fine characterization', 'different types', 'different configurations', 'dc current', 'coaxial resonator', 'cause arcs', 'avoid damage', 'arcing must', 'arc inside']</t>
  </si>
  <si>
    <t>Arc detection | ICRH</t>
  </si>
  <si>
    <t>Too high voltages can cause arcs to develop within coaxial transmission lines of ICRF antennas. To avoid damage, arcing must be detected and the RF power switched off. To ensure a high level of safety, the specifications of the detectors have to be based on a fine characterization of arcs. A test bench comprising a coaxial resonator and a fast acquisition system makes it possible to analyze the effects of breakdowns on power, voltage, pressure and DC current in the electrodes. For different types of breakdowns (multipactor, vacuum arc and gas discharge) and different configurations (presence or not of magnetic field, level of injected power), we investigate the processes involved in the specific development of an arc inside a RF coaxial line. The resulting classification of phenomena and the impact on the operational system requirements are discussed. ¬© 2008 Elsevier B.V. All rights reserved.</t>
  </si>
  <si>
    <t>685-688</t>
  </si>
  <si>
    <t>60026838;60026838;60026838;60026838;60026838;60026838;60026838-60033316</t>
  </si>
  <si>
    <t>23033638700;26021436400;7102498023;15728731000;7005852933;6506276170;7003267283</t>
  </si>
  <si>
    <t>D'Inca, R.;Onyshchenko, A.;Braun, F.;Siegl, G.;Bobkov, V.;Faugel, H.;Noterdaeme, J. M.</t>
  </si>
  <si>
    <t>D'Inca R.</t>
  </si>
  <si>
    <t>Characterization of arcs in ICRF transmission lines</t>
  </si>
  <si>
    <t>S0920379608004900</t>
  </si>
  <si>
    <t>10.1016/j.fusengdes.2008.12.045</t>
  </si>
  <si>
    <t>2-s2.0-67349192179</t>
  </si>
  <si>
    <t>WZMP-AD07956-008.37</t>
  </si>
  <si>
    <t>['yahara river', 'truth information', 'sublayers due', 'sublayer thicknesses', 'subbottom sediments', 'shelby tubes', 'shallow waters', 'sediment sublayers', 'sediment layers', 'sand cover', 'rights reserved', 'map bathymetry', 'lake superior', 'lake michigan', 'inland lakes', 'imaging bathymetry', 'hydraulic jetting', 'horizontal resolutions', 'higher vertical', 'high silt', 'great lakes', 'gradual deposition', 'gpr surveys', 'geophysical tools', 'fine sand', 'examined using', 'evaluating acoustic', 'effective methodology', 'dimensional maps', 'collect ground', 'clay contents', 'bottom profiles', 'bottom profiler', 'based equation', 'also constructed']</t>
  </si>
  <si>
    <t>Bathymetry | Ground penetrating radar | Shallow waters | Sub-bottom profiler | Sublayer imaging</t>
  </si>
  <si>
    <t>Acoustic-wave based sub-bottom profiler (SBP) and electromagnetic-wave based ground penetrating radar (GPR) are two complementary geophysical tools that were used to map bathymetry and sediment sublayers in shallow waters. Near shore regions in Great Lakes, inland lakes, and rivers in Wisconsin, USA were examined using both geophysical tools. In areas with high silt and clay contents, such as Lake Superior, the SBP was able to image the sediment sublayers, whereas in the areas with sand cover and vegetation, the GPR provided sediment stratigraphic information. The higher vertical and horizontal resolutions of the SBP surveys provided more accurate and detailed bathymetry information than GPR surveys. In the Yahara River, SBP surveys imaged blurring contrasts between sublayers due to the gradual deposition of sediments; however, GPR provided sharp delineations of sediment layers but was only able to image the top two sublayers because of the high silt and clay electromagnetic wave attenuation. To confirm these findings, Shelby tubes and hydraulic jetting were used to collect ground-truth information. Sublayer thicknesses are estimated by evaluating acoustic and electromagnetic wave velocities using a mixture-based equation. In Lake Michigan, both techniques show similar sediment stratigraphy, indicating that the average sediment particle size ranges between silt and fine sand. Three-dimensional maps of bathymetry and subbottom sediments are also constructed. Overall it is shown that the combination of GPR and SBP techniques compensates each survey's strengths in an effective methodology for imaging bathymetry and sub-bottom profiles in shallow water environments. ¬© 2008 Elsevier B.V. All rights reserved.</t>
  </si>
  <si>
    <t>203-218</t>
  </si>
  <si>
    <t>60032179;60075414;60032179;60032179</t>
  </si>
  <si>
    <t>26654857400;25926712100;7501667513;14059781500</t>
  </si>
  <si>
    <t>Lin, Y. T.;Schuettpelz, C. C.;Wu, C. H.;Fratta, D.</t>
  </si>
  <si>
    <t>Toronto;Madison</t>
  </si>
  <si>
    <t>Golder Associates Ltd.;University of Wisconsin-Madison</t>
  </si>
  <si>
    <t>60075414;60032179</t>
  </si>
  <si>
    <t>A combined acoustic and electromagnetic wave-based techniques for bathymetry and subbottom profiling in shallow waters</t>
  </si>
  <si>
    <t>S0926985108001651</t>
  </si>
  <si>
    <t>10.1016/j.jappgeo.2008.11.010</t>
  </si>
  <si>
    <t>2-s2.0-67349195743</t>
  </si>
  <si>
    <t>KR1586-5/1</t>
  </si>
  <si>
    <t>['‚ àº50', 't7 showed', 'scale culturing', 'scale bioreactors', 'rights reserved', 'photosynthetic microalgae', 'photosynthetic efficiency', 'parental strain', 'inner sections', 'important implications', 'efficient use', 'closed bioreactors', 'biotechnological applications', '17 %.']</t>
  </si>
  <si>
    <t>Biomass | Bioreactor | Light harvesting | Reinhardtii | Translation repression</t>
  </si>
  <si>
    <t>The efficient use of microalgae to convert sun light energy into biomass is limited by losses during high light illumination of dense cell cultures in closed bioreactors. Uneven light distribution can be overcome by using cell cultures with smaller antenna sizes packed to high cell density cultures, thus allowing good light penetration into the inner sections of the reactor. We engineered a new small PSII antenna size Chlamydomonas reinhardtii strain with improved photon conversion efficiency and increased growth rates under high light conditions. We achieved this goal by transformation of a permanently active variant NAB1* of the LHC translation repressor NAB1 to reduce antenna size via translation repression. NAB1* expression was demonstrated in Stm6Glc4T7 (T7), leading to a reduction of LHC antenna size by 10-17%. T7 showed a ‚àº50% increase of photosynthetic efficiency (Œ¶PSII) at saturating light intensity compared to the parental strain. T7 converted light to biomass with much higher efficiencies with a ‚àº50% improved mid log growth phase. Moreover, T7 cultures reached higher densities when grown in large-scale bioreactors. Thus, the phenotype of strain T7 may have important implications for biotechnological applications in which photosynthetic microalgae are used for large-scale culturing as an alternative plant biomass source. ¬© 2009 Elsevier B.V. All rights reserved.</t>
  </si>
  <si>
    <t>70-77</t>
  </si>
  <si>
    <t>Journal of Biotechnology</t>
  </si>
  <si>
    <t>60015595;60029428;60014849;60031004;60029428;60015150;60015595</t>
  </si>
  <si>
    <t>35067873400;18437035900;7005632152;6602991059;56160031300;12772156500;6701825675</t>
  </si>
  <si>
    <t>Beckmann, J.;Lehr, F.;Finazzi, G.;Hankamer, B.;Posten, C.;Wobbe, L.;Kruse, O.</t>
  </si>
  <si>
    <t>Australia;Germany;Germany;United Kingdom;France</t>
  </si>
  <si>
    <t>Brisbane;Karlsruhe;Bielefeld;London;Paris</t>
  </si>
  <si>
    <t>The University of Queensland;Karlsruhe Institute of Technology, Campus South;Universit√§t Bielefeld;Imperial College London;Institut de Biologie Physico-Chimique</t>
  </si>
  <si>
    <t>60031004;60029428;60015595;60015150;60014849</t>
  </si>
  <si>
    <t>Beckmann J.</t>
  </si>
  <si>
    <t>Improvement of light to biomass conversion by de-regulation of light-harvesting protein translation in Chlamydomonas reinhardtii</t>
  </si>
  <si>
    <t>S0168165609000777</t>
  </si>
  <si>
    <t>10.1016/j.jbiotec.2009.02.015</t>
  </si>
  <si>
    <t>2-s2.0-67349200011</t>
  </si>
  <si>
    <t>5.1A/EFDA Task TW6-TPHE-ECHULA</t>
  </si>
  <si>
    <t>['wave components', 'wave compatibility', 'wave beams', 'water cooling', 'upper launcher', 'ul ),', 'test facility', 'steering principle', 'second prototype', 'rotor bearings', 'rights reserved', 'proof testing', 'plasma location', 'optical path', 'ntms ).', 'like vacuum', 'functionalities needed', 'focusing mirrors', 'fatigue tests', 'essential components', 'combining stress', 'backlash free', 'actuator principle', 'actuator bellows']</t>
  </si>
  <si>
    <t>Bellow | Compliant mechanism | ECRH | Electron cyclotron heating | Flexure pivot | Front steering | ITER | Machined spring | NTM | Upper port launcher</t>
  </si>
  <si>
    <t>The purpose of the ITER electron cyclotron resonance heating (ECRH) upper launcher (UL), or antennae will be to provide localised current drive by accurately directing mm-wave beams up to 2MW, out of the four allocated upper port plugs, at chosen rational magnetic flux surfaces in order to stabilise neoclassical tearing modes (NTMs). This paper will present an overview of the UL, with emphasis on the mm-wave components. The mm-wave layout includes corrugated waveguide sections and a quasi-optical path with both focusing mirrors and plane steering mirrors. One of the essential components of the UL is the Steering Mechanism Assembly (SMA), providing variable poloidal injection angles fulfilling high deposition accuracy requirements at the plasma location. The Actuator principle and rotor bearings are frictionless and backlash free, avoiding tribological difficulties such as stickslip and seizure. The underlying working principle is the use of mechanically compliant structures. Validation and proof testing of the steering principle is achieved with an uncooled first prototype demonstrator. A second prototype is currently being manufactured, comprising the functionalities needed for the ITER compatible system such as water cooling and high power mm-wave compatibility. In order to perform the fatigue tests of the actuator bellows, a test facility has been built, under ITER-like vacuum and temperature working conditions. Results of the cyclic fatigue tests are compared to the various manufacturer standards and codes, combining stress and strain controlled material fatigue properties. ¬© 2008 Elsevier B.V. All rights reserved.</t>
  </si>
  <si>
    <t>1151-1155</t>
  </si>
  <si>
    <t>60028186;60028186;60028186;60028186;60028186;60028186;60028186;60002062</t>
  </si>
  <si>
    <t>26326964200;56186185400;18436147200;24170815900;23488289200;21233565100;57206266816;7202406508</t>
  </si>
  <si>
    <t>Landis, J. D.;Chavan, R.;Bertizzolo, R.;Collazos, A.;Dolizy, F.;Felici, F.;Sanchez, F.;Henderson, M.</t>
  </si>
  <si>
    <t>Switzerland;France</t>
  </si>
  <si>
    <t>Lausanne;Saint-Paul-lez-Durance</t>
  </si>
  <si>
    <t>Swiss Federal Institute of Technology Lausanne;ITER</t>
  </si>
  <si>
    <t>60028186;60002062</t>
  </si>
  <si>
    <t>Landis J.</t>
  </si>
  <si>
    <t>Design status of the ITER ECRH upper launcher mm-wave system</t>
  </si>
  <si>
    <t>S0920379609001070</t>
  </si>
  <si>
    <t>10.1016/j.fusengdes.2009.01.077</t>
  </si>
  <si>
    <t>2-s2.0-67349201714</t>
  </si>
  <si>
    <t>California Earthquake Authority</t>
  </si>
  <si>
    <t>CEA</t>
  </si>
  <si>
    <t>['tore supra', 'poloidal dimension', 'new code', 'named aloha', 'fast waves', 'experimental data', 'aloha takes']</t>
  </si>
  <si>
    <t>ALOHA | Fast waves | Linear coupling theory | Lower Hybrid Current Drive (LHCD) | Predictive code | Slow waves | SWAN</t>
  </si>
  <si>
    <t>A new code for lower hybrid antenna design and cold plasma wave coupling, named ALOHA, is presented. ALOHA takes into account the poloidal dimension of the antennas and the coupling to slow and fast waves. Comparisons with experimental data for the LH antennas installed on Tore Supra and the TOPLHA code show that ALOHA is a fast and efficient predictive tool. ¬© 2008 Elsevier B.V.</t>
  </si>
  <si>
    <t>953-955</t>
  </si>
  <si>
    <t>60003729;60030981;60003729;60022717;60003729;60003729</t>
  </si>
  <si>
    <t>25959090100;24171925200;25959029000;23035305100;56279072100;8306830000</t>
  </si>
  <si>
    <t>Hillairet, J.;Voyer, D.;Frincu, B.;Meneghini, O.;Ekedahl, A.;Goniche, M.</t>
  </si>
  <si>
    <t>France;United States;France</t>
  </si>
  <si>
    <t>Ecully;Cambridge;Saint Paul lez Durance</t>
  </si>
  <si>
    <t>√âcole Centrale de Lyon;Plasma Science and Fusion Center;CEA Cadarache</t>
  </si>
  <si>
    <t>60030981;60022717;60003729</t>
  </si>
  <si>
    <t>Hillairet J.</t>
  </si>
  <si>
    <t>Modeling of lower hybrid antennas using the ALOHA code and comparisons with Tore Supra experiments</t>
  </si>
  <si>
    <t>S0920379608005140</t>
  </si>
  <si>
    <t>10.1016/j.fusengdes.2008.12.058</t>
  </si>
  <si>
    <t>2-s2.0-67349212148</t>
  </si>
  <si>
    <t>['wider part', 'vertical axis', 'sensor works', 'rights reserved', 'overall reduction', 'obtained dem', 'new survey', 'mount rosa', 'latter survey', 'last years', 'larger part', 'large differences', 'illuminated surface', 'ice mass', 'flow regime', 'first time', 'european commission', 'east face', 'deformation field', 'comparison confirming', 'belvedere glacier', 'based sar', 'although based', '2007 ).']</t>
  </si>
  <si>
    <t>Glacier monitoring | Ground-based radar | Interferometry</t>
  </si>
  <si>
    <t>Belvedere Glacier, east face of the Mount Rosa, has experienced drastic changes in flow regime and morphology in the last years. Within the activities of the GALAHAD project funded by the European Commission, a ground-based SAR (GB-SAR) interferometer was employed on this glacier. Although based on the ground, the sensor works with the same principles as satellite radar interferometry measuring the deformation field of the illuminated surface. It was used for the first time on this glacier in 2004 and a new survey, here reported, was arranged last summer (2007). During this latter survey, the radar antenna moved around a vertical axis in order to illuminate a larger part of the glacier. It provided deformation maps of a wider part of the glacier every half an hour almost continually for 1¬†month. Finally, a procedure for building a digital elevation model (DEM) of the glacier was developed and the obtained DEM was compared with an available topographic map dated July 2005. Large differences in the ice surface height appear from the comparison confirming the overall reduction of the ice mass. ¬© 2009 Elsevier B.V. All rights reserved.</t>
  </si>
  <si>
    <t>289-293</t>
  </si>
  <si>
    <t>60021859;60021859;60021859;60021859;60021859</t>
  </si>
  <si>
    <t>7801521020;6602333184;7006655582;7004143631;7003584165</t>
  </si>
  <si>
    <t>Noferini, Linhsia;Mecatti, Daniele;Macaluso, Giovanni;Pieraccini, Massimiliano;Atzeni, Carlo</t>
  </si>
  <si>
    <t>Noferini L.</t>
  </si>
  <si>
    <t>Monitoring of Belvedere Glacier using a wide angle GB-SAR interferometer</t>
  </si>
  <si>
    <t>S0926985109000238</t>
  </si>
  <si>
    <t>10.1016/j.jappgeo.2009.02.004</t>
  </si>
  <si>
    <t>2-s2.0-67349215689</t>
  </si>
  <si>
    <t>['risk since', 'paper describes', 'new antennas', 'like antenna', 'less sensitive', 'jet iter', 'ila ),', 'coupled power']</t>
  </si>
  <si>
    <t>Antenna | Arc protection | ICRH | Impedance match | Plasma heating | Voltage standoff</t>
  </si>
  <si>
    <t>Operating ion cyclotron resonance heating (ICRH) antennas at high power density puts them at risk of arcing which reduces the coupled power to the plasma because the perturbed impedance match triggers the voltage standing wave ratio (VSWR) based generator trip system but even worse might damage the antenna beyond repair because of the arc's localised energy deposition. New antennas are designed to operate in a load tolerant way which creates low impedance zones that are especially at risk since the existing VSWR protection systems are less sensitive to arcs in these areas. To protect these low impedance areas, a new arc protection system referred as scattering matrix arc detection (SMAD) has been proposed. This paper describes the basic operating principle and implementation in hard- and software for the JET ITER-like antenna (ILA), with testbed and preliminary JET commissioning results. Crown Copyright ¬© 2008.</t>
  </si>
  <si>
    <t>1953-1960</t>
  </si>
  <si>
    <t>60004280;60003729;60008662;60004280;60004280;60004280;60024266;60008662;60004280;60008662;60008662;60004280;60008662;60004280;60004280</t>
  </si>
  <si>
    <t>6701442124;22233642000;22633661300;7006330022;6602186973;9272131300;7005081677;57191832307;22634260500;35271976500;56220187800;11839323400;35272454700;6603835365;6602530734</t>
  </si>
  <si>
    <t>Vrancken, M.;Argouarch, A.;Blackman, T.;Dumortier, P.;Durodi√©, F.;Evrard, M.;Goulding, R. H.;Graham, M.;Huygen, S.;Jacquet, Ph;Kaye, A.;Lerche, E. A.;Nightingale, M. P.S.;Van Eester, D.;Vervier, M.</t>
  </si>
  <si>
    <t>United States;United Kingdom;Belgium;France</t>
  </si>
  <si>
    <t>Oak Ridge;Oxfordshire;Brussels;Saint Paul lez Durance</t>
  </si>
  <si>
    <t>Oak Ridge National Laboratory;Euratom Ukaea Fusion Association;Koninklijke Militaire School - Ecole Royale Militaire;CEA Cadarache</t>
  </si>
  <si>
    <t>60024266;60008662;60004280;60003729</t>
  </si>
  <si>
    <t>Vrancken M.</t>
  </si>
  <si>
    <t>Scattering-matrix arc detection on the JET ITER-like ICRH antenna</t>
  </si>
  <si>
    <t>S0920379608003475</t>
  </si>
  <si>
    <t>10.1016/j.fusengdes.2008.11.035</t>
  </si>
  <si>
    <t>2-s2.0-67349225007</t>
  </si>
  <si>
    <t>['two primes', 'tetravalent one', 'regular graphs', 'orders 12', 'order twice', 'four graphs', 'complete classification', 'cayley graphs', 'business media']</t>
  </si>
  <si>
    <t>Cayley graph | One-regular graph | Symmetric graph</t>
  </si>
  <si>
    <t>A graph is one-regular if its automorphism group acts regularly on the set of its arcs. In this article a complete classification of tetravalent one-regular graphs of order twice a product of two primes is given. It follows from this classification that with the exception of four graphs of orders 12 and 30, all such graphs are Cayley graphs on Abelian, dihedral, or generalized dihedral groups. ¬© 2008 Springer Science+Business Media, LLC.</t>
  </si>
  <si>
    <t>457-471</t>
  </si>
  <si>
    <t>Journal of Algebraic Combinatorics</t>
  </si>
  <si>
    <t>60022381;60022381</t>
  </si>
  <si>
    <t>26649673300;13102844900</t>
  </si>
  <si>
    <t>Zhou, Jin Xin;Feng, Yan Quan</t>
  </si>
  <si>
    <t>Beijing Jiaotong University</t>
  </si>
  <si>
    <t>Zhou J.X.</t>
  </si>
  <si>
    <t>Tetravalent one-regular graphs of order 2pq</t>
  </si>
  <si>
    <t>10.1007/s10801-008-0146-z</t>
  </si>
  <si>
    <t>2-s2.0-67349245999</t>
  </si>
  <si>
    <t>['sudden increases', 'significant effort', 'rights reserved', 'rf modeling', 'recently validated', 'paper reports', 'mode plasmas', 'matching points', 'mach number', 'good agreement', 'experimental results', 'concept proposed', 'code topica', 'antenna prototype', 'allowed characterization']</t>
  </si>
  <si>
    <t>ICRH | Load resilience capability | Modeling | Plasma coupling resistance</t>
  </si>
  <si>
    <t>A prototype of ICRF antenna based on the load-resilient electrical layout anticipated for ITER has been built at CEA-Cadarache. It consists of two toroidally adjacent resonant double loops (RDLs) based on the conjugate-T concept proposed for the ITER ICRF array. This prototype has been recently validated in Tore Supra plasmas exhibiting fast density perturbations in front of the antenna. This paper reports on the load resilience properties of the antenna prototype, as well as the RF modeling and the commissioning. Significant effort on modeling, coupled to an extensive low power campaign, has allowed characterization of the antenna in both vacuum and plasma loading conditions. Plasma load modelings computed with the code TOPICA - very helpful to set up the matching points on plasmas - are found to be in good agreement with the experimental results. The main studies focus on load resilience properties have been carried out in L-mode plasmas. Supersonic molecular beam injection (SMBI), able to launch a series of very short/dense gas jets at Mach number up to 5, was used to mimic the sudden increases of the antenna coupling provoked by ELMs. The results are found to be in good agreement with RF circuit calculations that include 3D modeling. ¬© 2009 Elsevier B.V. All rights reserved.</t>
  </si>
  <si>
    <t>275-278</t>
  </si>
  <si>
    <t>60003729;60003729;60003729;60003729;60012259;60003729;60003729;60003729;60003729;60003729;60003729;60003729;60003729;60003729;60003729;60003729;60003729;60003729;60003729;60003729;60003729;60003729;60003729</t>
  </si>
  <si>
    <t>22233642000;6507853019;7101779593;7004092982;6603936866;6603540410;57196673931;22236127000;7003577768;56279072100;6602573717;6602144784;7003812602;7102443479;57189974327;7102277628;7003981746;6603202439;7004550857;55554394000;6602649795;7004221273;7004179110</t>
  </si>
  <si>
    <t>Argouarch, A.;Vulliez, K.;Mollard, P.;Lombard, G.;Bosia, G.;Colas, L.;Mendes, A.;Volpe, D.;Millon, L.;Ekedahl, A.;Bremond, S.;Clairet, F.;Hoang, G. T.;Mendes, A.;Elkhaldi, M.;Beaumont, B.;B√©coulet, A.;Berger-by, G.;Giruzzi, G.;Gunn, J.;Hertout, P.;Rimini, F.;Saint-Laurent, F.</t>
  </si>
  <si>
    <t>Italy;France</t>
  </si>
  <si>
    <t>Turin;Saint Paul lez Durance</t>
  </si>
  <si>
    <t>Universit√† degli Studi di Torino;CEA Cadarache</t>
  </si>
  <si>
    <t>60012259;60003729</t>
  </si>
  <si>
    <t>Argouarch A.</t>
  </si>
  <si>
    <t>ICRH ITER-like antenna tested on TS commissioning, electrical modeling and load resilience studies</t>
  </si>
  <si>
    <t>S0920379609000507</t>
  </si>
  <si>
    <t>10.1016/j.fusengdes.2009.01.018</t>
  </si>
  <si>
    <t>2-s2.0-67349254966</t>
  </si>
  <si>
    <t>['virtual point', 'vid values', 'vid value', 'physical thickness', 'good trend', 'detector model', 'detector distance', 'detector concept', 'czt detector', '662 kev', '5 mm']</t>
  </si>
  <si>
    <t>In this study, the validity of the effective (virtual) point-detector concept for the CdZnTe (CZT) detector for disc-shaped radioisotope sources has been investigated in the photon energy range of 50-662 keV. It has been found that the virtual point-detector model is valid for conventional CZT detectors. The photon energy dependence of the virtual interaction depth (VID) in the CZT detector does not seem to fit to a good trend. However, in general, the measured VID values are increasing with increasing Œ≥-ray energy in the range of 50-662 keV, but the VID values always remain within the physical thickness of the CZT detector. For instance, the VID value was measured to be about 4.4¬±0.5 mm in the 5 mm thick CZT detector at 662 keV Œ≥-ray energy. In application, the VID values for photons can be used for efficiency calculation models by scaling the measured detection efficiency as a function of energy and source-to-detector distance. ¬© 2009 Akad√©miai Kiad√≥, Budapest, Hungary.</t>
  </si>
  <si>
    <t>569-575</t>
  </si>
  <si>
    <t>Journal of Radioanalytical and Nuclear Chemistry</t>
  </si>
  <si>
    <t>60018682-60012603;60012603;60012603</t>
  </si>
  <si>
    <t>7003421943;56432439800;7003954112</t>
  </si>
  <si>
    <t>Y√ºcel, H.;Solmaz, A. N.;Bor, D.</t>
  </si>
  <si>
    <t>Ankara;Ankara</t>
  </si>
  <si>
    <t>T√ºrkiye Atom Enerjisi Kurumu;Ankara √úniversitesi</t>
  </si>
  <si>
    <t>60018682;60012603</t>
  </si>
  <si>
    <t>Y√ºcel H.</t>
  </si>
  <si>
    <t>Virtual photon interaction depths of CdZnTe detectors in the energy range of 50-662 keV</t>
  </si>
  <si>
    <t>10.1007/s10967-008-7441-y</t>
  </si>
  <si>
    <t>2-s2.0-67349257887</t>
  </si>
  <si>
    <t>FP7-ICT-2007-1</t>
  </si>
  <si>
    <t>['wireless ad', 'static ad', 'scarce resource', 'results show', 'power consumption', 'network operations', 'makes energy', 'llc 2009', 'hoc networks', 'generally equipped', 'fundamental problems', 'directional antennas', 'business media']</t>
  </si>
  <si>
    <t>Ant colony optimization | Multicasting | Wireless networks</t>
  </si>
  <si>
    <t>Nodes of wireless ad-hoc networks are generally equipped with batteries. This makes energy a scarce resource. Therefore, power consumption of network operations is critical and subject to optimization. One of the fundamental problems in ad-hoc networks is multicasting. In this work, we consider the so-called minimum energy multicast (MEM) problem in static ad-hoc networks. This problem can be stated as a combinatorial optimization problem. We develop an ant colony optimization algorithm for networks with omni-directional as well as directional antennas. The results show that our algorithm consistently outperforms existing techniques. ¬© Springer Science + Business Media, LLC 2009.</t>
  </si>
  <si>
    <t>125-148</t>
  </si>
  <si>
    <t>Swarm Intelligence</t>
  </si>
  <si>
    <t>25651334400;56269052900</t>
  </si>
  <si>
    <t>Hern√°ndez, Hugo;Blum, Christian</t>
  </si>
  <si>
    <t>Hern√°ndez H.</t>
  </si>
  <si>
    <t>Ant colony optimization for multicasting in static wireless ad-hoc networks</t>
  </si>
  <si>
    <t>10.1007/s11721-009-0027-7</t>
  </si>
  <si>
    <t>2-s2.0-67349282271</t>
  </si>
  <si>
    <t>['surrounding medium', 'sophisticated algorithm', 'soil properties', 'rights reserved', 'monopole mounted', 'monopole antenna', 'moisture content', 'microwave non', 'ground plane', 'given frequency', 'fundamental parameters', 'frequency response', 'feed point', 'fdtd ),', 'experimental results', 'different types', 'different soils', 'dielectric properties', 'determine afterwards', 'complex permittivity', 'antenna geometry', 'allowed us']</t>
  </si>
  <si>
    <t>Electromagnetic wave | FDTD | High resolution algorithm | Input impedance | Moisture | Monopole antenna | Monopole probe | Reflection coefficient | Sand | Soil | Wave-matter interactions</t>
  </si>
  <si>
    <t>In this paper, a microwave non-destructive experimental tool based on a monopole antenna is used for the determination of the complex permittivity of soils. The monopole mounted on a ground plane is buried in the soil, and its reflection coefficient measured at the feed point by a vector network analyzer (VNA) depends on the dielectric properties of the surrounding medium at a given frequency. In particular, this study is focused on the evaluation of the change of dielectric properties of different soils with the moisture content. In general, the dependence of the dielectric properties of a soil with the antenna reflection coefficient is nonlinear in nature, and the solution of the inverse problem requires a sophisticated algorithm. Thus, we have used two types of modeling, analytical (Wu's approach) and numerical (FDTD), to further understand the influence of fundamental parameters (antenna geometry and soil properties) on the frequency response of the antenna reflection coefficient. These models have allowed us to develop a novel inverse algorithm for the determination of the mean real permittivity based on the position of the antenna resonant frequencies in a wide frequency range. Moreover, a high resolution algorithm based on the Prony's approach has been developed in order to fit the complex reflection coefficient and determine afterwards the complex permittivity and the volumetric moisture content of a soil. Experimental results from different types of sands have been analyzed. ¬© 2008 Elsevier B.V. All rights reserved.</t>
  </si>
  <si>
    <t>182-193</t>
  </si>
  <si>
    <t>106750832;106750832;106750832</t>
  </si>
  <si>
    <t>55224072100;26429363500;6508314303</t>
  </si>
  <si>
    <t>Sagnard, F. M.;Guilbert, V.;Fauchard, C.</t>
  </si>
  <si>
    <t>Clermont-Ferrand</t>
  </si>
  <si>
    <t>LRPC</t>
  </si>
  <si>
    <t>Sagnard F.</t>
  </si>
  <si>
    <t>In-situ characterization of soil moisture content using a monopole probe</t>
  </si>
  <si>
    <t>S0926985108001638</t>
  </si>
  <si>
    <t>10.1016/j.jappgeo.2008.11.008</t>
  </si>
  <si>
    <t>2-s2.0-67349283497</t>
  </si>
  <si>
    <t>['transmit antennas', 'rights reserved', 'received signal', 'proposed algorithm', 'ofdm system', 'novel algorithm', 'low snr', 'keep stableness', 'every pair', 'cyclic correlation']</t>
  </si>
  <si>
    <t>CFO | Cyclostationarity | MIMO-OFDM | STO</t>
  </si>
  <si>
    <t>A novel algorithm for joint blind CFO and STO estimation based on cyclostationarity of received signal is proposed in a 2 √ó 2 distributed MIMO-OFDM system. The cyclic correlation of received signal in different nonzero cyclic frequencies is exploited for solution of all STOs, and ESPRIT is used for the estimation of all CFOs between every pair of receive and transmit antennas. Theory analysis shows that the blind algorithm adapts to the synchronization under any distributed stationary noise. Simulation results verify that the performance of the proposed algorithm can keep stableness at low SNR. ¬© 2008 Elsevier GmbH. All rights reserved.</t>
  </si>
  <si>
    <t>513-516</t>
  </si>
  <si>
    <t>60088583;60088583</t>
  </si>
  <si>
    <t>24167022800;13905477600</t>
  </si>
  <si>
    <t>Niu, Yingtao;Shen, Yuehong</t>
  </si>
  <si>
    <t>PLA University of Science and Technology</t>
  </si>
  <si>
    <t>Niu Y.</t>
  </si>
  <si>
    <t>Joint blind estimation of symbol timing and carrier frequency offset for 2 √ó 2 MIMO-OFDM system based on cyclostationarity</t>
  </si>
  <si>
    <t>S1434841108000381</t>
  </si>
  <si>
    <t>10.1016/j.aeue.2008.03.002</t>
  </si>
  <si>
    <t>2-s2.0-67349283820</t>
  </si>
  <si>
    <t>['testing facility', 'systems intended', 'system level', 'significant changes', 'routine basis', 'rights reserved', 'review describes', 'possible increase', 'overall specifications', 'operate ic', 'notable changes', 'neutral beam', 'lower hybrid', 'lh suitable', 'key components', 'iter programme', 'increased robustness', 'heating beams', 'full power', 'electron cyclotron', 'ec power', 'easier upgrading', 'cd systems', 'cd system', 'building dedicated', 'active phase', '2 mw', '2 antennas']</t>
  </si>
  <si>
    <t>Electron cyclotron waves | Heating and current drive | Ion cyclotron waves | ITER | Lower hybrid waves | NB heating | RF heating | Tokamak</t>
  </si>
  <si>
    <t>The electron cyclotron (EC), ion cyclotron (IC), heating-neutral beam (H-NB) and, although not in the day 1 baseline, lower hybrid (LH) systems intended for ITER have been reviewed in 2007/2008 in light of progress of physics and technology in the field. Although the overall specifications are unchanged, notable changes have been approved. Firstly, it has been emphasized that the H&amp;CD systems are vital for the ITER programme. Consequently, the full 73 MW should be commissioned and available on a routine basis before the D/T phase. Secondly, significant changes have been approved at system level, most notably: the possibility to operate the heating beams at full power during the hydrogen phase requiring new shine through protection; the possibility to operate IC with 2 antennas with increased robustness (no moving parts); the possible increase to 2 MW of key components of the EC transmission systems in order to provide an easier upgrading of the EC power as may be required by the project; the addition of a building dedicated to the RF power sources and to a testing facility for acceptance of diagnostics and heating port plugs. Thirdly, the need of a plan for developing, in time for the active phase, a CD system such as LH suitable for very long pulse operation of ITER was recognised. The review describes these changes and their rationale. ¬© 2009 Elsevier B.V. All rights reserved.</t>
  </si>
  <si>
    <t>125-130</t>
  </si>
  <si>
    <t>60007816;60136204;60002062;60003729;60136204;60002062;60002062;60106830;60002062;60002062;60011774;60024266;60002062;60002062;60002062;60002062;60003729;60015658;60002062;60002062;60106830;60004643;60024266;60106830;60136204;60015658;60136204;60002062;60006889;60024266;60015658;60002062;60002062;60015658</t>
  </si>
  <si>
    <t>7005524697;6508239750;7102277628;7003981746;55942837500;7003909720;7404497658;35847518100;6603473161;26657810400;7101859021;7005081677;26321573000;26321455500;6603802499;7202406508;7003812602;57206749732;35377951900;6701841220;55453755400;35272454700;56814450500;15754637400;7004247474;35375813600;7006680196;6603876531;7003713913;7006471291;55582637900;55350728900;6603893101;57212757685</t>
  </si>
  <si>
    <t>Jacquinot, J.;Albajar, F.;Beaumont, B.;Becoulet, A.;Bonicelli, T.;Bora, D.;Campbell, D.;Chakraborty, A.;Darbos, C.;Decamps, H.;Denisov, G.;Goulding, R.;Graceffa, J.;Gassmann, T.;Hemsworth, R.;Henderson, M.;Hoang, G. T.;Inoue, T.;Kobayashi, N.;Lamalle, P. U.;Mukherjee, A.;Nightingale, M.;Rasmussen, D.;Rao, S. L.;Saibene, G.;Sakamoto, K.;Sartori, R.;Schunke, B.;Sonato, P.;Swain, D.;Takahashi, K.;Tanaka, M.;Tanga, A.;Watanabe, K.</t>
  </si>
  <si>
    <t>Spain;India;United States;Japan;Russian Federation;France;Italy;United Kingdom;France;France</t>
  </si>
  <si>
    <t>Barcelona;Ahmedabad;Oak Ridge;Kashiwa;Nizhny Novgorod;Gif-sur-Yvette;Padua;Oxford;Saint Paul lez Durance;Saint-Paul-lez-Durance</t>
  </si>
  <si>
    <t>Fusion for Energy;ITER India;Oak Ridge National Laboratory;Japan Atomic Energy Agency;Institute of Applied Physics of the Russian Academy of Sciences;Commissariat a L'Energie Atomique CEA;Consorzio Rfx;United Kingdom Atomic Energy Authority;CEA Cadarache;ITER</t>
  </si>
  <si>
    <t>60136204;60106830;60024266;60015658;60011774;60007816;60006889;60004643;60003729;60002062</t>
  </si>
  <si>
    <t>Jacquinot J.</t>
  </si>
  <si>
    <t>Progress on the heating and current drive systems for ITER</t>
  </si>
  <si>
    <t>S0920379609000337</t>
  </si>
  <si>
    <t>10.1016/j.fusengdes.2009.01.100</t>
  </si>
  <si>
    <t>2-s2.0-67449086579</t>
  </si>
  <si>
    <t>H2020 Euratom</t>
  </si>
  <si>
    <t>['upper limit', 'single rdls', 'rf model', 'paired rdls', 'necessary data', 'like antenna', 'jet torus', 'ila appears', 'ila ),', 'high power', 'full array', 'frequency range', 'electrical lengths', 'detect arcs', 'deemed necessary', 'august 2007', 'allowed testing', 'allowed obtaining', '42 mhz', '42 kv']</t>
  </si>
  <si>
    <t>ICRH | ILA | ITER | JET</t>
  </si>
  <si>
    <t>The new JET ion cyclotron resonance frequency (ICRF) ITER-like antenna (ILA), which was assembled during 2006, was commissioned on the JET RF testbed prior to installation on the JET torus. The 4 resonant double loops (RDL) of the ILA were tested at high power at 42 MHz up to 42 kV for 5 s in 10 min intervals. Low power matching studies using a saltwater load placed in front of the ILA have allowed testing and optimizing proposed matching algorithms on single RDLs, paired RDLs and finally on the full array. The upper limit of the frequency range of the ILA appears to be limited to 47-49 MHz due to the effect on the electrical lengths of the connection between the capacitors and the conjugate T point. Capacitor position scans have allowed obtaining the necessary data to confirm the RF model of the RDL which is necessary for the scattering matrix arc detection. The latter is deemed necessary in order to detect arcs at the low impedance conjugate T of the circuit. The antenna was installed onto JET during August 2007 and commissioning on plasma started May 2008. At present the commissioning of the ILA on JET is ongoing in a series of dedicated experimental campaigns. ¬© 2009 EURATOM.</t>
  </si>
  <si>
    <t>279-283</t>
  </si>
  <si>
    <t>60004280;60008662;60003729;60003729;60008662;60024266;60005040;60004280;60008662;60008662;60005040;60024266;60008662;60026838;60004280;60004280;60008662;60008662;60002062;60004280;60003729;60008662;60004280;60008662;60004956;60008662;60004280;60003729;60004280;60004280;60004280;60005040;60008662;60001104;60008662;60008662;60008662</t>
  </si>
  <si>
    <t>6602186973;35272454700;22233642000;6603202439;22633661300;6603612527;6602824366;7006330022;24072846000;7801474283;6603805931;7005081677;57191832307;26534399600;22634260500;7004522318;35271976500;56220187800;6701841220;11839323400;7004084056;7004231538;7006450633;6603160622;7005663795;23035903000;7005905016;7004221273;6603835365;6602530734;6701442124;6603709910;55410096700;56096074800;7006445600;22635905000;7004971136</t>
  </si>
  <si>
    <t>Durodi√©, F.;Nightingale, M.;Argouarch, A.;Berger-By, G.;Blackman, T.;Caughman, J.;Cocilovo, V.;Dumortier, P.;Edwards, P.;Fanthome, J.;Frigione, D.;Goulding, R.;Graham, M.;Hobrik, J.;Huygen, S.;Jachmich, S.;Jacquet, P.;Kaye, A.;Lamalle, P. U.;Lerche, E.;Loarer, T.;Mayoral, M. L.;Messiaen, A.;Monakhov, I.;Nave, M. F.F.;Nicholls, K.;Ongena, J.;Rimini, F.;Van Eester, D.;Vervier, M.;Vrancken, M.;Sozzi, C.;Stork, D.;Tsalas, M.;Walden, A.;Whitehurst, A.;Zastrow, K. D.</t>
  </si>
  <si>
    <t>Germany;United States;United Kingdom;Italy;Portugal;Belgium;France;France;Greece</t>
  </si>
  <si>
    <t>Garching bei Munchen;Oak Ridge;Oxfordshire;Frascati;Lisbon;Brussels;Saint Paul lez Durance;Saint-Paul-lez-Durance;Athens</t>
  </si>
  <si>
    <t>Max Planck Institute for Plasma Physics;Oak Ridge National Laboratory;Euratom Ukaea Fusion Association;Associazione EURATOM-ENEA sulla Fusione;Instituto Superior T√©cnico;Koninklijke Militaire School - Ecole Royale Militaire;CEA Cadarache;ITER;Demokritos National Centre for Scientific Research</t>
  </si>
  <si>
    <t>60026838;60024266;60008662;60005040;60004956;60004280;60003729;60002062;60001104</t>
  </si>
  <si>
    <t>Durodi√© F.</t>
  </si>
  <si>
    <t>Commissioning of the ITER-like ICRF antenna for JET</t>
  </si>
  <si>
    <t>S0920379609001057</t>
  </si>
  <si>
    <t>10.1016/j.fusengdes.2009.01.074</t>
  </si>
  <si>
    <t>2-s2.0-67449093530</t>
  </si>
  <si>
    <t>['whole system', 'substantial improvement', 'subsequent increase', 'simulation results', 'significantly improve', 'scale mock', 'rf optimization', 'reference design', 'preliminary comparison', 'power coupled', 'port junction', 'october 2007', 'measurements carried', 'icrf system', 'front end', 'dedicated reduced', 'briefly discussed', 'band edges']</t>
  </si>
  <si>
    <t>Antenna | ICRF | ICRH | ITER | Optimization | Service stub</t>
  </si>
  <si>
    <t>RF optimization of the ITER ICRF antenna has been performed on one strap triplet (1/8th of the antenna) using the semi-analytic coupling code Antiter II, the 3D electromagnetic code CST Microwave Studio¬Æ and transmission line theory. The front end of the antenna and the 4-port junction are optimized in order to maximize the power coupled to the plasma for a given maximum voltage in the ICRF system. Attention is brought to the subsequent increase of current in the antenna. The 4-port junction characteristics are brought as close as possible to those of an ideal transmission line 4-port junction. The implementation of a service stub inside the antenna is considered and it is shown that advantage can be taken from its perturbation to significantly improve the response of the system over the whole frequency band. The overall optimization leads to a substantial improvement of the performance of the whole system: about 98% at mid-band and from 26% to 165% at the band edges with respect to the reference design of October 2007. A preliminary comparison of simulation results with measurements carried out on a dedicated reduced-scale mock-up is briefly discussed. ¬© 2009 P. Dumortier.</t>
  </si>
  <si>
    <t>707-711</t>
  </si>
  <si>
    <t>60004280;60004280;60004280;60004280;60004280</t>
  </si>
  <si>
    <t>7006330022;9272131400;7006450633;16311172900;6602530734</t>
  </si>
  <si>
    <t>Dumortier, P.;Louche, F.;Messiaen, A.;Tamain, P.;Vervier, M.</t>
  </si>
  <si>
    <t>Koninklijke Militaire School - Ecole Royale Militaire</t>
  </si>
  <si>
    <t>Dumortier P.</t>
  </si>
  <si>
    <t>RF optimization of the ITER ICRF antenna plug including its broad banding by a service stub</t>
  </si>
  <si>
    <t>S0920379608004559</t>
  </si>
  <si>
    <t>10.1016/j.fusengdes.2008.11.101</t>
  </si>
  <si>
    <t>2-s2.0-67449097568</t>
  </si>
  <si>
    <t>['thus suggesting', 'one hand', 'infinite cylinder', 'analyzed numerically']</t>
  </si>
  <si>
    <t>Antenna | Epsilon-negative material | Metamaterial | Subwavelength | Truncated cylinder</t>
  </si>
  <si>
    <t>A subwavelength monopole antenna radiating in the presence of a truncated cylindrical shell, which has a capped top face and is made of a negative permittivity metamaterial, is analyzed numerically by a method of moments for the volume-surface integral equation on the one hand, and a finite element method on the other hand. It is shown that a center-fed truncated cylinder, in contrast to an infinite cylinder, provides subwavelength resonances, thus suggesting the possibility of having a subwavelength antenna system. ¬© 2009 Wiley Periodicals, Inc.</t>
  </si>
  <si>
    <t>1496-1500</t>
  </si>
  <si>
    <t>60011373;60011373;60011373</t>
  </si>
  <si>
    <t>6506862068;7202629313;6508345306</t>
  </si>
  <si>
    <t>Erentok, Aycan;Kim, Oleksiy S.;Arslanagic, Samel</t>
  </si>
  <si>
    <t>Erentok A.</t>
  </si>
  <si>
    <t>Cylindrical metamaterial-based subwavelength antenna</t>
  </si>
  <si>
    <t>10.1002/mop.24386</t>
  </si>
  <si>
    <t>2-s2.0-67649158505</t>
  </si>
  <si>
    <t>['whether one', 'wave dipole', 'two ports', 'profile location', 'polar isolations', 'operate like', 'frequency band', 'big inter', '0 dbi']</t>
  </si>
  <si>
    <t>Cross-shape ant | Flat reflector antenna | Folded-wire dipole | Low-profile antenna | Polarization diversity antenna</t>
  </si>
  <si>
    <t>Folded-wire X antenna with two feed ports is introduced, which can operate like a half-wave dipole, or array of two crossed dipoles depending on whether one or two ports are fed. The low-profile location of 1.8-GHz X antenna in front of flat plate makes a compact reflector antenna with a good input match in about 5% frequency band, gain of 8.5-9.0 dBi, and big inter-port and cross-polar isolations. The applications may include earth and satellite communication systems with polarization diversity action. ¬© 2009 Wiley Periodicals, Inc.</t>
  </si>
  <si>
    <t>1508-1512</t>
  </si>
  <si>
    <t>60007087;60007087;60007087;60017161</t>
  </si>
  <si>
    <t>7006587951;16416566800;56209665800;7202267270</t>
  </si>
  <si>
    <t>Hristov, H. D.;Carrasco, H.;Feick, R.;Ooi, B. L.</t>
  </si>
  <si>
    <t>Singapore;Chile</t>
  </si>
  <si>
    <t>Singapore City;Valpara√≠so</t>
  </si>
  <si>
    <t>National University of Singapore;Universidad T√©cnica Federico Santa Mar√≠a</t>
  </si>
  <si>
    <t>60017161;60007087</t>
  </si>
  <si>
    <t>Hristov H.D.</t>
  </si>
  <si>
    <t>Low-profile X antenna with flat reflector for polarization diversity applications</t>
  </si>
  <si>
    <t>10.1002/mop.24371</t>
  </si>
  <si>
    <t>2-s2.0-67649160917</t>
  </si>
  <si>
    <t>['rescue workers', 'protective textiles', 'particularly suitable', 'measurements show', 'human body', 'first time']</t>
  </si>
  <si>
    <t>Garments | Global positioning system | Rescue workers' | Textile antenna | Wearable textile system</t>
  </si>
  <si>
    <t>A protective garment patch GPS antenna, for wearable textile systems applications, was designed and, for the first time in literature, realized in fire-resistant and water-repellent textile materials, making it particularly suitable for integration into rescue workers' garments. Measurements show that the antenna still performs adequately even when covered with protective textiles, and when integrated into a jacket, worn on the human body. ¬© 2009 Wiley Periodicals, Inc.</t>
  </si>
  <si>
    <t>1504-1508</t>
  </si>
  <si>
    <t>60033316;60033316;60033316;60033316;60033316</t>
  </si>
  <si>
    <t>26656390900;26656345300;7004835032;6507627735;26656262500</t>
  </si>
  <si>
    <t>Vallozzi, L.;Vandendriessche, W.;Rogier, H.;Hertleer, C.;Scarpello, M.</t>
  </si>
  <si>
    <t>Vallozzi L.</t>
  </si>
  <si>
    <t>Design of a protective garment GPS antenna</t>
  </si>
  <si>
    <t>10.1002/mop.24372</t>
  </si>
  <si>
    <t>2-s2.0-67649197202</t>
  </si>
  <si>
    <t>['strip antenna', 'stable monopole', 'proposed antenna', 'matching band', 'folded strips', 'dual folded', 'compact size', 'average gain', '6 mm', '5 dbi', '07 ghz']</t>
  </si>
  <si>
    <t>Cpw-fed | Monopole antenna | Strip antenna | Wideband</t>
  </si>
  <si>
    <t>A wideband coplanar waveguide (CPW)-fed monopole antenna is presented, which is derived from a dual folded-strip antenna. By meandering the folded strips, good antenna performances such as wideband with 4.07 GHz, defined from -10 dB return loss, average gain of ‚â•4.5 dBi, and stable monopole-like radiation patterns across the matching band are obtained. The proposed antenna is low-profile and has a compact size, with, including ground plane, only 15 mm √ó 20 mm √ó 1.6 mm, suitable for wideband communication application. ¬© 2009 Wiley Periodicals, Inc.</t>
  </si>
  <si>
    <t>1458-1460</t>
  </si>
  <si>
    <t>60024155;60024155</t>
  </si>
  <si>
    <t>36071638600;26655715600</t>
  </si>
  <si>
    <t>Liu, Wen Chung;Ko, Hong Lun</t>
  </si>
  <si>
    <t>Wideband coplanar waveguidefed dual meandered-strip monopole antenna</t>
  </si>
  <si>
    <t>10.1002/mop.24401</t>
  </si>
  <si>
    <t>2-s2.0-67649197207</t>
  </si>
  <si>
    <t>['umts covered', 'obtained near', 'mobile phone', 'm4 category', 'hearing aid', 'hac results', 'field strengths', 'field distributions', 'band antenna', 'article presents', 'also analyzed', 'acoustic output', '6 w', '0 w']</t>
  </si>
  <si>
    <t>Clamshell mobile phones | Hearing aid compatibility (HAC) | Internal mobile phone antennas | Penta-band antennas | Specific absorption rate (SAR)</t>
  </si>
  <si>
    <t>This article presents a promising internal penta-band antenna for the clamshell mobile phone to meet the hearing aid compatibility (HAC) standard ANSI C63.19-2006. The antenna is an ultra-wideband (UWB) coupled-fed loop antenna to be mounted at the hinge of the clamshell mobile phone. Over the five operating bands of GSM850/900/1800/1900/UMTS covered by the antenna, the near-field distributions and their E-field and H-field strengths on the 50 √ó 50 mm2reference plane centered 10 mm above the center of the acoustic output of the mobile phone are evaluated. From the obtained near-field strengths, all the five operating bands fall into the M3 or M4 category, making the mobile phone with the studied internal antenna as a hearing aid-compatible wireless device. Effects of various groundplane lengths of the mobile phone on the HAC results are also analyzed. In addition, the mobile phone with the studied internal antenna also meets the specific absorption rate (SAR) limit of 1.6 W/kg for the 1 g head tissue or 2.0 W/kg for the 10 g head tissue. ¬© 2009 Wiley Periodicals, Inc.</t>
  </si>
  <si>
    <t>1408-1413</t>
  </si>
  <si>
    <t>35460663000;26656461900</t>
  </si>
  <si>
    <t>Wong, Kin Lu;Tu, Ming Fang</t>
  </si>
  <si>
    <t>Hearing aid-compatible internal penta-band antenna for clamshell mobile phone</t>
  </si>
  <si>
    <t>10.1002/mop.24353</t>
  </si>
  <si>
    <t>2-s2.0-67649197211</t>
  </si>
  <si>
    <t>['uwb application', 'top centre', 'successfully demonstrated', 'slot loaded', 'simply embedding', 'similar one', 'shaped slots', 'rejection function', 'rejection band', 'proposed antenna', 'initially studied', 'impedance matching', 'ground plane', 'fine tuning', 'fed circular', 'except within', 'domain characteristics', 'disc monopole', 'also investigated', '6 ghz']</t>
  </si>
  <si>
    <t>Band notch | Band rejection | Circular-disc | Monopole antenna | Uwb</t>
  </si>
  <si>
    <t>The numerical design method for a microstrip-fed circular-disc monopole (CDM) antenna operating within the ultrawideband (UWB) from 3.1 to 10.6 GHz is initially studied. By simply embedding a pair of U-shaped slots into the ground plane, a band-rejection (band-notch) function at around 5 GHz is achieved. For impedance matching and fine tuning of this proposed antenna, a small rectangular slit is inserted at the top centre of the ground plane. Except within the rejection band, the gain and time-domain characteristics of this antenna has successfully demonstrated that it is applicable to any high data rate short-range wireless communication system that requires a stable signal transmission in the UWB application. The performances of a common UWB CDM antenna without band-rejection function and a similar one with a slot loaded in the radiating circular patch are also investigated and compared with the proposed antenna. ¬© 2009 Wiley Periodicals, Inc.</t>
  </si>
  <si>
    <t>1607-1613</t>
  </si>
  <si>
    <t>A circular-disc monopole antenna with band-rejection function for ultrawideband application</t>
  </si>
  <si>
    <t>10.1002/mop.24379</t>
  </si>
  <si>
    <t>2-s2.0-67649198797</t>
  </si>
  <si>
    <t>['radiating elements', 'order resonance', 'intercoupling capacitance', 'bandwidth requirements', 'bandwidth characteristics', '960 mhz', '1880 mhz']</t>
  </si>
  <si>
    <t>Chip antenna | Dual-band antenna | Intercoupling capacitance</t>
  </si>
  <si>
    <t>For the dual-band (GSM/DCS) operation, the second-order resonance is used to operate in the high frequency range. To control the bandwidth characteristics in each band, an intercoupling capacitance between the radiating elements is utilized to satisfy the bandwidth requirements of GSM (890-960 MHz) and DCS (1710-1880 MHz) cellular communications systems. ¬© 2009 Wiley Periodicals, Inc.</t>
  </si>
  <si>
    <t>1467-1470</t>
  </si>
  <si>
    <t>Dual-band chip antenna design using intercoupling capacitance</t>
  </si>
  <si>
    <t>10.1002/mop.24374</t>
  </si>
  <si>
    <t>2-s2.0-67649201287</t>
  </si>
  <si>
    <t>['prototype antenna', 'planar antenna', 'measured results', 'antenna uses']</t>
  </si>
  <si>
    <t>Broadband | Circular polarization | Loop antenna | Planar balun</t>
  </si>
  <si>
    <t>A planar antenna with a broadband circular polarization is proposed for integrated single chip radio transceivers. The antenna uses a printed dual loop structure with a coplanar strip feed, which is compatible with millimeter wave packaging technology. The concept is verified by the measured results of a prototype antenna. ¬© 2009 Wiley Periodicals, Inc.</t>
  </si>
  <si>
    <t>1493-1496</t>
  </si>
  <si>
    <t>7401478716;57198993246;7005949569</t>
  </si>
  <si>
    <t>Yu, Ang;Yang, Fan;Elsherbeni, Atef Z.</t>
  </si>
  <si>
    <t>Yu A.</t>
  </si>
  <si>
    <t>A planar rhombic antenna with a broad circular polarization bandwidth for integrated single chip radio transceivers</t>
  </si>
  <si>
    <t>10.1002/mop.24400</t>
  </si>
  <si>
    <t>2-s2.0-67649204417</t>
  </si>
  <si>
    <t>['superconducting hot', 'slot antenna', 'simulated results', 'numerical simulation', 'measured results', 'input impedance', 'good agreement', 'ghz membrane']</t>
  </si>
  <si>
    <t>De-embedding technique | HEB mixer | Membrane based | Scale model | Twin slot antenna</t>
  </si>
  <si>
    <t>In this article, the input impedance (i.e., feed point impedance) of a 600-GHz membrane-based twin slot antenna for superconducting hot-electron-bolometer (HEB) mixers is investigated through numerical simulation and scale model measurement. The twin-slot antenna, with an RF choker filter included, was designed with the aid of Microwave Studio CST. A 200-times scale model of the designed twin slot antenna was fabricated to validate the simulated results. For the scale model measurement, de-embedding measurement technique was adopted to extract the input impedance of the twin slot antenna. The measured results are found in good agreement with the simulation. ¬© 2009 Wiley Periodicals, Inc.</t>
  </si>
  <si>
    <t>1452-1455</t>
  </si>
  <si>
    <t>60003674-60007171;60003674;60003674;60003674;60007171</t>
  </si>
  <si>
    <t>55371316000;6602619411;6506003851;6701821147;57200195884</t>
  </si>
  <si>
    <t>Miao, W.;Delorme, Y.;Dauplay, F.;Beaudin, G.;Shi, S. C.</t>
  </si>
  <si>
    <t>China;France</t>
  </si>
  <si>
    <t>Nanjing;Paris</t>
  </si>
  <si>
    <t>Purple Mountain Observatory Chinese Academy of Sciences;L'Observatoire de Paris</t>
  </si>
  <si>
    <t>60007171;60003674</t>
  </si>
  <si>
    <t>Miao W.</t>
  </si>
  <si>
    <t>Simulation and scale model measurement of a 600-GHz membrane-based twin slot antenna</t>
  </si>
  <si>
    <t>10.1002/mop.24350</t>
  </si>
  <si>
    <t>2-s2.0-67649204426</t>
  </si>
  <si>
    <t>['shaped disk', 'notched band', 'new method', 'frequency band', 'conventional methods', 'compact ultra', 'center frequency', 'annular structure', '81 ghz', '40 ghz']</t>
  </si>
  <si>
    <t>Band-notched | Microstrip-fed | UWB</t>
  </si>
  <si>
    <t>A novel and compact ultra-wideband (UWB) microstripfed monopole antenna with frequency band notch function is presented in this study. Different from the conventional methods, a new method of inserting a lune-shaped disk into the annular structure to achieve a notched band is proposed in this letter. The center frequency of the notched band can be adjusted with ease by tuning the length of the lune-shaped disk. The designed antenna satisfies the voltage standing wave ratio (VSWR) requirement of less than 2.5 in the frequency between 3 and 40 GHz while showing the band rejection performance in the frequency band of 4.65 to 5.81 GHz. ¬© 2009 Wiley Periodicals, Inc.</t>
  </si>
  <si>
    <t>1401-1403</t>
  </si>
  <si>
    <t>57199242751;57214310942;26656467500;24168690500;7102211932</t>
  </si>
  <si>
    <t>Zhang, F.;Zhang, F. S.;Zhao, G.;Lin, C.;Jiao, Y. C.</t>
  </si>
  <si>
    <t>A novel compact band-notched planar monopole antenna from 3 to 40GHz</t>
  </si>
  <si>
    <t>10.1002/mop.24377</t>
  </si>
  <si>
    <t>2-s2.0-67649204433</t>
  </si>
  <si>
    <t>['stop characteristic', 'simple u', 'shape slot', 'radiating patch', 'notch function', 'great merit', 'frequency band', '9 ghz', '6 ghz']</t>
  </si>
  <si>
    <t>Broadband arrary | Marchand balun | Uwb</t>
  </si>
  <si>
    <t>A two-element ultra wideband array antenna with a 5.8 GHz band-notch function is proposed. A novel Marchand balun feeding structure is chosen for its great merit of the equi-amplitude and 180¬∞ phase difference signals, making the omni-directional of radiation pattern much better. A simple u-shape slot is inserted into the radiating patch to create a frequency band-stop characteristic. The measured VSWR less than 2 is from 3.1 to 10.6 GHz, and the frequency notch band is from 5.7 to 5.9 GHz. The measured results agree well with the simulated. ¬© 2009 Wiley Periodicals, Inc.</t>
  </si>
  <si>
    <t>1537-1539</t>
  </si>
  <si>
    <t>Broadband arrary antenna with marchand balun for 5.8 GHz band notched uwb application</t>
  </si>
  <si>
    <t>10.1002/mop.24384</t>
  </si>
  <si>
    <t>2-s2.0-67649204981</t>
  </si>
  <si>
    <t>['two switches', 'switch 2', 'switch 1', 'small volume', 'scan angles', 'proposed antenna', 'phase differences', 'phase characteristics', 'operating frequency', 'measured s11', 'low cost', 'easy fabrication', 'delay lines', '35 ¬∞.', '2 ghz', '12 ¬∞', '10 db']</t>
  </si>
  <si>
    <t>90¬∞ | Array antenna | Beamforming network | Butler matrix | Hybrid | Switched-beams</t>
  </si>
  <si>
    <t>A simple switched beamforming network with one 90¬∞ hybrid, two switches, and delay lines is designed. By controlling the switches, the antenna can produce four beams with the phase differences between adjacent radiating elements being ¬± 135¬∞ and ¬± 45¬∞. The proposed feed network is simple, provides a tapered amplitude distribution, and has the same phase characteristics as the four-beam Butler matrix feed network. The measured S11 of the proposed antenna is less than - 10 dB at the operating frequency of 11.2 GHz. When switch 1 is in the "on" position and switch 2 is in the "off" position, or when both switches are in the "on" position, the measured radiation pattern shows that the scan angles are - 12¬∞ and + 35¬∞. The proposed array antenna has the advantage of low cost, small volume, and easy fabrication. ¬© 2009 Wiley Periodicals, Inc.</t>
  </si>
  <si>
    <t>1413-1416</t>
  </si>
  <si>
    <t>55894848800;36024195200</t>
  </si>
  <si>
    <t>Kim, Jae Hee;Park, Wee Sang</t>
  </si>
  <si>
    <t>A simple switched beamforming network for four-Beam butler matrix</t>
  </si>
  <si>
    <t>10.1002/mop.24352</t>
  </si>
  <si>
    <t>2-s2.0-67649205000</t>
  </si>
  <si>
    <t>['without interference', 'shaped patches', 'shaped microstrip', 'return loss', 'range communication', 'proposed antenna', 'proper distance', 'patch array', 'multilayer substrates', 'measured bandwidth', 'fabricated antenna', 'experimental 3', 'dsrc rse', 'dedicated short', 'circular polarization', 'article describes', 'array antenna', '94 dbi', '939 ghz', '91 ghz', '52 ¬∞', '11 ¬∞', '10 db', '02 db']</t>
  </si>
  <si>
    <t>Circularly polarized | DSRC | H-shaped array antenna | Roadside | T-slot</t>
  </si>
  <si>
    <t>This article describes the design of a novel circularly polarized H-shaped microstrip-array antenna with a T-slot for dedicated short-range communication (DSRC) system roadside equipment (RSE: 5.850-5.925 GHz). The antenna system needs a correct radiation pattern, at the assigned communication area, without interference from the other radio wave propagation. The proposed antenna is designed to reduce the side lobe level (SLL) by using the proper distance for patch array and multilayer substrates for DSRC RSE. H-shaped patches are used for circular polarization (RHCP or LHCP) with a T-slot. The measured bandwidth of the fabricated antenna is from 5.830 to 5.939 GHz when the return loss &lt; - 10 dB. The measured axial ratio (RHCP) is 1.25-2.02 dB and gain is 15.62-15.94 dBi. The experimental 3-dB beam width (HPBW) in the E-plane and H-plane are 22.52¬∞ and 24.11¬∞ at 5.91 GHz, respectively. ¬© 2009 Wiley Periodicals, Inc.</t>
  </si>
  <si>
    <t>1545-1548</t>
  </si>
  <si>
    <t>60028876;60094194;60028876</t>
  </si>
  <si>
    <t>55736599800;35096255400;57206342060</t>
  </si>
  <si>
    <t>Choi, Sun Ho;Lee, Hwa Choon;Kwak, Kyung Sup</t>
  </si>
  <si>
    <t>Mooan-gun;Incheon</t>
  </si>
  <si>
    <t>Chodang University;Inha University</t>
  </si>
  <si>
    <t>60094194;60028876</t>
  </si>
  <si>
    <t>Circularly polarized H-shaped microstrip-array antenna with a T-slot for DSRC system roadside equipment</t>
  </si>
  <si>
    <t>10.1002/mop.24369</t>
  </si>
  <si>
    <t>2-s2.0-67649210093</t>
  </si>
  <si>
    <t>['used first', 'trigger systems', 'system design', 'rarely available', 'radio station', 'radio interferences', 'present studies', 'new technique', 'line self', 'effective suppression', 'cost effective', 'antenna design', 'analog electronics', 'air showers', '1018 ev']</t>
  </si>
  <si>
    <t>Cosmic rays | Detector technology | Trigger systems</t>
  </si>
  <si>
    <t>Radio signals emitted from cosmic ray air showers can be used as a new technique for the detection of ultra-high energetic cosmic rays or neutrinos at energies above 1018 eV. To apply this technique for the detection of air showers, cost effective new antennas and on-line self-trigger systems have to be developed. In large-scale detector arrays an everywhere radio quiet region is rarely available. Therefore, a self-trigger for each radio station with effective suppression of radio interferences and transients is necessary. A FPGA based self-trigger was developed with the help of externally triggered data. A logarithmic-periodic dipole antenna was used first, but a simple crossed polarized small aperiodic loaded loop antenna turned out to be more robust and cost effective. We present studies of antenna design, analog electronics, trigger, and system design. ¬© 2006 IEEE.</t>
  </si>
  <si>
    <t>1083-1088</t>
  </si>
  <si>
    <t>IEEE Transactions on Nuclear Science</t>
  </si>
  <si>
    <t>60027314;60027314;60027314;60027314;60027314;60027314;60027314</t>
  </si>
  <si>
    <t>7004320952;15047491300;55231514500;8520193800;24503237900;38862723300;57208182312</t>
  </si>
  <si>
    <t>Gemmeke, Hartmut;Asch, Thomas;Bormann, Dietmar;Kromer, Oliver;Manewald, Merlin;Petzold, Lars;Schmidt, Adrian</t>
  </si>
  <si>
    <t>Eggenstein-Leopoldshafen</t>
  </si>
  <si>
    <t>Karlsruhe Institute of Technology, Campus North</t>
  </si>
  <si>
    <t>Gemmeke H.</t>
  </si>
  <si>
    <t>Techniques for radio detection of ultra-high energy cosmic rays</t>
  </si>
  <si>
    <t>10.1109/TNS.2009.2014758</t>
  </si>
  <si>
    <t>2-s2.0-67649214180</t>
  </si>
  <si>
    <t>['reverberation chamber', 'proposed structures', 'performance analysis', 'mutual coupling', 'mobile handset', 'measured results', 'envelope correlations', 'channel capacity', 'article presents', 'antenna performance', 'analyzed based']</t>
  </si>
  <si>
    <t>Channel capacity | Channel correlation | Channel matrix | Envelope correlation | Gain | Mimo | Mutual coupling | Reverberation chamber | World Interoperability for Microwave Access (WiMAX)</t>
  </si>
  <si>
    <t>This article presents the performance analysis of the multiple-input- multiple-output antenna systems for mobile WiMAX handset applications. To investigate the effect of changing antenna arrangements on the antenna performance, we propose four kinds of two antenna structures considering the practical ground size of a mobile handset. To estimate the proposed structures, mutual coupling and envelope correlations were considered. Also the channel capacity and correlation were measured in the reverberation chamber. The relations between all parameters were analyzed based on the measured results. ¬© 2009 Wiley Periodicals, Inc.</t>
  </si>
  <si>
    <t>1558-1561</t>
  </si>
  <si>
    <t>57206784427;7402816391;34971825100</t>
  </si>
  <si>
    <t>Choi, Jung Hwan;Shin, Yong Sun;Park, Seong Ook</t>
  </si>
  <si>
    <t>Choi J.H.</t>
  </si>
  <si>
    <t>Performance evaluation of 2 √ó 2 mimo HANDSET antenna arrays for mobile WiMAX applications</t>
  </si>
  <si>
    <t>10.1002/mop.24344</t>
  </si>
  <si>
    <t>2-s2.0-67649216399</t>
  </si>
  <si>
    <t>['uv photolithography', 'turn loaded', 'scale structure', 'ring antenna', 'preliminary measurements', 'planar slot', 'integrated air', 'good reliability', 'cryogenic temperatures', 'band response', '56 thz', '40 db']</t>
  </si>
  <si>
    <t>Air-bridge | Band-stop filter | Electroplating | Microfabrication | Submillimeter wave systems</t>
  </si>
  <si>
    <t>We report a coplanar waveguide notch filter with an integrated air-bridge, designed for operation at submillimeter wave frequencies and cryogenic temperatures. The filter is built with a planar slot-ring antenna, which is in turn loaded with a superconducting mixer detector. The filter is designed to have a narrow-band response with 40 dB of attenuation at 1.56 THz. The fabrication of the micrometer-scale structure was accomplished by means of UV photolithography and electroplating. The optimized microelectronic fabrication process produced high yields and good reliability. Preliminary measurements of a submillimeter wave receiver based on this design showed satisfactory performance of the filter. ¬© 2009 Wiley Periodicals, Inc.</t>
  </si>
  <si>
    <t>1436-1439</t>
  </si>
  <si>
    <t>60023053;113198941;60014313</t>
  </si>
  <si>
    <t>7202151942;6507631213;6602931404</t>
  </si>
  <si>
    <t>Gu, Dazhen;Rodriguez-Morales, Fernando;Yngvesson, Sigfrid K.</t>
  </si>
  <si>
    <t>Gaithersburg;Amherst MA;Lawrence</t>
  </si>
  <si>
    <t>National Institute of Standards and Technology;University of Massachusetts Amherst;Center for Remote Sensing of Ice Sheets</t>
  </si>
  <si>
    <t>60023053;60014313;113198941</t>
  </si>
  <si>
    <t>Gu D.</t>
  </si>
  <si>
    <t>Air-bridge-integrated stub filter for submillimeter wave applications</t>
  </si>
  <si>
    <t>10.1002/mop.24375</t>
  </si>
  <si>
    <t>2-s2.0-67649216417</t>
  </si>
  <si>
    <t>['various parameters', 'proposed results', 'ie3d simulation', '57 db']</t>
  </si>
  <si>
    <t>Multilayer patch antenna | Parasitic elements | Patch antenna | Stacked patch</t>
  </si>
  <si>
    <t>The analysis of stacked patch antenna with two parasitic elements is presented. The antenna shows improved radiation and directivity by 6.57 dB when compared with single layer patch antenna. The bandwidth of the antenna is found to be dependent on various parameters such as h1, h2, and s. The proposed results are compared with the IE3D simulation and reported experimental results. ¬© 2009 Wiley Periodicals, Inc.</t>
  </si>
  <si>
    <t>1397-1401</t>
  </si>
  <si>
    <t>60018476;60018476;60018476</t>
  </si>
  <si>
    <t>7003390412;56311404400;26423360800</t>
  </si>
  <si>
    <t>Ansari, J. A.;Singh, Prabhakar;Yadav, Nagendra P.</t>
  </si>
  <si>
    <t>University of Allahabad</t>
  </si>
  <si>
    <t>Ansari J.</t>
  </si>
  <si>
    <t>Analysis of wideband multilayer patch antenna with two parasitic elements</t>
  </si>
  <si>
    <t>10.1002/mop.24378</t>
  </si>
  <si>
    <t>2-s2.0-67649216422</t>
  </si>
  <si>
    <t>['using open', 'ultrawide bandwidth', 'tuning stub', 'slot antenna', 'rejection capability', 'practical structures', 'parasitic strips', 'overcome interference', 'end slits', 'elliptical tuning', 'directional feature', 'article presents', '6 ghz', '2 systems']</t>
  </si>
  <si>
    <t>Broadband antenna | Elliptical slot antenna | Laptop computer applications | Planar slot antenna | UWB antenna</t>
  </si>
  <si>
    <t>This article presents a band-notched planar slot antenna presented to overcome interference with some already existing standards such as the IEEE802.11a and HYPERLAN/2 systems. The slot antenna, evolved from an elliptical aperture antenna, is fed by CPW with an elliptical tuning-stub to achieve UWB characteristics. This slot antenna, using open-end slits on the tuning stub or a pair of parasitic strips in the aperture, is then designed to reject the sub-band between 5 and 6 GHz. Practical structures are fabricated and the measured results show that this antenna not only retains an ultrawide bandwidth but also has band-rejection capability. In addition, its radiation pattern preserved the omni-directional feature, meeting the UWB system requirements. ¬© 2009 Wiley Periodicals, Inc.</t>
  </si>
  <si>
    <t>1587-1592</t>
  </si>
  <si>
    <t>60028478;60028478</t>
  </si>
  <si>
    <t>25638429800;25638852700</t>
  </si>
  <si>
    <t>Chiu, Chien Wen;Li, Chia Shan</t>
  </si>
  <si>
    <t>Yilan</t>
  </si>
  <si>
    <t>National Ilan University</t>
  </si>
  <si>
    <t>Chiu C.</t>
  </si>
  <si>
    <t>A CPW-fed band-notched slot antenna for UWB applications</t>
  </si>
  <si>
    <t>10.1002/mop.24343</t>
  </si>
  <si>
    <t>2-s2.0-67649220475</t>
  </si>
  <si>
    <t>['notched characteristic', 'group delay', 'circular patch', 'also measured', '6 ghz']</t>
  </si>
  <si>
    <t>Band-notched UWB antennas | Microstrip-line | Slot antennas | Uwb antennas</t>
  </si>
  <si>
    <t>A novel printed ultra-wide band microstrip-line fed slot antenna with a band-notched function suitable for ultra-wide band application is presented and investigated in this article. The band-notched characteristic is achieved by inserting a circular arc slot on the circular patch. Experimental results show that the proposed antenna meets the requirement of wide working bandwidth of 3.1-10.6 GHz with VSWR &lt; 2, while avoiding the interference with the 5-GHz wireless local area network band. The magnitude and phase of S21 and group delay are also measured and discussed in this article. ¬© 2009 Wiley Periodicals, Inc.</t>
  </si>
  <si>
    <t>1573-1576</t>
  </si>
  <si>
    <t>60028265;60028265;60102437</t>
  </si>
  <si>
    <t>55426432500;24377152800;57207092136</t>
  </si>
  <si>
    <t>Gao, Guo Ping;Zhang, Jin Sheng;Jin, Tian</t>
  </si>
  <si>
    <t>China Academy of Space Technology;Lanzhou University</t>
  </si>
  <si>
    <t>60102437;60028265</t>
  </si>
  <si>
    <t>Printed ultra-wide band microstrip-line fed slot antenna with a band-notched function</t>
  </si>
  <si>
    <t>10.1002/mop.24368</t>
  </si>
  <si>
    <t>2-s2.0-67649220477</t>
  </si>
  <si>
    <t>['shaped patch', 'proposed theory', 'half e', 'full e', 'experimental results']</t>
  </si>
  <si>
    <t>Half E-shaped patch antenna | Microstrip antenna | Size reduction | Wideband antenna</t>
  </si>
  <si>
    <t>A half E-shaped patch antenna is analyzed using equivalent circuit model based on modal expansion cavity model. The antenna shows almost 50% reduction in size with the same performance as achieved by full E-shaped patch. The proposed theory is verified by simulation and experimental results. ¬© 2009 Wiley Periodicals, Inc.</t>
  </si>
  <si>
    <t>1576-1580</t>
  </si>
  <si>
    <t>7003390412;23011717300;56824928800</t>
  </si>
  <si>
    <t>Ansari, J. A.;Dubey, Satya Kesh;Mishra, Anurag</t>
  </si>
  <si>
    <t>Analysis of half E-shaped patch for wideband application</t>
  </si>
  <si>
    <t>10.1002/mop.24367</t>
  </si>
  <si>
    <t>2-s2.0-67649223915</t>
  </si>
  <si>
    <t>['wlan 2', 'radiation patterns', 'placed position', 'measured data', 'matched well', 'impedance matching', 'impedance bandwidth', 'feeding point', 'dielectric resonator', 'center frequency', 'broadside radiations', 'alternative way', '6 dbic', '45 ghz', '2 %.']</t>
  </si>
  <si>
    <t>Axial ratio (AR) | Circular polarization (CP) | Dielectric resonator (DR) | Microstrip antenna | Patch antenna</t>
  </si>
  <si>
    <t>Dielectric resonator-loaded circular microstrip patch antennas can be used as an alternative way to generate circular polarization. The dielectric resonator is placed on the edge of the circular microstrip patch antenna to result both strong coupling effect and two degenerated orthogonal modes. Then, we choose the feeding point, the placed position and size of DR, and the height of antenna as key tuning parameters; both wide circular polarization and impedance matching are achieved. Application is given for WLAN 2.4 GHz band. Both simulated and measured data are matched well. Measured results show that the center frequency is at 2.45 GHz. The impedance bandwidth is 19.2%. Besides, the axial ratio bandwidth is 3.7% (2.39-2.48 GHz). The radiation patterns are broadside radiations and high antenna gain of 8.6 dBic is achieved. ¬© 2009 Wiley Periodicals, Inc.</t>
  </si>
  <si>
    <t>1470-1473</t>
  </si>
  <si>
    <t>60029140;60029140;60022847;60029140</t>
  </si>
  <si>
    <t>35213930100;7202437993;55947163200;55715377600</t>
  </si>
  <si>
    <t>Tsai, Ching Long;Deng, Sheng Ming;Chen, Tsung Wen;Liu, Li Wei</t>
  </si>
  <si>
    <t>Taipei;Hsinchu</t>
  </si>
  <si>
    <t>Ming Chuan University;Industrial Technology Research Institute of Taiwan</t>
  </si>
  <si>
    <t>60029140;60022847</t>
  </si>
  <si>
    <t>Circularly polarized dielectric resonator-loaded circular microstrip patch antennas for WLAN 2.4 GHz applications</t>
  </si>
  <si>
    <t>10.1002/mop.24373</t>
  </si>
  <si>
    <t>2-s2.0-67649223919</t>
  </si>
  <si>
    <t>['thick films', 'short changes', 'rf range', 'rather stable', 'radio frequency', 'numerical study', 'microstrip line', 'gdigxyig 1', 'frequency range', 'ferrite composite', 'feed line', 'dielectric properties', 'dielectric characteristics', '185 ghz']</t>
  </si>
  <si>
    <t>Ferrite resonator antenna | Microstrip antenna | Microwave devices | Temperature coefficient of capacitance</t>
  </si>
  <si>
    <t>In this study, the dielectric properties of the GdIGXYIG 1-X ferrite composite material at radio frequency (RF) and microwave frequency bands were studied. These measurements were carried out in different sample geometries: thick films and cylindrical ceramic bulk ferrite resonator. In the RF range, we observed that the material is rather stable because of its short changes as a function of temperature and frequency range. The temperature capacitance coefficient values for all the samples (thick films and cylindrical ceramic bulk samples) presented short positive values at the RF range. The GdIG0.5YIG0.5 thick film was used as a substrate for the microstrip antenna device, where the upper Ag electrode served as a circular patch antenna and a microstrip line was used as a feed line. The microstrip antenna operates in this configuration at 8.185 GHz. In the study of the dielectric properties of the composites antenna geometry, with the same ferrite composite, a bulk cylindrical geometry was investigated. A numerical study, together with the experimental, was done, and the dielectric characteristics of the composite like Œµr, tg Œ¥E, and Œºr were obtained. ¬© 2009 Wiley Periodicals, Inc.</t>
  </si>
  <si>
    <t>1595-1602</t>
  </si>
  <si>
    <t>60020457;60021606;60021606;60020457;60020457;60020457</t>
  </si>
  <si>
    <t>6506816161;7202913732;57196919191;6507433068;57198497872;7006207689</t>
  </si>
  <si>
    <t>Fechine, P. B.A.;Almeida, A. F.L.;De Oliveira, R. S.;Moretzsohn, R. S.T.;Silva, R. R.;Sombra, A. S.B.</t>
  </si>
  <si>
    <t>Fortaleza;Fortaleza</t>
  </si>
  <si>
    <t>Universidade Estadual do Cear√°;Universidade Federal do Cear√°</t>
  </si>
  <si>
    <t>60021606;60020457</t>
  </si>
  <si>
    <t>Fechine P.B.A.</t>
  </si>
  <si>
    <t>Bulk and patch ferrite resonator antennas based on the ceramic matrix composite: GDIG&lt;inf&gt;x&lt;/inf&gt; yig&lt;inf&gt;1-x&lt;/inf&gt;</t>
  </si>
  <si>
    <t>10.1002/mop.24395</t>
  </si>
  <si>
    <t>2-s2.0-67649226898</t>
  </si>
  <si>
    <t>LB05-001379</t>
  </si>
  <si>
    <t>['unique co', 'tritium operation', 'tritium beams', 'stringent due', 'sealed tube', 'recently developed', 'pulsed white', 'produces 09', 'neutron source', 'narrow slit', 'mev neutrons', 'ion beam', 'high yield', 'generate neutrons', 'critical issue', 'axial geometry', 'airline passengers', '120 kv']</t>
  </si>
  <si>
    <t>Explosive detection | Neutron sources | PFNTS | RF induction ion source | Tritium</t>
  </si>
  <si>
    <t>Successful explosive material detection in luggage and similar sized containers is a critical issue in securing the safety of all airline passengers. Tensor Technology Inc. has recently developed a methodology that will detect explosive compounds with pulsed fast neutron transmission spectroscopy. In this scheme, tritium beams will be used to generate neutrons with a broad energy spectrum as governed by the T(t,2n)4He fission reaction that produces 09-MeV neutrons. Lawrence Berkeley National Laboratory, in collaboration with Tensor Technology Inc., has designed and fabricated a pulsed white-spectrum neutron source for this application. The specifications of the neutron source are demanding and stringent due to the requirements of high yield and fast pulsing neutron emission, and sealed tube, tritium operation. In a unique co-axial geometry, the ion source uses ten parallel rf induction antennas to externally couple power into a toroidal discharge chamber. There are 20 ion beam extraction slits and three concentric electrode rings to shape and accelerate the ion beam into a titanium cone target. Fast neutron pulses are created by using a set of parallel-plate deflectors switching between ¬± 750 V and deflecting the ion beams across a narrow slit. The generator is expected to achieve 5 ns neutron pulses at tritium ion beam energies between 80-120 kV. First experiments demonstrated ion source operation and successful beam pulsing. ¬© 2006 IEEE.</t>
  </si>
  <si>
    <t>1283-1287</t>
  </si>
  <si>
    <t>60007174;60075106;60075106-60074308;60007174;60007174;60074308;60007174;60007174;60007174</t>
  </si>
  <si>
    <t>55555094400;22951265700;6603946931;57204287608;6701814280;6506437356;23466814200;57207413119;7102370475</t>
  </si>
  <si>
    <t>King, Michael Joseph;Miller, Gill T.;Reijonen, Jani;Ji, Qing;Andresen, Nord;Gicquel, Frederic;Kalvas, Taneli;Leung, Ka Ngo;Kwan, Joe W.</t>
  </si>
  <si>
    <t>Madison;Sugar Land;Berkeley</t>
  </si>
  <si>
    <t>Tensor Technology, Inc.;Schlumberger Limited;Lawrence Berkeley National Laboratory</t>
  </si>
  <si>
    <t>60075106;60074308;60007174</t>
  </si>
  <si>
    <t>King M.J.</t>
  </si>
  <si>
    <t>Initial evaluation of a pulsed white spectrum neutron generator for explosive detection</t>
  </si>
  <si>
    <t>10.1109/TNS.2009.2015306</t>
  </si>
  <si>
    <t>2-s2.0-67649227349</t>
  </si>
  <si>
    <t>['small area', 'practical applications', 'mobile phone', 'low cost', 'generally showing', 'directly printed', 'circuit board', 'bottom position', 'antenna meets']</t>
  </si>
  <si>
    <t>Internal mobile phone antennas | Penta-band operation | Printed antennas | Printed loop antennas | WWAN antennas</t>
  </si>
  <si>
    <t>A planar printed loop antenna with a small area of 15 √ó 50 mm 2 and capable of covering all five operating bands of GSM850/900/1800/1900/UMTS for WWAN (wireless wide area network) operation in the thin-profile mobile phone is presented. The antenna is very suitable to be directly printed on the system circuit board of the mobile phone, making it easy to fabricate at low cost and generally showing no thickness above the circuit board; the latter is very attractive for thin-profile mobile phone applications. In addition, the proposed loop antenna is very suitable to be printed at the bottom position of the mobile phone; in this case the antenna meets the SAR (specific absorption rate) limit for practical applications. ¬© 2009 Wiley Periodicals, Inc.</t>
  </si>
  <si>
    <t>1512-1517</t>
  </si>
  <si>
    <t>35460663000;57219137131</t>
  </si>
  <si>
    <t>Wong, Kin Lu;Chen, Wei Yu</t>
  </si>
  <si>
    <t>Wong K.L.</t>
  </si>
  <si>
    <t>Small-size printed loop antenna for penta-band thin-profile mobile phone application</t>
  </si>
  <si>
    <t>10.1002/mop.24359</t>
  </si>
  <si>
    <t>2-s2.0-67649229478</t>
  </si>
  <si>
    <t>['sidelobe level', 'radiation bandwidth', 'optimization variables', 'main features', 'genetic algorithm', 'fractal geometry', 'convergence speed', 'called hgapso', 'article designs', 'antenna size', '10 db']</t>
  </si>
  <si>
    <t>Conformal antenna array | Genetic algorithm | Low-sidelobe pattern | Microstrip antenna</t>
  </si>
  <si>
    <t>Aiming at increasing the radiation bandwidth and reducing the antenna size, this article designs the stacked patch antenna and forms the spherical antenna array by virtue of fractal geometry. To min-the sidelobe level and improve the convergence speed, a hybrid genetic algorithm integrating the main features of genetic algorithm (GA) and particle swarm optimization (PSO) called HGAPSO is adopted. Furthermore, a modified Bernstein polynomial is exploited to reduce the number of optimization variables as well as to obtain a smooth unimodal amplitude distribution. Compared with the uniformly excited conformal antenna array, the maximum relative sidelobe can be reduced by more than 10 dB. ¬© 2009 Wiley Periodicals, Inc.</t>
  </si>
  <si>
    <t>1487-1491</t>
  </si>
  <si>
    <t>55176625700;14039236000;55276206000;26655598400</t>
  </si>
  <si>
    <t>Li, Wentao;Liu, Shufang;Shi, Xiaowei;Hei, Yongqiang</t>
  </si>
  <si>
    <t>Low-sidelobe pattern synthesis of spherical array using the hybrid genetic algorithm</t>
  </si>
  <si>
    <t>10.1002/mop.24348</t>
  </si>
  <si>
    <t>2-s2.0-67649232898</t>
  </si>
  <si>
    <t>['x band', 'undesired effects', 'transmission bands', 'satellite communications', 'rx antenna', 'reflection results', 'radiation pattern', 'project schedule', 'presented array', 'next step', 'line coupler', 'broadband structure', '9 ghz']</t>
  </si>
  <si>
    <t>Branch-line coupler | Probe feed | Stacked patch</t>
  </si>
  <si>
    <t>A broadband circularly polarized patch antenna is presented in X band. The antenna operates simultaneously with left/right or right/left hand circular polarization in both reception (7.25-7.9 GHz) and transmission bands (7.9-8.4 GHz). A double coaxial probe feed has been implemented, as well as, a 90¬∞ branch-line coupler to obtain the desired circular polarization. The undesired effects of the coaxial probe feed in such a broadband structure have been studied and compared with previously published works. Single element antenna and 2 √ó 2 array prototypes have been designed, manufactured, and measured. Good axial ratio, radiation pattern, and reflection results have been obtained. The improvement in the isolation between polarizations is exposed for the next step in the project schedule. The presented array will be part of a portable base station TX/RX antenna for satellite communications. ¬© 2009 Wiley Periodicals, Inc.</t>
  </si>
  <si>
    <t>1419-1424</t>
  </si>
  <si>
    <t>60026796;60028442;60028442;60028442</t>
  </si>
  <si>
    <t>8654979600;35211457400;55883916200;36934673200</t>
  </si>
  <si>
    <t>Masa-Campos, J. L.;Sanz, E. Casla;Sierra-P√©rez, M.;Fernandez, J. M.</t>
  </si>
  <si>
    <t>Universidad Polit√©cnica de Madrid;Universidad Aut√≥noma de Madrid</t>
  </si>
  <si>
    <t>60028442;60026796</t>
  </si>
  <si>
    <t>Stacked circular patch antenna with dual right/left hand circular polarization for wideband applications in X band</t>
  </si>
  <si>
    <t>10.1002/mop.24340</t>
  </si>
  <si>
    <t>2-s2.0-67649232905</t>
  </si>
  <si>
    <t>['wide bandwidth', 'tuning stub', 'transient analysis', 'obtained within', 'notched frequency', 'experimental results', 'design comprises', 'coplanar waveguide', 'constructed prototype', 'compact ultra', 'bus dongle', 'band except', 'antenna shows', 'antenna indicates', 'antenna design']</t>
  </si>
  <si>
    <t>CPW-fed antenna | Frequency notched antennas | Ultra-wideband (UWB) antenna | Universal serial-bus (USB) dongle antennas</t>
  </si>
  <si>
    <t>A compact ultra-wideband (UWB) printed slot antenna is described, suitable for integration with the printed circuit board (PCB) of a wireless, universal, serial-bus dongle. The design comprises of a near-rectangular slot fed by a coplanar waveguide (CPW) printed on a PCB of size 20 √ó 30 mm2. It has a large bandwidth covering the 3.1-10.6 GHz UWB band, with omnidirectional radiation patterns. Further, a notched band centered at 5.45 GHz wireless local area network bands is obtained within the wide bandwidth by inserting a narrow slot inside the tuning stub. Details of the antenna design are described, and the experimental results of the constructed prototype are presented. The time domain studies on the antenna shows a linear phase response throughout the band except at the notched frequency. The transient analysis of the antenna indicates very little pulse distortion confirming its suitability for high speed wireless connectivity. ¬© 2009 Wiley Periodicals, Inc.</t>
  </si>
  <si>
    <t>1500-1504</t>
  </si>
  <si>
    <t>27172321400;14060247000;7004362848;57218539158;7006249330</t>
  </si>
  <si>
    <t>Krishna, Deepti Das;Gopikrishna, M.;Aanandan, C. K.;Mohanan, P.;Vasudevan, K.</t>
  </si>
  <si>
    <t>Krishna D.D.</t>
  </si>
  <si>
    <t>Ultra-wideband slot antenna with band-notch characteristics for wireless USB dongle applications</t>
  </si>
  <si>
    <t>10.1002/mop.24385</t>
  </si>
  <si>
    <t>2-s2.0-67649235976</t>
  </si>
  <si>
    <t>['shorting posts', 'samples operating', 'proposed method', 'proposed antenna', 'letter describes', 'generate either', 'biased states', '10 ghz']</t>
  </si>
  <si>
    <t>Bias circuit | Cavity backed antenna | Circular polarization diversity | Diodes | Shorting posts</t>
  </si>
  <si>
    <t>This letter describes the concept and realization of a lowprofile substrate integrated waveguide (SIW) cavity backed antenna with circular polarization diversity. Four shorting posts are placed at the extended center lines of the crossed-slot. Diodes are utilized to switch the shorting posts on and off. A simple bias circuit is presented to electronically control biased states of the diodes. By switching the biased states the proposed antenna can generate either a right-hand circularly polarized (RHCP) or a left-hand circularly polarized (LHCP) radiation. Samples operating at 10 GHz have been fabricated. Experiments have been carried out to validate the proposed method. ¬© 2009 Wiley Periodicals, Inc.</t>
  </si>
  <si>
    <t>1491-1493</t>
  </si>
  <si>
    <t>60013614;60013614</t>
  </si>
  <si>
    <t>55666873400;55619293938</t>
  </si>
  <si>
    <t>Luo, Guo Qing;Sun, Ling Ling</t>
  </si>
  <si>
    <t>Hangzhou</t>
  </si>
  <si>
    <t>Hangzhou Dianzi University</t>
  </si>
  <si>
    <t>Luo G.</t>
  </si>
  <si>
    <t>A reconfigurable cavity backed antenna for circular polarization diversity</t>
  </si>
  <si>
    <t>10.1002/mop.24393</t>
  </si>
  <si>
    <t>2-s2.0-67649235978</t>
  </si>
  <si>
    <t>['works discussed', 'vacuum environments', 'temperature field', 'structural form', 'special four', 'space environments', 'simulation example', 'rights reserved', 'paper uses', 'material properties', 'influence factors', 'geometric parameters', 'general four', 'flexible multibody', 'finite element', 'dynamic performance', 'dynamic equations', 'dynamic analysis', 'different temperatures', 'deployment structures', 'deployment planning', 'deployment characteristics', 'deployable antenna', 'basic module', 'bar mechanism', 'aided simulation']</t>
  </si>
  <si>
    <t>Absolute nodal coordinate formulation | Deployment dynamics | Flexible multibody dynamics | Hoop truss deployable antenna | Temperature effect</t>
  </si>
  <si>
    <t>Dynamic analysis of flexible multibody systems is complex. Several successful methods have been demonstrated. However, few works discussed the dynamic performance of the flexible multibody under different temperatures. This paper uses the absolute nodal coordinate formulation to analyze the flexible body dynamics of deployment structures under different temperatures to simulate space environments. The dynamic equations of finite element in temperature field are developed. Then a computer-aided simulation of flexible multibody systems in temperature field is implemented. A general four-bar mechanism under different temperatures as a simulation example is demonstrated, and the deployment characteristics of a special four-bar mechanism as a basic module of the hoop truss deployable antenna is analyzed under different temperatures in order to evaluate the dynamic performance of the deployable antenna in space environments. The simulation results indicate the influence factors of deployment dynamic characteristics include the structural form, material properties, geometric parameters and deployment planning in ambient and thermal/vacuum environments. ¬© 2009 Elsevier Masson SAS. All rights reserved.</t>
  </si>
  <si>
    <t>210-215</t>
  </si>
  <si>
    <t>Aerospace Science and Technology</t>
  </si>
  <si>
    <t>55728909500;55734174500</t>
  </si>
  <si>
    <t>Li, Tuanjie;Wang, Yao</t>
  </si>
  <si>
    <t>Li T.</t>
  </si>
  <si>
    <t>Deployment dynamic analysis of deployable antennas considering thermal effect</t>
  </si>
  <si>
    <t>S1270963809000169</t>
  </si>
  <si>
    <t>10.1016/j.ast.2009.04.005</t>
  </si>
  <si>
    <t>2-s2.0-67649306041</t>
  </si>
  <si>
    <t>['wider application', 'useful behavior', 'better performance']</t>
  </si>
  <si>
    <t>Angle estimation | Frequency estimation | Trilinear model | Uniform circular array</t>
  </si>
  <si>
    <t>This paper links joint 2D-angle and frequency estimation problem to the tri linear model, and derives a novel blind joint angle and frequency estimation algorithm, which can be considered as a generalization of ESPRIT and has wider application than ESPRIT. The proposed algorithm supports small sample sizes and also has better performance than joint approximate diagonalization (JADE) method. Simulation results verify its useful behavior. ¬© 2009 ISSN.</t>
  </si>
  <si>
    <t>1681-1687</t>
  </si>
  <si>
    <t>8247132000;55712117300;10739451300</t>
  </si>
  <si>
    <t>Zhang, Xiaofei;Gao, Xin;Xu, Dazhuan</t>
  </si>
  <si>
    <t>Blind joint angle and frequency estimation with antenna array</t>
  </si>
  <si>
    <t>2-s2.0-67649365871</t>
  </si>
  <si>
    <t>['wild type', 'via mutagenesis', 'uv mutagenesis', 'utilize co2', 'type strain', 'significantly lower', 'significantly improve', 'significant role', 'significant gain', 'samples taken', 'renewable carbon', 'promising ones', 'poorer stability', 'poor performance', 'pigment mutant', 'photosynthesis saturates', 'partially validated', 'outdoor ponds', 'one approach', 'neutral biofuels', 'metabolic processes', 'light intensity', 'laboratory cultures', 'l day', 'initial studies', 'harvesting pigments', 'exact reasons', 'employing chemical', 'either semi', 'e .,', 'diatom cyclotella', 'completely characterized', 'bush equation', 'biomass productivities', 'approximately 10', 'always greater', '200 œºmol', '169 œºmol', '043 mg', '000 œºmol']</t>
  </si>
  <si>
    <t>Antenna mutants | Biomass productivity | Bush equation | Light utilization efficiency | Outdoor ponds | Saturating light intensity | Semi-continuous culture</t>
  </si>
  <si>
    <t>Microalgae are expected to play a significant role in greenhouse gas mitigation because they can utilize CO2 from power plant flue gases directly while producing a variety of renewable carbon-neutral biofuels. In order for such a microalgal climate change mitigation strategy to become economically feasible, it will be necessary to significantly improve biomass productivities. One approach to achieve this objective is to reduce, via mutagenesis, the number of light-harvesting pigments, which, according to theory, should significantly improve the light utilization efficiency, primarily by increasing the light intensity at which photosynthesis saturates (I s). Employing chemical (ethylmethylsulfonate) and UV mutagenesis of a wild-type strain of the diatom Cyclotella, approximately 10,000 pigment mutants were generated, and two of the most promising ones (CM1 and CM1-1) were subjected to further testing in both laboratory cultures and outdoor ponds. Measurements of photosynthetic oxygen production rates as a function of light intensity (i.e., P-I curves) of samples taken from laboratory batch cultures during the exponential and linear growth phase indicated that the light intensity at which photosynthesis saturates (I s) was two to three times greater in the pigment mutant CM1-1 than in the wild type, i.e., 355-443 versus 116-169 Œºmol/m2 s, respectively. While theory, i.e., the Bush equation, predicts that such a significant gain in I s should increase light utilization efficiencies and thus biomass productivities, particularly at high light intensities, no improvements in biomass productivities were observed in either semi-continuous laboratory cultures or outdoor ponds. In fact, the maximum biomass productivity in semi-continuous laboratory culture was always greater in the wild type than in the mutant, namely 883 versus 725 mg/L day, respectively, at low light intensity (200 Œºmol/m2 s) and 1,229 versus 1,043 mg/L day, respectively, at high light intensity (1,000 Œºmol/m2 s). Similarly, the biomass productivities measured in outdoor ponds were significantly lower for the mutant than for the wild type. Given that these mutants have not been completely characterized in these initial studies, the exact reasons for their poor performance are not known. Most likely, it is possible that the mutation procedure affected other photosynthetic or metabolic processes. This hypothesis was partially validated by the observation that the pigment mutant had a longer lag period following inoculation, a lower maximum specific growth rate, and poorer stability than the wild type.</t>
  </si>
  <si>
    <t>507-526</t>
  </si>
  <si>
    <t>Applied Biochemistry and Biotechnology</t>
  </si>
  <si>
    <t>60023471;60023471;60023471;60023814;105907211;105907211</t>
  </si>
  <si>
    <t>6701814529;6506098363;57196904272;55672844600;7102571185;7004689394</t>
  </si>
  <si>
    <t>Huesemann, Michael H.;Hausmann, Tom S.;Bartha, Richard;Aksoy, M.;Weissman, Joseph C.;Benemann, John R.</t>
  </si>
  <si>
    <t>New York;Richland;Vero Beach</t>
  </si>
  <si>
    <t>Brooklyn College;Pacific Northwest National Laboratory;SeaAg, Inc.</t>
  </si>
  <si>
    <t>60023814;60023471;105907211</t>
  </si>
  <si>
    <t>Huesemann M.</t>
  </si>
  <si>
    <t>Biomass productivities in wild type and pigment mutant of cyclotella sp. (Diatom)</t>
  </si>
  <si>
    <t>10.1007/s12010-008-8298-9</t>
  </si>
  <si>
    <t>2-s2.0-67649534955</t>
  </si>
  <si>
    <t>['whole system', 'whole pipeline', 'ulw emitter', 'tracking stations', 'stop moving', 'robust solutions', 'robot existing', 'robot along', 'range localization', 'pipe robot', 'metallic shielding', 'many segments', 'long wave', 'equally divided', 'disposed upon', 'definite segment', 'antenna array', 'accurate location', '25 cm']</t>
  </si>
  <si>
    <t>Antenna array | Global localization | Pipeline robot | Signal fusion | Ultra-long wave (ULW)</t>
  </si>
  <si>
    <t>A global localization system of in-pipe robot is introduced in this paper. Global position system (GPS) is applied to monitor the motion of robot along the whole pipeline which is equally divided into many segments by tracking stations. The definite segment in which robot existing can be detected and this is long-range localization. Ultra-long wave (ULW) is adopted to solve the problem of metallic shielding and realize effective communication between inside and outside of pipeline. ULW emitter is carried by robot. When the plant is broken or defects on pipe-wall are inspected, the robot will stop moving. Antenna array is presented and disposed upon the definite segment to search the accurate location of robot, and this is short-range localization. In this paper, five-antenna array is adopted and an effective linear signal fusion algorithm is presented. The localization precision reaches R &lt; 25 cm. By tests in Shengli oil field, the whole system is verified with robust solutions.</t>
  </si>
  <si>
    <t>60019616;60019616;60019616;107142774;107142774</t>
  </si>
  <si>
    <t>57199366336;55969090100;36011583200;57220700462;56175084000</t>
  </si>
  <si>
    <t>Qi, Haiming;Zhang, Xiaohua;Chen, Hongjun;Sun, Dongchang;Sun, Yongtai</t>
  </si>
  <si>
    <t>Harbin;Dongying</t>
  </si>
  <si>
    <t>Harbin Institute of Technology;Institute of Oil Well Technology</t>
  </si>
  <si>
    <t>60019616;107142774</t>
  </si>
  <si>
    <t>Qi H.</t>
  </si>
  <si>
    <t>Global localization of in-pipe robot based on ultra-long wave antenna array and global position system</t>
  </si>
  <si>
    <t>10.3772/j.issn.1006-6748.2009.02.002</t>
  </si>
  <si>
    <t>2-s2.0-67649592770</t>
  </si>
  <si>
    <t>['varying trend', 'simplified model', 'satellites produced', 'perfect structure', 'paper indicate', 'mode shapes', 'influence law', 'frequencies calculated', 'easily used', 'dynamic characters', 'dynamic behaviour', 'dynamic analysis', 'disordered parameters', 'dish antenna', 'antenna structures', 'antenna structure', 'antenna ribs', 'antenna membranes', 'adjacent ribs']</t>
  </si>
  <si>
    <t>Antenna structures in satellite | Disordered parameters | Dynamic characters | Simplified dynamic model | Vibration mode localization</t>
  </si>
  <si>
    <t>A simplified dynamic model of a dish antenna in satellite is established in this article. The model can be easily used to analyze the dynamic behaviour of the antenna structure. In terms of the simplified model, effects on dynamic characters due to the disorder of parameters are investigated in details. The frequencies calculated by the simplified model accord with those computed by ANSYS. Based on the mode shapes of disordered and perfect structure, the influence law and varying trend of dynamic characters of antenna structures in satellites produced by stiffness and mass of antenna ribs, stiffness of antenna membranes and angles between adjacent ribs, are obtained. The analyses in the paper indicate that the effects by disordered parameters can not be ignored in the dynamic analysis of such structures.</t>
  </si>
  <si>
    <t>135-140</t>
  </si>
  <si>
    <t>60019616;60019616;60019616;60019616</t>
  </si>
  <si>
    <t>25927972600;35249609000;54411650400;7201440229</t>
  </si>
  <si>
    <t>Liu, Xiangqiu;Wang, Cong;Wang, Weiyuan;Zou, Zhenzhu</t>
  </si>
  <si>
    <t>Liu X.</t>
  </si>
  <si>
    <t>Effects on dynamic characters of antenna structures in satellite induced by disordered parameters</t>
  </si>
  <si>
    <t>10.3772/j.issn.1006-6748.2009.02.005</t>
  </si>
  <si>
    <t>2-s2.0-67649625787</t>
  </si>
  <si>
    <t>['¬© 2009', 'wavelet emitted', 'time zero', 'thorough analysis', 'reflectors detected', 'recorded signals', 'proper analysis', 'propagation medium', 'nominal frequencies', 'much information', 'instead depends', 'frequency domain', 'evaluated antennas', 'data acquisition', 'correctly assign', 'constant value', 'computer simulations', 'allow us', '800 mhz', '1 ghz', '1 ],']</t>
  </si>
  <si>
    <t>Bow-tie antenna | Source wavelet | Time and frequency analysis | Time zero</t>
  </si>
  <si>
    <t>Most Ground Penetrating Radars (GPR) cover a wide frequency range by emitting very short time wavelets. In this work, we study in detail the wavelet emitted by two bowtie GPR antennas with nominal frequencies of 800 MHz and 1 GHz. Knowledge of this emitted wavelet allows us to extract as much information as possible from recorded signals, using advanced processing techniques and computer simulations. Following previously published methodology used by Rial et al. [1], which ensures system stability and reliability in data acquisition, a thorough analysis of the wavelet in both time and frequency domain is performed. Most of tests were carried out with air as propagation medium, allowing a proper analysis of the geometrical attenuation factor. Furthermore, we attempt to determine, for each antenna, a time zero in the records to allow us to correctly assign a position to the reflectors detected by the radar. Obtained results indicate that the time zero is not a constant value for the evaluated antennas, but instead depends on the characteristics of the material in contact with the antenna. ¬© 2009 by the authors; licensee Molecular Diversity Preservation International, Basel, Switzerland.</t>
  </si>
  <si>
    <t>4230-4246</t>
  </si>
  <si>
    <t>Analysis of the emitted wavelet of high-resolution bowtie GPR antennas</t>
  </si>
  <si>
    <t>10.3390/s90604230</t>
  </si>
  <si>
    <t>2-s2.0-67649628241</t>
  </si>
  <si>
    <t>FA8650-07-C-7704</t>
  </si>
  <si>
    <t>['uwb transmitter', 'paper presents', 'energy efficiency', 'ended antennas', 'data rates', 'core area', 'chip filters', '6 mb', '5 pj', '07 mm2']</t>
  </si>
  <si>
    <t>All-digital | Capacitive combining | Capacitive coupling | IR-UWB | Pulse-based | RF | Transmitter | Ultra-wideband (UWB) | Wireless</t>
  </si>
  <si>
    <t>This paper presents an all-digital, non-coherent, pulsed-UWB transmitter. By exploiting relaxed center frequency tolerances in non-coherent wideband communication, the transmitter synthesizes UWB pulses from an energy-efficient, single-ended digital ring oscillator. Dual capacitively coupled digital power amplifiers (PAs) are used in tandem to attenuate low frequency content typically associated with single-ended digital circuits driving single-ended antennas. Furthermore, four level digital pulse shaping is employed to attenuate RF sidelobes, resulting in FCC compliant operation in the 3.5, 4.0, and 4.5 GHz IEEE 802.15.4a bands without the use of any off-chip filters or large passive components. The transmitter is fabricated in a 90 nm CMOS process and occupies a core area of 0.07 mm2. The entirely digital architecture consumes zero static bias current, resulting in an energy efficiency of 17.5 pJ/pulse at data rates up to 15.6 Mb/s. ¬© 2009 IEEE.</t>
  </si>
  <si>
    <t>1679-1688</t>
  </si>
  <si>
    <t>60022195;60022195;60022195</t>
  </si>
  <si>
    <t>24724985500;8590063000;35580673400</t>
  </si>
  <si>
    <t>Mercier, Patrick P.;Daly, Denis C.;Chandrakasan, Anantha P.</t>
  </si>
  <si>
    <t>Mercier P.</t>
  </si>
  <si>
    <t>An energy-efficient all-digital UWB transmitter employing dual capacitively-coupled pulse-shaping drivers</t>
  </si>
  <si>
    <t>10.1109/JSSC.2009.2020466</t>
  </si>
  <si>
    <t>2-s2.0-67649643464</t>
  </si>
  <si>
    <t>['trichogen cells', 'sensillar lymph', 'sensilla trichodea', 'sensilla chaetica', 'preceding hatch', 'lmigobp1 starts', 'first report', 'first involved', 'different sensilla', 'detect lmigobp3', 'chemosensory proteins', 'binding proteins']</t>
  </si>
  <si>
    <t>We have investigated the development of chemosensilla and the secretion of odorant-binding proteins (OBPs) and chemosensory proteins (CSPs) in the embryo of Locusta migratoria manilensis. We first report the changes of each sensillum in embryo just preceding hatch in detail and show that different sensilla have different developmental processes. Trichogen cells are first involved in forming the structure of pegs, and then, after retraction, they start secreting OBPs and CSPs in the sensillar lymph. The synthesis of LmigOBP1 starts during the embryogenesis about 0.5 h preceding hatching, specifically in sensilla trichodea and basiconica of the antenna. LmigOBP2, instead, was only found in the outer sensillum lymph (oSl) of sensilla chaetica of the antenna, while we could not detect LmigOBP3 in any type of sensilla of the antenna.</t>
  </si>
  <si>
    <t>105-115</t>
  </si>
  <si>
    <t>Archives of Insect Biochemistry and Physiology</t>
  </si>
  <si>
    <t>60013551;60013551;60013551;60013551</t>
  </si>
  <si>
    <t>16318113100;18937999900;9333032000;55619295331</t>
  </si>
  <si>
    <t>Yu, Yanxue;Zhang, Shangan;Zhang, Long;Zhao, Xingbo</t>
  </si>
  <si>
    <t>China Agricultural University</t>
  </si>
  <si>
    <t>Developmental expression of odorant-binding proteins and chemosensory proteins in the embryos of Locusta migratoria</t>
  </si>
  <si>
    <t>10.1002/arch.20303</t>
  </si>
  <si>
    <t>2-s2.0-67649791923</t>
  </si>
  <si>
    <t>2006AA12Z120</t>
  </si>
  <si>
    <t>['verlag gmbh', 'thz response', 'paper describes', 'noise temperature', 'mixer based', 'magnetron sputtering', 'laser radiation', 'factor technique', 'epitaxially grown', 'china press', '5 thz', '2213 k']</t>
  </si>
  <si>
    <t>HEB | Noise temperature | Planar equiangular spiral antenna | Ultra-thin superconducting NbN film</t>
  </si>
  <si>
    <t>This paper describes the design and fabrication of superconducting hot electron bolometer (HEB) mixer based on ultra-thin superconducting NbN films. The high quality films were epitaxially grown on high resistance Si substrates. The device was fabricated by magnetron sputtering, electron beam lithography (EBL), reactive ion etching (RIE), lithography, and so on. The device's resistance-temperature (R-T) curves and current-voltage (I-V) curves were studied. The results of THz response of the device are presented. Y-factor technique was used to measure the device's noise temperature. When the device was irradiated with a laser radiation of 2.5 THz, the obtained lowest noise temperature of the device was 2213 K. ¬© 2009 Science in China Press and Springer-Verlag GmbH.</t>
  </si>
  <si>
    <t>2013-2017</t>
  </si>
  <si>
    <t>Chinese Science Bulletin</t>
  </si>
  <si>
    <t>60033100;60033100;60033100;60033100;60033100;60033100;60033100;60033100;60033100;60033100</t>
  </si>
  <si>
    <t>8885874600;35215729300;26643249400;56838950200;35207930200;57207410895;7501898208;8587803700;7404428465;7403118952</t>
  </si>
  <si>
    <t>Wang, Jinping;Li, Yangbin;Kang, Lin;Wang, Yu;Zhong, Yangyin;Liang, Min;Chen, Jian;Cao, Chunhai;Xu, Weiwei;Wu, Peiheng</t>
  </si>
  <si>
    <t>Design and fabrication of superconducting HEB mixer</t>
  </si>
  <si>
    <t>10.1007/s11434-009-0311-3</t>
  </si>
  <si>
    <t>2-s2.0-67649977945</t>
  </si>
  <si>
    <t>['real characteristics', 'phase detector', 'order phase', 'obtained results', 'mathematical simulation', 'locked loop', 'frequency range', 'decimeter band', 'controlled oscillator', 'chaotic oscillations', '1300 mhz']</t>
  </si>
  <si>
    <t>The problem of obtaining ultrawideband phase chaos in the decimeter band with the use of a phase-locked loop is considered. The mathematical simulation of a third-order phase-locked loop is performed with account for the real characteristics of the phase detector, the signal frequency divider in the phase-locked loop, and the voltage-controlled oscillator. This simulation allows determination of the parameters of a prototype of a phase-locked loop operating in the chaotic generation mode. Based on the obtained results and available circuit technology, a prototype of a phase-locked loop generating ultrawideband phase-chaotic oscillations with a uniform power spectrum in a frequency range from 700 to 1300 MHz is developed and tested. ¬© 2009 Pleiades Publishing, Ltd.</t>
  </si>
  <si>
    <t>675-684</t>
  </si>
  <si>
    <t>7202389661;18634631600;12142795300</t>
  </si>
  <si>
    <t>Dmitriev, A. S.;Kletsov, A. V.;Kuz'Min, L. V.</t>
  </si>
  <si>
    <t>Dmitriev A.</t>
  </si>
  <si>
    <t>Generation of ultrawideband phase chaos in the decimeter band</t>
  </si>
  <si>
    <t>10.1134/S1064226909060096</t>
  </si>
  <si>
    <t>2-s2.0-67650240112</t>
  </si>
  <si>
    <t>['proposed technique', 'phase rotation', 'phase difference', 'path gap', 'interference signals', 'interference canceler', 'constellation ambiguity', 'circuit estimates', 'cancelation performance', 'ber performance', 'antenna switching']</t>
  </si>
  <si>
    <t>Antenna switching | FWA | Interference canceler | MLD</t>
  </si>
  <si>
    <t>We propose a maximum likelihood detection (MLD) interference canceler applied to fixed wireless access (FWA) systems. There are two major degradation factors associated with a conventional MLD canceler. One is the decision error caused by constellation ambiguity when distinguishing between desired and interference signal components for M-array QAM signals. The novelty of our interference canceler is its use of our antenna switching technique to reduce constellation ambiguity. The phase difference between the desired and interference signals received by the main and sub antennas depends on the path gap between desired and interference signal transmitters to the two receiving antennas. Cancelation performance is improved by using the phase difference that maximizes the separation of the received signal points. Two key points of the proposed technique are the path gap and the threshold for antenna switching. The second degradation factor is the degradation in interference signal replica accuracy caused by the phase rotation of the interference signals. An automatic phase control (APC) circuit estimates and compensates for this phase rotation, enabling the interference canceler with APC to achieve excellent bit error rate (BER) performance. Computer simulations show that our interference canceler improves the BER performance. ¬© 2009 World Scientific Publishing Company.</t>
  </si>
  <si>
    <t>713-731</t>
  </si>
  <si>
    <t>Journal of Circuits, Systems and Computers</t>
  </si>
  <si>
    <t>60025555;60025555;60025555;60022313;60022313</t>
  </si>
  <si>
    <t>36018074500;55881138900;55704949500;7402011936;35570317000</t>
  </si>
  <si>
    <t>Yoshioka, Hiroshi;Shirato, Yushi;Watanabe, Kazuji;Nakano, Keisuke;Sengoku, Masakazu</t>
  </si>
  <si>
    <t>Tokyo;Niigata</t>
  </si>
  <si>
    <t>Nippon Telegraph and Telephone Corporation;Niigata University</t>
  </si>
  <si>
    <t>60025555;60022313</t>
  </si>
  <si>
    <t>Yoshioka H.</t>
  </si>
  <si>
    <t>MLD interference canceler for M-array QAM signals applied to FWA systems</t>
  </si>
  <si>
    <t>S0218126609005216</t>
  </si>
  <si>
    <t>10.1142/S0218126609005216</t>
  </si>
  <si>
    <t>2-s2.0-67650248534</t>
  </si>
  <si>
    <t>['short time', 'saving time', 'production wafers', 'paper describes', 'mos transistors', 'metal stack', 'induced damage', 'hardware cost', 'gate electrode', 'extra wafers', 'complete investigation']</t>
  </si>
  <si>
    <t>Antennas | Process monitoring | Reliability | Semiconductor device testing | Stress measurement</t>
  </si>
  <si>
    <t>This paper describes the investigation of a Plasma-Induced Damage (PID) event in the metal stack of an 8-in 130-nm-high volume process line. The relevant PID stress and measurement sequence used during standard productive fast Wafer Level Reliability Monitoring, which had detected this event, is discussed, and it is shown to be very effective. Additionally, hot carrier stress was performed on MOS transistors with antenna structures connected to the gate electrode for the quantification of the effect of PID on MOS device characteristics. It is demonstrated that the complete investigation can be done on production wafers in a very short time and only on scribe line test structures, saving time and hardware cost for extra wafers. ¬© 2006 IEEE.</t>
  </si>
  <si>
    <t>135-144</t>
  </si>
  <si>
    <t>IEEE Transactions on Device and Materials Reliability</t>
  </si>
  <si>
    <t>60030823;60030823;60030823</t>
  </si>
  <si>
    <t>55708423300;26433026200;26637210100</t>
  </si>
  <si>
    <t>Martin, Andreas;Bukethal, Christoph;Ryd√©n, Karl Henrik</t>
  </si>
  <si>
    <t>Fast wafer level reliability monitoring: Quantification of plasma-induced damage detected on productive hardware</t>
  </si>
  <si>
    <t>10.1109/TDMR.2009.2020601</t>
  </si>
  <si>
    <t>2-s2.0-67650287410</t>
  </si>
  <si>
    <t>2007AA01Z2B4</t>
  </si>
  <si>
    <t>['simulated results', 'output ports', 'measured data', 'lower cost', 'low profile', 'individual beams', 'good agreement', 'easier fabrication', '12 db', '1 ghz']</t>
  </si>
  <si>
    <t>Beamforming networks | blass matrix | Substrate integrated waveguide (SIW)</t>
  </si>
  <si>
    <t>In this letter, a double layer Blass matrix based on substrate integrated waveguide (SIW) technology is proposed. A prototype of 4 X 16 Blass matrix is implemented, fabricated and measured with SIW slot antennas installed at the output ports. The measured data are in good agreement with the simulated results. At 16.1 GHz, the measured Side Lobe Level of all individual beams is less than -12 dB. Compared with the conventional waveguide construction, this type of Blass matrix possesses the properties of lower cost, easier fabrication and low profile. ¬© 2006 IEEE.</t>
  </si>
  <si>
    <t>374-376</t>
  </si>
  <si>
    <t>35430904500;56937616600;15843464100;17436294000</t>
  </si>
  <si>
    <t>Chen, Peng;Hong, Wei;Kuai, Zhenqi;Xu, Junfeng</t>
  </si>
  <si>
    <t>Chen P.</t>
  </si>
  <si>
    <t>A double layer substrate integrated waveguide blass matrix for beamforming applications</t>
  </si>
  <si>
    <t>10.1109/LMWC.2009.2020020</t>
  </si>
  <si>
    <t>2-s2.0-67650429646</t>
  </si>
  <si>
    <t>2008-S-013-01</t>
  </si>
  <si>
    <t>['vertical interconnects', 'return loss', 'reasonable 3', 'proposed method', 'letter reports', 'interconnect solutions', 'insertion loss', 'first designed', 'fabricating quasi', '75 db', '4 db', '10 ghz']</t>
  </si>
  <si>
    <t>Selectively anodized aluminum substrates | three-dimensional (3-D) interconnects | vertical via transition | Vertical wet-etching</t>
  </si>
  <si>
    <t>This letter reports on the use of quasi-coaxial vertical via transitions fabricated with a selectively anodized aluminum substrate for 3-D packages to evaluate high frequency performances. The proposed method of fabricating quasi-coaxial vertical via transitions is easier and more cost-effective than other RF MEMS processes. Vertical interconnects with embedded anodized aluminum vias are first designed and fabricated. The optimized interconnect structure demonstrated RF characteristics with an insertion loss of less than 0.75 dB and a return loss of greater than 12.4 dB over a broad bandwidth ranging from 0.1 to 10 GHz. The experimental results suggest that the developed fabrication method, which is based on the use of a selectively anodized aluminum substrate, can be used in reasonable 3-D interconnect solutions. ¬© 2006 IEEE.</t>
  </si>
  <si>
    <t>365-367</t>
  </si>
  <si>
    <t>60032144;60032144;60107890;60032144</t>
  </si>
  <si>
    <t>7101872212;57218084482;55431622500;36072923900</t>
  </si>
  <si>
    <t>Yeo, Sung Ku;Kim, Kyoung Min;Chun, Jong Hoon;Kwon, Young Se</t>
  </si>
  <si>
    <t>Seoul;Daejeon</t>
  </si>
  <si>
    <t>Hanwha Systems;Korea Advanced Institute of Science and Technology</t>
  </si>
  <si>
    <t>60107890;60032144</t>
  </si>
  <si>
    <t>Yeo S.K.</t>
  </si>
  <si>
    <t>Quasi-coaxial vertical via transitions for 3-D packages using anodized aluminum substrates</t>
  </si>
  <si>
    <t>10.1109/LMWC.2009.2020016</t>
  </si>
  <si>
    <t>2-s2.0-67650443975</t>
  </si>
  <si>
    <t>European Cooperation in Science and Technology</t>
  </si>
  <si>
    <t>PTQ-08-01-06434</t>
  </si>
  <si>
    <t>COST</t>
  </si>
  <si>
    <t>['wave antennas', 'total footprint', 'reconfigurable leaky', 'presented based', 'art performance', '4 mm2', '14 ghz']</t>
  </si>
  <si>
    <t>Artificial transmission line | composite right/left-handed (CRLH) | metamaterial | microelectromechanical system (MEMS) | Reconfigurable</t>
  </si>
  <si>
    <t>An artificial transmission line unit cell is presented based on the so-called composite right/left handed transmission line. It is implemented on a microelectromechanical system process on glass, and is suitable for applications such as reconfigurable leaky-wave antennas and series feed networks. The device presents state-of-the-art performance in terms of differential phase shift over losses (38¬∞/ dB at 14 GHz) and quasi-zero drive power consumption. It is monolithic and has a total footprint of 4 mm2. ¬© 2006 IEEE.</t>
  </si>
  <si>
    <t>377-379</t>
  </si>
  <si>
    <t>60016688;60004305;60004305</t>
  </si>
  <si>
    <t>11738782000;6506848251;7004435753</t>
  </si>
  <si>
    <t>Perruisseau-Carrier, Julien;Topalli, Kagan;Akin, Tayfun</t>
  </si>
  <si>
    <t>Spain;Turkey</t>
  </si>
  <si>
    <t>Castelldefels;Ankara</t>
  </si>
  <si>
    <t>Centre Tecnol√≥gic de Telecomunicacions de Catalunya;Middle East Technical University (METU)</t>
  </si>
  <si>
    <t>60016688;60004305</t>
  </si>
  <si>
    <t>Perruisseau-Carrier J.</t>
  </si>
  <si>
    <t>Low-loss ku-band artificial transmission line with mems tuning capability</t>
  </si>
  <si>
    <t>10.1109/LMWC.2009.2020022</t>
  </si>
  <si>
    <t>2-s2.0-67650443976</t>
  </si>
  <si>
    <t>['¬© taylor', 'threshold voltage', 'statistically investigated', 'statistical experiment', 'silicon oxide', 'semiconductor field', 'quantitative analysis', 'process parameters', 'plasma processes', 'optimizing process', 'largest r', 'interaction effects', 'gas ratio', 'francis group', 'four types', 'effect transistors', 'computer model', 'charging damage', 'bias power']</t>
  </si>
  <si>
    <t>Antenna | Charging | Effect quantification | Factor effect analysis | Interaction effect | Ion bombardment | Main effect | MOSFET | Plasma damage | Plasma density | Polymer deposition | Process | Reliability | Silicon oxide | Statistical experimental design | Statistical regression model | Trap</t>
  </si>
  <si>
    <t>During plasma processes, charging damage produces various defects in silicon oxide, thereby deteriorating device performance. Optimizing process-induced charging damage requires a computer model, as well as a quantitative analysis of process parameter effects. In this study, plasma charge damage on threshold voltage of metal-semiconductor field-effect transistors is statistically investigated. This includes the analysis of main and interaction effects of process parameters, as well as the construction of response surface models. Charging damage is characterized by means of a statistical experiment. Four types of statistical regression models are constructed. A model with the largest R-Square (R2) fit of 90.6 is chosen for the response surface analysis. Analysis of the main effects revealed that radio frequency power and gas ratio are the most significant and least significant factors, respectively. Among various interaction terms, only the interaction between radio frequency power and bias is found to be influential. Meanwhile, several conflicting effects are noted as the bias power or gas ratio are varied. An optimized regression model is used to understand parameter effects on plasma charging damage. ¬© Taylor &amp; Francis Group.</t>
  </si>
  <si>
    <t>Materials and Manufacturing Processes</t>
  </si>
  <si>
    <t>60027884;60027884;60005273;60001558;60001558;60026263;60021032</t>
  </si>
  <si>
    <t>7501563018;20435830600;7201502668;7102875916;36063246700;57198637622;7202345786</t>
  </si>
  <si>
    <t>Kim, Byungwhan;Kwon, Sang Hee;Kwon, Kwang Ho;Baek, Kyu Ha;Lee, Jin Ho;Kim, Dong Hwan;May, Gary S.</t>
  </si>
  <si>
    <t>South Korea;South Korea;United States;South Korea;South Korea</t>
  </si>
  <si>
    <t>Seoul;Seoul;Atlanta;Seoul;Daejeon</t>
  </si>
  <si>
    <t>Sejong University;Seoul National University of Science and Technology (SNUST);Georgia Institute of Technology;Korea University;Electronics and Telecommunications Research Institute</t>
  </si>
  <si>
    <t>60027884;60026263;60021032;60005273;60001558</t>
  </si>
  <si>
    <t>Statistical characterization of process-induced plasma damage</t>
  </si>
  <si>
    <t>10.1080/10426910902768915</t>
  </si>
  <si>
    <t>2-s2.0-67650495718</t>
  </si>
  <si>
    <t>['¬© taylor', 'training factors', 'systematic modeling', 'statistical regression', 'process parameters', 'process optimization', 'prediction performance', 'plasma charging', 'oxide semiconductor', 'optimized models', 'mos device', 'improved predictions', 'important since', 'g ).', 'damaged metal', 'comparison revealed', 'charge collector', 'aluminum antennae']</t>
  </si>
  <si>
    <t>Fuzzy logic model | Model | Neural network | Plasma charging damage | Plasma etching | Reliability | Semiconductor process | Statistical regression model | Subthreshold swing | Threshold voltage | Transconductance | Yield</t>
  </si>
  <si>
    <t>Plasma-induced charging damage can degrade device reliability considerably. Constructing charging damage model is important since it can be used for qualitative parameter effect analysis as well as for process optimization. In this study, a backpropagation neural network was used to capture causal relationships between process parameters and plasma charging-damaged metal-oxide semiconductor (MOS) device. For a systematic modeling, plasma charging damage process was characterized by means of a face-centered Box Wilson experiment. As a charge collector, aluminum antennae were connected to MOS device. The prediction performance of BPNN was optimized as a function of training factors. Electrical device characteristics modeled include threshold voltage (V), subthreshold swing (S), and transconductance (g). The normalized prediction errors are 1.84, 2.99, and 1.87% for V, S, and g, respectively. The optimized models were compared to statistical regression and fuzzy logic models. The comparison revealed that neural network models yielded more improved predictions over either of them. The improvement was even more than 40% for V and S. ¬© Taylor &amp;amp Francis Group.</t>
  </si>
  <si>
    <t>615-618</t>
  </si>
  <si>
    <t>60027884;60027884;60026263</t>
  </si>
  <si>
    <t>7501563018;24438510100;57198637622</t>
  </si>
  <si>
    <t>Kim, Byungwhan;Lee, Hwa Jun;Kim, Donghwan</t>
  </si>
  <si>
    <t>Sejong University;Seoul National University of Science and Technology (SNUST)</t>
  </si>
  <si>
    <t>60027884;60026263</t>
  </si>
  <si>
    <t>Neural network model of plasma charging damage on mosfet device</t>
  </si>
  <si>
    <t>10.1080/10426910902768949</t>
  </si>
  <si>
    <t>2-s2.0-67650498865</t>
  </si>
  <si>
    <t>['wireless two', 'twrc ),', 'sum signal', 'single antenna', 's2 cancels', 'received signal', 'r receives', 'paper studies', 'paper analyzes', 'optimal scheme', 'one timeslot', 'next time', 'linear processing', 'exchange information', 'efficient algorithm', 'desired message', 'capacity region', 'based twrc', 'anc ),', 'also presented', 'achievable rates']</t>
  </si>
  <si>
    <t>Analogue network coding | Beamforming | Convex optimization | Two-way relay channel</t>
  </si>
  <si>
    <t>This paper studies the wireless two-way relay channel (TWRC), where two source nodes, S1 and S2, exchange information through an assisting relay node, R. It is assumed that R receives the sum signal from S1 and S2 in one timeslot, and then amplifies and forwards the received signal to both S1 and S2 in the next time-slot. By applying the principle of analogue network coding (ANC), each of S1 and S2 cancels the so-called "self-interference" in the received signal from R and then decodes the desired message. Assuming that S1 and S2 are each equipped with a single antenna and R with multi-antennas, this paper analyzes the capacity region of the ANC-based TWRC with linear processing (beamforming) at R. The capacity region contains all the achievable bidirectional rate-pairs of S1 and S2 under the given transmit power constraints at S1, S2, and R. We present the optimal relay beamforming structure as well as an efficient algorithm to compute the optimal beamforming matrix based on convex optimization techniques. Low-complexity suboptimal relay beamforming schemes are also presented, and their achievable rates are compared against the capacity with the optimal scheme. ¬© 2006 IEEE.</t>
  </si>
  <si>
    <t>699-712</t>
  </si>
  <si>
    <t>107242623;107242623;107242623;60020547</t>
  </si>
  <si>
    <t>55729156200;36071330300;36185130600;8710783400</t>
  </si>
  <si>
    <t>Zhang, Rui;Liang, Ying Chang;Chai, Chin Choy;Cui, Shuguang</t>
  </si>
  <si>
    <t>College Station;</t>
  </si>
  <si>
    <t>Texas A&amp;M University;ASTAR</t>
  </si>
  <si>
    <t>60020547;107242623</t>
  </si>
  <si>
    <t>Zhang R.</t>
  </si>
  <si>
    <t>Optimal beamforming for two-way multi-antenna relay channel with analogue network coding</t>
  </si>
  <si>
    <t>10.1109/JSAC.2009.090611</t>
  </si>
  <si>
    <t>2-s2.0-67650587787</t>
  </si>
  <si>
    <t>['‚ àº18', 'œ ±', 'œ ¥', 'westerbork telescope', 'upper limit', 'three orders', 'thermal noise', 'therefore represent', 'sky regions', 'sky brightness', 'serious contamination', 'scales greater', 'reionization experiments', 'polarization structure', 'polarization fluctuations', 'polarization data', 'observations conducted', 'magnitude greater', 'law behaviour', 'formidable tool', 'foreground contamination', 'first time', 'first results', 'fan region', 'diffuse emission', 'detected fluctuations', 'detailed knowledge', 'cosmological signal', 'astrophysical foregrounds', 'angular scale', 'also detected', '7 k', '30 arcmin', '3 k', '2 k', '150 mhz', '14 k', '13 arcmin']</t>
  </si>
  <si>
    <t>Cosmology: diffuse radiation | Cosmology: observations | ISM: general | ISM: magnetic fields | Polarization | Radio continuum: general</t>
  </si>
  <si>
    <t>Context. The cosmological 21 cm line promises to be a formidable tool for cosmology, allowing the investigation of the end of the so-called dark ages, when the first galaxies formed.Aims. Astrophysical foregrounds are expected to be about three orders of magnitude greater than the cosmological signal and therefore represent a serious contamination of the cosmological 21 cm line. Detailed knowledge of both their intensity and polarization structure on the relevant angular scale of 1-30 arcmin will be essential for extracting the cosmological signal from the data.Methods. We present the first results from a series of observations conducted with the Westerbork telescope in the 140-160 MHz range with a 2 arcmin resolution aimed at characterizing the properties of the foregrounds for epoch of reionization experiments. The polarization data were analysed through the rotation measure synthesis technique. We computed total intensity and polarization angular power spectra.Results. For the first time we have detected fluctuations in the Galactic diffuse emission on scales greater than 13 arcmin at 150 MHz, in the low Galactic latitude area known as Fan region, centred at Œ± = 3h10m, Œ¥ = 65¬∞30'. Those fluctuations have an rms of 14 K. The total intensity power spectrum shows a power-law behaviour down to ‚Ñì ‚àº900 with slope Œ≤‚ÑìI = -2.2 ¬± 0.3. The detection of diffuse emission at smaller angular scales is limited by residual point sources. We measured an rms confusion noise of ‚àº3 mJy beam-1. Diffuse polarized emission was also detected for the first time at this frequency. The polarized signal shows complex structure both spatially and along the line of sight. The polarization power spectrum is not affected by residual point sources and is only limited by the thermal noise. It shows a power-law behaviour down to ‚Ñì ‚àº2700 with slope Œ≤‚ÑìP = -1.65 ¬± 0.15. The rms of polarization fluctuations is 7.2 K on 4 arcmin scales.Conclusions. The measured total intensity fluctuations are used to estimate the foreground contamination on the cosmological signal. By extrapolating the spectrum of total intensity emission, we find a contamination of Œ¥T = ‚àö‚Ñì(‚Ñì + 1)C‚ÑìI/2œÄ ‚àº 5.7 K on 5 arcmin scales and a corresponding rms value of ‚àº18.3 K at the same angular scale. The level of the polarization power spectrum is Œ¥T ‚àº 3.3 K on 5 arcmin scales. However, the Fan region cannot be taken as representative of other sky regions, given its exceptionally bright polarized signal, but is likely to represent an upper limit on the sky brightness at moderate and high Galactic latitude. ¬© 2009 ESO.</t>
  </si>
  <si>
    <t>965-979</t>
  </si>
  <si>
    <t>60011173;60011173-60025529;60025529;60023091;60011173;60011173;60011173;60011173;60011173;60011173;60003878;60011173;60011173;60011173</t>
  </si>
  <si>
    <t>25722495900;7004416493;8905981400;6603692623;23090906700;24776325000;7004666481;24776371900;27667869600;56261543500;6701410946;8688075300;6507634381;7003603348</t>
  </si>
  <si>
    <t>Bernardi, G.;De Bruyn, A. G.;Brentjens, M. A.;Ciardi, B.;Harker, G.;Jeliƒá, V.;Koopmans, L. V.E.;Labropoulos, P.;Offringa, A.;Pandey, V. N.;Schaye, J.;Thomas, R. M.;Yatawatta, S.;Zaroubi, S.</t>
  </si>
  <si>
    <t>Netherlands;Germany;Netherlands;Netherlands</t>
  </si>
  <si>
    <t>Dwingeloo;Garching bei Munchen;Groningen;Leiden</t>
  </si>
  <si>
    <t>Netherlands Foundation for Research in Astronomy;Max Planck Institute for Astrophysics;University of Groningen, Kapteyn Astronomical Institute;Sterrewacht Leiden</t>
  </si>
  <si>
    <t>60025529;60023091;60011173;60003878</t>
  </si>
  <si>
    <t>Bernardi G.</t>
  </si>
  <si>
    <t>Foregrounds for observations of the cosmological 21 cm line: I. First westerbork measurements of Galactic emission at 150 MHz in a low latitude field</t>
  </si>
  <si>
    <t>10.1051/0004-6361/200911627</t>
  </si>
  <si>
    <t>2-s2.0-67650594972</t>
  </si>
  <si>
    <t>Arthur Foundation</t>
  </si>
  <si>
    <t>TAF</t>
  </si>
  <si>
    <t>['unconventional 5', 'two stages', 'superposed constellations', 'sphere packing', 'selective fading', 'qpsk modulations', 'qpsk constellations', 'proposed scheme', 'physical layer', 'path diversity', 'network coding', 'multiple access', 'level modulations', 'end throughput', 'design strategy', 'design principle', 'design issue', 'best transmission', 'bc stage', 'antenna diversity', 'always offer']</t>
  </si>
  <si>
    <t>Cooperative communications | Denoise-and-forward | Network coding | Sphere packing | Two-way relaying</t>
  </si>
  <si>
    <t>We investigate modulation schemes optimized for two-way wireless relaying systems, for which network coding is employed at the physical layer. We consider network coding based on denoise-and-forward (DNF) protocol, which consists of two stages: multiple access (MA) stage, where two terminals transmit simultaneously towards a relay, and broadcast (BC) stage, where the relay transmits towards the both terminals. We introduce a design principle of modulation and network coding, considering the superposed constellations during the MA stage. For the case of QPSK modulations at the MA stage, we show that QPSK constellations with an exclusive-or (XOR) network coding do not always offer the best transmission for the BC stage, and that there are several channel conditions in which unconventional 5-ary constellations lead to a better throughput performance. Through the use of sphere packing, we optimize the constellation for such an irregular network coding. We further discuss the design issue of the modulation in the case when the relay exploits diversity receptions such as multiple-antenna diversity and path diversity in frequency-selective fading. In addition, we apply our design strategy to a relaying system using higher-level modulations of 16QAM in the MA stage. Performance evaluations confirm that the proposed scheme can significantly improve end-to-end throughput for two-way relaying systems. ¬© 2006 IEEE.</t>
  </si>
  <si>
    <t>60009982;60022134;60009982</t>
  </si>
  <si>
    <t>26658334600;6603618176;7005206764</t>
  </si>
  <si>
    <t>Koike-Akino, Toshiaki;Popovski, Petar;Tarokh, Vahid</t>
  </si>
  <si>
    <t>Denmark;United States</t>
  </si>
  <si>
    <t>Aalborg;Cambridge</t>
  </si>
  <si>
    <t>Aalborg University;Harvard University</t>
  </si>
  <si>
    <t>60022134;60009982</t>
  </si>
  <si>
    <t>Koike-Akino T.</t>
  </si>
  <si>
    <t>Optimized constellations for two-way wireless relaying with physical network coding</t>
  </si>
  <si>
    <t>10.1109/JSAC.2009.090617</t>
  </si>
  <si>
    <t>2-s2.0-67650626784</t>
  </si>
  <si>
    <t>08-04-01587-a</t>
  </si>
  <si>
    <t>['work deals', 'work continues', 'transition dipoles', 'thereby ensuring', 'theoretically predicted', 'subantenna molecules', 'structure optimization', 'stable minimization', 'rigorous optimization', 'possible optimization', 'optimal coordination', 'neighboring subantennae', 'natural systems', 'natural superantennae', 'natural light', 'high efficiency', 'heterogeneous superantennae', 'harvesting systems', 'harvesting molecules', 'harvesting antennae', 'functional criterion', 'energy losses', 'basic principles', 'allowed us']</t>
  </si>
  <si>
    <t>Energy transfer | Green bacteria | Light-harvesting antenna | Model calculations | Optimization of antenna structure by functional criterion | Photosynthesis</t>
  </si>
  <si>
    <t>This work continues the series of our studies on the basic principles in the organization of natural light-harvesting antennae, which we theoretically predicted for the optimal model light-harvesting systems, initiated by our concept of the rigorous optimization of photosynthetic apparatus structure by functional criterion. This approach allowed us to determine several main principles in the organization of the natural systems. This work deals with the problem of the structure optimization of heterogeneous superantennae of photosynthetic green bacteria, consisting of several uniform subantennae, which raises the problem of their optimal coordination. Here we used mathematical modeling of the functioning of these natural superantennae to consider a possible optimization of this process via optimizing the mutual spatial orientation of Q y transition dipole vectors of the light-harvesting molecules in neighboring subantennae. This allowed us to determine possible modes for optimal orientational ordering of Q y transition dipoles of subantenna molecules in the model of green bacterium Chloroflexus aurantiacus superantenna. The calculations have demonstrated that the optimal mutual spatial orientation of the of Q y dipoles in subantenna pigments leads to a stable minimization of the energy transfer time within superantennae and, consequently, a decrease in the energy losses, thereby ensuring a high efficiency and stability of the overall superantenna function. ¬© 2009 Pleiades Publishing, Ltd.</t>
  </si>
  <si>
    <t>426-443</t>
  </si>
  <si>
    <t>Molecular Biology</t>
  </si>
  <si>
    <t>60007457;60007457;60007457;60007457</t>
  </si>
  <si>
    <t>22952574200;7202347983;7004150114;7003830809</t>
  </si>
  <si>
    <t>Zobova, A. V.;Yakovlev, A. G.;Taisova, A. S.;Fetisova, Z. G.</t>
  </si>
  <si>
    <t>Zobova A.</t>
  </si>
  <si>
    <t>The search for an optimal orientational ordering of Q &lt;inf&gt;y&lt;/inf&gt; transition dipoles of subantenna molecules in the superantenna of photosynthetic green bacteria: Model calculations</t>
  </si>
  <si>
    <t>10.1134/S002689330903011X</t>
  </si>
  <si>
    <t>2-s2.0-67650657122</t>
  </si>
  <si>
    <t>R01EB000756</t>
  </si>
  <si>
    <t>['underlying motive', 'spectral self', 'significantly improving', 'si substrate', 'proposed using', 'optical antennas', 'numerical solution', 'microwave applications', 'main emphasis', 'layered environments', 'intermediate fields', 'integral equation', 'generally modeled', 'form representations', 'form green', 'fluorescent emitters', 'fluorescence microscopy', 'field regions', 'field components', 'electric dipoles', 'dipole radiation', 'dipole orientation', 'dipole emitter', 'developing efficient', 'design tools', 'crucial role', 'computational cost']</t>
  </si>
  <si>
    <t>Dipole radiation in and near planar stratified dielectric media is studied theoretically within the context of fluorescence microscopy, as fluorescent emitters are generally modeled by electric dipoles. Although the main emphasis of this study is placed on the closed-form representations of the field components of fluorescent emitters in layered environments in near-and far-field regions, the underlying motive is to understand the limits of spectral self-interference fluorescence microscopy in studying the dipole orientation of fluorophores. Since accurate calculations of the field components of arbitrarily polarized electric dipoles in layered environments are computationally very time-consuming, a method for finding their closed-form representations is proposed using the closed-form potential Green's functions previously developed for microwave applications. The method is verified on typical geometries used in spectral self-interference microscopy experiments, where a dipole emitter is positioned over a slab of SiO&lt;inf&gt;2&lt;/inf&gt; on top of a Si substrate. In addition to facilitating efficient calculation of near and intermediate fields of fluorescent emitters, closed-form Green's functions for fields would also play a crucial role in developing efficient and rigorous computational analysis and design tools for optical passive devices such as optical antennas by significantly improving the computational cost of the numerical solution of the integral equation. ¬© 2009 Optical Society of America.</t>
  </si>
  <si>
    <t>1458-1466</t>
  </si>
  <si>
    <t>60019674;60006369;60019674;60019674;60019674</t>
  </si>
  <si>
    <t>35888638400;7003949001;36658681600;35419867700;7005481071</t>
  </si>
  <si>
    <t>Dogan, Mehmet;Aksun, M. Irsadi;Swan, Anna K.;Goldberg, Bennett B.;√únl√º, M. Selim</t>
  </si>
  <si>
    <t>Boston;Istanbul</t>
  </si>
  <si>
    <t>Boston University;Ko√ß √úniversitesi</t>
  </si>
  <si>
    <t>60019674;60006369</t>
  </si>
  <si>
    <t>Dogan M.</t>
  </si>
  <si>
    <t>Closed-form representations of field components of fluorescent emitters in layered media</t>
  </si>
  <si>
    <t>10.1364/JOSAA.26.001458</t>
  </si>
  <si>
    <t>2-s2.0-67650711472</t>
  </si>
  <si>
    <t>['three frequencies', 'substrate including', 'ring arrangement', 'reasonable gain', 'plane discontinuity', 'novel antenna', 'miniaturized aperture', 'miniaturized antenna', 'field measurement', '6 mmx22']</t>
  </si>
  <si>
    <t>Aperture miniaturization | Split ring resonator</t>
  </si>
  <si>
    <t>In this letter, a novel antenna with a miniaturized aperture is proposed. The substrate including a split-ring resonator array is inserted into a size-reduced openended waveguide. For a low return loss and high radiation efficiency, the ring arrangement is optimized, and a stepped transition using H-plane discontinuity is proposed. The proposed antenna achieves a 70% aperture reduction compared to a conventional standard waveguide antenna of WR-187 (47.6 mmx22.2 mm). The return loss drops significantly at three frequencies, and a reasonable gain is achieved. The aperture-miniaturized antenna can be used in many antenna applications such as near-field measurement. ¬©2009 ETRI.</t>
  </si>
  <si>
    <t>315-317</t>
  </si>
  <si>
    <t>60001558;60028876;60013361;60028876</t>
  </si>
  <si>
    <t>14066387100;25223437200;35096328100;23052018900</t>
  </si>
  <si>
    <t>Oh, Soon Soo;Park, Wook Ki;Kang, Suk Youb;Park, Hyo Dal</t>
  </si>
  <si>
    <t>Incheon;Busan;Daejeon</t>
  </si>
  <si>
    <t>Inha University;Korea Maritime and Ocean University;Electronics and Telecommunications Research Institute</t>
  </si>
  <si>
    <t>60028876;60013361;60001558</t>
  </si>
  <si>
    <t>Aperture-miniaturized antenna loaded with split ring resonator array</t>
  </si>
  <si>
    <t>10.4218/etrij.09.0209.0011</t>
  </si>
  <si>
    <t>2-s2.0-67650713946</t>
  </si>
  <si>
    <t>['range using', 'proposed beamformer', 'elevation angle', 'azimuth angle', 'antenna switching']</t>
  </si>
  <si>
    <t>Antenna switching | Capon beamforming | Phased radar array | Planar array | Wideband beamforming</t>
  </si>
  <si>
    <t>A wideband beamforming algorithm for estimating the azimuth angle, elevation angle, velocity, and range using a planar phased radar array with antenna switching is proposed. It uses the time-variant steering vector model. Simulation results illustrating the performance of the proposed beamformer are presented. ¬© 2009 ETRI.</t>
  </si>
  <si>
    <t>321-323</t>
  </si>
  <si>
    <t>60001558-60012708</t>
  </si>
  <si>
    <t>Lee, Moon Sik</t>
  </si>
  <si>
    <t>Palo Alto;Daejeon</t>
  </si>
  <si>
    <t>Stanford University;Electronics and Telecommunications Research Institute</t>
  </si>
  <si>
    <t>60012708;60001558</t>
  </si>
  <si>
    <t>Wideband Capon beamforming for a planar phased radar array with antenna switching</t>
  </si>
  <si>
    <t>10.4218/etrij.09.0208.0361</t>
  </si>
  <si>
    <t>2-s2.0-67650716750</t>
  </si>
  <si>
    <t>['using micro', 'terahertz range', 'successive dewaxing', 'photonic crystals', 'cam process', 'air atmosphere', 'acrylic lattice']</t>
  </si>
  <si>
    <t>band gap | diamond photonic crystal | micro-stereolithography | terahertz wave</t>
  </si>
  <si>
    <t>Photonic crystals with three-dimensional dielectric structures were fabricated to control terahertz waves effectively by using micro-stereolithography of a CAD/CAM process. The photonic crystals with a diamond structure composed of acrylic lattice with nanosized alumina particles were fabricated. Dense alumina structures were obtained by successive dewaxing and sintering in an air atmosphere. The electromagnetic wave properties of these samples were measured by using a terahertz spectroscopy device. The micro periodic structures exhibited perfect band gaps in the terahertz range. To control terahertz waves, micrometer sized electromagnetic devices for cavities, filters, and antennas will be necessary. ¬© 2009 Tsinghua University Press.</t>
  </si>
  <si>
    <t>60016717;60024322;60024322</t>
  </si>
  <si>
    <t>7003850191;57207533846;35366481600</t>
  </si>
  <si>
    <t>Kirihara, Soshu;Sano, Daisuke;Kaneko, Masaru</t>
  </si>
  <si>
    <t>Suita;Ibaraki</t>
  </si>
  <si>
    <t>Osaka University;Joining and Welding Research Institute</t>
  </si>
  <si>
    <t>60024322;60016717</t>
  </si>
  <si>
    <t>Kirihara S.</t>
  </si>
  <si>
    <t>Smart Processing in Materials Tectonics: Fabrication of Photonic Crystals for Terahertz Wave Control by Using Micro-Stereolithography</t>
  </si>
  <si>
    <t>S1007021409700859</t>
  </si>
  <si>
    <t>10.1016/S1007-0214(09)70085-9</t>
  </si>
  <si>
    <t>2-s2.0-67650717187</t>
  </si>
  <si>
    <t>['switchable yagi', 'opposite directions', 'maximum radiation', 'interfering signals', 'empirically analyzed', 'antenna design', '7 %)', '3 ghz', '210 mhz', '02 dbi']</t>
  </si>
  <si>
    <t>Pattern reconfiguration | Pattern switchable antenna | Printed antenna | Yagi-uda antenna</t>
  </si>
  <si>
    <t>A switchable Yagi-Uda antenna prototype with radiation pattern reconfiguration is presented in this letter. The proposed reconfigurable antenna is based on the concept of switching between the reflector and director of a Yagi-Uda antenna using a radio frequency PIN diode. As a result, the minimum/maximum radiation can be steered towards desired signals or away from interfering signals in opposite directions. The measured 10 dB impedance bandwidth and gain are 210 MHz (7%) and 8.02 dBi at 3 GHz, respectively. Details of the antenna design and its performance are described and empirically analyzed. ¬© 2009 ETRI.</t>
  </si>
  <si>
    <t>318-320</t>
  </si>
  <si>
    <t>13105601200;26656068900;57221212213;55699604800</t>
  </si>
  <si>
    <t>Baik, Jung Woo;Pyo, Seongmin;Lee, Tae Hak;Kim, Young Sik</t>
  </si>
  <si>
    <t>Baik J.W.</t>
  </si>
  <si>
    <t>Switchable printed Yagi-Uda antenna with pattern reconfiguration</t>
  </si>
  <si>
    <t>10.4218/etrij.09.0209.0006</t>
  </si>
  <si>
    <t>2-s2.0-67650744870</t>
  </si>
  <si>
    <t>['proposed antennas', 'paper presents', 'ground plane', 'first propose', 'efficiently achieved', '575 mm']</t>
  </si>
  <si>
    <t>Multiple independent frequency bands | Quad-band antenna | Slant ¬± 45¬∞ linear polarization | Tri-band antenna | Tuning stub</t>
  </si>
  <si>
    <t>This paper presents a novel multiband microstrip-fed right angle slot antenna design technique for multiple independent frequency bands. The new technique uses various slot sizes at various appropriate positions. We first propose a tri-band slot antenna consisting of three right angle slots. Then, a quad-band slot antenna is developed with four right angle slots which achieves slant ¬±45¬∞ linear polarization, omnidirectional pattern coverage, good antenna gain, and acceptable impedance bandwidths over all the operating frequency range. Moreover, an opencircuited tuning stub is introduced to achieve good impedance matching. Both proposed antennas are designed on a ground plane of RT/duroid 5880 substrate with a thickness of 1.575 mm. The real measurable results show that the desired frequencies used in wireless communication systems, namely, WLAN and WiMax, are efficiently achieved. ¬© 2009 ETRI.</t>
  </si>
  <si>
    <t>271-281</t>
  </si>
  <si>
    <t>60021543;60021543;60021543;60009885</t>
  </si>
  <si>
    <t>15925820200;56054829000;6603274936;8842968000</t>
  </si>
  <si>
    <t>Rakluea, Paitoon;Anantrasirichai, Noppin;Janchitrapongvej, Kanok;Wakabayashi, Toshio</t>
  </si>
  <si>
    <t>Thailand;Japan</t>
  </si>
  <si>
    <t>Ladkrabang Bangkok;Tokyo</t>
  </si>
  <si>
    <t>King Mongkut's Institute of Technology Ladkrabang;Tokai University</t>
  </si>
  <si>
    <t>60021543;60009885</t>
  </si>
  <si>
    <t>Rakluea P.</t>
  </si>
  <si>
    <t>Multiband microstrip-fed right angle slot antenna design for wireless communication systems</t>
  </si>
  <si>
    <t>10.4218/etrij.09.0108.0679</t>
  </si>
  <si>
    <t>2-s2.0-67650753871</t>
  </si>
  <si>
    <t>['spectrum sensing', 'setting strategies', 'practical implementations', 'low signal', 'keeping records', 'instantaneous measurement', 'indispensable information', 'high accuracy', 'extremely challenging']</t>
  </si>
  <si>
    <t>Cognitive radio network | Cooperative spectrum sensing | Energy detection | Soft combination</t>
  </si>
  <si>
    <t>This paper investigates linear soft combination schemes for cooperative spectrum sensing in cognitive radio networks. We propose two weight-setting strategies under different basic optimality criteria to improve the overall sensing performance in the network. The corresponding optimal weights are derived, which are determined by the noise power levels and the received primary user signal energies of multiple cooperative secondary users in the network. However, to obtain the instantaneous measurement of these noise power levels and primary user signal energies with high accuracy is extremely challenging. It can even be infeasible in practical implementations under a low signal-to-noise ratio regime. We therefore propose reference data matrices to scavenge the indispensable information of primary user signal energies and noise power levels for setting the proposed combining weights adaptively by keeping records of the most recent spectrum observations. Analyses and simulation results demonstrate that the proposed linear soft combination schemes outperform the conventional maximal ratio combination and equal gain combination schemes and yield significant performance improvements in spectrum sensing. ¬© 2009 ETRI.</t>
  </si>
  <si>
    <t>36678156100;7006457163</t>
  </si>
  <si>
    <t>Shen, Bin;Kwak, Kyung Sup</t>
  </si>
  <si>
    <t>Shen B.</t>
  </si>
  <si>
    <t>Soft combination schemes for cooperative spectrum sensing in cognitive radio networks</t>
  </si>
  <si>
    <t>10.4218/etrij.09.0108.0501</t>
  </si>
  <si>
    <t>2-s2.0-67650762844</t>
  </si>
  <si>
    <t>TEC2005-07010-C02</t>
  </si>
  <si>
    <t>['typically leads', 'transmitted power', 'theoretical approach', 'stagger procedure', 'single antenna', 'sensor transmits', 'resolution radars', 'resolution millimeter', 'range resolution', 'problems associated', 'modulated continuous', 'maximum bandwidth', 'major drawback', 'low probability', 'low interference', 'linear frequency', 'isolation required', 'fmicw technique', 'experimental validation', '29 dbm', '2 ghz']</t>
  </si>
  <si>
    <t>Chirp radar | Continuous-wave (CW) radar | Frequency-modulated continuous wave (FMCW) | Frequency-modulated interrupted continuous wave (FMICW) | High-resolution radar (HRR) | Ka-band | Linear FMCW (LFMCW) | Millimeter wave | Stagger procedure</t>
  </si>
  <si>
    <t>Frequency-modulated continuous-wave (FMCW) radars offer many advantages such as low peak power, low probability of interception, low interference with other systems, and high-range resolution. However, their major drawback is the isolation required between the transmitter and receiver that typically leads to the use of two separate antennas for transmission and reception. Some schemes have been proposed to enable FMCW radars to operate with a single antenna, such as frequency-modulated interrupted continuous-wave (FMICW) technology. Recently, a stagger procedure has been proposed to overcome the problems associated with the use of the FMICW technique in high-resolution radars. The technique was tested using simulated data. Now, a high-resolution millimeter-wave radar sensor, in Ka-band, has been developed at the Universidad Politcnica de Madrid, Madrid, Spain, to perform an experimental validation of the theoretical approach of the stagger procedure. The sensor transmits a linear frequency-modulated interrupted continuous wave with a maximum bandwidth of 2 GHz and a transmitted power of + 29 dBm. ¬© 2006 IEEE.</t>
  </si>
  <si>
    <t>1479-1486</t>
  </si>
  <si>
    <t>60028442;60028442;60028442;60009669;60028442</t>
  </si>
  <si>
    <t>16038926600;16686341300;6602386444;6507073233;7801475866</t>
  </si>
  <si>
    <t>Almorox-Gonz√°lez, Pablo;Gonz√°lez-Partida, Jos√© Tom√°s;Burgos-Garc√≠a, Mateo;Dorta-Naranjo, B. Pablo;Gismero, Javier</t>
  </si>
  <si>
    <t>Madrid;Las Palmas de Gran Canaria</t>
  </si>
  <si>
    <t>Universidad Polit√©cnica de Madrid;Universidad de Las Palmas de Gran Canaria</t>
  </si>
  <si>
    <t>60028442;60009669</t>
  </si>
  <si>
    <t>Almorox-Gonz√°lez P.</t>
  </si>
  <si>
    <t>Millimeter-Wave sensor with FMICW capabilities for medium-range high-resolution radars</t>
  </si>
  <si>
    <t>10.1109/TMTT.2009.2019991</t>
  </si>
  <si>
    <t>2-s2.0-67650792481</t>
  </si>
  <si>
    <t>['wire element', 'receiving element', 'radiating element', 'proposed algorithm', 'interpolation technique', 'galerkin method', 'exact kernel', 'evaluation points', 'electromagnetic coupling', 'different wires', 'currents along', 'control accuracy', 'computational cost', 'accurate evaluation']</t>
  </si>
  <si>
    <t>And antennas | Electromagnetic scattering | Exact and reduced kernel | Fast algorithms | Integral equation | Method of Moments</t>
  </si>
  <si>
    <t>Efficient and accurate evaluation of the EM field radiated by a current flowing along a wire is essential to solve the electromagnetic coupling between arbitrary oriented wires. In this paper, a numerically efficient algorithm for the evaluation of coupling is presented. The currents along the wires are expressed in terms of local basis functions. The coupling between each two expansion functions of different wires, using an exact kernel and the Galerkin Method of Moments, requires an integration over the mantle of the radiating element and an integration over the mantle of the receiving element. The computational cost for this 2 x 2D integration is reduced by an interpolation technique. In order to reduce the number of evaluation points and to control accuracy, the interpolation technique is applied to a function that represents the difference between the electric field radiated by a wire element and the analytically known point dipole field. The proposed algorithm is implemented using already available standard routines. ¬© 2009 ACES.</t>
  </si>
  <si>
    <t>60019984;60019984;60019984</t>
  </si>
  <si>
    <t>24470318200;6602434123;6603791134</t>
  </si>
  <si>
    <t>Marasini, C.;Lepelaars, E. S.A.M.;Zwamborn, P. A.M.</t>
  </si>
  <si>
    <t>The Hague</t>
  </si>
  <si>
    <t>Nederlandse Organisatie voor toegepast natuurwetenschappelijk onderzoek- TNO</t>
  </si>
  <si>
    <t>Marasini C.</t>
  </si>
  <si>
    <t>Interpolation algorithm for fast evaluation of em coupling between wires</t>
  </si>
  <si>
    <t>2-s2.0-67650816153</t>
  </si>
  <si>
    <t>['wave application', 'slot transitions', 'measurement loads', 'mainly attributed', 'fragile features', 'fed tsa', 'fabrication errors', 'electric constant', 'effective thickness', 'easy integration', 'coplanar waveguide', 'constant environment', 'communication systems', 'achieved 28', '7 db', '35 ghz', '2 %.']</t>
  </si>
  <si>
    <t>CPW-fed | MEMS | Tapered slot antennas</t>
  </si>
  <si>
    <t>A Tapered Slot Antenna (TSA) fed by a Coplanar Waveguide (CPW) on a high dielectric constant substrate (Œµr=11.9) worked at 35 GHz is presented. The performance of the TSA is sensitive to the effective thickness and electric constant of the substrate. In consideration of thin and fragile features of the high dielectric constant substrate for millimeter-wave application, a series of very closely spaced holes are formed on the substrate by using a deep etch technology, which synthesizes a localized low dielectric-constant environment and increases the effective thickness of the substrate. Otherwise, CPW-to-SLOT transitions with low insertion losses are proposed to feed this antenna. The simulation results show that the bandwidth and the gain of the antenna have been achieved 28.2% and 8.7 dB, respectively. After using micromachining technologies, the measured result shows the bandwidth is 13.2%. The difference between simulation and measurement is mainly attributed to the improvement for fabrication errors and measurement loads. This CPW-fed TSA has been expected to apply to communication systems for its easy integration with the uniplanar monolithic millimeter-wave integrated circuits.</t>
  </si>
  <si>
    <t>1333-1337</t>
  </si>
  <si>
    <t>1004924X</t>
  </si>
  <si>
    <t>Guangxue Jingmi Gongcheng/Optics and Precision Engineering</t>
  </si>
  <si>
    <t>60073602;60073602;60073602;60073602</t>
  </si>
  <si>
    <t>55437026000;35244144200;9232359700;56486233800</t>
  </si>
  <si>
    <t>Hou, Fang;Zhu, Jian;Yu, Yuan Wei;Chen, Chen</t>
  </si>
  <si>
    <t>Nanjing Electronic Devices Institute</t>
  </si>
  <si>
    <t>Hou F.</t>
  </si>
  <si>
    <t>Tapered slot antenna on micromachined silicon substrate</t>
  </si>
  <si>
    <t>2-s2.0-67651008312</t>
  </si>
  <si>
    <t>['wide variety', 'pilot design', 'operating conditions', 'level performance', 'key technologies', 'imtadvanced requirements', 'flexible deployments', 'excellent system']</t>
  </si>
  <si>
    <t>WINNER is an ambitious research project aiming at identification, development, and assessment of key technologies for IMTAdvanced mobile communication systems. WINNER has devised an OFDMA-based system concept with excellent system-level performance for flexible deployments in a wide variety of operating conditions. The WINNER system provides a significant step forward from current 3G systems. Key innovations integrated into the system concept include flexible spectrum usage and relaying, adaptive advanced antenna schemes and pilot design, close to optimal link adaptation, hierarchical control signaling, and a highly flexible multiple access scheme. The end-to-end performance assessment results demonstrate that the WINNER concept meets the IMTAdvanced requirements. ¬© 2006 IEEE.</t>
  </si>
  <si>
    <t>76-85</t>
  </si>
  <si>
    <t>IEEE Wireless Communications</t>
  </si>
  <si>
    <t>60026638-60006288;60026638-60019663;60026638-60011170;60000990;100962967-60003858;60073313-60010586;60016575-60029170;60016575-60004661;60016575-60003858;60016575-60030553;60098468-60029428;60098468-60031031;113205489;60015815</t>
  </si>
  <si>
    <t>6602781585;15623233300;6603232055;35389765200;7004070539;7103102688;8865379300;14058590500;23486387500;6701447494;6603123732;7404182867;8967483900;6506629666</t>
  </si>
  <si>
    <t>Wijting, Carl;Doppler, Klaus;Kallioj√§rvi, Kari;Svensson, Tommy;Sternad, Mikael;Auer, Gunter;Johansson, Niklas;Nystrom, Johan;Olsson, Magnus;Osseiran, Afif;D√∂ttling, Martin;Luo, Jijun;Lestable, Thierry;Pfletschinger, Stephan</t>
  </si>
  <si>
    <t>Finland;Germany;China;France;Germany;Sweden;Finland;Austria;Sweden;Germany;Finland;Germany;Netherlands;Sweden;Sweden;Sweden;France;Sweden</t>
  </si>
  <si>
    <t>Espoo;Munich;Jinan;Rennes;Karlsruhe;Lund;Espoo;Graz;Stockholm;Stuttgart;Tampere;Ulm;Delft;Stockholm;Uppsala;Gothenburg;Paris;</t>
  </si>
  <si>
    <t>Nokia Networks;DoCoMo Communications Laboratories Europe GmbH;Shandong University;Universite de Rennes 1;Karlsruhe Institute of Technology, Campus South;Lunds Universitet;Nokia Corporation;Technische Universitat Graz;Ericsson Sweden;Universit√§t Stuttgart;Tampereen Yliopisto;Universit√§t Ulm;Delft University of Technology;Telefonaktiebolaget LM Ericsson;Uppsala Universitet;Chalmers University of Technology;Sagem Communications;Uppasla University</t>
  </si>
  <si>
    <t>60098468;60073313;60031031;60030553;60029428;60029170;60026638;60019663;60016575;60015815;60011170;60010586;60006288;60004661;60003858;60000990;113205489;100962967</t>
  </si>
  <si>
    <t>Wijting C.</t>
  </si>
  <si>
    <t>Key technologies for IMT-advanced mobile communication systems</t>
  </si>
  <si>
    <t>10.1109/MWC.2009.5109467</t>
  </si>
  <si>
    <t>2-s2.0-67651144329</t>
  </si>
  <si>
    <t>['transmit antennas', 'spreads ).', 'practically tractable', 'naturally modeled', 'multicast beamforming', 'markov inequality', 'main difference', 'hard problem', 'gaussian mixture', 'gaussian kernels', 'gaussian components', 'dimensionality reduction', 'different means', 'also shown', 'also proposed']</t>
  </si>
  <si>
    <t>Multicast beamforming | Outage probability | Transmit power constraint</t>
  </si>
  <si>
    <t>The multicast beamforming problem is considered from the viewpoint of minimizing outage probability subject to a transmit power constraint. The main difference with the point-to-point transmit beamforming problem is that in multicast beamforming the channel is naturally modeled as a Gaussian mixture, as opposed to a single Gaussian distribution. The Gaussian components in the mixture model user clusters of different means (locations) and variances (spreads). It is shown that minimizing outage probability subject to a transmit power constraint is an NP-hard problem when the number of Gaussian kernels, J, is greater than or equal to the number of transmit antennas, N. Through dimensionality reduction, it is also shown that the problem is practically tractable for 2 3 Gaussian kernels. An approximate solution based on the Markov inequality is also proposed. This is simple to compute for any J and N, and often works well in practice. ¬© 2006 IEEE.</t>
  </si>
  <si>
    <t>3172-3181</t>
  </si>
  <si>
    <t>60022461;60022461;60025812</t>
  </si>
  <si>
    <t>28567926000;35555347100;36562504600</t>
  </si>
  <si>
    <t>Ntranos, Vassilis;Sidiropoulos, Nicholas D.;Tassiulas, Leandros</t>
  </si>
  <si>
    <t>Volos;Chania</t>
  </si>
  <si>
    <t>University of Thessaly;Technical University of Crete</t>
  </si>
  <si>
    <t>60025812;60022461</t>
  </si>
  <si>
    <t>Ntranos V.</t>
  </si>
  <si>
    <t>On multicast beamforming for minimum outage</t>
  </si>
  <si>
    <t>10.1109/TWC.2009.080850</t>
  </si>
  <si>
    <t>2-s2.0-67651146668</t>
  </si>
  <si>
    <t>['traditional 2', 'small fraction', 'resolution comparable', 'radiation pattern', 'paper describes', 'opposite sides', 'obtained using', 'investigated using', 'image contrast', 'fabricated using', 'elements required', 'conventional 128', 'computer simulation']</t>
  </si>
  <si>
    <t>This paper describes a unique crossed electrode array for real-time volume ultrasound imaging. By placing orthogonal linear array electrode patterns on the opposite sides of a hemispherically shaped composite transducer substrate, a 2-D array can be fabricated using a small fraction of the elements required for a traditional 2-D array. The performance of the array is investigated using a computer simulation of the radiation pattern. We show that by using a 288-element crossed electrode pattern it is possible to collect large field of view volume images (60 x 60sector) at real-time frame rates (&gt;20 volume images/s), with image contrast and resolution comparable to what can be obtained using a conventional 128-element linear phased array. ¬© 2006 IEEE.</t>
  </si>
  <si>
    <t>1252-1261</t>
  </si>
  <si>
    <t>60008877;60016005;60016005;60016005</t>
  </si>
  <si>
    <t>6507662995;28567826500;15924576700;7102722812</t>
  </si>
  <si>
    <t>D√©mor√©, Christine E.M.;Joyce, Andrew;Wall, Kieran;Lockwood, Geoffrey</t>
  </si>
  <si>
    <t>Kingston;Dundee</t>
  </si>
  <si>
    <t>Queen‚Äôs University;University of Dundee</t>
  </si>
  <si>
    <t>60016005;60008877</t>
  </si>
  <si>
    <t>D√©mor√© C.</t>
  </si>
  <si>
    <t>Real-time volume imaging using a crossed electrode array</t>
  </si>
  <si>
    <t>10.1109/TUFFC.2009.1167</t>
  </si>
  <si>
    <t>2-s2.0-67651160681</t>
  </si>
  <si>
    <t>['stationary users', 'scheduled packet', 'increase throughput', 'dense population', 'cell site']</t>
  </si>
  <si>
    <t>Broadcast channel | Capacity | Cellular networks | MIMO | Multiuser systems | Simulations</t>
  </si>
  <si>
    <t>Single-user, multiuser, and network MIMO performance is evaluated for downlink cellular networks with 12 antennas per site, sectorization, universal frequency reuse, scheduled packet-data, and a dense population of stationary users. Compared to a single-user MIMO baseline system with 3 sectors per site, network MIMO coordination is found to increase throughput by a factor of 1.8 with intra-site coordination among antennas belonging to the same cell site. Intra-site coordination performs almost as well as a highly sectorized system with 12 sectors per site. Increasing the coordination cluster size from 1 to 7 sites increases the throughput gain factor to 2.5. ¬© 2006 IEEE.</t>
  </si>
  <si>
    <t>2983-2989</t>
  </si>
  <si>
    <t>60021378;60000481;60026638;60099616;60020585;60021378</t>
  </si>
  <si>
    <t>7405611201;17435972200;6603754381;7005892251;7406996870;7101611306</t>
  </si>
  <si>
    <t>Huang, Howard;Trivellato, Matteo;Hottinen, Ari;Shafi, Mansoor;Smith, Peter J.;Valenzuela, Reinaldo</t>
  </si>
  <si>
    <t>New Zealand;Finland;United States;New Zealand;Italy</t>
  </si>
  <si>
    <t>Auckland;Espoo;Murray;Christchurch;Padua</t>
  </si>
  <si>
    <t>Spark New Zealand;Nokia Corporation;Nokia Bell Labs;University of Canterbury;Universit√† degli Studi di Padova</t>
  </si>
  <si>
    <t>60099616;60026638;60021378;60020585;60000481</t>
  </si>
  <si>
    <t>Huang H.</t>
  </si>
  <si>
    <t>Increasing downlink cellular throughput with limited network MIMO coordination</t>
  </si>
  <si>
    <t>10.1109/TWC.2009.080179</t>
  </si>
  <si>
    <t>2-s2.0-67651165305</t>
  </si>
  <si>
    <t>['transmit power', 'noise ratio', 'loop interference', 'forward single', 'deriving closed']</t>
  </si>
  <si>
    <t>Echo interference | Echo suppression | Gain control | Land mobile radio cellular systems | Radio repeaters</t>
  </si>
  <si>
    <t>This letter derives new gain control schemes for an amplify-and-forward single-frequency relay link in which loop interference from the relay transmit antenna to the relay receive antenna has to be tolerated. The proposed gain control schemes take into account the effect of residual loop interference that remains after imperfect loop interference cancellation. As a result of our gain control strategy, the signal-to-interference and noise ratio can be maximized while, at the same time, transmit power is decreased. Finally, we evaluate system performance by deriving closed-form outage probability expressions for the gain control schemes. ¬© 2006 IEEE.</t>
  </si>
  <si>
    <t>2801-2806</t>
  </si>
  <si>
    <t>60103653;60103653;60103653</t>
  </si>
  <si>
    <t>15623805800;7202886122;7003782620</t>
  </si>
  <si>
    <t>Riihonen, Taneli;Werner, Stefan;Wichman, Risto</t>
  </si>
  <si>
    <t>Riihonen T.</t>
  </si>
  <si>
    <t>Optimized gain control for single-frequency relaying with loop interference</t>
  </si>
  <si>
    <t>10.1109/TWC.2009.080542</t>
  </si>
  <si>
    <t>2-s2.0-67651165310</t>
  </si>
  <si>
    <t>['transmit antennas', 'thorough analysis', 'temporal pa', 'spatial pa', 'simulation results', 'relatively small', 'rate efficiency', 'multiple antennas', 'mobile terminals', 'either adapt', 'decoding rank']</t>
  </si>
  <si>
    <t>Game theory | Large systems | MAC | MIMO | Nash equilibrium | Power allocation games | Random matrix theory</t>
  </si>
  <si>
    <t>A game theoretic approach is used to derive the optimal decentralized power allocation (PA) in fast fading multiple access channels where the transmitters and receiver are equipped with multiple antennas. The players (the mobile terminals) are free to choose their PA in order to maximize their individual transmission rates (in particular they can ignore some specified centralized policies). A simple coordination mechanism between users is introduced. The nature and influence of this mechanism is studied in detail. The coordination signal indicates to the users the order in which the receiver applies successive interference cancellation and the frequency at which this order is used. Two different games are investigated: the users can either adapt their temporal PA to their decoding rank at the receiver or optimize their spatial PA between their transmit antennas. For both games a thorough analysis of the existence, uniqueness and sum-rate efficiency of the network Nash equilibrium is conducted. Analytical and simulation results are provided to assess the gap between the decentralized network performance and its equivalent virtual multiple input multiple output system, which is shown to be zero in some cases and relatively small in general. ¬© 2006 IEEE.</t>
  </si>
  <si>
    <t>3182-3192</t>
  </si>
  <si>
    <t>60008134;60008134;60026638</t>
  </si>
  <si>
    <t>24398549200;8576012300;35588784300</t>
  </si>
  <si>
    <t>Belmega, Elena Veronica;Lasaulce, Samson;Debbah, Merouane</t>
  </si>
  <si>
    <t>Finland;France</t>
  </si>
  <si>
    <t>Espoo;Paris</t>
  </si>
  <si>
    <t>Nokia Corporation;CNRS Centre National de la Recherche Scientifique</t>
  </si>
  <si>
    <t>60026638;60008134</t>
  </si>
  <si>
    <t>Belmega E.V.</t>
  </si>
  <si>
    <t>Power allocation games for mimo multiple access channels with coordination</t>
  </si>
  <si>
    <t>10.1109/TWC.2009.081182</t>
  </si>
  <si>
    <t>2-s2.0-67651166882</t>
  </si>
  <si>
    <t>['wireless communications', 'scale fading', 'receive diversity', 'indoor ultrawideband', 'improved mainly', 'ieee 802', 'ergodic capacity', 'ergodic capacities', 'easily used', 'commonly used', 'also utilize', '3a channel']</t>
  </si>
  <si>
    <t>Closed-form | Ergodic capacity | Fading channels | Hyperbolic functions | Log-normal distribution</t>
  </si>
  <si>
    <t>The log-normal probability distribution has been commonly used in wireless communications to model the shadowing and, recently, the small-scale fading for indoor ultrawideband (UWB) communications. In this paper, a tight closedform approximation of the ergodic capacity over log-normal fading channels is derived. This expression can be easily used to evaluate and compare the ergodic capacities of communication systems operating over log-normal fading channels. We also utilize this expression to show that the capacity of a multi-antennas UWB system operating over the IEEE 802.15.3a channel can be improved mainly through receive diversity. ¬© 2006 IEEE.</t>
  </si>
  <si>
    <t>2842-2847</t>
  </si>
  <si>
    <t>60021097;60011520;60021097;60021097</t>
  </si>
  <si>
    <t>6603646222;8536386700;8366745800;7007108795</t>
  </si>
  <si>
    <t>H√©liot, Fabien;Chu, Xiaoli;Hoshyar, Reza;Tafazolli, Rahim</t>
  </si>
  <si>
    <t>Guildford;London</t>
  </si>
  <si>
    <t>University of Surrey;King's College London</t>
  </si>
  <si>
    <t>60021097;60011520</t>
  </si>
  <si>
    <t>H√©liot F.</t>
  </si>
  <si>
    <t>A tight closed-form approximation of the log-normal fading channel capacity</t>
  </si>
  <si>
    <t>10.1109/TWC.2009.080972</t>
  </si>
  <si>
    <t>2-s2.0-67651173063</t>
  </si>
  <si>
    <t>['wireless systems', 'stronger eigenmode', 'significant improvement', 'rotated n', 'receive antennas', 'paper proposes', 'overall diversity', 'multiplexing tradeoff', 'mimo channel', 'input symbols', 'input multiple', 'diversity gain', 'dimensional constellations', 'different eigenmodes', 'data transmitted', 'cism diagonalizes', 'cism ).']</t>
  </si>
  <si>
    <t>Co-ordinate interleaving | Diversity beamforming | Diversity-multiplexing gain tradeoff | MIMO | Precoding | Spatial multiplexing</t>
  </si>
  <si>
    <t>Performance of spatial multiplexing multiple-input multiple-output (MIMO) wireless systems can be improved with channel state information (CSI) at both ends of the link. This paper proposes a new linear diagonal MIMO transceiver, referred to as co-ordinate interleaved spatial multiplexing (CISM). With CSI at transmitter and receiver, CISM diagonalizes the MIMO channel and interleaves the co-ordinates of the input symbols (from rotated QAM constellations) transmitted over different eigenmodes. The analytical and simulation results show that with co-ordinate interleaving across two eigenmodes, the diversity gain of the data stream transmitted over the weaker eigenmode becomes equal to that of the data transmitted on the stronger eigenmode, resulting in a significant improvement in the overall diversity. The diversity-multiplexing tradeoff (DMT) is analyzed for CISM and is shown that it achieves higher diversity gain at all positive multiplexing gains compared to existing diagonal transceivers. Over rank n MIMO channels, with input symbols from rotated n-dimensional constellations, the DMT of CISM is a straight line connecting the endpoints (0,NtNr) and (min{Nt,Nr}, 0), where Nt, and Nr} are the number of transmit and receive antennas, respectively. ¬© 2006 IEEE.</t>
  </si>
  <si>
    <t>2755-2762</t>
  </si>
  <si>
    <t>60025757;60025757;60025757;60025757</t>
  </si>
  <si>
    <t>16069871400;6701470992;6603357551;6603863682</t>
  </si>
  <si>
    <t>Srinivas, K. V.;Koilpillai, R. D.;Bhashyam, Srikrishna;Giridhar, K.</t>
  </si>
  <si>
    <t>Indian Institute of Technology Madras</t>
  </si>
  <si>
    <t>Srinivas K.</t>
  </si>
  <si>
    <t>Co-ordinate interleaved spatial multiplexing with channel state information</t>
  </si>
  <si>
    <t>10.1109/TWC.2009.071391</t>
  </si>
  <si>
    <t>2-s2.0-67651177713</t>
  </si>
  <si>
    <t>['stationary transmitter', 'sight environment', 'scatterer depends', 'scattered energy', 'random non', 'outdoor environments', 'moving traffic', 'moving people', 'latter situation', 'indoor situations', 'general theory', 'general situation', 'forward scattering', 'experimental results', 'environment movement', 'doppler spectra', 'angular distribution']</t>
  </si>
  <si>
    <t>Indoor propagation | Radio channel | Small terminal antennas | User influence</t>
  </si>
  <si>
    <t>A random non-line-of-sight environment with stationary transmitter and receiver is considered. In such an environment movement of a scatterer will lead to perturbations of the otherwise static channel with a resulting Doppler spectrum. This is quite a general situation in outdoor environments with moving traffic or indoor situations with moving people. Here we study the latter situation in detail with experimental results from a large office environment. A general theory of Doppler spectra is developed. The impact of a scatterer depends on the angular distribution of scattered energy, and uniform as well as sharply peaked distributions are considered in the theory. The Doppler spectra are in all cases sharply peaked at zero frequency due to forward scattering, but the actually measured distribution depends on the degree and type of activity in the environment, as well as the spectrum estimation accuracy. ¬© 2006 IEEE.</t>
  </si>
  <si>
    <t>3270-3277</t>
  </si>
  <si>
    <t>60022134;60022134;60022134;60073313;60018276</t>
  </si>
  <si>
    <t>7403571081;7404066548;7102820003;6701608210;7005744041</t>
  </si>
  <si>
    <t>Andersen, Jorgen Bach;Nielsen, Jesper Odum;Pedersen, Gert Frolund;Bauch, Gerhard;Dietl, Guido</t>
  </si>
  <si>
    <t>Germany;Denmark;Germany</t>
  </si>
  <si>
    <t>Munich;Aalborg;Neubiberg</t>
  </si>
  <si>
    <t>DoCoMo Communications Laboratories Europe GmbH;Aalborg University;Universit√§t der Bundeswehr M√ºnchen</t>
  </si>
  <si>
    <t>60073313;60022134;60018276</t>
  </si>
  <si>
    <t>Andersen J.</t>
  </si>
  <si>
    <t>Doppler spectrum from moving scatterers in a random environment</t>
  </si>
  <si>
    <t>10.1109/TWC.2009.081088</t>
  </si>
  <si>
    <t>2-s2.0-67651177714</t>
  </si>
  <si>
    <t>['spatial correlation', 'single relay', 'single antenna', 'relay network', 'received signal', 'outage probability', 'noise ratio', 'network consists', 'multipleinput multiple', 'multiple antennas', 'low snr', 'high snr', 'antenna correlation']</t>
  </si>
  <si>
    <t>Antenna correlation | Beamforming | Cooperative communications | Relay | Two hop networks</t>
  </si>
  <si>
    <t>The performance of beamforming with antenna correlation in a two hop Amplify and Forward (AF) multipleinput multiple-output (MIMO) relay network is analyzed. This network consists of a single relay which is used to amplify and forward the signal from the source to the destination. The source and destination are both equipped with multiple antennas, which are correlated in space, while the relay has a single antenna. In this paper, we derive new closed form expressions for the outage probability and probability density function of the received signal-to-noise ratio (SNR) at the destination. We also present exact symbol error rate expressions for the two hop AF MIMO relay network, and show that the full spatial diversity order can be achieved. Our results also indicate that spatial correlation is detrimental to the outage probability and symbol error rate at high SNR, and beneficial at low SNR. ¬© 2006 IEEE.</t>
  </si>
  <si>
    <t>3132-3141</t>
  </si>
  <si>
    <t>60090755-60001481;60090755;60006234;60090755</t>
  </si>
  <si>
    <t>23477493400;57200273285;8919300000;7004279281</t>
  </si>
  <si>
    <t>Louie, Raymond H.Y.;Li, Yonghui;Suraweera, Himal A.;Vucetic, Branka</t>
  </si>
  <si>
    <t>Sydney;Footscray;Sydney</t>
  </si>
  <si>
    <t>Faculty of Engineering;Victoria University;CSIRO Ict Centre</t>
  </si>
  <si>
    <t>60090755;60006234;60001481</t>
  </si>
  <si>
    <t>Louie R.H.Y.</t>
  </si>
  <si>
    <t>Performance analysis of beamforming in two hop amplify and forward relay networks with antenna correlation</t>
  </si>
  <si>
    <t>10.1109/TWC.2009.080807</t>
  </si>
  <si>
    <t>2-s2.0-67651180823</t>
  </si>
  <si>
    <t>['though close', 'receive antennas', 'nt nrp', 'low complexity', 'limited feedback', 'error rates', 'codes exhibit', 'arbitrary number', '1 bits']</t>
  </si>
  <si>
    <t>Feedback | MIMO | Quadratic Feedback | Quadratic forms | Space-time coding</t>
  </si>
  <si>
    <t>Recently, a full rate orthogonal space-time block code achieving full diversity while preserving low decoding complexity with very limited feedback was proposed. Based on a feedback of only p-1 bits, these codes exhibit a higher coding gain as well. In this work, we propose a low complexity, though close to optimal, feedback selection scheme. Furthermore, we analyze the performance of these codes with arbitrary number of transmit and receive antennas. We show that with this feedback based codes full diversity of nT nRp is obtained. Finally, we provide closed form expressions for the ergodic and outage mutual information as well as error rates. ¬© 2006 IEEE.</t>
  </si>
  <si>
    <t>2771-2775</t>
  </si>
  <si>
    <t>60007278;60029738;60012708</t>
  </si>
  <si>
    <t>7003285114;9275320800;7004920065</t>
  </si>
  <si>
    <t>Sezgin, Aydin;Altay, G√∂kmen;Paulraj, Arogyaswami</t>
  </si>
  <si>
    <t>Belfast;Palo Alto;Irvine</t>
  </si>
  <si>
    <t>Queen's University Belfast;Stanford University;University of California, Irvine</t>
  </si>
  <si>
    <t>60029738;60012708;60007278</t>
  </si>
  <si>
    <t>Sezgin A.</t>
  </si>
  <si>
    <t>Generalized partial feedback based orthogonal space-time block coding</t>
  </si>
  <si>
    <t>10.1109/TWC.2009.080352</t>
  </si>
  <si>
    <t>2-s2.0-67651180832</t>
  </si>
  <si>
    <t>['performance improvement', 'necessarily bring', 'multiple antennas', 'less power', 'destination antennas', 'also found']</t>
  </si>
  <si>
    <t>Decode-and-forward | Multi-antenna reception | Power allocation | Regenerative relaying</t>
  </si>
  <si>
    <t>We consider a dual-hop regenerative relay system with multiple antennas at the destination. Subject to a total power constraint, we explore adaptive power allocation between the source and relay to minimize the system outage probability and the average symbol error rate. Simulation results show that the presented adaptive power allocation solutions significantly outperform the uniform power allocation. For a fixed relay location, we show that using two destination antennas brings significant power saving and performance improvement over using one destination antenna, and that using more than two destination antennas does not necessarily bring further performance improvement. It is also found that by using more destination antennas and/or choosing an appropriate relay location, less power will be needed at the relay. ¬© 2006 IEEE.</t>
  </si>
  <si>
    <t>2789-2794</t>
  </si>
  <si>
    <t>60005510;60005510</t>
  </si>
  <si>
    <t>34882375200;14010782600</t>
  </si>
  <si>
    <t>Zhang, Xiao Juan;Gong, Yi</t>
  </si>
  <si>
    <t>Adaptive power allocation for regenerative relaying with multiple antennas at the destination</t>
  </si>
  <si>
    <t>10.1109/TWC.2009.080502</t>
  </si>
  <si>
    <t>2-s2.0-67651183891</t>
  </si>
  <si>
    <t>['waveguides ),', 'temporary increase', 'significant alteration', 'second part', 'regulate temperature', 'patch antenna', 'ornithine decarboxylase', 'one hour', 'odc measurement', 'odc activity', 'murine l', 'modulated damps', 'mobile communications', 'microwaves emitted', 'lysed l', 'live l', 'labeled l', 'gsm signals', 'global system', 'frequency radiation', 'exposure conditions', 'controlled set', 'another temperature', 'active fans', '929 fibroblasts', '929 cells', '835 mhz', '6 w', '50 hz', '5 w', '37c ).']</t>
  </si>
  <si>
    <t>DAMPS and GSM signals | L-929 cells | Mobile phones | Mouse fibroblast cells | ODC activity</t>
  </si>
  <si>
    <t>Purpose: A temporary increase in ornithine decarboxylase (ODC) activity was reported in lysed L-929 fibroblasts after exposure to the microwaves emitted by Digital Advanced Mobile Phone System (DAMPS-835 MHz, 2.5 W/kg, 8 hours). Confirmation of these data was undertaken, given the suggested potential physiopathological consequences, i.e., tumour promotion. Materials and methods: Murine L-929 fibroblasts were exposed at various Specific Absorption rates (SAR) to (DAMPS) or Global System for Mobile communications (GSM) signals using different set-ups. Cell ODC activities were assayed using 14CO2 generation from 14C-labeled L-ornithine. Results: ODC activity in live L-929 cells showed no significant alteration after exposure at an SAR of 2.5W/kg, for one hour at the end of exposure to 50 Hz-modulated DAMPS-835 using Transverse Electro-Magnetic (TEM) cells. No significant alteration in ODC activity was observed at 6 W/kg, with active fans to regulate temperature (37C). Tests using cell lysed after exposure in another temperature-controlled set-up (waveguides) did not confirm the published studies reporting increased ODC activity in Radio-Frequency radiation (RFR)-exposed L-929 cells. In the second part of the study, no alteration of ODC activity was detected when L-929 cells were exposed to different RFR signals: 217Hz modulated GSM-900 (wire-patch antenna) or GSM-1800 (waveguides), and lysed before ODC measurement. Conclusion: We conclude that under our exposure conditions, DAMPS-835 and GSM signals have no influence on ODC activity in L-929 cells.</t>
  </si>
  <si>
    <t>510-518</t>
  </si>
  <si>
    <t>International Journal of Radiation Biology</t>
  </si>
  <si>
    <t>60102125;60102125;60102125;60102125-60027946;60102125-60027946</t>
  </si>
  <si>
    <t>57205047158;6506989412;6602601344;7004115778;6602669247</t>
  </si>
  <si>
    <t>Billaudel, Bernard;Taxile, Murielle;Ruffie, Gilles;Veyret, Bernard;Lagroye, Isabelle</t>
  </si>
  <si>
    <t>Bordeaux;Paris</t>
  </si>
  <si>
    <t>Universit√© de Bordeaux;√âcole Pratique des Hautes √âtudes</t>
  </si>
  <si>
    <t>60102125;60027946</t>
  </si>
  <si>
    <t>Billaudel B.</t>
  </si>
  <si>
    <t>Effects of exposure to DAMPS and GSM signals on ornithine decarboxylase (ODC) activity: I. L-929 mouse fibroblasts</t>
  </si>
  <si>
    <t>10.1080/09553000902883760</t>
  </si>
  <si>
    <t>2-s2.0-67651250397</t>
  </si>
  <si>
    <t>['simulation results', 'output signal', 'normal distribution', 'noise ratio', 'hermite integral', 'das ).']</t>
  </si>
  <si>
    <t>Bit error ratio | Distributed antenna system | Gamma-log-normal | Log-normal | Shadowed Rayleigh fading</t>
  </si>
  <si>
    <t>Due to the complexity of the composite fading channel, a new simplified channel model is proposed to analyze the bit error ratio (BER) performance of the distributed antenna system (DAS). First, instead of the gamma-log-normal distribution, the log-normal distribution is applied to describe the output signal to noise ratio (SNR) after maximal ratio combining (MRC) at the receiver. Then, assuming that the channel state information (CSI) is available to the transmitter, by employing the Gauss-Hermite integral, an approximate analytical expression of the BER is derived for the downlink of the DAS with antenna selective transmission and MRC. Finally, the results of a Monte Carlo simulation show that the analytical results match the simulation results. Therefore, it can be concluded that the proposed approximate channel model is effective and accurate, and the derived analytical expression can be used to evaluate the real system performance.</t>
  </si>
  <si>
    <t>35078144000;7406351617</t>
  </si>
  <si>
    <t>Chen, Huamin;Chen, Ming</t>
  </si>
  <si>
    <t>Downlink BER performance analysis of distributed antenna systems over shadowed Rayleigh fading channels</t>
  </si>
  <si>
    <t>2-s2.0-67849103978</t>
  </si>
  <si>
    <t>['volatiles emitted', 'tube bioassays', 'reliable method', 'produce fruit', 'performed electroan', 'open flowers', 'nineteen volatiles', 'new jersey', 'musculus response', 'male weevils', 'identified compounds', 'hexyl acetate', 'hexenyl butyrate', 'hexenyl acetate', 'future laboratory', 'flower buds', 'field testing', 'clean air', 'blueberry growers', 'blueberry flowers', 'blueberry buds', 'antennal responses', 'also emitted', 'also collected']</t>
  </si>
  <si>
    <t>Electroantennogram | Gas chromatography-mass spectrometry | Headspace analysis | Highbush blueberry | Y-tube bioassay</t>
  </si>
  <si>
    <t>The oligophagous cranberry weevil, Anthonomus musculus Say, causes economic losses to blueberry growers in New Jersey because females deposit eggs into developing flower buds and subsequent larval feeding damages buds, which fail to produce fruit. A cost-effective and reliable method is needed for monitoring this pest to correctly time insecticide applications. We studied the behavioral and antennal responses of adult A. musculus to its host plant volatiles to determine their potential for monitoring this pest. We evaluated A. musculus response to intact and damaged host plant parts, such as buds and flowers in Y-tube bioassays. We also collected and identified host plant volatiles from blueberry buds and open flowers and performed electroan-tennograms with identified compounds to determine the specific chemicals eliciting antennal responses. Male weevils were more attracted to blueberry flower buds and were repelled by conspecific-damaged buds compared with clean air. In contrast, females were more attracted to open flowers compared with flower buds. Nineteen volatiles were identified from blueberry buds; 10 of these were also emitted from blueberry flowers. Four of the volatiles emitted from both blueberry buds and flowers [hexanol, (Z)-3-hexenyl acetate, hexyl acetate, and (Z)-3-hexenyl butyrate] elicited strong antennal responses from A. musculus. Future laboratory and field testing of the identified compounds in combination with various trap designs is planned to develop a reliable monitoring trap for A. musculus. ¬© 2009 Entomological Society of America.</t>
  </si>
  <si>
    <t>861-869</t>
  </si>
  <si>
    <t>60030063;60030063-60015438;60010177;60030063</t>
  </si>
  <si>
    <t>8648689900;6701650771;6603640678;6603838520</t>
  </si>
  <si>
    <t>Szendrei, Zsofia;Malo, Edi;Stelinski, Lukasz;Rodriguez-Saona, Cesar</t>
  </si>
  <si>
    <t>United States;Mexico;United States</t>
  </si>
  <si>
    <t>Chatsworth;Tapachula;Gainesville</t>
  </si>
  <si>
    <t>Philip E. Marucci Center for Blueberry and Cranberry Research;El Colegio de la Frontera Sur;University of Florida Institute of Food and Agricultural Sciences</t>
  </si>
  <si>
    <t>60030063;60015438;60010177</t>
  </si>
  <si>
    <t>Szendrei Z.</t>
  </si>
  <si>
    <t>Response of cranberry weevil (Coleoptera: Curculionidae) to host plant volatiles</t>
  </si>
  <si>
    <t>10.1603/022.038.0340</t>
  </si>
  <si>
    <t>2-s2.0-68049108191</t>
  </si>
  <si>
    <t>['weak responses', 'vertical glass', 'titanus nymphs', 'still unknown', 'results suggest', 'potentially associated', 'plant odors', 'olfactory sensitivity', 'odors extracted', 'mass spectrometry', 'host plant', 'headspace collections', 'external morphology', 'eag experiments', 'concentrated extracts', 'cicadellidae ),', 'behavioral bioassays', 'antennal sensilla']</t>
  </si>
  <si>
    <t>Electroantennography | Leafhopper | Olfactometry | Scanning electron microscopy | Vitis</t>
  </si>
  <si>
    <t>The American grapevine leafhopper, Scaphoideus titanus Ball (Hemiptera: Cicadellidae), is the vector of the phytoplasma that causes Flavescence dor√©e, one of the most threatening grapevine yellows disease. The role of olfaction in host plant detection of this species is still unknown. In this study, the attractiveness of a host plant, the grapevine rootstock Vitis riparia √ó rupestris 101/14, to nymphs was verified through behavioral bioassays in a vertical glass Y-olfactometer. Furthermore, the olfactory sensitivity to odors extracted from grapevine organs headspace and the external morphology of the antennae were studied by electroantennography (EAG) and scanning electron microscopy (SEM), respectively. Headspace collections were made from fresh apical shoots and leaves. Concentrated extracts were analyzed by coupled gas chromatography and mass spectrometry (GC-MS) to identify volatile compounds. In EAG experiments, weak responses to plant odors were recorded. SEM observations indicated the presence of few antennal sensilla, potentially associated with olfaction. Our results suggest that olfactory cues may play a role in the host plant detection of S. titanus nymphs. ¬© 2009 Entomological Society of America.</t>
  </si>
  <si>
    <t>974-980</t>
  </si>
  <si>
    <t>60073834-60028868;60073834;60073834;60028868;60014096;60073834</t>
  </si>
  <si>
    <t>25722251000;6508115232;26768383600;6701333552;8552147200;16416726100</t>
  </si>
  <si>
    <t>Mazzoni, V.;Ioriatti, C.;Trona, F.;Lucchi, A.;De Cristofaro, A.;Anfora, G.</t>
  </si>
  <si>
    <t>San Michele all'Adige;Pisa;Campobasso</t>
  </si>
  <si>
    <t>Istituto Agrario San Michele all'Adige;Universit√† di Pisa;Universit√† degli Studi del Molise</t>
  </si>
  <si>
    <t>60073834;60028868;60014096</t>
  </si>
  <si>
    <t>Mazzoni V.</t>
  </si>
  <si>
    <t>Study on the role of olfaction in host plant detection of scaphoideus titanus (Hemiptera: Cicadellidae) nymphs</t>
  </si>
  <si>
    <t>10.1603/029.102.0316</t>
  </si>
  <si>
    <t>2-s2.0-68149158078</t>
  </si>
  <si>
    <t>['work well', 'various media', 'total number', 'steering range', 'simulations showed', 'required since', 'preliminary test', 'practical factors', 'normal tissues', 'noninvasive surgery', 'may cause', 'liver tumors', 'liver tumor', 'human respirations', 'hifu ).', 'elevation direction', 'elements along', 'developed based', 'depth direction', 'central line', 'azimuthal direction', 'array prototype', 'acoustic field', '256 channels', '175 mm', '15 mm', '1095 w']</t>
  </si>
  <si>
    <t>Dynamic focusing | Field II | HIFU | Moving liver tumor | Spatial averaged intensity</t>
  </si>
  <si>
    <t>Noninvasive surgery of the liver tumors has been carried out by using the high-intensity focused ultrasound (HIFU). However, the liver tumor can be moved by the human respirations and heartbeats, which may cause the ablation and damage of normal tissues during the sonications of HIFU. The purpose of this study was to design and fabricate a cylindrical HIFU phased array transducer for treating the moving liver tumor efficiently. The total number of the element was 512 but only 256 channels were required since the elements along the elevation direction were connected in pairs with respect to the central line of the array. Field II software was used to simulate the acoustic field, and a formula for predicting the spatial averaged intensity at focus was developed based on the practical factors. The results of the simulations showed that the cylindrical HIFU phased array in water had a dynamic focusing range from 145 to 175 mm in the depth direction and a steering range from -15 to 15 mm in azimuthal direction with respect to the center of the array. After the dissipation of cables and the attenuation of various media, the designed array could still generate the intensity at focus up to 1095 W/cm2 when the input electrical power was approximately 410 W. The prototype of the array was fabricated and the preliminary test was completed. The testing results showed that each element of the array prototype can work well. ¬© 2009 National Taiwan University.</t>
  </si>
  <si>
    <t>187-192</t>
  </si>
  <si>
    <t>Biomedical Engineering - Applications, Basis and Communications</t>
  </si>
  <si>
    <t>60010037;60029311;100652685;60010037;60029311</t>
  </si>
  <si>
    <t>7407497734;7004539965;55739638500;7407523721;7102541626</t>
  </si>
  <si>
    <t>Chen, Gin Shin;Cannata, Jonathan;Liu, Ruibin;Chang, Hsu;Shung, K. Kirk</t>
  </si>
  <si>
    <t>United States;Taiwan;United States</t>
  </si>
  <si>
    <t>Los Angeles;Zhunan;State College</t>
  </si>
  <si>
    <t>University of Southern California;National Health Research Institutes Taiwan;Blatek, Inc.</t>
  </si>
  <si>
    <t>60029311;60010037;100652685</t>
  </si>
  <si>
    <t>Chen G.S.</t>
  </si>
  <si>
    <t>Design and fabrication of high-intensity focused ultrasound phased array for liver tumor therapy</t>
  </si>
  <si>
    <t>S1016237209001246</t>
  </si>
  <si>
    <t>10.4015/S1016237209001246</t>
  </si>
  <si>
    <t>2-s2.0-68249092640</t>
  </si>
  <si>
    <t>['¬© 2009', 'wild l', 'wild fish', 'wild conspecifics', 'widely distributed', 'substantial number', 'stocking location', 'stocked r', 'stocked l', 'stocked fish', 'river flow', 'pit antennae', 'minimum estimates', 'fisheries society', 'environmental factors', 'elevated flows', 'elevated flow', 'daily activity', 'compare movements', 'cephalus immediately', 'british isles', '5 months']</t>
  </si>
  <si>
    <t>Distribution | Flood | Mark-recapture | Movement | PIT | Telemetry</t>
  </si>
  <si>
    <t>Mark-recapture and fixed-station passive integrated transponder (PIT) telemetry were used to compare movements, distribution and survival of stocked juvenile chub Leuciscus cephalus and roach Rutilus rutilus with those of wild conspecifics. Daily activity of wild fish activity was affected by a combination of river flow and temperature, whereas stocked fishes were not influenced by environmental factors. PIT telemetry recorded exploratory movements of stocked L. cephalus immediately after stocking, a substantial number of stocked fish moved both downstream and upstream during periods of elevated flow, and proportionally more stocked fish moved during the first 6 weeks after release than later on. Proportionally more stocked fish than wild fish moved through PIT antennae, stocked L. cephalus moved greater distances than wild L. cephalus and were more widely distributed than wild fish. Minimum estimates of survival after 5 months were 50¬∑5% for stocked R. rutilus and 28¬∑0% for stocked L. cephalus. Ultimately, stocked cyprinids appeared to be able to cope with elevated flows and most remained in the river section local to the stocking location. ¬© 2009 The Fisheries Society of the British Isles.</t>
  </si>
  <si>
    <t>2313-2328</t>
  </si>
  <si>
    <t>60030469-60022175;60030469;60022175</t>
  </si>
  <si>
    <t>23033431100;56284380100;7201860655</t>
  </si>
  <si>
    <t>Bolland, J. D.;Cowx, I. G.;Lucas, M. C.</t>
  </si>
  <si>
    <t>Hull;Durham</t>
  </si>
  <si>
    <t>University of Hull;Durham University</t>
  </si>
  <si>
    <t>60030469;60022175</t>
  </si>
  <si>
    <t>Bolland J.</t>
  </si>
  <si>
    <t>Dispersal and survival of stocked cyprinids in a small English river: Comparison with wild fishes using a multi-method approach</t>
  </si>
  <si>
    <t>10.1111/j.1095-8649.2009.02244.x</t>
  </si>
  <si>
    <t>2-s2.0-68349134883</t>
  </si>
  <si>
    <t>['unmodified antenna', 'ten species', 'systematic monitoring', 'submaculatus champion', 'study area', 'segregans casey', 'range expansions', 'puerulus champion', 'profecta casey', 'petilior prena', 'pannuceus prena', 'originally assigned', 'oligolochus bracatoides', 'nomen protectum', 'nomen oblitum', 'new synonym', 'new species', 'new combinations', 'neglectus leconte', 'nacta casey', 'man since', 'linogeraeus crucifer', 'l urbanus', 'l neglectus', 'habitus images', 'geraeus modestus', 'geraeus ).', 'furtiva casey', 'early 1900s', 'distribution maps', 'debilis casey', 'champion ),', 'boheman ),', 'baridine weevils', '11 species']</t>
  </si>
  <si>
    <t>The baridine weevils with a smooth inner mandibular face and unmodified antenna are reviewed for the continental United States. Toxeres Germar 1829, a new synonym of Geraeus Pascoe 1889, is suppressed as a nomen oblitum and Geraeus is conserved as a nomen protectum. Pycnogeraeus Casey 1920 is a new synonym of Geraeus; Pachygeraeus Casey 1920 is a new synonym of Linogeraeus Casey 1920. Ten species of Geraeus and 11 species of Linogeraeus are recognized in the study area. Geraeus coaretatus Champion, G. nimbatus (Casey), Linogeraeus crucifer (Champion), L. squamiroslris (Champion), L tonsilis (Boheman), and L urbanus (Boheman) represent new United States records. Geraeus minor Prena, G. pannuceus Prena, G. petilior Prena, and Linogeraeus appalachensis Prena are described as new species. Several species appear to have been dispersed by man since the early 1900s, but lack of taxonomic expertise prevented the systematic monitoring of their range expansions. New combinations are Linogeraeus crucifer (Champion), L. squamiroslris (Champion), L. tonsus (Champion), and Oligolochus bracatoides (Blatchley) (all originally assigned to Geraeus). The following new synonymies are proposed: Geraeus modestus (Boheman) (= Centrinus striatirostris LeConte, C. torluosus Casey); G. penicillus (Herbst) (= Balaninus pistor Germar, Centrinus dilectus Harris, Centrinaspis tomentosa Casey, C. rhomboida Blatchley); G. picumnus (Herbst) (= Centrinaspis perpusilla Casey, C. argentis Blatchley); Linogeraeus capillatus (LeConte) (= Centrinus clientulus Casey, Geraeus submaculatus Champion, G. puerulus Champion, Centrinaspis repens Casey, C. segregans Casey, C. hilaris Casey); L. crucifer (Champion) (= Geraeus octomaculatus Champion); L. finitimus (Casey) (= Centrinus ctarescens Casey, Centrinaspis aequalis Casey, C. furtiva Casey, C. debilis Casey, C. nacta Casey, C. profecta Casey, C. lenuicula Casey); L laevirostris (LeConte) (= Centrinuspunctiroslris LeConte, Pachygeraeus aesopus Casey); and L neglectus (Casey) (= Centrinus grisescens Casey, Centrinaspis proximo Casey, C. vitula Casey). Lectotypes are designated for Centrinus capillatus LeConte, C. neglectus LeConte, Geraeus puerulus Champion, and G. submaculatus Champion. Habitus images, distribution maps, and a key for identification are provided.</t>
  </si>
  <si>
    <t>123-172</t>
  </si>
  <si>
    <t>Prena, Jens</t>
  </si>
  <si>
    <t>Smithsonian National Museum of Natural History</t>
  </si>
  <si>
    <t>Prena J.</t>
  </si>
  <si>
    <t>A review of the species of Geraevs pascoe and Linogeraeus casey found in the continental United States (Coleoptera: Curculionidae: Baridinae)</t>
  </si>
  <si>
    <t>10.1649/0010-065X-63.2.123</t>
  </si>
  <si>
    <t>2-s2.0-68749119872</t>
  </si>
  <si>
    <t>['sufficiently slow', 'satellite motion', 'previous measurements', 'pfisr ).', 'orbiting nanosatellite', 'irregularities illuminated', 'estimates indicate', 'copyright 2009', 'bistatic scatter', 'article presents', 'also shown']</t>
  </si>
  <si>
    <t>This article presents the estimates for UHF radar volume scattering coefficient of auroral electrojet irregularities based on previous measurements of absolute radar scattering coefficients and in situ rocket spectra. Both estimates indicate that a low-earth-orbiting nanosatellite with a 0-dB gain UHF antenna will be sensitive to bistatic scatter into space from the irregularities illuminated by the ground-based Poker Flat Incoherent Scatter Radar (PFISR). It is also shown that the change of scattering geometry due to the satellite motion is sufficiently slow to "lock on" the target. That is, the satellite will acquire a statistically large number of samples in a sufficiently small time window to resolve the scattering signal power as a function of the Bragg scattering angle with respect to the magnetic field lines. Copyright 2009 by the American Geophysical Union.</t>
  </si>
  <si>
    <t>A06309</t>
  </si>
  <si>
    <t>60000461;60007776;60025778</t>
  </si>
  <si>
    <t>15829311600;57203051214;7102422968</t>
  </si>
  <si>
    <t>Bahcivan, Hasan;Kelley, Michael C.;Cutler, James W.</t>
  </si>
  <si>
    <t>Ann Arbor;Ithaca;Menlo Park</t>
  </si>
  <si>
    <t>University of Michigan, Ann Arbor;Cornell University;SRI International</t>
  </si>
  <si>
    <t>60025778;60007776;60000461</t>
  </si>
  <si>
    <t>Bahcivan H.</t>
  </si>
  <si>
    <t>Radar and rocket comparison of UHF radar scattering from auroral electrojet irregularities: Implications for a nanosatellite radar</t>
  </si>
  <si>
    <t>10.1029/2009JA014132</t>
  </si>
  <si>
    <t>2-s2.0-70349411596</t>
  </si>
  <si>
    <t>['wave interactions', 'spacecraft rotation', 'southern edges', 'source region', 'sometimes right', 'since cassini', 'several days', 'region interior', 'plasma torus', 'observed agree', 'nb emissions', 'model predictions', 'mode polarized', 'many cases', 'khz nb', 'important role', 'electromagnetic emissions', 'copyright 2009', 'close proximity', 'cassini passes', 'antenna plane', 'although sometimes', 'also known', 'also found', '20 khz']</t>
  </si>
  <si>
    <t>Since Cassini's arrival at Saturn in 2004, the Radio and Plasma Wave Science instrument has detected numerous narrowband (NB) radio emission events. These emissions, mostly detected around 5 and 20 kHz, usually occur periodically for several days after intensifications of Saturn kilometric radiation. We present calculations based on an electron density profile of Saturn's plasma torus and a dip√≥le magnetic field model showing that the NB emissions originate from the northern and southern edges of Saturn's plasma torus at L shells ‚àº 8 to 10 for 5-kHz NB and L ‚àº 4 to 7 for 20-kHz NB. In many cases, Cassini passes through the source region of the 20-kHz NB, as indicated by intense electrostatic upper hybrid (ESUH) waves in close proximity to electromagnetic emissions on spectrograms. The positions of the spacecraft when intense ESUH waves are observed agree with the model predictions of the NB source locations. Source locations determined by goniopolarimetric (also known as direction-finding) analysis of the NB emissions also support the above results, although sometimes the directions of arrival point toward the region interior to Saturn's plasma torus. A polarization reversal technique is applied to localize the NB emissions observed during spacecraft rotation, on the basis of the fact that the source is within the antenna plane when the apparent circular polarization degree switches sign. The NB emissions are found to be L-O mode polarized, which is consistent with the prediction of linear/nonlinear mode conversion theory. It is also found that sometimes right-hand polarized NB emissions are generated at second harmonic frequencies of the 20-kHz NB; in which case, wave-wave interactions between oppositely propagating ESUH waves may play an important role in the mode conversion process. Copyright 2009 by the American Geophysical Union.</t>
  </si>
  <si>
    <t>A06219</t>
  </si>
  <si>
    <t>60024324;60024324;60020103-60024324;60003674;60024324;60024324;60024324;60024324;60003674;60003674</t>
  </si>
  <si>
    <t>35239051400;7007153701;7401799302;22952852200;7004643772;7006701856;55719640100;6602866874;6603756106;7003423533</t>
  </si>
  <si>
    <t>Ye, Sheng Yi;Gurnett, D. A.;Fischer, G.;Cecconi, B.;Menietti, J. D.;Kurth, W. S.;Wang, Z.;Hospodarsky, G. B.;Zarka, P.;Lecacheux, A.</t>
  </si>
  <si>
    <t>Ye S.Y.</t>
  </si>
  <si>
    <t>Source locations of narrowband radio emissions detected at saturn</t>
  </si>
  <si>
    <t>10.1029/2008JA013855</t>
  </si>
  <si>
    <t>2-s2.0-70349433635</t>
  </si>
  <si>
    <t>['zehntner 1901', 'voeltzkowi ((', 'triaureus n', 'triaureus )))', 'spiromimus simplicicoxalis', 'spiromiminae monotypic', 'sp .,', 'simplicicoxalis n', 'simplex n', 'scapularis n', 'namoroka n', 'madabolus wesener', 'litoralis n', 'level phylogeny', 'laticoxalis n', 'grallator n', 'following structure', 'find apomorphies', 'enghoff 2008', 'electricus n', 'de saussure', 'data matrix', 'comb .,', 'albipes n', 'albipes ))))))).']</t>
  </si>
  <si>
    <t>Ecological niche | Endemism | Madagascar | Phylogeny | Vicariance</t>
  </si>
  <si>
    <t>Recent inventory work on Madagascar has led to the discovery of several undescribed species of the millipede order Spirobolida. All three known species belonging to the endemic Malagasy subfamily Spiromiminae Br√∂lemann 1914 are redescribed here, and 10 new species are added. The genus Pygodon de Saussure &amp; Zehntner 1901 is synonymized under Spiromimus de Saussure &amp; Zehntner 1901, rendering the Spiromiminae monotypic and including Spiromimus voeltzkowi de Saussure &amp; Zehntner 1901, S. univirgatus de Saussure &amp; Zehntner 1901, S. dorsovittatum (de Saussure &amp; Zehntner 1901) n. comb., S. triaureus n. sp., S. electricus n. sp., S. litoralis n. sp., S. scapularis n. sp., S. albipes n. sp., S. laticoxalis n. sp., S. simplicicoxalis n. sp., S. grallator n. sp., S. namoroka n. sp., and S. simplex n. sp. Antennae, gnathochilarium, mandible and female copulatory organs were compared using scanning electron microscopy. In order to find apomorphies of the Spiromiminae and to construct a species-level phylogeny of Spiromimus, members of the other described spirobolidan genera from Madagascar, Aphistogoniulus Silvestri 1897 and Madabolus Wesener &amp; Enghoff 2008, as well as the Indian genus Xenobolus Carl 1918 and the SE Asian genus Aulacobolus Pocock 1903, were added as outgroups to the data matrix. The phylogenetic analysis resulted in an (albeit weakly supported) strict consensus tree with the following structure: Aulacobolus, Madabolus, Aphistogoniulus, (Xenobolus (Spiromimus simplicicoxalis (S. laticoxalis (S. voeltzkowi ((S. litoralis (S. electricus (S. dorsovittatus, S. triaureus))) (S. scapularis (S. univirgatus, S. albipes))))))). Distribution and habitat (in dry forest vs. rainforest) were mapped on the tree.</t>
  </si>
  <si>
    <t>71-120</t>
  </si>
  <si>
    <t>Tropical Zoology</t>
  </si>
  <si>
    <t>60072346-60030002;60030840</t>
  </si>
  <si>
    <t>14020885000;6603043228</t>
  </si>
  <si>
    <t>Wesener, T.;Enghoff, H.</t>
  </si>
  <si>
    <t>Germany;Denmark;United States</t>
  </si>
  <si>
    <t>Bonn;Copenhagen;Chicago</t>
  </si>
  <si>
    <t>Zoologisches Forschungsmuseum Alexander Koenig;K√∏benhavns Universitet;Field Museum of Natural History</t>
  </si>
  <si>
    <t>60072346;60030840;60030002</t>
  </si>
  <si>
    <t>Wesener T.</t>
  </si>
  <si>
    <t>Revision of the millipede subfamily spiromiminae, a Malagasy group with Indian connections? (diplopoda Spirobolida pachybolidae)</t>
  </si>
  <si>
    <t>2-s2.0-70349564536</t>
  </si>
  <si>
    <t>['theoretical analysis', 'measurement mode', 'field distribution', 'effective length', 'business media']</t>
  </si>
  <si>
    <t>Biconical antenna | Electromagnetic field</t>
  </si>
  <si>
    <t>A theoretical analysis of the operation of a thin biconical antenna in the measurement mode is presented. Formulas are obtained for the field distribution in the antenna and its effective length. ¬© 2009 Springer Science+Business Media, Inc.</t>
  </si>
  <si>
    <t>663-667</t>
  </si>
  <si>
    <t>60073866;60073866;60073866</t>
  </si>
  <si>
    <t>7103313639;6701453221;7006660639</t>
  </si>
  <si>
    <t>Tishchenko, V. A.;Tokatly, V. I.;Luk'Yanov, V. I.</t>
  </si>
  <si>
    <t>Tishchenko V.</t>
  </si>
  <si>
    <t>The fields and currents of a biconical antenna. Antenna parameters and currents in the measurement mode</t>
  </si>
  <si>
    <t>10.1007/s11018-009-9324-1</t>
  </si>
  <si>
    <t>2-s2.0-70349660093</t>
  </si>
  <si>
    <t>['terrestrial surface', 'populated areas', 'operate within', 'obtained signal', 'main objective', 'increasing demand', 'great penetration', 'general aviation', 'extract conclusions', 'collect gsm', 'aircraft flights', 'air space']</t>
  </si>
  <si>
    <t>Aeronautics | Base station antennas | Data acquisition | Data visualization | GPRS | GSM | Measurement</t>
  </si>
  <si>
    <t>Nowadays an increasing demand to use mobile telephones devices in aircraft flights is being acknowledged, both in commercial and in aviation general flights. 2G and 3G mobile communications networks have a great penetration in terrestrial surface of populated areas. Nevertheless land mobile networks have not been planned to operate within the air space. The main objective of this project has been to collect GSM/GPRS signal level measurement samples in the air space used by general aviation, transmitted by terrestrial base stations. Subsequently the values of obtained signal have been analyzed in order to extract conclusions on the applicability of the current mobile terrestrial communications on board of aircraft in general aviation.</t>
  </si>
  <si>
    <t>;;60027856;;;</t>
  </si>
  <si>
    <t>16025341500;7003948650;9740964200;36696567100;56391904000;57206353306</t>
  </si>
  <si>
    <t>Romo, Juan Antonio;Aranguren, Gerardo;Bilbao, Javier;Odriozola, I√±igo;G√≥mez, Javier;Serrano, Luis</t>
  </si>
  <si>
    <t>Leioa</t>
  </si>
  <si>
    <t>Universidad del Pais Vasco</t>
  </si>
  <si>
    <t>Romo J.A.</t>
  </si>
  <si>
    <t>GSM/GPRS signal strength measurements in aircraft flights under 3,000 meters of altitude</t>
  </si>
  <si>
    <t>2-s2.0-70350018030</t>
  </si>
  <si>
    <t>['two uwb', 'two bands', 'small antenna', 'single split', 'single spilt', 'ring resonator', 'radiation properties', 'numerically optimized', 'increases monotonously', 'every frequency', 'designed antenna', 'copyright protection', 'band antenna', 'antenna show', '6 dbi', '3 ghz', '10 db']</t>
  </si>
  <si>
    <t>Microstrip | Multi-band | Split-ring resonator | Ultra-wideband</t>
  </si>
  <si>
    <t>To use the single split-ring resonator (SRR) as a basic unit cell for small antenna with multi-band frequency response is proposed. The structure of antenna is consisted of a single spilt-ring resonator and a coupled microstrip line. The designed antenna is numerically optimized with CST Microwave Studio. The radiation properties of the antenna show that there are three frequency bands among which two bands are 1.3 GHz and 2.1 GHz ultra-wideband (UWB), respectively, where S11 is less than -10 dB. The gain at every frequency for the multi-band antenna is above 2.6 dBi, and it increases monotonously with the frequency in the two UWB. Copyright Protection.</t>
  </si>
  <si>
    <t>220-223</t>
  </si>
  <si>
    <t>Journal of Beijing Institute of Technology (English Edition)</t>
  </si>
  <si>
    <t>60016835;60005465;60016835</t>
  </si>
  <si>
    <t>57191642105;55619307608;7402698386</t>
  </si>
  <si>
    <t>Yang, Xi;Yu, Zhi Yuan;Shi, Qing Fan</t>
  </si>
  <si>
    <t>Beijing;Chengdu</t>
  </si>
  <si>
    <t>Beijing Institute of Technology;University of Electronic Science and Technology of China</t>
  </si>
  <si>
    <t>60016835;60005465</t>
  </si>
  <si>
    <t>Design of multi-band small antenna based on single split-ring resonator</t>
  </si>
  <si>
    <t>2-s2.0-70350605762</t>
  </si>
  <si>
    <t>['uwb systems', 'numerical analysis', 'mom ).', 'frequency range', 'analysis show', 'also made']</t>
  </si>
  <si>
    <t>Method of Moments (MoM) | Numerical analysis | Planar monopole antenna | UWB antenna</t>
  </si>
  <si>
    <t>In this paper, we analyze an antenna for application in ultra wideband systems. This antenna is composed by one planar monopole with cuts at the edges and two parasitic loops. The numerical analysis of the antenna was done by the Method of Moments (MoM). For comparison, some of the calculations were also made by the commercial software IE3D. The results of this analysis show that the antenna has excellent impedance matching in all frequency range of UWB systems. ¬© 2009 SBMO/SBMag.</t>
  </si>
  <si>
    <t>Journal of Microwaves and Optoelectronics</t>
  </si>
  <si>
    <t>60001890;60001890</t>
  </si>
  <si>
    <t>6602817510;7201726564</t>
  </si>
  <si>
    <t>Da Costa, Karlo Q.;Dmitriev, Victor</t>
  </si>
  <si>
    <t>Belem</t>
  </si>
  <si>
    <t>Universidade Federal do Par√°</t>
  </si>
  <si>
    <t>Da Costa K.</t>
  </si>
  <si>
    <t>Planar monopole UWB antenna with cuts at the edges and two parasitic loops</t>
  </si>
  <si>
    <t>2-s2.0-70350637719</t>
  </si>
  <si>
    <t>['work presents', 'special attention', 'shaped configurations', 'reflector antennas', 'omnidirectional dual', 'moments analysis', 'establish limits', 'electromagnetic behavior']</t>
  </si>
  <si>
    <t>Omnidirectional dual-reflector antennas | Reflector antenna shaping | Reflector antennas</t>
  </si>
  <si>
    <t>This work presents a study on the electromagnetic behavior of omnidirectional dual-reflector antennas synthesized to provide uniform coverage. Special attention is paid to the antenna radiation pattern across a 10% bandwidth, in order to establish limits for the applicability of omnidirectional dual-reflector antennas in broadband communication services. Several case studies involving classical and shaped configurations are investigated. The results are validated by method-of-moments analysis. ¬© 2009 SBMO/SBMag.</t>
  </si>
  <si>
    <t>60032361-60030074;60032361</t>
  </si>
  <si>
    <t>7203025842;56999960000</t>
  </si>
  <si>
    <t>Bergmann, Jos√© R.;Moreira, Fernando J.S.</t>
  </si>
  <si>
    <t>Rio de Janeiro;Belo Horizonte</t>
  </si>
  <si>
    <t>Pontif√≠cia Universidade Cat√≥lica do Rio de Janeiro;Universidade Federal de Minas Gerais</t>
  </si>
  <si>
    <t>60032361;60030074</t>
  </si>
  <si>
    <t>Bergmann J.R.</t>
  </si>
  <si>
    <t>Bandwidth behavior of omnidirectional dual-reflector antennas synthesized for uniform coverage</t>
  </si>
  <si>
    <t>2-s2.0-70350656242</t>
  </si>
  <si>
    <t>['well suited', 'radiation efficiency', 'proposed structure', 'narrowband response', 'manufacturing tolerances', 'low sensitivity', 'low cost', 'important characteristics', 'experimental verification', 'design efficient', 'antenna structure', 'antenna gain', 'antenna efficiency', 'also studied', 'active bandwidth', '8 %).']</t>
  </si>
  <si>
    <t>Bluetooth | Electromagnetically coupled | Parasitic elements | Wireless LAN</t>
  </si>
  <si>
    <t>Microstrip patch antennas are well suited for wireless Local Area Network (LAN) application systems due to their versatility, conformability, low cost and low sensitivity to manufacturing tolerances. Conventionally patch antennas have showed a narrowband response, implicating low bit rate transfer. Recently the importance has been placed upon creating patch antennas that show broadband properties, capable of high-speed data transfer. The aim of this paper is to design efficient and reliable broadband patch antenna for adequate area coverage and sufficient bandwidth usage. A parasitically coupled broadband patch antenna for the broadband wireless LAN application systems is designed. The proposed structure has been initially optimized using the Method of Moments based commercial software IE3D followed by experimental verification on Agilent Vector Network Analyzer, E5062A. The active bandwidth for VSWR ‚â• 1.5 is observed around 195 MHz (8%). Other important characteristics of the antenna structure such as antenna gain, antenna efficiency, radiation efficiency and average current distribution are also studied. ¬© 2009 SBMO/SBMag.</t>
  </si>
  <si>
    <t>60097596;60097596</t>
  </si>
  <si>
    <t>24470110000;8268122500</t>
  </si>
  <si>
    <t>Nandgaonkar, Anil B.;Deosarkar, Shankar B.</t>
  </si>
  <si>
    <t>Lonere</t>
  </si>
  <si>
    <t>Dr. Babasaheb Ambedkar Technological University</t>
  </si>
  <si>
    <t>Nandgaonkar A.</t>
  </si>
  <si>
    <t>Broadband stacked patch antenna for bluetooth applications</t>
  </si>
  <si>
    <t>2-s2.0-70350660853</t>
  </si>
  <si>
    <t>United Arab Emirates University</t>
  </si>
  <si>
    <t>['tissue engineering', 'tip microelectrode', 'serial fabrication', 'realized using', 'realized one', 'proposed algorithms', 'localized electrodeposition', 'fabrication technique', 'fabricated simultaneously', 'development efforts', 'conventional single', 'antenna arrays']</t>
  </si>
  <si>
    <t>Array electrodes | Micro-/nanofabrication | Serial/parallel localized electrodeposition</t>
  </si>
  <si>
    <t>To add to the development efforts in enhancing the capabilities of localized electrodeposition (LED) fabrication technique, this paper presents serial and parallel deposition algorithms to fabricate array microstructures. Such arrays can be implemented as microsensors in neural recording applications or as antenna arrays in ultra high frequency applications. Also, magnetic tip microarrays for tissue engineering can be realized. In the case of serial fabrication, an array of high aspect ratio microstructures is realized using the conventional single-tip microelectrode while implementing a multistep fabrication algorithm. In this algorithm, the fabricated microstructure elements within the array are realized one at a time. In the parallel deposition algorithm, the array is realized using a multitip array microelectrode while implementing a single step fabrication algorithm. In this algorithm, the microstructure elements within the array are fabricated simultaneously. The proposed algorithms are compared through a demonstration of fabricated array microstructures. ¬© 2009 World Scientific Publishing Company.</t>
  </si>
  <si>
    <t>323-332</t>
  </si>
  <si>
    <t>0219581X</t>
  </si>
  <si>
    <t>International Journal of Nanoscience</t>
  </si>
  <si>
    <t>60113226;60008665;60008665</t>
  </si>
  <si>
    <t>56255990100;35217480800;7003856584</t>
  </si>
  <si>
    <t>Said, Ra'A;Alshwawreh, Nidal;Haik, Yousef</t>
  </si>
  <si>
    <t>United Arab Emirates;United Arab Emirates</t>
  </si>
  <si>
    <t>Abu Dhabi;Al Ain</t>
  </si>
  <si>
    <t>Institute of Applied Technology, Abu Dhabi;United Arab Emirates University</t>
  </si>
  <si>
    <t>60113226;60008665</t>
  </si>
  <si>
    <t>Said R.</t>
  </si>
  <si>
    <t>Fabrication of array microstructures using serial and parallel localized electrodeposition</t>
  </si>
  <si>
    <t>S0219581X09006109</t>
  </si>
  <si>
    <t>10.1142/S0219581X09006109</t>
  </si>
  <si>
    <t>2-s2.0-71749109365</t>
  </si>
  <si>
    <t>['¬© 2009', 'third segment', 'stained tissue', 'south axis', 'significantly oriented', 'royal society', 'represent contamination', 'observed within', 'migratory ant', 'magnetic sense', 'joints appears', 'individual parts', 'grained crystals', 'geomagnetic north', 'elemental analysis', 'different parts', 'compounds suggests', 'antennae tissue', 'abdomen ),', '13 ¬∞', '100 nm']</t>
  </si>
  <si>
    <t>Ant antennae | Iron oxides | Johnston's organ | Magnetoreception</t>
  </si>
  <si>
    <t>Migration of the Pachycondyla marginata ant is significantly oriented at 13¬∞ with respect to the geomagnetic north-south axis. On the basis of previous magnetic measurements of individual parts of the body (antennae, head, thorax and abdomen), the antennae were suggested to host a magnetoreceptor. In order to identify Fe3+/Fe2+ sites in antennae tissue, we used light microscopy on Prussian/Turnbull's blue-stained tissue. Further analysis using transmission electron microscopy imaging and diffraction, combined with elemental analysis, revealed the presence of ultra-fine-grained crystals (20-100 nm) ofmagnetite/maghaemite (Fe3O4/ Œ≥-Fe2O3), haematite (Œ±-Fe2O 3), goethite (Œ±-FeOOH) besides (alumo)silicates and Fe/Ti/O compounds in different parts of the antennae, that is, in the joints between the third segment/pedicel, pedicel/scape and scape/head, respectively. The presence of (alumo)silicates and Fe/Ti/O compounds suggests that most, if not all, of the minerals in the tissue are incorporated soil particles rather than biomineralized by the ants. However, as the particles were observed within the tissue, they do not represent contamination. The amount of magnetic material associated with Johnston's organ and other joints appears to be sufficient to produce a magnetic-field-modulated mechanosensory output, which may therefore underlie the magnetic sense of the migratory ant. ¬© 2009 The Royal Society.</t>
  </si>
  <si>
    <t>143-152</t>
  </si>
  <si>
    <t>Journal of the Royal Society Interface</t>
  </si>
  <si>
    <t>60117644-60008132;60008132;60008132;60117644;60028717;60117644</t>
  </si>
  <si>
    <t>16229332400;7003994219;6603787400;6701916692;6602106059;6603573680</t>
  </si>
  <si>
    <t>De Oliveira, Jandira Ferreira;Wajnberg, Eliane;Esquivel, Darci Motta De Souza;Weinkauf, Sevil;Winklhofer, Michael;Hanzlik, Marianne</t>
  </si>
  <si>
    <t>Germany;Germany;Brazil</t>
  </si>
  <si>
    <t>Garching bei Munchen;Munich;Rio de Janeiro</t>
  </si>
  <si>
    <t>Fakult√§t f√ºr Chemie, Technische Universit√§t M√ºnchen;Ludwig-Maximilians-Universit√§t M√ºnchen;Centro Brasileiro de Pesquisas F√≠sicas</t>
  </si>
  <si>
    <t>60117644;60028717;60008132</t>
  </si>
  <si>
    <t>De Oliveira J.F.</t>
  </si>
  <si>
    <t>Ant antennae: Are they sites for magnetoreception?</t>
  </si>
  <si>
    <t>10.1098/rsif.2009.0102</t>
  </si>
  <si>
    <t>2-s2.0-72849113639</t>
  </si>
  <si>
    <t>['¬© 2009', 'turn controlled', 'spontaneous oscillations', 'royal society', 'recent experiments', 'nonlinear amplification', 'neuronal signals', 'model seems', 'model matches', 'mechanical amplification', 'largest contribution', 'impulsive force', 'frequency response', 'evolved diverse', 'critical amplitude', 'active threads', 'active amplification', 'acoustic energy', '1 resonances']</t>
  </si>
  <si>
    <t>Active hearing systems | Biomechanics | Synchronization</t>
  </si>
  <si>
    <t>Insects have evolved diverse and delicate morphological structures in order to capture the inherently low energy of a propagating sound wave. In mosquitoes, the capture of acoustic energy and its transduction into neuronal signals are assisted by the active mechanical participation of the scolopidia. We propose a simple microscopic mechanistic model of the active amplification in the mosquito species Toxorhynchites brevipalpis. The model is based on the description of the antenna as a forced-damped oscillator coupled to a set of active threads (ensembles of scolopidia) that provide an impulsive force when they twitch. This twitching is in turn controlled by channels that are opened and closed if the antennal oscillation reaches a critical amplitude. The model matches both qualitatively and quantitatively with recent experiments: spontaneous oscillations, nonlinear amplification, hysteresis, 2 : 1 resonances, frequency response and gain loss owing to hypoxia. The numerical simulations presented here also generate new hypotheses. In particular, the model seems to indicate that scolopidia located towards the tip of Johnston's organ are responsible for the entrainment of the other scolopidia and that they give the largest contribution to the mechanical amplification. ¬© 2009 The Royal Society.</t>
  </si>
  <si>
    <t>105-122</t>
  </si>
  <si>
    <t>60020650;60020650;60020650;60030640;60020650</t>
  </si>
  <si>
    <t>25640891500;55791321400;7006586112;55465596200;22963700100</t>
  </si>
  <si>
    <t>Avitabile, D.;Homer, M.;Champneys, A. R.;Jackson, J. C.;Robert, D.</t>
  </si>
  <si>
    <t>Paris;Bristol</t>
  </si>
  <si>
    <t>Institut Curie;University of Bristol</t>
  </si>
  <si>
    <t>60030640;60020650</t>
  </si>
  <si>
    <t>Avitabile D.</t>
  </si>
  <si>
    <t>Mathematical modelling of the active hearing process in mosquitoes</t>
  </si>
  <si>
    <t>10.1098/rsif.2009.0091</t>
  </si>
  <si>
    <t>2-s2.0-72849114106</t>
  </si>
  <si>
    <t>['sensitivity analysis', 'second section', 'results demonstrate', 'receiving antennas', 'radio systems', 'radio links', 'paper describes', 'modelling point', 'modelling errors', 'mimo architectures', 'homogeneous structures', 'first part', 'different applications', 'communications within', 'antenna arrays']</t>
  </si>
  <si>
    <t>Array processing | HF channel characterization | Ionospheric channel | MIMO architecture | Superresolution direction finding</t>
  </si>
  <si>
    <t>Different applications of radio systems are based on the implementation of antenna arrays. Classically, radio direction finding operates with a multi channel receiving system connected to an array of receiving antennas. More recently, MIMO architectures have been proposed to increase the capacity of radio links by the use of antenna arrays at both the transmitter and receiver. The first part of this paper describes some novel experimental work carried out to examine the feasibility of applying MIMO techniques for communications within the HF radio band. A detailed correlation analysis of a variety of different antenna array configurations is presented. The second section of the paper also deals with HF MIMO communications, focusing on the problem from a modelling point of view. The third part presents a sensitivity analysis of different antenna array structures for HF direction finding applications. The results demonstrate that when modelling errors, heterogeneous antenna arrays are more robust in comparison to homogeneous structures.</t>
  </si>
  <si>
    <t>323-338</t>
  </si>
  <si>
    <t>Annals of Geophysics</t>
  </si>
  <si>
    <t>60033125;60033125;60012070;108146883;60022175;60022175;60033125;60030553;60030553;60030553;60030553</t>
  </si>
  <si>
    <t>16024250000;35548735200;6701482615;56038759800;7003713925;16024553900;24821642300;6701846325;6602828031;9636084600;34572493300</t>
  </si>
  <si>
    <t>Gunashekar, Salil D.;Warrington, E. Michael;Strangeways, Hal J.;Erhel, Yvon;Salous, Sana;Feeney, Stuart M.;Abbasi, Nasir M.;Bertel, Louis;Lemur, Dominique;Marie, Francois;Oger, Martial</t>
  </si>
  <si>
    <t>United Kingdom;France;United Kingdom;United Kingdom;France</t>
  </si>
  <si>
    <t>Leicester;Rennes;Durham;Leeds;</t>
  </si>
  <si>
    <t>University of Leicester;Universite de Rennes 1;Durham University;University of Leeds;Centre de Recherches des Ecole de Co√´tquidan Saint-Cyr</t>
  </si>
  <si>
    <t>60033125;60030553;60022175;60012070;108146883</t>
  </si>
  <si>
    <t>Gunashekar S.</t>
  </si>
  <si>
    <t>Utilization of antenna arrays in HF systems</t>
  </si>
  <si>
    <t>2-s2.0-73049100053</t>
  </si>
  <si>
    <t>['wp 2', 'research made', 'radio systems', 'paper deals', 'ionospheric effects', 'cost action']</t>
  </si>
  <si>
    <t>Antenna analysis | Antenna synthesis | Fourier relation | Spectrum management</t>
  </si>
  <si>
    <t>This paper deals with the research made during the COST 296 action in the WG2, WP 2.3 in the antennas and HF spectrum management fields, focusing the Mitigation of Ionospheric Effects on Radio Systems as the subject of this COST action.</t>
  </si>
  <si>
    <t>339-357</t>
  </si>
  <si>
    <t>60002144;60016979;60104670;60104670;60004305-60005593;60004305;60005593;60005593;60033125</t>
  </si>
  <si>
    <t>55936454600;9243995600;6701313579;26029846000;6602873434;6701308329;8964525800;7005687235;35548735200</t>
  </si>
  <si>
    <t>Casimiro, Ant√≥nio;Azevedo, Joaquim;Economou, Lefteris;Haralambous, Haris;Tulunay, Ersin;Tulunay, Yurdanur;Bahadirlar, Yildirim;T√ºrk, A. Serdar;Warrington, E. Michael</t>
  </si>
  <si>
    <t>Cyprus;United Kingdom;Portugal;Turkey;Turkey;Portugal</t>
  </si>
  <si>
    <t>Nicosia;Leicester;Funchal;Ankara;Ankara;Faro</t>
  </si>
  <si>
    <t>Frederick University;University of Leicester;Universidade da Madeira;T√ºrkiye Bilimsel ve Teknolojik Ara≈ütirma Kurumu;Middle East Technical University (METU);Universidade do Algarve</t>
  </si>
  <si>
    <t>60104670;60033125;60016979;60005593;60004305;60002144</t>
  </si>
  <si>
    <t>Casimiro A.</t>
  </si>
  <si>
    <t>HF spectrum occupancy and antennas</t>
  </si>
  <si>
    <t>2-s2.0-73049110978</t>
  </si>
  <si>
    <t>['put online', 'antenna workbench']</t>
  </si>
  <si>
    <t>Interoperability | Middleware | Online laboratories | Ontologies | Remote laboratories | Remote systems</t>
  </si>
  <si>
    <t>In this paper, we present a new device brought online thanks to our Collaborative Remote Laboratories framework. Whereas previous devices integrated in our remote laboratory belongs to the domain of electronics, such as Vector Network Analyzers, the device at the concern in this paper is an antenna workbench. Because the middleware and framework for our environment were designed to be reusable, we wanted to illustrate these qualities by providing a completely new device in our Online Engineering catalog. After presenting the device to be put online, we will expose the software development efforts required in regards to the reusability of the solution.</t>
  </si>
  <si>
    <t>Journal of Digital Information Management</t>
  </si>
  <si>
    <t>60102126;60102126;60102126;60102126</t>
  </si>
  <si>
    <t>35613820900;7005734290;24722473500;35263857600</t>
  </si>
  <si>
    <t>Gravier, Christophe;Fayolle, Jacques;Lardon, Jeremy;Bayard, Bernard</t>
  </si>
  <si>
    <t>Lyon</t>
  </si>
  <si>
    <t>Universit√© de Lyon</t>
  </si>
  <si>
    <t>Gravier C.</t>
  </si>
  <si>
    <t>About the reusable software remote laboratories have in common</t>
  </si>
  <si>
    <t>2-s2.0-73249142470</t>
  </si>
  <si>
    <t>['second part', 'reference model', 'permittivity substrate', 'patch antennas', 'field pattern', 'ebg substrate', 'ebg structures', 'ebg cover', 'consequently equipped']</t>
  </si>
  <si>
    <t>Double-band antenna | EBG substrate | Far-field radiation pattern | Patch antenna | Superstrate</t>
  </si>
  <si>
    <t>In this paper, the influence of the EBG structures on the far-field pattern of patch antennas is investigated. As a reference model, a conventional rectangular patch antenna on a high-permittivity substrate is used. The reference model is consequently equipped by an EBG substrate (instead of the conventional one), and by an EBG cover (so called EBG superstrate). The changes in the farfield radiation patterns are discussed. In the second part of the paper, the substrate is perturbed by two different EBG structures designed for the coverage of two operation bands.</t>
  </si>
  <si>
    <t>223-229</t>
  </si>
  <si>
    <t>56453970500;15050960900</t>
  </si>
  <si>
    <t>Hor√°k, Ji≈ô√≠;Raida, Zbynƒõk</t>
  </si>
  <si>
    <t>Hor√°k J.</t>
  </si>
  <si>
    <t>Influence of EBG structures on the far-field pattern of patch antennas</t>
  </si>
  <si>
    <t>2-s2.0-77951181713</t>
  </si>
  <si>
    <t>['simultaneous operation', 'several prototypes', 'radiating elements', 'quick design', 'proposed antennas', 'printed dipoles', 'periodic arrays', 'patch antennas', 'paper provides', 'models allow', 'microwave band', 'metamaterial particles', 'main advantages', 'low profile', 'light weight', 'interesting features', 'frequency bands', 'different types', 'also achieved']</t>
  </si>
  <si>
    <t>Metamaterials | Multifrequency antennas | Multifunction antennas | Printed antennas</t>
  </si>
  <si>
    <t>This paper provides a review of printed antennas loaded with metamaterial particles. This novel technique allows developing printed antennas with interesting features such as multifrequency (simultaneous operation over two or more frequency bands) and multifunctionality (e. g. radiation pattern diversity). Moreover, compactness is also achieved and the main advantages of conventional printed antennas (light weight, low profile, low cost ...) are maintained. Different types of metamaterial-loaded printed antennas are reviewed: printed dipoles and patch antennas. Several prototypes are designed, manufactured and measured showing good results. Furthermore, simple but accurate equivalent models are proposed. These models allow an easy and quick design of metamaterial-loaded printed antennas. Finally, two interesting applications based on the proposed antennas are reviewed: the patch antennas are used as radiating elements of emerging active RFID systems in the microwave band and the metamaterial-loaded printed dipoles are employed to increase the performance of log-periodic arrays.</t>
  </si>
  <si>
    <t>129-143</t>
  </si>
  <si>
    <t>60001741;60001741;60001741;60001741;60028442;60001741</t>
  </si>
  <si>
    <t>6603491449;15834391500;24776924700;35812348400;6602443969;15841810400</t>
  </si>
  <si>
    <t>Segovia-Vargas, Daniel;Herraiz-Mart√≠nez, Francisco Javier;Ugarte-Mu√±oz, Eduardo;Montero-de-Paz, Javier;Gonz√°lez-Posadas, Vicente;Garc√≠a-Mu√±oz, Luis Enrique</t>
  </si>
  <si>
    <t>Segovia-Vargas D.</t>
  </si>
  <si>
    <t>Multifrequency printed antennas loaded with metamaterial particles</t>
  </si>
  <si>
    <t>2-s2.0-77951192227</t>
  </si>
  <si>
    <t>['use mu', 'stronger far', 'plane wave', 'perfectly converted', 'menz metamaterials', 'menz metamaterial', 'line source', 'field intensity', 'entrance face', 'assisted antenna', 'antenna array', 'also show']</t>
  </si>
  <si>
    <t>Electromagnetic wave | Finite element method | Mu and epsilon-near-zero metamaterials | Slab antenna</t>
  </si>
  <si>
    <t>In this work, we use Mu and Epsilon-Near-Zero (MENZ) metamaterials to realize the substrates that can modify the emission of an embedded line source. Simulation results show that the cylindrical waves emitted from the line source can be perfectly converted to plane wave through the MENZ metamaterial slab with planar exit face. Hence the line source together with the metamaterial slab constructs a high directive slab antenna. The directive radiation pattern of the MENZ metamaterial-assisted slab antenna is independent on the thickness of the slab, the position of the line source, and the shape of the entrance face of the slab, but the slab with grooved entrance side will result in stronger far-field intensity. We also show that the MENZ metamaterials can be applied to the design of antenna array. Moreover, compared with the high directive slab antenna obtained by coordinate transformation approach, the MENZ metamaterial-assisted antenna is more preferable.</t>
  </si>
  <si>
    <t>124-128</t>
  </si>
  <si>
    <t>60028009-60020675;60028009;60020675</t>
  </si>
  <si>
    <t>35957638900;16318938900;10141557900</t>
  </si>
  <si>
    <t>Yang, Jing Jing;Huang, Ming;Peng, Jin Hui</t>
  </si>
  <si>
    <t>Kunming;Kunming</t>
  </si>
  <si>
    <t>Yunnan University;Kunming University of Science and Technology</t>
  </si>
  <si>
    <t>60028009;60020675</t>
  </si>
  <si>
    <t>Directive emission obtained by Mu and Epsilon-Near-Zero metamaterials</t>
  </si>
  <si>
    <t>2-s2.0-77951193777</t>
  </si>
  <si>
    <t>['traditional millimeter', 'suggested based', 'novel concept', 'new smr', 'expected performance', 'also considered']</t>
  </si>
  <si>
    <t>A-SMGCS | Noise radar | Surface moving radar</t>
  </si>
  <si>
    <t>Traditional millimeter-wave surface movement radar (SMR) has been designed and tested. A novel concept for the design of a new SMR is suggested based on synthetic aperture antenna and noise radar technology. It enables designing SMR without mechanical rotation of an antenna, but applying several nonmoving synthetic aperture antennas instead. Application of noise radar technology is also considered in more detail to improve the expected performance of a new SMR. Copyright ¬© Cambridge University Press and the European Microwave Association 2009.</t>
  </si>
  <si>
    <t>International Journal of Microwave and Wireless Technologies</t>
  </si>
  <si>
    <t>60068535;60068535;60068535;60027509;60027509</t>
  </si>
  <si>
    <t>16402414700;57217211402;35616087900;55237168100;7003283153</t>
  </si>
  <si>
    <t>Lukin, Konstantin;Mogila, Anatoliy;Vyplavin, Pavlo;Galati, Gaspare;Pavan, Gabriele</t>
  </si>
  <si>
    <t>Ukraine;Italy</t>
  </si>
  <si>
    <t>Kharkiv;Rome</t>
  </si>
  <si>
    <t>O. Ya. Usikov Institute for Radiophysics and Electronics of the National Academy of Sciences of Ukraine;Universit√† degli Studi di Roma "Tor Vergata"</t>
  </si>
  <si>
    <t>60068535;60027509</t>
  </si>
  <si>
    <t>Lukin K.</t>
  </si>
  <si>
    <t>Novel concepts for surface movement radar design</t>
  </si>
  <si>
    <t>S1759078709000233</t>
  </si>
  <si>
    <t>10.1017/S1759078709000233</t>
  </si>
  <si>
    <t>2-s2.0-77952401777</t>
  </si>
  <si>
    <t>['transponders location', 'responses sif', 'received sif', 'parameters extraction', 'interrogator testing', 'iff codes', 'different goals', 'article deals', 'antenna rotation']</t>
  </si>
  <si>
    <t>Parameters extraction | Passive system | Secondary surveillance radar</t>
  </si>
  <si>
    <t>This article is focused on the possibility of extraction of Secondary Surveillance Radars parameters by using the responses SIF/IFF form planes. This extraction can be used for different goals, such as transponders location or interrogator testing. This article deals with antenna rotation and pulse repetition interval extraction. For the testing of possibility of these parameters extraction are used measured signal, i.e. received SIF/IFF codes and their time of arrival. The algorithms are tested by MATLAB.</t>
  </si>
  <si>
    <t>Advances in Military Technology</t>
  </si>
  <si>
    <t>60003601;105450328</t>
  </si>
  <si>
    <t>57195631958;36458830700</t>
  </si>
  <si>
    <t>Vesel√Ω, J.;Pouc, P.</t>
  </si>
  <si>
    <t>Czech Republic;Czech Republic</t>
  </si>
  <si>
    <t>Brno;Brno</t>
  </si>
  <si>
    <t>Univerzita obrany v Brne;Division VTUO Brno</t>
  </si>
  <si>
    <t>Vesel√Ω J.</t>
  </si>
  <si>
    <t>Parameters extraction by using sif/iff responses analysis</t>
  </si>
  <si>
    <t>2-s2.0-77954319696</t>
  </si>
  <si>
    <t>['tracking algorithm', 'time detection', 'single antenna', 'sensor system', 'respiration rate', 'remote sensing', 'processing part', 'peak detection', 'measurement result', 'frequency circuits', 'frequency band', 'compact size', 'acquisition unit', '24 ghz']</t>
  </si>
  <si>
    <t>24 GHz | Circular polarization | Vital sign</t>
  </si>
  <si>
    <t>A remote compact sensor system for the detection of human vital signs (heartbeat and respiration rate) is presented. The frequency band of 24 GHz is employed for remote sensing. For the compact size, the developed sensor uses a circularly polarized electromagnetic wave with a single antenna. The sensor system is composed of radio-frequency circuits, a signal conditioning block, a data-acquisition unit, and a signal-processing part. The peak detection of the power spectral density with a tracking algorithm is utilized for the real-time detection of human vital signs. The measurement result is compared with the commercial fingertip sensor. The comparison result shows excellent agreement. ¬© 2010 IEEE.</t>
  </si>
  <si>
    <t>181-188</t>
  </si>
  <si>
    <t>IEEE Transactions on Biomedical Circuits and Systems</t>
  </si>
  <si>
    <t>60010484-105465266;60010484</t>
  </si>
  <si>
    <t>55511057400;7409767897</t>
  </si>
  <si>
    <t>Choi, Jung Han;Kim, Dong Kyun</t>
  </si>
  <si>
    <t>Suwon;Suwon</t>
  </si>
  <si>
    <t>Samsung Group;DMC R and D Center</t>
  </si>
  <si>
    <t>60010484;105465266</t>
  </si>
  <si>
    <t>Choi J.</t>
  </si>
  <si>
    <t>A remote compact sensor for the real-time monitoring of human heartbeat and respiration rate</t>
  </si>
  <si>
    <t>10.1109/TBCAS.2009.2019628</t>
  </si>
  <si>
    <t>2-s2.0-77955088059</t>
  </si>
  <si>
    <t>['wing patches', 'study shows', 'several frequencies', 'reconfigurable antenna', 'mems switches', 'comparative study', '76 ghz', '7 ghz', '56 ghz', '5 ghz']</t>
  </si>
  <si>
    <t>MEMS | Multiband | Patch antenna | Reconfigurable</t>
  </si>
  <si>
    <t>In this work, two adjacent patches and MEMS switches are proposed a reconfigurable antenna that is capable of operating at several frequencies. Optimization of wing patches is done to obtain more than three resonant frequencies of the antenna by selecting the MEMS cantilever bridge materials. The study shows that the material of MEMS switches has influenced the performance of the antenna. SiN as MEMS bridge material makes the antenna to operate at 16.76 GHz, 23.56 GHz and 27.7 GHz at "OFF" states and at 23.5 GHz at "ON" states of the MEMS switches. A comparative study has done for Alumina, SiN, GaAs and Teflon as MEMS bridge materials. Further re-configurability can be obtained by varying the MEMS switch position. The design is performed by using 3D electromagnetic simulator HFSS considering ideal MEMS switches. ¬© 2009 ACECR.</t>
  </si>
  <si>
    <t>112-118</t>
  </si>
  <si>
    <t>Iranian Journal of Electrical and Computer Engineering</t>
  </si>
  <si>
    <t>60016775;60016775;60016775;60016775;60016775</t>
  </si>
  <si>
    <t>57195185389;55353037200;7404043105;56096142100;16025840600</t>
  </si>
  <si>
    <t>Alam, A. H.M.Zahirul;Islam, Md Rafiqul;Khan, Sheroz;Sahar, N. Bt Mohd;Zamani, N. Bt</t>
  </si>
  <si>
    <t>Alam A.H.M.Z.</t>
  </si>
  <si>
    <t>Effects of MEMS material on designing a multi-band reconfigurable antenna</t>
  </si>
  <si>
    <t>2-s2.0-77955623775</t>
  </si>
  <si>
    <t>['theoretically derived', 'system ber', 'proposed wcd', 'interuser ber', 'individual csi', 'improved scheme', 'form expression', 'dstbc system', 'dstbc scheme', 'distributed space', 'cooperative multi', 'carrier cdma', 'antenna users', 'also achieved']</t>
  </si>
  <si>
    <t>Cooperative diversity | Distributed space-time block coding | Multicarrier CDMA | Multiple input multiple output</t>
  </si>
  <si>
    <t>An improved scheme with cooperative diversity based on distributed space-time block coding (WCD-DSTBC) is proposed, which effectively achieves diversity gains and improves the performance of the system by sharing some single-antenna users' antennas to form a virtual antenna array and combining with distributed spacetime block coding (DSTBC) mode. Then the relation between the system BER and the interuser BER for WCD-DSTBC scheme is theoretically derived and the closed-form expression of BER for WCD-DSTBC system is obtained. The simulation results show that the proposed WCD-DSTBC scheme achieves distinct gains over the non-cooperative multi-carrier CDMA (MC-CDMA) system. When system BER is 1e-3 and interuser BER is 1e-3, about 2.5 dB gain can be gotten. When interuser channel state information (CSI) outgoes the users' individual CSI, about 3 dB gain is also achieved.</t>
  </si>
  <si>
    <t>463-469</t>
  </si>
  <si>
    <t>35932099300;10739451300</t>
  </si>
  <si>
    <t>Du, Na;Xu, Dazhuan</t>
  </si>
  <si>
    <t>Du N.</t>
  </si>
  <si>
    <t>Improved scheme with cooperative diversity based on distributed space-time block coding</t>
  </si>
  <si>
    <t>2-s2.0-77957567353</t>
  </si>
  <si>
    <t>['silicon elastomer', 'particle sizes', 'lower values', 'loss tangentu', 'loss tangente', 'higher frequency', 'electromagnetic properties', 'composite materials', 'composite material', 'complex permittivity', 'approximately 7', 'approximately 3', '80 mhz', '40 wt', '211 mhz', '161 mhz', '150 mhz', '1 mhz', '); therefore']</t>
  </si>
  <si>
    <t>Antenna | Composite material | Ferrite | Permeability | Permittivity</t>
  </si>
  <si>
    <t>Electromagnetic properties of dielectric and magnetic composite materials were studied with various weight fractions and particle sizes of ferrite. The composite materials were prepared through Ni-Zn spinel ferrite and silicon elastomer, and were characterized with regard to permittivity, permeability, loss tangente, and loss tangentu. Those properties of Ni-Zn spinel ferrite were approximately 7.0, 8.4, 0.01 and 0.1 MHz to 150 MHz, respectively; loss tangentu, in particular, increased nearly exponentially with frequency above 80 MHz. Increase of loss tangentu was overcome by composite with polymer. The 40 wt. % loaded composite material changed these properties (approximately 3.8, 2.2, 0.003 and 0.1 at 161 MHz.); therefore, a higher frequency can be used. This material was optimized by particle size distribution. Composite material with smaller particle size is most useful because it shows similar magnetic loss of up to 211 MHz. Magneto-dielectric composite materials are more useful for antenna because they have lower values of complex permittivity and permeability, and higher application frequency. These results are certificated by simulation of antennas.</t>
  </si>
  <si>
    <t>67-71</t>
  </si>
  <si>
    <t>Electronic Materials Letters</t>
  </si>
  <si>
    <t>101990086;101990086;101990086;101990086;101990086;101990086</t>
  </si>
  <si>
    <t>57191670542;34980017700;6602310459;35072749700;57199438301;26531819600</t>
  </si>
  <si>
    <t>Park, Sang Hoon;Ahn, Won Ki;Kum, Jun Sig;Ji, Jeong Keun;Kim, Ki Ho;Seong, Won Mo</t>
  </si>
  <si>
    <t>E.M.W. Antenna Co., Ltd.</t>
  </si>
  <si>
    <t>Electromagnetic properties of dielectric and magnetic composite material for antenna</t>
  </si>
  <si>
    <t>10.3365/eml.2009.06.067</t>
  </si>
  <si>
    <t>2-s2.0-77957713419</t>
  </si>
  <si>
    <t>['transmission strength', 'studies show', 'rssi value', 'realistic deployments', 'radio interferences', 'needed toovercome', 'high level', 'easily observable', 'could theoretically', 'antenna characteristics']</t>
  </si>
  <si>
    <t>Wireless sensor networks have presented multiple opportunities, but also several challenges to researchers. Tools are needed toovercome these challenges. Received signal strength indication (RSSI) is one possible tool since it could theoretically be used to determine the distance between two communicating nodes. However in reality, in addition to distance, RSSI is affected by quite a few other factors, making distance estimates extremely unreliable. We carried out three different studies with MicaZ smart dust motes to examine in realistic operating conditions the effects of distance, transmission strength, antenna characteristics, environmental and radio interferences on the RSSI value. The studies show that while many of the effects are easily observable, it is difficult to recognize the causes solely based on the RSSI value. The high level of indeterminism in the environment causes RSSI to have little practical value in realistic deployments.</t>
  </si>
  <si>
    <t>39-42</t>
  </si>
  <si>
    <t>Elektronika ir Elektrotechnika</t>
  </si>
  <si>
    <t>60068861;60068861;60068861;60068861</t>
  </si>
  <si>
    <t>35796270800;23493657100;54406533600;54407438000</t>
  </si>
  <si>
    <t>Pahtma, R.;Preden, J.;Agar, R.;Pikk, P.</t>
  </si>
  <si>
    <t>Pahtma R.</t>
  </si>
  <si>
    <t>Utilization of received signal strength indication by embedded nodes</t>
  </si>
  <si>
    <t>2-s2.0-78649582205</t>
  </si>
  <si>
    <t>2008AA01Z120</t>
  </si>
  <si>
    <t>['transmitting nodes', 'transmission directions', 'total energy', 'sensor networks', 'problem involves', 'one heuristic', 'node vi', 'network consists', 'n nodes', 'firstly propose', 'extensive simulations', 'distributed implementation', 'directional antennas', 'antenna sectors', 'also propose', 'ad hoc']</t>
  </si>
  <si>
    <t>approximation algorithm | broadcast | directional antenna | energy efficient | Wireless ad hoc and sensor networks</t>
  </si>
  <si>
    <t>In this paper we discuss minimum energy broadcast routing with directional antennas in ad hoc and sensor networks. We assume that the network consists of sensor nodes whose antennas are switched beam directional antennas. The problem of our concern is: a given set V with n nodes and each node vi has l(i) transmission directions (i.e. the antenna sectors) and a broadcast request sourced at s, how to find a broadcast tree rooted at s and spanning all nodes in V such that the total energy is minimized. This problem involves with the choice of transmitting nodes and their transmission directions, which is NP-hard. We firstly propose a directed Steiner tree-based approximation algorithm for this problem and discuss its distributed implementation. Then we also propose a |V|-approximation algorithm and one heuristic with lower time complexities. Extensive simulations have demonstrated the efficiency of our algorithms.</t>
  </si>
  <si>
    <t>205-218</t>
  </si>
  <si>
    <t>Discrete Mathematics, Algorithms and Applications</t>
  </si>
  <si>
    <t>60014402;60014402</t>
  </si>
  <si>
    <t>55707197000;35307313000</t>
  </si>
  <si>
    <t>Li, Zheng;Li, Deying</t>
  </si>
  <si>
    <t>Renmin University of China</t>
  </si>
  <si>
    <t>MINIMUM ENERGY BROADCAST ROUTING in AD HOC and SENSOR NETWORKS with DIRECTIONAL ANTENNAS</t>
  </si>
  <si>
    <t>10.1142/S1793830909000166</t>
  </si>
  <si>
    <t>2-s2.0-78650598462</t>
  </si>
  <si>
    <t>['valued sources', 'systems based', 'ssr sources', 'ssr signals', 'sparsity algorithms', 'satisfactorily employed', 'recorded signals', 'proposed techniques', 'operational today', 'multilateration ),', 'live environment', 'full potential', 'element antenna', 'downlink signals', 'directional antennae', 'amplitude equal']</t>
  </si>
  <si>
    <t>Air traffic control | Array processing | Blind source separation | Secondary surveillance radar | Sparsity</t>
  </si>
  <si>
    <t>Systems based on secondary surveillance radar (SSR) downlink signals, both with directional and with omni-directional antennae (such as in multilateration), are operational today and more and more installations are being planned. In this frame, high-density traffic leads to the reception of a mixture of several overlapping SSR replies. By nature, SSR sources are sparse, i.e. with amplitude equal to zero with significantly high probability. While in the literature several algorithms performing sources separation with an m-element antenna have been proposed, none has satisfactorily employed the full potential of sparsity for SSR signals. Most sparsity algorithms can separate only real-valued sources, although we present in this study two algorithms to separate the complex-valued SSR sources. Recorded signals in a live environment are used to demonstrate the effectiveness of the proposed techniques. Copyright ¬© Cambridge University Press and the European Microwave Association 2009.</t>
  </si>
  <si>
    <t>60008308;60027509;60027509</t>
  </si>
  <si>
    <t>6602539958;55237168100;15923870800</t>
  </si>
  <si>
    <t>Petrochilos, Nicolas;Galati, Gaspare;Piracci, Emilio</t>
  </si>
  <si>
    <t>Rome;Honolulu</t>
  </si>
  <si>
    <t>Universit√† degli Studi di Roma "Tor Vergata";John A. Burns School of Medicine</t>
  </si>
  <si>
    <t>60027509;60008308</t>
  </si>
  <si>
    <t>Petrochilos N.</t>
  </si>
  <si>
    <t>Coherent sources separation based on sparsity: An application to SSR signals</t>
  </si>
  <si>
    <t>S175907870900018X</t>
  </si>
  <si>
    <t>10.1017/S175907870900018X</t>
  </si>
  <si>
    <t>2-s2.0-78651554893</t>
  </si>
  <si>
    <t>['timing estimation', 'superimposed signals', 'separated signals', 'propose mitigating', 'novel transmission', 'multilateration stations', 'directional antennae', 'decoding techniques', 'cooperating vehicles']</t>
  </si>
  <si>
    <t>Airport surveillance | Multilateration | Secondary surveillance radar</t>
  </si>
  <si>
    <t>The aim of this study is to increase the capacity of the 1090MHz secondary surveillance radar (SSR) channel by novel transmission and decoding techniques. In particular, multilateration stations have omni-directional antennae; hence considering aircraft traffic and including the extension of surveillance to cooperating vehicles, the reception of superimposed signals is more and more probable. We propose mitigating this problem by combining frequency agility and source separation techniques; we analyze the pertaining channel capacity improvement, and then evaluate the detection and timing estimation for frequency-shifted and separated signals. Copyright ¬© Cambridge University Press and the European Microwave Association 2009.</t>
  </si>
  <si>
    <t>60027509;60027509;60008308;60027509-109927510</t>
  </si>
  <si>
    <t>15923870800;55237168100;6602539958;27067708000</t>
  </si>
  <si>
    <t>Piracci, Emilio G.;Galati, Gaspare;Petrochilos, Nicolas;Fiori, Fabrizio</t>
  </si>
  <si>
    <t>Italy;United States;Italy</t>
  </si>
  <si>
    <t>Rome;Honolulu;Rome</t>
  </si>
  <si>
    <t>Universit√† degli Studi di Roma "Tor Vergata";John A. Burns School of Medicine;TECHNO SKY SRL TECHNOLOGIES FOR AIR TRAFFIC MANAGEMENT</t>
  </si>
  <si>
    <t>60027509;60008308;109927510</t>
  </si>
  <si>
    <t>Piracci E.</t>
  </si>
  <si>
    <t>1090 MHz channel capacity improvement in the air traffic control context</t>
  </si>
  <si>
    <t>S1759078709000191</t>
  </si>
  <si>
    <t>10.1017/S1759078709000191</t>
  </si>
  <si>
    <t>2-s2.0-78651585019</t>
  </si>
  <si>
    <t>['two chains', 'slr reductions', 'signal quality', 'several examples', 'rof link', 'radiation patterns', 'radiation pattern', 'optimized dwdm', 'null positions', 'independently control', 'ieee 802', 'free transmission', 'externally modulating', 'experimental radio', 'division multiplexing', 'dense wavelength', 'cascaded gratings', 'array element', 'array antenna', 'also side', 'additive distortion', 'achieved error', '10 db']</t>
  </si>
  <si>
    <t>Chirped fiber Bragg grating (FBG) | Dense wavelength-division multiplexing (DWDM) | Null-steering beamformer | Radio-over-fiber (ROF) link</t>
  </si>
  <si>
    <t>In this paper, we report a novel optical beamformer based on fiber Bragg grating technology capable of adjusting not only main beam direction, but also side-lobe level ratio (SLR) and null positions in the array radiation pattern. This beamformer is compatible with dense wavelength-division multiplexing (DWDM) configurations, and consists of two chains of cascaded gratings that can independently control both the phase and the amplitude of the signals, feeding each array element for 2œÄ and 10 dB, respectively. We characterized the effect of this beamformer on signal quality in an experimental radio-over-fiber (ROF) link by externally modulating and transmitting an IEEE 802.11a compliant signal over the beamformer. The measured error vector magnitude of the received signal confirmed that there was no additive distortion or noise, and consequently, we achieved error-free transmission for the highest possible bit rate. Finally, we demonstrated the capability of this beamformer in beam-/null-steering and SLR reductions by measuring the radiation pattern of the array antenna of an optimized DWDM-ROF link. The measurements are compared to simulations for several examples of radiation patterns.</t>
  </si>
  <si>
    <t>5173-5182</t>
  </si>
  <si>
    <t>60002494;60027027;60085942;60085942;60085942;60085942</t>
  </si>
  <si>
    <t>23478019800;16029716600;35247787000;57223792130;7003952126;23022311900</t>
  </si>
  <si>
    <t>Pasandi, Mohammad Ebrahim Mousa;Sisto, Marco Michele;Doucet, Serge;Kim, Youngjae;Rusch, Leslie A.;LaRochelle, Sophie</t>
  </si>
  <si>
    <t>Quebec;Quebec;Montreal</t>
  </si>
  <si>
    <t>Centre d'Optique, Photonique et Laser;National Optics Institute;Universit√© McGill</t>
  </si>
  <si>
    <t>60085942;60027027;60002494</t>
  </si>
  <si>
    <t>Pasandi M.E.M.</t>
  </si>
  <si>
    <t>Low-distortion optical null-steering beamformer for radio-over-fiber OFDM systems</t>
  </si>
  <si>
    <t>10.1109/JLT.2009.2027818</t>
  </si>
  <si>
    <t>2-s2.0-84907992416</t>
  </si>
  <si>
    <t>['work presents', 'technique considers', 'standard antennas', 'prescribed directions', 'planar arrays', 'planar array', 'performance improvement', 'obtained using', 'main beam', 'increasingly considered', 'impose nulls', 'fourier transform', 'desired values', 'communication systems', 'arrays permit', 'array size', 'array factor', 'array excitations', 'array excitation', 'appropriated characteristics', 'appropriate variables', 'application examples', 'antenna patterns', 'antenna pattern']</t>
  </si>
  <si>
    <t>Non-uniform sampling | Pattern control | Pencil beam patterns | Planar antenna arrays</t>
  </si>
  <si>
    <t>As an alternative to standard antennas and due to the advent of low-cost digital processors and materials, adaptive antenna arrays are increasingly considered for applications in long distance communications. The pattern beam control potentialities provide the performance improvement of the communication systems. In this context, this work presents a technique that permits to synthesize the antenna pattern of a planar array. Considering that the relationship between the array factor and the array excitations for the far field region is a Fourier transform in the appropriate variables, the non-uniform sampling procedure is extended for planar arrays. These arrays permit a further control of the antenna pattern since two dimensions of space are used. The technique considers a number of array factor points equal to the array size, which is used to impose appropriated values in the antenna pattern. The produced array factor passes through those points with the desired values, which allows the synthesis of antenna patterns with appropriated characteristics. The theory is presented in order to develop the necessary direct expressions to calculate the array excitation. The array factor can be obtained using the inverse Fourier transform. As application examples, with this technique it is possible to define the level of each sidelobe of the antenna pattern, to control the main beam and to impose nulls in prescribed directions of the pattern. ¬© 2008 COSPAR.</t>
  </si>
  <si>
    <t>1603-1610</t>
  </si>
  <si>
    <t>Azevedo, J. A.R.</t>
  </si>
  <si>
    <t>Azevedo J.</t>
  </si>
  <si>
    <t>Antenna pattern control of planar arrays for long distance communications</t>
  </si>
  <si>
    <t>S0273117708006467</t>
  </si>
  <si>
    <t>10.1016/j.asr.2008.03.032</t>
  </si>
  <si>
    <t>2-s2.0-65549085649</t>
  </si>
  <si>
    <t>['potential exploitation', 'photocurrent via', 'oxidative mechanism', 'overall photocurrent', 'isolated chlorosomes', 'enclosed sacs', 'electrochemical manner', 'electrochemical characterization', 'chloroflexus aurantiacus', 'biomimetic approach', 'biomedical devices', 'biofuel cells', 'biochemical mediators', '10 na']</t>
  </si>
  <si>
    <t>In nature, nanoscale supramolecular light harvesting complexes initiate the photosynthetic energy collection process at high quantum efficiencies. In this study, the distinctive antenna structure from Chloroflexus aurantiacus-the chlorosome-is assessed for potential exploitation in novel biohybrid optoelectronic devices. Electrochemical characterization of bacterial fragments containing intact chlorosomes with the photosynthetic apparatus show an increase in the charge storage density near the working electrode upon light stimulation and suggest that chlorosomes contribute approximately one-third of the overall photocurrent. Further, isolated chlorosomes (without additional photosynthetic components, e.g., reaction centers, biochemical mediators) produce a photocurrent (‚àº8-10 nA) under light saturation conditions. Correlative experiments indicate that the main chlorosome pigment, bacteriochlorophyll-c, contributes to the photocurrent via an oxidative mechanism. The results reported herein are the first to demonstrate that isolated chlorosomes (lipid-enclosed sacs of pigments) directly transduce light energy in an electrochemical manner, laying an alternative, biomimetic approach for designing photosensitized interfaces in biofuel cells and biomedical devices, such as bioenhanced retinal prosthetics. ¬© 2009 American Chemical Society.</t>
  </si>
  <si>
    <t>6508-6516</t>
  </si>
  <si>
    <t>Langmuir</t>
  </si>
  <si>
    <t>60003892;60003892;60003892</t>
  </si>
  <si>
    <t>24578225500;6603725750;7003613522</t>
  </si>
  <si>
    <t>Sridharan, Arati;Muthuswamy, Jit;Pizziconi, Vincent B.</t>
  </si>
  <si>
    <t>Sridharan A.</t>
  </si>
  <si>
    <t>Optoelectronic energy transfer at novel biohybrid interfaces using light harvesting complexes from chloroflexus aurantiacus</t>
  </si>
  <si>
    <t>10.1021/la900112p</t>
  </si>
  <si>
    <t>2-s2.0-66749149938</t>
  </si>
  <si>
    <t>['whole spectrum', 'variable part', 'undifferentiated hesc', 'type n', 'tra antigens', 'structural analyses', 'sialylated complex', 'results provide', 'results indicated', 'remained unknown', 'present study', 'hesc differentiation', 'hesc ),', 'glycan profile', 'glycan phenotype', 'glycan features', 'global study', 'future strategies', 'first overview', 'essential components', 'direct analysis', 'differentiation stage', 'differentiated cells', 'differentiated cell', 'data demonstrated', 'constant part', 'complex fucosylation', 'characteristic n', 'associated structures', 'associated n', 'already used', '1 antibody']</t>
  </si>
  <si>
    <t>Background: Complex carbohydrate structures, glycans, are essential components of glycoproteins, glycolipids, and proteoglycans. While individual glycan structures including the SSEA and Tra antigens are already used to define undifferentiated human embryonic stem cells (hESC), the whole spectrum of stem cell glycans has remained unknown. We undertook a global study of the asparagine-linked glycoprotein glycans (N-glycans) of hESC and their differentiated progeny using MALDI-TOF mass spectrometric and NMR spectroscopic profiling. Structural analyses were performed by specific glycosidase enzymes and mass spectrometric fragmentation analyses. Results: The data demonstrated that hESC have a characteristic N-glycome which consists of both a constant part and a variable part that changes during hESC differentiation. hESC-associated N-glycans were downregulated and new structures emerged in the differentiated cells. Previously mouse embryonic stem cells have been associated with complex fucosylation by use of SSEA-1 antibody. In the present study we found that complex fucosylation was the most characteristic glycosylation feature also in undifferentiated hESC. The most abundant complex fucosylated structures were Lex and H type 2 antennae in sialylated complex-type N-glycans. Conclusion: The N-glycan phenotype of hESC was shown to reflect their differentiation stage. During differentiation, hESC-associated N-glycan features were replaced by differentiated cell-associated structures. The results indicated that hESC differentiation stage can be determined by direct analysis of the N-glycan profile. These results provide the first overview of the N-glycan profile of hESC and form the basis for future strategies to target stem cell glycans. ¬© 2009 Satomaa et al; licensee BioMed Central Ltd.</t>
  </si>
  <si>
    <t>BMC Cell Biology</t>
  </si>
  <si>
    <t>60110859;60110859;60002952;60002952-60015915;60110859;60028758;60028758;60002952;60110859;60110859;60110859;60110859;60002952-60015915;60002952-60021365;60110859;60028758-60101995</t>
  </si>
  <si>
    <t>6504219835;7003860406;7003749492;8958421200;7004466941;56001583900;6603148191;6603317068;6507726362;7004008569;7103026001;6603061422;56146746500;7006281421;7102924158;7101653533</t>
  </si>
  <si>
    <t>Satomaa, Tero;Heiskanen, Annamari;Mikkola, Milla;Olsson, Cia;Blomqvist, Maria;Tiittanen, Minna;Jaatinen, Taina;Aitio, Olli;Olonen, Anne;Helin, Jari;Hiltunen, Jukka;Natunen, Jari;Tuuri, Timo;Otonkoski, Timo;Saarinen, Juhani;Laine, Jarmo</t>
  </si>
  <si>
    <t>Finland;Finland;Finland;Finland;Finland;Finland</t>
  </si>
  <si>
    <t>Helsinki;Helsinki;Helsinki;Helsinki;Helsinki;Helsinki</t>
  </si>
  <si>
    <t>Glykos Finland Ltd.;Nexstim Plc;Finnish Red Cross Blood Service;Hospital for Children and Adolescents;Vaestoliitto;Helsingin Yliopisto</t>
  </si>
  <si>
    <t>60110859;60101995;60028758;60021365;60015915;60002952</t>
  </si>
  <si>
    <t>Satomaa T.</t>
  </si>
  <si>
    <t>The N-glycome of human embryonic stem cells</t>
  </si>
  <si>
    <t>10.1186/1471-2121-10-42</t>
  </si>
  <si>
    <t>2-s2.0-67649211352</t>
  </si>
  <si>
    <t>['upper bound', 'transmit antenna', 'sinr ).', 'possibly different', 'orthogonal frequency', 'noise ratio', 'maximum values', 'intercarrier interference', 'form solution', 'division multiplexing', 'correspondence focuses', 'average signal', 'average power']</t>
  </si>
  <si>
    <t>Carrier frequency offsets (CFO) | Carrier frequency offsets (CFOs) | Correction | Distributed antennas | Multi-input multi-output (MIMO) | Multi-input-multi-output (MIMO) | Orthogonal frequency division multiplexing (OFDM) | Orthogonal frequency-division multiplexing (OFDM)</t>
  </si>
  <si>
    <t>This correspondence focuses on the correction of carrier frequency offsets (CFOs) in orthogonal frequency-division multiplexing (OFDM)-based spatial multiplexing multi-input-multi-output (MIMO) with distributed transmit antennas, where the CFOs between the receiver and each transmit antenna are possibly different. Considering macroscopic fading and multipath Rayleigh fading, the average power of the intercarrier interference (ICI) caused by the CFOs is derived, and the optimal CFO correction value is then obtained by maximizing the average signal-to-interference-and-noise ratio (SINR). In particular, when the difference between the minimum and maximum values of the CFOs is no more than half of the adjacent subcarrier spacing, an upper bound of the average ICI power can be obtained, and a closed-form solution of the optimal CFO correction value is derived. ¬© 2008 IEEE.</t>
  </si>
  <si>
    <t>2072-2077</t>
  </si>
  <si>
    <t>9745251300;7404591261;7102636574;57198722232</t>
  </si>
  <si>
    <t>Deng, Kai;Tang, Youxi;Shao, Shihai;Sun, Ke</t>
  </si>
  <si>
    <t>Deng K.</t>
  </si>
  <si>
    <t>Correction of carrier frequency offsets in OFDM-based spatial multiplexing MIMO with distributed transmit antennas</t>
  </si>
  <si>
    <t>10.1109/TVT.2008.2005032</t>
  </si>
  <si>
    <t>2-s2.0-66149085775</t>
  </si>
  <si>
    <t>['worn system', 'wearable system', 'wearable applications', 'wave electromagnetic', 'unique effects', 'tracing simulations', 'theoretical modeling', 'spatial distribution', 'reference full', 'radiation losses', 'physical simulation', 'outage capacity', 'omnidirectional radiation', 'improvement projected', 'improvement found', 'human clothing', 'human body', 'handheld platform', 'g .,', 'effective gain', 'different locations', 'conventional system', 'average 300', 'antenna directivity', 'antenna correlation']</t>
  </si>
  <si>
    <t>Antenna arrays | Diversity methods | Microstrip antennas | Multiple-input multiple output (MIMO) systems | Multiple-input-multiple-output (MIMO) systems | Wearable antennas</t>
  </si>
  <si>
    <t>In this paper, we analyze the performance of novel wearable multiple-input-multiple-output (MIMO) systems, which consist of multiple electrotextile wearable antennas distributed at different locations on human clothing. For wearable applications, a semidirectional radiation pattern of the wearable patch antenna is preferred over an omnidirectional radiation of conventional dipole antennas to avoid unnecessary radiation exposure to the human body and radiation losses. Additionally, the spatial distribution of the antennas is not constrained as a typical handheld unit. Through theoretical modeling and simulation, the wearable MIMO system is shown to demonstrate a significantly higher channel capacity than a conventional system on a handheld platform (e.g., a compact dipole array or a single dipole), due to enhanced spatial diversity and antenna pattern diversity. The unique effects of antenna directivity and location on the MIMO system capacity are investigated in terms of antenna correlation and effective gain under different wireless channel models. The advantage of a wearable system over a conventional system was further confirmed by detailed physical modeling through the combination of full-wave electromagnetic and ray-tracing simulations. Finally, complex channel response matrices were measured to characterize the performance of a body-worn MIMO system in comparison with a reference full-size dipole antenna. The 319% improvement in 10% outage capacity for the body-worn system over the reference system made of a full-size dipole antenna is consistent with the 288% improvement projected by theoretical modeling and the average 300% improvement found in the physical simulation of two typical indoor scenarios. ¬© 2008 IEEE.</t>
  </si>
  <si>
    <t>1752-1765</t>
  </si>
  <si>
    <t>60009254;60009254;60009254</t>
  </si>
  <si>
    <t>14822720100;7202200691;7004359541</t>
  </si>
  <si>
    <t>Ouyang, Yuehui;Love, David J.;Chappell, William J.</t>
  </si>
  <si>
    <t>West Lafayette</t>
  </si>
  <si>
    <t>Purdue University</t>
  </si>
  <si>
    <t>Ouyang Y.</t>
  </si>
  <si>
    <t>Body-worn distributed MIMO system</t>
  </si>
  <si>
    <t>10.1109/TVT.2008.2004491</t>
  </si>
  <si>
    <t>2-s2.0-66149085777</t>
  </si>
  <si>
    <t>['vector field', 'tetrahedral elements', 'tangential component', 'mesh edges', 'magnetic permeability', 'magnetic dipoles', 'invasion included', 'inhomogeneous formation', 'electromagnetic response', 'arbitrary distribution', 'apparent resistivity', 'also investigate']</t>
  </si>
  <si>
    <t>The vector finite element method of tetrahedral elements is used to model 3D electromagnetic wave logging response. The tangential component of the vector field at the mesh edges is used as a degree of freedom to overcome the shortcomings of node-based finite element methods. The algorithm can simulate inhomogeneous media with arbitrary distribution of conductivity and magnetic permeability. The electromagnetic response of well logging tools are studied in dipping bed layers with the borehole and invasion included. In order to simulate realistic logging tools, we take the transmitter antennas consisting of circular wire loops instead of magnetic dipoles. We also investigate the apparent resistivity of inhomogeneous formation for different dip angles. ¬© 2009 Chinese Physical Society and IOP Publishing Ltd.</t>
  </si>
  <si>
    <t>0256307X</t>
  </si>
  <si>
    <t>Chinese Physics Letters</t>
  </si>
  <si>
    <t>60007711;60007711;60007711-109875722;109875722;60007711;60007711</t>
  </si>
  <si>
    <t>35211606200;8452576200;57199993356;36709682800;16319956700;56424665700</t>
  </si>
  <si>
    <t>Lv, Wei Guo;Chu, Zhao Tan;Zhao, Xiao Qing;Fan, Yu Xiu;Song, Ruo Long;Han, Wei</t>
  </si>
  <si>
    <t>Changchun;</t>
  </si>
  <si>
    <t>Jilin University;Logging and Testing Service Company</t>
  </si>
  <si>
    <t>60007711;109875722</t>
  </si>
  <si>
    <t>Lv W.</t>
  </si>
  <si>
    <t>Simulation of electromagnetic wave logging response in deviated wells based on vector finite element method</t>
  </si>
  <si>
    <t>10.1088/0256-307X/26/1/014102</t>
  </si>
  <si>
    <t>2-s2.0-66149119828</t>
  </si>
  <si>
    <t>['u exceeds', 'system supporting', 'stage receiver', 'stage counterpart', 'reduced signal', 'receive antennas', 'performance gain', 'orthogonal frequency', 'ofdm 4', 'noise ratio', 'near maximum', 'moderate complexity', 'mobile stations', 'map performance', 'large value', 'large number', 'iterative exchange', 'intrinsically amalgamated', 'high number', 'extrinsic information', 'employing n', 'division multiplexing', 'deficient systems', 'deficient sdma', 'complexity sd', 'complex three', 'channel decoder', 'challenging scenario', 'base station', 'appealing since', 'amplitude modulation', 'allows us', '5 db', '2 db']</t>
  </si>
  <si>
    <t>Irregular convolutional coding | SDMA-OFDM | Spatial division multiple access | Sphere decoding | Three-stage oncatenated coding</t>
  </si>
  <si>
    <t>The iterative exchange of extrinsic information between the K-best sphere detector (SD) and the channel decoder is appealing since it is capable of achieving a near maximum a posteriori (MAP) performance at a moderate complexity. However, the computational complexity imposed by the K-best SD significantly increases when using a large value of K for the sake of maintaining a near-MAP performance in a high-throughput uplink spatial-division multiple access (SDMA) orthogonal frequency-division multiplexing (OFDM) system supporting a large number of users and/or a high number of bits/symbol. This problem is further aggravated when the number of users/mobile stations (MSs) U exceeds that of the receive antennas the base station (BS), namely, in the challenging scenario of rank-deficient systems. We demonstrate that the iterative decoding convergence of this two-stage system may be improved by incorporating a unity rate code (URC) having an infinite impulse response, which improves the efficiency of the extrinsic information exchange. Although this results in a slightly more complex three-stage system architecture, it allows us to use a low-complexity SD having a significantly reduced candidate list size Ncand. Alternatively, a reduced signal-to-noise ratio (SNR) is required. For example, given a target bit error ratio (BER) of 10-5 and Ncand for the SD, the three-stage receiver is capable of achieving a performance gain of 2.5 dB over its two-stage counterpart in a rank-deficient SDMA/OFDM 4-quadratic-amplitude modulation (4-QAM) system supporting U = 8 cochannel users and employing N = 4 receive antennas at the BS, namely, in an (8 √ó 4) system. For the sake of further enhancing the three-stage concatenated receiver, the proposed iterative center-shifting SD scheme and the irregular convolutional codes (IrCCs) are intrinsically amalgamated, which leads to an additional performance gain of 2 dB. ¬© 2008 IEEE.</t>
  </si>
  <si>
    <t>2103-2109</t>
  </si>
  <si>
    <t>60025225;60025225;60025225;60025225</t>
  </si>
  <si>
    <t>36068534900;56142139400;55733364300;36043733600</t>
  </si>
  <si>
    <t>Wang, Li;Xu, Lei;Chen, Sheng;Hanzo, Lajos</t>
  </si>
  <si>
    <t>Three-stage irregular convolutional coded iterative center-shifting-best sphere detection for soft-decision SDMA-OFDM</t>
  </si>
  <si>
    <t>10.1109/TVT.2008.2007465</t>
  </si>
  <si>
    <t>2-s2.0-66149123349</t>
  </si>
  <si>
    <t>NSC 96-2219-E-006-006</t>
  </si>
  <si>
    <t>['wpans ).', 'support real', 'qos guarantee', 'proposed predictor', 'power transmission', 'physical layer', 'layer standards', 'first propose', 'existing schemes', 'eventually provide', 'enable quality', 'emerging technology', 'dynamic resource', 'based wpans', 'allocation algorithm']</t>
  </si>
  <si>
    <t>MAC | Medium access control (MAC) | QoS | Quality of service (QoS) | Ultrawideband (UWB) | UWB | Variable bit rate (VBR) video | VBR video</t>
  </si>
  <si>
    <t>Ultrawideband (UWB) is an emerging technology that is expected to achieve high data rate with low-power transmission and to enable quality-of-service (QoS)-based multimedia services over wireless personal area networks (WPANs). Currently, WiMedia alliance proposes the physical layer and medium access control (MAC) layer standards for WPANs. Although WiMedia MAC defines the QoS signaling mechanism, it does not specify the resource-allocation algorithm that will eventually provide the QoS guarantee. To address this issue, we first propose a novel traffic predictor for real-time variable bit rate (VBR) videos. Based on the proposed predictor, we then present a dynamic resource-allocation (DRA) algorithm to support real-time VBR video transmission over WiMedia-based WPANs. Simulation results indicate that the proposed traffic predictor and DRA algorithm significantly outperform other existing schemes. ¬© 2008 IEEE.</t>
  </si>
  <si>
    <t>1965-1971</t>
  </si>
  <si>
    <t>16233430200;56132792800</t>
  </si>
  <si>
    <t>Kuo, Wen Kuang;Wu, Chun Yang</t>
  </si>
  <si>
    <t>Kuo W.</t>
  </si>
  <si>
    <t>Supporting real-time VBR video transport on WiMedia-based wireless personal area networks</t>
  </si>
  <si>
    <t>10.1109/TVT.2008.2004492</t>
  </si>
  <si>
    <t>2-s2.0-66149130759</t>
  </si>
  <si>
    <t>NSC 96-2221-E-260-003</t>
  </si>
  <si>
    <t>['systems equipped', 'simple way', 'semidefinite relaxation', 'proposed max', 'orthogonal frequency', 'noise ratio', 'effectively reduce', 'division multiplexing', 'dft combining', 'conventional pre', 'also present']</t>
  </si>
  <si>
    <t>Orthogonal frequency division multiplexing (OFDM) | Orthogonal frequency-division multiplexing (OFDM) | Pre-discrete Fourier transform (DFT) combining | Semidefinite programming | Semidefinite relaxation (SDR)</t>
  </si>
  <si>
    <t>For orthogonal frequency-division multiplexing (OFDM) systems equipped with multiple receive antennas, conventional pre-discrete Fourier transform (DFT) combining cannot balance the signal-to-noise ratio (SNR) performance of all subcarriers. This degrades the whole system performance. In this paper, we propose the use of the max-min fair criterion for pre-DFT combining to solve the problem. Semidefinite relaxation (SDR) is employed to approximate the solution. We also present a simple way to effectively reduce the amount of computation without sacrificing much of the performance. Simulation results show that, for both uncoded and coded OFDM systems, the proposed max-min fair pre-DFT combining solved via SDR can outperform conventional pre-DFT combining under various multipath channel environments with affordable computational complexity. ¬© 2008 IEEE.</t>
  </si>
  <si>
    <t>1741-1745</t>
  </si>
  <si>
    <t>Lee, Yinman</t>
  </si>
  <si>
    <t>Max-min fair pre-DFT combining for OFDM systems with multiple receive antennas</t>
  </si>
  <si>
    <t>10.1109/TVT.2008.2003445</t>
  </si>
  <si>
    <t>2-s2.0-66149137314</t>
  </si>
  <si>
    <t>['size files', 'simultaneously active', 'possibly nomadic', 'optimal energy', 'multiple antennas', 'last hop', 'induced constraints', 'efficiently split', 'download time', 'cdns ),', 'available energy']</t>
  </si>
  <si>
    <t>Broadcast (BC) network | Broadcast Network | CDN | Content delivery network (CDN) | Convex calculus of variations | Convex calculus of variations caret | Download time | Download-Time | Energy management | Energy-management | Multi-Antenna Link | Multi-Channel Downlink | Multiantenna link | Multichannel downlink | QoS-Requirements | Quality-of-service (QoS) requirements</t>
  </si>
  <si>
    <t>In this contribution, we consider emerging wireless content delivery networks (CDNs), where multiple (possibly nomadic) clients download large-size files from battery-powered proxy servers via faded links that are composed of multiple slotted orthogonal bearers (e.g., logical subchannels). Since the considered transmit proxy servers are battery-powered mobile routers, a still open basic question deals with searching for optimal energy-allocation (e.g., energy scheduling) policies that efficiently split the available energy over the (faded) bearers. The target is to minimize the resulting (average) download time when constraints on the average available energy per information unit (IU), peak-energy per slot, and minimum energy per bearer (e.g., rate-induced constraints) are simultaneously active. The performance and the robustness of the resulting optimal energy scheduler are tested on the last hop of Rayleigh-faded mesh networks that adopt the so-called "dirty paper strategy"for broadcasting multiple traffic flows that are generated by proxy servers equipped with multiple antennas. ¬© 2008 IEEE.</t>
  </si>
  <si>
    <t>1695-1710</t>
  </si>
  <si>
    <t>7006549462;23391884200;8552714800;6506658022</t>
  </si>
  <si>
    <t>Baccarelli, Enzo;Biagi, Mauro;Cordeschi, Nicola;Pelizzoni, Cristian</t>
  </si>
  <si>
    <t>Optimal energy scheduling for rate-guaranteed download over faded multichannel networks</t>
  </si>
  <si>
    <t>10.1109/TVT.2008.2003444</t>
  </si>
  <si>
    <t>2-s2.0-66149142838</t>
  </si>
  <si>
    <t>['ordered architecture', 'nscps ).', 'harvesting antenna', 'figure presented', 'efficient light', 'assembled 1']</t>
  </si>
  <si>
    <t>(Figure Presented) An efficient light-harvesting antenna was achieved via self-assembly of two distinct chromophores into nanoscale supramolecular coordination polymers (NSCPs). Efficient fluorescence resonance energy transfer is favorable in the self-assembled 1-D nanostructure as a result of fast and efficient exciton migration in the ordered architecture. Copyright ¬© 2009 American Chemical Society.</t>
  </si>
  <si>
    <t>7210-7211</t>
  </si>
  <si>
    <t>60017161;60030743;60017161</t>
  </si>
  <si>
    <t>57202570670;7409483916;7103139956</t>
  </si>
  <si>
    <t>Zhang, Xuanjun;Chen, Zhi Kuan;Kian, Ping Loh</t>
  </si>
  <si>
    <t>A-Star, Institute of Materials Research and Engineering;National University of Singapore</t>
  </si>
  <si>
    <t>60030743;60017161</t>
  </si>
  <si>
    <t>Coordination-assisted assembly of 1-D nanostructured light-harvesting antenna</t>
  </si>
  <si>
    <t>10.1021/ja901041d</t>
  </si>
  <si>
    <t>2-s2.0-67650519692</t>
  </si>
  <si>
    <t>['wave plasma', 'thus enhance', 'studied using', 'stepping self', 'spontaneous outspread', 'slotting along', 'results show', 'different stages', 'consistent model', 'antenna arrays', 'absorption rate', '83 %.']</t>
  </si>
  <si>
    <t>The spontaneous outspread of surface-wave plasma (SWP) towards the edge of large-scale quartz window is studied using a time-stepping self-consistent model. The performances of three different types of slot-antenna arrays are compared, and the electron density distributions for each array at different stages are presented. The results show that slotting along both x and y directions can be helpful to the outspread and can thus enhance the uniformity of SWP. Meanwhile, when we use such an array, the absorption rate of input microwave power can reach more than 83%. ¬© 2009 Chinese Physical Society and IOP Publishing Ltd.</t>
  </si>
  <si>
    <t>60025761;60025761;60025761</t>
  </si>
  <si>
    <t>13404808000;7404709629;7406298564</t>
  </si>
  <si>
    <t>Lan, Chao Hui;Hu, Xi Wei;Liu, Ming Hai</t>
  </si>
  <si>
    <t>Lan C.</t>
  </si>
  <si>
    <t>Numerical study of spontaneous outspread of large-scale surface-wave plasma excited by slot-antenna array</t>
  </si>
  <si>
    <t>10.1088/0256-307X/26/3/035204</t>
  </si>
  <si>
    <t>2-s2.0-66149104379</t>
  </si>
  <si>
    <t>['usually different', 'theoretical analysis', 'statistical theory', 'statistical covariances', 'spectrum sensing', 'simulations based', 'signal presence', 'sensing algorithms', 'received signal', 'proposed based', 'proposed algorithms', 'primary users', 'primary user', 'noise power', 'limited number', 'licensed spectrum', 'fundamental problem', 'found based', 'detection probability', 'cognitive radio', 'band signals', 'associated threshold']</t>
  </si>
  <si>
    <t>Communication | Communication channels | Covariance matrices | Signal detection | Signal processing</t>
  </si>
  <si>
    <t>Spectrum sensing, i.e., detecting the presence of primary users in a licensed spectrum, is a fundamental problem in cognitive radio. Since the statistical covariances of the received signal and noise are usually different, they can be used to differentiate the case where the primary user's signal is present from the case where there is only noise. In this paper, spectrum-sensing algorithms are proposed based on the sample covariance matrix calculated from a limited number of received signal samples. Two test statistics are then extracted from the sample covariance matrix. A decision on the signal presence is made by comparing the two test statistics. Theoretical analysis for the proposed algorithms is given. Detection probability and the associated threshold are found based on the statistical theory. The methods do not need any information about the signal, channel, and noise power a priori. In addition, no synchronization is needed. Simulations based on narrow-band signals, captured digital television (DTV) signals, and multiple antenna signals are presented to verify the methods. ¬© 2008 IEEE.</t>
  </si>
  <si>
    <t>1804-1815</t>
  </si>
  <si>
    <t>7402981440;36071330300</t>
  </si>
  <si>
    <t>Zeng, Yonghong;Liang, Ying Chang</t>
  </si>
  <si>
    <t>Zeng Y.</t>
  </si>
  <si>
    <t>Spectrum-sensing algorithms for cognitive radio based on statistical covariances</t>
  </si>
  <si>
    <t>10.1109/TVT.2008.2005267</t>
  </si>
  <si>
    <t>2-s2.0-66149114408</t>
  </si>
  <si>
    <t>['theoretical derivation', 'superresolution imaging', 'sparsity constraint', 'simulated images', 'scattering centers', 'observed data', 'novel fast', 'mass calculation', 'imaging parameters', 'fast algorithm', 'experimental verification', 'experimental results', 'estimation performance', 'determined automatically', 'designed according', 'better adaptability', 'basis selection', 'approximate orthogonality', 'adaptive method']</t>
  </si>
  <si>
    <t>Adaptive | Dictionary | Fast solving process | Optimal basis selection | Point scattering model | Sparse representation | Superresolution imaging | Synthetic aperture radar (SAR)</t>
  </si>
  <si>
    <t>A novel fast and adaptive method for synthetic aperture radar (SAR) superresolution imaging is developed. Based on the point scattering model in the phase history domain, a dictionary is constructed so that the superresolution imaging process can be converted to a problem of sparse parameter estimation. The approximate orthogonality of this dictionary is exploited by theoretical derivation and experimental verification. Based on the orthogonality of the dictionary, we propose a fast algorithm for basis selection. Meanwhile, a threshold for obtaining the number and positions of the scattering centers is determined automatically from the inner product curves of the bases and observed data. Furthermore, the sensitivity of the threshold on estimation performance is analyzed. To reduce the burden of mass calculation and memory, a simplified superresolution imaging process is designed according to the characteristics of the imaging parameters. The experimental results of the simulated images and an MSTAR image illustrate the validity of this method and its robustness in the case of the high noise level. Compared with the traditional regularization method with the sparsity constraint, our proposed method suffers less computation complexity and has better adaptability. ¬© 2009 IEEE.</t>
  </si>
  <si>
    <t>1477-1486</t>
  </si>
  <si>
    <t>60024350;60024350</t>
  </si>
  <si>
    <t>56895602100;57216553569</t>
  </si>
  <si>
    <t>Wang, Zheng Ming;Wang, Wei Wei</t>
  </si>
  <si>
    <t>Wang Z.M.</t>
  </si>
  <si>
    <t>Fast and adaptive method for SAR superresolution imaging based on point scattering model and optimal basis selection</t>
  </si>
  <si>
    <t>10.1109/TIP.2009.2017327</t>
  </si>
  <si>
    <t>2-s2.0-67649863565</t>
  </si>
  <si>
    <t>['transmitted simultaneously', 'transmit antennas', 'proposed system', 'letter proposes', 'input multiple', 'fde ).', 'domain equalization', 'data stream', 'also presented']</t>
  </si>
  <si>
    <t>Bell Labs layered space-time (BLAST) | Cyclic delay diversity (CDD) | Diversity gain | Multiple-input multipleoutput (MIMO) | Multiplexing gain | Single carrier frequency-domain equalization (SC-FDE)</t>
  </si>
  <si>
    <t>This letter proposes a multiple-input multiple-output (MIMO) technique for single carrier frequency-domain equalization (SC-FDE). The proposed system achieves spatial multiplexing and transmit diversity gains altogether, thus improving error performance and increasing spectral efficiency compared to conventional spatial multiplexing and transmit diversity techniques, respectively. In order to achieve both of the gains, independent data streams are transmitted simultaneously through all transmit antennas with different cyclic delay patterns for each data stream. Corresponding receiver structure is also presented, where a successive interference cancellation (SIC) algorithm without ordering process is introduced. Simulation results show that the proposed system with iterative receiver structure provides considerable performance gains over conventional MIMO techniques. ¬© 2009 IEEE.</t>
  </si>
  <si>
    <t>620-623</t>
  </si>
  <si>
    <t>60032330;60032330;60010484</t>
  </si>
  <si>
    <t>57224764164;55577336000;35190669100</t>
  </si>
  <si>
    <t>Kwon, Ui Kun;Im, Gi Hong;Lim, Jong Bu</t>
  </si>
  <si>
    <t>Pohang;Suwon</t>
  </si>
  <si>
    <t>Pohang University of Science and Technology;Samsung Group</t>
  </si>
  <si>
    <t>60032330;60010484</t>
  </si>
  <si>
    <t>MIMO spatial multiplexing technique with transmit diversity</t>
  </si>
  <si>
    <t>10.1109/LSP.2009.2019313</t>
  </si>
  <si>
    <t>2-s2.0-66149164474</t>
  </si>
  <si>
    <t>DMS-0610079</t>
  </si>
  <si>
    <t>['weighted graphs', 'tailed distributions', 'successful use', 'speckle noise', 'several images', 'satisfying solution', 'regularized image', 'performed efficiently', 'numerous approaches', 'noise reduction', 'noise makes', 'modelization provides', 'memory constraints', 'likelihood terms', 'joint regularization', 'interferometric phase', 'heavy specially', 'filtered image', 'extensively used', 'exact minimization', 'desirable properties', 'convenient way', 'computational burden', 'challenging task', 'automatic interpretation', 'art algorithm', 'approximate minimization']</t>
  </si>
  <si>
    <t>Combinatorial optimization | Denoising | Graph-cuts | Markov random field (MRF) | Minimization methods | Speckle | Synthetic aperture radar (SAR) | Total variation (TV)</t>
  </si>
  <si>
    <t>Synthetic aperture radar (SAR) images, like other coherent imaging modalities, suffer from speckle noise. The presence of this noise makes the automatic interpretation of images a challenging task and noise reduction is often a prerequisite for successful use of classical image processing algorithms. Numerous approaches have been proposed to filter speckle noise. Markov random field (MRF) modelization provides a convenient way to express both data fidelity constraints and desirable properties of the filtered image. In this context, total variation minimization has been extensively used to constrain the oscillations in the regularized image while preserving its edges. Speckle noise follows heavy-tailed distributions, and the MRF formulation leads to a minimization problem involving nonconvex log-likelihood terms. Such a minimization can be performed efficiently by computing minimum cuts on weighted graphs. Due to memory constraints, exact minimization, although theoretically possible, is not achievable on large images required by remote sensing applications. The computational burden of the state-of-the-art algorithm for approximate minimization (namely the Œ±-expansion) is too heavy specially when considering joint regularization of several images. We show that a satisfying solution can be reached, in few iterations, by performing a graph-cut-based combinatorial exploration of large trial moves. This algorithm is applied to joint regularization of the amplitude and interferometric phase in urban area SAR images. ¬© 2009 IEEE.</t>
  </si>
  <si>
    <t>1588-1600</t>
  </si>
  <si>
    <t>60029116-60058068;60072950;60027550;60027550</t>
  </si>
  <si>
    <t>11540861800;6603939644;8852472000;6602821489</t>
  </si>
  <si>
    <t>Denis, Lo√Øc;Tupin, Florence;Darbon, J√©r√¥me;Sigelle, Marc</t>
  </si>
  <si>
    <t>France;France;France;United States</t>
  </si>
  <si>
    <t>Palaiseau;Villeurbanne;Palaiseau;Los Angeles</t>
  </si>
  <si>
    <t>Laboratoire Traitement et Communication de l'Information;CPE Lyon;T√©l√©com Paris;University of California, Los Angeles</t>
  </si>
  <si>
    <t>60072950;60058068;60029116;60027550</t>
  </si>
  <si>
    <t>Denis L.</t>
  </si>
  <si>
    <t>SAR image regularization with fast approximate discrete minimization</t>
  </si>
  <si>
    <t>10.1109/TIP.2009.2019302</t>
  </si>
  <si>
    <t>2-s2.0-67649859294</t>
  </si>
  <si>
    <t>['¬© 2009', 'radiating patch', 'new dual', 'impedance bandwidth', 'high isolation', 'around 915mhz', '3db isolation']</t>
  </si>
  <si>
    <t>A new dual-polarised microstrip antenna with high isolation is presented. The high isolation is achieved by using dual capacitive feeds with open-circuited microstrip stubs placed above the radiating patch. The antenna is designed to operate at around 915MHz for UHF radio frequency identification applications, and experimental results show that it has more than 33.3dB isolation over the impedance bandwidth of 5.3. ¬© 2009 The Institution of Engineering and Technology.</t>
  </si>
  <si>
    <t>533-534</t>
  </si>
  <si>
    <t>Son, H. W.</t>
  </si>
  <si>
    <t>Jeonju</t>
  </si>
  <si>
    <t>Jeonbuk National University</t>
  </si>
  <si>
    <t>Son H.</t>
  </si>
  <si>
    <t>Design of dual-polarised microstrip antenna with high isolation using capacitive feeds</t>
  </si>
  <si>
    <t>10.1049/el.2009.0548</t>
  </si>
  <si>
    <t>2-s2.0-66249090899</t>
  </si>
  <si>
    <t>['¬© 2009', 'wideband one', 'two ports', 'tunable narrowband', 'slots act', 'proposed antenna', 'presented approach', 'opposite sides', 'one port', 'narrowband port', 'measured results', 'least 10db', 'interference noise', 'ground plane', 'good candidate', 'good agreement', 'disc monopole', 'desired band', 'defect slots', 'cognitive radios']</t>
  </si>
  <si>
    <t>A two port frequency reconfigurable antenna for cognitive radios is presented. It is composed of a disc monopole with two ports that excite at opposite sides; one port is very wideband and consists of a coplanar feed line and the other port is tunable narrowband and consists of a microstrip feed line with defect slots in its ground plane. The slots act as a filter that suppresses frequencies outside the desired band, its operating frequency band can be tuned by varying the length of the slots. The two ports are decoupled by at least 10dB through the considered frequency range. It is believed that the proposed antenna can be a good candidate for cognitive radios in generic small base stations where the narrowband port is used for operation and the wideband one is used for sensing the spectrum. For accuracy, it is important that the sensing (measurement of the interference noise) is made with the same polarisation as the operation and the proposed antenna achieves this by having the two collinear ports. To examine the presented approach, simulated and measured results are presented and good agreement is reported. ¬© 2009 The Institution of Engineering and Technology.</t>
  </si>
  <si>
    <t>60019702;60019702;60019702</t>
  </si>
  <si>
    <t>6602592699;57213425197;55462305500</t>
  </si>
  <si>
    <t>Ghanem, F.;Hall, P. S.;Kelly, J. R.</t>
  </si>
  <si>
    <t>Birmingham</t>
  </si>
  <si>
    <t>University of Birmingham</t>
  </si>
  <si>
    <t>Ghanem F.</t>
  </si>
  <si>
    <t>Two port frequency reconfigurable antenna for cognitive radios</t>
  </si>
  <si>
    <t>10.1049/el.2009.0935</t>
  </si>
  <si>
    <t>2-s2.0-66249107928</t>
  </si>
  <si>
    <t>['¬© 2009', 'shorting strip', 'rectangle slot', 'radiators reused', 'port isolation', 'pifas works', 'pifas ),', 'pifa ).', 'one works', 'novel design', 'high port', 'feeding coaxial', 'f antennas', 'displaced closely', 'dcs1800 bands', 'combined pifas', 'cable shield', '4ghz band', '20db isolation']</t>
  </si>
  <si>
    <t>A novel design of combined PIFAs with high port-to-port isolation for GSM/DCS and WLAN mobile phones is presented. The antenna consists mainly of two planar inverted-F antennas (PIFAs), which are displaced closely with parts of the radiators reused. One of the PIFAs works at GSM900/DCS1800 bands (GSM-PIFA) and the other one works at WLAN/2.4GHz band (WLAN-PIFA). To enhance the port-to-port isolation of the two PIFAs two techniques are used: first, the feeding coaxial-cable shield of the WLAN-PIFA is reused as the shorting strip of the GDPIFA; secondly, a rectangle slot is notched on the GSM-PIFA for further improving the isolation. A prototype has been implemented and tested, which shows that more than -20dB isolation is obtained from 0.8 to 2.6GHz. ¬© 2009 The Institution of Engineering and Technology.</t>
  </si>
  <si>
    <t>532-533</t>
  </si>
  <si>
    <t>36651009800;16317753300;7003448436;57212729556</t>
  </si>
  <si>
    <t>Li, J. F.;Sun, B. H.;Zuo, S. L.;Liu, Q. Z.</t>
  </si>
  <si>
    <t>Li J.F.</t>
  </si>
  <si>
    <t>Design of combined PIFAs with high port-to-port isolation for GSM/DCS and WLAN mobile phones</t>
  </si>
  <si>
    <t>10.1049/el.2009.0908</t>
  </si>
  <si>
    <t>2-s2.0-66249140607</t>
  </si>
  <si>
    <t>['two facts', 'turn suggest', 'surface mode', 'propagating spectra', 'propagating along', 'photonic crystal', 'pc surface', 'negative slope', 'narrow beam', 'microwave regime', 'light line', 'layer supports', 'layer structure', 'halved dimer', 'frequency ranges', 'fdtd ).', 'dispersion diagram', 'beam steering', 'backward characteristics', '69ghz interval']</t>
  </si>
  <si>
    <t>A Photonic Crystal (PC) with a surface defect layer (made of dimers) is studied in the microwave regime. The dispersion diagram is obtained with the Plane Wave Expansion Method. The dispersion diagram reveals that the dimer-layer supports a surface mode with negative slope. Two facts are noted: First, a guided (bounded) wave is present, propagating along the surface of the dimer-layer. Second, above the light line, the fast traveling mode couple to the propagating spectra and as a result a directive (narrow beam) radiation with backward characteristics is observed and measured. In this leaky mode regime, symmetrical radiation patterns with respect to the normal to the PC surface are attained. Beam steering is observed and measured in a 70¬∞ angular range when frequency ranges in the 11.88-13.69GHz interval. Thus, a PC based surface wave structure that acts as a frequency dependent leaky wave antenna is presented. Angular radiation pattern measurements are in agreement with those obtained via numerical simulations that employ the Finite Difference Time Domain Method (FDTD). Finally, the backward radiation characteristics that in turn suggest the existence of a backward leaky mode in the dimer-layer are experimentally verified using a halved dimer-layer structure. ¬© 2009 Optical Society of America.</t>
  </si>
  <si>
    <t>9879-9890</t>
  </si>
  <si>
    <t>100424367;100424367;100424367;60002838;60002838-60007278;100424367</t>
  </si>
  <si>
    <t>25630184100;6508047847;16238303100;24382159200;7003509990;7005956635</t>
  </si>
  <si>
    <t>Colak, Evrim;Caglayan, Humeyra;Cakmak, Atilla Ozgur;Villa, Alessandro Delia;Capolino, Filippo;Ozbay, Ekmel</t>
  </si>
  <si>
    <t>United States;Italy;Turkey</t>
  </si>
  <si>
    <t>Irvine;Siena;Ankara</t>
  </si>
  <si>
    <t>University of California, Irvine;Universit√† degli Studi di Siena;Nanotechnology Research Center</t>
  </si>
  <si>
    <t>60007278;60002838;100424367</t>
  </si>
  <si>
    <t>Colak E.</t>
  </si>
  <si>
    <t>Frequency dependent steering with backward leaky waves via photonic crystal interface layer</t>
  </si>
  <si>
    <t>10.1364/OE.17.009879</t>
  </si>
  <si>
    <t>2-s2.0-66849104295</t>
  </si>
  <si>
    <t>['varying number', 'transmission coefficient', 'theoretical study', 'structure possesses', 'stark contrast', 'spiral windings', 'resonant eigenmodes', 'reasonably homogenized', 'property makes', 'larger numbers', 'higher frequencies', 'free space', 'fascinating example', 'existing metamaterials', 'complementary property']</t>
  </si>
  <si>
    <t>We report on the experimental and theoretical study of the resonant eigenmodes of spiral-type terahertz antennas. The analysis is carried out for a varying number of spiral windings. For larger numbers the structure possesses a self-complementary property which allows the application of the Mushiake principle predicting that the impedance of such structures is half the impedance of free space. This permits to observe an equal and frequency independent reflection and transmission coefficient. This property makes the spiral-type terahertz antenna not only a fascinating example of a medium supporting strong resonances in the long wavelength limit but also a medium which can be easily and reasonably homogenized at higher frequencies. This is in stark contrast to most of the existing metamaterials. ¬© 2009 Optical Society of America.</t>
  </si>
  <si>
    <t>9971-9980</t>
  </si>
  <si>
    <t>60006514;112849079;112849079;60015815;60006514-100386632;60015815;112849079;60006514</t>
  </si>
  <si>
    <t>35333280100;26645114100;7005796122;21934935300;55230846300;7005590294;7102529229;57203630880</t>
  </si>
  <si>
    <t>Singh, Ranjan;Roekstuhl, Carsten;Menzel, Christoph;Meyrath, Todd P.;He, Mingxia;Giessen, Harald;Lederer, Falk;Zhang, Weili</t>
  </si>
  <si>
    <t>Germany;United States;Germany;China</t>
  </si>
  <si>
    <t>Stuttgart;Stillwater;Jena;Tianjin</t>
  </si>
  <si>
    <t>Universit√§t Stuttgart;Oklahoma State University;Institut f√ºr Optik und Quantenelektronik;College of Precision Instrument and Optoelectronics Engineering</t>
  </si>
  <si>
    <t>60015815;60006514;112849079;100386632</t>
  </si>
  <si>
    <t>Singh R.</t>
  </si>
  <si>
    <t>Spiral-type terahertz antennas and the manifestation of the Mushiake principle</t>
  </si>
  <si>
    <t>10.1364/OE.17.009971</t>
  </si>
  <si>
    <t>2-s2.0-66849129375</t>
  </si>
  <si>
    <t>['third phased', 'thea ),', 'telescope ska', 'rfi ).', 'increasing problem', 'increasing complexity', 'frequency range', 'array prototypes', '2000 mhz']</t>
  </si>
  <si>
    <t>Antenna arrays | Beamforming | Dual beam | Integrated antennas | Measurement | Sensitivity | Testing | Wideband beamformer</t>
  </si>
  <si>
    <t>As part of the development of a new international radio-telescope SKA (Square Kilometer Array), three phased-array prototypes with increasing complexity have been developed. The final SKA telescope will consist of more than one million receiving antenna elements and will operate in the frequency range of 200 to 2000 MHz. One of the challenges of the next generation radio telescopes for astronomy is its capacity to cope with the increasing problem of Radio Frequency Interference (RFI). The application of phased-array beamforming techniques opens the possibility to spatially null RFI in the digital domain prior to correlation. This paper presents results from the third phased-array experimental demonstrator that is being developed at NFRA, the THousand Element Array (THEA), on the RF Beamformer boards with integrated antenna array.</t>
  </si>
  <si>
    <t>WSEAS Transactions on Communications</t>
  </si>
  <si>
    <t>Fereidountabar, Amirhossein</t>
  </si>
  <si>
    <t>University of Applied Science and Technology, Tehran</t>
  </si>
  <si>
    <t>Fereidountabar A.</t>
  </si>
  <si>
    <t>Wide-band beamformer with integrated antennas</t>
  </si>
  <si>
    <t>2-s2.0-66349121019</t>
  </si>
  <si>
    <t>['tested experimentally', 'straight dipoles', 'solve numerically', 'radiation patterns', 'proposed antenna', 'paper presents', 'metallic reflector', 'impedance characteristics', 'ground system', 'feed point', 'electrically shorted', 'electrical currents', 'easy fabrication', 'distribute along', 'curved dipole', 'cost effectiveness', 'broadcasting station', 'azimuth pattern']</t>
  </si>
  <si>
    <t>Array antenna | Broadcasting antenna | Curved dipole | Method of moment | Wide-beam antenna</t>
  </si>
  <si>
    <t>This paper presents a wide-beam array antenna for broadcasting station by using two curved dipoles, which its both ends of each dipole are electrically shorted on the surface of a square conducting reflector and connected to the ground system and the feed point is excited at the center of each one. Advantage of this antenna should possess physically strong structure, easy fabrication, and cost effectiveness. Because of the elements of array are made of the straight dipoles, which their arms are curved for enlarging the beamwidth and shorted on a metallic reflector for increasing total directive gain and robusting the structure. The Method of Moment (MoM) is utilized to solve numerically the electrical currents that distribute along the curved dipole, which are used to determine the impedance characteristics and the radiation patterns of this antenna. The beamwidth of azimuth pattern of the proposed antenna is around 12¬∞, which is suitable for achieving omnidirectional pattern for TV broadcasting station by placing them around the tower at least three panels. Having confirmed the validity of this approach, the UHF-band antenna prototype is fabricated, tested experimentally and shows good performance.</t>
  </si>
  <si>
    <t>207-216</t>
  </si>
  <si>
    <t>Wongsan, Rangsan</t>
  </si>
  <si>
    <t>Wongsan R.</t>
  </si>
  <si>
    <t>A wide-beam array antenna using shorted-end curved dipoles on a reflector plane</t>
  </si>
  <si>
    <t>2-s2.0-66349135885</t>
  </si>
  <si>
    <t>CCR-0133841</t>
  </si>
  <si>
    <t>['upper bounding', 'training symbols', 'study space', 'square unitary', 'special case', 'simulation results', 'orthogonal frequency', 'orthogonal codes', 'optimal power', 'multipath diversity', 'loss less', 'loss due', 'exact bit', 'estimation error', 'division multiplexed', 'data symbols', 'channel length', 'also derive', 'allocation scheme']</t>
  </si>
  <si>
    <t>Antenna selection (AS) | Channel-estimation error (CEE) | Multiple-input multiple-output (MIMO) | Orthogonal frequency-division multiplexing (OFDM) | Space-time-frequency (STF) codes</t>
  </si>
  <si>
    <t>We study space-time-frequency coded multiple-input-multiple-output (MIMO) orthogonal frequency-division multiplexed (OFDM) systems employing receiver antenna selection (AS), where training has been utilized to perform linear minimum mean square error (LMMSE)-based channel estimation. To minimize the mean square error (MSE) of this estimator, equispaced and equipowered training symbols are used, with the number of training symbols per OFDM symbol equal to the channel length. The maximum received signal power AS rule is proposed, which decouples the AS process from the channel estimation process. By upper bounding the pairwise error probability (PEP) expression, we show that the system with a channel-estimation error (CEE) still achieves maximum spatial and multipath diversity. The performance of the system for the special case of square unitary and orthogonal codes has been analyzed. For the case of orthogonal codes using constant modulus symbols, we also derive the exact bit-error-rate (BER) expression. The degradation in performance, due to the presence of the CEE, is captured by the loss-in-coding-gain (LCG) and loss-in-performance (LP) expressions. To minimize the loss due to the CEE, an optimal power-allocation scheme that distributes the total available power between training symbols and data symbols is defined. Compared with the perfect channel knowledge case, equal power training for the CEE case performs at least 3 dB worse, whereas optimal power training for the CEE case suffers a loss less than 3 dB always. Analytical and simulation results are presented to validate our analysis and results. ¬© 2009 IEEE.</t>
  </si>
  <si>
    <t>2269-2278</t>
  </si>
  <si>
    <t>23566935100;6701659788</t>
  </si>
  <si>
    <t>Narasimhamurthy, Adarsh B.;Tepedelenlioglu, Cihan</t>
  </si>
  <si>
    <t>Narasimhamurthy A.</t>
  </si>
  <si>
    <t>Antenna selection for MIMO-OFDM systems with channel estimation error</t>
  </si>
  <si>
    <t>10.1109/TVT.2008.2006498</t>
  </si>
  <si>
    <t>2-s2.0-66449088860</t>
  </si>
  <si>
    <t>['scaled according', 'results indicate', 'propagation channel', 'novel 3', 'multiple clusters', 'measurement campaign', 'individual components', 'incoming multipaths', 'general 3', 'fb5 distribution', 'elevation increases', 'data obtained', 'cluster contributes', 'bingham five']</t>
  </si>
  <si>
    <t>Fisher-Bingham distribution | Mixture of distributions | Spatial fading correlation (SFC) function | Uniform circular array (UCA)</t>
  </si>
  <si>
    <t>In this paper, we study the effect of the elevation of incoming multipaths at a multielement antenna receiver by using a novel 3-D approach. It is shown that under a more general 3-D angle-of-arrival (AoA) model, namely, the Fisher-Bingham five-parameter (FB5) distribution, the spatial fading correlation (SFC) that is experienced between the adjacent antenna array elements decreases as the elevation increases. The FB5 distribution does not have a known series expansion, and therefore, the defining SFC integral can only numerically be evaluated. The proposed SFC function is further extended to capture the effect of multiple clusters of scatterers in the propagation channel. We, therefore, propose a mixture SFC function that is scaled according to the probability that each cluster contributes to the channel. The parameters of the individual components that constitute the mixture are estimated by using a soft expectation maximization (soft-EM) algorithm. The results indicate that the proposed model fits well with the data obtained from a multiple-input-multiple-output (MIMO) measurement campaign in the city of Ilmenau, Germany. ¬© 2009 IEEE.</t>
  </si>
  <si>
    <t>2130-2136</t>
  </si>
  <si>
    <t>60024724;60024724</t>
  </si>
  <si>
    <t>23480305200;55693529600</t>
  </si>
  <si>
    <t>Mammasis, Konstantinos;Stewart, Robert W.</t>
  </si>
  <si>
    <t>The Fisher-Bingham spatial correlation model for multielement antenna systems</t>
  </si>
  <si>
    <t>10.1109/TVT.2008.2011046</t>
  </si>
  <si>
    <t>2-s2.0-66449102709</t>
  </si>
  <si>
    <t>['ratio combining', 'noise ratios', 'modulation formats', 'modulation factors', 'large class', 'generating function', 'fading channels', 'diversity gains', 'diversity formats', 'combining gains', 'asymptotic performance', 'asymptotic moment', 'asnrs ).']</t>
  </si>
  <si>
    <t>Combining gain | Diversity gain | Error rate | Outage probability | Threshold-based generalized selection combining (T-GSC)</t>
  </si>
  <si>
    <t>In this paper, we study the asymptotic performance of absolute-threshold- and normalized-threshold-based generalized selection combining (AT-GSC and NT-GSC) schemes over generalized fading channels for high average signal-to-noise ratios (ASNRs). By evaluating the asymptotic moment-generating function of the threshold-based GSC output SNRs, we derive the diversity and combining gains for AT- and NT-GSCs with a large class of modulation formats and versatile fading conditions, including different types of fading channels and nonidentical SNR statistics across diversity branches. Our analytical results reveal that the diversity gains of AT- and NT-GSC are equivalent to that of maximal-ratio combining, and the differences in the combining gains for different threshold values and modulation and diversity formats are derived by using the concept of modulation factors. ¬© 2009 IEEE.</t>
  </si>
  <si>
    <t>2579-2585</t>
  </si>
  <si>
    <t>60004354;60003122;60003122</t>
  </si>
  <si>
    <t>7404700802;7401796696;14059360900</t>
  </si>
  <si>
    <t>Ma, Yao;Dong, Xiaodai;Yang, Hong Chuan</t>
  </si>
  <si>
    <t>Ames;Victoria</t>
  </si>
  <si>
    <t>Iowa State University;University of Victoria</t>
  </si>
  <si>
    <t>60004354;60003122</t>
  </si>
  <si>
    <t>Asymptotic performance of threshold-based generalized selection combining</t>
  </si>
  <si>
    <t>10.1109/TVT.2008.2010050</t>
  </si>
  <si>
    <t>2-s2.0-66449110559</t>
  </si>
  <si>
    <t>['wireless physical', 'ubiquitous high', 'transmission reliability', 'transmission rate', 'speed data', 'spatial multiplexing', 'spatial diversity', 'simulation results', 'proposed methods', 'propose cross', 'phy layer', 'persistent probabilities', 'performance gain', 'pending 802', 'new characteristic', 'multiple antennas', 'multimedia traffic', 'mimo configuration', 'mac protocol', 'mac layer', 'layer requires', 'jointly optimize', 'jointly adapt', 'either increasing', 'dual decomposition', 'different classes', 'cw size', 'corresponding adaptation', 'collision avoidance', 'also proposed', 'access technology', '11n standard', '11e mac']</t>
  </si>
  <si>
    <t>802.11e | Multiple-input-multiple-output (MIMO) | Network utility maximization (NUM) | Optimization | Slotted Aloha | Wireless local area networks (WLANs)</t>
  </si>
  <si>
    <t>Wireless local area networks (WLANs) have become a ubiquitous high-speed data-access technology. The recent IEEE 802.11e standard provides quality-of-service (QoS) support, and the pending 802.11n standard further increases the transmission rate by using the multiple-input-multiple-output (MIMO) technique. Multiple antennas can be used to improve the performance gain by either increasing the transmission reliability through spatial diversity or increasing the transmission rate through spatial multiplexing. This new characteristic at the wireless physical (PHY) layer requires the corresponding adaptation at the medium access control (MAC) layer to reach the best performance gain. In this paper, we propose cross-layer design schemes for WLANs under two different MAC protocols: the carrier sense multiple access with collision avoidance (CSMA/CA)-based 802.11e MAC and the slotted Aloha MAC. For the 802.11e MAC, two different contention window (CW) size adaptation schemes, namely, U-MAC and D-MAC, are proposed, which facilitate the MAC protocol to jointly adapt its CW size with the PHY layer's MIMO operating parameters. For the slotted Aloha MAC, a cross-layer optimization framework NUM-O is proposed to jointly optimize the MIMO configuration at the PHY layer and the persistent probabilities for different classes of multimedia traffic at the MAC layer. A distributed algorithm NUM-D based on dual decomposition and a simplified version NUM-S are also proposed. Simulation results are presented to show the effectiveness of the proposed methods. ¬© 2009 IEEE.</t>
  </si>
  <si>
    <t>2443-2456</t>
  </si>
  <si>
    <t>12239232500;57194517275</t>
  </si>
  <si>
    <t>Lin, Yuxia;Wong, Vincent W.S.</t>
  </si>
  <si>
    <t>Cross-layer design of MIMO-enabled WLANs with network utility maximization</t>
  </si>
  <si>
    <t>10.1109/TVT.2008.2009455</t>
  </si>
  <si>
    <t>2-s2.0-66449112476</t>
  </si>
  <si>
    <t>['switching rate', 'simple results', 'selected signals', 'nonidentical branches', 'ho ).', 'hence producing', 'gsc receiver', 'error rate', 'earlier paper', 'coherent combining', 'analytical expression']</t>
  </si>
  <si>
    <t>Doppler frequency | Generalized selection combining (GSC) | Nonidentical branches | Rayleigh fading | Switching rate</t>
  </si>
  <si>
    <t>In this paper, we extend the switching rate analysis of M out of N generalized selection combining (GSC) in an earlier paper of Cavers and Ho to the case of nonidentical branches. Despite the fact that nonidentical branches introduce a correlation between the difference of the Mth and the M + 1th strongest signals u(t) and its derivative u‚Ä≤(t), we were able to derive an analytical expression for the switching rate of the GSC receiver under this condition (independence between u(t) and u‚Ä≤(t) is crucial in obtaining the simple results in Cavers and Ho). Our numerical results agree with the intuition that having nonidentical branches reduces the switching rate. The more dissimilar the branches are, the larger the reduction. While this lowering of the switching rate allows the GSC receiver more time to dwell on the selected signals, hence producing more accurate channel estimates for coherent combining, the bit-error rate of GSC, unfortunately, is higher when the branches are not identical. ¬© 2009 IEEE.</t>
  </si>
  <si>
    <t>2554-2559</t>
  </si>
  <si>
    <t>60018491;60012622;60010884</t>
  </si>
  <si>
    <t>55762594600;7004066541;7501856729</t>
  </si>
  <si>
    <t>Ho, Paul;Kwan, Raymond;Wang, Xianbin</t>
  </si>
  <si>
    <t>Canada;United Kingdom;Canada</t>
  </si>
  <si>
    <t>Burnaby;Luton;London</t>
  </si>
  <si>
    <t>Simon Fraser University;University of Bedfordshire;The University of Western Ontario</t>
  </si>
  <si>
    <t>Ho P.</t>
  </si>
  <si>
    <t>Impact of nonidentical branches on the switching rate of generalized selection combining in Rayleigh fading channels</t>
  </si>
  <si>
    <t>10.1109/TVT.2008.2010400</t>
  </si>
  <si>
    <t>2-s2.0-66449117357</t>
  </si>
  <si>
    <t>01BU350</t>
  </si>
  <si>
    <t>['spectral efficiency', 'spatial domain', 'scattering due', 'results show', 'propagation model', 'polarized line', 'polarized elements', 'paper based', 'multilink scenario', 'much stronger', 'measurements confirm', 'measurements conducted', 'jointly served', 'individual link', 'four bs', 'enhanced rank', 'direct signal', 'cooperation leads', 'cellular systems', 'campus environment', 'bss confirm', 'also confirmed', 'adjacent cells', '2 ghz']</t>
  </si>
  <si>
    <t>Cooperative systems | Interference suppression | Joint transmission | Mobile communication | Multiple-input-multiple-output (MIMO) measurements</t>
  </si>
  <si>
    <t>Cooperation between adjacent base stations (BSs) may reduce intercell interference in future cellular networks and enhance network capacity in this way. The potential of cooperation is evaluated in this paper based on measurements conducted at 5.2 GHz in a campus environment with four overlapping cells. For each individual link of the four BS and five terminal locations, a 10 √ó 16 antenna configuration with cross-polarized elements is used. Results show that the direct signal is much stronger than scattering due to the small intersite distances. The polarized line-of-sight (LOS) signal creates two degrees of freedom in the spatial domain, which is also confirmed by a 3-D propagation model. Rich multipath scattering is characteristic for the rest of the links where the direct signal is blocked. Results for a multilink scenario where all users are jointly served by all BSs confirm that such cooperation leads to enhanced rank of the compound channel matrix. The spectral efficiency is five times higher with cooperation, compared with a conventional frequency reuse system, where different radio resources are assigned to adjacent cells. Hence, our measurements confirm the benefits of cooperation in cellular systems. ¬© 2009 IEEE.</t>
  </si>
  <si>
    <t>2392-2405</t>
  </si>
  <si>
    <t>60011055-60011604;60011055;60011055;60011055;60011055;60011055;60011055</t>
  </si>
  <si>
    <t>7003452680;24780678600;57225457990;55197797800;7006392269;17433249200;7004911213</t>
  </si>
  <si>
    <t>Jungnickel, Volker;Jaeckel, Stephan;Thiele, Lei;Jiang, Lei;Kr√ºger, Udo;Brylka, Armin;von Helmolt, Clemens</t>
  </si>
  <si>
    <t>Jungnickel V.</t>
  </si>
  <si>
    <t>Capacity measurements in a cooperative MIMO network</t>
  </si>
  <si>
    <t>10.1109/TVT.2008.2010260</t>
  </si>
  <si>
    <t>2-s2.0-66449119654</t>
  </si>
  <si>
    <t>['using space', 'user side', 'upper bounds', 'underlying space', 'time spreading', 'system simulations', 'sts ),', 'signal combining', 'shift keying', 'receive antennas', 'noise ratios', 'noise ratio', 'multiuser detector', 'l antennas', 'high snrs', 'flat nakagami', 'fading channels', 'fading channel', 'division multiple', 'decorrelator detector', 'corresponding bit', 'convolutionally space', 'convolutional code', 'base station', 'asymptotic performance']</t>
  </si>
  <si>
    <t>Channel coding | Code-division multiple access (CDMA) | Fading channels | Pairwise error probability | Transmit diversity</t>
  </si>
  <si>
    <t>The performance of a multiple-input-multiple-output (MIMO) code-division multiple-access (CDMA) system, using space-time spreading (STS), is analyzed over a frequency-flat Nakagami-m fading channel. The convolutionally space-time coded system employs a decorrelator detector with N = 2 and L antennas at the user side and base station (BS), respectively. Assuming independent Nakagami fading channels between transmit and receive antennas, we determine the probability density function (pdf) of the signal-to-interference-plus-noise ratio (SINR) at the output of the multiuser detector and after signal combining. Considering binary phase-shift keying (BPSK) transmission, we then evaluate the pairwise error probability and the corresponding bit-error-rate (BER) upper bounds over fast-fading channels. The derived error bounds, when compared to system simulations, are shown to be accurate at all signal-to-noise ratios (SNRs) of interest. Examining the asymptotic performance of the underlying space-time multiuser system, at high SNRs, we evaluate the overall diversity gain as a function of the number of transmit and receive antennas and the minimum free distance of the convolutional code. ¬© 2009 IEEE.</t>
  </si>
  <si>
    <t>2279-2287</t>
  </si>
  <si>
    <t>60033154-60030813;60033154</t>
  </si>
  <si>
    <t>Montreal;Toronto</t>
  </si>
  <si>
    <t>Concordia University;Nortel Networks</t>
  </si>
  <si>
    <t>60033154;60030813</t>
  </si>
  <si>
    <t>Performance of multiuser-coded CDMA systems with transmit diversity over Nakagami-m fading channels</t>
  </si>
  <si>
    <t>10.1109/TVT.2008.2005503</t>
  </si>
  <si>
    <t>2-s2.0-66449123345</t>
  </si>
  <si>
    <t>['user signals', 'user matched', 'turbo principle', 'soft information', 'shift keying', 'rake gaussian', 'posteriori probability', 'perform nearly', 'mfb ),', 'map equalization', 'linearly increases', 'good balance', 'filter bound', 'detects single', 'concurrent maximum', 'complexity algorithms', 'cochannel users', 'cochannel signals', 'cochannel interference', 'binary phase']</t>
  </si>
  <si>
    <t>Cochannel interference (CCI) | Intersymbol interference (ISI) | Iterative receiver | Single-antenna interference cancellation (SAIC) | Turbo equalization</t>
  </si>
  <si>
    <t>The capacity of cellular mobile communication systems can significantly be improved using single-antenna interference cancellation (SAIC) techniques. This paper analyzes several soft-input-soft-output (SISO) detectors in iterative SAIC receivers based on the turbo principle and compares their performances and complexities. Among them, the concurrent maximum a posteriori probability (MAP) receiver, which detects single-user signals and exchanges the soft information between cochannel users, is found to provide a good balance between performance and complexity. It can perform nearly the same as the joint MAP algorithm and achieve the single-user matched-filter bound (MFB), and its complexity only linearly increases with the number of cochannel signals. Other reduced-complexity algorithms, such as the Rake Gaussian (RG) approach and soft interference cancellation with MAP equalization (SIC-MAP), also achieve satisfactory performance for binary phase-shift keying (BPSK) modulation when the cochannel interference (CCI) signal can be decoded. ¬© 2009 IEEE.</t>
  </si>
  <si>
    <t>2214-2224</t>
  </si>
  <si>
    <t>60016930;60016930</t>
  </si>
  <si>
    <t>57225914925;8416311300</t>
  </si>
  <si>
    <t>Jiang, Wei;Li, Daoben</t>
  </si>
  <si>
    <t>Iterative single-antenna interference cancellation: Algorithms and results</t>
  </si>
  <si>
    <t>10.1109/TVT.2008.2010707</t>
  </si>
  <si>
    <t>2-s2.0-66449128504</t>
  </si>
  <si>
    <t>['whether single', 'ultimately increases', 'transmit antennas', 'theoretic considerations', 'target bit', 'sequence code', 'relatively low', 'rate performance', 'performance trends', 'noise ratio', 'multipath scenarios', 'mimo elements', 'findings suggest', 'energy noise', 'division multiple', 'diverse noncoherent', 'detrimental effect', 'contaminated signals', 'assisted scenarios', 'analysis justified']</t>
  </si>
  <si>
    <t>Initial acquisition | Noncoherent (NC) multipleinput/multiple-output (MIMO) system | Post-initial acquisition | Serial search</t>
  </si>
  <si>
    <t>In this paper, we investigate the issues of both initial and post-initial acquisition schemes in the multiple-input/multiple-output (MIMO)-aided direct-sequence code-division multiple-access (DS-CDMA) downlink when communicating over spatially uncorrelated Rayleigh channels. The associated mean acquisition time (MAT) performance trends are characterized as a function of the number of MIMO elements. Furthermore, we characterize both the initial and post-initial acquisition performance as a function of the relevant system parameters. Our findings suggest that increasing the number of transmit antennas in a MIMO-aided CDMA system results in combining the low-energy noise-contaminated signals of the transmit antennas, which ultimately increases the MAT by an order of magnitude when the signal-to-interference-plus-noise ratio (SINR) is relatively low, regardless of whether single- or multipath scenarios are considered. This phenomenon has a detrimental effect on the performance of Rake-receiver-based synchronization schemes when the perfectly synchronized system is capable of attaining its target bit-error-rate performance at reduced SINR values, as a benefit of employing multiple transmit antennas. Based on our analysis justified by information-theoretic considerations, our acquisition design guidelines are applicable to diverse noncoherent (NC) MIMO-assisted scenarios. ¬© 2009 IEEE.</t>
  </si>
  <si>
    <t>2322-2330</t>
  </si>
  <si>
    <t>Won, Seung Hwan;Hanzo, Lajos</t>
  </si>
  <si>
    <t>Initial and post-initial code acquisition in the noncoherent multiple-input/multiple-output-aided DS-CDMA downlink</t>
  </si>
  <si>
    <t>10.1109/TVT.2008.2007461</t>
  </si>
  <si>
    <t>2-s2.0-66449136575</t>
  </si>
  <si>
    <t>['various block', 'transceiver structure', 'system design', 'subcarrier signal', 'provide fundamental', 'performance analysis', 'outage distributions', 'orthogonal frequency', 'novel results', 'noise ratio', 'frequency domain', 'division multiplexing', 'data rate', 'also consider', 'afbs ).']</t>
  </si>
  <si>
    <t>Adaptive modulation | Average fade bandwidth (AFB) | Beamforming | Eigenvalues | Level crossing rate (LCR) | Multiple-input-multiple-output orthogonal frequency-division multiplexing (MIMO OFDM) | Rayleigh fading channels</t>
  </si>
  <si>
    <t>In this paper, we consider an adaptive modulation system with multiple-input-multiple-output (MIMO) antennas in conjunction with orthogonal frequency-division multiplexing (OFDM) operating over frequency-selective Rayleigh fading environments. In particular, we consider a type of beamforming with a maximum ratio transmission/maximum ratio combining (MRT-MRC) transceiver structure. For this system, we derive a central limit theorem for various block-based performance metrics. This motivates an accurate Gaussian approximation to the system data rate and the number of outages per OFDM block. In addition to the data rate and outage distributions, we also consider the subcarrier signal-to-noise ratio (SNR) as a process in the frequency domain and compute level crossing rates (LCRs) and average fade bandwidths (AFBs). Hence, we provide fundamental but novel results for the MIMO OFDM channel. The accuracy of these results is verified by Monte Carlo simulations, and applications to performance analysis and system design are discussed. ¬© 2009 IEEE.</t>
  </si>
  <si>
    <t>2236-2248</t>
  </si>
  <si>
    <t>60020585;60020585;60020585;60020585-60017016;60031028</t>
  </si>
  <si>
    <t>24773743500;8723714600;7406996870;57202110851;35931773600</t>
  </si>
  <si>
    <t>Kongara, Krishna P.;Kuo, Ping Heng;Smith, Peter J.;Garth, Lee M.;Clark, Alan</t>
  </si>
  <si>
    <t>United Kingdom;New Zealand;United States</t>
  </si>
  <si>
    <t>London;Christchurch;Arlington</t>
  </si>
  <si>
    <t>British Telecommunications plc;University of Canterbury;BAE Systems Inc.</t>
  </si>
  <si>
    <t>60031028;60020585;60017016</t>
  </si>
  <si>
    <t>Kongara K.</t>
  </si>
  <si>
    <t>Block-based performance measures for MIMO OFDM beamforming systems</t>
  </si>
  <si>
    <t>10.1109/TVT.2008.2005102</t>
  </si>
  <si>
    <t>2-s2.0-66449138095</t>
  </si>
  <si>
    <t>['x varies', 'x value', 'sintering temperature', 'rights reserved', 'resonant frequency', 'practical applications', 'passive components', 'good combination', 'effectively controlled', 'dielectric properties', 'decreased thereafter', 'ceramic system', '6 ghz', '000 ghz']</t>
  </si>
  <si>
    <t>The microwave dielectric properties and the microstructures of the (1 - x)(Mg0.95Co0.05)TiO3-x(Na0.5Nd0.5)TiO3 (0.1 ‚â§ x ‚â§ 0.18) ceramic system have been investigated. The two phase system was confirmed by XRD and EDX analysis throughout the entire experimental range. In this system, the microwave dielectric properties can be effectively controlled by varying the x value. The dielectric constant ranged from 18.3 to 25.4 as the x varies from 0.1 to 0.18. With the increase of sintering temperature, the Q √ó f increased to a maximum and decreased thereafter. A maximum Q √ó f ‚àº 112,000 GHz (where f = 8.6 GHz, is the resonant frequency) was achieved for samples with x = 0.1. For practical applications, a new microwave dielectric material, 0.84(Mg0.95Co0.05)TiO3-0.16(Na0.5Nd0.5)TiO3, is suggested and possesses a good combination of dielectric properties: Œµr ‚àº 24.39, Q √ó f ‚àº 70,000 GHz, œÑf ‚àº 1.6 ppm/¬∞C. It is proposed as a suitable candidate dielectric for GPS patch antennas and passive components in wireless communication system. ¬© 2008 Elsevier B.V. All rights reserved.</t>
  </si>
  <si>
    <t>842-846</t>
  </si>
  <si>
    <t>23105956200;25626122600;25935496700</t>
  </si>
  <si>
    <t>Huang, Cheng Liang;Chen, Jhih Yong;Wang, Yen Hsing</t>
  </si>
  <si>
    <t>Microwave dielectric properties of (Mg&lt;inf&gt;0.95&lt;/inf&gt;Co&lt;inf&gt;0.05&lt;/inf&gt;)TiO&lt;inf&gt;3&lt;/inf&gt;-(Na&lt;inf&gt;0.5&lt;/inf&gt;Nd&lt;inf&gt;0.5&lt;/inf&gt;)TiO&lt;inf&gt;3&lt;/inf&gt; ceramic system</t>
  </si>
  <si>
    <t>S0925838808022226</t>
  </si>
  <si>
    <t>10.1016/j.jallcom.2008.12.042</t>
  </si>
  <si>
    <t>2-s2.0-67349093094</t>
  </si>
  <si>
    <t>['simple metal', 'reliable tool', 'radiating source', 'permittivity tensors', 'microwave domain', 'metamaterial able', 'layered metamaterial', 'existing materials', 'easy fabrication', 'different layers', 'dielectric structures', 'also proposed']</t>
  </si>
  <si>
    <t>Spatial coordinate transformation is used as a reliable tool to control electromagnetic fields. In this paper, we derive the permeability and permittivity tensors of a metamaterial able to transform an isotropically radiating source into a compact ultradirective antenna in the microwave domain. We show that the directivity of this antenna is competitive with regard to conventional directive antennas (horn and reflector antennas), besides its dimensions are smaller. Numerical simulations using finite element method are performed to illustrate these properties. A reduction in the electromagnetic material parameters is also proposed for an easy fabrication of this antenna from existing materials. Following that, the design of the proposed antenna using a layered metamaterial is presented. The different layers are all composed of homogeneous and uniaxial anisotropic metamaterials, which can be obtained from simple metal-dielectric structures. When the radiating source is embedded in the layered metamaterial, a highly directive beam is radiated from the antenna. ¬© 2009 American Institute of Physics.</t>
  </si>
  <si>
    <t>60101845;60101845;60101845</t>
  </si>
  <si>
    <t>26642251700;16244258200;6701426035</t>
  </si>
  <si>
    <t>Tichit, P. H.;Burokur, S. N.;De Lustrac, A.</t>
  </si>
  <si>
    <t>Orsay</t>
  </si>
  <si>
    <t>Institut d'√âlectronique Fondamentale, Orsay</t>
  </si>
  <si>
    <t>Tichit P.H.</t>
  </si>
  <si>
    <t>Ultradirective antenna via transformation optics</t>
  </si>
  <si>
    <t>10.1063/1.3131843</t>
  </si>
  <si>
    <t>2-s2.0-66549122124</t>
  </si>
  <si>
    <t>['specimens collected', 'southern cuba', 'plesiomorphic characters', 'pereopods 3', 'new species', 'higher number', 'described based', 'caribbean sea', 'antennae 2', 'antenna 2', 'antenna 1', '14 );']</t>
  </si>
  <si>
    <t>Amphipoda | Caprellidea | Crustacea | Cuba | New genus</t>
  </si>
  <si>
    <t>Cubadeutella cavernicola new genus, new species, is described based on specimens collected from a cave of southern Cuba, Caribbean Sea. Cubadeutella new genus is close to Deutella, but presents a higher number of plesiomorphic characters: the number of articles in antenna 1 is higher in Cubadeutella (20-22) than in Deutella (7-14); the flagellum of antenna 2 in Cubadeutella is 4 - articulate while it is 2-articulate in Deutella and the pereopods 3 and 4 are 4-articulate in Cubadeutella and 1 or 2-articulate in Deutella. Cubadeutella, together with Triantella and Protellina are the only genera in the Caprellinae with the flagellum of antennae 2 more than 2-articulate, and the presence of 4-articulate pereopod 3 and 4 is unique in the Caprellidae. Copyright ¬© 2009 Magnolia Press.</t>
  </si>
  <si>
    <t>60046703;60033284;60046703</t>
  </si>
  <si>
    <t>16023104200;7003906814;14043692500</t>
  </si>
  <si>
    <t>Ortiz, Manuel;Guerra-Garcia, Jos√© M.;Lalana, Rogelio</t>
  </si>
  <si>
    <t>Cuba;Spain</t>
  </si>
  <si>
    <t>Havana;Sevilla</t>
  </si>
  <si>
    <t>Universidad de La Habana;Universidad de Sevilla</t>
  </si>
  <si>
    <t>60046703;60033284</t>
  </si>
  <si>
    <t>Ortiz M.</t>
  </si>
  <si>
    <t>Cubadeutella cavernicola, a new genus and species of caprellidae (Crustacea: Amphipoda) from cuba</t>
  </si>
  <si>
    <t>10.11646/zootaxa.2130.1.5</t>
  </si>
  <si>
    <t>2-s2.0-67651036889</t>
  </si>
  <si>
    <t>G0401038</t>
  </si>
  <si>
    <t>['whereas bmorgobp2', 'sensillum lymph', 'semiochemicals across', 'rights reserved', 'quantitative examination', 'pheromone component', 'olfactory receptors', 'new two', 'motifsearch algorithm', 'many fewer', 'like obps', 'high levels', 'fruit flies', 'found 13', 'established assays', 'equally well', 'different conformation', 'bombykol ).', 'binding proteins', 'arg110 rather', 'antennal sensilla', 'abps ).']</t>
  </si>
  <si>
    <t>olfaction, odorant-binding protein, semiochemicals, crystal structure, silkworm</t>
  </si>
  <si>
    <t>In many insect species, odorant-binding proteins (OBPs) are thought to be responsible for the transport of pheromones and other semiochemicals across the sensillum lymph to the olfactory receptors (ORs) within the antennal sensilla. In the silkworm Bombyx mori, the OBPs are subdivided into three main subfamilies; pheromone-binding proteins (PBPs), general odorant-binding proteins (GOBPs) and antennal-binding proteins (ABPs). We used the MotifSearch algorithm to search for genes encoding putative OBPs in B. mori and found 13, many fewer than are found in the genomes of fruit flies and mosquitoes. The 13 genes include seven new ABP-like OBPs as well as the previously identified PBPs (three), GOBPs (two) and ABPx. Quantitative examination of transcript levels showed that BmorPBP1, BmorGOBP1, BmorGOBP2 and BmorABPx are expressed at very high levels in the antennae and so could be involved in olfaction. A new two-phase binding assay, along with other established assays, showed that BmorPBP1, BmorPBP2, BmorGOBP2 and BmorABPx all bind to the B. mori sex pheromone component (10E,12Z)-hexadecadien-1-ol (bombykol). BmorPBP1, BmorPBP2 and BmorABPx also bind the pheromone component (10E,12Z)-hexadecadienal (bombykal) equally well, whereas BmorGOBP2 can discriminate between bombykol and bombykal. X-ray structures show that when bombykol is bound to BmorGOBP2 it adopts a different conformation from that found when it binds to BmorPBP1. Binding to BmorGOBP2 involves hydrogen bonding to Arg110 rather than to Ser56 as found for BmorPBP1. ¬© 2009 Elsevier Ltd. All rights reserved.</t>
  </si>
  <si>
    <t>Journal of Molecular Biology</t>
  </si>
  <si>
    <t>60002793;60009016;60002793;60002793;60002793;60002793;60009016;60002793</t>
  </si>
  <si>
    <t>8268605100;23976457500;26429299900;57198026168;7101963430;7101754379;7003604750;7203030239</t>
  </si>
  <si>
    <t>Zhou, Jing Jiang;Robertson, Giles;He, Xiaoli;Dufour, Samuel;Hooper, Antony M.;Pickett, John A.;Keep, Nicholas H.;Field, Linda M.</t>
  </si>
  <si>
    <t>London;Harpenden</t>
  </si>
  <si>
    <t>Birkbeck, University of London;Rothamsted Research</t>
  </si>
  <si>
    <t>60009016;60002793</t>
  </si>
  <si>
    <t>Zhou J.J.</t>
  </si>
  <si>
    <t>Characterisation of Bombyx mori Odorant-binding Proteins Reveals that a General Odorant-binding Protein Discriminates Between Sex Pheromone Components</t>
  </si>
  <si>
    <t>S002228360900429X</t>
  </si>
  <si>
    <t>10.1016/j.jmb.2009.04.015</t>
  </si>
  <si>
    <t>2-s2.0-65649125608</t>
  </si>
  <si>
    <t>['wlan bands', 'technology 2009', 'six dual', 'section six', 'radiating elements', 'novel dual', 'inserting slots', 'equal amplitude', 'band inverted']</t>
  </si>
  <si>
    <t>A novel dual-band toroidal beam antenna for wireless local area network (WLAN) communications is presented. The antenna mainly consists of six dual-band inverted-L radiating elements and a two-section six-way microstrip power divider. By inserting slots into the radiating elements, two resonant frequencies are achieved at WLAN bands. By using the two-section six-way power divider, the six radiating elements are excited with equal amplitude and phase at the two working frequency bands. A prototype has been constructed and tested. Good toroidal beam radiation patterns for 2.4 and 5.2 GHz bands are obtained. ¬© The Institution of Engineering and Technology 2009.</t>
  </si>
  <si>
    <t>486-487</t>
  </si>
  <si>
    <t>36651009800;16317753300;57212729556</t>
  </si>
  <si>
    <t>Li, J. F.;Sun, B. H.;Liu, Q. Z.</t>
  </si>
  <si>
    <t>Dual-band toroidal beam antenna for WLAN communications</t>
  </si>
  <si>
    <t>10.1049/el.2009.3652</t>
  </si>
  <si>
    <t>2-s2.0-66649087422</t>
  </si>
  <si>
    <t>['technology 2009', 'simple train', 'passband ratio', 'optimised envelope', 'monostatic high', 'good stop', 'efficiently generate', 'better average']</t>
  </si>
  <si>
    <t>A successive Fourier transform technique is applied to efficiently generate an interrupted sparse waveform for a monostatic high-frequency surface wave radar. With few iterations a good stop to passband ratio is reached, and it is show that, when using an optimised envelope, a better average and a lower standard deviation are obtained in terms of minimal contrast ratio than in the case of a simple train of pulses. ¬© The Institution of Engineering and Technology 2009.</t>
  </si>
  <si>
    <t>525-527</t>
  </si>
  <si>
    <t>60002884;60002884;60006662</t>
  </si>
  <si>
    <t>24173185400;15923420900;18037044000</t>
  </si>
  <si>
    <t>Kassab, R.;Lesturgie, M.;Fiorina, J.</t>
  </si>
  <si>
    <t>Gif-sur-Yvette;Palaiseau</t>
  </si>
  <si>
    <t>SUPELEC Campus de Gif;ONERA Centre de Palaiseau</t>
  </si>
  <si>
    <t>60006662;60002884</t>
  </si>
  <si>
    <t>Kassab R.</t>
  </si>
  <si>
    <t>Performance analysis of interrupted sparse HFSWR waveform coded with successive fast Fourier transforms</t>
  </si>
  <si>
    <t>10.1049/el.2009.2967</t>
  </si>
  <si>
    <t>2-s2.0-66649090053</t>
  </si>
  <si>
    <t>['wlan bands', 'technology 2009', 'radiation characteristics', 'proposed antenna', 'modified half', 'handheld terminals', 'cover gps', 'also presented', '2670 mhz']</t>
  </si>
  <si>
    <t>A dual-wideband fractal monopole antenna for handheld terminals is proposed. A modified half-Sierpinski gasket patch is used to cover GPS, DCS1800, PCS1800, UMTS, IMT-2000, WiBro (Wireless Broadband Internet Service), Bluetooth, S-DMB (Satellite Digital Multimedia Broadcast) and WLAN bands. The proposed antenna exhibits two wideband frequency resonances. The measured -10 dB reflection bandwidths for two resonant frequencies are 55% (1517-2670 MHz) and 12.6% (5135-5828 MHz). The radiation characteristics and gain of the proposed antenna are also presented and discussed. ¬© The Institution of Engineering and Technology 2009.</t>
  </si>
  <si>
    <t>487-489</t>
  </si>
  <si>
    <t>Dual-wideband monopole antenna using a modified half-Sierpinski fractal gasket</t>
  </si>
  <si>
    <t>10.1049/el.2009.0270</t>
  </si>
  <si>
    <t>2-s2.0-66649095567</t>
  </si>
  <si>
    <t>['traditional two', 'technology 2009', 'sierpinski monopoles', 'new multiband', 'measured results', 'good agreement', 'conductor triangles', 'band antennas']</t>
  </si>
  <si>
    <t>A new multiband and broadband antenna based on the traditional fractal equilateral Parany monopole is presented. In general, Parany and Sierpinski monopoles are resonant, log-periodic and multi-band antennas. For example, a traditional two-stage Parany monopole antenna provides three bandwidths. In this Letter, the input impedance behaviour of this antenna is improved by adding two conductor triangles to a traditional two-stage Parany monopole and eliminating two connections between the conductor triangles that shape such an antenna. For VSWR&lt;3, the resultant fractal two-stage Parany monopole antenna with triangular complements shows bandwidth improvements compared to the traditional two-stage Parany monopole antenna. Good agreement between simulated and measured results was observed. ¬© The Institution of Engineering and Technology 2009.</t>
  </si>
  <si>
    <t>492-493</t>
  </si>
  <si>
    <t>24482880000;6701782404;57195400257</t>
  </si>
  <si>
    <t>Barroso, R.;Marcano, D.;Diaz, M.</t>
  </si>
  <si>
    <t>Barroso R.</t>
  </si>
  <si>
    <t>Two-stage Parany monopole antenna with triangular complements</t>
  </si>
  <si>
    <t>10.1049/el.2009.3595</t>
  </si>
  <si>
    <t>2-s2.0-66649106360</t>
  </si>
  <si>
    <t>['wavevector selection', 'wavevector measurement', 'resolving setup', 'powerful technique', 'optic modulator', 'microstrip antenna', 'diaphragm hole']</t>
  </si>
  <si>
    <t>Brillouin light scattering spectroscopy is a powerful technique which incorporates several extensions such as space-, time-, phase-, and wavevector-resolution. Here, we report on the improvement of the wavevector-resolving setup by including an electro-optic modulator. This provides a reference to calibrate the position of the diaphragm hole which is used for wavevector selection. The accuracy of this calibration is only limited by the accuracy of the wavevector measurement itself. To demonstrate the validity of the approach the wavevectors of dipole-dominated spin waves excited by a microstrip antenna were measured. ¬© 2009 American Institute of Physics.</t>
  </si>
  <si>
    <t>60009941;60009941;60009941;60009941</t>
  </si>
  <si>
    <t>53986503600;57214074258;57200673492;7005736796</t>
  </si>
  <si>
    <t>Neumann, T.;Schneider, T.;Serga, A. A.;Hillebrands, B.</t>
  </si>
  <si>
    <t>Kaiserslautern</t>
  </si>
  <si>
    <t>Technische Universit√§t Kaiserslautern</t>
  </si>
  <si>
    <t>Neumann T.</t>
  </si>
  <si>
    <t>An electro-optic modulator-assisted wavevector-resolving Brillouin light scattering setup</t>
  </si>
  <si>
    <t>10.1063/1.3131663</t>
  </si>
  <si>
    <t>2-s2.0-66649106698</t>
  </si>
  <si>
    <t>['technology 2009', 'simulation results', 'proposed antenna', 'practical structure', 'phone applications', 'pcs bands', 'optimally design', 'matching element', 'line branch', 'f antenna', 'cover gsm850', 'band inverted', 'antenna parameters', '8 mm']</t>
  </si>
  <si>
    <t>A quad-band inverted-F antenna for PDA-phone applications is presented. The proposed antenna measures only 46√ó12√ó0.8 mm. It has an inverted-L element combined with a meander-line branch to excite two resonant modes. By using a matching element, the bandwidth can be broadened to cover GSM850/GSM900/DCS/PCS bands. Simulation was performed by HFSS to optimally design the antenna, and a practical structure was fabricated to verify the simulation results. The antenna parameters were measured and are presented to validate the proposed antenna. ¬© The Institution of Engineering and Technology 2009.</t>
  </si>
  <si>
    <t>489-491</t>
  </si>
  <si>
    <t>60028478;60028478;60029140</t>
  </si>
  <si>
    <t>27367727900;25638429800;7202437993</t>
  </si>
  <si>
    <t>Chi, Y. J.;Chiu, C. W.;Deng, S. M.</t>
  </si>
  <si>
    <t>Taipei;Yilan</t>
  </si>
  <si>
    <t>Ming Chuan University;National Ilan University</t>
  </si>
  <si>
    <t>60029140;60028478</t>
  </si>
  <si>
    <t>Internal quad-band printed antenna for PDA phone</t>
  </si>
  <si>
    <t>10.1049/el.2009.0482</t>
  </si>
  <si>
    <t>2-s2.0-66649123895</t>
  </si>
  <si>
    <t>['wide range', 'wetting behavior', 'upper mantle', 'temperature conditions', 'silicate melt', 'shear strength', 'rights reserved', 'results suggest', 'previous studies', 'pore morphology', 'physical properties', 'physical behavior', 'much lower', 'melt structure', 'melt fraction', 'melt compositions', 'liquid structure', 'limited range', 'large influences', 'large change', 'key factor', 'increasing temperature', 'dihedral angles', 'dihedral angle', 'deep materials', '50 ¬∞.']</t>
  </si>
  <si>
    <t>asthenosphere | dihedral angle | olivine | partial melting | wetting property</t>
  </si>
  <si>
    <t>Pore morphology in partially molten peridotites strongly controls many physical properties of the Earth's deep materials. The dihedral angle of the olivine-silicate melt system is a key factor in understanding the physical behavior of the upper mantle. For a limited range of melt compositions, previous studies of wetting behavior have determined dihedral angles of 30-50¬∞. However, the dihedral angle of partially molten peridotites should be variable under a wide range of pressure and temperature conditions, because wetting behavior depends strongly on liquid structure and composition. The dihedral angles of olivine-silicate melt in partially molten peridotite were determined at pressures of 1 to 7¬†GPa and temperatures between 1473 and 1993¬†K. The dihedral angle decreased (approaching 0¬∞) with increasing temperature, which corresponds to completely wetted grain boundaries. This angle variation probably depends on a decrease in the solid-melt interfacial energy, which is a product of large change in melt structure. These results suggest that the presence of partial melt would have large influences on the physical properties of the upper mantle even if the melt fraction was very low. If grain boundary diffusion creep dominates in the asthenosphere, the shear strength of partially molten peridotites at asthenospheric pressure (~ 3¬†GPa) would be much lower than that predicted from experiments at relatively lower pressure (~ 0.3¬†GPa) because of the extremely low grain boundary contiguity. ¬© 2009 Elsevier B.V. All rights reserved.</t>
  </si>
  <si>
    <t>167-173</t>
  </si>
  <si>
    <t>0012821X</t>
  </si>
  <si>
    <t>Earth and Planetary Science Letters</t>
  </si>
  <si>
    <t>60023147;60023147;60025272</t>
  </si>
  <si>
    <t>35425650200;7005127498;6602831180</t>
  </si>
  <si>
    <t>Yoshino, Takashi;Yamazaki, Daisuke;Mibe, Kenji</t>
  </si>
  <si>
    <t>Tokyo;Okayama</t>
  </si>
  <si>
    <t>The University of Tokyo;Okayama University</t>
  </si>
  <si>
    <t>60025272;60023147</t>
  </si>
  <si>
    <t>Yoshino T.</t>
  </si>
  <si>
    <t>Well-wetted olivine grain boundaries in partially molten peridotite in the asthenosphere</t>
  </si>
  <si>
    <t>S0012821X09002283</t>
  </si>
  <si>
    <t>10.1016/j.epsl.2009.04.007</t>
  </si>
  <si>
    <t>2-s2.0-65649121131</t>
  </si>
  <si>
    <t>['two examples', 'proposed program', 'program operates', 'optimized antennas', 'main purpose', 'grid structures', 'genetic algorithm', 'ga ).', 'electromagnetic simulation', 'dimensional structures']</t>
  </si>
  <si>
    <t>Adaptive meshing | Circular polarization | Genetic algorithms | Microstrip antennas | Moment methods | Numerical analysis</t>
  </si>
  <si>
    <t>A program to adaptively generate equivalent wire-grid structures for electromagnetic simulation of two-dimensional structures has been developed. The main purpose of this program is to simulate planar microstrip-patch antenna designs, using the Numerical Electromagnetics Code in collaboration with a genetic algorithm (GA). In order to demonstrate how this program operates in meshing planar structures, two examples are illustrated, both involving the design of circular-polarized coaxially fed antennas. It is confirmed that the performance of both genetic-algorithm-optimized antennas was excellent. The presented examples show the capability of the proposed program in antenna design using the genetic algorithm. ¬© 2009 IEEE.</t>
  </si>
  <si>
    <t>60008524;60008524;60104726</t>
  </si>
  <si>
    <t>7003902501;26650299400;7006824457</t>
  </si>
  <si>
    <t>Abd-Alhameed, R. A.;Zhou, D.;Excell, P. S.</t>
  </si>
  <si>
    <t>Abd-Alhameed R.A.</t>
  </si>
  <si>
    <t>A wire-grid adaptive-meshing program for microstrip-patch antenna designs using a genetic algorithm [EM Programmer's Notebook]</t>
  </si>
  <si>
    <t>10.1109/MAP.2009.4939045</t>
  </si>
  <si>
    <t>2-s2.0-66749087456</t>
  </si>
  <si>
    <t>['thorough investigation', 'software packages', 'possible efforts', 'optimal use', 'one developed', 'initial selection', 'inherent limitations', 'five well', 'em solvers', 'designing guidelines', 'antenna designers', 'antenna analysis']</t>
  </si>
  <si>
    <t>Computer aided analysis | Electromagnetic analysis | Microstrip antennas | Monopole antennas | Planar antennas | Simulation software | Ultra-wideband antennas</t>
  </si>
  <si>
    <t>The goal of this paper is a thorough investigation of the quality of the software tools widely used nowadays in the field of planar-antenna analysis and synthesis. Six simulation tools - five well-known commercial tools and one developed in-house - are compared with each other for four different planar antennas. It is crucial to point out that all possible efforts have been made to guarantee the most optimal use of each of the software packages, to study in detail any discrepancies between the solvers, and to assess the remaining simulation challenges. The study clearly highlights the importance of understanding EM simulation principles and their inherent limitations for antenna designers. Finally, some designing guidelines are provided that also can simplify the initial selection of EM solvers. ¬© 2009 IEEE.</t>
  </si>
  <si>
    <t>60025063-60070034;60070034;60025063</t>
  </si>
  <si>
    <t>24484138100;7004393371;7005545716</t>
  </si>
  <si>
    <t>Vasylchenko, Alexander;De Raedt, W.;Vandenbosch, G. A.E.</t>
  </si>
  <si>
    <t>Leuven;3000 Leuven</t>
  </si>
  <si>
    <t>Interuniversity Micro-Electronics Center at Leuven;KU Leuven</t>
  </si>
  <si>
    <t>60070034;60025063</t>
  </si>
  <si>
    <t>Vasylchenko A.</t>
  </si>
  <si>
    <t>Quality assessment of computational techniques and software tools for planar-antenna analysis</t>
  </si>
  <si>
    <t>10.1109/MAP.2009.4939017</t>
  </si>
  <si>
    <t>2-s2.0-66749097168</t>
  </si>
  <si>
    <t>CHE-0446555</t>
  </si>
  <si>
    <t>['lived coherences', 'effects may']</t>
  </si>
  <si>
    <t>Recent experimental observations of time-resolved multidimensional signals in the light-harvesting antennae Fenna-Mathews-Olson [G. S. Engel, Nature (London) 446, 782 (2007)] show large oscillations of exciton populations coupled to the long-lived coherences. These effects may not be reproduced by the standard Redfield theory which assumes weak coupling to a bath. A more general relaxation superoperator which holds for all system-bath coupling parameter regimes is constructed by taking into account the statistics (covariances) of Lindblad equation parameters. Simulations for a model dimer reproduce all observed strong coupling effects. ¬© 2009 American Institute of Physics.</t>
  </si>
  <si>
    <t>9535482200;6602340249;35473361700</t>
  </si>
  <si>
    <t>Palmieri, Benoit;Abramavicius, Darius;Mukamel, Shaul</t>
  </si>
  <si>
    <t>Palmieri B.</t>
  </si>
  <si>
    <t>Lindblad equations for strongly coupled populations and coherences in photosynthetic complexes</t>
  </si>
  <si>
    <t>10.1063/1.3142485</t>
  </si>
  <si>
    <t>2-s2.0-66749104376</t>
  </si>
  <si>
    <t>['thorough investigation', 'small number', 'simulation results', 'simplified models', 'relative deviation', 'reduced significantly', 'proposed metrics', 'presented scenarios', 'original gbsm', 'negligible loss', 'minimal impact', 'computational time', 'channel model', 'broadband metrics', 'based models', 'also studied', 'accurate modeling']</t>
  </si>
  <si>
    <t>Accuracy and complexity are two crucial aspects of the applicability of a channel model for wideband multiple input multiple output (MIMO) systems. For small number of antenna element pairs, correlation-based models have lower computational complexity while the geometry-based stochastic models (GBSMs) can provide more accurate modeling of real radio propagation. This paper investigates several potential simplifications of the GBSM to reduce the complexity with minimal impact on accuracy. In addition, we develop a set of broadband metrics which enable a thorough investigation of the differences between the GBSMs and the simplified models. The impact of various random variables which are employed by the original GBSM on the system level simulation are also studied. Both simulation results and a measurement campaign show that complexity can be reduced significantly with a negligible loss of accuracy in the proposed metrics. As an example, in the presented scenarios, the computational time can be reduced by up to 57% while keeping the relative deviation of 5% outage capacity within 5%.</t>
  </si>
  <si>
    <t>60016930;60016930;60020585;60099616;60016930</t>
  </si>
  <si>
    <t>55914974200;55999375100;7406996870;7005892251;7404158804</t>
  </si>
  <si>
    <t>Zhang, Yu;Zhang, Jianhua;Smith, Peter J.;Shafi, Mansoor;Zhang, Ping</t>
  </si>
  <si>
    <t>New Zealand;New Zealand;China</t>
  </si>
  <si>
    <t>Auckland;Christchurch;Beijing</t>
  </si>
  <si>
    <t>Spark New Zealand;University of Canterbury;Beijing University of Posts and Telecommunications</t>
  </si>
  <si>
    <t>60099616;60020585;60016930</t>
  </si>
  <si>
    <t>Reduced complexity channel models for IMT-advanced evaluation</t>
  </si>
  <si>
    <t>10.1155/2009/195480</t>
  </si>
  <si>
    <t>2-s2.0-66749110429</t>
  </si>
  <si>
    <t>['rfid system', 'receiving antenna', 'proposed system', 'patch antennas', 'patch antenna', 'measured directivity', 'four microstrip', 'dielectric substrate', 'dielectric constant', 'conventional broader', 'beamwidth microstrip', 'beam direction', 'array antenna', '90 ¬∞.', '867 mhz', '1 db']</t>
  </si>
  <si>
    <t>Array antennas | Identification | Microstrip antennas | RFID | UHF antennas</t>
  </si>
  <si>
    <t>In this paper, a UHF-band 2 √ó 2 microstrip phased-array antenna is designed and implemented to extend the coverage of an RFID reader system. The phased-array antenna has four microstrip-patch antennas, three Wilkinson power dividers, and a transmission-line phase shifter. These are printed on a dielectric substrate with a dielectric constant of 4.5. The array has dimensions of 34 cm √ó 45 cm, operating at a frequency of 867 MHz, as specified in RFID Gen2 protocol European standards. The phased-array antenna has a measured directivity of 12.1 dB, and the main-beam direction can be steered to angles of ¬±40¬∞, with a HPBW of 90¬∞. The phased-array antenna is used as the receiving antenna in a commercial reader system. Experimental results indicate that the coverage of the RFID system with the phased-array antenna is superior to the coverage with a conventional broader-beamwidth microstrip-patch antenna. The proposed system can also be used for a wireless positioning system. ¬© 2009 IEEE.</t>
  </si>
  <si>
    <t>60008991;60008991</t>
  </si>
  <si>
    <t>24605278600;8583220000</t>
  </si>
  <si>
    <t>Abbak, Mehmet;Tekin, Ibrahim</t>
  </si>
  <si>
    <t>Abbak M.</t>
  </si>
  <si>
    <t>RFID coverage extension using microstrip-patch antenna array [Wireless Corner]</t>
  </si>
  <si>
    <t>10.1109/MAP.2009.4939065</t>
  </si>
  <si>
    <t>2-s2.0-66749112324</t>
  </si>
  <si>
    <t>['undesired echoes', 'undesired contributions', 'time domain', 'simple technique', 'multipath propagation', 'frequency domain', 'fourier transformation', 'anechoic chamber']</t>
  </si>
  <si>
    <t>Anechoic chambers (electromagnetic) | Antenna measurements | Antenna patterns | Echo suppression | Multipath channels</t>
  </si>
  <si>
    <t>The measurement of an antenna in a reverberant or semi-anechoic chamber, or even in an anechoic chamber with non-ideal absorbing material, will include the effects of multipath propagation, which will be evident in a distorted radiation pattern. In those situations, an improvement of the measurement can be achieved through removal or compensation of the undesired contributions. A simple technique to eliminate those contributions, based on the well-known Fourier transform algorithm, is used in this paper. It starts from measurements of the system's response in the frequency domain, followed by Fourier transformation of data to the time domain, detection and gating of undesired echoes in the time domain, back to the frequency domain, and retrieval of the antenna radiation pattern at the frequency of interest. The method is evaluated under different measurement conditions. ¬© 2009 IEEE.</t>
  </si>
  <si>
    <t>128-135</t>
  </si>
  <si>
    <t>60006793;60006793;60006793;60006793</t>
  </si>
  <si>
    <t>6603357285;25638615000;25639307200;6701608102</t>
  </si>
  <si>
    <t>Loredo, S.;Leo≈Ñ, G.;Zapatero, S.;Las-Heras, F.</t>
  </si>
  <si>
    <t>Loredo S.</t>
  </si>
  <si>
    <t>Measurement of low-gain antennas in non-anechoic test sites through wideband channel characterization and echo cancellation [Measurements Corner]</t>
  </si>
  <si>
    <t>10.1109/MAP.2009.4939035</t>
  </si>
  <si>
    <t>2-s2.0-66749114293</t>
  </si>
  <si>
    <t>['time preserve', 'standard folded', 'proposed design', 'physical size', 'monitoring systems', 'mobile systems', 'impedance matching', 'higher frequencies', 'frequency range', 'electrical characteristics', 'dipole antenna', '150 mhz']</t>
  </si>
  <si>
    <t>Bowtie antennas | Broadband antennas | Dipole antennas | Folded dipole antennas | Impedance matching | Land mobile radio equipment | Miniaturization</t>
  </si>
  <si>
    <t>The revolution in antenna technology increasingly requires strict electrical characteristics of antennas that can provide ideal performance in different telecommunications systems, such as monitoring systems, mobile systems, and space technology systems. The purpose of this study is to miniaturize the standard folded-dipole antenna and at the same time preserve - yet further advance - its electrical characteristics, such as frequency range, impedance matching, physical size, etc. The proposed design is competitive at frequencies below 150 MHz, since at higher frequencies the antenna would automatically become smaller. ¬© 2009 IEEE.</t>
  </si>
  <si>
    <t>117-123</t>
  </si>
  <si>
    <t>107097588;107097588</t>
  </si>
  <si>
    <t>26643881700;57225244825</t>
  </si>
  <si>
    <t>Harmouch, Ali;Al Sheikh, Hiba A.</t>
  </si>
  <si>
    <t>NDU</t>
  </si>
  <si>
    <t>Harmouch A.</t>
  </si>
  <si>
    <t>Miniaturization of the folded-dipole antenna [Antenna Designer's Notebook]</t>
  </si>
  <si>
    <t>10.1109/MAP.2009.4939031</t>
  </si>
  <si>
    <t>2-s2.0-66749138965</t>
  </si>
  <si>
    <t>['well suited', 'tile concept', 'supertiles ,"', 'predicted values', 'measured array', 'low volume', 'low sidelobes', 'low mass', 'good agreement', 'geostationary orbit', 'communications satellites', 'built according', 'antenna patterns', 'antenna applications']</t>
  </si>
  <si>
    <t>Active array | Antenna measurements | Array signal processing | Array tile | Calibration | Deployed antenna | Helical antennas | Low noise amplifier | Microwave antennas | Multibeam antennas | Multibeam array | Phased arrays | Satellite antennas</t>
  </si>
  <si>
    <t>A 17 GHz receiving multibeam active phased array, based on modular "supertiles,"was built and tested. The array was launched and placed in geostationary orbit in 2008. The tile concept is characterized by low volume and low mass, making it well suited for satellite-antenna applications, and in particular for deployed multibeam active phased arrays for communications satellites. The modular design facilitates low recurring cost in a high-volume continuous production. Both component and array measurement data are presented in the paper. Measured array-antenna patterns were in good agreement with estimated and predicted values, proving that the array can be built according to its requirements, and calibrated and controlled to generate independent beams with low sidelobes from low-rms excitation errors. ¬© 2009 IEEE.</t>
  </si>
  <si>
    <t>80-90</t>
  </si>
  <si>
    <t>60002959;60002959</t>
  </si>
  <si>
    <t>55884538900;7006284814</t>
  </si>
  <si>
    <t>Lier, Erik;Melcher, Ron</t>
  </si>
  <si>
    <t>Bethesda</t>
  </si>
  <si>
    <t>Lockheed Martin Corporation</t>
  </si>
  <si>
    <t>Lier E.</t>
  </si>
  <si>
    <t>A modular and lightweight multibeam active phased receiving array for satellite applications: Design and ground testing</t>
  </si>
  <si>
    <t>10.1109/MAP.2009.4939021</t>
  </si>
  <si>
    <t>2-s2.0-66749147180</t>
  </si>
  <si>
    <t>['would perhaps', 'technique utilizes', 'simple change', 'preliminary results', 'polar near', 'paper recounts', 'paper aims', 'ongoing research', 'novel probe', 'modified cylindrical', 'mode expansion', 'measurement technique', 'measured fields', 'field data', 'facility alignment', 'enable near', 'data obtained', 'corrected near', 'characterize wide', 'based upon', 'asymptotic far', '2 ],']</t>
  </si>
  <si>
    <t>Antenna measurements | Antenna radiation patterns | Conic frustum | Cylindrical | Near field measurement</t>
  </si>
  <si>
    <t>A near-field measurement technique for the prediction of asymptotic far-field antenna patterns from data obtained from a modified cylindrical or plane-polar near-field measurement system is presented. This technique utilizes a simple change in facility alignment to enable near-field data to be taken over the surface of a conceptual right cone [1, 2], or right conic frustum [3, 4], thereby allowing existing facilities to characterize wide-angle antenna performance in situations where hitherto they would perhaps have been limited by truncation. This paper aims to introduce the measurement technique, and to describe the novel probe-corrected near-field-to-far-field transform algorithm. The algorithm is based upon a cylindrical-mode expansion of the measured fields. Preliminary results of both computational electromagnetic simulations and actual range measurements are presented. As this paper recounts the progress of ongoing research, it concludes with a discussion of the remaining outstanding issues, and presents an overview of the planned future work. ¬© 2009 IEEE.</t>
  </si>
  <si>
    <t>193-201</t>
  </si>
  <si>
    <t>60159811;60159811</t>
  </si>
  <si>
    <t>56754138200;6507096014</t>
  </si>
  <si>
    <t>Gregson, Stuart F.;Hindman, Gregory E.</t>
  </si>
  <si>
    <t>Gregson S.F.</t>
  </si>
  <si>
    <t>Conical near-field antenna measurements [AMTA Corner]</t>
  </si>
  <si>
    <t>10.1109/MAP.2009.4939067</t>
  </si>
  <si>
    <t>2-s2.0-66749170597</t>
  </si>
  <si>
    <t>['system engineers', 'susceptibility ).', 'simple formula', 'simple approximation', 'mean values', 'horn antennas', 'five hogg', 'experimental results', 'beam antenna']</t>
  </si>
  <si>
    <t>Antenna beamwidth | Antenna gain | Estimation of antenna gain | Horn antennas</t>
  </si>
  <si>
    <t>A simple formula for estimation of gain is verified for the shaped-beam antenna. As an example, experimental results of five Hogg-horn antennas, along with their mean values, are published and compared with the simple approximation of gain. The simple gain approximation could be very valuable for system engineers to accurately estimate antenna gain and perform EMC calculations (estimations of interference and susceptibility). ¬© 2009 IEEE.</t>
  </si>
  <si>
    <t>124-125</t>
  </si>
  <si>
    <t>60005809;60005809</t>
  </si>
  <si>
    <t>25927015200;7004049425</t>
  </si>
  <si>
    <t>Dolecek, Radovan;Schejbal, Vladimir</t>
  </si>
  <si>
    <t>Pardubice</t>
  </si>
  <si>
    <t>University of Pardubice</t>
  </si>
  <si>
    <t>Dolecek R.</t>
  </si>
  <si>
    <t>Estimation of antenna gain</t>
  </si>
  <si>
    <t>10.1109/MAP.2009.4939032</t>
  </si>
  <si>
    <t>2-s2.0-66749179888</t>
  </si>
  <si>
    <t>['various digital', 'usb interface', 'system inexpensive', 'successfully compared', 'several tests', 'personal computer', 'monitoring networks', 'mobile telephony', 'low cost', 'hour basis', 'gsm modem', 'frequency response', 'electromagnetic radiation', 'analog peripherals', '10 mhz']</t>
  </si>
  <si>
    <t>Broadband probes | Electromagnetic fields | Electromagnetic measurements | Electromagnetic radiation effects | Isotropic probes | Land mobile radio cellular systems | Probe antennas | Radiation monitoring | Radio broadcasting | TV broadcasting</t>
  </si>
  <si>
    <t>A broadband monitoring system for measuring the total electric field radiated from broadcasting (radio, TV) and communications (mobile telephony, TETRA, WLAN) systems is presented. The system has been implemented for recording the field on a 24-hour basis. It has an omnidirectional sensor antenna and the appropriate electronic circuits. The heart of the system is a low-power, eight-bit RISC Microchip microcontroller, running at 10 MHz. Various digital and analog peripherals are connected to the microcontroller. The system can send the data to a personal computer through a USB interface, and can communicate through a GSM modem. Low cost and high reliability render the system inexpensive for the deployment of electromagnetic radiation-monitoring networks, and make it trustworthy for the public. Several tests of the sensor's pattern, the linearity of the response, and the frequency response have shown that the system can be successfully compared with commercially available systems. ¬© 2009 IEEE.</t>
  </si>
  <si>
    <t>71-79</t>
  </si>
  <si>
    <t>60030988;60015331;60015331;60030988;60015331</t>
  </si>
  <si>
    <t>26644137600;57202224168;7004379571;6603853977;7005683394</t>
  </si>
  <si>
    <t>Mavromatis, Fanis;Boursianis, Achillleas;Samaras, Theodoros;Koukourlis, Christos;Sahalos, John N.</t>
  </si>
  <si>
    <t>Komotini;Thessaloniki</t>
  </si>
  <si>
    <t>Democritus University of Thrace;Aristotle University of Thessaloniki</t>
  </si>
  <si>
    <t>60030988;60015331</t>
  </si>
  <si>
    <t>Mavromatis F.</t>
  </si>
  <si>
    <t>A broadband monitoring system for electromagnetic-radiation assessment</t>
  </si>
  <si>
    <t>10.1109/MAP.2009.4939020</t>
  </si>
  <si>
    <t>2-s2.0-66749189996</t>
  </si>
  <si>
    <t>['transport codes', 'toroidal field', 'several factors', 'rights reserved', 'removal rate', 'present paper', 'observed effects', 'marker gases', 'machine studies', 'icwc scenarios', 'icwc effect', 'crucial impact', 'conditioning efficiency', 'asdex upgrade']</t>
  </si>
  <si>
    <t>In the present paper, inter-machine studies of Ion Cyclotron Wall Conditioning (ICWC) have been performed in limiter (TEXTOR) and divertor (ASDEX Upgrade, AUG) tokamaks in the presence of toroidal (0.2-2.35 T) and vertical (0-0.04 T) magnetic fields using the conventional ICRF antennas without modifications in hardware. The ICWC effect on both machines was studied by analyzing the removal rate of marker gases which have been loaded to the walls by glow discharge beforehand. Several factors were identified which could have a crucial impact on the conditioning efficiency: (i) RF power coupled to the plasmas; (ii) RF power absorption scheme; (iii) superimposing an additional vertical magnetic field on the toroidal field (BV &lt;&lt; BT). All the observed effects are analyzed in terms of RF plasma wave excitation/absorption and compared with the predictions from 1-D RF and 0-D transport codes. ICWC scenarios for ITER are proposed and analyzed. ¬© 2009 Elsevier B.V. All rights reserved.</t>
  </si>
  <si>
    <t>390-391</t>
  </si>
  <si>
    <t>Journal of Nuclear Materials</t>
  </si>
  <si>
    <t>60004280;60102528;60026838;60102528;60004280;60004280;60026838;60026838;60004280;60026838-60033316;60004280;60102528;60026838;60102528;60102528;60026838;60020697;60004280;60026838;60026838;60003729;60009754;60102528;60009754;60004280;60102528;60026838;60026838;60102528;60026838;60102528;60009754</t>
  </si>
  <si>
    <t>55948075900;7004112259;7005608253;7005176192;6603516786;6602530734;7005852933;16028531600;7403189436;7003267283;6603835365;6507567633;6603353707;7003281759;12141456200;7202145169;35168068600;7004079277;7005158232;7202170834;8718557400;7201466024;35417511100;7202648940;11839323400;6602472778;7005527358;7006692484;7005874549;6508293037;7102628769;14834477400</t>
  </si>
  <si>
    <t>Lyssoivan, A.;Sergienko, G.;Rohde, V.;Philipps, V.;van Wassenhove, G.;Vervier, M.;Bobkov, V.;Harhausen, J.;Koch, R.;Noterdaeme, J. M.;van Eester, D.;Freisinger, M.;Fahrbach, H. U.;Reimer, H.;Kreter, A.;Hartmann, D.;Hu, J.;Weynants, R.;Gruber, O.;Herrmann, A.;Douai, D.;Bae, Y. D.;Esser, H. G.;Kwak, J. G.;Lerche, E.;Marchuk, O.;Mertens, V.;Neu, R.;Samm, U.;Scarabosio, A.;Schulz, C.;Wang, S. J.</t>
  </si>
  <si>
    <t>Germany;Belgium;Germany;China;South Korea;Belgium;France</t>
  </si>
  <si>
    <t>Garching bei Munchen;Ghent;Garching bei Munchen;Hefei;Daejeon;Brussels;Saint Paul lez Durance</t>
  </si>
  <si>
    <t>EURATOM Association, Germany;Universiteit Gent;Max Planck Institute for Plasma Physics;Institute of Plasma Physics Chinese Academy of Sciences;Korea Atomic Energy Research Institute;Koninklijke Militaire School - Ecole Royale Militaire;CEA Cadarache</t>
  </si>
  <si>
    <t>60102528;60033316;60026838;60020697;60009754;60004280;60003729</t>
  </si>
  <si>
    <t>Lyssoivan A.</t>
  </si>
  <si>
    <t>Influence of toroidal and vertical magnetic fields on Ion Cyclotron Wall Conditioning in tokamaks</t>
  </si>
  <si>
    <t>S002231150900261X</t>
  </si>
  <si>
    <t>10.1016/j.jnucmat.2009.01.233</t>
  </si>
  <si>
    <t>2-s2.0-67349095796</t>
  </si>
  <si>
    <t>['w source', 'significant increase', 'rights reserved', 'qualitative agreement', 'parallel near', 'large clearance', 'improved antenna', 'good basis', 'full tungsten', 'existing tools', 'early part', 'dominant role', 'box currents', 'antenna design', '90 ¬∞']</t>
  </si>
  <si>
    <t>In the 2007 and early part of 2008 experimental campaigns, ASDEX Upgrade operated with full tungsten (W) wall without boronization. Use of ICRF power results in a significant increase of W source. Low temperature conditions at the plasma facing components, achieved by a large clearance between the separatrix and the antenna (&gt;6 cm) and by elevated gas puff rates (&gt; 5 √ó 1021 s- 1) help to lower W sputtering yield during ICRF. Operation of neighboring ICRF antennas at the phase difference close to -90¬∞ can lead to a reduction in the W source. However, a reduction of parallel near-fields by antenna design is needed to further minimize the W source. A relation has been established between the HFSS code calculations predicting a dominant role of box currents in the formation of parallel antenna near-fields and the experiment. The shapes of the measured vertical profile of effective sputtering yields and the calculated sheath driving voltages show a qualitative agreement. This confirms that the existing tools are a good basis to design an improved antenna. ¬© 2009 Elsevier B.V. All rights reserved.</t>
  </si>
  <si>
    <t>900-903</t>
  </si>
  <si>
    <t>60026838;60026838;60026838;60026838;60026838;60026838;60026838;60026838;60026838;60026838;60026838</t>
  </si>
  <si>
    <t>7005852933;7102498023;7004002466;7003670538;7202170834;8594928000;55683481800;7006692484;7003267283;9236581700;7005608253</t>
  </si>
  <si>
    <t>Bobkov, Vl;Braun, F.;Dux, R.;Giannone, L.;Herrmann, A.;Kallenbach, A.;M√ºller, H. W.;Neu, R.;Noterdaeme, J. M.;P√ºtterich, Th;Rohde, V.</t>
  </si>
  <si>
    <t>Bobkov V.</t>
  </si>
  <si>
    <t>Operation of ICRF antennas in a full tungsten environment in ASDEX Upgrade</t>
  </si>
  <si>
    <t>S0022311509002591</t>
  </si>
  <si>
    <t>10.1016/j.jnucmat.2009.01.231</t>
  </si>
  <si>
    <t>2-s2.0-67349123694</t>
  </si>
  <si>
    <t>['‚ àº1', '¬© 2009', 'z films', 'wall conditions', 'unexpectedly present', 'typically 100', 'surface characteristics', 'rf sheath', 'plasma potentials', 'plasma confinement', 'normally found', 'much higher', 'magnetically linked', 'insulating limiters', 'erosion rate', 'enhanced sheath', 'dependencies suggest', 'alcator c', 'active antenna', '200 v', '20 nm']</t>
  </si>
  <si>
    <t>In Alcator C-Mod, we have sought to identify ICRF specific impurity sources and estimate the lifetime of thin, low-Z films in the presence of high power ICRF heating. With ICRF, the erosion rate of low-Z films is estimated to be 15-20 nm/s indicating the eroding species energy is much higher than that normally found in the SOL. Using emissive probes, plasma potential measurements confirm the presence of an enhanced sheath with ICRF when the probe is magnetically linked to the active antenna. Plasma potentials were typically 100-200 V for ‚àº1.25 MW injected ICRF power. Furthermore, an RF sheath was unexpectedly present with insulating limiters and was dependent on the wall conditions and plasma confinement. These dependencies suggest that other scrape-off layer and plasma-surface characteristics are influencing the resulting RF sheaths. ¬© 2009.</t>
  </si>
  <si>
    <t>951-954</t>
  </si>
  <si>
    <t>60022717;60022717;60022717;60022717;60022717;60022717;60022717</t>
  </si>
  <si>
    <t>6701920812;7004926030;7406586092;7005276050;7005524260;13907305500;7006358288</t>
  </si>
  <si>
    <t>Wukitch, S. J.;LaBombard, B.;Lin, Y.;Lipschultz, B.;Marmar, E.;Reinke, M. L.;Whyte, D. G.</t>
  </si>
  <si>
    <t>Wukitch S.</t>
  </si>
  <si>
    <t>ICRF specific impurity sources and plasma sheaths in Alcator C-Mod</t>
  </si>
  <si>
    <t>S0022311509002712</t>
  </si>
  <si>
    <t>10.1016/j.jnucmat.2009.01.245</t>
  </si>
  <si>
    <t>2-s2.0-67349124915</t>
  </si>
  <si>
    <t>['rights reserved', 'remote areas', 'main chamber', 'inner divertor', 'deuterium inventory', 'codeposited carbon', 'carbon dominated', 'carbon deposition', 'boron layers', 'boron deposition', '5 g', '24 g', '17 g', '1 g']</t>
  </si>
  <si>
    <t>The evolution of carbon/boron deposition and the deuterium inventory were determined during the transition from a carbon dominated to a full tungsten ASDEX Upgrade. In the carbon dominated machine about 17 g of carbon were deposited at the inner divertor and in remote areas during one standard discharge campaign. Main carbon sources were the ICRH antennae protection limiters in the main chamber. After coating these limiters with tungsten the carbon deposition decreased to 3-5 g. The remaining carbon originated mainly from erosion at the outer divertor strike point. Transition to a full tungsten machine resulted in a further decrease of the carbon deposition to about 1 g. 1.3-1.7 g deuterium was trapped in codeposited carbon/boron layers in the divertor and in remote areas during the carbon dominated campaigns. The deuterium inventory decreased to 0.16-0.24 g in the full tungsten machine. ¬© 2009 Elsevier B.V. All rights reserved.</t>
  </si>
  <si>
    <t>538-543</t>
  </si>
  <si>
    <t>60026838;60026838;60026838;60026838;60026838;60026838;60033191;60026838;60026838;60019176;60033191;60026838</t>
  </si>
  <si>
    <t>7402465014;7005608253;24825790900;55882090500;7201999035;16309286400;7003968344;6507790507;7006692484;23470832800;6603427736;6603132289</t>
  </si>
  <si>
    <t>Mayer, M.;Rohde, V.;Sugiyama, K.;Chen, J. L.;Gong, X.;Hopf, C.;Likonen, J.;Lindig, S.;Neu, R.;Ramos, G.;Vainonen-Ahlgren, E.;Wiltner, A.</t>
  </si>
  <si>
    <t>Finland;Germany;Mexico</t>
  </si>
  <si>
    <t>Espoo;Garching bei Munchen;Mexico City</t>
  </si>
  <si>
    <t>VTT Technical Research Centre of Finland;Max Planck Institute for Plasma Physics;Instituto Polit√©cnico Nacional</t>
  </si>
  <si>
    <t>60033191;60026838;60019176</t>
  </si>
  <si>
    <t>Mayer M.</t>
  </si>
  <si>
    <t>Carbon balance and deuterium inventory from a carbon dominated to a full tungsten ASDEX Upgrade</t>
  </si>
  <si>
    <t>S0022311509001755</t>
  </si>
  <si>
    <t>10.1016/j.jnucmat.2009.01.087</t>
  </si>
  <si>
    <t>2-s2.0-67349139962</t>
  </si>
  <si>
    <t>RR015574</t>
  </si>
  <si>
    <t>['temporal responses', 'take advantage', 'sensory systems', 'rights reserved', 'resulting 4', 'relatively simple', 'olfactory responses', 'neuronal firing', 'neural encoding', 'innovative 4', 'dimensional view', 'dimensional representation', 'characterized neurons', 'antennal lobe', 'accurately quantify', 'accurate view']</t>
  </si>
  <si>
    <t>3-Dimensional reconstruction | Ensemble analysis | Identified glomeruli | Intracellular recording and staining | Manduca sexta L. | Moth | Olfaction | Spike time resolution</t>
  </si>
  <si>
    <t>A central problem facing studies of neural encoding in sensory systems is how to accurately quantify the extent of spatial and temporal responses. In this study, we take advantage of the relatively simple and stereotypic neural architecture found in invertebrates. We combine standard electrophysiological techniques, recently developed population analysis techniques, and novel anatomical methods to form an innovative 4-dimensional view of odor output representations in the antennal lobe of the moth Manduca sexta. This novel approach allows quantification of olfactory responses of characterized neurons with spike time resolution. Additionally, arbitrary integration windows can be used for comparisons with other methods such as imaging. By assigning statistical significance to changes in neuronal firing, this method can visualize activity across the entire antennal lobe. The resulting 4-dimensional representation of antennal lobe output complements imaging and multi-unit experiments yet provides a more comprehensive and accurate view of glomerular activation patterns in spike time resolution. ¬© 2009 Elsevier B.V. All rights reserved.</t>
  </si>
  <si>
    <t>208-223</t>
  </si>
  <si>
    <t>60021143;60012556;60012556;60021143</t>
  </si>
  <si>
    <t>6701493826;16646039000;8051525100;54790586500</t>
  </si>
  <si>
    <t>Staudacher, Erich M.;Huetteroth, Wolf;Schachtner, Joachim;Daly, Kevin C.</t>
  </si>
  <si>
    <t>Morgantown;Marburg</t>
  </si>
  <si>
    <t>West Virginia University;Philipps-Universit√§t Marburg</t>
  </si>
  <si>
    <t>60021143;60012556</t>
  </si>
  <si>
    <t>Staudacher E.</t>
  </si>
  <si>
    <t>A 4-dimensional representation of antennal lobe output based on an ensemble of characterized projection neurons</t>
  </si>
  <si>
    <t>S0165027009001599</t>
  </si>
  <si>
    <t>10.1016/j.jneumeth.2009.03.019</t>
  </si>
  <si>
    <t>2-s2.0-67349160435</t>
  </si>
  <si>
    <t>['zero flux', 'waveguide row', 'tore supra', 'temporal evolution', 'suprathermal electrons', 'standard theory', 'second type', 'rights reserved', 'power fluxes', 'observations contradict', 'magnetically connected', 'hot spots', 'grill mouth', 'electron flux', 'dc current', 'bursts separated', 'brief periods', '50 mm']</t>
  </si>
  <si>
    <t>A retarding field analyzer was used to provide direct measurements of the particle and power fluxes of suprathermal electrons in hot spots that are magnetically connected to the region in front of the waveguides of a lower hybrid antenna in Tore Supra. Hot spots can be divided into two regions according to the temporal evolution of the local suprathermal electron flux. Adjacent to each waveguide row is a layer of strong, dc current on which is superimposed strong fluctuations. Deeper into the plasma a second type of electron flux is identified: highly intermittent (‚àº10 kHz) bursts separated by brief periods of zero flux. Electron bursts occur at least up to 40-50 mm in front of the grill mouth. These observations contradict the standard theory that predicts that hot spots should be at most ‚àº5 mm wide. ¬© 2009 Elsevier B.V. All rights reserved.</t>
  </si>
  <si>
    <t>904-906</t>
  </si>
  <si>
    <t>60003729;106744399;60003729;106744399;60003729;60003729;60003729;60003729;60003729</t>
  </si>
  <si>
    <t>55554394000;7004122665;56279072100;7101932270;7007178221;8306830000;7004694896;7102681733;7004179110</t>
  </si>
  <si>
    <t>Gunn, J. P.;Petr≈æ√≠lka, V.;Ekedahl, A.;Fuchs, V.;Gauthier, E.;Goniche, M.;Koƒçan, M.;Pascal, J. Y.;Saint-Laurent, F.</t>
  </si>
  <si>
    <t>France;Czech Republic</t>
  </si>
  <si>
    <t>Saint Paul lez Durance;</t>
  </si>
  <si>
    <t>CEA Cadarache;Association EURATOM-CR</t>
  </si>
  <si>
    <t>60003729;106744399</t>
  </si>
  <si>
    <t>Gunn J.</t>
  </si>
  <si>
    <t>Measurement of lower hybrid hot spots using a retarding field analyzer in Tore Supra</t>
  </si>
  <si>
    <t>S0022311509002608</t>
  </si>
  <si>
    <t>10.1016/j.jnucmat.2009.01.232</t>
  </si>
  <si>
    <t>2-s2.0-67349182367</t>
  </si>
  <si>
    <t>['wall conditioning', 'rights reserved', 'rf system', 'rf frequency', 'plasma shaping', 'obtained following', 'null configurations', 'icrf plasmas', 'icrf oxidation', 'high density', 'duty time', 'boronization associated', '300 kw', '30 mhz']</t>
  </si>
  <si>
    <t>ICRF (ion cyclotron resonance frequency) wall conditioning was performed on EAST superconducting tokamak. It included ICRF cleaning in-between shots, boronization associated with ICRF plasmas, and ICRF oxidation with an ITER-relevant full metallic wall material. A dedicated ICRF antenna was developed for wall conditioning on EAST. The RF frequency is 30 MHz, and maximum output power of RF system is 300 kW. The duty time of pulsed ICRF wave was set at 0.3 s on and 1.2 s off in presence of the toroidal magnetic field of 1-2 T. Optimization of start-up, ramp-up and plasma shaping for single and double-null configurations were obtained following the ICRF wall conditioning. High density, high plasma current and long pulse discharges were achieved on EAST. ¬© 2009 Elsevier B.V. All rights reserved.</t>
  </si>
  <si>
    <t>864-868</t>
  </si>
  <si>
    <t>60020697;60020697;60020697;60020697;60020697;60020697;60020697;60020697;60020697;60020697;60020697;60020697;60020697;60020697</t>
  </si>
  <si>
    <t>57033178100;35168068600;8060486400;7201999035;26649684500;7401536563;7404404394;7402168313;7401556980;55882090500;23391077200;35277522700;57192505653;57214207311</t>
  </si>
  <si>
    <t>Gao, X.;Hu, J. S.;Zhao, Y. P.;Gong, X. Z.;Yu, Y. W.;Luo, G. N.;Guo, H. Y.;Morita, S.;Hu, L. Q.;Chen, J. L.;Wang, H. Y.;Wang, X. M.;Zhang, X. D.;Li, J. G.</t>
  </si>
  <si>
    <t>Hefei</t>
  </si>
  <si>
    <t>Institute of Plasma Physics Chinese Academy of Sciences</t>
  </si>
  <si>
    <t>Gao X.</t>
  </si>
  <si>
    <t>ICRF wall conditioning and plasma performance on EAST</t>
  </si>
  <si>
    <t>S0022311509002530</t>
  </si>
  <si>
    <t>10.1016/j.jnucmat.2009.01.226</t>
  </si>
  <si>
    <t>2-s2.0-67349243068</t>
  </si>
  <si>
    <t>['virtual multi', 'theoretical formulation', 'switch mechanism', 'rof network', 'rf frequency', 'optical wavelength', 'mobility pattern', 'mobile user', 'mobile speeds', 'data content', 'broad range', 'bandwidth guarantees', 'also demonstrate', 'also capable', 'adjacent cells', '30 km']</t>
  </si>
  <si>
    <t>60 GHz wireless communications | Computer architecture | Fiber optics | Indoor wireless | Microprocessors | Moving extended cell | Optical fiber networks | Optical fibers | Optical switches | Pico-cellular networks | Radio-over-fiber | Seamless communication | Vehicle communication | Wireless communication</t>
  </si>
  <si>
    <t>We demonstrate a 60 GHz broadband picocellular Radio-over-Fiber network architecture that enables seamless connectivity for highly mobile end-users. Its seamless communication capabilities arise by the supported handover scheme that relies on a novel Moving Extended Cell (MEC) concept. MEC exploits user-centric virtual groups of adjacent cells that transmit the same data content to the user and utilizes a switch mechanism for restructuring the virtual multi-cell area according to the user's mobility pattern, so that a virtual antenna group moves together with the mobile user. We present the theoretical formulation for MEC and show that it can provide zero packet loss and call dropping probability values in high-rate wireless services for a broad range of mobile speeds up to 40 m/sec, independently of the fiber link distances. We also demonstrate the physical layer network architecture and switch mechanism both for a RoF network with a single 60 GHz radio frequency (RF) over each wavelength, as well as for a RoF configuration supporting simultaneous multi-RF channel transmission over each optical wavelength. The performance of the multi-RF-over Œª network implementation is evaluated via simulations showing successful 100 Mb/s radio signal transmission over fiber links longer than 30 km. To this end, MEC can enable seamless connectivity and bandwidth guarantees in 60 GHz picocellular RoF networks being also capable of serving multiple users over the same wavelength in a RF frequency-division-multiplexed (FDM) approach. ¬© 2009 IEEE.</t>
  </si>
  <si>
    <t>1957-1967</t>
  </si>
  <si>
    <t>60015331;60002947;60010667;60003684</t>
  </si>
  <si>
    <t>6602154170;6603271537;56213635100;6506637365</t>
  </si>
  <si>
    <t>Pleros, Nikos;Vyrsokinos, Konstantinos;Tsagkaris, Kostas;Tselikas, Nikolaos D.</t>
  </si>
  <si>
    <t>Greece;Greece;Greece;Greece</t>
  </si>
  <si>
    <t>Thessaloniki;Piraeus;Tripolis;Athens</t>
  </si>
  <si>
    <t>Aristotle University of Thessaloniki;University of Piraeus;University of Peloponnese;National Technical University of Athens</t>
  </si>
  <si>
    <t>60015331;60010667;60003684;60002947</t>
  </si>
  <si>
    <t>Pleros N.</t>
  </si>
  <si>
    <t>A 60 GHz radio-over-fiber network architecture for seamless communication with high mobility</t>
  </si>
  <si>
    <t>10.1109/JLT.2009.2022505</t>
  </si>
  <si>
    <t>2-s2.0-67649875312</t>
  </si>
  <si>
    <t>['wireless modules', 'vias reduce', 'radio chip', 'paper enriches', 'open cavity', 'maintaining 90', 'large enough', 'guard ring', 'ghz band', 'first time', 'example antenna', 'dual feeds', 'design guideline', 'current size', 'antenna achieves']</t>
  </si>
  <si>
    <t>Low-temperature cofired ceramic (LTCC) technology | Microstrip antenna | Wireless communications</t>
  </si>
  <si>
    <t>This paper enriches the package antenna approach to wireless modules by introducing the dual feeds, the guard ring, and fences of vias. The dual feeds enable the antenna for not only single-ended but also differential signal operations. The guard ring and fences of vias reduce the antenna backward radiation and improve the isolation between the antenna and radio chip. The design guideline of the guard ring and fence of vias for the package antenna approach is developed for the first time. An example antenna of this package approach using a microstrip patch radiator has been designed and fabricated in a low-temperature cofired ceramic (LTCC) technology for the wireless modules operating at the 5-GHz band. The antenna has a size of 17 √ó 17 √ó 2 mm3 and contains the open cavity that is large enough to accommodate a radio chip of current size. Simulated and measured input impedance matching and far-field radiation properties are discussed. They show that the antenna achieves over 2.2% bandwidth while maintaining 90% efficiency. ¬© 2009 IEEE.</t>
  </si>
  <si>
    <t>612-618</t>
  </si>
  <si>
    <t>Zhang, Y. P.</t>
  </si>
  <si>
    <t>Enrichment of package antenna approach with dual feeds, guard ring, and fences of vias</t>
  </si>
  <si>
    <t>10.1109/TADVP.2008.2001769</t>
  </si>
  <si>
    <t>2-s2.0-68949184853</t>
  </si>
  <si>
    <t>['transmit non', 'time modulation', 'quadratic forms', 'orthogonal codes', 'often occurs', 'noise ratio', 'involved except', 'input multiple', 'high signal', 'gaussian vectors', 'form expressions', 'fading processes', 'fade rates', 'error probabilities', 'error performance', 'dustm ).', 'differential detector', 'different transmit', 'derive closed', 'conventional detector', 'asymptotically optimal', 'analytical study', 'analysis leads', 'also obtained', 'also introduce']</t>
  </si>
  <si>
    <t>Differential detector | Error probability analysis | Independent and non-identical channels | Rayleigh fading | Spacetime modulation</t>
  </si>
  <si>
    <t>Non-identical fading distribution in a multiple-input multiple-output (MIMO) channel, including unequal average channel gains and fade rates, often occurs when antennas are not co-located. In this paper, we present an analytical study of the effects of non-identical Rayleigh fading on the error performance of differential unitary space-time modulation (DUSTM). The fading processes for different transmit-receive antenna pairs are assumed to be independent and time-variant. We find that the maximum-likelihood (ML) differential detector of DUSTM over such channels is involved except for differential cyclic group codes. The conventional detector is proved to be asymptotically optimal in the limit of high signal-to-noise ratio (SNR) over static fading channels. Applying the distribution of quadratic forms of Gaussian vectors, we then derive closed-form expressions for the exact error probabilities of two specific unitary classes, namely, cyclic group codes and orthogonal codes. Simple and useful asymptotic bounds on error probabilities are also obtained. Our analysis leads to the following general findings: (1) equal power allocation is asymptotically optimal, and (2) non-identical channel gain distribution degrades the error performance. Finally, we also introduce a water-filling based power allocation to exploit the transmit non-identical fading statistics. ¬© 2009 IEEE.</t>
  </si>
  <si>
    <t>1359-1369</t>
  </si>
  <si>
    <t>Tao, Meixia</t>
  </si>
  <si>
    <t>Tao M.</t>
  </si>
  <si>
    <t>Effects of non-identical Rayleigh fading on differential unitary space-time modulation</t>
  </si>
  <si>
    <t>10.1109/TCOMM.2009.05.070534</t>
  </si>
  <si>
    <t>2-s2.0-66849083863</t>
  </si>
  <si>
    <t>['secondary single', 'secondary receivers', 'secondary ap', 'provide insights', 'proposed approaches', 'primary receivers', 'limiting sidelobes', 'convex approximation', 'common information', 'cause interference', 'antenna receivers']</t>
  </si>
  <si>
    <t>Beamforming | Multicasting | Secondary spectrum usage | Semidefinite programming (SDP)</t>
  </si>
  <si>
    <t>Secondary spectrum usage has the potential to considerably increase spectrum utilization. In this paper, quality-of-service (QoS)-aware spectrum underlay of a secondary multicast network is considered. A multiantenna secondary access point (AP) is used for multicast (common information) transmission to a number of secondary single-antenna receivers. The idea is that beamforming can be used to steer power towards the secondary receivers while limiting sidelobes that cause interference to primary receivers. Various optimal formulations of beamforming are proposed, motivated by different "cohabitation"scenarios, including robust designs that are applicable with inaccurate or limited channel state information at the secondary AP. These formulations are NP-hard computational problems; yet it is shown how convex approximation-based multicast beamforming tools (originally developed without regard to primary interference constraints) can be adapted to work in a spectrum underlay context. Extensive simulation results demonstrate the effectiveness of the proposed approaches and provide insights on the tradeoffs between different design criteria. ¬© 2009 IEEE.</t>
  </si>
  <si>
    <t>2323-2335</t>
  </si>
  <si>
    <t>60030835-60031581;60030835;60022461;60030835</t>
  </si>
  <si>
    <t>20434410300;7003829828;35555347100;7006820583</t>
  </si>
  <si>
    <t>Phan, Khoa T.;Vorobyov, Sergiy A.;Sidiropoulos, Nicholas D.;Tellambura, Chintha</t>
  </si>
  <si>
    <t>United States;Canada;Greece</t>
  </si>
  <si>
    <t>Pasadena;Edmonton;Chania</t>
  </si>
  <si>
    <t>California Institute of Technology;University of Alberta;Technical University of Crete</t>
  </si>
  <si>
    <t>60031581;60030835;60022461</t>
  </si>
  <si>
    <t>Spectrum sharing in wireless networks via QoS-aware secondary multicast beamforming</t>
  </si>
  <si>
    <t>10.1109/TSP.2009.2016262</t>
  </si>
  <si>
    <t>2-s2.0-66849103969</t>
  </si>
  <si>
    <t>['time frequency', 'temporal correlation', 'systematic design', 'stf codes', 'robust codes', 'optimized codes', 'linear transforms', 'linear transformations', 'existing rate', 'existing codes', 'complete characterization', 'coding gain', 'code constructions', 'channel dp', 'ber performance', 'arbitrary dp']</t>
  </si>
  <si>
    <t>Channel delay profile | Coding gain | Diversity gain | Multiple antennas | Orthogonal-frequency-division multiplexing (OFDM) | Space-time frequency (STF) coding | Temporal correlation</t>
  </si>
  <si>
    <t>In this paper, we generalize the existing rate-one space frequency (SF) and space-time frequency (STF) code constructions. The objective of this exercise is to provide a systematic design of full-diversity STF codes with high coding gain. Under this generalization, STF codes are formulated as linear transformations of data. Conditions on these linear transforms are then derived so that the resulting STF codes achieve full diversity and high coding gain with a moderate decoding complexity. Many of these conditions involve channel parameters like delay profile (DP) and temporal correlation. When these quantities are not available at the transmitter, design of codes that exploit full diversity on channels with arbitrary DP and temporal correlation is considered. Complete characterization of a class of such robust codes is provided and their bit error rate (BER) performance is evaluated. On the other hand, when channel DP and temporal correlation are available at the transmitter, linear transforms are optimized to maximize the coding gain of full-diversity STF codes. BER performance of such optimized codes is shown to be better than those of existing codes. ¬© 2009 IEEE.</t>
  </si>
  <si>
    <t>2285-2298</t>
  </si>
  <si>
    <t>60002014;60014097</t>
  </si>
  <si>
    <t>6507305657;57204332216</t>
  </si>
  <si>
    <t>Bhavani Shankar, M. R.;Hari, K. V.S.</t>
  </si>
  <si>
    <t>India;Sweden</t>
  </si>
  <si>
    <t>Bengaluru;Stockholm</t>
  </si>
  <si>
    <t>Indian Institute of Science;The Royal Institute of Technology (KTH)</t>
  </si>
  <si>
    <t>60014097;60002014</t>
  </si>
  <si>
    <t>Bhavani Shankar M.R.</t>
  </si>
  <si>
    <t>Systematic construction of linear transform based full-diversity, rate-one space-time frequency codes</t>
  </si>
  <si>
    <t>10.1109/TSP.2009.2016269</t>
  </si>
  <si>
    <t>2-s2.0-66849113520</t>
  </si>
  <si>
    <t>['suitable 802', 'simultaneous communications', 'propagation environment', 'paper proposes', 'packet delay', 'mathematical framework', 'ieee 802', 'exploit smart', 'employing switched', 'also discussed', 'adaptive antennas', 'account multipath', '11 standard']</t>
  </si>
  <si>
    <t>IEEE 802.11 | Smart antennas | Throughput-delay analysis | Wireless networks</t>
  </si>
  <si>
    <t>This paper proposes a mathematical framework for comparing the performance of wireless networks based on the IEEE 802.11 standard, employing switched-beam, directional and adaptive antennas. The analysis adopts detailed models for the antenna system behavior and the propagation environment, taking into account multipath and interference. The purpose of this study is to determine the number of simultaneous communications that may be sustained by adopting advanced antenna systems, and to investigate, by analysis and simulation, the resulting performance improvements, in terms of throughput and packet delay. Both saturated and non-saturated traffic conditions are treated. Suitable 802.11 Medium Access Control (MAC) layer parameter settings, able to exploit smart and directional antenna capabilities for maximizing the throughput, are also discussed. ¬© 2009 IEEE.</t>
  </si>
  <si>
    <t>1413-1423</t>
  </si>
  <si>
    <t>60018363;60018363</t>
  </si>
  <si>
    <t>7003613315;13908144400</t>
  </si>
  <si>
    <t>Babich, F.;Comisso, M.</t>
  </si>
  <si>
    <t>Babich F.</t>
  </si>
  <si>
    <t>Throughput and delay analysis of 802.11-based wireless networks using smart and directional antennas</t>
  </si>
  <si>
    <t>10.1109/TCOMM.2009.05.070250</t>
  </si>
  <si>
    <t>2-s2.0-66849115247</t>
  </si>
  <si>
    <t>['transmit antennas', 'switching mechanism', 'single user', 'simple signal', 'signalling accordingly', 'proposed architecture', 'preferrable mode', 'paper proposes', 'multiuser modes', 'moderate snr', 'mobile determines', 'many users', 'low signal', 'large number', 'finite number', 'base station']</t>
  </si>
  <si>
    <t>Dual mode multiuser system | Gaussian broadcast system | Sum-rate ceiling</t>
  </si>
  <si>
    <t>Generally limited feedback systems that multiplex multiple user signals are noise power limited in the low signal-tonoise- ratio (SNR) regime and interference power limited in the high SNR regime. If the amount of feedback does not grow with SNR, then there is a sum rate ceiling that increasing the transmit power alone cannot surpass. This paper proposes a simple dual mode system where the base station serves either one user or as many users as the number of transmit antennas. The switching mechanism is smooth and is based on instantaneous system conditions. The mobile determines its preferred transmission mode by using a very simple signal-to-interference-and-noiseratio (SINR) threshold. Based on the mobiles' feedback, the base station chooses the method of signalling accordingly. With a finite number of feedback bits per mobile, it is shown that the proposed system achieves close to the maximum of the sum-rate for single user and multiuser modes. We identify the preferrable mode for an asymptotically large number of users and/or SNR. This proposed architecture is suitable for systems with moderate coherence time, a moderate to large number of users, and a moderate SNR that cannot afford complex processing at the base station or at the mobile. ¬© 2009 IEEE.</t>
  </si>
  <si>
    <t>1514-1522</t>
  </si>
  <si>
    <t>60009254;60000872;60009254</t>
  </si>
  <si>
    <t>13807610100;57191670767;7202200691</t>
  </si>
  <si>
    <t>Au-Yeung, Chun Kin;Park, Seung Young;Love, David J.</t>
  </si>
  <si>
    <t>Au-Yeung C.</t>
  </si>
  <si>
    <t>A simple dual-mode limited feedback multiuser downlink system</t>
  </si>
  <si>
    <t>10.1109/TCOMM.2009.05.070253</t>
  </si>
  <si>
    <t>2-s2.0-66849124510</t>
  </si>
  <si>
    <t>['strategically positioned', 'spectral efficiency', 'significant loss', 'rss transmissions', 'relayed links', 'regenerative repeaters', 'rayleigh fading', 'proposed conditions', 'paper shows', 'multirelay amplify', 'message transmitted', 'high snr', 'high price', 'fading statistics', 'fading channels', 'cooperative link', 'bs links', 'bs link', 'antenna transmission']</t>
  </si>
  <si>
    <t>Amplify and forward relaying | Cooperative diversity | Relay deployment | Rice fading</t>
  </si>
  <si>
    <t>In this paper we evaluate outage performances of multirelay amplify and forward (AF) transmission over fading channels. We focus on the uplink of a two-hop based network where N (with N ‚â• 1) single antenna relay stations (RSs) serve as non-regenerative repeaters for the message transmitted by a single antenna source node (or mobile station MS). Performances are derived at high SNR for arbitrary fading distributions over each cooperative link. In Rayleigh fading the high price of cooperation in terms of signalling (e.g. during MS-to-RSs transmissions and control messages broadcasts) causes a significant loss in spectral efficiency. Instead, provided that the RSs can be strategically positioned to benefit from a channel with marginal diffusive fading component compared to Rayleigh, this paper shows that this loss in efficiency can be significantly alleviated depending on the particular propagation environment. Closed form conditions on the fading statistics for the relayed links are derived to guarantee that collaborative transmission performs as if the MS node would benefit from the same diversity and bandwidth efficiency provided by multi-antenna transmission. The proposed conditions are computed for arbitrary distributed fading for the relays-to-BS link and are specialized for Rice faded RSs-to-BS links. ¬© 2009 IEEE.</t>
  </si>
  <si>
    <t>1463-1473</t>
  </si>
  <si>
    <t>60023256;60023256</t>
  </si>
  <si>
    <t>14026191400;7003978442</t>
  </si>
  <si>
    <t>Savazzi, Stefano;Spagnolini, Umberto</t>
  </si>
  <si>
    <t>Milan</t>
  </si>
  <si>
    <t>Politecnico di Milano</t>
  </si>
  <si>
    <t>Design criteria of two-hop based wireless networks with non-regenerative relays in arbitrary fading channels</t>
  </si>
  <si>
    <t>10.1109/TCOMM.2009.05.070309</t>
  </si>
  <si>
    <t>2-s2.0-66849124515</t>
  </si>
  <si>
    <t>['receive diversity', 'optimized codes', 'multipath fading', 'greater complexity', 'equivalent throughput', 'cpfsk ).']</t>
  </si>
  <si>
    <t>Continuous phase modulation | Space-time trellis coding | Spectrally efficient signals</t>
  </si>
  <si>
    <t>Space-time trellis coding is an established diversity technique that reduces the effects of multipath fading over wireless communication channels. Here, we consider high rate space-time trellis codes (STTC) with continuous phase frequency shift keying (CPFSK). We present optimized rate-2/3 STTC implemented with 3 transmit antennas. These codes provide system throughputs of 4 and 6 bits per channel use with 4-ary and 8-ary CPFSK respectively. Simulated error rate performance of the optimized codes with receive diversity is presented. We show that although the schemes do not achieve full transmit diversity, they provide excellent coding gains compared to full rank schemes that have equivalent throughput, but higher order modulations and greater complexity. ¬© 2009 IEEE.</t>
  </si>
  <si>
    <t>1233-1236</t>
  </si>
  <si>
    <t>15078777800;55600729300</t>
  </si>
  <si>
    <t>Maw, Rachel L.;Taylor, Desmond P.</t>
  </si>
  <si>
    <t>Maw R.</t>
  </si>
  <si>
    <t>High rate CPFSK space-time trellis codes</t>
  </si>
  <si>
    <t>10.1109/TCOMM.2009.05.070108</t>
  </si>
  <si>
    <t>2-s2.0-66849134891</t>
  </si>
  <si>
    <t>155/06</t>
  </si>
  <si>
    <t>['widely used', 'wide range', 'spherical harmonics', 'spherical arrays', 'sidelobe level', 'require three', 'recently studied', 'lobe width', 'legendre polynomials', 'direct control', 'dimensional beamforming', 'desired dolph', 'computed directly', 'chebyshev polynomials', 'chebyshev beampattern']</t>
  </si>
  <si>
    <t>Array signal processing | Dolph-Chebyshev beamforming | Spherical arrays</t>
  </si>
  <si>
    <t>Spherical arrays with array processing based on spherical harmonics have been recently studied for a wide range of applications that require three-dimensional beamforming. In this correspondence, a Dolph-Chebychev beampattern design, widely used in array processing due to the direct control over main-lobe width and maximum sidelobe level, is developed for spherical arrays within the spherical harmonics framework. We show that due to the similarity between the Legendre polynomials that define the spherical array beampattern and the Chebyshev polynomials that define the desired Dolph-Chebyshev beampattern, spherical array weights can be computed directly and accurately given desired main-lobe width or sidelobe level. ¬© 2009 IEEE.</t>
  </si>
  <si>
    <t>2417-2420</t>
  </si>
  <si>
    <t>60027161;60027161</t>
  </si>
  <si>
    <t>26644948500;6701339886</t>
  </si>
  <si>
    <t>Koretz, Amitai;Rafaely, Boaz</t>
  </si>
  <si>
    <t>Koretz A.</t>
  </si>
  <si>
    <t>Dolph-Chebyshev beampattern design for spherical arrays</t>
  </si>
  <si>
    <t>10.1109/TSP.2009.2015120</t>
  </si>
  <si>
    <t>2-s2.0-66849141876</t>
  </si>
  <si>
    <t>00014-01-1-0825</t>
  </si>
  <si>
    <t>['theoretical analysis', 'simple construction', 'performance analysis', 'linear precoding', 'l times', 'information vector', 'greatly simplifies', 'facilitates tradeoff']</t>
  </si>
  <si>
    <t>Algebraic number theory | Circular matrices | Cyclotomic fields | Diophantine approximation | Multiple-input multiple-output (MIMO) | Space-time codes | Spatial multiplexing</t>
  </si>
  <si>
    <t>We propose a space-time block coding framework based on linear precoding. The codes for P transmit antennas are formed by transmitting the information vector (with P independent information symbols) L times where each time it is rotated by a distinct precoding matrix. The framework generalizes conventional spatial multiplexing techniques and facilitates tradeoff between rate and diversity. We propose a simple construction for precoding matrices whose parameters are chosen to guarantee maximal diversity using algebraic number theory. Our codes exhibit circular structure, which greatly simplifies the performance analysis and facilitates linear decoding. Theoretical analysis and numerical simulations demonstrated excellent performance of the proposed algebraic precoding framework. ¬© 2009 IEEE.</t>
  </si>
  <si>
    <t>2696-2704</t>
  </si>
  <si>
    <t>60018714;60013301;60032179;60032179</t>
  </si>
  <si>
    <t>7201414174;55729587200;13609689900;7006280121</t>
  </si>
  <si>
    <t>Hong, Zhihong;Liu, Ke;Boston, Nigel;Sayeed, Akbar M.</t>
  </si>
  <si>
    <t>Madison;Ottawa;San Diego</t>
  </si>
  <si>
    <t>University of Wisconsin-Madison;Communications Research Centre;Qualcomm Incorporated</t>
  </si>
  <si>
    <t>60032179;60018714;60013301</t>
  </si>
  <si>
    <t>Hong Z.</t>
  </si>
  <si>
    <t>Algebraic number precoding for space-time block codes</t>
  </si>
  <si>
    <t>10.1109/TIT.2009.2018341</t>
  </si>
  <si>
    <t>2-s2.0-66949114021</t>
  </si>
  <si>
    <t>['well known', 'transmit antennas', 'symbol decodable', 'ssd codes', 'simulation results', 'qods reported', 'qods offer', 'orthogonal designs', 'noise ratios', 'maximum rate', 'low signal', 'known stbcs', 'known qods', 'dsd stbcs', 'dsd codes', 'dsd ).', 'diversity sum', 'diversity product', 'constructing g', 'comparable qods', 'clifford algebras']</t>
  </si>
  <si>
    <t>It is well known that space-time block codes (STBCs) obtained from orthogonal designs (ODs) are single-symbol decodable (SSD) and from quasi-orthogonal designs (QODs) are double-symbol decodable (DSD). However, there are SSD codes that are not obtainable from ODs and DSD codes that are not obtainable from QODs. In this paper, a method of constructing g-symbol decodable (g-SD) STBCs using representations of Clifford algebras are presented which when specialized to g = 1,2 gives SSD and DSD codes, respectively. For the number of transmit antennas 2a the rate (in complex symbols per channel use) of the g-SD codes presented in this paper is a+1-g/2a-g. The maximum rate of the DSD STBCs from QODs reported in the literature is a/2a-1 which is smaller than the rate a-1/2a-2 of the DSD codes of this paper, for 2a transmit antennas. In particular, the reported DSD codes for 8 and 16 transmit antennas offer rates 1 and 3/4, respectively, whereas the known STBCs from QODs offer only 3/4 and 1/2, respectively. The construction of this paper is applicable for any number of transmit antennas. The diversity sum and diversity product of the new DSD codes are studied. It is shown that the diversity sum is larger than that of all known QODs and hence the new codes perform better than the comparable QODs at low signal-to-noise ratios (SNRs) for identical spectral efficiency. Simulation results for DSD codes at various spectral efficiencies are provided. ¬© 2009 IEEE.</t>
  </si>
  <si>
    <t>2682-2695</t>
  </si>
  <si>
    <t>High-rate, multisymbol-decodable STBCs from clifford algebras</t>
  </si>
  <si>
    <t>10.1109/TIT.2009.2018172</t>
  </si>
  <si>
    <t>2-s2.0-66949155732</t>
  </si>
  <si>
    <t>['wire antenna', 'unavoidable appearance', 'subsectional case', 'simple rule', 'recent papers', 'radius ratio', 'pocklington type', 'oscillations near', 'number dependent', 'integral equation', 'important effects', 'giving one', 'give extensions', 'function generator', 'frill generator', 'expected beforehand', 'current distribution', 'basis functions', 'approximate kernel']</t>
  </si>
  <si>
    <t>Aantenna theory | Antenna feeds | Galerkin method | Integral equations | Wire antennas</t>
  </si>
  <si>
    <t>When the approximate kernel is used, Hall√©n's integral equation for the current distribution on a center-driven, straight-wire antenna does not have a solution. This is true for at least two types of feed: the delta-function generator and the frill generator. For the case of subsectional basis functions in Galerkin's method, recent papers have shown that the main associated difficulty is the unavoidable appearance of oscillations near the center and/or the ends of the antenna. In this paper, we investigate the nature of the difficulties for the case of entire-domain, cosine basis functions. We find that the difficulties are similar to those of the subsectional case, something that we had not expected beforehand. In particular, undesirable oscillations appear when the number of basis functions is greater than a number dependent on the length-to-radius ratio, giving one a simple rule for choosing the number of basis functions so as to yield smooth solutions. We also compare results to "true" solutions, study the separate but important effects of roundoff, and give extensions to equations of the Pocklington type. ¬© 2009 IEEE.</t>
  </si>
  <si>
    <t>409-412</t>
  </si>
  <si>
    <t>60002947;60002947-60014138</t>
  </si>
  <si>
    <t>6701834611;26326411400</t>
  </si>
  <si>
    <t>Fikioris, George;Michalopoulou, Asimina</t>
  </si>
  <si>
    <t>Athens;Athens</t>
  </si>
  <si>
    <t>Institute of Informatics and Telecommunications, Athens;National Technical University of Athens</t>
  </si>
  <si>
    <t>60014138;60002947</t>
  </si>
  <si>
    <t>Fikioris G.</t>
  </si>
  <si>
    <t>On the use of entire-domain basis dunctions in Galerkin methods applied to certain integral equations for wire antennas with the approximate kernel</t>
  </si>
  <si>
    <t>10.1109/TEMC.2008.2010711</t>
  </si>
  <si>
    <t>2-s2.0-66949175576</t>
  </si>
  <si>
    <t>['wire antenna', 'thin slots', 'simulation efficiency', 'shielding performance', 'shielding effectiveness', 'se level', 'polarization angle', 'lumped network', 'little effect', 'investigated using', 'integrated together', 'inductance loaded', 'incident emps', 'hybrid finite', 'given frequency', 'frequency interferences', 'fdtd algorithm', 'emp incidences', 'difference time', 'accurate formulas']</t>
  </si>
  <si>
    <t>Common-frequency interference | Electromagnetic pulses (EMPs) | Finite-difference time-domain (FDTD) | Incident direction and polarization angles | Metallic rectangular enclosures | Thin slots | Thin-wire antenna</t>
  </si>
  <si>
    <t>Shielding effectiveness (SE) of metallic rectangular enclosures with thin slots and a thin-wire antenna loaded by an impedance, illuminated by multiple electromagnetic pulses (EMPs) simultaneously, is investigated using a hybrid finite-difference time-domain (FDTD) method. In order to enhance the simulation efficiency of the FDTD algorithm, accurate formulas for handling multiple thin slots, a thin-wire antenna, and a lumped network are integrated together. Numerical results show that for real metallic enclosures, their shielding performance is very sensitive to the variations in direction and polarization angle of the incident EMPs. However, at a given frequency, the resistance and inductance loaded at the terminal of a thin-wire antenna have little effect on the SE level. For two, three, as well as more EMP incidences, common-frequency interferences will result in strong inner field resonance in the enclosure. ¬© 2009 IEEE.</t>
  </si>
  <si>
    <t>284-292</t>
  </si>
  <si>
    <t>60025084;60025084;60025084;60025084;60008724</t>
  </si>
  <si>
    <t>57205304373;35239370900;24802785900;13408269300;57190242812</t>
  </si>
  <si>
    <t>Liu, Qi Feng;Yin, Wen Yan;Xue, Ming Feng;Mao, Jun Fa;Liu, Qing Hou</t>
  </si>
  <si>
    <t>Shanghai;Durham</t>
  </si>
  <si>
    <t>Shanghai Jiao Tong University;Duke University</t>
  </si>
  <si>
    <t>60025084;60008724</t>
  </si>
  <si>
    <t>Liu Q.</t>
  </si>
  <si>
    <t>Shielding characterization of metallic enclosures with multiple slots and a thin-wire antenna loaded: Multiple oblique EMP incidences with arbitrary polarizations</t>
  </si>
  <si>
    <t>10.1109/TEMC.2008.2011891</t>
  </si>
  <si>
    <t>2-s2.0-66949179736</t>
  </si>
  <si>
    <t>['secrecy capacity', 'recently characterized', 'paper presents', 'nature information', 'like argument', 'intuition regarding', 'hassibi using', 'enhancement argument', 'directly built', 'communication scenario', 'alternative characterization']</t>
  </si>
  <si>
    <t>Channel enhancement | Multiple-antenna communications | Wiretap channel</t>
  </si>
  <si>
    <t>The secrecy capacity of the multiple-antenna wiretap channel under the average total power constraint was recently characterized, independently, by Khisti and Wornell and Oggier and Hassibi using a Sato-like argument and matrix analysis tools. This paper presents an alternative characterization of the secrecy capacity of the multiple-antenna wiretap channel under a more general matrix constraint on the channel input using a channel-enhancement argument. This characterization is by nature information-theoretic and is directly built on the intuition regarding to the optimal transmission strategy in this communication scenario. ¬© 2009 IEEE.</t>
  </si>
  <si>
    <t>2547-2553</t>
  </si>
  <si>
    <t>60020547;60022403</t>
  </si>
  <si>
    <t>14021423600;35564142000</t>
  </si>
  <si>
    <t>Liu, Tie;Shamai, Shlomo</t>
  </si>
  <si>
    <t>Haifa;College Station</t>
  </si>
  <si>
    <t>Technion - Israel Institute of Technology;Texas A&amp;M University</t>
  </si>
  <si>
    <t>60022403;60020547</t>
  </si>
  <si>
    <t>A note on the secrecy capacity of the multiple-antenna wiretap channel</t>
  </si>
  <si>
    <t>10.1109/TIT.2009.2018322</t>
  </si>
  <si>
    <t>2-s2.0-66949180834</t>
  </si>
  <si>
    <t>FA9550-06-1-0279</t>
  </si>
  <si>
    <t>['wave simulations', 'unique properties', 'transformation optics', 'superellipse equations', 'source transformations', 'shaped cylinder', 'semianalytic transformations', 'radiation pattern', 'potential applicability', 'passive space', 'outside observer', 'linear radiator', 'flattened cylinder', 'element full', 'electromagnetic waves', 'dipole seen', 'design media', 'cylindrical shell', 'cases demonstrating']</t>
  </si>
  <si>
    <t>Transformation optics can be used to design media with unique properties that alter the behavior of electromagnetic waves in passive space and recently in space containing source distributions. We present source transformations where current from a linear radiator is spread over a cylindrical shell with various cross sections. The semianalytic transformations are based on superellipse equations. Finite-element full-wave simulations of transformations from a dipole to a cylinder, diamond-shaped cylinder, and flattened cylinder are presented. The radiation pattern of the dipole seen by an outside observer is replicated in all cases demonstrating the potential applicability of source transformations to conformal antenna design. ¬© 2009 American Institute of Physics.</t>
  </si>
  <si>
    <t>60008724;60008724;60008724;60008724;60008724</t>
  </si>
  <si>
    <t>7406424388;17345982700;55465533200;7004282880;57198520497</t>
  </si>
  <si>
    <t>Allen, Jeffery;Kundtz, Nathan;Roberts, Daniel A.;Cummer, Steven A.;Smith, David R.</t>
  </si>
  <si>
    <t>Allen J.</t>
  </si>
  <si>
    <t>Electromagnetic source transformations using superellipse equations</t>
  </si>
  <si>
    <t>10.1063/1.3130182</t>
  </si>
  <si>
    <t>2-s2.0-67049099152</t>
  </si>
  <si>
    <t>['zinc porphyrin', 'twisted conformation', 'transfer emission', 'suitable homo', 'results obtained', 'reduction regions', 'pznpf showed', 'pznpf results', 'pznpf relative', 'porphyrin rings', 'porphyrin polymers', 'photovoltaic properties', 'photoactive layer', 'optical bandgap', 'lumo levels', 'longer wavelength', 'large chromophore', 'high derealization', 'heterole bridges', 'furan rings', 'furan moiety', 'fluorescence spectrum', 'first observation', 'extended œä', 'electrons along', 'electrochemically active', 'coplanar conformation', 'conjugated polymers', 'c60 moieties', 'blend films', '75 ev', '5 sunlight', '2 ).']</t>
  </si>
  <si>
    <t>Conjugated polymers with alternating main chain structures of zinc porphyrin-furan (PZnPF) and zinc porphyrin-thiophene (PZnPT) have been synthesized by palladium(0)-catalyzed Stille coupling reaction. The optical, electrochemical, photophysical, and photovoltaic properties of PZnPF and PZnPT were investigated to elucidate the effects of the heterole bridges (i.e., furan vs. thiophene) in the porphyrin polymers. The optical bandgap of PZnPF (1.75 eV) is smaller than that of PZnPT (1.90 eV), implying the high derealization of the œÄ-electrons along the polymer main chain of PZnPF relative to PZnPT. The more extended œÄ-conjugation in PZnPF results from the smaller steric repulsion of the meso-furan moiety with the porphyrin rings than that of the meso-thiophene. The time-resolved fluorescence spectrum of PZnPF showed a gradual Stokes shift to the longer wavelength in the subnanosecond time domain due to the relaxation from a twisted conformation with the large dihedral angles between the porphyrins and the furan rings to a coplanar conformation with the small dihedral angles, whereas the fluorescence spectrum of PZnPT did not exhibit the dynamic Stokes shift. Both PZnPF and PZnPT are electrochemically active in the oxidation and reduction regions and have suitable HOMO/LUMO levels that enable photoinduced electron transfer from the polymer to [6,6]-phenyl-C61-butyric acid methyl ester (PCBM) in the blend films. Indeed, the blend films displayed strong fluorescence quenching from the porphyrin moieties together with appearance of charge-transfer emission arising from the interaction between the porphyrin and the C60 moieties. This is the first observation on charge-transfer emission between conjugated porphyrin polymers and fullerenes. Bulk heterojunction solar cells were fabricated by using the blend films of PZnPF:PCBM and PZnPT:PCBM as a photoactive layer. The PZnPF:PCBM and PZnPT:PCBM devices revealed power conversion efficiencies of 0.048% and 0.027% under standard AM 1.5 sunlight (100 mW cm-2). These results obtained here will provide fundamental information on the design of large chromophore-embedded conjugated polymers for solar energy conversion. ¬© 2009 American Chemical Society.</t>
  </si>
  <si>
    <t>10798-10806</t>
  </si>
  <si>
    <t>60011001;60011001;60011001;60011001;60008435;60008435;60011001;60011001;60011001;60011001-60119339-60119831</t>
  </si>
  <si>
    <t>8329723000;26656897400;17436494400;7003808442;35428320100;7404563436;7004027123;7103093127;35460754500;7006272128</t>
  </si>
  <si>
    <t>Umeyama, Tomokazu;Takamatsu, Takeshi;Tezuka, Noriyasu;Matano, Yoshihiro;Araki, Yasuyuki;Wada, Takehiko;Yoshikawa, Osamu;Sagawa, Takashi;Yoshikawa, Susumu;Imahori, Hiroshi</t>
  </si>
  <si>
    <t>Kyoto;Kyoto;Kyoto;Sendai</t>
  </si>
  <si>
    <t>Fukui Institute for Fundamental Chemistry;Institute for Integrated Cell-Material Sciences;Kyoto University;Tohoku University</t>
  </si>
  <si>
    <t>60119831;60119339;60011001;60008435</t>
  </si>
  <si>
    <t>Umeyama T.</t>
  </si>
  <si>
    <t>Synthesis and photophysical and photovoltaic properties of porphyrin-furan and -thiophene alternating copolymers</t>
  </si>
  <si>
    <t>10.1021/jp902001z</t>
  </si>
  <si>
    <t>2-s2.0-67649274142</t>
  </si>
  <si>
    <t>['welded onto', 'welded areas', 'successfully employed', 'rapid process', 'polymer substrate', 'polymer layer', 'polymer film', 'metal layer', 'mechanically removed', 'low cost', 'input device', 'embossing 10', 'edges around', 'antenna circuits', '250 œºm']</t>
  </si>
  <si>
    <t>Flexible circuit | Molded interconnect devices (MIDs) | Ultrasonic hot embossing</t>
  </si>
  <si>
    <t>Ultrasonic hot embossing allows fabrication of metal patterns onto a polymer film with a low cost and rapid process. A polymer layer with a thin metal film on top is welded onto the polymer substrate where there are protruding micro structures on the tool. Edges around the protruding structures cut the metal layer and ensure electrical insulation. The entire process performs in a few seconds. The non-welded areas are mechanically removed after this process. An antenna of a radio frequency identification device (RFID) and a flexible membrane keyboard were fabricated by embossing 10-Œºm-thick conductive paths from an aluminum foil onto polypropylene films, 150 and 250 Œºm in thickness. Antenna circuits have been proven to show the expected resonance frequencies and the keyboard was successfully employed as an input device for a PC. ¬© 2009 IEEE.</t>
  </si>
  <si>
    <t>60030183-60016653;107392835;60016653</t>
  </si>
  <si>
    <t>26646660600;30067553500;7003594856</t>
  </si>
  <si>
    <t>Khuntontong, Puttachat;Blaser, Thomas;Schomburg, Werner Karl</t>
  </si>
  <si>
    <t>Singapore;Germany;Switzerland</t>
  </si>
  <si>
    <t>Singapore City;Aachen;</t>
  </si>
  <si>
    <t>A-Star, Singapore Institute of Manufacturing Technology;Rheinisch-Westf√§lische Technische Hochschule Aachen;RINCO ultrasonics AG</t>
  </si>
  <si>
    <t>60030183;60016653;107392835</t>
  </si>
  <si>
    <t>Khuntontong P.</t>
  </si>
  <si>
    <t>Fabrication of molded interconnection devices by ultrasonic hot embossing on thin polymer films</t>
  </si>
  <si>
    <t>10.1109/TEPM.2009.2020742</t>
  </si>
  <si>
    <t>2-s2.0-68049112361</t>
  </si>
  <si>
    <t>['technology 2009', 'nearly omni', 'entire size', 'coplanar waveguide', 'compact size']</t>
  </si>
  <si>
    <t>A coplanar waveguide (CPW)-fed ultra-wideband (UWB) antenna with compact size is presented. The entire size of the antenna is as small as 30√ó13√ó1.6mm. The measured and simulated impedance bandwidth defined by voltage-standing wave ratios &lt;2 is from 3.1 to more than 10.6GHz. The proposed antenna exhibits a nearly omni-directional radiation pattern with very compact size, which is suitable for various portable UWB systems. ¬© The Institution of Engineering and Technology 2009.</t>
  </si>
  <si>
    <t>593-594</t>
  </si>
  <si>
    <t>CPW-fed ultra-wideband antenna with compact size</t>
  </si>
  <si>
    <t>10.1049/el.2009.0966</t>
  </si>
  <si>
    <t>2-s2.0-67149086824</t>
  </si>
  <si>
    <t>['technology 2009', 'structure carved', 'special advantages', 'photonic bandgap', 'particularly studied', 'improved structures', 'dielectric loss', 'antennas arms', 'antenna structure']</t>
  </si>
  <si>
    <t>For wideband RFID systems, a dual-frequency printed folded dipole antenna is designed with a photonic bandgap (PBG) structure carved in the antennas arms. Simulated results show that this antenna has good return loss characteristic and hemisphere direction radiation characteristic, at two working centre frequencies of 0.90 and 2.24GHz. Compared to other improved structures, the new PBG structure has special advantages in simplifying the antenna structure. Considering engineering processes, the influences of antenna arm width, dielectric loss, the PBG structure bore size and substrate on the performance of an antenna are particularly studied. ¬© The Institution of Engineering and Technology 2009.</t>
  </si>
  <si>
    <t>60018205;60018205;60018205;60018205</t>
  </si>
  <si>
    <t>8364129300;57201874118;49362376400;55338164100</t>
  </si>
  <si>
    <t>You, B.;Lin, B.;Zhou, J.;Xu, W.</t>
  </si>
  <si>
    <t>Xiamen</t>
  </si>
  <si>
    <t>Xiamen University</t>
  </si>
  <si>
    <t>You B.</t>
  </si>
  <si>
    <t>Dual-frequency folded dipole antenna with PBG structure</t>
  </si>
  <si>
    <t>10.1049/el.2009.0764</t>
  </si>
  <si>
    <t>2-s2.0-67149086825</t>
  </si>
  <si>
    <t>['variable load', 'technology 2009', 'rx paths', 'reflection coefficient', 'measured loss', 'isolator provides', 'hybrid coupler', 'antenna ports', '1ghz band']</t>
  </si>
  <si>
    <t>A wideband adaptive isolator for a UHF RFID reader with a minimum component count is introduced. The operation of the device is based on a reflection from a variable load, which is connected to a port of a hybrid coupler. The other ports are connected to the receiver (RX), transmitter (TX) and antenna ports of the reader. The isolator provides an isolation of 50dB from TX to RX at the 800MHz-1GHz band, covering the worldwide UHF RFID bands. The adaptive system ensures high isolation up to an antenna return loss of 6dB, or reflection coefficient of 0.5. The measured loss in the TX-to-antenna and antenna-to-RX paths is 4dB. ¬© The Institution of Engineering and Technology 2009.</t>
  </si>
  <si>
    <t>636-637</t>
  </si>
  <si>
    <t>60033191;60033191;60033191</t>
  </si>
  <si>
    <t>22836310100;6602691420;7003296382</t>
  </si>
  <si>
    <t>Pursula, P.;Marttila, I.;Nummila, K.</t>
  </si>
  <si>
    <t>Pursula P.</t>
  </si>
  <si>
    <t>Wideband adaptive isolator for UHF RFID reader</t>
  </si>
  <si>
    <t>10.1049/el.2009.0512</t>
  </si>
  <si>
    <t>2-s2.0-67149108187</t>
  </si>
  <si>
    <t>C1090-0902-0011</t>
  </si>
  <si>
    <t>['theoretical analysis', 'ordering strategy', 'geometric mean', 'first designed', 'developed using', 'conventional scheme', 'constant threshold']</t>
  </si>
  <si>
    <t>Bit error rate | Data mining | Detection ordering | Gain | Interference | MIMO | OSIC | Power allocation | QR-decomposition | Signal to noise ratio | Transmitting antennas</t>
  </si>
  <si>
    <t>In this letter, an efficient ordering scheme for an ordered successive interference cancellation detector is determined under the bit error rate minimization criterion for multiple antenna systems using transmission power control. From the convexity of the Q-function, we derive the ordering strategy that makes the channel gains converge to their geometric mean. Based on this approach, the fixed ordering algorithm is first designed, for which the geometric mean is used for a constant threshold. To further improve the performance, the modified scheme employing adaptive thresholds is developed using the correlation among ordering results. Theoretical analysis and simulation results show that proposed ordering schemes using QR-decomposition not only require a reduced computational complexity compared to the conventional scheme, but result in improved error performance. ¬© 2009 IEEE.</t>
  </si>
  <si>
    <t>715-718</t>
  </si>
  <si>
    <t>60016912;60013402</t>
  </si>
  <si>
    <t>23388763900;26422731600</t>
  </si>
  <si>
    <t>Hwang, Deok Kyu;Whang, Roderick Jaehoon</t>
  </si>
  <si>
    <t>Seoul;Corvallis</t>
  </si>
  <si>
    <t>Yonsei University;Oregon State University</t>
  </si>
  <si>
    <t>Hwang D.</t>
  </si>
  <si>
    <t>Efficient detection ordering scheme for MIMO transmission using power control</t>
  </si>
  <si>
    <t>10.1109/LSP.2009.2023942</t>
  </si>
  <si>
    <t>2-s2.0-67149109947</t>
  </si>
  <si>
    <t>['tcm ),', 'simulation results', 'dostbc ).', 'antenna systems', 'analytical findings', 'also provided']</t>
  </si>
  <si>
    <t>Bit and frame error probabilities | Channel codes | Channel state information | Space-time block codes | Trellis coded modulation</t>
  </si>
  <si>
    <t>In this letter, we analyze the performance of a class of multiple-antenna systems which concatenate channel codes, e.g., trellis coded modulation (TCM), and differential orthogonal space-time block codes (DOSTBC). Assuming no channel state information (CSI), tight performance bounds for bit and frame error rates are provided under block Rayleigh fading channel. Simulation results are also provided which confirm the accuracy of analytical findings. ¬© 2009 IEEE.</t>
  </si>
  <si>
    <t>60022927;60022927;60030003</t>
  </si>
  <si>
    <t>24823471000;8603638900;7003618665</t>
  </si>
  <si>
    <t>Teimouri, Mehdi;Rezaee, Nasser;Hedayat, Ahmadreza</t>
  </si>
  <si>
    <t>United States;Iran</t>
  </si>
  <si>
    <t>San Jose;Tehran</t>
  </si>
  <si>
    <t>Cisco Systems;University of Tehran</t>
  </si>
  <si>
    <t>60030003;60022927</t>
  </si>
  <si>
    <t>Teimouri M.</t>
  </si>
  <si>
    <t>Error probability bounds of concatenated channel codes and differential space-time block codes</t>
  </si>
  <si>
    <t>10.1109/LSP.2009.2021340</t>
  </si>
  <si>
    <t>2-s2.0-67149113465</t>
  </si>
  <si>
    <t>['various types', 'recent years', 'qualitative attributes', 'numerical example', 'mada problems', 'local ignorance', 'interval uncertainty', 'interval uncertainties', 'integrated framework', 'grade fuzziness', 'fuzzy beliefs', 'fier approach', 'evidential reasoning', 'er approach', 'decision analysis', 'common uncertainties', 'assessing alternatives']</t>
  </si>
  <si>
    <t>Aggregates | Algorithm design and analysis | Analytical models | Artificial neural networks | Business | Cognition | Customer satisfaction | Data models | Equations | Evidential reasoning (ER) approach | Facsimile | Fuzzy set theory | Fuzzy sets | Image processing | Intelligent control | Laboratories | Manufacturing | Marine vehicles | Mathematical model | Modeling | Multiple attribute decision analysis | Multiple attribute decision analysis (MADA) | Numerical models | Periodic structures | Research and development management | Safety | Shape | Software safety | Synthetic aperture radar | The evidential reasoning approach | Uncertainty | Uncertainty modeling | Utility | Utility theory</t>
  </si>
  <si>
    <t>Many multiple attribute decision analysis (MADA) problems are characterized by both quantitative and qualitative attributes with various types of uncertainties. Incompleteness (or ignorance) and vagueness (or fuzziness) are among the most common uncertainties in decision analysis. The evidential reasoning (ER) and the interval grade ER (IER) approaches have been developed in recent years to support the solution of MADA problems with interval uncertainties and local ignorance in decision analysis. In this paper, the ER approach is enhanced to deal with both interval uncertainty and fuzzy beliefs in assessing alternatives on an attribute. In this newly developed fuzzy IER (FIER) approach, local ignorance and grade fuzziness are modeled under the integrated framework of a distributed fuzzy belief structure, leading to a fuzzy belief decision matrix. A numerical example is provided to illustrate the detailed implementation process of the FIER approach and its validity and applicability. ¬© 2009 IEEE.</t>
  </si>
  <si>
    <t>683-697</t>
  </si>
  <si>
    <t>60025761;60026051-60002836;60013983;60025761;60002836</t>
  </si>
  <si>
    <t>55732391200;48061510100;7202995439;55992255600;27170069000</t>
  </si>
  <si>
    <t>Guo, Min;Yang, Jian Bo;Chin, Kwai Sang;Wang, Hong Wei;Liu, Xin Bao</t>
  </si>
  <si>
    <t>United Kingdom;China;Hong Kong;China</t>
  </si>
  <si>
    <t>Manchester;Wuhan;Kowloon;Hefei</t>
  </si>
  <si>
    <t>Alliance Manchester Business School;Huazhong University of Science and Technology;City University of Hong Kong;Hefei University of Technology</t>
  </si>
  <si>
    <t>60026051;60025761;60013983;60002836</t>
  </si>
  <si>
    <t>Guo M.</t>
  </si>
  <si>
    <t>Evidential reasoning approach for multiattribute decision analysis under both fuzzy and Interval uncertainty</t>
  </si>
  <si>
    <t>10.1109/TFUZZ.2008.928599</t>
  </si>
  <si>
    <t>2-s2.0-67149120771</t>
  </si>
  <si>
    <t>['technology 2009', 'structure consists', 'radiation pattern', 'also investigated']</t>
  </si>
  <si>
    <t>A simple ground plane structure that can reduce mutual coupling between closely-packed antenna elements is proposed. The structure consists of a dumb-bell-like pattern etched in a single ground plane. It is found that isolation of more than -40dB can be achieved between two parallel individual planar inverted F antennas sharing a common ground plane. Influence of the designed defected ground plane structure on the radiation pattern is also investigated. ¬© The Institution of Engineering and Technology 2009.</t>
  </si>
  <si>
    <t>601-602</t>
  </si>
  <si>
    <t>60003977;60003977;60003977</t>
  </si>
  <si>
    <t>35235915300;8359407500;56486461700</t>
  </si>
  <si>
    <t>Zhu, F. G.;Xu, J. D.;Xu, Q.</t>
  </si>
  <si>
    <t>Northwestern Polytechnical University</t>
  </si>
  <si>
    <t>Zhu F.G.</t>
  </si>
  <si>
    <t>Reduction of mutual coupling between closely-packed antenna elements using defected ground structure</t>
  </si>
  <si>
    <t>10.1049/el.2009.0985</t>
  </si>
  <si>
    <t>2-s2.0-67149125440</t>
  </si>
  <si>
    <t>IITA-2009-C1090-0902-0005</t>
  </si>
  <si>
    <t>['sensing node', 'secondary system', 'performance analysis', 'paper describes', 'investigated based', 'energy detectors', 'antenna correlation', 'alarm probabilities']</t>
  </si>
  <si>
    <t>Cognitive radio | Correlated multiple antennas | Energy detector | Spectrum sensing</t>
  </si>
  <si>
    <t>This paper describes the derivation of detection and false-alarm probabilities for energy detectors in cognitive radio networks when a sensing node of the secondary system has correlated multiple antennas. The sensing performance degradation due to the antenna correlation is then investigated based on the performance analysis. The conclusions of the analysis are verified by numerical simulation results. ¬© 2009 IEEE.</t>
  </si>
  <si>
    <t>671-674</t>
  </si>
  <si>
    <t>57196226678;37960927700;23478720200;7201840633</t>
  </si>
  <si>
    <t>Kim, Sungtae;Lee, Jemin;Wang, Hano;Hong, Daesik</t>
  </si>
  <si>
    <t>Sensing performance of energy detector with correlated multiple antennas</t>
  </si>
  <si>
    <t>10.1109/LSP.2009.2021381</t>
  </si>
  <si>
    <t>2-s2.0-67149134879</t>
  </si>
  <si>
    <t>['two layers', 'technology 2009', 'solving boundary', 'power conservation', 'homogeneous materials', 'discussion rests', 'classical approach', 'causality conditions', 'anomalous phenomenon']</t>
  </si>
  <si>
    <t>The aim of this communication is to resolve the anomalous phenomenon of extremely large radiated powers of antennas embedded within metamaterial layers apparently achievable under resonances. The essence of the discussion rests on the law of power conservation and causality conditions. A slotted spherical dipole coated with two layers of homogeneous materials is chosen to illustrate the concepts, and the classical approach for solving boundary-value problems via separation of variables is used to treat the structure. ¬© The Institution of Engineering and Technology 2009.</t>
  </si>
  <si>
    <t>599-601</t>
  </si>
  <si>
    <t>6602436394;8092251400</t>
  </si>
  <si>
    <t>Ng Mou Kehn, M.;Shafai, L.</t>
  </si>
  <si>
    <t>Ng Mou Kehn M.</t>
  </si>
  <si>
    <t>Proper interpretation of source excitations for resolving ostensible excessive power gains of metamaterial resonances</t>
  </si>
  <si>
    <t>10.1049/el.2009.0822</t>
  </si>
  <si>
    <t>2-s2.0-67149137864</t>
  </si>
  <si>
    <t>['¬© nzma', 'various strengths', 'rfid tag', 'rfid readers', 'rfid emi', 'radio frequency', 'power readers', 'power reader', 'operation observed', 'infusion pump', 'failed due', 'direct contact']</t>
  </si>
  <si>
    <t>Aim: To replicate electromagnetic interference (EMI) with a common drug infusion device resulting from the use of radio frequency identification (RFID) technology in a simulated operating theatre environment. Method: An infusion pump, of a type previously reported as having failed due to RFID EMI, was placed in radio frequency (RF) fields of various strengths, and its operation observed. Different strength RF fields were created by varying the number of RFID readers, the use of a high-gain RFID antenna, the distance between the reader(s) and the infusion pump, and the presence of an RFID tag on the infusion pump. Results: The infusion pump was not affected by low-power RFID readers, even when in direct contact. The pump was disrupted by a high-power reader at 10 cm distance when an RFID tag was attached, and by a combination of high-power and low-power readers at 10 cm distance. Conclusions: Electronic medical devices may fail in the presence of high-power RFID readers, especially if the device is tagged. However, low-power RFID readers appear to be safer. ¬© NZMA.</t>
  </si>
  <si>
    <t>New Zealand Medical Journal</t>
  </si>
  <si>
    <t>60023760;60023760;60023760;60005397-60011750</t>
  </si>
  <si>
    <t>10044941900;7201452470;7201838739;7006325993</t>
  </si>
  <si>
    <t>Houliston, Bryan;Parry, David;Webster, Craig S.;Merry, Alan F.</t>
  </si>
  <si>
    <t>Auckland;Auckland;Auckland</t>
  </si>
  <si>
    <t>Auckland University of Technology;Auckland City Hospital;School of Medicine</t>
  </si>
  <si>
    <t>60023760;60011750;60005397</t>
  </si>
  <si>
    <t>Houliston B.</t>
  </si>
  <si>
    <t>Interference with the operation of medical devices resulting from the use of radio frequency identification technology</t>
  </si>
  <si>
    <t>2-s2.0-67649958631</t>
  </si>
  <si>
    <t>['uropod 3', 'structures gives', 'sp .,', 'sepidan county', 'second antenna', 'related species', 'previously studied', 'pereopod 5', 'longer setae', 'gland cone', 'gammarus zagrosensis', 'gammarus pulex', 'found co', 'fars province', 'eye size', 'exopodite ratios', 'evident differences', 'dorsal elevation', 'distal segments', 'closest species']</t>
  </si>
  <si>
    <t>Fars | Gammaridae | Gammarus sepidannus | Gammarus zagrosensis | SEM | Springs | Zagros</t>
  </si>
  <si>
    <t>Gammarus zagrosensis n. sp. and Gammarus sepidannus n. sp., both from Gammarus pulex-group, are described from Sepidan County, Fars Province. They inhabit mountainous springs and were found co-occuring in some localities. Many clear morphological differences were recognized, including the setation of the second antenna and pereopods, length of antennal gland cone, postero-inferior protruding lobe and postero-distal corner setation in the basis of P6-7, endopodite/ exopodite ratios of uropod 3, dorsal elevation of urosomites, and setation of lower distal margin of epimeral plates 2 and 3. Gammarus zagrosensis is distinguished from G. pseudosyriacus by having setae on the distal segments of pereopod 5-7, a less pointed epimeral plate 2, posterior-inferior corner setae, and the longer setae on uropod 3. The closest species to G. sepidannus are G. balutchi and G. lobifer, the most evident differences of which are the eye size, setosity of first antennal peduncles and flagellum of second antenna, length of gland cone, and uropod rami length ratios. Comparison of the head cuticular micro-structures gives more arguments for separating the two new species from each other, as well as from the previously studied, related species. ¬© 2009 Magnolia Press.</t>
  </si>
  <si>
    <t>21-39</t>
  </si>
  <si>
    <t>60025988;60025988;60008931;60025988</t>
  </si>
  <si>
    <t>26868309900;26867989900;57221928851;7004122270</t>
  </si>
  <si>
    <t>Zamanpoore, Mehrdad;Poeckl, Manfred;Grabowski, Michal;Schiemer, Friedrich</t>
  </si>
  <si>
    <t>Austria;Poland</t>
  </si>
  <si>
    <t>Vienna;Lodz</t>
  </si>
  <si>
    <t>Universit√§t Wien;University of Lodz</t>
  </si>
  <si>
    <t>60025988;60008931</t>
  </si>
  <si>
    <t>Zamanpoore M.</t>
  </si>
  <si>
    <t>Two new sympatric species of freshwater gammarus (Crustacea: Amphipoda) from southern zagros region, Iran</t>
  </si>
  <si>
    <t>10.11646/zootaxa.2136.1.2</t>
  </si>
  <si>
    <t>2-s2.0-67650077022</t>
  </si>
  <si>
    <t>['typical sin', 'two contributions', 'suitable compounds', 'scaling behavior', 'relativistic framework', 'quasirelativistic two', 'parity violating', 'opposite sign', 'nonrelativistic limit', 'maximum scaling', 'h2po 2', 'h2 x2', 'frequency splittings', 'frequency splitting', 'entire series', 'earlier claim', 'e .,', 'dft level', 'coulomb study', 'compound within', 'component dirac', 'approximately z3', '5 scaling', '10 mhz']</t>
  </si>
  <si>
    <t>In this paper, a quasirelativistic two-component zeroth order regular approximation (ZORA) density functional theory (DFT) approach to the calculation of parity violating (PV) resonance frequency differences between the nuclear magnetic resonance (NMR) spectra of enantiomers is presented and the systematics of PV NMR shielding constants in C2 -symmetric dihydrogen dichalcogenides (H2 X2 with X=17O, 33S, 77Se, 125Te, 209Po) are investigated. The typical sin(2Œ±)-like dependence of the PV NMR frequency splittings on the dihedral angle Œ± is observed for the entire series. As for the scaling behavior of the effect with the nuclear charge Z of X, the previously reported Z2.5¬±0.5 scaling in the nonrelativistic limit is reproduced and a scaling of approximately Z3 for the paramagnetic and Z5 for the spin-orbit coupling contribution to the frequency splitting is observed in the relativistic framework. The paramagnetic and spin-orbit coupling contributions are typically of opposite sign for the molecular structures studied herein and the maximum scaling of the total ZORA frequency splitting (i.e., the sum of the two contributions) is Z3.9 for H2Po2. Thus, an earlier claim for a spin-orbit coupling contribution scaling with up to Z7 for H2Po 2 and the erratic dihedral angle dependence obtained for this compound within a four-component Dirac-Hartree-Fock-Coulomb study is not confirmed at the DFT level. The maximum NMR frequency splitting reported here is of the order of 10 mHz for certain clamped conformations of H 2Po2 inside a static magnetic field with magnetic flux density of 11.7 T. Frequency splittings of this size have been estimated to be detectable with present day NMR spectrometers. Thus, a NMR route toward molecular PV appears promising once suitable compounds have been identified. ¬© 2009 American Institute of Physics.</t>
  </si>
  <si>
    <t>60083550;60083550</t>
  </si>
  <si>
    <t>26648931100;14631621900</t>
  </si>
  <si>
    <t>Nahrwold, Sophie;Berger, Robert</t>
  </si>
  <si>
    <t>Frankfurt am Main</t>
  </si>
  <si>
    <t>Frankfurt Institute for Advanced Studies</t>
  </si>
  <si>
    <t>Nahrwold S.</t>
  </si>
  <si>
    <t>Zeroth order regular approximation approach to parity violating nuclear magnetic resonance shielding tensors</t>
  </si>
  <si>
    <t>10.1063/1.3103643</t>
  </si>
  <si>
    <t>2-s2.0-67249142542</t>
  </si>
  <si>
    <t>DE-FG02-06ER46343</t>
  </si>
  <si>
    <t>['œ ¥.', 'œ ¥', 'vacuum gap', 'upper limit', 'understanding near', 'two media', 'surface polaritons', 'subnanometer gaps', 'significant progress', 'several orders', 'photon tunneling', 'nanothermal manufacturing', 'nanoscale distances', 'nanometer distances', 'magnitude due', 'made recently', 'iœ ¥,', 'imaginary part', 'field radiation', 'energy harvesting', 'blackbody radiation', '100 nm', '1 nm']</t>
  </si>
  <si>
    <t>Radiative energy transfer at nanoscale distances can exceed that of blackbody radiation by several orders of magnitude due to photon tunneling and the excitation of surface polaritons. While significant progress has been made recently in understanding near-field thermal radiation, an outstanding question remains as whether there exists an upper limit of near-field radiation for arbitrarily selected material properties at finite separation distances. We investigate the maximum achievable radiative heat flux between two parallel plates separated by a vacuum gap from 0.1 to 100 nm. By assuming a frequency-independent dielectric function and introducing a cutoff parallel wavevector component, we find that the ideal dielectric function for the two media that will maximize the near-field radiative transfer is -1+iŒ¥, where Œ¥ is the imaginary part. For vacuum gaps greater than 1 nm, the near-field heat transfer peaks when Œ¥1, while at subnanometer gaps, the peak in the energy transfer shifts toward larger values of Œ¥. The determination of the maximum radiative flux at nanometer distances will benefit emerging applications of near-field radiation for energy harvesting and nanothermal manufacturing. ¬© 2009 American Institute of Physics.</t>
  </si>
  <si>
    <t>60077233;60077233</t>
  </si>
  <si>
    <t>8612334100;15040004100</t>
  </si>
  <si>
    <t>Basu, S.;Zhang, Z. M.</t>
  </si>
  <si>
    <t>The George W. Woodruff School of Mechanical Engineering</t>
  </si>
  <si>
    <t>Basu S.</t>
  </si>
  <si>
    <t>Maximum energy transfer in near-field thermal radiation at nanometer distances</t>
  </si>
  <si>
    <t>10.1063/1.3125453</t>
  </si>
  <si>
    <t>2-s2.0-67249163321</t>
  </si>
  <si>
    <t>['¬© 2009', 'vice versa', 'road towards', 'polarized light', 'polarized fields', 'polarization state', 'nanometer scale', 'enhanced fields', 'cross antenna', 'correspondingly polarized']</t>
  </si>
  <si>
    <t>We propose a novel cross resonant optical antenna consisting of two perpendicular nanosized gold dipole antennas with a common feed gap. We demonstrate that the cross antenna is able to convert propagating fields of any polarization state into correspondingly polarized, localized, and enhanced fields and vice versa. The cross antenna structure therefore opens the road towards the control of light-matter interactions based on polarized light as well as the analysis of polarized fields on the nanometer scale. ¬© 2009 The American Physical Society.</t>
  </si>
  <si>
    <t>60012689;60012689;60023256;60023256;60012689</t>
  </si>
  <si>
    <t>8377166100;7407190566;55661486900;56273926900;7004711597</t>
  </si>
  <si>
    <t>Biagioni, P.;Huang, J. S.;Du√≤, L.;Finazzi, M.;Hecht, B.</t>
  </si>
  <si>
    <t>Italy;Germany</t>
  </si>
  <si>
    <t>Milan;Wurzburg</t>
  </si>
  <si>
    <t>Politecnico di Milano;Julius-Maximilians-Universit√§t W√ºrzburg</t>
  </si>
  <si>
    <t>60023256;60012689</t>
  </si>
  <si>
    <t>Biagioni P.</t>
  </si>
  <si>
    <t>Cross resonant optical antenna</t>
  </si>
  <si>
    <t>10.1103/PhysRevLett.102.256801</t>
  </si>
  <si>
    <t>2-s2.0-67649383337</t>
  </si>
  <si>
    <t>['¬© 2009', 'supersymmetry predicts', 'supersymmetric condensate', 'process numerically', 'nontopological solitons', 'new window', 'high scales', 'gravity waves', 'general conditions', 'flat directions', 'electroweak scale', 'early universe', 'broken well', '10 hz', '1 mhz']</t>
  </si>
  <si>
    <t>We discuss the production of gravity waves from the fragmentation of a supersymmetric condensate in the early Universe. Supersymmetry predicts the existence of flat directions in the potential. At the end of inflation, the scalar fields develop large time-dependent vacuum expectation values along these flat directions. Under some general conditions, the scalar condensates undergo a fragmentation into nontopological solitons, Q-balls. We study this process numerically and confirm the recent analytical calculations showing that it can produce gravity waves observable by the Advanced Laser Interferometer Gravitational Wave Observatory, Laser Interferometer Space Antenna, and Big Bang Observer. The fragmentation can generate gravity waves with an amplitude as large as Œ©GWh2‚àº10-11 and with a peak frequency ranging from 1 mHz to 10 Hz, depending on the parameters. The discovery of such a relic gravitational background radiation can open a new window on the physics at the high scales, even if supersymmetry is broken well above the electroweak scale. ¬© 2009 The American Physical Society.</t>
  </si>
  <si>
    <t>60027550-60025272;60023643-60017041;60006876</t>
  </si>
  <si>
    <t>7003424259;7006557450;6603048064</t>
  </si>
  <si>
    <t>Kusenko, Alexander;Mazumdar, Anupam;Multam√§ki, Tuomas</t>
  </si>
  <si>
    <t>United States;Japan;United Kingdom;Denmark;Finland</t>
  </si>
  <si>
    <t>Los Angeles;Tokyo;Lancaster;Copenhagen;Turku</t>
  </si>
  <si>
    <t>University of California, Los Angeles;The University of Tokyo;Lancaster University;Niels Bohr Institute;Turun yliopisto</t>
  </si>
  <si>
    <t>60027550;60025272;60023643;60017041;60006876</t>
  </si>
  <si>
    <t>Kusenko A.</t>
  </si>
  <si>
    <t>Gravitational waves from the fragmentation of a supersymmetric condensate</t>
  </si>
  <si>
    <t>10.1103/PhysRevD.79.124034</t>
  </si>
  <si>
    <t>2-s2.0-67649855092</t>
  </si>
  <si>
    <t>['synchronization constitutes', 'sensory systems', 'sensory neurons', 'mosquito arises', 'mechanically driven', 'mechanical signaling', 'frequency forcing', 'formally analogous', 'enticing possibility', 'discovery opens']</t>
  </si>
  <si>
    <t>Bioacoustics | Entrainment | Mosquito audition | Nonlinear hearing</t>
  </si>
  <si>
    <t>Male mosquitoes detect flying females using antennal hearing organs sensitive to nanoscale mechanical displacements and that harbor motile mechanosensory neurons. The mechanisms supporting neuronal motility, and their function in peripheral sensory processing, remain, however, puzzling. The mechanical and neural responses reveal a transition that unmasks the onset of synchronization between sensory neurons. This synchronization constitutes an unconventional, mechanically driven, process of communication between sensory neurons. Enhancing auditory sensitivity and selectivity, synchronization between mechanosensors in the mosquito arises from entrainment to twice-frequency forcing and is formally analogous to injection-locking in high-power laser technology. This discovery opens up the enticing possibility that other sensory systems, even nonsensory cell ensembles, coordinate their actions through mechanical signaling.</t>
  </si>
  <si>
    <t>10177-10182</t>
  </si>
  <si>
    <t>60020650-60024724;60020650;60020650;60020650</t>
  </si>
  <si>
    <t>55465596200;6602920347;56525262700;22963700100</t>
  </si>
  <si>
    <t>Jackson, Joseph C.;Windmill, James F.C.;Pook, Victoria G.;Robert, Daniel</t>
  </si>
  <si>
    <t>Glasgow;Bristol</t>
  </si>
  <si>
    <t>University of Strathclyde;University of Bristol</t>
  </si>
  <si>
    <t>60024724;60020650</t>
  </si>
  <si>
    <t>Jackson J.C.</t>
  </si>
  <si>
    <t>Synchrony through twice-frequency forcing for sensitive and selective auditory processing</t>
  </si>
  <si>
    <t>10.1073/pnas.0901727106</t>
  </si>
  <si>
    <t>2-s2.0-67649844284</t>
  </si>
  <si>
    <t>T32GM007308</t>
  </si>
  <si>
    <t>['stimulus space', 'stimulus encoding', 'scale associated', 'receives information', 'potential consequences', 'persistence time', 'orn input', 'odor discrimination', 'neuronal signals', 'locust al', 'llc 2009', 'forward representation', 'direct feed', 'business media', 'architectural features', 'antennal lobe']</t>
  </si>
  <si>
    <t>Linear discriminability | Principal component analysis</t>
  </si>
  <si>
    <t>The antennal lobe (AL) is the primary structure within the locust's brain that receives information from olfactory receptor neurons (ORNs) within the antennae. Different odors activate distinct subsets of ORNs, implying that neuronal signals at the level of the antennae encode odors combinatorially. Within the AL, however, different odors produce signals with long-lasting dynamic transients carried by overlapping neural ensembles, suggesting a more complex coding scheme. In this work we use a large-scale point neuron model of the locust AL to investigate this shift in stimulus encoding and potential consequences for odor discrimination. Consistent with experiment, our model produces stimulus-sensitive, dynamically evolving populations of active AL neurons. Our model relies critically on the persistence time-scale associated with ORN input to the AL, sparse connectivity among projection neurons, and a synaptic slow inhibitory mechanism. Collectively, these architectural features can generate network odor representations of considerably higher dimension than would be generated by a direct feed-forward representation of stimulus space. ¬© Springer Science+Business Media, LLC 2009.</t>
  </si>
  <si>
    <t>553-567</t>
  </si>
  <si>
    <t>Journal of Computational Neuroscience</t>
  </si>
  <si>
    <t>60024541;60003261;60003261</t>
  </si>
  <si>
    <t>55653696000;8584888400;57205297115</t>
  </si>
  <si>
    <t>Patel, Mainak;Rangan, Aaditya V.;Cai, David</t>
  </si>
  <si>
    <t>New York;New York</t>
  </si>
  <si>
    <t>NYU Grossman School of Medicine;Courant Institute of Mathematical Sciences</t>
  </si>
  <si>
    <t>60024541;60003261</t>
  </si>
  <si>
    <t>Patel M.</t>
  </si>
  <si>
    <t>A large-scale model of the locust antennal lobe</t>
  </si>
  <si>
    <t>10.1007/s10827-009-0169-z</t>
  </si>
  <si>
    <t>2-s2.0-70350564912</t>
  </si>
  <si>
    <t>['¬© 2009', 'underlying physics', 'resolution radars', 'potentially leads', 'negative refraction', 'mobile stations', 'metamaterials could', 'klein paradox', 'imaging beyond', 'gives rise', 'fundamental optics', 'diffraction limit', 'applications superior']</t>
  </si>
  <si>
    <t>Electromagnetic negative refraction in metamaterials has attracted increasingly great interest since its first experimental verification in 2001. It potentially leads to the applications superior to conventional devices including compact antennas for mobile stations, imaging beyond the diffraction limit, and high-resolution radars, not to mention the anomalous wave propagation in fundamental optics. Here, we report how metamaterials could be used to simulate the "negative refraction of spin-zero particles interacting with a strong potential barrier," which gives rise to the Klein paradox-a counterintuitive relativistic process. We address the underlying physics of analogous wave propagation behaviors in those two entirely different domains of quantum and classical. ¬© 2009 The American Physical Society.</t>
  </si>
  <si>
    <t>60121655-60030612;60030612</t>
  </si>
  <si>
    <t>6602597427;35562948900</t>
  </si>
  <si>
    <t>G√ºney, Durdu √ñ;Meyer, David A.</t>
  </si>
  <si>
    <t>The Electrical and Computer Engineering Department;University of California, San Diego</t>
  </si>
  <si>
    <t>60121655;60030612</t>
  </si>
  <si>
    <t>G√ºney D.</t>
  </si>
  <si>
    <t>Negative refraction gives rise to the Klein paradox</t>
  </si>
  <si>
    <t>10.1103/PhysRevA.79.063834</t>
  </si>
  <si>
    <t>2-s2.0-67649427444</t>
  </si>
  <si>
    <t>['whip antenna', 'tracking studies', 'three methods', 'three indicators', 'threatened fishes', 'telemetry provides', 'tags proved', 'tagging two', 'tagging methods', 'tag type', 'tag retention', 'tag rejection', 'tag internally', 'surgical incision', 'surgery resumption', 'suitable radio', 'successful radio', 'repeated recapture', 'prolonged alteration', 'poor survivorship', 'particular species', 'habitat use', 'feeding behaviour', 'external radio', 'especially important', 'effective means', 'complete survivorship', 'coil tags', 'coil radio', 'based evaluation', 'antenna radio']</t>
  </si>
  <si>
    <t>Radiotelemetry | Tag size | Tag type</t>
  </si>
  <si>
    <t>Radio-telemetry provides an effective means of studying the habitat use of threatened fishes where repeated recapture of individuals is undesirable. In these circumstances, it is especially important to ensure that radio-tagging methods are appropriate for the particular species of interest. An aquaria-based evaluation of three methods for radio-tagging two-year-old Macquaria australasica was conducted until 28 days post-surgery. Successful radio-tagging was determined from three indicators: (1) survival; (2) healing of the surgical incision or tag attachment site; and (3) resumption of feeding. Internal-coil radio-tags proved to be the most suitable radio-tag type, with complete survivorship and tag retention for the duration of the trial and fish commonly resuming normal feeding behaviour within two days post-surgery. In contrast, implanting a radio-tag internally and exiting a whip antenna is unsuitable for M. australasica on the basis of poor survivorship, rejection of radio-tags, and prolonged alteration of feeding behaviour. No mortality or radio-tag rejection was observed in association with externally attached whip-antenna radio-tags, and post-surgery resumption of feeding was comparable with that of fish with internal-coil radio-tags. However, external radio-tags caused substantial abrasion of the epidermis and loss of scales. Internal-coil tags should be applied in radio-tracking studies of this species. ¬© CSIRO 2009.</t>
  </si>
  <si>
    <t>Marine and Freshwater Research</t>
  </si>
  <si>
    <t>60022193;60032987;60022193</t>
  </si>
  <si>
    <t>24330821700;18037273800;24075306200</t>
  </si>
  <si>
    <t>Broadhurst, Ben T.;Ebner, Brendan C.;Clear, Rhian C.</t>
  </si>
  <si>
    <t>Brisbane;Canberra</t>
  </si>
  <si>
    <t>Griffith University;University of Canberra</t>
  </si>
  <si>
    <t>60032987;60022193</t>
  </si>
  <si>
    <t>Broadhurst B.T.</t>
  </si>
  <si>
    <t>Effects of radio-tagging on two-year-old, endangered Macquarie perch (Macquaria australasica: Percichthyidae)</t>
  </si>
  <si>
    <t>10.1071/MF08142</t>
  </si>
  <si>
    <t>2-s2.0-67549088061</t>
  </si>
  <si>
    <t>['two species', 'three types', 'tandanus tandanus', 'tailed catfish', 'tagging survival', 'tag suitability', 'tag retention', 'surgically implanted', 'surgical implantation', 'sea mullet', 'release following', 'recovery rates', 'quarantining fish', 'permanently altered', 'operative conditions', 'myxus petardi', 'mugil cephalus', 'many systems', 'little information', 'healing rates', 'freshwater mullet', 'extensive modification', 'effective method', 'eastern rivers', 'dummy transmitters', 'determine retention', 'controlled experiments', 'australian species', 'australian bass', 'abdominal distention']</t>
  </si>
  <si>
    <t>Acoustic transmitters | PIT tags | Radio transmitters | Suture material</t>
  </si>
  <si>
    <t>Regulation of the world's rivers has permanently altered the natural flow regime in many systems. Australia's rivers have also been subject to extensive modification; however, little is known of the effect altered flows have on many native fish species. Active transmitters offer an effective method of monitoring fish movement but there is little information on tag retention and post-tagging survival for most Australian species. Four fish species from the north-eastern rivers of New South Wales were surgically implanted with dummy transmitters to determine retention and incision healing rates. Eel-tailed catfish (Tandanus tandanus) were implanted with three types of dummy radio transmitters and the transmitter with the shortest externally exited antenna is recommended. In Australian bass (Macquaria novemaculeata), low water temperature, abdominal distention in females and the breakdown of dissolvable sutures contributed to the expulsion of dummy acoustic transmitters. Freshwater mullet (Myxus petardi) and sea mullet (Mugil cephalus) were implanted with dummy acoustic transmitters and healing rates were different between the two species. The present study demonstrated species specificity in tag suitability and recovery rates, the advantages of quarantining fish before release following the surgical implantation of transmitters and the value of controlled experiments to determine optimal transmitter design and post-operative conditions. ¬© CSIRO 2009.</t>
  </si>
  <si>
    <t>361-370</t>
  </si>
  <si>
    <t>60003763;60003763;60003763;60003763</t>
  </si>
  <si>
    <t>24723434400;26654438300;7103405917;7005852527</t>
  </si>
  <si>
    <t>Butler, Gavin L.;MacKay, Brad;Rowland, Stuart J.;Pease, Bruce C.</t>
  </si>
  <si>
    <t>NSW Department of Primary Industries</t>
  </si>
  <si>
    <t>Butler G.L.</t>
  </si>
  <si>
    <t>Retention of intra-peritoneal transmitters and post-operative recovery of four Australian native fish species</t>
  </si>
  <si>
    <t>10.1071/MF08147</t>
  </si>
  <si>
    <t>2-s2.0-67549089777</t>
  </si>
  <si>
    <t>W911NF-05-1-0111</t>
  </si>
  <si>
    <t>['uwb system', 'uses scatterers', 'time reversal', 'time focalization', 'target point', 'simple one', 'scattered contributions', 'rate transmission', 'performance analyses', 'paper analyzes', 'office environment', 'impulse tr', 'data rate', 'create space', 'correlator receiver', 'coherent addition']</t>
  </si>
  <si>
    <t>Impulse multiple-input-multiple-output (MIMO) | Intersymbol interference (ISI) | Multipath | Spatial focusing | Time reversal (TR) | Ultra-wideband (UWB)</t>
  </si>
  <si>
    <t>Ultra-wideband (UWB) technology is envisioned for future wireless high-data-rate transmission. A UWB system with multiple antennas takes advantage of the rich scattering environment to increase the data rate. On the other hand, given rich multipath, time reversal (TR) uses scatterers to create space and time focalization at a target point by coherent addition of all scattered contributions at that point. This paper analyzes the performance of an impulse TR-multiple-input-multiple-output (MIMO)-UWB system with a simple one-correlator receiver. The performance analyses are based on UWB spatial channels measured in an office environment. ¬© 2009 IEEE.</t>
  </si>
  <si>
    <t>2884-2898</t>
  </si>
  <si>
    <t>60027950;60029255;60029255</t>
  </si>
  <si>
    <t>55831853700;35917782500;34572523800</t>
  </si>
  <si>
    <t>Zhou, Chenming;Guo, Nan;Qiu, Robert Caiming</t>
  </si>
  <si>
    <t>Cookeville;Pittsburgh</t>
  </si>
  <si>
    <t>Tennessee Technological University;Carnegie Mellon University</t>
  </si>
  <si>
    <t>60029255;60027950</t>
  </si>
  <si>
    <t>Zhou C.</t>
  </si>
  <si>
    <t>Time-reversed ultra-wideband (UWB) multiple input multiple output (MIMO) based on measured spatial channels</t>
  </si>
  <si>
    <t>10.1109/TVT.2008.2012109</t>
  </si>
  <si>
    <t>2-s2.0-67549092001</t>
  </si>
  <si>
    <t>['trial trajectories', 'transition dynamics', 'starting points', 'solvent action', 'significant variable', 'significant role', 'reaction coordinate', 'properly sampled', 'previous experimental', 'order parameter', 'new method', 'monte carlo', 'molecular dynamics', 'md simulations', 'kinetic results', 'general agreement', 'explicit solvent', 'computational studies', 'also introduced', 'alanine dipeptide', 'adequately describes']</t>
  </si>
  <si>
    <t>Forward flux sampling (FFS) simulations were used to study the kinetics of alanine dipeptide both in vacuum and in explicit solvent. The recently proposed FFS least-squares estimation approach and an algorithm that optimizes the position of the interfaces were implemented to determine a reaction coordinate that adequately describes the transition dynamics. A new method is also introduced to try to ensure that the ensemble of "starting points" (for the trial trajectories) is properly sampled. The rate constant estimates for the C 7eq ‚ÜíC5 transition of alanine dipeptide in vacuum were used to demonstrate the consistency between Monte Carlo and molecular dynamics (MD) simulations. FFS-MD simulations were then performed for the study of the Œí2 / Œ±R ‚ÜíC5/C 7eq transition in explicit solvent. The kinetic results for both systems in vacuum and explicit solvent are in general agreement with previous experimental and computational studies for this peptide. In vacuum, an additional dihedral angle besides the one typically used as order parameter is identified as a significant variable in the reaction coordinate model. In solution, several dihedral angles and variables that describe the solvent action on the molecule's dynamics are found to play a significant role in the description of the system's dynamics. ¬© 2009 American Institute of Physics.</t>
  </si>
  <si>
    <t>26322940900;15047419400;7005707879</t>
  </si>
  <si>
    <t>Velez-Vega, Camilo;Borrero, Ernesto E.;Escobedo, Fernando A.</t>
  </si>
  <si>
    <t>Velez-Vega C.</t>
  </si>
  <si>
    <t>Kinetics and reaction coordinate for the isomerization of alanine dipeptide by a forward flux sampling protocol</t>
  </si>
  <si>
    <t>10.1063/1.3147465</t>
  </si>
  <si>
    <t>2-s2.0-67549096664</t>
  </si>
  <si>
    <t>05KJB510089</t>
  </si>
  <si>
    <t>['simple functions', 'mrc scheme', 'fading parameter', 'exact closed', 'combined transmitter']</t>
  </si>
  <si>
    <t>Antenna selection | BER performance | Bit error rate (BER) performance | Diversity | Nakagami fading channels</t>
  </si>
  <si>
    <t>The combined transmitter-antenna-selection/ receiver-maximal-ratio-combining (TAS/MRC) scheme has recently been proposed to reduce system cost and retain the advantage of diversity. In this paper, the performance of the TAS/MRC scheme over arbitrarily correlated Nakagami fading channels is analyzed. When the fading parameter of the branches is an integer, an exact closed-form bit error rate (BER) expression is obtained. The obtained exact BER expression contains only very simple functions and is easy to evaluate. ¬© 2009 IEEE.</t>
  </si>
  <si>
    <t>3088-3092</t>
  </si>
  <si>
    <t>60009400-60005244;60017803</t>
  </si>
  <si>
    <t>7405918306;57197956720</t>
  </si>
  <si>
    <t>Wang, Bao Yun;Zheng, Wei Xing</t>
  </si>
  <si>
    <t>Australia;China;China</t>
  </si>
  <si>
    <t>Penrith;Nanjing;Nanjing</t>
  </si>
  <si>
    <t>Western Sydney University;Nanjing University of Post and TeleCommunications;Southeast University</t>
  </si>
  <si>
    <t>60017803;60009400;60005244</t>
  </si>
  <si>
    <t>Wang B.Y.</t>
  </si>
  <si>
    <t>BER performance of transmitter antenna selection/receiver-MRC Over arbitrarily correlated fading channels</t>
  </si>
  <si>
    <t>10.1109/TVT.2008.2010861</t>
  </si>
  <si>
    <t>2-s2.0-67549099812</t>
  </si>
  <si>
    <t>['transmission quality', 'results confirm', 'proposed technique', 'multiuser multiple', 'interblock interference', 'ibi ).', 'frequency domain', 'cyclic prefix', 'computer simulation', 'becomes significant', 'attractive candidate']</t>
  </si>
  <si>
    <t>Artificial neural networks | Cyclic prefix (CP) | MIMO | Multiuser detection | Multiuser detection (MUD) | Multiuser multiple-input multiple-output (MU-MIMO) | OFDM | Receivers | Receiving antennas | Timing</t>
  </si>
  <si>
    <t>The multiuser multiple-input-multiple-output (MU-MIMO) technique is an attractive candidate in improving spectrum efficiency. However, in the uplink, the difference in the transmit timing among the signals from multiple mobile terminals (MTs) becomes significant. If the arrival timing difference among MTs exceeds the cyclic prefix (CP) length, it is difficult to separate the signal of each MT, and the transmission quality is severely degraded due to the effect of interblock interference (IBI). In this paper, we propose a novel multiuser detection (MUD) technique that can separate the signals, regardless of the arrival timing differences between the MTs. The proposed MUD technique is performed in the frequency domain by overlapping the fast Fourier transform (FFT) blocks, and the technique can suppress the effect of the IBI while retaining a low complexity level. The achievable bit error rate (BER) performance is evaluated by computer simulation in a frequency-selective fading channel, and the results confirm the effectiveness of the proposed technique. ¬© 2009 IEEE.</t>
  </si>
  <si>
    <t>3066-3071</t>
  </si>
  <si>
    <t>60025555;60025555;60011944;60008435</t>
  </si>
  <si>
    <t>8840165400;7005529399;7202382814;7103400688</t>
  </si>
  <si>
    <t>Ishihara, Koichi;Takatori, Yasushi;Kubota, Shuji;Adachi, Fumiyuki</t>
  </si>
  <si>
    <t>Tokyo;Tokyo;Sendai</t>
  </si>
  <si>
    <t>Nippon Telegraph and Telephone Corporation;Shibaura Institute of Technology;Tohoku University</t>
  </si>
  <si>
    <t>60025555;60011944;60008435</t>
  </si>
  <si>
    <t>Ishihara K.</t>
  </si>
  <si>
    <t>Multiuser Detection for Asynchronous Broadband Single-Carrier Transmission Systems</t>
  </si>
  <si>
    <t>10.1109/TVT.2009.2012716</t>
  </si>
  <si>
    <t>2-s2.0-67549102669</t>
  </si>
  <si>
    <t>['uplink transmission', 'truncated union', 'proposed codes', 'multiuser space', 'average penalty']</t>
  </si>
  <si>
    <t>Block codes | Error probability | Fading | Full-diversity algebraic rotation | Joints | MIMO | Multiple-input multiple-output (MIMO) | Multiuser | Receiving antennas | Transmitting antennas</t>
  </si>
  <si>
    <t>We focus on multiuser space-time block codes (STBCs) for a 2 √ó 2 multiple-input-multiple-output (MIMO) uplink transmission. Based on full-diversity algebraic rotations, we propose a family of multiuser STBCs constructed to minimize a truncated union-bound (UB) approximation. The proposed codes do not incur in any peak-to-average penalty and outperform all previously known multiuser STBCs. ¬© 2009 IEEE.</t>
  </si>
  <si>
    <t>3062-3066</t>
  </si>
  <si>
    <t>60004572;60020261</t>
  </si>
  <si>
    <t>54899280300;6603926385</t>
  </si>
  <si>
    <t>Hong, Yi;Viterbo, Emanuele</t>
  </si>
  <si>
    <t>Rende;Swansea</t>
  </si>
  <si>
    <t>Universit√† della Calabria;Swansea University</t>
  </si>
  <si>
    <t>60020261;60004572</t>
  </si>
  <si>
    <t>Hong Y.</t>
  </si>
  <si>
    <t>Algebraic multiuser space-time block codes for a 2 √ó 2 MIMO</t>
  </si>
  <si>
    <t>10.1109/TVT.2009.2012864</t>
  </si>
  <si>
    <t>2-s2.0-67549107391</t>
  </si>
  <si>
    <t>['system ber', 'selection technique', 'selection multiple', 'selection criteria', 'selection algorithms', 'proposed system', 'optimization method', 'ofdm system', 'novel low', 'maximum capacity', 'input multiple', 'existing antenna', 'exhaustive search', 'es rule', 'control parameters', 'computational complexity', 'complexity antenna', 'channel capacity', 'based antenna']</t>
  </si>
  <si>
    <t>Antenna selection | Bit error rate (BER) | Capacity | Complexity | Constrained adaptive Markov chain Monte Carlo (CAMCMC) | Frequency selectivity | MIMO-OFDM | Multiple-input multiple-output (MIMO)-orthogonal frequency division multiplexing (OFDM) | Zero forcing (ZF)</t>
  </si>
  <si>
    <t>In this paper, a novel low-complexity antenna-selection algorithm based on a constrained adaptive Markov chain Monte Carlo (CAMCMC) optimization method is proposed to approach the maximum capacity or minimum bit error rate (BER) of receive-antenna-selection multiple-input multiple-output (MIMO)-orthogonal frequency division multiplexing (OFDM) systems. We analyze the performance of the proposed system as the control parameters are varied and show that both the channel capacity and the system BER achieved by the proposed CAMCMC selection algorithm are close to the optimal results obtained by the exhaustive search (ES) method. We further demonstrate that this performance can be achieved with less than 1% of the computational complexity of the ES rule and is independent of the antenna-selection criteria, outage rate requirements, antenna array configuration, and channel frequency selectivity. Similar to the existing antenna-selection algorithms, both channel capacity and system BER improvements achieved by the proposed CAMCMC method are reduced as the channel frequency selectivity increases. Therefore, we conclude that, whether it is designed to maximize the channel capacity or minimize the system BER, the CAMCMC-optimization-method-based antenna-selection technique is appropriate for a MIMO-OFDM system with low frequency selectivity. ¬© 2009 IEEE.</t>
  </si>
  <si>
    <t>2793-2802</t>
  </si>
  <si>
    <t>60026851;60022148;60008724;60022195-60002746;60112601</t>
  </si>
  <si>
    <t>36063638000;56532695100;55445402800;23013048000;35449666300</t>
  </si>
  <si>
    <t>Liu, Yi;Zhang, Yangyang;Ji, Chunlin;Malik, Wasim Q.;Edwards, David J.</t>
  </si>
  <si>
    <t>United Kingdom;United Kingdom;United States;United Kingdom;United States;United States</t>
  </si>
  <si>
    <t>Oxford;Oxford;Cambridge;London;Durham;Boston</t>
  </si>
  <si>
    <t>University of Oxford, Wadham College;University of Oxford;Massachusetts Institute of Technology;University College London;Duke University;Harvard Medical School</t>
  </si>
  <si>
    <t>60112601;60026851;60022195;60022148;60008724;60002746</t>
  </si>
  <si>
    <t>A low-complexity receive-antenna-selection algorithm for MIMO-OFDM wireless systems</t>
  </si>
  <si>
    <t>10.1109/TVT.2008.2010943</t>
  </si>
  <si>
    <t>2-s2.0-67549108123</t>
  </si>
  <si>
    <t>['whip antenna', 'viable means', 'three methods', 'tags offers', 'tagging g', 'tag rejection', 'tag effectively', 'surgical incision', 'successful radio', 'simple environment', 'sculpin ).', 'retained radio', 'regular feeding', 'reducing radio', 'rapid resumption', 'occupy holes', 'nine individuals', 'internal coils', 'internal coil', 'included two', 'healed incisions', 'habitat use', 'four indicators', 'fish species', 'external ).', 'eel species', 'complex environment', 'coil radio', '3 days', '100 %).']</t>
  </si>
  <si>
    <t>Interstices | Radiotelemetry</t>
  </si>
  <si>
    <t>Animals that occupy holes or squeeze into interstitial spaces often have particularly flexible bodies and can be difficult to tag effectively. The present study evaluated three methods for radio-tagging the cryptic, eel-like fish Gadopsis bispinosus, a species that inhabits interstitial spaces among cobbles and boulders in streams. The three methods were an externally attached radio-tag with a whip antenna, an internally implanted coil radio-tag (internal coil) and an internally implanted radio-tag with an externally exited whip antenna (internal-external). Successful radio-tagging was determined in aquaria trials based on a combination of four indicators: (1) survival; (2) retention of the radio-tag; (3) healing of the surgical incision; and (4) rapid resumption of feeding. Externally attached radio-tags were shed and proved to be unsuitable (100%). Three of nine individuals with internal-external tagging completed the study with regular feeding, healed incisions and retained radio-tags. Conversely, five of nine individuals with internal coils were successful. This included two of three individuals held in either a simple environment for 3 days or for the duration of the trial and one of three individuals held in a complex environment. Temporary confinement following implantation with coil radio-tags offers a viable means of radio-tagging G. bispinosus. Temporary confinement following radio-tagging may also be useful for reducing radio-tag rejection and mortality for other fish species with similar body morphs and habitat use (e.g. eel species and sculpin). ¬© CSIRO 2009.</t>
  </si>
  <si>
    <t>Broadhurst B.</t>
  </si>
  <si>
    <t>Radio-tagging flexible-bodied fish: Temporary confinement enhances radio-tag retention</t>
  </si>
  <si>
    <t>10.1071/MF08141</t>
  </si>
  <si>
    <t>2-s2.0-67549113906</t>
  </si>
  <si>
    <t>['threatened species', 'tagging methods', 'tagging method', 'tag rejection', 'surrogate species', 'successfully indicate', 'sometimes used', 'relatively abundant', 'refine radio', 'presented based', 'monitoring rare', 'macquaria australasica', 'internally implanting', 'field conditions', 'endangered species', 'endangered fish', 'effectively tagged', 'decision framework', 'closely related', 'always effective']</t>
  </si>
  <si>
    <t>Methodology | Percichthyidae | Radio-tag | Surgery | Telemetry | Threatened species</t>
  </si>
  <si>
    <t>Telemetry is useful for monitoring rare and threatened species if they can be effectively tagged. Relatively abundant, closely related species are sometimes used as surrogates in refining tagging methods or testing the suitability of methods before transfer to rare and threatened species. A decision framework for developing a radio-tagging method of an endangered fish (Macquaria australasica; Percichthyidae) is presented based on experiences with tagging a closely related, surrogate species (Macquaria ambigua). Aquaria and field-based trials demonstrated the suitability of internally implanting a radio-tag with an externally exited antenna on the surrogate species. However, transferring this method to the endangered species under field conditions was unsuccessful in terms of mortality and/or radio-tag rejection. In this case, a surrogate species served to refine radio-tagging methods, but did not successfully indicate the suitability of these methods for a closely related species. This cautionary tale illustrates that surrogate species are not always effective and extrapolation of methods, even across closely related species, may be perilous. ¬© CSIRO 2009.</t>
  </si>
  <si>
    <t>371-378</t>
  </si>
  <si>
    <t>60032987;60022193;;;</t>
  </si>
  <si>
    <t>18037273800;18037670500;18037778400;26654025700;26654001200</t>
  </si>
  <si>
    <t>Ebner, Brendan C.;Lintermans, Mark;Jekabsons, Mark;Dunford, Mark;Andrews, William</t>
  </si>
  <si>
    <t>Ebner B.</t>
  </si>
  <si>
    <t>A cautionary tale: Surrogates for radio-tagging practice do not always simulate the responses of closely related species</t>
  </si>
  <si>
    <t>10.1071/MF08159</t>
  </si>
  <si>
    <t>2-s2.0-67549115097</t>
  </si>
  <si>
    <t>['window correlators', 'whose number', 'unknown number', 'underlying multiple', 'ultimate performance', 'synchronization accuracy', 'signal acquisition', 'rao bound', 'proposed synchronizer', 'priori knowledge', 'posteriori estimate', 'performance gain', 'paths comprising', 'paper deals', 'numerically tested', 'noncoherent data', 'multipath fading', 'ml data', 'gain statistics', 'g .,', 'fully independent', 'developed achieves', 'crb ),', 'closed form', 'channel gains', 'broadband channels', 'arrival times', 'antenna paradigm', 'antenna channel', 'analytical conditions', 'analog front', 'affected uwb', 'actual performance']</t>
  </si>
  <si>
    <t>Cram√©r-Rao Bound (CRB) | Multi-Antenna | Multipath fading | Multiple antennas | Multiple-Input-Multiple Output (MIMO) | Noncoherent maximum-likelihood (ML) synchronization | Noncoherent ML Synchronization | Optimized signaling strategy | Ultrawideband impulse radio (UWB-IR) | UWB-IR</t>
  </si>
  <si>
    <t>This paper deals with the maximum-likelihood (ML) noncoherent data-aided (e.g., no blind) synchronization of multiple-antenna ultrawideband impulse-radio (UWB-IR) terminals that operate over broadband channels and are affected by multipath fading with unknown number of paths and path-gain statistics. The synchronizer that we developed achieves the ML data-aided joint estimate of the number of paths and their arrival times (e.g., time delays), without requiring any a priori knowledge and/or a posteriori estimate of the amplitude (e.g., module and sign) of the channel gains. The ultimate performance of the proposed synchronizer is evaluated (in closed form) by developing the corresponding Cram√©r-Rao bound (CRB), and the analytical conditions for achieving this bound are provided. The performance gain for the synchronization accuracy of multipath-affected UWB-IR signals arising from the exploitation of the multiple-antenna paradigm is (analytically) evaluated. Furthermore, a low-cost sequential implementation of the proposed synchronizer is detailed. It requires an all-analog front-end circuitry composed of a bank of sliding-window correlators, whose number is fully independent from the number of paths comprising the underlying multiple-antenna channel. Finally, the actual performance of the proposed synchronizer is numerically tested under both the signal acquisition and tracking operating conditions. ¬© 2009 IEEE.</t>
  </si>
  <si>
    <t>2713-2726</t>
  </si>
  <si>
    <t>Noncoherent synchronization of UWB-IR multiple-antenna multipath channels</t>
  </si>
  <si>
    <t>10.1109/TVT.2008.2010047</t>
  </si>
  <si>
    <t>2-s2.0-67549115606</t>
  </si>
  <si>
    <t>TEC2007-67289/TCM</t>
  </si>
  <si>
    <t>['previous analysis', 'mathematical results', 'incomplete lipschitz', 'hankel integrals', 'form expression', 'fading channels', 'extra cost', 'design improvement', 'csi ).', 'average ber', 'antenna configuration', 'also lead', 'adaptive modulation']</t>
  </si>
  <si>
    <t>Adaptive modulation | Channel prediction errors | Exact bit error rate (BER) | Multiplie-input-multiple-output (MIMO)</t>
  </si>
  <si>
    <t>This paper provides new results for a family of incomplete Lipschitz-Hankel integrals (ILHIs) which also lead to the evaluation of certain integrals involving the generalized Marcum Q function. These mathematical results are then applied to analyze the bit error rate (BER) of adaptive modulation over multiple-input-multiple-output (MIMO) fading channels under imperfect channel state information (CSI). A novel exact closed-form expression for the average BER of adaptive modulation under MIMO transmit beamforming with maximal ratio combining, assuming prediction errors at the receiver for the adaptation CSI required by the transmitter, is obtained. The benefit of this result with respect to previous analysis is threefold. First, the expression is an exact closed form. Second, it is applicable to any antenna configuration, and third, it allows a design improvement of the cutoff SNR thresholds, which leads to better system performance in terms of average spectral efficiency at no extra cost. ¬© 2009 IEEE.</t>
  </si>
  <si>
    <t>2815-2824</t>
  </si>
  <si>
    <t>60003662;60003662;60003662;60003662</t>
  </si>
  <si>
    <t>7401886173;7801401742;6507169226;55402335100</t>
  </si>
  <si>
    <t>Paris, Jos√© F.;Martos-Naya, Eduardo;Fern√°ndez-Plazaola, Unai;L√≥pez-Fern√°ndez, Jes√∫</t>
  </si>
  <si>
    <t>Malaga</t>
  </si>
  <si>
    <t>Universidad de M√°laga</t>
  </si>
  <si>
    <t>Paris J.</t>
  </si>
  <si>
    <t>Analysis of adaptive MIMO transmit beamforming under channel prediction errors based on incomplete lipschitz-hankel integrals</t>
  </si>
  <si>
    <t>10.1109/TVT.2008.2011990</t>
  </si>
  <si>
    <t>2-s2.0-67549121528</t>
  </si>
  <si>
    <t>NSC 97-2219-E-009-005</t>
  </si>
  <si>
    <t>['two iterations', 'system performance', 'sinr ).', 'simulations show', 'simple remedy', 'reduced even', 'reduced dramatically', 'proposed method', 'proposed algorithm', 'orthogonal frequency', 'ofdm systems', 'ofdm system', 'noise ratio', 'mobility environments', 'method proposed', 'matrix inversion', 'main idea', 'iterative process', 'intercarrier interference', 'ici matrix', 'generally assumed', 'first propose', 'division multiplexing', 'convergence behavior', 'computational complexity', 'channel response', 'apply newton', 'another feature', 'also analyze']</t>
  </si>
  <si>
    <t>Complexity theory | Equalizers | Fast Fourier transform (FFT) | Frequency domain analysis | Intercarrier interference (ICI) | Interference | Newton's iteration | OFDM | Receiving antennas | Time domain analysis</t>
  </si>
  <si>
    <t>In orthogonal frequency-division multiplexing (OFDM) systems, it is generally assumed that the channel response is static in an OFDM symbol period. However, the assumption does not hold in high-mobility environments. As a result, intercarrier interference (ICI) is induced, and system performance is degraded. A simple remedy for this problem is the application of the zero-forcing (ZF) equalizer. Unfortunately, the direct ZF method requires the inversion of an N √ó N ICI matrix, where N is the number of subcarriers. When N is large, the computational complexity can become prohibitively high. In this paper, we first propose a low-complexity ZF method to solve the problem in single-input-single-output (SISO) OFDM systems. The main idea is to explore the special structure inherent in the ICI matrix and apply Newton's iteration for matrix inversion. With our formulation, fast Fourier transforms (FFTs) can be used in the iterative process, reducing the complexity from O (N3) to O(N log2 N). Another feature of the proposed algorithm is that it can converge very fast, typically in one or two iterations. We also analyze the convergence behavior of the proposed method and derive the theoretical output signal-to-interference-plus-noise ratio (SINR). For a multiple-input-multiple-output (MIMO) OFDM system, the complexity of the ZF method becomes more intractable. We then extend the method proposed for SISO-OFDM systems to MIMO-OFDM systems. It can be shown that the computational complexity can be reduced even more significantly. Simulations show that the proposed methods perform almost as well as the direct ZF method, while the required computational complexity is reduced dramatically. ¬© 2009 IEEE.</t>
  </si>
  <si>
    <t>2755-2768</t>
  </si>
  <si>
    <t>8587009300;7407080642</t>
  </si>
  <si>
    <t>Hsu, Chao Yuan;Wu, Wen Rong</t>
  </si>
  <si>
    <t>Low-complexity ICI mitigation methods for high-mobility SISO/MIMO-OFDM systems</t>
  </si>
  <si>
    <t>10.1109/TVT.2008.2011275</t>
  </si>
  <si>
    <t>2-s2.0-67549122628</t>
  </si>
  <si>
    <t>['wide range', 'variant environments', 'subsequently capturing', 'stochastic representation', 'realistic scenarios', 'physical scenarios', 'paper proposes', 'multipath model', 'multipath clusters', 'horizontal plane', 'generating multiple', 'first extracting', 'describe 3', 'current implementation', 'channel matrices', 'antenna characteristics']</t>
  </si>
  <si>
    <t>Communication channels | Computational modeling | Data models | Gain | MIMO | Multiple-input-multiple-output (MIMO) systems | Probability density function | Propagation | Stochastic processes | Time series analysis</t>
  </si>
  <si>
    <t>This paper proposes a stochastic multipath model that is useful for generating multiple-input-multiple-output (MIMO) channel matrices in time-variant environments. The multipath model is developed by first extracting the relevant multipath cluster characteristics from measured indoor channel data and subsequently capturing these characteristics in an autoregressive stochastic model. This model is then used to generate channel matrices whose space-time characteristics closely match those of realistic scenarios, particularly when birth and death of multipath clusters are included in the stochastic representation. Computational examples reveal the applicability and the accuracy of the approach. While the current implementation is based on data taken assuming that propagation is confined to the horizontal plane, this paper also discusses the extension of the model to describe 3-D propagation, enabling its application to a wide range of physical scenarios and antenna characteristics. ¬© 2009 IEEE.</t>
  </si>
  <si>
    <t>2618-2625</t>
  </si>
  <si>
    <t>25638417000;35597296700</t>
  </si>
  <si>
    <t>Chen, Chan;Jensen, Michael A.</t>
  </si>
  <si>
    <t>A stochastic model of the time-variant MIMO channel based on experimental observations</t>
  </si>
  <si>
    <t>10.1109/TVT.2009.2012431</t>
  </si>
  <si>
    <t>2-s2.0-67549133293</t>
  </si>
  <si>
    <t>['white noise', 'various system', 'total interference', 'signal replicas', 'results presented', 'received signal', 'performance measures', 'paper studies', 'outage probability', 'obtained via', 'noise ratio', 'new representation', 'mixed mode', 'limited systems', 'including interference', 'form expressions', 'fading parameters', 'fading experienced', 'different interferers', 'derived expressions', 'arbitrary number']</t>
  </si>
  <si>
    <t>Cochannel interference | Fading | Generalized selection combining (GSC) | Interference | Nakagami-q fading | Performance analysis | Probability | Rayleigh channels | Rayleigh fading | Receiving antennas | Signal to noise ratio | White noise</t>
  </si>
  <si>
    <t>This paper studies the performance of cellular mobile systems employing a signal-to-noise ratio (SNR)-based generalized selection combining (GSC) algorithm in the presence of background white noise and multiple cochannel interfering signals. Closed-form expressions are derived for the received signal-to-interference-plus-noise ratio (SINR) distribution and outage probability, considering the case when the interfering signals experience mixed Rayleigh and Nakagami-q fading conditions, and the desired-signal replicas are attenuated by flat Rayleigh fading. These expressions are obtained via the new representation of the total interference-to-noise ratio (INR) distribution for the mixed mode of fading experienced by different interferers. The derived expressions for the aforementioned statistical measures are valid for an arbitrary number of interferers and system diversity order and can be employed to investigate the impact of various system and fading parameters on the performance measures. Several case studies can be deduced from the results presented in this paper, including interference-limited systems, wherein the impact of white noise can be neglected. ¬© 2009 IEEE.</t>
  </si>
  <si>
    <t>3081-3088</t>
  </si>
  <si>
    <t>Radaydeh, Redha M.</t>
  </si>
  <si>
    <t>Radaydeh R.</t>
  </si>
  <si>
    <t>Performance of cellular mobile systems employing SNR-Based GSC in the presence of Rayleigh and Nakagami-q cochannel interferers</t>
  </si>
  <si>
    <t>10.1109/TVT.2008.2011276</t>
  </si>
  <si>
    <t>2-s2.0-67549136249</t>
  </si>
  <si>
    <t>['uplink performance', 'typical characteristics', 'system parameters', 'sequence code', 'power control', 'paper investigates', 'numerous antennas', 'fast fading', 'division multiple', 'conventional ds', 'complexity correlation', 'cdma systems', 'cdma system', 'capacity direct', 'area covered', 'antenna ds']</t>
  </si>
  <si>
    <t>ading | Code-division multiple-access | Distributed antenna | Large-scale fading | Multiple input-multiple output (MIMO) | Multiple-input multiple-output | Multiuser detection | Multiuser detection (MUD) | Single-user detection | Single-user detection (SUD) | Small-scale fading</t>
  </si>
  <si>
    <t>This paper investigates the uplink performance of a high-capacity direct-sequence code-division multiple-access (DS-CDMA) wireless communication system, where numerous antennas are distributed in the area covered by the system. Following the description of the system, typical characteristics of the distributed-antenna DS-CDMA (DA/DS-CDMA) system are summarized, in comparison with conventional DS-CDMA systems that employ centralized base station (BS) antennas. Then, the bit error rate (BER) performance of the DA/DS-CDMA system without using power control is investigated when the low-complexity correlation and minimum mean square error (MMSE) detectors are employed and when composite transmission pass loss, lognormal shadowing slow fading, and Nakagami- m fast fading are considered. Our analytical and numerical results suggest that the DA/DS-CDMA system constitutes a high-power-efficiency wireless system. For the same set of system parameters, the DA/DS-CDMA system is capable of providing a much higher capacity than the conventional DS-CDMA system. The DA/DS-CDMA system can be free from power control. Furthermore, the hand-over in the DA/DS-CDMA system is also very simple. ¬© 2009 IEEE.</t>
  </si>
  <si>
    <t>2872-2883</t>
  </si>
  <si>
    <t>7406275562;55729486100</t>
  </si>
  <si>
    <t>Yang, Lie Liang;Fang, Wei</t>
  </si>
  <si>
    <t>Performance of distributed-antenna DS-CDMA systems over composite lognormal shadowing and nakagami-m-fading channels</t>
  </si>
  <si>
    <t>10.1109/TVT.2008.2010497</t>
  </si>
  <si>
    <t>2-s2.0-67549140590</t>
  </si>
  <si>
    <t>Ontario Centre of Excellence for Child and Youth Mental Health</t>
  </si>
  <si>
    <t>['tracking system', 'tracking methods', 'proposed approach', 'profile phased', 'permissible bound', 'one low', 'moving ultra', 'measured performance', 'important example', 'estimation algorithm', 'employs phased', 'electronic beamforming', 'basic principles', 'array antennas', 'array antenna', 'although performance', '85 ¬∞', '60 ¬∞', '1 ¬∞].']</t>
  </si>
  <si>
    <t>Digital control system | Direction-of-arrival (DOA) estimation | Hybrid tracking | Microelectromaechanical system (MEMS) | Real-time experiments | Satellite communication system | Sensor drift | Tracking system</t>
  </si>
  <si>
    <t>In this paper, a novel hybrid tracking method for mobile active phased-array antenna systems is developed. The proposed technique consists of a mechanical stabilization loop and a direction-of-arrival (DOA) estimation algorithm, which is based on electronic beamforming. Compared with other tracking methods, the proposed method requires only one low-cost yaw rate sensor. The method utilizes electronic feedback from the phased-array antenna to compensate for the low-cost sensor irregularities. The effectiveness of the proposed tracking method is demonstrated by measured performance of a fast-moving ultra-low-profile phased-array satellite terminal, which uses the proposed approach. The field test results confirm that the hybrid tracking mechanism can nullify the base vehicle yaw disturbances up to 60¬∞ and 85¬∞ / s2 and keep the azimuth angle error at less than the permissible bound of [-1¬∞ + 1¬∞]. Although performance of the proposed tracking system is verified in the context of a mobile satellite television reception system, the basic principles can be applied to any tracking system that employs phased-array antennas. The mobile satellite Internet terminal is an important example. ¬© 2009 IEEE.</t>
  </si>
  <si>
    <t>2638-2650</t>
  </si>
  <si>
    <t>60014171-100587100;60014171-100587100;100587100;60014171-100587100-60022927;60014171;60014171</t>
  </si>
  <si>
    <t>23059241300;16506172600;6701535033;56852498700;6603729345;7005912644</t>
  </si>
  <si>
    <t>Bolandhemmat, Hamidreza;Fakharzadeh, Mohammad;Mousavi, Pedram;Jamali, S. Hamidreza;Rafi, Gholamreza Z.;Safavi-Naeini, Safielddin</t>
  </si>
  <si>
    <t>Iran;Canada;Canada</t>
  </si>
  <si>
    <t>Tehran;Waterloo;Waterloo</t>
  </si>
  <si>
    <t>University of Tehran;University of Waterloo;Intelwaves Technologies Ltd.</t>
  </si>
  <si>
    <t>60022927;60014171;100587100</t>
  </si>
  <si>
    <t>Bolandhemmat H.</t>
  </si>
  <si>
    <t>Active stabilization of vehicle-mounted phased-array antennas</t>
  </si>
  <si>
    <t>10.1109/TVT.2008.2012159</t>
  </si>
  <si>
    <t>2-s2.0-67549142847</t>
  </si>
  <si>
    <t>MCB-0615680</t>
  </si>
  <si>
    <t>['smallest genomes', 'prochlorococcus lineage', 'physiological potential', 'photosynthetic apparatus', 'particularly important', 'optimizing photosynthesis', 'major proteins', 'important contributor', 'environmental variability', 'environmental challenges', 'diversity could', 'analyses reveal']</t>
  </si>
  <si>
    <t>Chlorophyll b-containing cyanobacteria | Environmental stress | Genomic diversity | Global comparative genomics | Oxychlorobacteria | Pcb light-harvesting antenna</t>
  </si>
  <si>
    <t>Although Prochlorococcus isolates possess the smallest genomes of any extant photosynthetic organism, this genus numerically dominates vast regions of the world's subtropical and tropical open oceans and has evolved to become an important contributor to global biogeochemical cycles. The sequencing of 12 Prochlorococcus genomes provides a glimpse of the extensive genetic heterogeneity and, thus, physiological potential of the lineage. In this study, we present an up-to-date comparative analysis of major proteins of the photosynthetic apparatus in 12 Prochlorococcus genomes. Our analyses reveal a striking diversity within the Prochlorococcus lineage in the major protein complexes of the photosynthetic apparatus. The heterogeneity that has evolved in the photosynthetic apparatus suggests versatility in strategies for optimizing photosynthesis under conditions of environmental variability and stress. This diversity could be particularly important in ensuring the survival of a lineage whose individuals have evolved minimal genomes and, thus, relatively limited repertoires for responding to environmental challenges. ¬© Springer Science+Business Media B.V. 2009.</t>
  </si>
  <si>
    <t>60021497;60021497;60021497;60021497;60021497;60021497</t>
  </si>
  <si>
    <t>7202187163;57198063465;35072116300;15058536400;26654918800;26654674900</t>
  </si>
  <si>
    <t>Ting, Claire S.;Ramsey, Meghan E.;Wang, Yvette L.;Frost, Alana M.;Jun, Esther;Durham, Timothy</t>
  </si>
  <si>
    <t>Williamstown</t>
  </si>
  <si>
    <t>Williams College</t>
  </si>
  <si>
    <t>Ting C.S.</t>
  </si>
  <si>
    <t>Minimal genomes, maximal productivity: Comparative genomics of the photosystem and light-harvesting complexes in the marine cyanobacterium, Prochlorococcus</t>
  </si>
  <si>
    <t>10.1007/s11120-009-9455-x</t>
  </si>
  <si>
    <t>2-s2.0-67649118581</t>
  </si>
  <si>
    <t>2007AA01Z207</t>
  </si>
  <si>
    <t>['vector quantization', 'squared distance', 'proposed criterion', 'linear cell', 'layout gdas', 'criterion requires', 'codebook design', 'antenna locations']</t>
  </si>
  <si>
    <t>Algorithm design and analysis | Antenna arrays | Antenna location design | Codebook design | Distance measurement | Fading | Generalized distributed antenna system (GDAS), cell averaged ergodic capacity | Vector quantization</t>
  </si>
  <si>
    <t>A squared distance criterion for antenna location design in generalized distributed antenna systems (GDAS) is proposed to maximize the cell averaged ergodic capacity. The criterion requires the antenna port locations minimize the expectation of the squared distance between a randomly distributed user and the nearest antenna port. This is equivalent to codebook design in vector quantization. For uniform user distribution, we can easily derive analytical expressions for antenna locations. For more general user distribution, we can obtain numerical results using the codebook design algorithm. Applying the proposed criterion to circular-layout GDAS with uniform user distribution and linear cell with non-uniform user distribution, we achieve near optimal performance. ¬© 2009 IEEE.</t>
  </si>
  <si>
    <t>26649199200;36058032700;56438546000</t>
  </si>
  <si>
    <t>Wang, Xinzheng;Zhu, Pengcheng;Cheng, Ming</t>
  </si>
  <si>
    <t>Antenna location design for generalized distributed antenna systems</t>
  </si>
  <si>
    <t>10.1109/LCOMM.2009.090123</t>
  </si>
  <si>
    <t>2-s2.0-67649217534</t>
  </si>
  <si>
    <t>['zonal flow', 'zf rings', 'zf occurs', 'two rings', 'turbulence driving', 'significant change', 'shortly reviewed', 'shearing rate', 'reported results', 'rational surface', 'radial distribution', 'quantitatively investigated', 'pronounced occurrence', 'poloidal structure', 'plasma edge', 'paper attempts', 'ohmic discharges', 'narrow region', 'local temperature', 'latter seems', 'itg modes', 'gam properties', 'frequency scaling', 'diagnostics used', 'diagnostic combined', 'decorrelation rate', 'antenna set', 'ambient turbulence']</t>
  </si>
  <si>
    <t>This paper attempts to give an overview on the study of the geodesic acoustic mode (GAM) and the related velocity oscillation of the zonal flow (ZF) at TEXTOR. The reported results are obtained from poloidal cross correlation reflectometry. The advantages of the diagnostic combined with a multi-antenna set-up, as it is installed at TEXTOR, are shortly reviewed and compared with other diagnostics used in experiments on GAMs. Furthermore, the GAM properties in ohmic discharges are reported as frequency scaling with local temperature, poloidal structure and radial distribution. GAM induced density fluctuations and related velocity oscillations are measured for a large radial range. In the context of the latter the collisionality on the GAMs at the plasma edge is investigated. The measurement of the GAM related velocity fluctuations shows that the ZF occurs in two rings at least, separated by a rational surface. The velocity oscillation allows us to estimate the effect of GAMs on the shearing rate. The influence on the shearing rate is quantitatively investigated. The GAM induced shearing rate is not able to overcome the decorrelation rate of the ambient turbulence (AT). Also the relation between AT and GAMs is analyzed. Therefore the AT is characterized and the turbulence driving the GAMs is discussed. A relation between the density scale length and the pronounced occurrence of GAMs is obtained. This is related to a narrow region of k ‚ä•œÅs values, which is characteristic for drift ballooning modes. The spectrum of the AT is analyzed in both ZF rings. A significant change in the shape of the low frequency turbulence is obtained. This may be connected with a transition from drift ballooning modes to ITG modes. The latter seems to drive the GAMs less effectively. ¬© 2009 IOP Publishing Ltd.</t>
  </si>
  <si>
    <t>Plasma Physics and Controlled Fusion</t>
  </si>
  <si>
    <t>60007774;60007774-60020943;60007774;60000297-60029419;60007774</t>
  </si>
  <si>
    <t>6701593963;7003893223;7004641803;7005579564;7005529192</t>
  </si>
  <si>
    <t>Kr√§mer-Flecken, A.;Soldatov, S.;Reiser, D.;Kantor, M.;Koslowski, H. R.</t>
  </si>
  <si>
    <t>Netherlands;Russian Federation;Germany;Russian Federation</t>
  </si>
  <si>
    <t>Nieuwegein;Moscow;J√ºlich;Saint Petersburg (ex Leningrad)</t>
  </si>
  <si>
    <t>FOM Institute for Plasma Physics - Rijnhuizen;National Research Centre "Kurchatov Institute";Forschungszentrum J√ºlich (FZJ);Ioffe Institute</t>
  </si>
  <si>
    <t>60029419;60020943;60007774;60000297</t>
  </si>
  <si>
    <t>Kr√§mer-Flecken A.</t>
  </si>
  <si>
    <t>Investigation of geodesic acoustic modes and related zonal flows at TEXTOR</t>
  </si>
  <si>
    <t>S0741333509808403</t>
  </si>
  <si>
    <t>10.1088/0741-3335/51/1/015001</t>
  </si>
  <si>
    <t>2-s2.0-67649219698</t>
  </si>
  <si>
    <t>['transformation electromagnetics', 'source arrays', 'simple arrays', 'numerical simulations', 'complex geometry', 'behave like', 'array processing']</t>
  </si>
  <si>
    <t>We apply the theory of transformation electromagnetics to source arrays and show that a complex conformal antenna array can be made to behave like a geometrically different array when surrounded with a properly designed transformation electromagnetics medium. Numerical simulations are presented to show how a nonuniform circular array can be made to radiate and receive as a uniformly spaced linear array. In this way, transformation electromagnetics provides a method by which all of the advantages of simple arrays in array processing, such as beamforming, can be retained in an array whose elements are constrained to a complex geometry. ¬© 2009 American Institute of Physics.</t>
  </si>
  <si>
    <t>60008724;60008724;60008724</t>
  </si>
  <si>
    <t>57050756100;7406424388;7004282880</t>
  </si>
  <si>
    <t>Popa, Bogdan Ioan;Allen, Jeffery;Cummer, Steven A.</t>
  </si>
  <si>
    <t>Popa B.I.</t>
  </si>
  <si>
    <t>Conformal array design with transformation electromagnetics</t>
  </si>
  <si>
    <t>10.1063/1.3158614</t>
  </si>
  <si>
    <t>2-s2.0-67649236455</t>
  </si>
  <si>
    <t>2 P05F 006 29</t>
  </si>
  <si>
    <t>['using methanol', 'uae ),', 'three 5', 'rights reserved', 'ple procedure', 'ple ),', 'plant material', 'phytoestrogenic isoflavones', 'oven temperature', 'optimized conditions', 'micropreparative techniques', 'highest yield', 'extraction solvents', 'extraction solvent', 'cse ),', 'changeable number', 'assisted extraction', 'also used', 'aerial parts']</t>
  </si>
  <si>
    <t>Isoflavones | Phytoestrogens | Pressurized-liquid extraction | Trifolium L. | Ultrasound-assisted extraction</t>
  </si>
  <si>
    <t>As a new sample preparation technique, pressurized liquid extraction (PLE), in combination with reversed-phase liquid chromatography (RP-LC) and photodiode-array (PDA) detection were used for the isolation and determination of phytoestrogenic isoflavones in hydrolyzed extracts obtained from aerial parts of five Trifolium L. (clover) species. To optimize the effectiveness of PLE procedure, variable extraction parameters: methanol and acetone (or their 75% aqueous solutions), as extraction solvents, temperatures (75, 100 and 125 ¬∞C) and the changeable number of static extraction cycles were tested. Additionally, two other micropreparative techniques: ultrasound-assisted extraction (UAE), and conventional solvent extraction (CSE), under optimized conditions, were also used and compared. Optimum extraction efficiency, expressed in the highest yield of biochanin A, formononetin, daidzein and genistein from plant material, with PLE, using methanol-water (75:25, v/v) as an extraction solvent, an oven temperature of 125 ¬∞C and three 5-min static extraction cycles, was obtained. ¬© 2009 Elsevier B.V. All rights reserved.</t>
  </si>
  <si>
    <t>46-53</t>
  </si>
  <si>
    <t>Talanta</t>
  </si>
  <si>
    <t>Zg√≥rka, Grazyna</t>
  </si>
  <si>
    <t>Lublin</t>
  </si>
  <si>
    <t>Medical University of Lublin</t>
  </si>
  <si>
    <t>Zg√≥rka G.</t>
  </si>
  <si>
    <t>Pressurized liquid extraction versus other extraction techniques in micropreparative isolation of pharmacologically active isoflavones from Trifolium L. species</t>
  </si>
  <si>
    <t>S0039914009002057</t>
  </si>
  <si>
    <t>10.1016/j.talanta.2009.03.011</t>
  </si>
  <si>
    <t>2-s2.0-64449087036</t>
  </si>
  <si>
    <t>['wetland surface', 'underlying sand', 'slope suggesting', 'rights reserved', 'potential mechanism', 'northern wisconsin', 'large springs']</t>
  </si>
  <si>
    <t>Ground penetrating radar | Groundwater/surface water interactions | Peat | Wetlands</t>
  </si>
  <si>
    <t>Ground penetrating radar (GPR) was used to identify the thickness and geometry of peat in a groundwater fed wetland in Northern Wisconsin. The low electrical conductivity of the water-saturated peat permitted high resolution imaging to a depth of 16 m. The GPR survey results delineated a break in slope in the interface between peat and the underlying sand/gravel. Springs and ponds are located above the break in slope suggesting that thinning of the sand and gravel may focus groundwater flow upward to the wetland surface with emergence as springs. The results of the GPR surveys suggests a potential mechanism that controls the formation of large springs and pools above the break in slope. ¬© 2009 Elsevier B.V. All rights reserved.</t>
  </si>
  <si>
    <t>68-79</t>
  </si>
  <si>
    <t>Journal of Hydrology</t>
  </si>
  <si>
    <t>60032179;60032179;60032179</t>
  </si>
  <si>
    <t>14424263800;14059781500;16678646500</t>
  </si>
  <si>
    <t>Lowry, Christopher S.;Fratta, Dante;Anderson, Mary P.</t>
  </si>
  <si>
    <t>Lowry C.</t>
  </si>
  <si>
    <t>Ground penetrating radar and spring formation in a groundwater dominated peat wetland</t>
  </si>
  <si>
    <t>S0022169409002418</t>
  </si>
  <si>
    <t>10.1016/j.jhydrol.2009.04.023</t>
  </si>
  <si>
    <t>2-s2.0-66949171794</t>
  </si>
  <si>
    <t>['two points', 'time solution', 'several applications', 'rights reserved', 'n points', 'g .,', 'b exists', 'also show']</t>
  </si>
  <si>
    <t>Computational geometry | Covering | Geometric optimisation | Minimum range | Safe routes | Voronoi diagrams</t>
  </si>
  <si>
    <t>In this paper we describe and solve the following geometric optimisation problem: given a set S of n points on the plane (antennas) and two points A and B, find the smallest radial range r ‚àà ‚Ñú+ (power transmission range of the antennas) so that a path with endpoints A and B exists in which all points are within the range of at least two antennas. The solution to the problem has several applications (e.g., in the planning of safe routes). We present an O (n log n) time solution, which is based on the second order Voronoi diagram. We also show how to obtain a path with such characteristics. ¬© 2009 Elsevier B.V. All rights reserved.</t>
  </si>
  <si>
    <t>768-773</t>
  </si>
  <si>
    <t>Information Processing Letters</t>
  </si>
  <si>
    <t>60028442;60024825;60024825</t>
  </si>
  <si>
    <t>23388155900;6506664343;23389404600</t>
  </si>
  <si>
    <t>Abellanas, M.;Bajuelos, A. L.;Matos, I.</t>
  </si>
  <si>
    <t>Spain;Portugal</t>
  </si>
  <si>
    <t>Madrid;Aveiro</t>
  </si>
  <si>
    <t>Universidad Polit√©cnica de Madrid;Universidade de Aveiro</t>
  </si>
  <si>
    <t>60028442;60024825</t>
  </si>
  <si>
    <t>2-Covered paths by a set of antennas with minimum power transmission range</t>
  </si>
  <si>
    <t>S002001900900101X</t>
  </si>
  <si>
    <t>10.1016/j.ipl.2009.03.016</t>
  </si>
  <si>
    <t>2-s2.0-67349156663</t>
  </si>
  <si>
    <t>['upper half', 'subfamilies pelecotominae', 'segmented antennae', 'pronotum trilobed', 'pelecotominae ),', 'palpomeres 3', 'new genus', 'known genera', 'following combination', 'clinopalpus gen', 'cameron highlands', 'antennomeres 4', 'antennomeres 1', '4 enlarged', '3 simple']</t>
  </si>
  <si>
    <t>Coleoptera | Hemirhipidiinae | Malaysia | Micholaeminae | New genus | New species | Oriental Region | Pelecotominae | Ptilophorinae | Ripiphoridae</t>
  </si>
  <si>
    <t>A new genus and species, Clinopalpus hanae gen. &amp; sp. nov. (Coleoptera: Ripiphoridae: Pelecotominae), is described from the Cameron Highlands, Malaysia. Clinopalpus gen. nov. is compared with all known genera of the subfamilies Pelecotominae, Hemirhipidiinae, Ptilophorinae and Micholaeminae and found to share some characters with the first two subfamilies. The genus is characterised by the following combination of characters: four-segmented maxillary palpi with palpomeres 3 and 4 enlarged, oval eyes distinctly incised anteriorly in upper half, 11-segmented antennae with antennomeres 1-3 simple and antennomeres 4-11 bearing long flattened rami anteriorly, pronotum trilobed at base, completely developed elytra, tibial spur formula 0-0-1, and tarsal claws bidentate apically.</t>
  </si>
  <si>
    <t>Acta Entomologica Musei Nationalis Pragae</t>
  </si>
  <si>
    <t>Batelka, Jan</t>
  </si>
  <si>
    <t>Batelka J.</t>
  </si>
  <si>
    <t>Clinopalpus hanae, a new genus and species of Ripiphorid beetle from Malaysia (Coleoptera: Ripiphoridae: Pelecotominae)</t>
  </si>
  <si>
    <t>2-s2.0-77955930748</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</si>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</sst>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82F0-BDC5-4C41-AE76-CEB7B79F4B6F}">
  <dimension ref="A1:AW2530"/>
  <sheetViews>
    <sheetView tabSelected="1" topLeftCell="AD1" workbookViewId="0">
      <selection activeCell="AO14" sqref="AO14"/>
    </sheetView>
  </sheetViews>
  <sheetFormatPr baseColWidth="10" defaultRowHeight="16" x14ac:dyDescent="0.2"/>
  <sheetData>
    <row r="1" spans="1:49" s="20" customFormat="1" x14ac:dyDescent="0.2">
      <c r="A1" s="12"/>
      <c r="B1" s="12" t="s">
        <v>32378</v>
      </c>
      <c r="C1" s="12" t="s">
        <v>32379</v>
      </c>
      <c r="D1" s="12" t="s">
        <v>32380</v>
      </c>
      <c r="E1" s="12" t="s">
        <v>32381</v>
      </c>
      <c r="F1" s="12" t="s">
        <v>32382</v>
      </c>
      <c r="G1" s="12" t="s">
        <v>32383</v>
      </c>
      <c r="H1" s="12" t="s">
        <v>32384</v>
      </c>
      <c r="I1" s="12" t="s">
        <v>32385</v>
      </c>
      <c r="J1" s="12" t="s">
        <v>32386</v>
      </c>
      <c r="K1" s="12" t="s">
        <v>32387</v>
      </c>
      <c r="L1" s="12" t="s">
        <v>32388</v>
      </c>
      <c r="M1" s="12" t="s">
        <v>32389</v>
      </c>
      <c r="N1" s="12" t="s">
        <v>32390</v>
      </c>
      <c r="O1" s="12" t="s">
        <v>32391</v>
      </c>
      <c r="P1" s="12" t="s">
        <v>32392</v>
      </c>
      <c r="Q1" s="12" t="s">
        <v>32393</v>
      </c>
      <c r="R1" s="13" t="s">
        <v>32394</v>
      </c>
      <c r="S1" s="12" t="s">
        <v>32395</v>
      </c>
      <c r="T1" s="12" t="s">
        <v>32395</v>
      </c>
      <c r="U1" s="12" t="s">
        <v>32396</v>
      </c>
      <c r="V1" s="13" t="s">
        <v>32397</v>
      </c>
      <c r="W1" s="12" t="s">
        <v>32398</v>
      </c>
      <c r="X1" s="14" t="s">
        <v>32399</v>
      </c>
      <c r="Y1" s="15" t="s">
        <v>32400</v>
      </c>
      <c r="Z1" s="16" t="s">
        <v>32401</v>
      </c>
      <c r="AA1" s="12" t="s">
        <v>32402</v>
      </c>
      <c r="AB1" s="12" t="s">
        <v>32403</v>
      </c>
      <c r="AC1" s="12" t="s">
        <v>32404</v>
      </c>
      <c r="AD1" s="12" t="s">
        <v>32405</v>
      </c>
      <c r="AE1" s="12" t="s">
        <v>32406</v>
      </c>
      <c r="AF1" s="12" t="s">
        <v>32407</v>
      </c>
      <c r="AG1" s="12" t="s">
        <v>32408</v>
      </c>
      <c r="AH1" s="12" t="s">
        <v>32409</v>
      </c>
      <c r="AI1" s="12" t="s">
        <v>32410</v>
      </c>
      <c r="AJ1" s="12" t="s">
        <v>32411</v>
      </c>
      <c r="AK1" s="14" t="s">
        <v>32412</v>
      </c>
      <c r="AL1" s="12" t="s">
        <v>32413</v>
      </c>
      <c r="AM1" s="17" t="s">
        <v>32414</v>
      </c>
      <c r="AN1" s="18" t="s">
        <v>32415</v>
      </c>
      <c r="AO1" s="18" t="s">
        <v>32401</v>
      </c>
      <c r="AP1" s="12" t="s">
        <v>32416</v>
      </c>
      <c r="AQ1" s="12" t="s">
        <v>32417</v>
      </c>
      <c r="AR1" s="12" t="s">
        <v>32418</v>
      </c>
      <c r="AS1" s="12" t="s">
        <v>32419</v>
      </c>
      <c r="AT1" s="14" t="s">
        <v>32420</v>
      </c>
      <c r="AU1" s="19" t="s">
        <v>32421</v>
      </c>
      <c r="AV1" s="19" t="s">
        <v>32422</v>
      </c>
      <c r="AW1" s="19" t="s">
        <v>32423</v>
      </c>
    </row>
    <row r="2" spans="1:49" x14ac:dyDescent="0.2">
      <c r="A2">
        <v>0</v>
      </c>
      <c r="B2" t="s">
        <v>32377</v>
      </c>
      <c r="F2" t="s">
        <v>32376</v>
      </c>
      <c r="G2" t="s">
        <v>18</v>
      </c>
      <c r="H2" t="s">
        <v>17</v>
      </c>
      <c r="I2" t="s">
        <v>32375</v>
      </c>
      <c r="N2">
        <v>1</v>
      </c>
      <c r="O2" t="s">
        <v>32374</v>
      </c>
      <c r="P2">
        <v>15130569500</v>
      </c>
      <c r="R2" s="7">
        <v>39994</v>
      </c>
      <c r="S2" s="8">
        <f t="shared" ref="S2:S22" si="0">YEAR(R2)</f>
        <v>2009</v>
      </c>
      <c r="T2" s="8">
        <v>2009</v>
      </c>
      <c r="U2" s="8">
        <f t="shared" ref="U2:U22" si="1">2022-T2</f>
        <v>13</v>
      </c>
      <c r="V2" s="7">
        <v>39994</v>
      </c>
      <c r="W2" t="s">
        <v>32373</v>
      </c>
      <c r="X2" s="2">
        <v>0.51100000000000001</v>
      </c>
      <c r="Y2" s="6">
        <f t="shared" ref="Y2:Y65" si="2">(X2-$Z$4)/($Z$3-$Z$4)</f>
        <v>1.3640853153946772E-2</v>
      </c>
      <c r="AA2">
        <v>3741036</v>
      </c>
      <c r="AB2">
        <v>19700177038</v>
      </c>
      <c r="AD2" t="s">
        <v>7</v>
      </c>
      <c r="AE2">
        <v>49</v>
      </c>
      <c r="AF2">
        <v>1</v>
      </c>
      <c r="AH2" t="s">
        <v>14437</v>
      </c>
      <c r="AI2" t="s">
        <v>32372</v>
      </c>
      <c r="AJ2" t="s">
        <v>32371</v>
      </c>
      <c r="AK2" t="s">
        <v>32370</v>
      </c>
      <c r="AL2">
        <v>10</v>
      </c>
      <c r="AM2" s="5">
        <f t="shared" ref="AM2:AM22" si="3">AL2/U2</f>
        <v>0.76923076923076927</v>
      </c>
      <c r="AN2" s="4">
        <f t="shared" ref="AN2:AN65" si="4">(AM2-$AO$4)/($AO$3-$AO$4)</f>
        <v>1.1650598549500482E-3</v>
      </c>
      <c r="AO2" s="3"/>
      <c r="AP2">
        <v>0</v>
      </c>
      <c r="AR2" t="s">
        <v>1</v>
      </c>
      <c r="AT2" s="2" t="s">
        <v>42</v>
      </c>
      <c r="AU2" s="1">
        <f t="shared" ref="AU2:AU22" si="5">(Y2*0.7+AN2*0.3)*100</f>
        <v>0.98981151642477549</v>
      </c>
      <c r="AV2" s="1">
        <f t="shared" ref="AV2:AV22" si="6">(Y2*0.5+AN2*0.5)*100</f>
        <v>0.74029565044484102</v>
      </c>
      <c r="AW2" s="1">
        <f t="shared" ref="AW2:AW22" si="7">(Y2*0.3+AN2*0.7)*100</f>
        <v>0.49077978446490655</v>
      </c>
    </row>
    <row r="3" spans="1:49" x14ac:dyDescent="0.2">
      <c r="A3">
        <v>1</v>
      </c>
      <c r="B3" t="s">
        <v>32369</v>
      </c>
      <c r="C3" t="s">
        <v>32368</v>
      </c>
      <c r="D3" t="s">
        <v>32367</v>
      </c>
      <c r="F3" t="s">
        <v>32366</v>
      </c>
      <c r="G3" t="s">
        <v>18</v>
      </c>
      <c r="H3" t="s">
        <v>17</v>
      </c>
      <c r="I3" t="s">
        <v>6664</v>
      </c>
      <c r="J3" t="s">
        <v>32365</v>
      </c>
      <c r="K3" t="s">
        <v>32364</v>
      </c>
      <c r="L3" t="s">
        <v>32363</v>
      </c>
      <c r="M3" t="s">
        <v>32362</v>
      </c>
      <c r="N3">
        <v>3</v>
      </c>
      <c r="O3" t="s">
        <v>32361</v>
      </c>
      <c r="P3" t="s">
        <v>32360</v>
      </c>
      <c r="Q3" t="s">
        <v>32359</v>
      </c>
      <c r="R3" s="7">
        <v>39994</v>
      </c>
      <c r="S3" s="8">
        <f t="shared" si="0"/>
        <v>2009</v>
      </c>
      <c r="T3" s="8">
        <v>2009</v>
      </c>
      <c r="U3" s="8">
        <f t="shared" si="1"/>
        <v>13</v>
      </c>
      <c r="V3" s="7">
        <v>39994</v>
      </c>
      <c r="W3" t="s">
        <v>32358</v>
      </c>
      <c r="X3" s="2">
        <v>0.41499999999999998</v>
      </c>
      <c r="Y3" s="6">
        <f t="shared" si="2"/>
        <v>1.1078187982168121E-2</v>
      </c>
      <c r="Z3">
        <v>37.460999999999999</v>
      </c>
      <c r="AA3">
        <v>200190</v>
      </c>
      <c r="AB3">
        <v>14388</v>
      </c>
      <c r="AD3" t="s">
        <v>7</v>
      </c>
      <c r="AE3">
        <v>109</v>
      </c>
      <c r="AF3">
        <v>14</v>
      </c>
      <c r="AH3" t="s">
        <v>32357</v>
      </c>
      <c r="AI3" t="s">
        <v>32356</v>
      </c>
      <c r="AJ3" t="s">
        <v>32355</v>
      </c>
      <c r="AK3" t="s">
        <v>32354</v>
      </c>
      <c r="AL3">
        <v>6</v>
      </c>
      <c r="AM3" s="5">
        <f t="shared" si="3"/>
        <v>0.46153846153846156</v>
      </c>
      <c r="AN3" s="4">
        <f t="shared" si="4"/>
        <v>6.9903591297002887E-4</v>
      </c>
      <c r="AO3" s="3">
        <v>660.25</v>
      </c>
      <c r="AP3">
        <v>0</v>
      </c>
      <c r="AQ3" t="s">
        <v>888</v>
      </c>
      <c r="AR3" t="s">
        <v>1</v>
      </c>
      <c r="AS3" t="s">
        <v>886</v>
      </c>
      <c r="AT3" s="2">
        <v>0.95899999999999996</v>
      </c>
      <c r="AU3" s="1">
        <f t="shared" si="5"/>
        <v>0.79644423614086912</v>
      </c>
      <c r="AV3" s="1">
        <f t="shared" si="6"/>
        <v>0.58886119475690746</v>
      </c>
      <c r="AW3" s="1">
        <f t="shared" si="7"/>
        <v>0.38127815337294563</v>
      </c>
    </row>
    <row r="4" spans="1:49" x14ac:dyDescent="0.2">
      <c r="A4">
        <v>2</v>
      </c>
      <c r="B4" t="s">
        <v>32353</v>
      </c>
      <c r="C4" t="s">
        <v>32352</v>
      </c>
      <c r="D4" t="s">
        <v>32351</v>
      </c>
      <c r="F4" t="s">
        <v>32350</v>
      </c>
      <c r="G4" t="s">
        <v>18</v>
      </c>
      <c r="H4" t="s">
        <v>17</v>
      </c>
      <c r="I4" t="s">
        <v>32349</v>
      </c>
      <c r="J4">
        <v>60032179</v>
      </c>
      <c r="K4" t="s">
        <v>4045</v>
      </c>
      <c r="L4" t="s">
        <v>4044</v>
      </c>
      <c r="M4" t="s">
        <v>559</v>
      </c>
      <c r="N4">
        <v>3</v>
      </c>
      <c r="O4" t="s">
        <v>32348</v>
      </c>
      <c r="P4" t="s">
        <v>32347</v>
      </c>
      <c r="Q4" t="s">
        <v>32346</v>
      </c>
      <c r="R4" s="7">
        <v>39994</v>
      </c>
      <c r="S4" s="8">
        <f t="shared" si="0"/>
        <v>2009</v>
      </c>
      <c r="T4" s="8">
        <v>2009</v>
      </c>
      <c r="U4" s="8">
        <f t="shared" si="1"/>
        <v>13</v>
      </c>
      <c r="V4" s="7">
        <v>39994</v>
      </c>
      <c r="W4" t="s">
        <v>32345</v>
      </c>
      <c r="X4" s="2">
        <v>1.6839999999999999</v>
      </c>
      <c r="Y4" s="6">
        <f t="shared" si="2"/>
        <v>4.495341822161715E-2</v>
      </c>
      <c r="Z4">
        <v>0</v>
      </c>
      <c r="AA4">
        <v>221694</v>
      </c>
      <c r="AB4">
        <v>50089</v>
      </c>
      <c r="AD4" t="s">
        <v>7</v>
      </c>
      <c r="AE4">
        <v>373</v>
      </c>
      <c r="AF4" s="10">
        <v>44228</v>
      </c>
      <c r="AH4" t="s">
        <v>32344</v>
      </c>
      <c r="AI4" t="s">
        <v>32343</v>
      </c>
      <c r="AJ4" t="s">
        <v>32342</v>
      </c>
      <c r="AK4" t="s">
        <v>32341</v>
      </c>
      <c r="AL4">
        <v>51</v>
      </c>
      <c r="AM4" s="5">
        <f t="shared" si="3"/>
        <v>3.9230769230769229</v>
      </c>
      <c r="AN4" s="4">
        <f t="shared" si="4"/>
        <v>5.9418052602452451E-3</v>
      </c>
      <c r="AO4" s="3">
        <v>0</v>
      </c>
      <c r="AP4">
        <v>0</v>
      </c>
      <c r="AR4" t="s">
        <v>1</v>
      </c>
      <c r="AT4" s="2">
        <v>5.7220000000000004</v>
      </c>
      <c r="AU4" s="1">
        <f t="shared" si="5"/>
        <v>3.3249934333205577</v>
      </c>
      <c r="AV4" s="1">
        <f t="shared" si="6"/>
        <v>2.5447611740931197</v>
      </c>
      <c r="AW4" s="1">
        <f t="shared" si="7"/>
        <v>1.7645289148656818</v>
      </c>
    </row>
    <row r="5" spans="1:49" x14ac:dyDescent="0.2">
      <c r="A5">
        <v>3</v>
      </c>
      <c r="B5" t="s">
        <v>32340</v>
      </c>
      <c r="C5" t="s">
        <v>32339</v>
      </c>
      <c r="D5" t="s">
        <v>32338</v>
      </c>
      <c r="E5">
        <v>19376342</v>
      </c>
      <c r="F5" t="s">
        <v>32337</v>
      </c>
      <c r="G5" t="s">
        <v>18</v>
      </c>
      <c r="H5" t="s">
        <v>17</v>
      </c>
      <c r="I5" t="s">
        <v>32336</v>
      </c>
      <c r="J5">
        <v>60069011</v>
      </c>
      <c r="K5" t="s">
        <v>32335</v>
      </c>
      <c r="L5" t="s">
        <v>32334</v>
      </c>
      <c r="M5" t="s">
        <v>2567</v>
      </c>
      <c r="N5">
        <v>1</v>
      </c>
      <c r="O5" t="s">
        <v>32333</v>
      </c>
      <c r="P5">
        <v>6602159518</v>
      </c>
      <c r="Q5">
        <v>60069011</v>
      </c>
      <c r="R5" s="7">
        <v>39994</v>
      </c>
      <c r="S5" s="8">
        <f t="shared" si="0"/>
        <v>2009</v>
      </c>
      <c r="T5" s="8">
        <v>2009</v>
      </c>
      <c r="U5" s="8">
        <f t="shared" si="1"/>
        <v>13</v>
      </c>
      <c r="V5" s="7">
        <v>39994</v>
      </c>
      <c r="W5" t="s">
        <v>32332</v>
      </c>
      <c r="X5" s="2">
        <v>1.181</v>
      </c>
      <c r="Y5" s="6">
        <f t="shared" si="2"/>
        <v>3.1526120498651937E-2</v>
      </c>
      <c r="AA5">
        <v>399140</v>
      </c>
      <c r="AB5">
        <v>24555</v>
      </c>
      <c r="AD5" t="s">
        <v>7</v>
      </c>
      <c r="AE5">
        <v>79</v>
      </c>
      <c r="AF5">
        <v>1</v>
      </c>
      <c r="AH5" t="s">
        <v>32331</v>
      </c>
      <c r="AI5" t="s">
        <v>32330</v>
      </c>
      <c r="AJ5" t="s">
        <v>32329</v>
      </c>
      <c r="AK5" t="s">
        <v>32328</v>
      </c>
      <c r="AL5">
        <v>38</v>
      </c>
      <c r="AM5" s="5">
        <f t="shared" si="3"/>
        <v>2.9230769230769229</v>
      </c>
      <c r="AN5" s="4">
        <f t="shared" si="4"/>
        <v>4.4272274488101823E-3</v>
      </c>
      <c r="AO5" s="3"/>
      <c r="AP5">
        <v>0</v>
      </c>
      <c r="AR5" t="s">
        <v>32327</v>
      </c>
      <c r="AT5" s="2">
        <v>6.0570000000000004</v>
      </c>
      <c r="AU5" s="1">
        <f t="shared" si="5"/>
        <v>2.339645258369941</v>
      </c>
      <c r="AV5" s="1">
        <f t="shared" si="6"/>
        <v>1.7976673973731059</v>
      </c>
      <c r="AW5" s="1">
        <f t="shared" si="7"/>
        <v>1.255689536376271</v>
      </c>
    </row>
    <row r="6" spans="1:49" x14ac:dyDescent="0.2">
      <c r="A6">
        <v>4</v>
      </c>
      <c r="B6" t="s">
        <v>32326</v>
      </c>
      <c r="C6" t="s">
        <v>32325</v>
      </c>
      <c r="F6" t="s">
        <v>32324</v>
      </c>
      <c r="G6" t="s">
        <v>18</v>
      </c>
      <c r="H6" t="s">
        <v>17</v>
      </c>
      <c r="I6" t="s">
        <v>32323</v>
      </c>
      <c r="J6">
        <v>60008724</v>
      </c>
      <c r="K6" t="s">
        <v>22919</v>
      </c>
      <c r="L6" t="s">
        <v>20056</v>
      </c>
      <c r="M6" t="s">
        <v>559</v>
      </c>
      <c r="N6">
        <v>3</v>
      </c>
      <c r="O6" t="s">
        <v>32322</v>
      </c>
      <c r="P6" t="s">
        <v>32321</v>
      </c>
      <c r="Q6" t="s">
        <v>32320</v>
      </c>
      <c r="R6" s="7">
        <v>39993</v>
      </c>
      <c r="S6" s="8">
        <f t="shared" si="0"/>
        <v>2009</v>
      </c>
      <c r="T6" s="8">
        <v>2009</v>
      </c>
      <c r="U6" s="8">
        <f t="shared" si="1"/>
        <v>13</v>
      </c>
      <c r="V6" s="7">
        <v>2009</v>
      </c>
      <c r="W6" t="s">
        <v>12498</v>
      </c>
      <c r="X6" s="2">
        <v>1.1819999999999999</v>
      </c>
      <c r="Y6" s="6">
        <f t="shared" si="2"/>
        <v>3.1552814927524625E-2</v>
      </c>
      <c r="AA6">
        <v>36951</v>
      </c>
      <c r="AB6">
        <v>27030</v>
      </c>
      <c r="AD6" t="s">
        <v>7</v>
      </c>
      <c r="AE6">
        <v>94</v>
      </c>
      <c r="AF6">
        <v>24</v>
      </c>
      <c r="AG6">
        <v>244102</v>
      </c>
      <c r="AI6" t="s">
        <v>32319</v>
      </c>
      <c r="AK6" t="s">
        <v>32318</v>
      </c>
      <c r="AL6">
        <v>49</v>
      </c>
      <c r="AM6" s="5">
        <f t="shared" si="3"/>
        <v>3.7692307692307692</v>
      </c>
      <c r="AN6" s="4">
        <f t="shared" si="4"/>
        <v>5.7087932892552354E-3</v>
      </c>
      <c r="AO6" s="3"/>
      <c r="AP6">
        <v>0</v>
      </c>
      <c r="AR6" t="s">
        <v>1</v>
      </c>
      <c r="AT6" s="2">
        <v>3.7909999999999999</v>
      </c>
      <c r="AU6" s="1">
        <f t="shared" si="5"/>
        <v>2.3799608436043806</v>
      </c>
      <c r="AV6" s="1">
        <f t="shared" si="6"/>
        <v>1.8630804108389929</v>
      </c>
      <c r="AW6" s="1">
        <f t="shared" si="7"/>
        <v>1.3461999780736054</v>
      </c>
    </row>
    <row r="7" spans="1:49" x14ac:dyDescent="0.2">
      <c r="A7">
        <v>5</v>
      </c>
      <c r="B7" t="s">
        <v>32317</v>
      </c>
      <c r="C7" t="s">
        <v>32316</v>
      </c>
      <c r="D7" t="s">
        <v>32315</v>
      </c>
      <c r="F7" t="s">
        <v>32314</v>
      </c>
      <c r="G7" t="s">
        <v>18</v>
      </c>
      <c r="H7" t="s">
        <v>17</v>
      </c>
      <c r="I7" t="s">
        <v>32313</v>
      </c>
      <c r="J7" t="s">
        <v>32312</v>
      </c>
      <c r="K7" t="s">
        <v>32311</v>
      </c>
      <c r="L7" t="s">
        <v>32310</v>
      </c>
      <c r="M7" t="s">
        <v>32309</v>
      </c>
      <c r="N7">
        <v>5</v>
      </c>
      <c r="O7" t="s">
        <v>32308</v>
      </c>
      <c r="P7" t="s">
        <v>32307</v>
      </c>
      <c r="Q7" t="s">
        <v>32306</v>
      </c>
      <c r="R7" s="7">
        <v>39993</v>
      </c>
      <c r="S7" s="8">
        <f t="shared" si="0"/>
        <v>2009</v>
      </c>
      <c r="T7" s="8">
        <v>2009</v>
      </c>
      <c r="U7" s="8">
        <f t="shared" si="1"/>
        <v>13</v>
      </c>
      <c r="V7" s="7">
        <v>2009</v>
      </c>
      <c r="W7" t="s">
        <v>32305</v>
      </c>
      <c r="X7" s="2">
        <v>1.3280000000000001</v>
      </c>
      <c r="Y7" s="6">
        <f t="shared" si="2"/>
        <v>3.5450201542937994E-2</v>
      </c>
      <c r="AA7">
        <v>7413335</v>
      </c>
      <c r="AB7">
        <v>29251</v>
      </c>
      <c r="AC7">
        <v>13616587</v>
      </c>
      <c r="AD7" t="s">
        <v>7</v>
      </c>
      <c r="AE7">
        <v>51</v>
      </c>
      <c r="AF7">
        <v>1</v>
      </c>
      <c r="AG7">
        <v>15001</v>
      </c>
      <c r="AI7" t="s">
        <v>32304</v>
      </c>
      <c r="AK7" t="s">
        <v>32303</v>
      </c>
      <c r="AL7">
        <v>25</v>
      </c>
      <c r="AM7" s="5">
        <f t="shared" si="3"/>
        <v>1.9230769230769231</v>
      </c>
      <c r="AN7" s="4">
        <f t="shared" si="4"/>
        <v>2.9126496373751204E-3</v>
      </c>
      <c r="AO7" s="3"/>
      <c r="AP7">
        <v>0</v>
      </c>
      <c r="AR7" t="s">
        <v>1</v>
      </c>
      <c r="AT7" s="2">
        <v>2.4580000000000002</v>
      </c>
      <c r="AU7" s="1">
        <f t="shared" si="5"/>
        <v>2.5688935971269129</v>
      </c>
      <c r="AV7" s="1">
        <f t="shared" si="6"/>
        <v>1.9181425590156558</v>
      </c>
      <c r="AW7" s="1">
        <f t="shared" si="7"/>
        <v>1.2673915209043982</v>
      </c>
    </row>
    <row r="8" spans="1:49" x14ac:dyDescent="0.2">
      <c r="A8">
        <v>6</v>
      </c>
      <c r="B8" t="s">
        <v>32302</v>
      </c>
      <c r="C8" t="s">
        <v>32301</v>
      </c>
      <c r="F8" t="s">
        <v>32300</v>
      </c>
      <c r="G8" t="s">
        <v>18</v>
      </c>
      <c r="H8" t="s">
        <v>17</v>
      </c>
      <c r="I8" t="s">
        <v>8766</v>
      </c>
      <c r="J8">
        <v>60005244</v>
      </c>
      <c r="K8" t="s">
        <v>3790</v>
      </c>
      <c r="L8" t="s">
        <v>806</v>
      </c>
      <c r="M8" t="s">
        <v>197</v>
      </c>
      <c r="N8">
        <v>3</v>
      </c>
      <c r="O8" t="s">
        <v>32299</v>
      </c>
      <c r="P8" t="s">
        <v>32298</v>
      </c>
      <c r="Q8" t="s">
        <v>5671</v>
      </c>
      <c r="R8" s="7">
        <v>39993</v>
      </c>
      <c r="S8" s="8">
        <f t="shared" si="0"/>
        <v>2009</v>
      </c>
      <c r="T8" s="8">
        <v>2009</v>
      </c>
      <c r="U8" s="8">
        <f t="shared" si="1"/>
        <v>13</v>
      </c>
      <c r="V8" s="7">
        <v>2009</v>
      </c>
      <c r="W8" t="s">
        <v>5784</v>
      </c>
      <c r="X8" s="2">
        <v>0.92900000000000005</v>
      </c>
      <c r="Y8" s="6">
        <f t="shared" si="2"/>
        <v>2.4799124422732979E-2</v>
      </c>
      <c r="AA8">
        <v>10897798</v>
      </c>
      <c r="AB8">
        <v>18896</v>
      </c>
      <c r="AD8" t="s">
        <v>7</v>
      </c>
      <c r="AE8">
        <v>13</v>
      </c>
      <c r="AF8">
        <v>5</v>
      </c>
      <c r="AH8" t="s">
        <v>30197</v>
      </c>
      <c r="AI8" t="s">
        <v>32297</v>
      </c>
      <c r="AJ8" t="s">
        <v>32296</v>
      </c>
      <c r="AK8" t="s">
        <v>32295</v>
      </c>
      <c r="AL8">
        <v>91</v>
      </c>
      <c r="AM8" s="5">
        <f t="shared" si="3"/>
        <v>7</v>
      </c>
      <c r="AN8" s="4">
        <f t="shared" si="4"/>
        <v>1.0602044680045438E-2</v>
      </c>
      <c r="AO8" s="3"/>
      <c r="AP8">
        <v>0</v>
      </c>
      <c r="AQ8" t="s">
        <v>20152</v>
      </c>
      <c r="AR8" t="s">
        <v>32294</v>
      </c>
      <c r="AS8" t="s">
        <v>20151</v>
      </c>
      <c r="AT8" s="2">
        <v>3.4359999999999999</v>
      </c>
      <c r="AU8" s="1">
        <f t="shared" si="5"/>
        <v>2.0540000499926716</v>
      </c>
      <c r="AV8" s="1">
        <f t="shared" si="6"/>
        <v>1.7700584551389211</v>
      </c>
      <c r="AW8" s="1">
        <f t="shared" si="7"/>
        <v>1.48611686028517</v>
      </c>
    </row>
    <row r="9" spans="1:49" x14ac:dyDescent="0.2">
      <c r="A9">
        <v>7</v>
      </c>
      <c r="B9" t="s">
        <v>32293</v>
      </c>
      <c r="C9" t="s">
        <v>32292</v>
      </c>
      <c r="E9">
        <v>19557544</v>
      </c>
      <c r="F9" t="s">
        <v>32291</v>
      </c>
      <c r="G9" t="s">
        <v>18</v>
      </c>
      <c r="H9" t="s">
        <v>17</v>
      </c>
      <c r="I9" t="s">
        <v>32290</v>
      </c>
      <c r="J9">
        <v>60021497</v>
      </c>
      <c r="K9" t="s">
        <v>32289</v>
      </c>
      <c r="L9" t="s">
        <v>32288</v>
      </c>
      <c r="M9" t="s">
        <v>559</v>
      </c>
      <c r="N9">
        <v>6</v>
      </c>
      <c r="O9" t="s">
        <v>32287</v>
      </c>
      <c r="P9" t="s">
        <v>32286</v>
      </c>
      <c r="Q9" t="s">
        <v>32285</v>
      </c>
      <c r="R9" s="7">
        <v>39990</v>
      </c>
      <c r="S9" s="8">
        <f t="shared" si="0"/>
        <v>2009</v>
      </c>
      <c r="T9" s="8">
        <v>2009</v>
      </c>
      <c r="U9" s="8">
        <f t="shared" si="1"/>
        <v>13</v>
      </c>
      <c r="V9" s="7">
        <v>2009</v>
      </c>
      <c r="W9" t="s">
        <v>16580</v>
      </c>
      <c r="X9" s="2">
        <v>1.1579999999999999</v>
      </c>
      <c r="Y9" s="6">
        <f t="shared" si="2"/>
        <v>3.0912148634579962E-2</v>
      </c>
      <c r="AA9">
        <v>1668595</v>
      </c>
      <c r="AB9">
        <v>14223</v>
      </c>
      <c r="AD9" t="s">
        <v>7</v>
      </c>
      <c r="AE9">
        <v>101</v>
      </c>
      <c r="AF9">
        <v>1</v>
      </c>
      <c r="AH9" s="9">
        <v>43466</v>
      </c>
      <c r="AI9" t="s">
        <v>32284</v>
      </c>
      <c r="AJ9" t="s">
        <v>32283</v>
      </c>
      <c r="AK9" t="s">
        <v>32282</v>
      </c>
      <c r="AL9">
        <v>8</v>
      </c>
      <c r="AM9" s="5">
        <f t="shared" si="3"/>
        <v>0.61538461538461542</v>
      </c>
      <c r="AN9" s="4">
        <f t="shared" si="4"/>
        <v>9.320478839600385E-4</v>
      </c>
      <c r="AO9" s="3"/>
      <c r="AP9">
        <v>0</v>
      </c>
      <c r="AQ9" t="s">
        <v>551</v>
      </c>
      <c r="AR9" t="s">
        <v>32281</v>
      </c>
      <c r="AS9" t="s">
        <v>549</v>
      </c>
      <c r="AT9" s="2">
        <v>3.573</v>
      </c>
      <c r="AU9" s="1">
        <f t="shared" si="5"/>
        <v>2.1918118409393985</v>
      </c>
      <c r="AV9" s="1">
        <f t="shared" si="6"/>
        <v>1.5922098259270001</v>
      </c>
      <c r="AW9" s="1">
        <f t="shared" si="7"/>
        <v>0.99260781091460148</v>
      </c>
    </row>
    <row r="10" spans="1:49" x14ac:dyDescent="0.2">
      <c r="A10">
        <v>8</v>
      </c>
      <c r="B10" t="s">
        <v>32280</v>
      </c>
      <c r="C10" t="s">
        <v>32279</v>
      </c>
      <c r="F10" t="s">
        <v>32278</v>
      </c>
      <c r="G10" t="s">
        <v>18</v>
      </c>
      <c r="H10" t="s">
        <v>17</v>
      </c>
      <c r="I10" t="s">
        <v>32277</v>
      </c>
      <c r="J10" t="s">
        <v>32276</v>
      </c>
      <c r="K10" t="s">
        <v>32275</v>
      </c>
      <c r="L10" t="s">
        <v>32274</v>
      </c>
      <c r="M10" t="s">
        <v>32273</v>
      </c>
      <c r="N10">
        <v>6</v>
      </c>
      <c r="O10" t="s">
        <v>32272</v>
      </c>
      <c r="P10" t="s">
        <v>32271</v>
      </c>
      <c r="Q10" t="s">
        <v>32270</v>
      </c>
      <c r="R10" s="7">
        <v>39989</v>
      </c>
      <c r="S10" s="8">
        <f t="shared" si="0"/>
        <v>2009</v>
      </c>
      <c r="T10" s="8">
        <v>2009</v>
      </c>
      <c r="U10" s="8">
        <f t="shared" si="1"/>
        <v>13</v>
      </c>
      <c r="V10" s="7">
        <v>2009</v>
      </c>
      <c r="W10" t="s">
        <v>15281</v>
      </c>
      <c r="X10" s="2">
        <v>1.365</v>
      </c>
      <c r="Y10" s="6">
        <f t="shared" si="2"/>
        <v>3.6437895411227675E-2</v>
      </c>
      <c r="AA10">
        <v>189545</v>
      </c>
      <c r="AB10">
        <v>17393</v>
      </c>
      <c r="AD10" t="s">
        <v>7</v>
      </c>
      <c r="AE10">
        <v>58</v>
      </c>
      <c r="AF10">
        <v>6</v>
      </c>
      <c r="AH10" t="s">
        <v>32269</v>
      </c>
      <c r="AI10" t="s">
        <v>32268</v>
      </c>
      <c r="AJ10" t="s">
        <v>32267</v>
      </c>
      <c r="AK10" t="s">
        <v>32266</v>
      </c>
      <c r="AL10">
        <v>23</v>
      </c>
      <c r="AM10" s="5">
        <f t="shared" si="3"/>
        <v>1.7692307692307692</v>
      </c>
      <c r="AN10" s="4">
        <f t="shared" si="4"/>
        <v>2.6796376663851106E-3</v>
      </c>
      <c r="AO10" s="3"/>
      <c r="AP10">
        <v>0</v>
      </c>
      <c r="AR10" t="s">
        <v>1</v>
      </c>
      <c r="AS10" t="s">
        <v>32265</v>
      </c>
      <c r="AT10" s="2" t="s">
        <v>42</v>
      </c>
      <c r="AU10" s="1">
        <f t="shared" si="5"/>
        <v>2.6310418087774905</v>
      </c>
      <c r="AV10" s="1">
        <f t="shared" si="6"/>
        <v>1.9558766538806394</v>
      </c>
      <c r="AW10" s="1">
        <f t="shared" si="7"/>
        <v>1.280711498983788</v>
      </c>
    </row>
    <row r="11" spans="1:49" x14ac:dyDescent="0.2">
      <c r="A11">
        <v>9</v>
      </c>
      <c r="B11" t="s">
        <v>32264</v>
      </c>
      <c r="C11" t="s">
        <v>32263</v>
      </c>
      <c r="F11" t="s">
        <v>32262</v>
      </c>
      <c r="G11" t="s">
        <v>18</v>
      </c>
      <c r="H11" t="s">
        <v>17</v>
      </c>
      <c r="I11" t="s">
        <v>3435</v>
      </c>
      <c r="J11">
        <v>60025225</v>
      </c>
      <c r="K11" t="s">
        <v>2780</v>
      </c>
      <c r="L11" t="s">
        <v>2779</v>
      </c>
      <c r="M11" t="s">
        <v>430</v>
      </c>
      <c r="N11">
        <v>2</v>
      </c>
      <c r="O11" t="s">
        <v>32261</v>
      </c>
      <c r="P11" t="s">
        <v>32260</v>
      </c>
      <c r="Q11" t="s">
        <v>2776</v>
      </c>
      <c r="R11" s="7">
        <v>39989</v>
      </c>
      <c r="S11" s="8">
        <f t="shared" si="0"/>
        <v>2009</v>
      </c>
      <c r="T11" s="8">
        <v>2009</v>
      </c>
      <c r="U11" s="8">
        <f t="shared" si="1"/>
        <v>13</v>
      </c>
      <c r="V11" s="7">
        <v>2009</v>
      </c>
      <c r="W11" t="s">
        <v>15281</v>
      </c>
      <c r="X11" s="2">
        <v>1.365</v>
      </c>
      <c r="Y11" s="6">
        <f t="shared" si="2"/>
        <v>3.6437895411227675E-2</v>
      </c>
      <c r="AA11">
        <v>189545</v>
      </c>
      <c r="AB11">
        <v>17393</v>
      </c>
      <c r="AD11" t="s">
        <v>7</v>
      </c>
      <c r="AE11">
        <v>58</v>
      </c>
      <c r="AF11">
        <v>6</v>
      </c>
      <c r="AH11" t="s">
        <v>32259</v>
      </c>
      <c r="AI11" t="s">
        <v>32258</v>
      </c>
      <c r="AJ11" t="s">
        <v>32257</v>
      </c>
      <c r="AK11" t="s">
        <v>32256</v>
      </c>
      <c r="AL11">
        <v>20</v>
      </c>
      <c r="AM11" s="5">
        <f t="shared" si="3"/>
        <v>1.5384615384615385</v>
      </c>
      <c r="AN11" s="4">
        <f t="shared" si="4"/>
        <v>2.3301197099000965E-3</v>
      </c>
      <c r="AO11" s="3"/>
      <c r="AP11">
        <v>0</v>
      </c>
      <c r="AQ11" t="s">
        <v>44</v>
      </c>
      <c r="AR11" t="s">
        <v>1</v>
      </c>
      <c r="AS11" t="s">
        <v>43</v>
      </c>
      <c r="AT11" s="2" t="s">
        <v>42</v>
      </c>
      <c r="AU11" s="1">
        <f t="shared" si="5"/>
        <v>2.6205562700829401</v>
      </c>
      <c r="AV11" s="1">
        <f t="shared" si="6"/>
        <v>1.9384007560563885</v>
      </c>
      <c r="AW11" s="1">
        <f t="shared" si="7"/>
        <v>1.2562452420298369</v>
      </c>
    </row>
    <row r="12" spans="1:49" x14ac:dyDescent="0.2">
      <c r="A12">
        <v>10</v>
      </c>
      <c r="B12" t="s">
        <v>32255</v>
      </c>
      <c r="C12" t="s">
        <v>32254</v>
      </c>
      <c r="F12" t="s">
        <v>32253</v>
      </c>
      <c r="G12" t="s">
        <v>18</v>
      </c>
      <c r="H12" t="s">
        <v>17</v>
      </c>
      <c r="I12" t="s">
        <v>32252</v>
      </c>
      <c r="J12">
        <v>60051534</v>
      </c>
      <c r="K12" t="s">
        <v>6035</v>
      </c>
      <c r="L12" t="s">
        <v>6034</v>
      </c>
      <c r="M12" t="s">
        <v>6033</v>
      </c>
      <c r="N12">
        <v>1</v>
      </c>
      <c r="O12" t="s">
        <v>32251</v>
      </c>
      <c r="P12">
        <v>8845373200</v>
      </c>
      <c r="Q12">
        <v>60051534</v>
      </c>
      <c r="R12" s="7">
        <v>39989</v>
      </c>
      <c r="S12" s="8">
        <f t="shared" si="0"/>
        <v>2009</v>
      </c>
      <c r="T12" s="8">
        <v>2009</v>
      </c>
      <c r="U12" s="8">
        <f t="shared" si="1"/>
        <v>13</v>
      </c>
      <c r="V12" s="7">
        <v>2009</v>
      </c>
      <c r="W12" t="s">
        <v>15281</v>
      </c>
      <c r="X12" s="2">
        <v>1.365</v>
      </c>
      <c r="Y12" s="6">
        <f t="shared" si="2"/>
        <v>3.6437895411227675E-2</v>
      </c>
      <c r="AA12">
        <v>189545</v>
      </c>
      <c r="AB12">
        <v>17393</v>
      </c>
      <c r="AD12" t="s">
        <v>7</v>
      </c>
      <c r="AE12">
        <v>58</v>
      </c>
      <c r="AF12">
        <v>6</v>
      </c>
      <c r="AH12" t="s">
        <v>32250</v>
      </c>
      <c r="AI12" t="s">
        <v>32249</v>
      </c>
      <c r="AJ12" t="s">
        <v>32248</v>
      </c>
      <c r="AK12" t="s">
        <v>32247</v>
      </c>
      <c r="AL12">
        <v>16</v>
      </c>
      <c r="AM12" s="5">
        <f t="shared" si="3"/>
        <v>1.2307692307692308</v>
      </c>
      <c r="AN12" s="4">
        <f t="shared" si="4"/>
        <v>1.864095767920077E-3</v>
      </c>
      <c r="AO12" s="3"/>
      <c r="AP12">
        <v>0</v>
      </c>
      <c r="AR12" t="s">
        <v>1</v>
      </c>
      <c r="AT12" s="2" t="s">
        <v>42</v>
      </c>
      <c r="AU12" s="1">
        <f t="shared" si="5"/>
        <v>2.6065755518235392</v>
      </c>
      <c r="AV12" s="1">
        <f t="shared" si="6"/>
        <v>1.9150995589573876</v>
      </c>
      <c r="AW12" s="1">
        <f t="shared" si="7"/>
        <v>1.2236235660912356</v>
      </c>
    </row>
    <row r="13" spans="1:49" x14ac:dyDescent="0.2">
      <c r="A13">
        <v>11</v>
      </c>
      <c r="B13" t="s">
        <v>32246</v>
      </c>
      <c r="C13" t="s">
        <v>32245</v>
      </c>
      <c r="F13" t="s">
        <v>32244</v>
      </c>
      <c r="G13" t="s">
        <v>18</v>
      </c>
      <c r="H13" t="s">
        <v>17</v>
      </c>
      <c r="I13" t="s">
        <v>8072</v>
      </c>
      <c r="J13">
        <v>60006832</v>
      </c>
      <c r="K13" t="s">
        <v>23285</v>
      </c>
      <c r="L13" t="s">
        <v>23284</v>
      </c>
      <c r="M13" t="s">
        <v>559</v>
      </c>
      <c r="N13">
        <v>2</v>
      </c>
      <c r="O13" t="s">
        <v>32243</v>
      </c>
      <c r="P13" t="s">
        <v>32242</v>
      </c>
      <c r="Q13" t="s">
        <v>23281</v>
      </c>
      <c r="R13" s="7">
        <v>39989</v>
      </c>
      <c r="S13" s="8">
        <f t="shared" si="0"/>
        <v>2009</v>
      </c>
      <c r="T13" s="8">
        <v>2009</v>
      </c>
      <c r="U13" s="8">
        <f t="shared" si="1"/>
        <v>13</v>
      </c>
      <c r="V13" s="7">
        <v>2009</v>
      </c>
      <c r="W13" t="s">
        <v>15281</v>
      </c>
      <c r="X13" s="2">
        <v>1.365</v>
      </c>
      <c r="Y13" s="6">
        <f t="shared" si="2"/>
        <v>3.6437895411227675E-2</v>
      </c>
      <c r="AA13">
        <v>189545</v>
      </c>
      <c r="AB13">
        <v>17393</v>
      </c>
      <c r="AD13" t="s">
        <v>7</v>
      </c>
      <c r="AE13">
        <v>58</v>
      </c>
      <c r="AF13">
        <v>6</v>
      </c>
      <c r="AH13" t="s">
        <v>32241</v>
      </c>
      <c r="AI13" t="s">
        <v>32240</v>
      </c>
      <c r="AJ13" t="s">
        <v>32239</v>
      </c>
      <c r="AK13" t="s">
        <v>32238</v>
      </c>
      <c r="AL13">
        <v>13</v>
      </c>
      <c r="AM13" s="5">
        <f t="shared" si="3"/>
        <v>1</v>
      </c>
      <c r="AN13" s="4">
        <f t="shared" si="4"/>
        <v>1.5145778114350624E-3</v>
      </c>
      <c r="AO13" s="3"/>
      <c r="AP13">
        <v>0</v>
      </c>
      <c r="AQ13" t="s">
        <v>22826</v>
      </c>
      <c r="AR13" t="s">
        <v>2909</v>
      </c>
      <c r="AS13" t="s">
        <v>22824</v>
      </c>
      <c r="AT13" s="2" t="s">
        <v>42</v>
      </c>
      <c r="AU13" s="1">
        <f t="shared" si="5"/>
        <v>2.5960900131289888</v>
      </c>
      <c r="AV13" s="1">
        <f t="shared" si="6"/>
        <v>1.8976236611331367</v>
      </c>
      <c r="AW13" s="1">
        <f t="shared" si="7"/>
        <v>1.1991573091372845</v>
      </c>
    </row>
    <row r="14" spans="1:49" x14ac:dyDescent="0.2">
      <c r="A14">
        <v>12</v>
      </c>
      <c r="B14" t="s">
        <v>32237</v>
      </c>
      <c r="C14" t="s">
        <v>32236</v>
      </c>
      <c r="F14" t="s">
        <v>32235</v>
      </c>
      <c r="G14" t="s">
        <v>18</v>
      </c>
      <c r="H14" t="s">
        <v>17</v>
      </c>
      <c r="I14" t="s">
        <v>14415</v>
      </c>
      <c r="J14">
        <v>60012370</v>
      </c>
      <c r="K14" t="s">
        <v>5642</v>
      </c>
      <c r="L14" t="s">
        <v>5641</v>
      </c>
      <c r="M14" t="s">
        <v>34</v>
      </c>
      <c r="N14">
        <v>2</v>
      </c>
      <c r="O14" t="s">
        <v>32234</v>
      </c>
      <c r="P14" t="s">
        <v>32233</v>
      </c>
      <c r="Q14" t="s">
        <v>5638</v>
      </c>
      <c r="R14" s="7">
        <v>39989</v>
      </c>
      <c r="S14" s="8">
        <f t="shared" si="0"/>
        <v>2009</v>
      </c>
      <c r="T14" s="8">
        <v>2009</v>
      </c>
      <c r="U14" s="8">
        <f t="shared" si="1"/>
        <v>13</v>
      </c>
      <c r="V14" s="7">
        <v>2009</v>
      </c>
      <c r="W14" t="s">
        <v>15281</v>
      </c>
      <c r="X14" s="2">
        <v>1.365</v>
      </c>
      <c r="Y14" s="6">
        <f t="shared" si="2"/>
        <v>3.6437895411227675E-2</v>
      </c>
      <c r="AA14">
        <v>189545</v>
      </c>
      <c r="AB14">
        <v>17393</v>
      </c>
      <c r="AD14" t="s">
        <v>7</v>
      </c>
      <c r="AE14">
        <v>58</v>
      </c>
      <c r="AF14">
        <v>6</v>
      </c>
      <c r="AH14" t="s">
        <v>32232</v>
      </c>
      <c r="AI14" t="s">
        <v>32231</v>
      </c>
      <c r="AJ14" t="s">
        <v>32230</v>
      </c>
      <c r="AK14" t="s">
        <v>32229</v>
      </c>
      <c r="AL14">
        <v>37</v>
      </c>
      <c r="AM14" s="5">
        <f t="shared" si="3"/>
        <v>2.8461538461538463</v>
      </c>
      <c r="AN14" s="4">
        <f t="shared" si="4"/>
        <v>4.3107214633151779E-3</v>
      </c>
      <c r="AO14" s="3"/>
      <c r="AP14">
        <v>0</v>
      </c>
      <c r="AQ14" t="s">
        <v>25</v>
      </c>
      <c r="AR14" t="s">
        <v>32228</v>
      </c>
      <c r="AS14" t="s">
        <v>23</v>
      </c>
      <c r="AT14" s="2" t="s">
        <v>42</v>
      </c>
      <c r="AU14" s="1">
        <f t="shared" si="5"/>
        <v>2.6799743226853923</v>
      </c>
      <c r="AV14" s="1">
        <f t="shared" si="6"/>
        <v>2.0374308437271429</v>
      </c>
      <c r="AW14" s="1">
        <f t="shared" si="7"/>
        <v>1.3948873647688926</v>
      </c>
    </row>
    <row r="15" spans="1:49" x14ac:dyDescent="0.2">
      <c r="A15">
        <v>13</v>
      </c>
      <c r="B15" t="s">
        <v>32227</v>
      </c>
      <c r="C15" t="s">
        <v>32226</v>
      </c>
      <c r="F15" t="s">
        <v>32225</v>
      </c>
      <c r="G15" t="s">
        <v>18</v>
      </c>
      <c r="H15" t="s">
        <v>17</v>
      </c>
      <c r="I15" t="s">
        <v>32224</v>
      </c>
      <c r="J15">
        <v>60003662</v>
      </c>
      <c r="K15" t="s">
        <v>32223</v>
      </c>
      <c r="L15" t="s">
        <v>32222</v>
      </c>
      <c r="M15" t="s">
        <v>507</v>
      </c>
      <c r="N15">
        <v>4</v>
      </c>
      <c r="O15" t="s">
        <v>32221</v>
      </c>
      <c r="P15" t="s">
        <v>32220</v>
      </c>
      <c r="Q15" t="s">
        <v>32219</v>
      </c>
      <c r="R15" s="7">
        <v>39989</v>
      </c>
      <c r="S15" s="8">
        <f t="shared" si="0"/>
        <v>2009</v>
      </c>
      <c r="T15" s="8">
        <v>2009</v>
      </c>
      <c r="U15" s="8">
        <f t="shared" si="1"/>
        <v>13</v>
      </c>
      <c r="V15" s="7">
        <v>2009</v>
      </c>
      <c r="W15" t="s">
        <v>15281</v>
      </c>
      <c r="X15" s="2">
        <v>1.365</v>
      </c>
      <c r="Y15" s="6">
        <f t="shared" si="2"/>
        <v>3.6437895411227675E-2</v>
      </c>
      <c r="AA15">
        <v>189545</v>
      </c>
      <c r="AB15">
        <v>17393</v>
      </c>
      <c r="AD15" t="s">
        <v>7</v>
      </c>
      <c r="AE15">
        <v>58</v>
      </c>
      <c r="AF15">
        <v>6</v>
      </c>
      <c r="AH15" t="s">
        <v>32218</v>
      </c>
      <c r="AI15" t="s">
        <v>32217</v>
      </c>
      <c r="AJ15" t="s">
        <v>32216</v>
      </c>
      <c r="AK15" t="s">
        <v>32215</v>
      </c>
      <c r="AL15">
        <v>12</v>
      </c>
      <c r="AM15" s="5">
        <f t="shared" si="3"/>
        <v>0.92307692307692313</v>
      </c>
      <c r="AN15" s="4">
        <f t="shared" si="4"/>
        <v>1.3980718259400577E-3</v>
      </c>
      <c r="AO15" s="3"/>
      <c r="AP15">
        <v>0</v>
      </c>
      <c r="AR15" t="s">
        <v>32214</v>
      </c>
      <c r="AT15" s="2" t="s">
        <v>42</v>
      </c>
      <c r="AU15" s="1">
        <f t="shared" si="5"/>
        <v>2.5925948335641387</v>
      </c>
      <c r="AV15" s="1">
        <f t="shared" si="6"/>
        <v>1.8917983618583867</v>
      </c>
      <c r="AW15" s="1">
        <f t="shared" si="7"/>
        <v>1.1910018901526342</v>
      </c>
    </row>
    <row r="16" spans="1:49" x14ac:dyDescent="0.2">
      <c r="A16">
        <v>14</v>
      </c>
      <c r="B16" t="s">
        <v>32213</v>
      </c>
      <c r="C16" t="s">
        <v>32212</v>
      </c>
      <c r="F16" t="s">
        <v>32211</v>
      </c>
      <c r="G16" t="s">
        <v>18</v>
      </c>
      <c r="H16" t="s">
        <v>17</v>
      </c>
      <c r="I16" t="s">
        <v>4432</v>
      </c>
      <c r="J16">
        <v>60032350</v>
      </c>
      <c r="K16" t="s">
        <v>113</v>
      </c>
      <c r="L16" t="s">
        <v>112</v>
      </c>
      <c r="M16" t="s">
        <v>111</v>
      </c>
      <c r="N16">
        <v>4</v>
      </c>
      <c r="O16" t="s">
        <v>4431</v>
      </c>
      <c r="P16" t="s">
        <v>4430</v>
      </c>
      <c r="Q16" t="s">
        <v>108</v>
      </c>
      <c r="R16" s="7">
        <v>39989</v>
      </c>
      <c r="S16" s="8">
        <f t="shared" si="0"/>
        <v>2009</v>
      </c>
      <c r="T16" s="8">
        <v>2009</v>
      </c>
      <c r="U16" s="8">
        <f t="shared" si="1"/>
        <v>13</v>
      </c>
      <c r="V16" s="7">
        <v>2009</v>
      </c>
      <c r="W16" t="s">
        <v>15281</v>
      </c>
      <c r="X16" s="2">
        <v>1.365</v>
      </c>
      <c r="Y16" s="6">
        <f t="shared" si="2"/>
        <v>3.6437895411227675E-2</v>
      </c>
      <c r="AA16">
        <v>189545</v>
      </c>
      <c r="AB16">
        <v>17393</v>
      </c>
      <c r="AD16" t="s">
        <v>7</v>
      </c>
      <c r="AE16">
        <v>58</v>
      </c>
      <c r="AF16">
        <v>6</v>
      </c>
      <c r="AH16" t="s">
        <v>32210</v>
      </c>
      <c r="AI16" t="s">
        <v>32209</v>
      </c>
      <c r="AJ16" t="s">
        <v>32208</v>
      </c>
      <c r="AK16" t="s">
        <v>32207</v>
      </c>
      <c r="AL16">
        <v>2</v>
      </c>
      <c r="AM16" s="5">
        <f t="shared" si="3"/>
        <v>0.15384615384615385</v>
      </c>
      <c r="AN16" s="4">
        <f t="shared" si="4"/>
        <v>2.3301197099000962E-4</v>
      </c>
      <c r="AO16" s="3"/>
      <c r="AP16">
        <v>0</v>
      </c>
      <c r="AR16" t="s">
        <v>1</v>
      </c>
      <c r="AT16" s="2" t="s">
        <v>42</v>
      </c>
      <c r="AU16" s="1">
        <f t="shared" si="5"/>
        <v>2.5576430379156374</v>
      </c>
      <c r="AV16" s="1">
        <f t="shared" si="6"/>
        <v>1.8335453691108843</v>
      </c>
      <c r="AW16" s="1">
        <f t="shared" si="7"/>
        <v>1.1094477003061309</v>
      </c>
    </row>
    <row r="17" spans="1:49" x14ac:dyDescent="0.2">
      <c r="A17">
        <v>15</v>
      </c>
      <c r="B17" t="s">
        <v>32206</v>
      </c>
      <c r="C17" t="s">
        <v>32205</v>
      </c>
      <c r="F17" t="s">
        <v>32204</v>
      </c>
      <c r="G17" t="s">
        <v>18</v>
      </c>
      <c r="H17" t="s">
        <v>17</v>
      </c>
      <c r="I17" t="s">
        <v>32203</v>
      </c>
      <c r="J17" t="s">
        <v>32091</v>
      </c>
      <c r="K17" t="s">
        <v>32090</v>
      </c>
      <c r="L17" t="s">
        <v>32089</v>
      </c>
      <c r="M17" t="s">
        <v>249</v>
      </c>
      <c r="N17">
        <v>5</v>
      </c>
      <c r="O17" t="s">
        <v>32202</v>
      </c>
      <c r="P17" t="s">
        <v>32201</v>
      </c>
      <c r="Q17" t="s">
        <v>32200</v>
      </c>
      <c r="R17" s="7">
        <v>39989</v>
      </c>
      <c r="S17" s="8">
        <f t="shared" si="0"/>
        <v>2009</v>
      </c>
      <c r="T17" s="8">
        <v>2009</v>
      </c>
      <c r="U17" s="8">
        <f t="shared" si="1"/>
        <v>13</v>
      </c>
      <c r="V17" s="7">
        <v>2009</v>
      </c>
      <c r="W17" t="s">
        <v>32085</v>
      </c>
      <c r="X17" s="2">
        <v>0.69299999999999995</v>
      </c>
      <c r="Y17" s="6">
        <f t="shared" si="2"/>
        <v>1.8499239208777128E-2</v>
      </c>
      <c r="AA17">
        <v>13231650</v>
      </c>
      <c r="AB17">
        <v>27846</v>
      </c>
      <c r="AD17" t="s">
        <v>7</v>
      </c>
      <c r="AE17">
        <v>60</v>
      </c>
      <c r="AF17">
        <v>4</v>
      </c>
      <c r="AH17" t="s">
        <v>32199</v>
      </c>
      <c r="AI17" t="s">
        <v>32198</v>
      </c>
      <c r="AJ17" t="s">
        <v>32197</v>
      </c>
      <c r="AK17" t="s">
        <v>32196</v>
      </c>
      <c r="AL17">
        <v>23</v>
      </c>
      <c r="AM17" s="5">
        <f t="shared" si="3"/>
        <v>1.7692307692307692</v>
      </c>
      <c r="AN17" s="4">
        <f t="shared" si="4"/>
        <v>2.6796376663851106E-3</v>
      </c>
      <c r="AO17" s="3"/>
      <c r="AP17">
        <v>0</v>
      </c>
      <c r="AR17" t="s">
        <v>1</v>
      </c>
      <c r="AT17" s="2">
        <v>2.0699999999999998</v>
      </c>
      <c r="AU17" s="1">
        <f t="shared" si="5"/>
        <v>1.3753358746059521</v>
      </c>
      <c r="AV17" s="1">
        <f t="shared" si="6"/>
        <v>1.058943843758112</v>
      </c>
      <c r="AW17" s="1">
        <f t="shared" si="7"/>
        <v>0.7425518129102715</v>
      </c>
    </row>
    <row r="18" spans="1:49" x14ac:dyDescent="0.2">
      <c r="A18">
        <v>16</v>
      </c>
      <c r="B18" t="s">
        <v>32195</v>
      </c>
      <c r="C18" t="s">
        <v>32194</v>
      </c>
      <c r="F18" t="s">
        <v>32193</v>
      </c>
      <c r="G18" t="s">
        <v>18</v>
      </c>
      <c r="H18" t="s">
        <v>17</v>
      </c>
      <c r="I18" t="s">
        <v>32192</v>
      </c>
      <c r="J18" t="s">
        <v>32091</v>
      </c>
      <c r="K18" t="s">
        <v>32090</v>
      </c>
      <c r="L18" t="s">
        <v>32089</v>
      </c>
      <c r="M18" t="s">
        <v>249</v>
      </c>
      <c r="N18">
        <v>3</v>
      </c>
      <c r="O18" t="s">
        <v>32088</v>
      </c>
      <c r="P18" t="s">
        <v>32087</v>
      </c>
      <c r="Q18" t="s">
        <v>32086</v>
      </c>
      <c r="R18" s="7">
        <v>39989</v>
      </c>
      <c r="S18" s="8">
        <f t="shared" si="0"/>
        <v>2009</v>
      </c>
      <c r="T18" s="8">
        <v>2009</v>
      </c>
      <c r="U18" s="8">
        <f t="shared" si="1"/>
        <v>13</v>
      </c>
      <c r="V18" s="7">
        <v>2009</v>
      </c>
      <c r="W18" t="s">
        <v>32085</v>
      </c>
      <c r="X18" s="2">
        <v>0.69299999999999995</v>
      </c>
      <c r="Y18" s="6">
        <f t="shared" si="2"/>
        <v>1.8499239208777128E-2</v>
      </c>
      <c r="AA18">
        <v>13231650</v>
      </c>
      <c r="AB18">
        <v>27846</v>
      </c>
      <c r="AD18" t="s">
        <v>7</v>
      </c>
      <c r="AE18">
        <v>60</v>
      </c>
      <c r="AF18">
        <v>4</v>
      </c>
      <c r="AH18" t="s">
        <v>17953</v>
      </c>
      <c r="AI18" t="s">
        <v>32191</v>
      </c>
      <c r="AJ18" t="s">
        <v>32190</v>
      </c>
      <c r="AK18" t="s">
        <v>32189</v>
      </c>
      <c r="AL18">
        <v>20</v>
      </c>
      <c r="AM18" s="5">
        <f t="shared" si="3"/>
        <v>1.5384615384615385</v>
      </c>
      <c r="AN18" s="4">
        <f t="shared" si="4"/>
        <v>2.3301197099000965E-3</v>
      </c>
      <c r="AO18" s="3"/>
      <c r="AP18">
        <v>0</v>
      </c>
      <c r="AR18" t="s">
        <v>1</v>
      </c>
      <c r="AT18" s="2">
        <v>2.0699999999999998</v>
      </c>
      <c r="AU18" s="1">
        <f t="shared" si="5"/>
        <v>1.3648503359114017</v>
      </c>
      <c r="AV18" s="1">
        <f t="shared" si="6"/>
        <v>1.0414679459338612</v>
      </c>
      <c r="AW18" s="1">
        <f t="shared" si="7"/>
        <v>0.71808555595632051</v>
      </c>
    </row>
    <row r="19" spans="1:49" x14ac:dyDescent="0.2">
      <c r="A19">
        <v>17</v>
      </c>
      <c r="B19" t="s">
        <v>32188</v>
      </c>
      <c r="C19" t="s">
        <v>32187</v>
      </c>
      <c r="F19" t="s">
        <v>32186</v>
      </c>
      <c r="G19" t="s">
        <v>18</v>
      </c>
      <c r="H19" t="s">
        <v>17</v>
      </c>
      <c r="I19" t="s">
        <v>11868</v>
      </c>
      <c r="J19" t="s">
        <v>32185</v>
      </c>
      <c r="K19" t="s">
        <v>32184</v>
      </c>
      <c r="L19" t="s">
        <v>32183</v>
      </c>
      <c r="M19" t="s">
        <v>32182</v>
      </c>
      <c r="N19">
        <v>5</v>
      </c>
      <c r="O19" t="s">
        <v>32181</v>
      </c>
      <c r="P19" t="s">
        <v>32180</v>
      </c>
      <c r="Q19" t="s">
        <v>32179</v>
      </c>
      <c r="R19" s="7">
        <v>39989</v>
      </c>
      <c r="S19" s="8">
        <f t="shared" si="0"/>
        <v>2009</v>
      </c>
      <c r="T19" s="8">
        <v>2009</v>
      </c>
      <c r="U19" s="8">
        <f t="shared" si="1"/>
        <v>13</v>
      </c>
      <c r="V19" s="7">
        <v>2009</v>
      </c>
      <c r="W19" t="s">
        <v>15281</v>
      </c>
      <c r="X19" s="2">
        <v>1.365</v>
      </c>
      <c r="Y19" s="6">
        <f t="shared" si="2"/>
        <v>3.6437895411227675E-2</v>
      </c>
      <c r="AA19">
        <v>189545</v>
      </c>
      <c r="AB19">
        <v>17393</v>
      </c>
      <c r="AD19" t="s">
        <v>7</v>
      </c>
      <c r="AE19">
        <v>58</v>
      </c>
      <c r="AF19">
        <v>6</v>
      </c>
      <c r="AH19" t="s">
        <v>32178</v>
      </c>
      <c r="AI19" t="s">
        <v>32177</v>
      </c>
      <c r="AJ19" t="s">
        <v>32176</v>
      </c>
      <c r="AK19" t="s">
        <v>32175</v>
      </c>
      <c r="AL19">
        <v>20</v>
      </c>
      <c r="AM19" s="5">
        <f t="shared" si="3"/>
        <v>1.5384615384615385</v>
      </c>
      <c r="AN19" s="4">
        <f t="shared" si="4"/>
        <v>2.3301197099000965E-3</v>
      </c>
      <c r="AO19" s="3"/>
      <c r="AP19">
        <v>0</v>
      </c>
      <c r="AR19" t="s">
        <v>1</v>
      </c>
      <c r="AT19" s="2" t="s">
        <v>42</v>
      </c>
      <c r="AU19" s="1">
        <f t="shared" si="5"/>
        <v>2.6205562700829401</v>
      </c>
      <c r="AV19" s="1">
        <f t="shared" si="6"/>
        <v>1.9384007560563885</v>
      </c>
      <c r="AW19" s="1">
        <f t="shared" si="7"/>
        <v>1.2562452420298369</v>
      </c>
    </row>
    <row r="20" spans="1:49" x14ac:dyDescent="0.2">
      <c r="A20">
        <v>18</v>
      </c>
      <c r="B20" t="s">
        <v>32174</v>
      </c>
      <c r="C20" t="s">
        <v>32173</v>
      </c>
      <c r="F20" t="s">
        <v>32172</v>
      </c>
      <c r="G20" t="s">
        <v>18</v>
      </c>
      <c r="H20" t="s">
        <v>17</v>
      </c>
      <c r="I20" t="s">
        <v>32171</v>
      </c>
      <c r="J20" t="s">
        <v>32170</v>
      </c>
      <c r="K20" t="s">
        <v>32169</v>
      </c>
      <c r="L20" t="s">
        <v>32168</v>
      </c>
      <c r="M20" t="s">
        <v>8736</v>
      </c>
      <c r="N20">
        <v>2</v>
      </c>
      <c r="O20" t="s">
        <v>32167</v>
      </c>
      <c r="P20" t="s">
        <v>32166</v>
      </c>
      <c r="Q20" t="s">
        <v>32165</v>
      </c>
      <c r="R20" s="7">
        <v>39989</v>
      </c>
      <c r="S20" s="8">
        <f t="shared" si="0"/>
        <v>2009</v>
      </c>
      <c r="T20" s="8">
        <v>2009</v>
      </c>
      <c r="U20" s="8">
        <f t="shared" si="1"/>
        <v>13</v>
      </c>
      <c r="V20" s="7">
        <v>2009</v>
      </c>
      <c r="W20" t="s">
        <v>15281</v>
      </c>
      <c r="X20" s="2">
        <v>1.365</v>
      </c>
      <c r="Y20" s="6">
        <f t="shared" si="2"/>
        <v>3.6437895411227675E-2</v>
      </c>
      <c r="AA20">
        <v>189545</v>
      </c>
      <c r="AB20">
        <v>17393</v>
      </c>
      <c r="AD20" t="s">
        <v>7</v>
      </c>
      <c r="AE20">
        <v>58</v>
      </c>
      <c r="AF20">
        <v>6</v>
      </c>
      <c r="AH20" t="s">
        <v>32164</v>
      </c>
      <c r="AI20" t="s">
        <v>32163</v>
      </c>
      <c r="AJ20" t="s">
        <v>32162</v>
      </c>
      <c r="AK20" t="s">
        <v>32161</v>
      </c>
      <c r="AL20">
        <v>8</v>
      </c>
      <c r="AM20" s="5">
        <f t="shared" si="3"/>
        <v>0.61538461538461542</v>
      </c>
      <c r="AN20" s="4">
        <f t="shared" si="4"/>
        <v>9.320478839600385E-4</v>
      </c>
      <c r="AO20" s="3"/>
      <c r="AP20">
        <v>0</v>
      </c>
      <c r="AR20" t="s">
        <v>1</v>
      </c>
      <c r="AT20" s="2" t="s">
        <v>42</v>
      </c>
      <c r="AU20" s="1">
        <f t="shared" si="5"/>
        <v>2.5786141153047382</v>
      </c>
      <c r="AV20" s="1">
        <f t="shared" si="6"/>
        <v>1.8684971647593855</v>
      </c>
      <c r="AW20" s="1">
        <f t="shared" si="7"/>
        <v>1.1583802142140327</v>
      </c>
    </row>
    <row r="21" spans="1:49" x14ac:dyDescent="0.2">
      <c r="A21">
        <v>19</v>
      </c>
      <c r="B21" t="s">
        <v>32160</v>
      </c>
      <c r="C21" t="s">
        <v>32159</v>
      </c>
      <c r="F21" t="s">
        <v>32158</v>
      </c>
      <c r="G21" t="s">
        <v>18</v>
      </c>
      <c r="H21" t="s">
        <v>17</v>
      </c>
      <c r="I21" t="s">
        <v>32157</v>
      </c>
      <c r="J21" t="s">
        <v>32156</v>
      </c>
      <c r="K21" t="s">
        <v>32155</v>
      </c>
      <c r="L21" t="s">
        <v>32154</v>
      </c>
      <c r="M21" t="s">
        <v>3067</v>
      </c>
      <c r="N21">
        <v>4</v>
      </c>
      <c r="O21" t="s">
        <v>32153</v>
      </c>
      <c r="P21" t="s">
        <v>32152</v>
      </c>
      <c r="Q21" t="s">
        <v>32151</v>
      </c>
      <c r="R21" s="7">
        <v>39989</v>
      </c>
      <c r="S21" s="8">
        <f t="shared" si="0"/>
        <v>2009</v>
      </c>
      <c r="T21" s="8">
        <v>2009</v>
      </c>
      <c r="U21" s="8">
        <f t="shared" si="1"/>
        <v>13</v>
      </c>
      <c r="V21" s="7">
        <v>2009</v>
      </c>
      <c r="W21" t="s">
        <v>15281</v>
      </c>
      <c r="X21" s="2">
        <v>1.365</v>
      </c>
      <c r="Y21" s="6">
        <f t="shared" si="2"/>
        <v>3.6437895411227675E-2</v>
      </c>
      <c r="AA21">
        <v>189545</v>
      </c>
      <c r="AB21">
        <v>17393</v>
      </c>
      <c r="AD21" t="s">
        <v>7</v>
      </c>
      <c r="AE21">
        <v>58</v>
      </c>
      <c r="AF21">
        <v>6</v>
      </c>
      <c r="AH21" t="s">
        <v>32150</v>
      </c>
      <c r="AI21" t="s">
        <v>32149</v>
      </c>
      <c r="AJ21" t="s">
        <v>32148</v>
      </c>
      <c r="AK21" t="s">
        <v>32147</v>
      </c>
      <c r="AL21">
        <v>10</v>
      </c>
      <c r="AM21" s="5">
        <f t="shared" si="3"/>
        <v>0.76923076923076927</v>
      </c>
      <c r="AN21" s="4">
        <f t="shared" si="4"/>
        <v>1.1650598549500482E-3</v>
      </c>
      <c r="AO21" s="3"/>
      <c r="AP21">
        <v>0</v>
      </c>
      <c r="AQ21" t="s">
        <v>23130</v>
      </c>
      <c r="AR21" t="s">
        <v>1</v>
      </c>
      <c r="AS21" t="s">
        <v>23128</v>
      </c>
      <c r="AT21" s="2" t="s">
        <v>42</v>
      </c>
      <c r="AU21" s="1">
        <f t="shared" si="5"/>
        <v>2.5856044744344384</v>
      </c>
      <c r="AV21" s="1">
        <f t="shared" si="6"/>
        <v>1.8801477633088863</v>
      </c>
      <c r="AW21" s="1">
        <f t="shared" si="7"/>
        <v>1.1746910521833336</v>
      </c>
    </row>
    <row r="22" spans="1:49" x14ac:dyDescent="0.2">
      <c r="A22">
        <v>20</v>
      </c>
      <c r="B22" t="s">
        <v>32146</v>
      </c>
      <c r="C22" t="s">
        <v>32145</v>
      </c>
      <c r="F22" t="s">
        <v>32144</v>
      </c>
      <c r="G22" t="s">
        <v>18</v>
      </c>
      <c r="H22" t="s">
        <v>17</v>
      </c>
      <c r="I22" t="s">
        <v>32143</v>
      </c>
      <c r="J22" t="s">
        <v>32142</v>
      </c>
      <c r="K22" t="s">
        <v>32141</v>
      </c>
      <c r="L22" t="s">
        <v>32140</v>
      </c>
      <c r="M22" t="s">
        <v>32139</v>
      </c>
      <c r="N22">
        <v>2</v>
      </c>
      <c r="O22" t="s">
        <v>32138</v>
      </c>
      <c r="P22" t="s">
        <v>32137</v>
      </c>
      <c r="Q22" t="s">
        <v>32136</v>
      </c>
      <c r="R22" s="7">
        <v>39989</v>
      </c>
      <c r="S22" s="8">
        <f t="shared" si="0"/>
        <v>2009</v>
      </c>
      <c r="T22" s="8">
        <v>2009</v>
      </c>
      <c r="U22" s="8">
        <f t="shared" si="1"/>
        <v>13</v>
      </c>
      <c r="V22" s="7">
        <v>2009</v>
      </c>
      <c r="W22" t="s">
        <v>15281</v>
      </c>
      <c r="X22" s="2">
        <v>1.365</v>
      </c>
      <c r="Y22" s="6">
        <f t="shared" si="2"/>
        <v>3.6437895411227675E-2</v>
      </c>
      <c r="AA22">
        <v>189545</v>
      </c>
      <c r="AB22">
        <v>17393</v>
      </c>
      <c r="AD22" t="s">
        <v>7</v>
      </c>
      <c r="AE22">
        <v>58</v>
      </c>
      <c r="AF22">
        <v>6</v>
      </c>
      <c r="AH22" t="s">
        <v>32135</v>
      </c>
      <c r="AI22" t="s">
        <v>32134</v>
      </c>
      <c r="AJ22" t="s">
        <v>32133</v>
      </c>
      <c r="AK22" t="s">
        <v>32132</v>
      </c>
      <c r="AL22">
        <v>14</v>
      </c>
      <c r="AM22" s="5">
        <f t="shared" si="3"/>
        <v>1.0769230769230769</v>
      </c>
      <c r="AN22" s="4">
        <f t="shared" si="4"/>
        <v>1.6310837969300673E-3</v>
      </c>
      <c r="AO22" s="3"/>
      <c r="AP22">
        <v>0</v>
      </c>
      <c r="AQ22" t="s">
        <v>8221</v>
      </c>
      <c r="AR22" t="s">
        <v>32131</v>
      </c>
      <c r="AS22" t="s">
        <v>14109</v>
      </c>
      <c r="AT22" s="2" t="s">
        <v>42</v>
      </c>
      <c r="AU22" s="1">
        <f t="shared" si="5"/>
        <v>2.5995851926938389</v>
      </c>
      <c r="AV22" s="1">
        <f t="shared" si="6"/>
        <v>1.9034489604078872</v>
      </c>
      <c r="AW22" s="1">
        <f t="shared" si="7"/>
        <v>1.2073127281219349</v>
      </c>
    </row>
    <row r="23" spans="1:49" x14ac:dyDescent="0.2">
      <c r="A23">
        <v>21</v>
      </c>
      <c r="B23" t="s">
        <v>32130</v>
      </c>
      <c r="C23" t="s">
        <v>32129</v>
      </c>
      <c r="E23">
        <v>19530790</v>
      </c>
      <c r="F23" t="s">
        <v>32128</v>
      </c>
      <c r="G23" t="s">
        <v>18</v>
      </c>
      <c r="H23" t="s">
        <v>17</v>
      </c>
      <c r="I23" t="s">
        <v>32127</v>
      </c>
      <c r="J23">
        <v>60007776</v>
      </c>
      <c r="K23" t="s">
        <v>16473</v>
      </c>
      <c r="L23" t="s">
        <v>16472</v>
      </c>
      <c r="M23" t="s">
        <v>559</v>
      </c>
      <c r="N23">
        <v>3</v>
      </c>
      <c r="O23" t="s">
        <v>32126</v>
      </c>
      <c r="P23" t="s">
        <v>32125</v>
      </c>
      <c r="Q23" t="s">
        <v>16469</v>
      </c>
      <c r="R23" s="7">
        <v>39989</v>
      </c>
      <c r="S23" s="8">
        <f t="shared" ref="S23:S86" si="8">YEAR(R23)</f>
        <v>2009</v>
      </c>
      <c r="T23" s="8">
        <v>2009</v>
      </c>
      <c r="U23" s="8">
        <f t="shared" ref="U23:U86" si="9">2022-T23</f>
        <v>13</v>
      </c>
      <c r="V23" s="7">
        <v>2009</v>
      </c>
      <c r="W23" t="s">
        <v>19766</v>
      </c>
      <c r="X23" s="2">
        <v>1.071</v>
      </c>
      <c r="Y23" s="6">
        <f t="shared" si="2"/>
        <v>2.8589733322655561E-2</v>
      </c>
      <c r="AA23">
        <v>219606</v>
      </c>
      <c r="AB23">
        <v>28134</v>
      </c>
      <c r="AD23" t="s">
        <v>7</v>
      </c>
      <c r="AE23">
        <v>130</v>
      </c>
      <c r="AF23">
        <v>22</v>
      </c>
      <c r="AG23">
        <v>225101</v>
      </c>
      <c r="AI23" t="s">
        <v>32124</v>
      </c>
      <c r="AK23" t="s">
        <v>32123</v>
      </c>
      <c r="AL23">
        <v>30</v>
      </c>
      <c r="AM23" s="5">
        <f t="shared" ref="AM23:AM86" si="10">AL23/U23</f>
        <v>2.3076923076923075</v>
      </c>
      <c r="AN23" s="4">
        <f t="shared" si="4"/>
        <v>3.4951795648501438E-3</v>
      </c>
      <c r="AO23" s="3"/>
      <c r="AP23">
        <v>0</v>
      </c>
      <c r="AQ23" t="s">
        <v>551</v>
      </c>
      <c r="AR23">
        <v>553719</v>
      </c>
      <c r="AS23" t="s">
        <v>549</v>
      </c>
      <c r="AT23" s="2">
        <v>3.488</v>
      </c>
      <c r="AU23" s="1">
        <f t="shared" ref="AU23:AU86" si="11">(Y23*0.7+AN23*0.3)*100</f>
        <v>2.1061367195313938</v>
      </c>
      <c r="AV23" s="1">
        <f t="shared" ref="AV23:AV86" si="12">(Y23*0.5+AN23*0.5)*100</f>
        <v>1.6042456443752855</v>
      </c>
      <c r="AW23" s="1">
        <f t="shared" ref="AW23:AW86" si="13">(Y23*0.3+AN23*0.7)*100</f>
        <v>1.1023545692191767</v>
      </c>
    </row>
    <row r="24" spans="1:49" x14ac:dyDescent="0.2">
      <c r="A24">
        <v>22</v>
      </c>
      <c r="B24" t="s">
        <v>32122</v>
      </c>
      <c r="C24" t="s">
        <v>32121</v>
      </c>
      <c r="F24" t="s">
        <v>32120</v>
      </c>
      <c r="G24" t="s">
        <v>18</v>
      </c>
      <c r="H24" t="s">
        <v>17</v>
      </c>
      <c r="I24" t="s">
        <v>32119</v>
      </c>
      <c r="J24" t="s">
        <v>32118</v>
      </c>
      <c r="K24" t="s">
        <v>32117</v>
      </c>
      <c r="L24" t="s">
        <v>32116</v>
      </c>
      <c r="M24" t="s">
        <v>128</v>
      </c>
      <c r="N24">
        <v>3</v>
      </c>
      <c r="O24" t="s">
        <v>32115</v>
      </c>
      <c r="P24" t="s">
        <v>32114</v>
      </c>
      <c r="Q24" t="s">
        <v>32113</v>
      </c>
      <c r="R24" s="7">
        <v>39989</v>
      </c>
      <c r="S24" s="8">
        <f t="shared" si="8"/>
        <v>2009</v>
      </c>
      <c r="T24" s="8">
        <v>2009</v>
      </c>
      <c r="U24" s="8">
        <f t="shared" si="9"/>
        <v>13</v>
      </c>
      <c r="V24" s="7">
        <v>2009</v>
      </c>
      <c r="W24" t="s">
        <v>15281</v>
      </c>
      <c r="X24" s="2">
        <v>1.365</v>
      </c>
      <c r="Y24" s="6">
        <f t="shared" si="2"/>
        <v>3.6437895411227675E-2</v>
      </c>
      <c r="AA24">
        <v>189545</v>
      </c>
      <c r="AB24">
        <v>17393</v>
      </c>
      <c r="AD24" t="s">
        <v>7</v>
      </c>
      <c r="AE24">
        <v>58</v>
      </c>
      <c r="AF24">
        <v>6</v>
      </c>
      <c r="AH24" t="s">
        <v>32112</v>
      </c>
      <c r="AI24" t="s">
        <v>32111</v>
      </c>
      <c r="AJ24" t="s">
        <v>32110</v>
      </c>
      <c r="AK24" t="s">
        <v>32109</v>
      </c>
      <c r="AL24">
        <v>60</v>
      </c>
      <c r="AM24" s="5">
        <f t="shared" si="10"/>
        <v>4.615384615384615</v>
      </c>
      <c r="AN24" s="4">
        <f t="shared" si="4"/>
        <v>6.9903591297002876E-3</v>
      </c>
      <c r="AO24" s="3"/>
      <c r="AP24">
        <v>0</v>
      </c>
      <c r="AQ24" t="s">
        <v>551</v>
      </c>
      <c r="AR24" t="s">
        <v>32108</v>
      </c>
      <c r="AS24" t="s">
        <v>549</v>
      </c>
      <c r="AT24" s="2" t="s">
        <v>42</v>
      </c>
      <c r="AU24" s="1">
        <f t="shared" si="11"/>
        <v>2.7603634526769456</v>
      </c>
      <c r="AV24" s="1">
        <f t="shared" si="12"/>
        <v>2.1714127270463979</v>
      </c>
      <c r="AW24" s="1">
        <f t="shared" si="13"/>
        <v>1.5824620014158501</v>
      </c>
    </row>
    <row r="25" spans="1:49" x14ac:dyDescent="0.2">
      <c r="A25">
        <v>23</v>
      </c>
      <c r="B25" t="s">
        <v>32107</v>
      </c>
      <c r="C25" t="s">
        <v>32106</v>
      </c>
      <c r="F25" t="s">
        <v>32105</v>
      </c>
      <c r="G25" t="s">
        <v>18</v>
      </c>
      <c r="H25" t="s">
        <v>17</v>
      </c>
      <c r="I25" t="s">
        <v>32104</v>
      </c>
      <c r="J25">
        <v>60003763</v>
      </c>
      <c r="K25" t="s">
        <v>32103</v>
      </c>
      <c r="M25" t="s">
        <v>3447</v>
      </c>
      <c r="N25">
        <v>4</v>
      </c>
      <c r="O25" t="s">
        <v>32102</v>
      </c>
      <c r="P25" t="s">
        <v>32101</v>
      </c>
      <c r="Q25" t="s">
        <v>32100</v>
      </c>
      <c r="R25" s="7">
        <v>39989</v>
      </c>
      <c r="S25" s="8">
        <f t="shared" si="8"/>
        <v>2009</v>
      </c>
      <c r="T25" s="8">
        <v>2009</v>
      </c>
      <c r="U25" s="8">
        <f t="shared" si="9"/>
        <v>13</v>
      </c>
      <c r="V25" s="7">
        <v>2009</v>
      </c>
      <c r="W25" t="s">
        <v>32085</v>
      </c>
      <c r="X25" s="2">
        <v>0.69299999999999995</v>
      </c>
      <c r="Y25" s="6">
        <f t="shared" si="2"/>
        <v>1.8499239208777128E-2</v>
      </c>
      <c r="AA25">
        <v>13231650</v>
      </c>
      <c r="AB25">
        <v>27846</v>
      </c>
      <c r="AD25" t="s">
        <v>7</v>
      </c>
      <c r="AE25">
        <v>60</v>
      </c>
      <c r="AF25">
        <v>4</v>
      </c>
      <c r="AH25" t="s">
        <v>32099</v>
      </c>
      <c r="AI25" t="s">
        <v>32098</v>
      </c>
      <c r="AJ25" t="s">
        <v>32097</v>
      </c>
      <c r="AK25" t="s">
        <v>32096</v>
      </c>
      <c r="AL25">
        <v>26</v>
      </c>
      <c r="AM25" s="5">
        <f t="shared" si="10"/>
        <v>2</v>
      </c>
      <c r="AN25" s="4">
        <f t="shared" si="4"/>
        <v>3.0291556228701248E-3</v>
      </c>
      <c r="AO25" s="3"/>
      <c r="AP25">
        <v>0</v>
      </c>
      <c r="AR25" t="s">
        <v>1</v>
      </c>
      <c r="AT25" s="2">
        <v>2.0699999999999998</v>
      </c>
      <c r="AU25" s="1">
        <f t="shared" si="11"/>
        <v>1.3858214133005027</v>
      </c>
      <c r="AV25" s="1">
        <f t="shared" si="12"/>
        <v>1.0764197415823626</v>
      </c>
      <c r="AW25" s="1">
        <f t="shared" si="13"/>
        <v>0.76701806986422261</v>
      </c>
    </row>
    <row r="26" spans="1:49" x14ac:dyDescent="0.2">
      <c r="A26">
        <v>24</v>
      </c>
      <c r="B26" t="s">
        <v>32095</v>
      </c>
      <c r="C26" t="s">
        <v>32094</v>
      </c>
      <c r="F26" t="s">
        <v>32093</v>
      </c>
      <c r="G26" t="s">
        <v>18</v>
      </c>
      <c r="H26" t="s">
        <v>17</v>
      </c>
      <c r="I26" t="s">
        <v>32092</v>
      </c>
      <c r="J26" t="s">
        <v>32091</v>
      </c>
      <c r="K26" t="s">
        <v>32090</v>
      </c>
      <c r="L26" t="s">
        <v>32089</v>
      </c>
      <c r="M26" t="s">
        <v>249</v>
      </c>
      <c r="N26">
        <v>3</v>
      </c>
      <c r="O26" t="s">
        <v>32088</v>
      </c>
      <c r="P26" t="s">
        <v>32087</v>
      </c>
      <c r="Q26" t="s">
        <v>32086</v>
      </c>
      <c r="R26" s="7">
        <v>39989</v>
      </c>
      <c r="S26" s="8">
        <f t="shared" si="8"/>
        <v>2009</v>
      </c>
      <c r="T26" s="8">
        <v>2009</v>
      </c>
      <c r="U26" s="8">
        <f t="shared" si="9"/>
        <v>13</v>
      </c>
      <c r="V26" s="7">
        <v>2009</v>
      </c>
      <c r="W26" t="s">
        <v>32085</v>
      </c>
      <c r="X26" s="2">
        <v>0.69299999999999995</v>
      </c>
      <c r="Y26" s="6">
        <f t="shared" si="2"/>
        <v>1.8499239208777128E-2</v>
      </c>
      <c r="AA26">
        <v>13231650</v>
      </c>
      <c r="AB26">
        <v>27846</v>
      </c>
      <c r="AD26" t="s">
        <v>7</v>
      </c>
      <c r="AE26">
        <v>60</v>
      </c>
      <c r="AF26">
        <v>4</v>
      </c>
      <c r="AH26" t="s">
        <v>3891</v>
      </c>
      <c r="AI26" t="s">
        <v>32084</v>
      </c>
      <c r="AJ26" t="s">
        <v>32083</v>
      </c>
      <c r="AK26" t="s">
        <v>32082</v>
      </c>
      <c r="AL26">
        <v>16</v>
      </c>
      <c r="AM26" s="5">
        <f t="shared" si="10"/>
        <v>1.2307692307692308</v>
      </c>
      <c r="AN26" s="4">
        <f t="shared" si="4"/>
        <v>1.864095767920077E-3</v>
      </c>
      <c r="AO26" s="3"/>
      <c r="AP26">
        <v>0</v>
      </c>
      <c r="AR26" t="s">
        <v>1</v>
      </c>
      <c r="AT26" s="2">
        <v>2.0699999999999998</v>
      </c>
      <c r="AU26" s="1">
        <f t="shared" si="11"/>
        <v>1.3508696176520012</v>
      </c>
      <c r="AV26" s="1">
        <f t="shared" si="12"/>
        <v>1.0181667488348602</v>
      </c>
      <c r="AW26" s="1">
        <f t="shared" si="13"/>
        <v>0.68546388001771918</v>
      </c>
    </row>
    <row r="27" spans="1:49" x14ac:dyDescent="0.2">
      <c r="A27">
        <v>25</v>
      </c>
      <c r="B27" t="s">
        <v>32081</v>
      </c>
      <c r="C27" t="s">
        <v>32080</v>
      </c>
      <c r="F27" t="s">
        <v>32079</v>
      </c>
      <c r="G27" t="s">
        <v>18</v>
      </c>
      <c r="H27" t="s">
        <v>17</v>
      </c>
      <c r="I27" t="s">
        <v>32078</v>
      </c>
      <c r="J27" t="s">
        <v>32077</v>
      </c>
      <c r="K27" t="s">
        <v>32076</v>
      </c>
      <c r="L27" t="s">
        <v>3949</v>
      </c>
      <c r="M27" t="s">
        <v>128</v>
      </c>
      <c r="N27">
        <v>2</v>
      </c>
      <c r="O27" t="s">
        <v>32075</v>
      </c>
      <c r="P27" t="s">
        <v>32074</v>
      </c>
      <c r="Q27" t="s">
        <v>32073</v>
      </c>
      <c r="R27" s="7">
        <v>39988</v>
      </c>
      <c r="S27" s="8">
        <f t="shared" si="8"/>
        <v>2009</v>
      </c>
      <c r="T27" s="8">
        <v>2009</v>
      </c>
      <c r="U27" s="8">
        <f t="shared" si="9"/>
        <v>13</v>
      </c>
      <c r="V27" s="7">
        <v>39988</v>
      </c>
      <c r="W27" t="s">
        <v>16100</v>
      </c>
      <c r="X27" s="2">
        <v>1.0580000000000001</v>
      </c>
      <c r="Y27" s="6">
        <f t="shared" si="2"/>
        <v>2.824270574731054E-2</v>
      </c>
      <c r="AA27">
        <v>10502947</v>
      </c>
      <c r="AB27">
        <v>29143</v>
      </c>
      <c r="AC27">
        <v>10941622</v>
      </c>
      <c r="AD27" t="s">
        <v>7</v>
      </c>
      <c r="AE27">
        <v>79</v>
      </c>
      <c r="AF27">
        <v>6</v>
      </c>
      <c r="AG27">
        <v>63834</v>
      </c>
      <c r="AI27" t="s">
        <v>32072</v>
      </c>
      <c r="AK27" t="s">
        <v>32071</v>
      </c>
      <c r="AL27">
        <v>35</v>
      </c>
      <c r="AM27" s="5">
        <f t="shared" si="10"/>
        <v>2.6923076923076925</v>
      </c>
      <c r="AN27" s="4">
        <f t="shared" si="4"/>
        <v>4.0777094923251682E-3</v>
      </c>
      <c r="AO27" s="3"/>
      <c r="AP27">
        <v>0</v>
      </c>
      <c r="AQ27" t="s">
        <v>551</v>
      </c>
      <c r="AR27">
        <v>202087</v>
      </c>
      <c r="AS27" t="s">
        <v>549</v>
      </c>
      <c r="AT27" s="2" t="s">
        <v>42</v>
      </c>
      <c r="AU27" s="1">
        <f t="shared" si="11"/>
        <v>2.0993206870814927</v>
      </c>
      <c r="AV27" s="1">
        <f t="shared" si="12"/>
        <v>1.6160207619817852</v>
      </c>
      <c r="AW27" s="1">
        <f t="shared" si="13"/>
        <v>1.132720836882078</v>
      </c>
    </row>
    <row r="28" spans="1:49" x14ac:dyDescent="0.2">
      <c r="A28">
        <v>26</v>
      </c>
      <c r="B28" t="s">
        <v>32070</v>
      </c>
      <c r="C28" t="s">
        <v>32069</v>
      </c>
      <c r="E28">
        <v>19548077</v>
      </c>
      <c r="F28" t="s">
        <v>32068</v>
      </c>
      <c r="G28" t="s">
        <v>18</v>
      </c>
      <c r="H28" t="s">
        <v>17</v>
      </c>
      <c r="I28" t="s">
        <v>32067</v>
      </c>
      <c r="J28" t="s">
        <v>32066</v>
      </c>
      <c r="K28" t="s">
        <v>32065</v>
      </c>
      <c r="L28" t="s">
        <v>32064</v>
      </c>
      <c r="M28" t="s">
        <v>128</v>
      </c>
      <c r="N28">
        <v>3</v>
      </c>
      <c r="O28" t="s">
        <v>32063</v>
      </c>
      <c r="P28" t="s">
        <v>32062</v>
      </c>
      <c r="Q28" t="s">
        <v>32061</v>
      </c>
      <c r="R28" s="7">
        <v>39987</v>
      </c>
      <c r="S28" s="8">
        <f t="shared" si="8"/>
        <v>2009</v>
      </c>
      <c r="T28" s="8">
        <v>2009</v>
      </c>
      <c r="U28" s="8">
        <f t="shared" si="9"/>
        <v>13</v>
      </c>
      <c r="V28" s="7">
        <v>2009</v>
      </c>
      <c r="W28" t="s">
        <v>32060</v>
      </c>
      <c r="X28" s="2">
        <v>0.66600000000000004</v>
      </c>
      <c r="Y28" s="6">
        <f t="shared" si="2"/>
        <v>1.7778489629214383E-2</v>
      </c>
      <c r="AA28">
        <v>9295313</v>
      </c>
      <c r="AB28">
        <v>16690</v>
      </c>
      <c r="AD28" t="s">
        <v>7</v>
      </c>
      <c r="AE28">
        <v>27</v>
      </c>
      <c r="AF28">
        <v>3</v>
      </c>
      <c r="AH28" t="s">
        <v>32059</v>
      </c>
      <c r="AI28" t="s">
        <v>32058</v>
      </c>
      <c r="AJ28" t="s">
        <v>32057</v>
      </c>
      <c r="AK28" t="s">
        <v>32056</v>
      </c>
      <c r="AL28">
        <v>9</v>
      </c>
      <c r="AM28" s="5">
        <f t="shared" si="10"/>
        <v>0.69230769230769229</v>
      </c>
      <c r="AN28" s="4">
        <f t="shared" si="4"/>
        <v>1.0485538694550431E-3</v>
      </c>
      <c r="AO28" s="3"/>
      <c r="AP28">
        <v>0</v>
      </c>
      <c r="AQ28" t="s">
        <v>12035</v>
      </c>
      <c r="AR28" t="s">
        <v>32055</v>
      </c>
      <c r="AS28" t="s">
        <v>12033</v>
      </c>
      <c r="AT28" s="2" t="s">
        <v>42</v>
      </c>
      <c r="AU28" s="1">
        <f t="shared" si="11"/>
        <v>1.275950890128658</v>
      </c>
      <c r="AV28" s="1">
        <f t="shared" si="12"/>
        <v>0.94135217493347134</v>
      </c>
      <c r="AW28" s="1">
        <f t="shared" si="13"/>
        <v>0.60675345973828454</v>
      </c>
    </row>
    <row r="29" spans="1:49" x14ac:dyDescent="0.2">
      <c r="A29">
        <v>27</v>
      </c>
      <c r="B29" t="s">
        <v>32054</v>
      </c>
      <c r="C29" t="s">
        <v>32053</v>
      </c>
      <c r="E29">
        <v>19520827</v>
      </c>
      <c r="F29" t="s">
        <v>32052</v>
      </c>
      <c r="G29" t="s">
        <v>18</v>
      </c>
      <c r="H29" t="s">
        <v>17</v>
      </c>
      <c r="I29" t="s">
        <v>32051</v>
      </c>
      <c r="J29" t="s">
        <v>32050</v>
      </c>
      <c r="K29" t="s">
        <v>32049</v>
      </c>
      <c r="L29" t="s">
        <v>32048</v>
      </c>
      <c r="M29" t="s">
        <v>1644</v>
      </c>
      <c r="N29">
        <v>4</v>
      </c>
      <c r="O29" t="s">
        <v>32047</v>
      </c>
      <c r="P29" t="s">
        <v>32046</v>
      </c>
      <c r="Q29" t="s">
        <v>32045</v>
      </c>
      <c r="R29" s="7">
        <v>39987</v>
      </c>
      <c r="S29" s="8">
        <f t="shared" si="8"/>
        <v>2009</v>
      </c>
      <c r="T29" s="8">
        <v>2009</v>
      </c>
      <c r="U29" s="8">
        <f t="shared" si="9"/>
        <v>13</v>
      </c>
      <c r="V29" s="7">
        <v>39987</v>
      </c>
      <c r="W29" t="s">
        <v>15903</v>
      </c>
      <c r="X29" s="2">
        <v>5.0110000000000001</v>
      </c>
      <c r="Y29" s="6">
        <f t="shared" si="2"/>
        <v>0.13376578308107098</v>
      </c>
      <c r="AA29">
        <v>278424</v>
      </c>
      <c r="AB29">
        <v>21121</v>
      </c>
      <c r="AC29">
        <v>10916490</v>
      </c>
      <c r="AD29" t="s">
        <v>7</v>
      </c>
      <c r="AE29">
        <v>106</v>
      </c>
      <c r="AF29">
        <v>25</v>
      </c>
      <c r="AH29" t="s">
        <v>32044</v>
      </c>
      <c r="AI29" t="s">
        <v>32043</v>
      </c>
      <c r="AJ29" t="s">
        <v>32042</v>
      </c>
      <c r="AK29" t="s">
        <v>32041</v>
      </c>
      <c r="AL29">
        <v>29</v>
      </c>
      <c r="AM29" s="5">
        <f t="shared" si="10"/>
        <v>2.2307692307692308</v>
      </c>
      <c r="AN29" s="4">
        <f t="shared" si="4"/>
        <v>3.3786735793551394E-3</v>
      </c>
      <c r="AO29" s="3"/>
      <c r="AP29">
        <v>1</v>
      </c>
      <c r="AR29" t="s">
        <v>1</v>
      </c>
      <c r="AT29" s="2" t="s">
        <v>42</v>
      </c>
      <c r="AU29" s="1">
        <f t="shared" si="11"/>
        <v>9.4649650230556226</v>
      </c>
      <c r="AV29" s="1">
        <f t="shared" si="12"/>
        <v>6.8572228330213063</v>
      </c>
      <c r="AW29" s="1">
        <f t="shared" si="13"/>
        <v>4.2494806429869891</v>
      </c>
    </row>
    <row r="30" spans="1:49" x14ac:dyDescent="0.2">
      <c r="A30">
        <v>28</v>
      </c>
      <c r="B30" t="s">
        <v>32040</v>
      </c>
      <c r="C30" t="s">
        <v>32039</v>
      </c>
      <c r="F30" t="s">
        <v>32038</v>
      </c>
      <c r="G30" t="s">
        <v>18</v>
      </c>
      <c r="H30" t="s">
        <v>17</v>
      </c>
      <c r="I30" t="s">
        <v>32037</v>
      </c>
      <c r="J30" t="s">
        <v>32036</v>
      </c>
      <c r="K30" t="s">
        <v>32035</v>
      </c>
      <c r="L30" t="s">
        <v>32034</v>
      </c>
      <c r="M30" t="s">
        <v>32033</v>
      </c>
      <c r="N30">
        <v>3</v>
      </c>
      <c r="O30" t="s">
        <v>32032</v>
      </c>
      <c r="P30" t="s">
        <v>32031</v>
      </c>
      <c r="Q30" t="s">
        <v>32030</v>
      </c>
      <c r="R30" s="7">
        <v>39986</v>
      </c>
      <c r="S30" s="8">
        <f t="shared" si="8"/>
        <v>2009</v>
      </c>
      <c r="T30" s="8">
        <v>2009</v>
      </c>
      <c r="U30" s="8">
        <f t="shared" si="9"/>
        <v>13</v>
      </c>
      <c r="V30" s="7">
        <v>39986</v>
      </c>
      <c r="W30" t="s">
        <v>16066</v>
      </c>
      <c r="X30" s="2">
        <v>1.887</v>
      </c>
      <c r="Y30" s="6">
        <f t="shared" si="2"/>
        <v>5.0372387282774087E-2</v>
      </c>
      <c r="AA30">
        <v>15507998</v>
      </c>
      <c r="AB30">
        <v>110157</v>
      </c>
      <c r="AC30">
        <v>15502368</v>
      </c>
      <c r="AD30" t="s">
        <v>7</v>
      </c>
      <c r="AE30">
        <v>79</v>
      </c>
      <c r="AF30">
        <v>12</v>
      </c>
      <c r="AG30">
        <v>124034</v>
      </c>
      <c r="AI30" t="s">
        <v>32029</v>
      </c>
      <c r="AK30" t="s">
        <v>32028</v>
      </c>
      <c r="AL30">
        <v>33</v>
      </c>
      <c r="AM30" s="5">
        <f t="shared" si="10"/>
        <v>2.5384615384615383</v>
      </c>
      <c r="AN30" s="4">
        <f t="shared" si="4"/>
        <v>3.8446975213351584E-3</v>
      </c>
      <c r="AO30" s="3"/>
      <c r="AP30">
        <v>0</v>
      </c>
      <c r="AR30" t="s">
        <v>1</v>
      </c>
      <c r="AT30" s="2" t="s">
        <v>42</v>
      </c>
      <c r="AU30" s="1">
        <f t="shared" si="11"/>
        <v>3.6414080354342406</v>
      </c>
      <c r="AV30" s="1">
        <f t="shared" si="12"/>
        <v>2.7108542402054621</v>
      </c>
      <c r="AW30" s="1">
        <f t="shared" si="13"/>
        <v>1.7803004449766835</v>
      </c>
    </row>
    <row r="31" spans="1:49" x14ac:dyDescent="0.2">
      <c r="A31">
        <v>29</v>
      </c>
      <c r="B31" t="s">
        <v>32027</v>
      </c>
      <c r="C31" t="s">
        <v>32026</v>
      </c>
      <c r="F31" t="s">
        <v>32025</v>
      </c>
      <c r="G31" t="s">
        <v>18</v>
      </c>
      <c r="H31" t="s">
        <v>17</v>
      </c>
      <c r="I31" t="s">
        <v>32024</v>
      </c>
      <c r="J31" t="s">
        <v>32023</v>
      </c>
      <c r="K31" t="s">
        <v>32022</v>
      </c>
      <c r="L31" t="s">
        <v>32021</v>
      </c>
      <c r="M31" t="s">
        <v>32020</v>
      </c>
      <c r="N31">
        <v>5</v>
      </c>
      <c r="O31" t="s">
        <v>32019</v>
      </c>
      <c r="P31" t="s">
        <v>32018</v>
      </c>
      <c r="Q31" t="s">
        <v>32017</v>
      </c>
      <c r="R31" s="7">
        <v>39986</v>
      </c>
      <c r="S31" s="8">
        <f t="shared" si="8"/>
        <v>2009</v>
      </c>
      <c r="T31" s="8">
        <v>2009</v>
      </c>
      <c r="U31" s="8">
        <f t="shared" si="9"/>
        <v>13</v>
      </c>
      <c r="V31" s="7">
        <v>39986</v>
      </c>
      <c r="W31" t="s">
        <v>12323</v>
      </c>
      <c r="X31" s="2">
        <v>3.6880000000000002</v>
      </c>
      <c r="Y31" s="6">
        <f t="shared" si="2"/>
        <v>9.8449053682496471E-2</v>
      </c>
      <c r="AA31">
        <v>319007</v>
      </c>
      <c r="AB31">
        <v>29150</v>
      </c>
      <c r="AC31">
        <v>10797114</v>
      </c>
      <c r="AD31" t="s">
        <v>7</v>
      </c>
      <c r="AE31">
        <v>102</v>
      </c>
      <c r="AF31">
        <v>25</v>
      </c>
      <c r="AG31">
        <v>256801</v>
      </c>
      <c r="AI31" t="s">
        <v>32016</v>
      </c>
      <c r="AK31" t="s">
        <v>32015</v>
      </c>
      <c r="AL31">
        <v>178</v>
      </c>
      <c r="AM31" s="5">
        <f t="shared" si="10"/>
        <v>13.692307692307692</v>
      </c>
      <c r="AN31" s="4">
        <f t="shared" si="4"/>
        <v>2.0738065418110855E-2</v>
      </c>
      <c r="AO31" s="3"/>
      <c r="AP31">
        <v>0</v>
      </c>
      <c r="AR31" t="s">
        <v>1</v>
      </c>
      <c r="AT31" s="2">
        <v>9.1609999999999996</v>
      </c>
      <c r="AU31" s="1">
        <f t="shared" si="11"/>
        <v>7.5135757203180775</v>
      </c>
      <c r="AV31" s="1">
        <f t="shared" si="12"/>
        <v>5.9593559550303663</v>
      </c>
      <c r="AW31" s="1">
        <f t="shared" si="13"/>
        <v>4.4051361897426542</v>
      </c>
    </row>
    <row r="32" spans="1:49" x14ac:dyDescent="0.2">
      <c r="A32">
        <v>30</v>
      </c>
      <c r="B32" t="s">
        <v>32014</v>
      </c>
      <c r="C32" t="s">
        <v>32013</v>
      </c>
      <c r="F32" t="s">
        <v>32012</v>
      </c>
      <c r="G32" t="s">
        <v>18</v>
      </c>
      <c r="H32" t="s">
        <v>17</v>
      </c>
      <c r="I32" t="s">
        <v>32011</v>
      </c>
      <c r="J32">
        <v>60077233</v>
      </c>
      <c r="K32" t="s">
        <v>32010</v>
      </c>
      <c r="L32" t="s">
        <v>13781</v>
      </c>
      <c r="M32" t="s">
        <v>559</v>
      </c>
      <c r="N32">
        <v>2</v>
      </c>
      <c r="O32" t="s">
        <v>32009</v>
      </c>
      <c r="P32" t="s">
        <v>32008</v>
      </c>
      <c r="Q32" t="s">
        <v>32007</v>
      </c>
      <c r="R32" s="7">
        <v>39986</v>
      </c>
      <c r="S32" s="8">
        <f t="shared" si="8"/>
        <v>2009</v>
      </c>
      <c r="T32" s="8">
        <v>2009</v>
      </c>
      <c r="U32" s="8">
        <f t="shared" si="9"/>
        <v>13</v>
      </c>
      <c r="V32" s="7">
        <v>2009</v>
      </c>
      <c r="W32" t="s">
        <v>15890</v>
      </c>
      <c r="X32" s="2">
        <v>0.69899999999999995</v>
      </c>
      <c r="Y32" s="6">
        <f t="shared" si="2"/>
        <v>1.8659405782013295E-2</v>
      </c>
      <c r="AA32">
        <v>218979</v>
      </c>
      <c r="AB32">
        <v>28132</v>
      </c>
      <c r="AD32" t="s">
        <v>7</v>
      </c>
      <c r="AE32">
        <v>105</v>
      </c>
      <c r="AF32">
        <v>9</v>
      </c>
      <c r="AG32">
        <v>93535</v>
      </c>
      <c r="AI32" t="s">
        <v>32006</v>
      </c>
      <c r="AK32" t="s">
        <v>32005</v>
      </c>
      <c r="AL32">
        <v>56</v>
      </c>
      <c r="AM32" s="5">
        <f t="shared" si="10"/>
        <v>4.3076923076923075</v>
      </c>
      <c r="AN32" s="4">
        <f t="shared" si="4"/>
        <v>6.524335187720269E-3</v>
      </c>
      <c r="AO32" s="3"/>
      <c r="AP32">
        <v>0</v>
      </c>
      <c r="AQ32" t="s">
        <v>724</v>
      </c>
      <c r="AR32" t="s">
        <v>32004</v>
      </c>
      <c r="AS32" t="s">
        <v>723</v>
      </c>
      <c r="AT32" s="2">
        <v>2.5459999999999998</v>
      </c>
      <c r="AU32" s="1">
        <f t="shared" si="11"/>
        <v>1.5018884603725384</v>
      </c>
      <c r="AV32" s="1">
        <f t="shared" si="12"/>
        <v>1.2591870484866783</v>
      </c>
      <c r="AW32" s="1">
        <f t="shared" si="13"/>
        <v>1.0164856366008175</v>
      </c>
    </row>
    <row r="33" spans="1:49" x14ac:dyDescent="0.2">
      <c r="A33">
        <v>31</v>
      </c>
      <c r="B33" t="s">
        <v>32003</v>
      </c>
      <c r="C33" t="s">
        <v>32002</v>
      </c>
      <c r="E33">
        <v>19508050</v>
      </c>
      <c r="F33" t="s">
        <v>32001</v>
      </c>
      <c r="G33" t="s">
        <v>18</v>
      </c>
      <c r="H33" t="s">
        <v>17</v>
      </c>
      <c r="I33" t="s">
        <v>32000</v>
      </c>
      <c r="J33">
        <v>60083550</v>
      </c>
      <c r="K33" t="s">
        <v>31999</v>
      </c>
      <c r="L33" t="s">
        <v>31998</v>
      </c>
      <c r="M33" t="s">
        <v>542</v>
      </c>
      <c r="N33">
        <v>2</v>
      </c>
      <c r="O33" t="s">
        <v>31997</v>
      </c>
      <c r="P33" t="s">
        <v>31996</v>
      </c>
      <c r="Q33" t="s">
        <v>31995</v>
      </c>
      <c r="R33" s="7">
        <v>39986</v>
      </c>
      <c r="S33" s="8">
        <f t="shared" si="8"/>
        <v>2009</v>
      </c>
      <c r="T33" s="8">
        <v>2009</v>
      </c>
      <c r="U33" s="8">
        <f t="shared" si="9"/>
        <v>13</v>
      </c>
      <c r="V33" s="7">
        <v>2009</v>
      </c>
      <c r="W33" t="s">
        <v>19766</v>
      </c>
      <c r="X33" s="2">
        <v>1.071</v>
      </c>
      <c r="Y33" s="6">
        <f t="shared" si="2"/>
        <v>2.8589733322655561E-2</v>
      </c>
      <c r="AA33">
        <v>219606</v>
      </c>
      <c r="AB33">
        <v>28134</v>
      </c>
      <c r="AD33" t="s">
        <v>7</v>
      </c>
      <c r="AE33">
        <v>130</v>
      </c>
      <c r="AF33">
        <v>21</v>
      </c>
      <c r="AG33">
        <v>214101</v>
      </c>
      <c r="AI33" t="s">
        <v>31994</v>
      </c>
      <c r="AK33" t="s">
        <v>31993</v>
      </c>
      <c r="AL33">
        <v>28</v>
      </c>
      <c r="AM33" s="5">
        <f t="shared" si="10"/>
        <v>2.1538461538461537</v>
      </c>
      <c r="AN33" s="4">
        <f t="shared" si="4"/>
        <v>3.2621675938601345E-3</v>
      </c>
      <c r="AO33" s="3"/>
      <c r="AP33">
        <v>0</v>
      </c>
      <c r="AR33" t="s">
        <v>1</v>
      </c>
      <c r="AS33" t="s">
        <v>19762</v>
      </c>
      <c r="AT33" s="2">
        <v>3.488</v>
      </c>
      <c r="AU33" s="1">
        <f t="shared" si="11"/>
        <v>2.0991463604016931</v>
      </c>
      <c r="AV33" s="1">
        <f t="shared" si="12"/>
        <v>1.5925950458257849</v>
      </c>
      <c r="AW33" s="1">
        <f t="shared" si="13"/>
        <v>1.0860437312498761</v>
      </c>
    </row>
    <row r="34" spans="1:49" x14ac:dyDescent="0.2">
      <c r="A34">
        <v>32</v>
      </c>
      <c r="B34" t="s">
        <v>31992</v>
      </c>
      <c r="C34" t="s">
        <v>31991</v>
      </c>
      <c r="F34" t="s">
        <v>31990</v>
      </c>
      <c r="G34" t="s">
        <v>18</v>
      </c>
      <c r="H34" t="s">
        <v>17</v>
      </c>
      <c r="I34" t="s">
        <v>31989</v>
      </c>
      <c r="J34" t="s">
        <v>31988</v>
      </c>
      <c r="K34" t="s">
        <v>31987</v>
      </c>
      <c r="L34" t="s">
        <v>31986</v>
      </c>
      <c r="M34" t="s">
        <v>31985</v>
      </c>
      <c r="N34">
        <v>4</v>
      </c>
      <c r="O34" t="s">
        <v>31984</v>
      </c>
      <c r="P34" t="s">
        <v>31983</v>
      </c>
      <c r="Q34" t="s">
        <v>31982</v>
      </c>
      <c r="R34" s="7">
        <v>39983</v>
      </c>
      <c r="S34" s="8">
        <f t="shared" si="8"/>
        <v>2009</v>
      </c>
      <c r="T34" s="8">
        <v>2009</v>
      </c>
      <c r="U34" s="8">
        <f t="shared" si="9"/>
        <v>13</v>
      </c>
      <c r="V34" s="7">
        <v>39983</v>
      </c>
      <c r="W34" t="s">
        <v>12006</v>
      </c>
      <c r="X34" s="2">
        <v>0.621</v>
      </c>
      <c r="Y34" s="6">
        <f t="shared" si="2"/>
        <v>1.6577240329943142E-2</v>
      </c>
      <c r="AA34">
        <v>11755326</v>
      </c>
      <c r="AB34">
        <v>4700151916</v>
      </c>
      <c r="AC34">
        <v>11755334</v>
      </c>
      <c r="AD34" t="s">
        <v>7</v>
      </c>
      <c r="AF34">
        <v>2136</v>
      </c>
      <c r="AH34" t="s">
        <v>31981</v>
      </c>
      <c r="AI34" t="s">
        <v>31980</v>
      </c>
      <c r="AJ34" t="s">
        <v>31979</v>
      </c>
      <c r="AK34" t="s">
        <v>31978</v>
      </c>
      <c r="AL34">
        <v>7</v>
      </c>
      <c r="AM34" s="5">
        <f t="shared" si="10"/>
        <v>0.53846153846153844</v>
      </c>
      <c r="AN34" s="4">
        <f t="shared" si="4"/>
        <v>8.1554189846503363E-4</v>
      </c>
      <c r="AO34" s="3"/>
      <c r="AP34">
        <v>0</v>
      </c>
      <c r="AR34" t="s">
        <v>1</v>
      </c>
      <c r="AT34" s="2">
        <v>1.091</v>
      </c>
      <c r="AU34" s="1">
        <f t="shared" si="11"/>
        <v>1.1848730800499709</v>
      </c>
      <c r="AV34" s="1">
        <f t="shared" si="12"/>
        <v>0.86963911142040884</v>
      </c>
      <c r="AW34" s="1">
        <f t="shared" si="13"/>
        <v>0.55440514279084663</v>
      </c>
    </row>
    <row r="35" spans="1:49" x14ac:dyDescent="0.2">
      <c r="A35">
        <v>33</v>
      </c>
      <c r="B35" t="s">
        <v>31977</v>
      </c>
      <c r="E35">
        <v>19648997</v>
      </c>
      <c r="F35" t="s">
        <v>31976</v>
      </c>
      <c r="G35" t="s">
        <v>18</v>
      </c>
      <c r="H35" t="s">
        <v>17</v>
      </c>
      <c r="I35" t="s">
        <v>31975</v>
      </c>
      <c r="J35" t="s">
        <v>31974</v>
      </c>
      <c r="K35" t="s">
        <v>31973</v>
      </c>
      <c r="L35" t="s">
        <v>31972</v>
      </c>
      <c r="M35" t="s">
        <v>10583</v>
      </c>
      <c r="N35">
        <v>4</v>
      </c>
      <c r="O35" t="s">
        <v>31971</v>
      </c>
      <c r="P35" t="s">
        <v>31970</v>
      </c>
      <c r="Q35" t="s">
        <v>31969</v>
      </c>
      <c r="R35" s="7">
        <v>39983</v>
      </c>
      <c r="S35" s="8">
        <f t="shared" si="8"/>
        <v>2009</v>
      </c>
      <c r="T35" s="8">
        <v>2009</v>
      </c>
      <c r="U35" s="8">
        <f t="shared" si="9"/>
        <v>13</v>
      </c>
      <c r="V35" s="7">
        <v>39983</v>
      </c>
      <c r="W35" t="s">
        <v>31968</v>
      </c>
      <c r="X35" s="2">
        <v>0.46200000000000002</v>
      </c>
      <c r="Y35" s="6">
        <f t="shared" si="2"/>
        <v>1.2332826139184754E-2</v>
      </c>
      <c r="AB35">
        <v>15876</v>
      </c>
      <c r="AC35">
        <v>11758716</v>
      </c>
      <c r="AD35" t="s">
        <v>7</v>
      </c>
      <c r="AE35">
        <v>122</v>
      </c>
      <c r="AF35">
        <v>1297</v>
      </c>
      <c r="AH35" s="9">
        <v>42614</v>
      </c>
      <c r="AI35" t="s">
        <v>31967</v>
      </c>
      <c r="AK35" t="s">
        <v>31966</v>
      </c>
      <c r="AL35">
        <v>29</v>
      </c>
      <c r="AM35" s="5">
        <f t="shared" si="10"/>
        <v>2.2307692307692308</v>
      </c>
      <c r="AN35" s="4">
        <f t="shared" si="4"/>
        <v>3.3786735793551394E-3</v>
      </c>
      <c r="AO35" s="3"/>
      <c r="AP35">
        <v>0</v>
      </c>
      <c r="AR35" t="s">
        <v>1</v>
      </c>
      <c r="AT35" s="2" t="s">
        <v>42</v>
      </c>
      <c r="AU35" s="1">
        <f t="shared" si="11"/>
        <v>0.96465803712358689</v>
      </c>
      <c r="AV35" s="1">
        <f t="shared" si="12"/>
        <v>0.78557498592699471</v>
      </c>
      <c r="AW35" s="1">
        <f t="shared" si="13"/>
        <v>0.6064919347304023</v>
      </c>
    </row>
    <row r="36" spans="1:49" x14ac:dyDescent="0.2">
      <c r="A36">
        <v>34</v>
      </c>
      <c r="B36" t="s">
        <v>31965</v>
      </c>
      <c r="C36" t="s">
        <v>31964</v>
      </c>
      <c r="F36" t="s">
        <v>31963</v>
      </c>
      <c r="G36" t="s">
        <v>18</v>
      </c>
      <c r="H36" t="s">
        <v>17</v>
      </c>
      <c r="I36" t="s">
        <v>31962</v>
      </c>
      <c r="J36">
        <v>60009697</v>
      </c>
      <c r="K36" t="s">
        <v>1575</v>
      </c>
      <c r="L36" t="s">
        <v>1574</v>
      </c>
      <c r="M36" t="s">
        <v>461</v>
      </c>
      <c r="N36">
        <v>2</v>
      </c>
      <c r="O36" t="s">
        <v>31961</v>
      </c>
      <c r="P36" t="s">
        <v>31960</v>
      </c>
      <c r="Q36" t="s">
        <v>1571</v>
      </c>
      <c r="R36" s="7">
        <v>39983</v>
      </c>
      <c r="S36" s="8">
        <f t="shared" si="8"/>
        <v>2009</v>
      </c>
      <c r="T36" s="8">
        <v>2009</v>
      </c>
      <c r="U36" s="8">
        <f t="shared" si="9"/>
        <v>13</v>
      </c>
      <c r="V36" s="7">
        <v>2009</v>
      </c>
      <c r="W36" t="s">
        <v>415</v>
      </c>
      <c r="X36" s="2">
        <v>0.375</v>
      </c>
      <c r="Y36" s="6">
        <f t="shared" si="2"/>
        <v>1.0010410827260351E-2</v>
      </c>
      <c r="AA36">
        <v>135194</v>
      </c>
      <c r="AB36">
        <v>24918</v>
      </c>
      <c r="AD36" t="s">
        <v>7</v>
      </c>
      <c r="AE36">
        <v>45</v>
      </c>
      <c r="AF36">
        <v>12</v>
      </c>
      <c r="AH36" t="s">
        <v>31959</v>
      </c>
      <c r="AI36" t="s">
        <v>31958</v>
      </c>
      <c r="AK36" t="s">
        <v>31957</v>
      </c>
      <c r="AL36">
        <v>0</v>
      </c>
      <c r="AM36" s="5">
        <f t="shared" si="10"/>
        <v>0</v>
      </c>
      <c r="AN36" s="4">
        <f t="shared" si="4"/>
        <v>0</v>
      </c>
      <c r="AO36" s="3"/>
      <c r="AP36">
        <v>0</v>
      </c>
      <c r="AR36" t="s">
        <v>1</v>
      </c>
      <c r="AT36" s="2">
        <v>1.3140000000000001</v>
      </c>
      <c r="AU36" s="1">
        <f t="shared" si="11"/>
        <v>0.70072875790822453</v>
      </c>
      <c r="AV36" s="1">
        <f t="shared" si="12"/>
        <v>0.5005205413630176</v>
      </c>
      <c r="AW36" s="1">
        <f t="shared" si="13"/>
        <v>0.30031232481781051</v>
      </c>
    </row>
    <row r="37" spans="1:49" x14ac:dyDescent="0.2">
      <c r="A37">
        <v>35</v>
      </c>
      <c r="B37" t="s">
        <v>31956</v>
      </c>
      <c r="C37" t="s">
        <v>31955</v>
      </c>
      <c r="F37" t="s">
        <v>31954</v>
      </c>
      <c r="G37" t="s">
        <v>18</v>
      </c>
      <c r="H37" t="s">
        <v>17</v>
      </c>
      <c r="I37" t="s">
        <v>9230</v>
      </c>
      <c r="J37">
        <v>60016912</v>
      </c>
      <c r="K37" t="s">
        <v>14131</v>
      </c>
      <c r="L37" t="s">
        <v>147</v>
      </c>
      <c r="M37" t="s">
        <v>146</v>
      </c>
      <c r="N37">
        <v>4</v>
      </c>
      <c r="O37" t="s">
        <v>31953</v>
      </c>
      <c r="P37" t="s">
        <v>31952</v>
      </c>
      <c r="Q37" t="s">
        <v>14128</v>
      </c>
      <c r="R37" s="7">
        <v>39983</v>
      </c>
      <c r="S37" s="8">
        <f t="shared" si="8"/>
        <v>2009</v>
      </c>
      <c r="T37" s="8">
        <v>2009</v>
      </c>
      <c r="U37" s="8">
        <f t="shared" si="9"/>
        <v>13</v>
      </c>
      <c r="V37" s="7">
        <v>2009</v>
      </c>
      <c r="W37" t="s">
        <v>5727</v>
      </c>
      <c r="X37" s="2">
        <v>0.81499999999999995</v>
      </c>
      <c r="Y37" s="6">
        <f t="shared" si="2"/>
        <v>2.1755959531245827E-2</v>
      </c>
      <c r="AA37">
        <v>10709908</v>
      </c>
      <c r="AB37">
        <v>17316</v>
      </c>
      <c r="AD37" t="s">
        <v>7</v>
      </c>
      <c r="AE37">
        <v>16</v>
      </c>
      <c r="AF37">
        <v>8</v>
      </c>
      <c r="AH37" t="s">
        <v>31951</v>
      </c>
      <c r="AI37" t="s">
        <v>31950</v>
      </c>
      <c r="AJ37" t="s">
        <v>31949</v>
      </c>
      <c r="AK37" t="s">
        <v>31948</v>
      </c>
      <c r="AL37">
        <v>118</v>
      </c>
      <c r="AM37" s="5">
        <f t="shared" si="10"/>
        <v>9.0769230769230766</v>
      </c>
      <c r="AN37" s="4">
        <f t="shared" si="4"/>
        <v>1.3747706288410566E-2</v>
      </c>
      <c r="AO37" s="3"/>
      <c r="AP37">
        <v>0</v>
      </c>
      <c r="AQ37" t="s">
        <v>5585</v>
      </c>
      <c r="AR37" t="s">
        <v>31947</v>
      </c>
      <c r="AS37" t="s">
        <v>5583</v>
      </c>
      <c r="AT37" s="2">
        <v>3.109</v>
      </c>
      <c r="AU37" s="1">
        <f t="shared" si="11"/>
        <v>1.9353483558395248</v>
      </c>
      <c r="AV37" s="1">
        <f t="shared" si="12"/>
        <v>1.7751832909828198</v>
      </c>
      <c r="AW37" s="1">
        <f t="shared" si="13"/>
        <v>1.6150182261261143</v>
      </c>
    </row>
    <row r="38" spans="1:49" x14ac:dyDescent="0.2">
      <c r="A38">
        <v>36</v>
      </c>
      <c r="B38" t="s">
        <v>31946</v>
      </c>
      <c r="C38" t="s">
        <v>31945</v>
      </c>
      <c r="F38" t="s">
        <v>31944</v>
      </c>
      <c r="G38" t="s">
        <v>18</v>
      </c>
      <c r="H38" t="s">
        <v>17</v>
      </c>
      <c r="I38" t="s">
        <v>31943</v>
      </c>
      <c r="J38">
        <v>60003977</v>
      </c>
      <c r="K38" t="s">
        <v>31942</v>
      </c>
      <c r="L38" t="s">
        <v>497</v>
      </c>
      <c r="M38" t="s">
        <v>197</v>
      </c>
      <c r="N38">
        <v>3</v>
      </c>
      <c r="O38" t="s">
        <v>31941</v>
      </c>
      <c r="P38" t="s">
        <v>31940</v>
      </c>
      <c r="Q38" t="s">
        <v>31939</v>
      </c>
      <c r="R38" s="7">
        <v>39983</v>
      </c>
      <c r="S38" s="8">
        <f t="shared" si="8"/>
        <v>2009</v>
      </c>
      <c r="T38" s="8">
        <v>2009</v>
      </c>
      <c r="U38" s="8">
        <f t="shared" si="9"/>
        <v>13</v>
      </c>
      <c r="V38" s="7">
        <v>2009</v>
      </c>
      <c r="W38" t="s">
        <v>415</v>
      </c>
      <c r="X38" s="2">
        <v>0.375</v>
      </c>
      <c r="Y38" s="6">
        <f t="shared" si="2"/>
        <v>1.0010410827260351E-2</v>
      </c>
      <c r="AA38">
        <v>135194</v>
      </c>
      <c r="AB38">
        <v>24918</v>
      </c>
      <c r="AD38" t="s">
        <v>7</v>
      </c>
      <c r="AE38">
        <v>45</v>
      </c>
      <c r="AF38">
        <v>12</v>
      </c>
      <c r="AH38" t="s">
        <v>31938</v>
      </c>
      <c r="AI38" t="s">
        <v>31937</v>
      </c>
      <c r="AK38" t="s">
        <v>31936</v>
      </c>
      <c r="AL38">
        <v>137</v>
      </c>
      <c r="AM38" s="5">
        <f t="shared" si="10"/>
        <v>10.538461538461538</v>
      </c>
      <c r="AN38" s="4">
        <f t="shared" si="4"/>
        <v>1.5961320012815659E-2</v>
      </c>
      <c r="AO38" s="3"/>
      <c r="AP38">
        <v>0</v>
      </c>
      <c r="AR38" t="s">
        <v>1</v>
      </c>
      <c r="AT38" s="2">
        <v>1.3140000000000001</v>
      </c>
      <c r="AU38" s="1">
        <f t="shared" si="11"/>
        <v>1.1795683582926944</v>
      </c>
      <c r="AV38" s="1">
        <f t="shared" si="12"/>
        <v>1.2985865420038005</v>
      </c>
      <c r="AW38" s="1">
        <f t="shared" si="13"/>
        <v>1.4176047257149065</v>
      </c>
    </row>
    <row r="39" spans="1:49" x14ac:dyDescent="0.2">
      <c r="A39">
        <v>37</v>
      </c>
      <c r="B39" t="s">
        <v>31935</v>
      </c>
      <c r="C39" t="s">
        <v>31934</v>
      </c>
      <c r="F39" t="s">
        <v>31933</v>
      </c>
      <c r="G39" t="s">
        <v>18</v>
      </c>
      <c r="H39" t="s">
        <v>17</v>
      </c>
      <c r="I39" t="s">
        <v>31932</v>
      </c>
      <c r="J39" t="s">
        <v>31931</v>
      </c>
      <c r="K39" t="s">
        <v>31930</v>
      </c>
      <c r="L39" t="s">
        <v>31929</v>
      </c>
      <c r="M39" t="s">
        <v>31928</v>
      </c>
      <c r="N39">
        <v>5</v>
      </c>
      <c r="O39" t="s">
        <v>31927</v>
      </c>
      <c r="P39" t="s">
        <v>31926</v>
      </c>
      <c r="Q39" t="s">
        <v>31925</v>
      </c>
      <c r="R39" s="7">
        <v>39983</v>
      </c>
      <c r="S39" s="8">
        <f t="shared" si="8"/>
        <v>2009</v>
      </c>
      <c r="T39" s="8">
        <v>2009</v>
      </c>
      <c r="U39" s="8">
        <f t="shared" si="9"/>
        <v>13</v>
      </c>
      <c r="V39" s="7">
        <v>2009</v>
      </c>
      <c r="W39" t="s">
        <v>15983</v>
      </c>
      <c r="X39" s="2">
        <v>2.8860000000000001</v>
      </c>
      <c r="Y39" s="6">
        <f t="shared" si="2"/>
        <v>7.7040121726595662E-2</v>
      </c>
      <c r="AA39">
        <v>10636706</v>
      </c>
      <c r="AB39">
        <v>24242</v>
      </c>
      <c r="AD39" t="s">
        <v>7</v>
      </c>
      <c r="AE39">
        <v>17</v>
      </c>
      <c r="AF39">
        <v>3</v>
      </c>
      <c r="AH39" t="s">
        <v>31924</v>
      </c>
      <c r="AI39" t="s">
        <v>31923</v>
      </c>
      <c r="AJ39" t="s">
        <v>31922</v>
      </c>
      <c r="AK39" t="s">
        <v>31921</v>
      </c>
      <c r="AL39">
        <v>65</v>
      </c>
      <c r="AM39" s="5">
        <f t="shared" si="10"/>
        <v>5</v>
      </c>
      <c r="AN39" s="4">
        <f t="shared" si="4"/>
        <v>7.5728890571753124E-3</v>
      </c>
      <c r="AO39" s="3"/>
      <c r="AP39">
        <v>0</v>
      </c>
      <c r="AQ39" t="s">
        <v>27502</v>
      </c>
      <c r="AR39">
        <v>9040786</v>
      </c>
      <c r="AS39" t="s">
        <v>23794</v>
      </c>
      <c r="AT39" s="2">
        <v>12.029</v>
      </c>
      <c r="AU39" s="1">
        <f t="shared" si="11"/>
        <v>5.6199951925769547</v>
      </c>
      <c r="AV39" s="1">
        <f t="shared" si="12"/>
        <v>4.2306505391885487</v>
      </c>
      <c r="AW39" s="1">
        <f t="shared" si="13"/>
        <v>2.8413058858001414</v>
      </c>
    </row>
    <row r="40" spans="1:49" x14ac:dyDescent="0.2">
      <c r="A40">
        <v>38</v>
      </c>
      <c r="B40" t="s">
        <v>31920</v>
      </c>
      <c r="C40" t="s">
        <v>31919</v>
      </c>
      <c r="F40" t="s">
        <v>31918</v>
      </c>
      <c r="G40" t="s">
        <v>18</v>
      </c>
      <c r="H40" t="s">
        <v>17</v>
      </c>
      <c r="I40" t="s">
        <v>31917</v>
      </c>
      <c r="J40" t="s">
        <v>31916</v>
      </c>
      <c r="K40" t="s">
        <v>31915</v>
      </c>
      <c r="L40" t="s">
        <v>31914</v>
      </c>
      <c r="M40" t="s">
        <v>31913</v>
      </c>
      <c r="N40">
        <v>3</v>
      </c>
      <c r="O40" t="s">
        <v>31912</v>
      </c>
      <c r="P40" t="s">
        <v>31911</v>
      </c>
      <c r="Q40" t="s">
        <v>31910</v>
      </c>
      <c r="R40" s="7">
        <v>39983</v>
      </c>
      <c r="S40" s="8">
        <f t="shared" si="8"/>
        <v>2009</v>
      </c>
      <c r="T40" s="8">
        <v>2009</v>
      </c>
      <c r="U40" s="8">
        <f t="shared" si="9"/>
        <v>13</v>
      </c>
      <c r="V40" s="7">
        <v>2009</v>
      </c>
      <c r="W40" t="s">
        <v>5727</v>
      </c>
      <c r="X40" s="2">
        <v>0.81499999999999995</v>
      </c>
      <c r="Y40" s="6">
        <f t="shared" si="2"/>
        <v>2.1755959531245827E-2</v>
      </c>
      <c r="AA40">
        <v>10709908</v>
      </c>
      <c r="AB40">
        <v>17316</v>
      </c>
      <c r="AD40" t="s">
        <v>7</v>
      </c>
      <c r="AE40">
        <v>16</v>
      </c>
      <c r="AF40">
        <v>8</v>
      </c>
      <c r="AH40" t="s">
        <v>6898</v>
      </c>
      <c r="AI40" t="s">
        <v>31909</v>
      </c>
      <c r="AJ40" t="s">
        <v>31908</v>
      </c>
      <c r="AK40" t="s">
        <v>31907</v>
      </c>
      <c r="AL40">
        <v>3</v>
      </c>
      <c r="AM40" s="5">
        <f t="shared" si="10"/>
        <v>0.23076923076923078</v>
      </c>
      <c r="AN40" s="4">
        <f t="shared" si="4"/>
        <v>3.4951795648501444E-4</v>
      </c>
      <c r="AO40" s="3"/>
      <c r="AP40">
        <v>0</v>
      </c>
      <c r="AQ40" t="s">
        <v>11157</v>
      </c>
      <c r="AR40" t="s">
        <v>1</v>
      </c>
      <c r="AS40" t="s">
        <v>11156</v>
      </c>
      <c r="AT40" s="2">
        <v>3.109</v>
      </c>
      <c r="AU40" s="1">
        <f t="shared" si="11"/>
        <v>1.5334027058817583</v>
      </c>
      <c r="AV40" s="1">
        <f t="shared" si="12"/>
        <v>1.105273874386542</v>
      </c>
      <c r="AW40" s="1">
        <f t="shared" si="13"/>
        <v>0.67714504289132571</v>
      </c>
    </row>
    <row r="41" spans="1:49" x14ac:dyDescent="0.2">
      <c r="A41">
        <v>39</v>
      </c>
      <c r="B41" t="s">
        <v>31906</v>
      </c>
      <c r="C41" t="s">
        <v>31905</v>
      </c>
      <c r="F41" t="s">
        <v>31904</v>
      </c>
      <c r="G41" t="s">
        <v>18</v>
      </c>
      <c r="H41" t="s">
        <v>17</v>
      </c>
      <c r="I41" t="s">
        <v>31903</v>
      </c>
      <c r="J41" t="s">
        <v>31898</v>
      </c>
      <c r="K41" t="s">
        <v>31902</v>
      </c>
      <c r="L41" t="s">
        <v>31901</v>
      </c>
      <c r="M41" t="s">
        <v>4776</v>
      </c>
      <c r="N41">
        <v>2</v>
      </c>
      <c r="O41" t="s">
        <v>31900</v>
      </c>
      <c r="P41" t="s">
        <v>31899</v>
      </c>
      <c r="Q41" t="s">
        <v>31898</v>
      </c>
      <c r="R41" s="7">
        <v>39983</v>
      </c>
      <c r="S41" s="8">
        <f t="shared" si="8"/>
        <v>2009</v>
      </c>
      <c r="T41" s="8">
        <v>2009</v>
      </c>
      <c r="U41" s="8">
        <f t="shared" si="9"/>
        <v>13</v>
      </c>
      <c r="V41" s="7">
        <v>2009</v>
      </c>
      <c r="W41" t="s">
        <v>5727</v>
      </c>
      <c r="X41" s="2">
        <v>0.81499999999999995</v>
      </c>
      <c r="Y41" s="6">
        <f t="shared" si="2"/>
        <v>2.1755959531245827E-2</v>
      </c>
      <c r="AA41">
        <v>10709908</v>
      </c>
      <c r="AB41">
        <v>17316</v>
      </c>
      <c r="AD41" t="s">
        <v>7</v>
      </c>
      <c r="AE41">
        <v>16</v>
      </c>
      <c r="AF41">
        <v>8</v>
      </c>
      <c r="AH41" t="s">
        <v>31897</v>
      </c>
      <c r="AI41" t="s">
        <v>31896</v>
      </c>
      <c r="AJ41" t="s">
        <v>31895</v>
      </c>
      <c r="AK41" t="s">
        <v>31894</v>
      </c>
      <c r="AL41">
        <v>4</v>
      </c>
      <c r="AM41" s="5">
        <f t="shared" si="10"/>
        <v>0.30769230769230771</v>
      </c>
      <c r="AN41" s="4">
        <f t="shared" si="4"/>
        <v>4.6602394198001925E-4</v>
      </c>
      <c r="AO41" s="3"/>
      <c r="AP41">
        <v>0</v>
      </c>
      <c r="AQ41" t="s">
        <v>5585</v>
      </c>
      <c r="AR41" t="s">
        <v>31893</v>
      </c>
      <c r="AS41" t="s">
        <v>5583</v>
      </c>
      <c r="AT41" s="2">
        <v>3.109</v>
      </c>
      <c r="AU41" s="1">
        <f t="shared" si="11"/>
        <v>1.5368978854466084</v>
      </c>
      <c r="AV41" s="1">
        <f t="shared" si="12"/>
        <v>1.1110991736612923</v>
      </c>
      <c r="AW41" s="1">
        <f t="shared" si="13"/>
        <v>0.68530046187597604</v>
      </c>
    </row>
    <row r="42" spans="1:49" x14ac:dyDescent="0.2">
      <c r="A42">
        <v>40</v>
      </c>
      <c r="B42" t="s">
        <v>31892</v>
      </c>
      <c r="C42" t="s">
        <v>31891</v>
      </c>
      <c r="F42" t="s">
        <v>31890</v>
      </c>
      <c r="G42" t="s">
        <v>18</v>
      </c>
      <c r="H42" t="s">
        <v>17</v>
      </c>
      <c r="I42" t="s">
        <v>31889</v>
      </c>
      <c r="J42">
        <v>60033191</v>
      </c>
      <c r="K42" t="s">
        <v>19711</v>
      </c>
      <c r="L42" t="s">
        <v>2161</v>
      </c>
      <c r="M42" t="s">
        <v>2160</v>
      </c>
      <c r="N42">
        <v>3</v>
      </c>
      <c r="O42" t="s">
        <v>31888</v>
      </c>
      <c r="P42" t="s">
        <v>31887</v>
      </c>
      <c r="Q42" t="s">
        <v>31886</v>
      </c>
      <c r="R42" s="7">
        <v>39983</v>
      </c>
      <c r="S42" s="8">
        <f t="shared" si="8"/>
        <v>2009</v>
      </c>
      <c r="T42" s="8">
        <v>2009</v>
      </c>
      <c r="U42" s="8">
        <f t="shared" si="9"/>
        <v>13</v>
      </c>
      <c r="V42" s="7">
        <v>2009</v>
      </c>
      <c r="W42" t="s">
        <v>415</v>
      </c>
      <c r="X42" s="2">
        <v>0.375</v>
      </c>
      <c r="Y42" s="6">
        <f t="shared" si="2"/>
        <v>1.0010410827260351E-2</v>
      </c>
      <c r="AA42">
        <v>135194</v>
      </c>
      <c r="AB42">
        <v>24918</v>
      </c>
      <c r="AD42" t="s">
        <v>7</v>
      </c>
      <c r="AE42">
        <v>45</v>
      </c>
      <c r="AF42">
        <v>12</v>
      </c>
      <c r="AH42" t="s">
        <v>31885</v>
      </c>
      <c r="AI42" t="s">
        <v>31884</v>
      </c>
      <c r="AK42" t="s">
        <v>31883</v>
      </c>
      <c r="AL42">
        <v>5</v>
      </c>
      <c r="AM42" s="5">
        <f t="shared" si="10"/>
        <v>0.38461538461538464</v>
      </c>
      <c r="AN42" s="4">
        <f t="shared" si="4"/>
        <v>5.8252992747502411E-4</v>
      </c>
      <c r="AO42" s="3"/>
      <c r="AP42">
        <v>0</v>
      </c>
      <c r="AR42" t="s">
        <v>1</v>
      </c>
      <c r="AT42" s="2">
        <v>1.3140000000000001</v>
      </c>
      <c r="AU42" s="1">
        <f t="shared" si="11"/>
        <v>0.71820465573247527</v>
      </c>
      <c r="AV42" s="1">
        <f t="shared" si="12"/>
        <v>0.5296470377367688</v>
      </c>
      <c r="AW42" s="1">
        <f t="shared" si="13"/>
        <v>0.34108941974106222</v>
      </c>
    </row>
    <row r="43" spans="1:49" x14ac:dyDescent="0.2">
      <c r="A43">
        <v>41</v>
      </c>
      <c r="B43" t="s">
        <v>31882</v>
      </c>
      <c r="C43" t="s">
        <v>31881</v>
      </c>
      <c r="F43" t="s">
        <v>31880</v>
      </c>
      <c r="G43" t="s">
        <v>18</v>
      </c>
      <c r="H43" t="s">
        <v>17</v>
      </c>
      <c r="I43" t="s">
        <v>31879</v>
      </c>
      <c r="J43">
        <v>60018205</v>
      </c>
      <c r="K43" t="s">
        <v>31878</v>
      </c>
      <c r="L43" t="s">
        <v>31877</v>
      </c>
      <c r="M43" t="s">
        <v>197</v>
      </c>
      <c r="N43">
        <v>4</v>
      </c>
      <c r="O43" t="s">
        <v>31876</v>
      </c>
      <c r="P43" t="s">
        <v>31875</v>
      </c>
      <c r="Q43" t="s">
        <v>31874</v>
      </c>
      <c r="R43" s="7">
        <v>39983</v>
      </c>
      <c r="S43" s="8">
        <f t="shared" si="8"/>
        <v>2009</v>
      </c>
      <c r="T43" s="8">
        <v>2009</v>
      </c>
      <c r="U43" s="8">
        <f t="shared" si="9"/>
        <v>13</v>
      </c>
      <c r="V43" s="7">
        <v>2009</v>
      </c>
      <c r="W43" t="s">
        <v>415</v>
      </c>
      <c r="X43" s="2">
        <v>0.375</v>
      </c>
      <c r="Y43" s="6">
        <f t="shared" si="2"/>
        <v>1.0010410827260351E-2</v>
      </c>
      <c r="AA43">
        <v>135194</v>
      </c>
      <c r="AB43">
        <v>24918</v>
      </c>
      <c r="AD43" t="s">
        <v>7</v>
      </c>
      <c r="AE43">
        <v>45</v>
      </c>
      <c r="AF43">
        <v>12</v>
      </c>
      <c r="AH43" t="s">
        <v>5783</v>
      </c>
      <c r="AI43" t="s">
        <v>31873</v>
      </c>
      <c r="AK43" t="s">
        <v>31872</v>
      </c>
      <c r="AL43">
        <v>4</v>
      </c>
      <c r="AM43" s="5">
        <f t="shared" si="10"/>
        <v>0.30769230769230771</v>
      </c>
      <c r="AN43" s="4">
        <f t="shared" si="4"/>
        <v>4.6602394198001925E-4</v>
      </c>
      <c r="AO43" s="3"/>
      <c r="AP43">
        <v>0</v>
      </c>
      <c r="AR43" t="s">
        <v>1</v>
      </c>
      <c r="AT43" s="2">
        <v>1.3140000000000001</v>
      </c>
      <c r="AU43" s="1">
        <f t="shared" si="11"/>
        <v>0.71470947616762515</v>
      </c>
      <c r="AV43" s="1">
        <f t="shared" si="12"/>
        <v>0.52382173846201852</v>
      </c>
      <c r="AW43" s="1">
        <f t="shared" si="13"/>
        <v>0.33293400075641189</v>
      </c>
    </row>
    <row r="44" spans="1:49" x14ac:dyDescent="0.2">
      <c r="A44">
        <v>42</v>
      </c>
      <c r="B44" t="s">
        <v>31871</v>
      </c>
      <c r="C44" t="s">
        <v>31870</v>
      </c>
      <c r="F44" t="s">
        <v>31869</v>
      </c>
      <c r="G44" t="s">
        <v>18</v>
      </c>
      <c r="H44" t="s">
        <v>17</v>
      </c>
      <c r="I44" t="s">
        <v>9549</v>
      </c>
      <c r="J44">
        <v>60024542</v>
      </c>
      <c r="K44" t="s">
        <v>1474</v>
      </c>
      <c r="L44" t="s">
        <v>486</v>
      </c>
      <c r="M44" t="s">
        <v>197</v>
      </c>
      <c r="N44">
        <v>2</v>
      </c>
      <c r="O44" t="s">
        <v>9548</v>
      </c>
      <c r="P44" t="s">
        <v>9547</v>
      </c>
      <c r="Q44" t="s">
        <v>1471</v>
      </c>
      <c r="R44" s="7">
        <v>39983</v>
      </c>
      <c r="S44" s="8">
        <f t="shared" si="8"/>
        <v>2009</v>
      </c>
      <c r="T44" s="8">
        <v>2009</v>
      </c>
      <c r="U44" s="8">
        <f t="shared" si="9"/>
        <v>13</v>
      </c>
      <c r="V44" s="7">
        <v>2009</v>
      </c>
      <c r="W44" t="s">
        <v>415</v>
      </c>
      <c r="X44" s="2">
        <v>0.375</v>
      </c>
      <c r="Y44" s="6">
        <f t="shared" si="2"/>
        <v>1.0010410827260351E-2</v>
      </c>
      <c r="AA44">
        <v>135194</v>
      </c>
      <c r="AB44">
        <v>24918</v>
      </c>
      <c r="AD44" t="s">
        <v>7</v>
      </c>
      <c r="AE44">
        <v>45</v>
      </c>
      <c r="AF44">
        <v>12</v>
      </c>
      <c r="AH44" t="s">
        <v>31868</v>
      </c>
      <c r="AI44" t="s">
        <v>31867</v>
      </c>
      <c r="AK44" t="s">
        <v>31866</v>
      </c>
      <c r="AL44">
        <v>21</v>
      </c>
      <c r="AM44" s="5">
        <f t="shared" si="10"/>
        <v>1.6153846153846154</v>
      </c>
      <c r="AN44" s="4">
        <f t="shared" si="4"/>
        <v>2.4466256953951009E-3</v>
      </c>
      <c r="AO44" s="3"/>
      <c r="AP44">
        <v>0</v>
      </c>
      <c r="AR44" t="s">
        <v>1</v>
      </c>
      <c r="AT44" s="2">
        <v>1.3140000000000001</v>
      </c>
      <c r="AU44" s="1">
        <f t="shared" si="11"/>
        <v>0.77412752877007762</v>
      </c>
      <c r="AV44" s="1">
        <f t="shared" si="12"/>
        <v>0.62285182613277257</v>
      </c>
      <c r="AW44" s="1">
        <f t="shared" si="13"/>
        <v>0.47157612349546763</v>
      </c>
    </row>
    <row r="45" spans="1:49" x14ac:dyDescent="0.2">
      <c r="A45">
        <v>43</v>
      </c>
      <c r="B45" t="s">
        <v>31865</v>
      </c>
      <c r="C45" t="s">
        <v>31864</v>
      </c>
      <c r="F45" t="s">
        <v>31863</v>
      </c>
      <c r="G45" t="s">
        <v>18</v>
      </c>
      <c r="H45" t="s">
        <v>17</v>
      </c>
      <c r="I45" t="s">
        <v>31862</v>
      </c>
      <c r="J45" t="s">
        <v>31861</v>
      </c>
      <c r="K45" t="s">
        <v>31860</v>
      </c>
      <c r="L45" t="s">
        <v>31859</v>
      </c>
      <c r="M45" t="s">
        <v>31858</v>
      </c>
      <c r="N45">
        <v>3</v>
      </c>
      <c r="O45" t="s">
        <v>31857</v>
      </c>
      <c r="P45" t="s">
        <v>31856</v>
      </c>
      <c r="Q45" t="s">
        <v>31855</v>
      </c>
      <c r="R45" s="7">
        <v>39982</v>
      </c>
      <c r="S45" s="8">
        <f t="shared" si="8"/>
        <v>2009</v>
      </c>
      <c r="T45" s="8">
        <v>2009</v>
      </c>
      <c r="U45" s="8">
        <f t="shared" si="9"/>
        <v>13</v>
      </c>
      <c r="V45" s="7">
        <v>2009</v>
      </c>
      <c r="W45" t="s">
        <v>15435</v>
      </c>
      <c r="X45" s="2" t="s">
        <v>42</v>
      </c>
      <c r="Y45" s="6" t="e">
        <f t="shared" si="2"/>
        <v>#VALUE!</v>
      </c>
      <c r="AA45" t="s">
        <v>15434</v>
      </c>
      <c r="AB45">
        <v>17345</v>
      </c>
      <c r="AD45" t="s">
        <v>7</v>
      </c>
      <c r="AE45">
        <v>32</v>
      </c>
      <c r="AF45">
        <v>3</v>
      </c>
      <c r="AH45" t="s">
        <v>16760</v>
      </c>
      <c r="AI45" t="s">
        <v>31854</v>
      </c>
      <c r="AJ45" t="s">
        <v>31853</v>
      </c>
      <c r="AK45" t="s">
        <v>31852</v>
      </c>
      <c r="AL45">
        <v>36</v>
      </c>
      <c r="AM45" s="5">
        <f t="shared" si="10"/>
        <v>2.7692307692307692</v>
      </c>
      <c r="AN45" s="4">
        <f t="shared" si="4"/>
        <v>4.1942154778201726E-3</v>
      </c>
      <c r="AO45" s="3"/>
      <c r="AP45">
        <v>0</v>
      </c>
      <c r="AR45" t="s">
        <v>1</v>
      </c>
      <c r="AT45" s="2" t="s">
        <v>42</v>
      </c>
      <c r="AU45" s="1" t="e">
        <f t="shared" si="11"/>
        <v>#VALUE!</v>
      </c>
      <c r="AV45" s="1" t="e">
        <f t="shared" si="12"/>
        <v>#VALUE!</v>
      </c>
      <c r="AW45" s="1" t="e">
        <f t="shared" si="13"/>
        <v>#VALUE!</v>
      </c>
    </row>
    <row r="46" spans="1:49" x14ac:dyDescent="0.2">
      <c r="A46">
        <v>44</v>
      </c>
      <c r="B46" t="s">
        <v>31851</v>
      </c>
      <c r="C46" t="s">
        <v>31850</v>
      </c>
      <c r="F46" t="s">
        <v>31849</v>
      </c>
      <c r="G46" t="s">
        <v>18</v>
      </c>
      <c r="H46" t="s">
        <v>17</v>
      </c>
      <c r="I46" t="s">
        <v>31848</v>
      </c>
      <c r="J46" t="s">
        <v>31847</v>
      </c>
      <c r="K46" t="s">
        <v>31846</v>
      </c>
      <c r="L46" t="s">
        <v>31845</v>
      </c>
      <c r="M46" t="s">
        <v>9971</v>
      </c>
      <c r="N46">
        <v>10</v>
      </c>
      <c r="O46" t="s">
        <v>31844</v>
      </c>
      <c r="P46" t="s">
        <v>31843</v>
      </c>
      <c r="Q46" t="s">
        <v>31842</v>
      </c>
      <c r="R46" s="7">
        <v>39982</v>
      </c>
      <c r="S46" s="8">
        <f t="shared" si="8"/>
        <v>2009</v>
      </c>
      <c r="T46" s="8">
        <v>2009</v>
      </c>
      <c r="U46" s="8">
        <f t="shared" si="9"/>
        <v>13</v>
      </c>
      <c r="V46" s="7">
        <v>39982</v>
      </c>
      <c r="W46" t="s">
        <v>24318</v>
      </c>
      <c r="X46" s="2">
        <v>1.401</v>
      </c>
      <c r="Y46" s="6">
        <f t="shared" si="2"/>
        <v>3.7398894850644675E-2</v>
      </c>
      <c r="AA46">
        <v>19327447</v>
      </c>
      <c r="AB46">
        <v>5200153123</v>
      </c>
      <c r="AC46">
        <v>19327455</v>
      </c>
      <c r="AD46" t="s">
        <v>7</v>
      </c>
      <c r="AE46">
        <v>113</v>
      </c>
      <c r="AF46">
        <v>24</v>
      </c>
      <c r="AH46" t="s">
        <v>31841</v>
      </c>
      <c r="AI46" t="s">
        <v>31840</v>
      </c>
      <c r="AK46" t="s">
        <v>31839</v>
      </c>
      <c r="AL46">
        <v>110</v>
      </c>
      <c r="AM46" s="5">
        <f t="shared" si="10"/>
        <v>8.4615384615384617</v>
      </c>
      <c r="AN46" s="4">
        <f t="shared" si="4"/>
        <v>1.2815658404450529E-2</v>
      </c>
      <c r="AO46" s="3"/>
      <c r="AP46">
        <v>0</v>
      </c>
      <c r="AR46" t="s">
        <v>1</v>
      </c>
      <c r="AT46" s="2">
        <v>4.1260000000000003</v>
      </c>
      <c r="AU46" s="1">
        <f t="shared" si="11"/>
        <v>3.0023923916786432</v>
      </c>
      <c r="AV46" s="1">
        <f t="shared" si="12"/>
        <v>2.5107276627547601</v>
      </c>
      <c r="AW46" s="1">
        <f t="shared" si="13"/>
        <v>2.019062933830877</v>
      </c>
    </row>
    <row r="47" spans="1:49" x14ac:dyDescent="0.2">
      <c r="A47">
        <v>45</v>
      </c>
      <c r="B47" t="s">
        <v>31838</v>
      </c>
      <c r="C47" t="s">
        <v>31837</v>
      </c>
      <c r="F47" t="s">
        <v>31836</v>
      </c>
      <c r="G47" t="s">
        <v>18</v>
      </c>
      <c r="H47" t="s">
        <v>17</v>
      </c>
      <c r="I47" t="s">
        <v>31835</v>
      </c>
      <c r="J47">
        <v>60008724</v>
      </c>
      <c r="K47" t="s">
        <v>22919</v>
      </c>
      <c r="L47" t="s">
        <v>20056</v>
      </c>
      <c r="M47" t="s">
        <v>559</v>
      </c>
      <c r="N47">
        <v>5</v>
      </c>
      <c r="O47" t="s">
        <v>31834</v>
      </c>
      <c r="P47" t="s">
        <v>31833</v>
      </c>
      <c r="Q47" t="s">
        <v>31832</v>
      </c>
      <c r="R47" s="7">
        <v>39982</v>
      </c>
      <c r="S47" s="8">
        <f t="shared" si="8"/>
        <v>2009</v>
      </c>
      <c r="T47" s="8">
        <v>2009</v>
      </c>
      <c r="U47" s="8">
        <f t="shared" si="9"/>
        <v>13</v>
      </c>
      <c r="V47" s="7">
        <v>2009</v>
      </c>
      <c r="W47" t="s">
        <v>12498</v>
      </c>
      <c r="X47" s="2">
        <v>1.1819999999999999</v>
      </c>
      <c r="Y47" s="6">
        <f t="shared" si="2"/>
        <v>3.1552814927524625E-2</v>
      </c>
      <c r="AA47">
        <v>36951</v>
      </c>
      <c r="AB47">
        <v>27030</v>
      </c>
      <c r="AD47" t="s">
        <v>7</v>
      </c>
      <c r="AE47">
        <v>94</v>
      </c>
      <c r="AF47">
        <v>19</v>
      </c>
      <c r="AG47">
        <v>194101</v>
      </c>
      <c r="AI47" t="s">
        <v>31831</v>
      </c>
      <c r="AK47" t="s">
        <v>31830</v>
      </c>
      <c r="AL47">
        <v>34</v>
      </c>
      <c r="AM47" s="5">
        <f t="shared" si="10"/>
        <v>2.6153846153846154</v>
      </c>
      <c r="AN47" s="4">
        <f t="shared" si="4"/>
        <v>3.9612035068301637E-3</v>
      </c>
      <c r="AO47" s="3"/>
      <c r="AP47">
        <v>0</v>
      </c>
      <c r="AQ47" t="s">
        <v>4880</v>
      </c>
      <c r="AR47" t="s">
        <v>31829</v>
      </c>
      <c r="AS47" t="s">
        <v>4879</v>
      </c>
      <c r="AT47" s="2">
        <v>3.7909999999999999</v>
      </c>
      <c r="AU47" s="1">
        <f t="shared" si="11"/>
        <v>2.3275331501316283</v>
      </c>
      <c r="AV47" s="1">
        <f t="shared" si="12"/>
        <v>1.7757009217177395</v>
      </c>
      <c r="AW47" s="1">
        <f t="shared" si="13"/>
        <v>1.2238686933038503</v>
      </c>
    </row>
    <row r="48" spans="1:49" x14ac:dyDescent="0.2">
      <c r="A48">
        <v>46</v>
      </c>
      <c r="B48" t="s">
        <v>31828</v>
      </c>
      <c r="C48" t="s">
        <v>31827</v>
      </c>
      <c r="F48" t="s">
        <v>31826</v>
      </c>
      <c r="G48" t="s">
        <v>18</v>
      </c>
      <c r="H48" t="s">
        <v>17</v>
      </c>
      <c r="I48" t="s">
        <v>22500</v>
      </c>
      <c r="J48" t="s">
        <v>31825</v>
      </c>
      <c r="K48" t="s">
        <v>31824</v>
      </c>
      <c r="L48" t="s">
        <v>31823</v>
      </c>
      <c r="M48" t="s">
        <v>4691</v>
      </c>
      <c r="N48">
        <v>2</v>
      </c>
      <c r="O48" t="s">
        <v>31822</v>
      </c>
      <c r="P48" t="s">
        <v>31821</v>
      </c>
      <c r="Q48" t="s">
        <v>31820</v>
      </c>
      <c r="R48" s="7">
        <v>39981</v>
      </c>
      <c r="S48" s="8">
        <f t="shared" si="8"/>
        <v>2009</v>
      </c>
      <c r="T48" s="8">
        <v>2009</v>
      </c>
      <c r="U48" s="8">
        <f t="shared" si="9"/>
        <v>13</v>
      </c>
      <c r="V48" s="7">
        <v>2009</v>
      </c>
      <c r="W48" t="s">
        <v>12387</v>
      </c>
      <c r="X48" s="2">
        <v>1.218</v>
      </c>
      <c r="Y48" s="6">
        <f t="shared" si="2"/>
        <v>3.2513814366941618E-2</v>
      </c>
      <c r="AA48">
        <v>189448</v>
      </c>
      <c r="AB48">
        <v>15107</v>
      </c>
      <c r="AD48" t="s">
        <v>7</v>
      </c>
      <c r="AE48">
        <v>55</v>
      </c>
      <c r="AF48">
        <v>6</v>
      </c>
      <c r="AH48" t="s">
        <v>31819</v>
      </c>
      <c r="AI48" t="s">
        <v>31818</v>
      </c>
      <c r="AJ48" t="s">
        <v>31817</v>
      </c>
      <c r="AK48" t="s">
        <v>31816</v>
      </c>
      <c r="AL48">
        <v>0</v>
      </c>
      <c r="AM48" s="5">
        <f t="shared" si="10"/>
        <v>0</v>
      </c>
      <c r="AN48" s="4">
        <f t="shared" si="4"/>
        <v>0</v>
      </c>
      <c r="AO48" s="3"/>
      <c r="AP48">
        <v>0</v>
      </c>
      <c r="AQ48" t="s">
        <v>347</v>
      </c>
      <c r="AR48" t="s">
        <v>1</v>
      </c>
      <c r="AS48" t="s">
        <v>346</v>
      </c>
      <c r="AT48" s="2" t="s">
        <v>42</v>
      </c>
      <c r="AU48" s="1">
        <f t="shared" si="11"/>
        <v>2.2759670056859131</v>
      </c>
      <c r="AV48" s="1">
        <f t="shared" si="12"/>
        <v>1.625690718347081</v>
      </c>
      <c r="AW48" s="1">
        <f t="shared" si="13"/>
        <v>0.97541443100824854</v>
      </c>
    </row>
    <row r="49" spans="1:49" x14ac:dyDescent="0.2">
      <c r="A49">
        <v>47</v>
      </c>
      <c r="B49" t="s">
        <v>31815</v>
      </c>
      <c r="C49" t="s">
        <v>31814</v>
      </c>
      <c r="F49" t="s">
        <v>31813</v>
      </c>
      <c r="G49" t="s">
        <v>18</v>
      </c>
      <c r="H49" t="s">
        <v>17</v>
      </c>
      <c r="I49" t="s">
        <v>31812</v>
      </c>
      <c r="J49" t="s">
        <v>31811</v>
      </c>
      <c r="K49" t="s">
        <v>31810</v>
      </c>
      <c r="L49" t="s">
        <v>31809</v>
      </c>
      <c r="M49" t="s">
        <v>12025</v>
      </c>
      <c r="N49">
        <v>5</v>
      </c>
      <c r="O49" t="s">
        <v>31808</v>
      </c>
      <c r="P49" t="s">
        <v>31807</v>
      </c>
      <c r="Q49" t="s">
        <v>31806</v>
      </c>
      <c r="R49" s="7">
        <v>39981</v>
      </c>
      <c r="S49" s="8">
        <f t="shared" si="8"/>
        <v>2009</v>
      </c>
      <c r="T49" s="8">
        <v>2009</v>
      </c>
      <c r="U49" s="8">
        <f t="shared" si="9"/>
        <v>13</v>
      </c>
      <c r="V49" s="7">
        <v>2009</v>
      </c>
      <c r="W49" t="s">
        <v>19200</v>
      </c>
      <c r="X49" s="2">
        <v>0.65500000000000003</v>
      </c>
      <c r="Y49" s="6">
        <f t="shared" si="2"/>
        <v>1.7484850911614749E-2</v>
      </c>
      <c r="AA49">
        <v>189375</v>
      </c>
      <c r="AB49">
        <v>26051</v>
      </c>
      <c r="AD49" t="s">
        <v>7</v>
      </c>
      <c r="AE49">
        <v>51</v>
      </c>
      <c r="AF49">
        <v>2</v>
      </c>
      <c r="AH49" t="s">
        <v>31805</v>
      </c>
      <c r="AI49" t="s">
        <v>31804</v>
      </c>
      <c r="AJ49" t="s">
        <v>31803</v>
      </c>
      <c r="AK49" t="s">
        <v>31802</v>
      </c>
      <c r="AL49">
        <v>41</v>
      </c>
      <c r="AM49" s="5">
        <f t="shared" si="10"/>
        <v>3.1538461538461537</v>
      </c>
      <c r="AN49" s="4">
        <f t="shared" si="4"/>
        <v>4.7767454052951965E-3</v>
      </c>
      <c r="AO49" s="3"/>
      <c r="AP49">
        <v>0</v>
      </c>
      <c r="AR49">
        <v>60831002</v>
      </c>
      <c r="AT49" s="2" t="s">
        <v>42</v>
      </c>
      <c r="AU49" s="1">
        <f t="shared" si="11"/>
        <v>1.3672419259718882</v>
      </c>
      <c r="AV49" s="1">
        <f t="shared" si="12"/>
        <v>1.1130798158454973</v>
      </c>
      <c r="AW49" s="1">
        <f t="shared" si="13"/>
        <v>0.85891770571910631</v>
      </c>
    </row>
    <row r="50" spans="1:49" x14ac:dyDescent="0.2">
      <c r="A50">
        <v>48</v>
      </c>
      <c r="B50" t="s">
        <v>31801</v>
      </c>
      <c r="C50" t="s">
        <v>31800</v>
      </c>
      <c r="F50" t="s">
        <v>31799</v>
      </c>
      <c r="G50" t="s">
        <v>18</v>
      </c>
      <c r="H50" t="s">
        <v>17</v>
      </c>
      <c r="I50" t="s">
        <v>31798</v>
      </c>
      <c r="J50" t="s">
        <v>31797</v>
      </c>
      <c r="K50" t="s">
        <v>31796</v>
      </c>
      <c r="L50" t="s">
        <v>31795</v>
      </c>
      <c r="M50" t="s">
        <v>6046</v>
      </c>
      <c r="N50">
        <v>2</v>
      </c>
      <c r="O50" t="s">
        <v>31794</v>
      </c>
      <c r="P50" t="s">
        <v>31793</v>
      </c>
      <c r="Q50" t="s">
        <v>31792</v>
      </c>
      <c r="R50" s="7">
        <v>39981</v>
      </c>
      <c r="S50" s="8">
        <f t="shared" si="8"/>
        <v>2009</v>
      </c>
      <c r="T50" s="8">
        <v>2009</v>
      </c>
      <c r="U50" s="8">
        <f t="shared" si="9"/>
        <v>13</v>
      </c>
      <c r="V50" s="7">
        <v>2009</v>
      </c>
      <c r="W50" t="s">
        <v>19200</v>
      </c>
      <c r="X50" s="2">
        <v>0.65500000000000003</v>
      </c>
      <c r="Y50" s="6">
        <f t="shared" si="2"/>
        <v>1.7484850911614749E-2</v>
      </c>
      <c r="AA50">
        <v>189375</v>
      </c>
      <c r="AB50">
        <v>26051</v>
      </c>
      <c r="AD50" t="s">
        <v>7</v>
      </c>
      <c r="AE50">
        <v>51</v>
      </c>
      <c r="AF50">
        <v>2</v>
      </c>
      <c r="AH50" t="s">
        <v>31791</v>
      </c>
      <c r="AI50" t="s">
        <v>31790</v>
      </c>
      <c r="AJ50" t="s">
        <v>31789</v>
      </c>
      <c r="AK50" t="s">
        <v>31788</v>
      </c>
      <c r="AL50">
        <v>6</v>
      </c>
      <c r="AM50" s="5">
        <f t="shared" si="10"/>
        <v>0.46153846153846156</v>
      </c>
      <c r="AN50" s="4">
        <f t="shared" si="4"/>
        <v>6.9903591297002887E-4</v>
      </c>
      <c r="AO50" s="3"/>
      <c r="AP50">
        <v>0</v>
      </c>
      <c r="AR50" t="s">
        <v>1</v>
      </c>
      <c r="AT50" s="2" t="s">
        <v>42</v>
      </c>
      <c r="AU50" s="1">
        <f t="shared" si="11"/>
        <v>1.2449106412021331</v>
      </c>
      <c r="AV50" s="1">
        <f t="shared" si="12"/>
        <v>0.90919434122923892</v>
      </c>
      <c r="AW50" s="1">
        <f t="shared" si="13"/>
        <v>0.5734780412563445</v>
      </c>
    </row>
    <row r="51" spans="1:49" x14ac:dyDescent="0.2">
      <c r="A51">
        <v>49</v>
      </c>
      <c r="B51" t="s">
        <v>31787</v>
      </c>
      <c r="C51" t="s">
        <v>31786</v>
      </c>
      <c r="F51" t="s">
        <v>31785</v>
      </c>
      <c r="G51" t="s">
        <v>18</v>
      </c>
      <c r="H51" t="s">
        <v>17</v>
      </c>
      <c r="I51" t="s">
        <v>12410</v>
      </c>
      <c r="J51" t="s">
        <v>12409</v>
      </c>
      <c r="K51" t="s">
        <v>12408</v>
      </c>
      <c r="L51" t="s">
        <v>12407</v>
      </c>
      <c r="M51" t="s">
        <v>12406</v>
      </c>
      <c r="N51">
        <v>2</v>
      </c>
      <c r="O51" t="s">
        <v>12405</v>
      </c>
      <c r="P51" t="s">
        <v>12404</v>
      </c>
      <c r="Q51" t="s">
        <v>12403</v>
      </c>
      <c r="R51" s="7">
        <v>39981</v>
      </c>
      <c r="S51" s="8">
        <f t="shared" si="8"/>
        <v>2009</v>
      </c>
      <c r="T51" s="8">
        <v>2009</v>
      </c>
      <c r="U51" s="8">
        <f t="shared" si="9"/>
        <v>13</v>
      </c>
      <c r="V51" s="7">
        <v>2009</v>
      </c>
      <c r="W51" t="s">
        <v>12387</v>
      </c>
      <c r="X51" s="2">
        <v>1.218</v>
      </c>
      <c r="Y51" s="6">
        <f t="shared" si="2"/>
        <v>3.2513814366941618E-2</v>
      </c>
      <c r="AA51">
        <v>189448</v>
      </c>
      <c r="AB51">
        <v>15107</v>
      </c>
      <c r="AD51" t="s">
        <v>7</v>
      </c>
      <c r="AE51">
        <v>55</v>
      </c>
      <c r="AF51">
        <v>6</v>
      </c>
      <c r="AH51" t="s">
        <v>31784</v>
      </c>
      <c r="AI51" t="s">
        <v>31783</v>
      </c>
      <c r="AJ51" t="s">
        <v>12400</v>
      </c>
      <c r="AK51" t="s">
        <v>31782</v>
      </c>
      <c r="AL51">
        <v>17</v>
      </c>
      <c r="AM51" s="5">
        <f t="shared" si="10"/>
        <v>1.3076923076923077</v>
      </c>
      <c r="AN51" s="4">
        <f t="shared" si="4"/>
        <v>1.9806017534150819E-3</v>
      </c>
      <c r="AO51" s="3"/>
      <c r="AP51">
        <v>0</v>
      </c>
      <c r="AR51" t="s">
        <v>2785</v>
      </c>
      <c r="AT51" s="2" t="s">
        <v>42</v>
      </c>
      <c r="AU51" s="1">
        <f t="shared" si="11"/>
        <v>2.3353850582883657</v>
      </c>
      <c r="AV51" s="1">
        <f t="shared" si="12"/>
        <v>1.7247208060178347</v>
      </c>
      <c r="AW51" s="1">
        <f t="shared" si="13"/>
        <v>1.1140565537473042</v>
      </c>
    </row>
    <row r="52" spans="1:49" x14ac:dyDescent="0.2">
      <c r="A52">
        <v>50</v>
      </c>
      <c r="B52" t="s">
        <v>31781</v>
      </c>
      <c r="C52" t="s">
        <v>31780</v>
      </c>
      <c r="F52" t="s">
        <v>31779</v>
      </c>
      <c r="G52" t="s">
        <v>18</v>
      </c>
      <c r="H52" t="s">
        <v>17</v>
      </c>
      <c r="I52" t="s">
        <v>31778</v>
      </c>
      <c r="J52" t="s">
        <v>31777</v>
      </c>
      <c r="K52" t="s">
        <v>31776</v>
      </c>
      <c r="L52" t="s">
        <v>31775</v>
      </c>
      <c r="M52" t="s">
        <v>25877</v>
      </c>
      <c r="N52">
        <v>4</v>
      </c>
      <c r="O52" t="s">
        <v>31774</v>
      </c>
      <c r="P52" t="s">
        <v>31773</v>
      </c>
      <c r="Q52" t="s">
        <v>31772</v>
      </c>
      <c r="R52" s="7">
        <v>39981</v>
      </c>
      <c r="S52" s="8">
        <f t="shared" si="8"/>
        <v>2009</v>
      </c>
      <c r="T52" s="8">
        <v>2009</v>
      </c>
      <c r="U52" s="8">
        <f t="shared" si="9"/>
        <v>13</v>
      </c>
      <c r="V52" s="7">
        <v>2009</v>
      </c>
      <c r="W52" t="s">
        <v>12387</v>
      </c>
      <c r="X52" s="2">
        <v>1.218</v>
      </c>
      <c r="Y52" s="6">
        <f t="shared" si="2"/>
        <v>3.2513814366941618E-2</v>
      </c>
      <c r="AA52">
        <v>189448</v>
      </c>
      <c r="AB52">
        <v>15107</v>
      </c>
      <c r="AD52" t="s">
        <v>7</v>
      </c>
      <c r="AE52">
        <v>55</v>
      </c>
      <c r="AF52">
        <v>6</v>
      </c>
      <c r="AH52" t="s">
        <v>31771</v>
      </c>
      <c r="AI52" t="s">
        <v>31770</v>
      </c>
      <c r="AJ52" t="s">
        <v>31769</v>
      </c>
      <c r="AK52" t="s">
        <v>31768</v>
      </c>
      <c r="AL52">
        <v>3</v>
      </c>
      <c r="AM52" s="5">
        <f t="shared" si="10"/>
        <v>0.23076923076923078</v>
      </c>
      <c r="AN52" s="4">
        <f t="shared" si="4"/>
        <v>3.4951795648501444E-4</v>
      </c>
      <c r="AO52" s="3"/>
      <c r="AP52">
        <v>0</v>
      </c>
      <c r="AQ52" t="s">
        <v>551</v>
      </c>
      <c r="AR52" t="s">
        <v>31767</v>
      </c>
      <c r="AS52" t="s">
        <v>549</v>
      </c>
      <c r="AT52" s="2" t="s">
        <v>42</v>
      </c>
      <c r="AU52" s="1">
        <f t="shared" si="11"/>
        <v>2.2864525443804635</v>
      </c>
      <c r="AV52" s="1">
        <f t="shared" si="12"/>
        <v>1.6431666161713316</v>
      </c>
      <c r="AW52" s="1">
        <f t="shared" si="13"/>
        <v>0.99988068796219953</v>
      </c>
    </row>
    <row r="53" spans="1:49" x14ac:dyDescent="0.2">
      <c r="A53">
        <v>51</v>
      </c>
      <c r="B53" t="s">
        <v>31766</v>
      </c>
      <c r="C53" t="s">
        <v>31765</v>
      </c>
      <c r="F53" t="s">
        <v>31764</v>
      </c>
      <c r="G53" t="s">
        <v>18</v>
      </c>
      <c r="H53" t="s">
        <v>17</v>
      </c>
      <c r="I53" t="s">
        <v>31763</v>
      </c>
      <c r="J53">
        <v>60027161</v>
      </c>
      <c r="K53" t="s">
        <v>18992</v>
      </c>
      <c r="L53" t="s">
        <v>18991</v>
      </c>
      <c r="M53" t="s">
        <v>17528</v>
      </c>
      <c r="N53">
        <v>2</v>
      </c>
      <c r="O53" t="s">
        <v>31762</v>
      </c>
      <c r="P53" t="s">
        <v>31761</v>
      </c>
      <c r="Q53" t="s">
        <v>31760</v>
      </c>
      <c r="R53" s="7">
        <v>39980</v>
      </c>
      <c r="S53" s="8">
        <f t="shared" si="8"/>
        <v>2009</v>
      </c>
      <c r="T53" s="8">
        <v>2009</v>
      </c>
      <c r="U53" s="8">
        <f t="shared" si="9"/>
        <v>13</v>
      </c>
      <c r="V53" s="7">
        <v>2009</v>
      </c>
      <c r="W53" t="s">
        <v>12616</v>
      </c>
      <c r="X53" s="2">
        <v>1.6379999999999999</v>
      </c>
      <c r="Y53" s="6">
        <f t="shared" si="2"/>
        <v>4.3725474493473214E-2</v>
      </c>
      <c r="AA53" t="s">
        <v>12615</v>
      </c>
      <c r="AB53">
        <v>17391</v>
      </c>
      <c r="AD53" t="s">
        <v>7</v>
      </c>
      <c r="AE53">
        <v>57</v>
      </c>
      <c r="AF53">
        <v>6</v>
      </c>
      <c r="AH53" t="s">
        <v>31759</v>
      </c>
      <c r="AI53" t="s">
        <v>31758</v>
      </c>
      <c r="AJ53" t="s">
        <v>31757</v>
      </c>
      <c r="AK53" t="s">
        <v>31756</v>
      </c>
      <c r="AL53">
        <v>50</v>
      </c>
      <c r="AM53" s="5">
        <f t="shared" si="10"/>
        <v>3.8461538461538463</v>
      </c>
      <c r="AN53" s="4">
        <f t="shared" si="4"/>
        <v>5.8252992747502407E-3</v>
      </c>
      <c r="AO53" s="3"/>
      <c r="AP53">
        <v>0</v>
      </c>
      <c r="AQ53" t="s">
        <v>20696</v>
      </c>
      <c r="AR53" t="s">
        <v>31755</v>
      </c>
      <c r="AS53" t="s">
        <v>20694</v>
      </c>
      <c r="AT53" s="2">
        <v>4.931</v>
      </c>
      <c r="AU53" s="1">
        <f t="shared" si="11"/>
        <v>3.235542192785632</v>
      </c>
      <c r="AV53" s="1">
        <f t="shared" si="12"/>
        <v>2.477538688411173</v>
      </c>
      <c r="AW53" s="1">
        <f t="shared" si="13"/>
        <v>1.719535184036713</v>
      </c>
    </row>
    <row r="54" spans="1:49" x14ac:dyDescent="0.2">
      <c r="A54">
        <v>52</v>
      </c>
      <c r="B54" t="s">
        <v>31754</v>
      </c>
      <c r="C54" t="s">
        <v>31753</v>
      </c>
      <c r="F54" t="s">
        <v>31752</v>
      </c>
      <c r="G54" t="s">
        <v>18</v>
      </c>
      <c r="H54" t="s">
        <v>17</v>
      </c>
      <c r="I54" t="s">
        <v>31751</v>
      </c>
      <c r="J54">
        <v>60020585</v>
      </c>
      <c r="K54" t="s">
        <v>3405</v>
      </c>
      <c r="L54" t="s">
        <v>3404</v>
      </c>
      <c r="M54" t="s">
        <v>3403</v>
      </c>
      <c r="N54">
        <v>2</v>
      </c>
      <c r="O54" t="s">
        <v>31750</v>
      </c>
      <c r="P54" t="s">
        <v>31749</v>
      </c>
      <c r="Q54" t="s">
        <v>3400</v>
      </c>
      <c r="R54" s="7">
        <v>39980</v>
      </c>
      <c r="S54" s="8">
        <f t="shared" si="8"/>
        <v>2009</v>
      </c>
      <c r="T54" s="8">
        <v>2009</v>
      </c>
      <c r="U54" s="8">
        <f t="shared" si="9"/>
        <v>13</v>
      </c>
      <c r="V54" s="7">
        <v>2009</v>
      </c>
      <c r="W54" t="s">
        <v>2914</v>
      </c>
      <c r="X54" s="2">
        <v>1.468</v>
      </c>
      <c r="Y54" s="6">
        <f t="shared" si="2"/>
        <v>3.9187421585115186E-2</v>
      </c>
      <c r="AA54">
        <v>906778</v>
      </c>
      <c r="AB54">
        <v>18931</v>
      </c>
      <c r="AD54" t="s">
        <v>7</v>
      </c>
      <c r="AE54">
        <v>57</v>
      </c>
      <c r="AF54">
        <v>5</v>
      </c>
      <c r="AH54" t="s">
        <v>31748</v>
      </c>
      <c r="AI54" t="s">
        <v>31747</v>
      </c>
      <c r="AJ54" t="s">
        <v>31746</v>
      </c>
      <c r="AK54" t="s">
        <v>31745</v>
      </c>
      <c r="AL54">
        <v>3</v>
      </c>
      <c r="AM54" s="5">
        <f t="shared" si="10"/>
        <v>0.23076923076923078</v>
      </c>
      <c r="AN54" s="4">
        <f t="shared" si="4"/>
        <v>3.4951795648501444E-4</v>
      </c>
      <c r="AO54" s="3"/>
      <c r="AP54">
        <v>0</v>
      </c>
      <c r="AR54" t="s">
        <v>1</v>
      </c>
      <c r="AS54" t="s">
        <v>10573</v>
      </c>
      <c r="AT54" s="2">
        <v>5.0830000000000002</v>
      </c>
      <c r="AU54" s="1">
        <f t="shared" si="11"/>
        <v>2.753605049652613</v>
      </c>
      <c r="AV54" s="1">
        <f t="shared" si="12"/>
        <v>1.9768469770800101</v>
      </c>
      <c r="AW54" s="1">
        <f t="shared" si="13"/>
        <v>1.2000889045074066</v>
      </c>
    </row>
    <row r="55" spans="1:49" x14ac:dyDescent="0.2">
      <c r="A55">
        <v>53</v>
      </c>
      <c r="B55" t="s">
        <v>31744</v>
      </c>
      <c r="C55" t="s">
        <v>31743</v>
      </c>
      <c r="F55" t="s">
        <v>31742</v>
      </c>
      <c r="G55" t="s">
        <v>18</v>
      </c>
      <c r="H55" t="s">
        <v>17</v>
      </c>
      <c r="I55" t="s">
        <v>15306</v>
      </c>
      <c r="J55">
        <v>60023256</v>
      </c>
      <c r="K55" t="s">
        <v>31741</v>
      </c>
      <c r="L55" t="s">
        <v>31740</v>
      </c>
      <c r="M55" t="s">
        <v>111</v>
      </c>
      <c r="N55">
        <v>2</v>
      </c>
      <c r="O55" t="s">
        <v>31739</v>
      </c>
      <c r="P55" t="s">
        <v>31738</v>
      </c>
      <c r="Q55" t="s">
        <v>31737</v>
      </c>
      <c r="R55" s="7">
        <v>39980</v>
      </c>
      <c r="S55" s="8">
        <f t="shared" si="8"/>
        <v>2009</v>
      </c>
      <c r="T55" s="8">
        <v>2009</v>
      </c>
      <c r="U55" s="8">
        <f t="shared" si="9"/>
        <v>13</v>
      </c>
      <c r="V55" s="7">
        <v>2009</v>
      </c>
      <c r="W55" t="s">
        <v>2914</v>
      </c>
      <c r="X55" s="2">
        <v>1.468</v>
      </c>
      <c r="Y55" s="6">
        <f t="shared" si="2"/>
        <v>3.9187421585115186E-2</v>
      </c>
      <c r="AA55">
        <v>906778</v>
      </c>
      <c r="AB55">
        <v>18931</v>
      </c>
      <c r="AD55" t="s">
        <v>7</v>
      </c>
      <c r="AE55">
        <v>57</v>
      </c>
      <c r="AF55">
        <v>5</v>
      </c>
      <c r="AH55" t="s">
        <v>31736</v>
      </c>
      <c r="AI55" t="s">
        <v>31735</v>
      </c>
      <c r="AJ55" t="s">
        <v>31734</v>
      </c>
      <c r="AK55" t="s">
        <v>31733</v>
      </c>
      <c r="AL55">
        <v>9</v>
      </c>
      <c r="AM55" s="5">
        <f t="shared" si="10"/>
        <v>0.69230769230769229</v>
      </c>
      <c r="AN55" s="4">
        <f t="shared" si="4"/>
        <v>1.0485538694550431E-3</v>
      </c>
      <c r="AO55" s="3"/>
      <c r="AP55">
        <v>0</v>
      </c>
      <c r="AR55" t="s">
        <v>15293</v>
      </c>
      <c r="AT55" s="2">
        <v>5.0830000000000002</v>
      </c>
      <c r="AU55" s="1">
        <f t="shared" si="11"/>
        <v>2.7745761270417142</v>
      </c>
      <c r="AV55" s="1">
        <f t="shared" si="12"/>
        <v>2.0117987727285116</v>
      </c>
      <c r="AW55" s="1">
        <f t="shared" si="13"/>
        <v>1.2490214184153086</v>
      </c>
    </row>
    <row r="56" spans="1:49" x14ac:dyDescent="0.2">
      <c r="A56">
        <v>54</v>
      </c>
      <c r="B56" t="s">
        <v>31732</v>
      </c>
      <c r="C56" t="s">
        <v>31731</v>
      </c>
      <c r="F56" t="s">
        <v>31730</v>
      </c>
      <c r="G56" t="s">
        <v>18</v>
      </c>
      <c r="H56" t="s">
        <v>17</v>
      </c>
      <c r="I56" t="s">
        <v>31729</v>
      </c>
      <c r="J56" t="s">
        <v>21908</v>
      </c>
      <c r="K56" t="s">
        <v>21907</v>
      </c>
      <c r="L56" t="s">
        <v>21906</v>
      </c>
      <c r="M56" t="s">
        <v>17804</v>
      </c>
      <c r="N56">
        <v>3</v>
      </c>
      <c r="O56" t="s">
        <v>31728</v>
      </c>
      <c r="P56" t="s">
        <v>31727</v>
      </c>
      <c r="Q56" t="s">
        <v>31726</v>
      </c>
      <c r="R56" s="7">
        <v>39980</v>
      </c>
      <c r="S56" s="8">
        <f t="shared" si="8"/>
        <v>2009</v>
      </c>
      <c r="T56" s="8">
        <v>2009</v>
      </c>
      <c r="U56" s="8">
        <f t="shared" si="9"/>
        <v>13</v>
      </c>
      <c r="V56" s="7">
        <v>2009</v>
      </c>
      <c r="W56" t="s">
        <v>2914</v>
      </c>
      <c r="X56" s="2">
        <v>1.468</v>
      </c>
      <c r="Y56" s="6">
        <f t="shared" si="2"/>
        <v>3.9187421585115186E-2</v>
      </c>
      <c r="AA56">
        <v>906778</v>
      </c>
      <c r="AB56">
        <v>18931</v>
      </c>
      <c r="AD56" t="s">
        <v>7</v>
      </c>
      <c r="AE56">
        <v>57</v>
      </c>
      <c r="AF56">
        <v>5</v>
      </c>
      <c r="AH56" t="s">
        <v>31725</v>
      </c>
      <c r="AI56" t="s">
        <v>31724</v>
      </c>
      <c r="AJ56" t="s">
        <v>31723</v>
      </c>
      <c r="AK56" t="s">
        <v>31722</v>
      </c>
      <c r="AL56">
        <v>13</v>
      </c>
      <c r="AM56" s="5">
        <f t="shared" si="10"/>
        <v>1</v>
      </c>
      <c r="AN56" s="4">
        <f t="shared" si="4"/>
        <v>1.5145778114350624E-3</v>
      </c>
      <c r="AO56" s="3"/>
      <c r="AP56">
        <v>0</v>
      </c>
      <c r="AQ56" t="s">
        <v>551</v>
      </c>
      <c r="AR56" t="s">
        <v>21898</v>
      </c>
      <c r="AS56" t="s">
        <v>549</v>
      </c>
      <c r="AT56" s="2">
        <v>5.0830000000000002</v>
      </c>
      <c r="AU56" s="1">
        <f t="shared" si="11"/>
        <v>2.7885568453011147</v>
      </c>
      <c r="AV56" s="1">
        <f t="shared" si="12"/>
        <v>2.0350999698275123</v>
      </c>
      <c r="AW56" s="1">
        <f t="shared" si="13"/>
        <v>1.2816430943539099</v>
      </c>
    </row>
    <row r="57" spans="1:49" x14ac:dyDescent="0.2">
      <c r="A57">
        <v>55</v>
      </c>
      <c r="B57" t="s">
        <v>31721</v>
      </c>
      <c r="C57" t="s">
        <v>31720</v>
      </c>
      <c r="F57" t="s">
        <v>31719</v>
      </c>
      <c r="G57" t="s">
        <v>18</v>
      </c>
      <c r="H57" t="s">
        <v>17</v>
      </c>
      <c r="I57" t="s">
        <v>31718</v>
      </c>
      <c r="J57">
        <v>60018363</v>
      </c>
      <c r="K57" t="s">
        <v>6590</v>
      </c>
      <c r="L57" t="s">
        <v>6589</v>
      </c>
      <c r="M57" t="s">
        <v>111</v>
      </c>
      <c r="N57">
        <v>2</v>
      </c>
      <c r="O57" t="s">
        <v>31717</v>
      </c>
      <c r="P57" t="s">
        <v>31716</v>
      </c>
      <c r="Q57" t="s">
        <v>31715</v>
      </c>
      <c r="R57" s="7">
        <v>39980</v>
      </c>
      <c r="S57" s="8">
        <f t="shared" si="8"/>
        <v>2009</v>
      </c>
      <c r="T57" s="8">
        <v>2009</v>
      </c>
      <c r="U57" s="8">
        <f t="shared" si="9"/>
        <v>13</v>
      </c>
      <c r="V57" s="7">
        <v>2009</v>
      </c>
      <c r="W57" t="s">
        <v>2914</v>
      </c>
      <c r="X57" s="2">
        <v>1.468</v>
      </c>
      <c r="Y57" s="6">
        <f t="shared" si="2"/>
        <v>3.9187421585115186E-2</v>
      </c>
      <c r="AA57">
        <v>906778</v>
      </c>
      <c r="AB57">
        <v>18931</v>
      </c>
      <c r="AD57" t="s">
        <v>7</v>
      </c>
      <c r="AE57">
        <v>57</v>
      </c>
      <c r="AF57">
        <v>5</v>
      </c>
      <c r="AH57" t="s">
        <v>31714</v>
      </c>
      <c r="AI57" t="s">
        <v>31713</v>
      </c>
      <c r="AJ57" t="s">
        <v>31712</v>
      </c>
      <c r="AK57" t="s">
        <v>31711</v>
      </c>
      <c r="AL57">
        <v>50</v>
      </c>
      <c r="AM57" s="5">
        <f t="shared" si="10"/>
        <v>3.8461538461538463</v>
      </c>
      <c r="AN57" s="4">
        <f t="shared" si="4"/>
        <v>5.8252992747502407E-3</v>
      </c>
      <c r="AO57" s="3"/>
      <c r="AP57">
        <v>0</v>
      </c>
      <c r="AQ57" t="s">
        <v>15294</v>
      </c>
      <c r="AR57" t="s">
        <v>1</v>
      </c>
      <c r="AS57" t="s">
        <v>15292</v>
      </c>
      <c r="AT57" s="2">
        <v>5.0830000000000002</v>
      </c>
      <c r="AU57" s="1">
        <f t="shared" si="11"/>
        <v>2.9178784892005702</v>
      </c>
      <c r="AV57" s="1">
        <f t="shared" si="12"/>
        <v>2.2506360429932712</v>
      </c>
      <c r="AW57" s="1">
        <f t="shared" si="13"/>
        <v>1.5833935967859722</v>
      </c>
    </row>
    <row r="58" spans="1:49" x14ac:dyDescent="0.2">
      <c r="A58">
        <v>56</v>
      </c>
      <c r="B58" t="s">
        <v>31710</v>
      </c>
      <c r="C58" t="s">
        <v>31709</v>
      </c>
      <c r="F58" t="s">
        <v>31708</v>
      </c>
      <c r="G58" t="s">
        <v>18</v>
      </c>
      <c r="H58" t="s">
        <v>17</v>
      </c>
      <c r="I58" t="s">
        <v>31707</v>
      </c>
      <c r="J58" t="s">
        <v>31706</v>
      </c>
      <c r="K58" t="s">
        <v>31705</v>
      </c>
      <c r="L58" t="s">
        <v>31704</v>
      </c>
      <c r="M58" t="s">
        <v>31703</v>
      </c>
      <c r="N58">
        <v>2</v>
      </c>
      <c r="O58" t="s">
        <v>31702</v>
      </c>
      <c r="P58" t="s">
        <v>31701</v>
      </c>
      <c r="Q58" t="s">
        <v>31700</v>
      </c>
      <c r="R58" s="7">
        <v>39980</v>
      </c>
      <c r="S58" s="8">
        <f t="shared" si="8"/>
        <v>2009</v>
      </c>
      <c r="T58" s="8">
        <v>2009</v>
      </c>
      <c r="U58" s="8">
        <f t="shared" si="9"/>
        <v>13</v>
      </c>
      <c r="V58" s="7">
        <v>2009</v>
      </c>
      <c r="W58" t="s">
        <v>12616</v>
      </c>
      <c r="X58" s="2">
        <v>1.6379999999999999</v>
      </c>
      <c r="Y58" s="6">
        <f t="shared" si="2"/>
        <v>4.3725474493473214E-2</v>
      </c>
      <c r="AA58" t="s">
        <v>12615</v>
      </c>
      <c r="AB58">
        <v>17391</v>
      </c>
      <c r="AD58" t="s">
        <v>7</v>
      </c>
      <c r="AE58">
        <v>57</v>
      </c>
      <c r="AF58">
        <v>6</v>
      </c>
      <c r="AH58" t="s">
        <v>31699</v>
      </c>
      <c r="AI58" t="s">
        <v>31698</v>
      </c>
      <c r="AJ58" t="s">
        <v>31697</v>
      </c>
      <c r="AK58" t="s">
        <v>31696</v>
      </c>
      <c r="AL58">
        <v>11</v>
      </c>
      <c r="AM58" s="5">
        <f t="shared" si="10"/>
        <v>0.84615384615384615</v>
      </c>
      <c r="AN58" s="4">
        <f t="shared" si="4"/>
        <v>1.2815658404450529E-3</v>
      </c>
      <c r="AO58" s="3"/>
      <c r="AP58">
        <v>0</v>
      </c>
      <c r="AR58" t="s">
        <v>1</v>
      </c>
      <c r="AT58" s="2">
        <v>4.931</v>
      </c>
      <c r="AU58" s="1">
        <f t="shared" si="11"/>
        <v>3.0992301897564767</v>
      </c>
      <c r="AV58" s="1">
        <f t="shared" si="12"/>
        <v>2.2503520166959134</v>
      </c>
      <c r="AW58" s="1">
        <f t="shared" si="13"/>
        <v>1.40147384363535</v>
      </c>
    </row>
    <row r="59" spans="1:49" x14ac:dyDescent="0.2">
      <c r="A59">
        <v>57</v>
      </c>
      <c r="B59" t="s">
        <v>31695</v>
      </c>
      <c r="C59" t="s">
        <v>31694</v>
      </c>
      <c r="F59" t="s">
        <v>31693</v>
      </c>
      <c r="G59" t="s">
        <v>18</v>
      </c>
      <c r="H59" t="s">
        <v>17</v>
      </c>
      <c r="I59" t="s">
        <v>15974</v>
      </c>
      <c r="J59" t="s">
        <v>31692</v>
      </c>
      <c r="K59" t="s">
        <v>31691</v>
      </c>
      <c r="L59" t="s">
        <v>31690</v>
      </c>
      <c r="M59" t="s">
        <v>31689</v>
      </c>
      <c r="N59">
        <v>4</v>
      </c>
      <c r="O59" t="s">
        <v>31688</v>
      </c>
      <c r="P59" t="s">
        <v>31687</v>
      </c>
      <c r="Q59" t="s">
        <v>31686</v>
      </c>
      <c r="R59" s="7">
        <v>39980</v>
      </c>
      <c r="S59" s="8">
        <f t="shared" si="8"/>
        <v>2009</v>
      </c>
      <c r="T59" s="8">
        <v>2009</v>
      </c>
      <c r="U59" s="8">
        <f t="shared" si="9"/>
        <v>13</v>
      </c>
      <c r="V59" s="7">
        <v>2009</v>
      </c>
      <c r="W59" t="s">
        <v>12616</v>
      </c>
      <c r="X59" s="2">
        <v>1.6379999999999999</v>
      </c>
      <c r="Y59" s="6">
        <f t="shared" si="2"/>
        <v>4.3725474493473214E-2</v>
      </c>
      <c r="AA59" t="s">
        <v>12615</v>
      </c>
      <c r="AB59">
        <v>17391</v>
      </c>
      <c r="AD59" t="s">
        <v>7</v>
      </c>
      <c r="AE59">
        <v>57</v>
      </c>
      <c r="AF59">
        <v>6</v>
      </c>
      <c r="AH59" t="s">
        <v>31685</v>
      </c>
      <c r="AI59" t="s">
        <v>31684</v>
      </c>
      <c r="AJ59" t="s">
        <v>31683</v>
      </c>
      <c r="AK59" t="s">
        <v>31682</v>
      </c>
      <c r="AL59">
        <v>171</v>
      </c>
      <c r="AM59" s="5">
        <f t="shared" si="10"/>
        <v>13.153846153846153</v>
      </c>
      <c r="AN59" s="4">
        <f t="shared" si="4"/>
        <v>1.992252351964582E-2</v>
      </c>
      <c r="AO59" s="3"/>
      <c r="AP59">
        <v>0</v>
      </c>
      <c r="AQ59" t="s">
        <v>223</v>
      </c>
      <c r="AR59" t="s">
        <v>1</v>
      </c>
      <c r="AS59" t="s">
        <v>221</v>
      </c>
      <c r="AT59" s="2">
        <v>4.931</v>
      </c>
      <c r="AU59" s="1">
        <f t="shared" si="11"/>
        <v>3.6584589201324991</v>
      </c>
      <c r="AV59" s="1">
        <f t="shared" si="12"/>
        <v>3.1823999006559514</v>
      </c>
      <c r="AW59" s="1">
        <f t="shared" si="13"/>
        <v>2.7063408811794041</v>
      </c>
    </row>
    <row r="60" spans="1:49" x14ac:dyDescent="0.2">
      <c r="A60">
        <v>58</v>
      </c>
      <c r="B60" t="s">
        <v>31681</v>
      </c>
      <c r="C60" t="s">
        <v>31680</v>
      </c>
      <c r="F60" t="s">
        <v>31679</v>
      </c>
      <c r="G60" t="s">
        <v>18</v>
      </c>
      <c r="H60" t="s">
        <v>17</v>
      </c>
      <c r="I60" t="s">
        <v>31678</v>
      </c>
      <c r="J60">
        <v>60025084</v>
      </c>
      <c r="K60" t="s">
        <v>1887</v>
      </c>
      <c r="L60" t="s">
        <v>474</v>
      </c>
      <c r="M60" t="s">
        <v>197</v>
      </c>
      <c r="N60">
        <v>1</v>
      </c>
      <c r="O60" t="s">
        <v>31677</v>
      </c>
      <c r="P60">
        <v>7103288466</v>
      </c>
      <c r="Q60">
        <v>60025084</v>
      </c>
      <c r="R60" s="7">
        <v>39980</v>
      </c>
      <c r="S60" s="8">
        <f t="shared" si="8"/>
        <v>2009</v>
      </c>
      <c r="T60" s="8">
        <v>2009</v>
      </c>
      <c r="U60" s="8">
        <f t="shared" si="9"/>
        <v>13</v>
      </c>
      <c r="V60" s="7">
        <v>2009</v>
      </c>
      <c r="W60" t="s">
        <v>2914</v>
      </c>
      <c r="X60" s="2">
        <v>1.468</v>
      </c>
      <c r="Y60" s="6">
        <f t="shared" si="2"/>
        <v>3.9187421585115186E-2</v>
      </c>
      <c r="AA60">
        <v>906778</v>
      </c>
      <c r="AB60">
        <v>18931</v>
      </c>
      <c r="AD60" t="s">
        <v>7</v>
      </c>
      <c r="AE60">
        <v>57</v>
      </c>
      <c r="AF60">
        <v>5</v>
      </c>
      <c r="AH60" t="s">
        <v>31676</v>
      </c>
      <c r="AI60" t="s">
        <v>31675</v>
      </c>
      <c r="AJ60" t="s">
        <v>31674</v>
      </c>
      <c r="AK60" t="s">
        <v>31673</v>
      </c>
      <c r="AL60">
        <v>6</v>
      </c>
      <c r="AM60" s="5">
        <f t="shared" si="10"/>
        <v>0.46153846153846156</v>
      </c>
      <c r="AN60" s="4">
        <f t="shared" si="4"/>
        <v>6.9903591297002887E-4</v>
      </c>
      <c r="AO60" s="3"/>
      <c r="AP60">
        <v>0</v>
      </c>
      <c r="AQ60" t="s">
        <v>2665</v>
      </c>
      <c r="AR60">
        <v>20082481002</v>
      </c>
      <c r="AS60" t="s">
        <v>13859</v>
      </c>
      <c r="AT60" s="2">
        <v>5.0830000000000002</v>
      </c>
      <c r="AU60" s="1">
        <f t="shared" si="11"/>
        <v>2.7640905883471638</v>
      </c>
      <c r="AV60" s="1">
        <f t="shared" si="12"/>
        <v>1.9943228749042605</v>
      </c>
      <c r="AW60" s="1">
        <f t="shared" si="13"/>
        <v>1.2245551614613577</v>
      </c>
    </row>
    <row r="61" spans="1:49" x14ac:dyDescent="0.2">
      <c r="A61">
        <v>59</v>
      </c>
      <c r="B61" t="s">
        <v>31672</v>
      </c>
      <c r="C61" t="s">
        <v>31671</v>
      </c>
      <c r="F61" t="s">
        <v>31670</v>
      </c>
      <c r="G61" t="s">
        <v>18</v>
      </c>
      <c r="H61" t="s">
        <v>17</v>
      </c>
      <c r="I61" t="s">
        <v>9084</v>
      </c>
      <c r="J61">
        <v>60005510</v>
      </c>
      <c r="K61" t="s">
        <v>11499</v>
      </c>
      <c r="L61" t="s">
        <v>6391</v>
      </c>
      <c r="M61" t="s">
        <v>6390</v>
      </c>
      <c r="N61">
        <v>1</v>
      </c>
      <c r="O61" t="s">
        <v>31669</v>
      </c>
      <c r="P61">
        <v>33167854700</v>
      </c>
      <c r="Q61">
        <v>60005510</v>
      </c>
      <c r="R61" s="7">
        <v>39979</v>
      </c>
      <c r="S61" s="8">
        <f t="shared" si="8"/>
        <v>2009</v>
      </c>
      <c r="T61" s="8">
        <v>2009</v>
      </c>
      <c r="U61" s="8">
        <f t="shared" si="9"/>
        <v>13</v>
      </c>
      <c r="V61" s="7">
        <v>2009</v>
      </c>
      <c r="W61" t="s">
        <v>12155</v>
      </c>
      <c r="X61" s="2">
        <v>0.496</v>
      </c>
      <c r="Y61" s="6">
        <f t="shared" si="2"/>
        <v>1.3240436720856359E-2</v>
      </c>
      <c r="AA61">
        <v>15213323</v>
      </c>
      <c r="AB61">
        <v>17335</v>
      </c>
      <c r="AD61" t="s">
        <v>7</v>
      </c>
      <c r="AE61">
        <v>32</v>
      </c>
      <c r="AF61">
        <v>3</v>
      </c>
      <c r="AH61" t="s">
        <v>31668</v>
      </c>
      <c r="AI61" t="s">
        <v>31667</v>
      </c>
      <c r="AJ61" t="s">
        <v>31666</v>
      </c>
      <c r="AK61" t="s">
        <v>31665</v>
      </c>
      <c r="AL61">
        <v>18</v>
      </c>
      <c r="AM61" s="5">
        <f t="shared" si="10"/>
        <v>1.3846153846153846</v>
      </c>
      <c r="AN61" s="4">
        <f t="shared" si="4"/>
        <v>2.0971077389100863E-3</v>
      </c>
      <c r="AO61" s="3"/>
      <c r="AP61">
        <v>0</v>
      </c>
      <c r="AR61" t="s">
        <v>1</v>
      </c>
      <c r="AT61" s="2" t="s">
        <v>42</v>
      </c>
      <c r="AU61" s="1">
        <f t="shared" si="11"/>
        <v>0.9897438026272477</v>
      </c>
      <c r="AV61" s="1">
        <f t="shared" si="12"/>
        <v>0.76687722298832228</v>
      </c>
      <c r="AW61" s="1">
        <f t="shared" si="13"/>
        <v>0.54401064334939686</v>
      </c>
    </row>
    <row r="62" spans="1:49" x14ac:dyDescent="0.2">
      <c r="A62">
        <v>60</v>
      </c>
      <c r="B62" t="s">
        <v>31664</v>
      </c>
      <c r="C62" t="s">
        <v>31663</v>
      </c>
      <c r="F62" t="s">
        <v>31662</v>
      </c>
      <c r="G62" t="s">
        <v>18</v>
      </c>
      <c r="H62" t="s">
        <v>17</v>
      </c>
      <c r="I62" t="s">
        <v>31661</v>
      </c>
      <c r="J62" t="s">
        <v>31660</v>
      </c>
      <c r="K62" t="s">
        <v>31659</v>
      </c>
      <c r="L62" t="s">
        <v>31658</v>
      </c>
      <c r="M62" t="s">
        <v>31657</v>
      </c>
      <c r="N62">
        <v>4</v>
      </c>
      <c r="O62" t="s">
        <v>31656</v>
      </c>
      <c r="P62" t="s">
        <v>31655</v>
      </c>
      <c r="Q62" t="s">
        <v>31654</v>
      </c>
      <c r="R62" s="7">
        <v>39979</v>
      </c>
      <c r="S62" s="8">
        <f t="shared" si="8"/>
        <v>2009</v>
      </c>
      <c r="T62" s="8">
        <v>2009</v>
      </c>
      <c r="U62" s="8">
        <f t="shared" si="9"/>
        <v>13</v>
      </c>
      <c r="V62" s="7">
        <v>39979</v>
      </c>
      <c r="W62" t="s">
        <v>21837</v>
      </c>
      <c r="X62" s="2">
        <v>1.3460000000000001</v>
      </c>
      <c r="Y62" s="6">
        <f t="shared" si="2"/>
        <v>3.593070126264649E-2</v>
      </c>
      <c r="AA62">
        <v>7338724</v>
      </c>
      <c r="AB62">
        <v>12178</v>
      </c>
      <c r="AD62" t="s">
        <v>7</v>
      </c>
      <c r="AE62">
        <v>27</v>
      </c>
      <c r="AF62">
        <v>12</v>
      </c>
      <c r="AH62" t="s">
        <v>31653</v>
      </c>
      <c r="AI62" t="s">
        <v>31652</v>
      </c>
      <c r="AJ62" t="s">
        <v>31651</v>
      </c>
      <c r="AK62" t="s">
        <v>31650</v>
      </c>
      <c r="AL62">
        <v>72</v>
      </c>
      <c r="AM62" s="5">
        <f t="shared" si="10"/>
        <v>5.5384615384615383</v>
      </c>
      <c r="AN62" s="4">
        <f t="shared" si="4"/>
        <v>8.3884309556403452E-3</v>
      </c>
      <c r="AO62" s="3"/>
      <c r="AP62">
        <v>0</v>
      </c>
      <c r="AR62" t="s">
        <v>1</v>
      </c>
      <c r="AT62" s="2">
        <v>4.1420000000000003</v>
      </c>
      <c r="AU62" s="1">
        <f t="shared" si="11"/>
        <v>2.7668020170544647</v>
      </c>
      <c r="AV62" s="1">
        <f t="shared" si="12"/>
        <v>2.215956610914342</v>
      </c>
      <c r="AW62" s="1">
        <f t="shared" si="13"/>
        <v>1.6651112047742187</v>
      </c>
    </row>
    <row r="63" spans="1:49" x14ac:dyDescent="0.2">
      <c r="A63">
        <v>61</v>
      </c>
      <c r="B63" t="s">
        <v>31649</v>
      </c>
      <c r="C63" t="s">
        <v>31648</v>
      </c>
      <c r="D63" t="s">
        <v>31647</v>
      </c>
      <c r="F63" t="s">
        <v>31646</v>
      </c>
      <c r="G63" t="s">
        <v>18</v>
      </c>
      <c r="H63" t="s">
        <v>17</v>
      </c>
      <c r="I63" t="s">
        <v>31645</v>
      </c>
      <c r="J63">
        <v>60020697</v>
      </c>
      <c r="K63" t="s">
        <v>31644</v>
      </c>
      <c r="L63" t="s">
        <v>31643</v>
      </c>
      <c r="M63" t="s">
        <v>197</v>
      </c>
      <c r="N63">
        <v>14</v>
      </c>
      <c r="O63" t="s">
        <v>31642</v>
      </c>
      <c r="P63" t="s">
        <v>31641</v>
      </c>
      <c r="Q63" t="s">
        <v>31640</v>
      </c>
      <c r="R63" s="7">
        <v>39979</v>
      </c>
      <c r="S63" s="8">
        <f t="shared" si="8"/>
        <v>2009</v>
      </c>
      <c r="T63" s="8">
        <v>2009</v>
      </c>
      <c r="U63" s="8">
        <f t="shared" si="9"/>
        <v>13</v>
      </c>
      <c r="V63" s="7">
        <v>39979</v>
      </c>
      <c r="W63" t="s">
        <v>31556</v>
      </c>
      <c r="X63" s="2">
        <v>1.123</v>
      </c>
      <c r="Y63" s="6">
        <f t="shared" si="2"/>
        <v>2.9977843624035664E-2</v>
      </c>
      <c r="AA63">
        <v>223115</v>
      </c>
      <c r="AB63">
        <v>29021</v>
      </c>
      <c r="AD63" t="s">
        <v>7</v>
      </c>
      <c r="AE63" t="s">
        <v>31555</v>
      </c>
      <c r="AF63">
        <v>1</v>
      </c>
      <c r="AH63" t="s">
        <v>31639</v>
      </c>
      <c r="AI63" t="s">
        <v>31638</v>
      </c>
      <c r="AK63" t="s">
        <v>31637</v>
      </c>
      <c r="AL63">
        <v>16</v>
      </c>
      <c r="AM63" s="5">
        <f t="shared" si="10"/>
        <v>1.2307692307692308</v>
      </c>
      <c r="AN63" s="4">
        <f t="shared" si="4"/>
        <v>1.864095767920077E-3</v>
      </c>
      <c r="AO63" s="3"/>
      <c r="AP63">
        <v>0</v>
      </c>
      <c r="AQ63" t="s">
        <v>187</v>
      </c>
      <c r="AR63">
        <v>10721505</v>
      </c>
      <c r="AS63" t="s">
        <v>186</v>
      </c>
      <c r="AT63" s="2">
        <v>2.9359999999999999</v>
      </c>
      <c r="AU63" s="1">
        <f t="shared" si="11"/>
        <v>2.1543719267200987</v>
      </c>
      <c r="AV63" s="1">
        <f t="shared" si="12"/>
        <v>1.5920969695977869</v>
      </c>
      <c r="AW63" s="1">
        <f t="shared" si="13"/>
        <v>1.0298220124754753</v>
      </c>
    </row>
    <row r="64" spans="1:49" x14ac:dyDescent="0.2">
      <c r="A64">
        <v>62</v>
      </c>
      <c r="B64" t="s">
        <v>31636</v>
      </c>
      <c r="C64" t="s">
        <v>31635</v>
      </c>
      <c r="D64" t="s">
        <v>31634</v>
      </c>
      <c r="F64" t="s">
        <v>31633</v>
      </c>
      <c r="G64" t="s">
        <v>18</v>
      </c>
      <c r="H64" t="s">
        <v>17</v>
      </c>
      <c r="I64" t="s">
        <v>31632</v>
      </c>
      <c r="J64" t="s">
        <v>31631</v>
      </c>
      <c r="K64" t="s">
        <v>31630</v>
      </c>
      <c r="L64" t="s">
        <v>31629</v>
      </c>
      <c r="M64" t="s">
        <v>31628</v>
      </c>
      <c r="N64">
        <v>9</v>
      </c>
      <c r="O64" t="s">
        <v>31627</v>
      </c>
      <c r="P64" t="s">
        <v>31626</v>
      </c>
      <c r="Q64" t="s">
        <v>31625</v>
      </c>
      <c r="R64" s="7">
        <v>39979</v>
      </c>
      <c r="S64" s="8">
        <f t="shared" si="8"/>
        <v>2009</v>
      </c>
      <c r="T64" s="8">
        <v>2009</v>
      </c>
      <c r="U64" s="8">
        <f t="shared" si="9"/>
        <v>13</v>
      </c>
      <c r="V64" s="7">
        <v>39979</v>
      </c>
      <c r="W64" t="s">
        <v>31556</v>
      </c>
      <c r="X64" s="2">
        <v>1.123</v>
      </c>
      <c r="Y64" s="6">
        <f t="shared" si="2"/>
        <v>2.9977843624035664E-2</v>
      </c>
      <c r="AA64">
        <v>223115</v>
      </c>
      <c r="AB64">
        <v>29021</v>
      </c>
      <c r="AD64" t="s">
        <v>7</v>
      </c>
      <c r="AE64" t="s">
        <v>31555</v>
      </c>
      <c r="AF64">
        <v>1</v>
      </c>
      <c r="AH64" t="s">
        <v>31624</v>
      </c>
      <c r="AI64" t="s">
        <v>31623</v>
      </c>
      <c r="AK64" t="s">
        <v>31622</v>
      </c>
      <c r="AL64">
        <v>30</v>
      </c>
      <c r="AM64" s="5">
        <f t="shared" si="10"/>
        <v>2.3076923076923075</v>
      </c>
      <c r="AN64" s="4">
        <f t="shared" si="4"/>
        <v>3.4951795648501438E-3</v>
      </c>
      <c r="AO64" s="3"/>
      <c r="AP64">
        <v>0</v>
      </c>
      <c r="AR64" t="s">
        <v>1</v>
      </c>
      <c r="AT64" s="2">
        <v>2.9359999999999999</v>
      </c>
      <c r="AU64" s="1">
        <f t="shared" si="11"/>
        <v>2.2033044406280009</v>
      </c>
      <c r="AV64" s="1">
        <f t="shared" si="12"/>
        <v>1.6736511594442904</v>
      </c>
      <c r="AW64" s="1">
        <f t="shared" si="13"/>
        <v>1.14399787826058</v>
      </c>
    </row>
    <row r="65" spans="1:49" x14ac:dyDescent="0.2">
      <c r="A65">
        <v>63</v>
      </c>
      <c r="B65" t="s">
        <v>31621</v>
      </c>
      <c r="C65" t="s">
        <v>31620</v>
      </c>
      <c r="D65" t="s">
        <v>31619</v>
      </c>
      <c r="E65">
        <v>19464513</v>
      </c>
      <c r="F65" t="s">
        <v>31618</v>
      </c>
      <c r="G65" t="s">
        <v>18</v>
      </c>
      <c r="H65" t="s">
        <v>17</v>
      </c>
      <c r="I65" t="s">
        <v>31617</v>
      </c>
      <c r="J65" t="s">
        <v>31616</v>
      </c>
      <c r="K65" t="s">
        <v>31615</v>
      </c>
      <c r="L65" t="s">
        <v>31614</v>
      </c>
      <c r="M65" t="s">
        <v>13027</v>
      </c>
      <c r="N65">
        <v>4</v>
      </c>
      <c r="O65" t="s">
        <v>31613</v>
      </c>
      <c r="P65" t="s">
        <v>31612</v>
      </c>
      <c r="Q65" t="s">
        <v>31611</v>
      </c>
      <c r="R65" s="7">
        <v>39979</v>
      </c>
      <c r="S65" s="8">
        <f t="shared" si="8"/>
        <v>2009</v>
      </c>
      <c r="T65" s="8">
        <v>2009</v>
      </c>
      <c r="U65" s="8">
        <f t="shared" si="9"/>
        <v>13</v>
      </c>
      <c r="V65" s="7">
        <v>39979</v>
      </c>
      <c r="W65" t="s">
        <v>24303</v>
      </c>
      <c r="X65" s="2">
        <v>0.98099999999999998</v>
      </c>
      <c r="Y65" s="6">
        <f t="shared" si="2"/>
        <v>2.6187234724113079E-2</v>
      </c>
      <c r="AA65">
        <v>1650270</v>
      </c>
      <c r="AB65">
        <v>16765</v>
      </c>
      <c r="AD65" t="s">
        <v>7</v>
      </c>
      <c r="AE65">
        <v>180</v>
      </c>
      <c r="AF65">
        <v>2</v>
      </c>
      <c r="AH65" t="s">
        <v>31610</v>
      </c>
      <c r="AI65" t="s">
        <v>31609</v>
      </c>
      <c r="AJ65" t="s">
        <v>31608</v>
      </c>
      <c r="AK65" t="s">
        <v>31607</v>
      </c>
      <c r="AL65">
        <v>12</v>
      </c>
      <c r="AM65" s="5">
        <f t="shared" si="10"/>
        <v>0.92307692307692313</v>
      </c>
      <c r="AN65" s="4">
        <f t="shared" si="4"/>
        <v>1.3980718259400577E-3</v>
      </c>
      <c r="AO65" s="3"/>
      <c r="AP65">
        <v>0</v>
      </c>
      <c r="AQ65" t="s">
        <v>18522</v>
      </c>
      <c r="AR65" t="s">
        <v>31606</v>
      </c>
      <c r="AS65" t="s">
        <v>18520</v>
      </c>
      <c r="AT65" s="2">
        <v>2.39</v>
      </c>
      <c r="AU65" s="1">
        <f t="shared" si="11"/>
        <v>1.8750485854661172</v>
      </c>
      <c r="AV65" s="1">
        <f t="shared" si="12"/>
        <v>1.3792653275026567</v>
      </c>
      <c r="AW65" s="1">
        <f t="shared" si="13"/>
        <v>0.8834820695391965</v>
      </c>
    </row>
    <row r="66" spans="1:49" x14ac:dyDescent="0.2">
      <c r="A66">
        <v>64</v>
      </c>
      <c r="B66" t="s">
        <v>31605</v>
      </c>
      <c r="C66" t="s">
        <v>31604</v>
      </c>
      <c r="D66" t="s">
        <v>31603</v>
      </c>
      <c r="F66" t="s">
        <v>31602</v>
      </c>
      <c r="G66" t="s">
        <v>18</v>
      </c>
      <c r="H66" t="s">
        <v>17</v>
      </c>
      <c r="I66" t="s">
        <v>31601</v>
      </c>
      <c r="J66" t="s">
        <v>31600</v>
      </c>
      <c r="K66" t="s">
        <v>31599</v>
      </c>
      <c r="L66" t="s">
        <v>31598</v>
      </c>
      <c r="M66" t="s">
        <v>31597</v>
      </c>
      <c r="N66">
        <v>12</v>
      </c>
      <c r="O66" t="s">
        <v>31596</v>
      </c>
      <c r="P66" t="s">
        <v>31595</v>
      </c>
      <c r="Q66" t="s">
        <v>31594</v>
      </c>
      <c r="R66" s="7">
        <v>39979</v>
      </c>
      <c r="S66" s="8">
        <f t="shared" si="8"/>
        <v>2009</v>
      </c>
      <c r="T66" s="8">
        <v>2009</v>
      </c>
      <c r="U66" s="8">
        <f t="shared" si="9"/>
        <v>13</v>
      </c>
      <c r="V66" s="7">
        <v>39979</v>
      </c>
      <c r="W66" t="s">
        <v>31556</v>
      </c>
      <c r="X66" s="2">
        <v>1.123</v>
      </c>
      <c r="Y66" s="6">
        <f t="shared" ref="Y66:Y129" si="14">(X66-$Z$4)/($Z$3-$Z$4)</f>
        <v>2.9977843624035664E-2</v>
      </c>
      <c r="AA66">
        <v>223115</v>
      </c>
      <c r="AB66">
        <v>29021</v>
      </c>
      <c r="AD66" t="s">
        <v>7</v>
      </c>
      <c r="AE66" t="s">
        <v>31555</v>
      </c>
      <c r="AF66">
        <v>1</v>
      </c>
      <c r="AH66" t="s">
        <v>31593</v>
      </c>
      <c r="AI66" t="s">
        <v>31592</v>
      </c>
      <c r="AK66" t="s">
        <v>31591</v>
      </c>
      <c r="AL66">
        <v>51</v>
      </c>
      <c r="AM66" s="5">
        <f t="shared" si="10"/>
        <v>3.9230769230769229</v>
      </c>
      <c r="AN66" s="4">
        <f t="shared" ref="AN66:AN129" si="15">(AM66-$AO$4)/($AO$3-$AO$4)</f>
        <v>5.9418052602452451E-3</v>
      </c>
      <c r="AO66" s="3"/>
      <c r="AP66">
        <v>0</v>
      </c>
      <c r="AR66" t="s">
        <v>1</v>
      </c>
      <c r="AT66" s="2">
        <v>2.9359999999999999</v>
      </c>
      <c r="AU66" s="1">
        <f t="shared" si="11"/>
        <v>2.276703211489854</v>
      </c>
      <c r="AV66" s="1">
        <f t="shared" si="12"/>
        <v>1.7959824442140455</v>
      </c>
      <c r="AW66" s="1">
        <f t="shared" si="13"/>
        <v>1.315261676938237</v>
      </c>
    </row>
    <row r="67" spans="1:49" x14ac:dyDescent="0.2">
      <c r="A67">
        <v>65</v>
      </c>
      <c r="B67" t="s">
        <v>31590</v>
      </c>
      <c r="C67" t="s">
        <v>31589</v>
      </c>
      <c r="D67" t="s">
        <v>31588</v>
      </c>
      <c r="F67" t="s">
        <v>31587</v>
      </c>
      <c r="G67" t="s">
        <v>18</v>
      </c>
      <c r="H67" t="s">
        <v>17</v>
      </c>
      <c r="I67" t="s">
        <v>31586</v>
      </c>
      <c r="J67">
        <v>60022717</v>
      </c>
      <c r="K67" t="s">
        <v>734</v>
      </c>
      <c r="L67" t="s">
        <v>733</v>
      </c>
      <c r="M67" t="s">
        <v>559</v>
      </c>
      <c r="N67">
        <v>7</v>
      </c>
      <c r="O67" t="s">
        <v>31585</v>
      </c>
      <c r="P67" t="s">
        <v>31584</v>
      </c>
      <c r="Q67" t="s">
        <v>31583</v>
      </c>
      <c r="R67" s="7">
        <v>39979</v>
      </c>
      <c r="S67" s="8">
        <f t="shared" si="8"/>
        <v>2009</v>
      </c>
      <c r="T67" s="8">
        <v>2009</v>
      </c>
      <c r="U67" s="8">
        <f t="shared" si="9"/>
        <v>13</v>
      </c>
      <c r="V67" s="7">
        <v>39979</v>
      </c>
      <c r="W67" t="s">
        <v>31556</v>
      </c>
      <c r="X67" s="2">
        <v>1.123</v>
      </c>
      <c r="Y67" s="6">
        <f t="shared" si="14"/>
        <v>2.9977843624035664E-2</v>
      </c>
      <c r="AA67">
        <v>223115</v>
      </c>
      <c r="AB67">
        <v>29021</v>
      </c>
      <c r="AD67" t="s">
        <v>7</v>
      </c>
      <c r="AE67" t="s">
        <v>31555</v>
      </c>
      <c r="AF67">
        <v>1</v>
      </c>
      <c r="AH67" t="s">
        <v>31582</v>
      </c>
      <c r="AI67" t="s">
        <v>31581</v>
      </c>
      <c r="AK67" t="s">
        <v>31580</v>
      </c>
      <c r="AL67">
        <v>29</v>
      </c>
      <c r="AM67" s="5">
        <f t="shared" si="10"/>
        <v>2.2307692307692308</v>
      </c>
      <c r="AN67" s="4">
        <f t="shared" si="15"/>
        <v>3.3786735793551394E-3</v>
      </c>
      <c r="AO67" s="3"/>
      <c r="AP67">
        <v>0</v>
      </c>
      <c r="AR67" t="s">
        <v>1</v>
      </c>
      <c r="AT67" s="2">
        <v>2.9359999999999999</v>
      </c>
      <c r="AU67" s="1">
        <f t="shared" si="11"/>
        <v>2.1998092610631508</v>
      </c>
      <c r="AV67" s="1">
        <f t="shared" si="12"/>
        <v>1.6678258601695404</v>
      </c>
      <c r="AW67" s="1">
        <f t="shared" si="13"/>
        <v>1.1358424592759298</v>
      </c>
    </row>
    <row r="68" spans="1:49" x14ac:dyDescent="0.2">
      <c r="A68">
        <v>66</v>
      </c>
      <c r="B68" t="s">
        <v>31579</v>
      </c>
      <c r="C68" t="s">
        <v>31578</v>
      </c>
      <c r="D68" t="s">
        <v>31577</v>
      </c>
      <c r="F68" t="s">
        <v>31576</v>
      </c>
      <c r="G68" t="s">
        <v>18</v>
      </c>
      <c r="H68" t="s">
        <v>17</v>
      </c>
      <c r="I68" t="s">
        <v>31575</v>
      </c>
      <c r="J68">
        <v>60026838</v>
      </c>
      <c r="K68" t="s">
        <v>29137</v>
      </c>
      <c r="L68" t="s">
        <v>29136</v>
      </c>
      <c r="M68" t="s">
        <v>542</v>
      </c>
      <c r="N68">
        <v>11</v>
      </c>
      <c r="O68" t="s">
        <v>31574</v>
      </c>
      <c r="P68" t="s">
        <v>31573</v>
      </c>
      <c r="Q68" t="s">
        <v>31572</v>
      </c>
      <c r="R68" s="7">
        <v>39979</v>
      </c>
      <c r="S68" s="8">
        <f t="shared" si="8"/>
        <v>2009</v>
      </c>
      <c r="T68" s="8">
        <v>2009</v>
      </c>
      <c r="U68" s="8">
        <f t="shared" si="9"/>
        <v>13</v>
      </c>
      <c r="V68" s="7">
        <v>39979</v>
      </c>
      <c r="W68" t="s">
        <v>31556</v>
      </c>
      <c r="X68" s="2">
        <v>1.123</v>
      </c>
      <c r="Y68" s="6">
        <f t="shared" si="14"/>
        <v>2.9977843624035664E-2</v>
      </c>
      <c r="AA68">
        <v>223115</v>
      </c>
      <c r="AB68">
        <v>29021</v>
      </c>
      <c r="AD68" t="s">
        <v>7</v>
      </c>
      <c r="AE68" t="s">
        <v>31555</v>
      </c>
      <c r="AF68">
        <v>1</v>
      </c>
      <c r="AH68" t="s">
        <v>31571</v>
      </c>
      <c r="AI68" t="s">
        <v>31570</v>
      </c>
      <c r="AK68" t="s">
        <v>31569</v>
      </c>
      <c r="AL68">
        <v>18</v>
      </c>
      <c r="AM68" s="5">
        <f t="shared" si="10"/>
        <v>1.3846153846153846</v>
      </c>
      <c r="AN68" s="4">
        <f t="shared" si="15"/>
        <v>2.0971077389100863E-3</v>
      </c>
      <c r="AO68" s="3"/>
      <c r="AP68">
        <v>0</v>
      </c>
      <c r="AR68" t="s">
        <v>1</v>
      </c>
      <c r="AT68" s="2">
        <v>2.9359999999999999</v>
      </c>
      <c r="AU68" s="1">
        <f t="shared" si="11"/>
        <v>2.1613622858497989</v>
      </c>
      <c r="AV68" s="1">
        <f t="shared" si="12"/>
        <v>1.6037475681472873</v>
      </c>
      <c r="AW68" s="1">
        <f t="shared" si="13"/>
        <v>1.046132850444776</v>
      </c>
    </row>
    <row r="69" spans="1:49" x14ac:dyDescent="0.2">
      <c r="A69">
        <v>67</v>
      </c>
      <c r="B69" t="s">
        <v>31568</v>
      </c>
      <c r="C69" t="s">
        <v>31567</v>
      </c>
      <c r="D69" t="s">
        <v>31566</v>
      </c>
      <c r="F69" t="s">
        <v>31565</v>
      </c>
      <c r="G69" t="s">
        <v>18</v>
      </c>
      <c r="H69" t="s">
        <v>17</v>
      </c>
      <c r="I69" t="s">
        <v>31564</v>
      </c>
      <c r="J69" t="s">
        <v>31563</v>
      </c>
      <c r="K69" t="s">
        <v>31562</v>
      </c>
      <c r="L69" t="s">
        <v>31561</v>
      </c>
      <c r="M69" t="s">
        <v>31560</v>
      </c>
      <c r="N69">
        <v>32</v>
      </c>
      <c r="O69" t="s">
        <v>31559</v>
      </c>
      <c r="P69" t="s">
        <v>31558</v>
      </c>
      <c r="Q69" t="s">
        <v>31557</v>
      </c>
      <c r="R69" s="7">
        <v>39979</v>
      </c>
      <c r="S69" s="8">
        <f t="shared" si="8"/>
        <v>2009</v>
      </c>
      <c r="T69" s="8">
        <v>2009</v>
      </c>
      <c r="U69" s="8">
        <f t="shared" si="9"/>
        <v>13</v>
      </c>
      <c r="V69" s="7">
        <v>39979</v>
      </c>
      <c r="W69" t="s">
        <v>31556</v>
      </c>
      <c r="X69" s="2">
        <v>1.123</v>
      </c>
      <c r="Y69" s="6">
        <f t="shared" si="14"/>
        <v>2.9977843624035664E-2</v>
      </c>
      <c r="AA69">
        <v>223115</v>
      </c>
      <c r="AB69">
        <v>29021</v>
      </c>
      <c r="AD69" t="s">
        <v>7</v>
      </c>
      <c r="AE69" t="s">
        <v>31555</v>
      </c>
      <c r="AF69">
        <v>1</v>
      </c>
      <c r="AH69" t="s">
        <v>20956</v>
      </c>
      <c r="AI69" t="s">
        <v>31554</v>
      </c>
      <c r="AK69" t="s">
        <v>31553</v>
      </c>
      <c r="AL69">
        <v>12</v>
      </c>
      <c r="AM69" s="5">
        <f t="shared" si="10"/>
        <v>0.92307692307692313</v>
      </c>
      <c r="AN69" s="4">
        <f t="shared" si="15"/>
        <v>1.3980718259400577E-3</v>
      </c>
      <c r="AO69" s="3"/>
      <c r="AP69">
        <v>0</v>
      </c>
      <c r="AR69" t="s">
        <v>1</v>
      </c>
      <c r="AT69" s="2">
        <v>2.9359999999999999</v>
      </c>
      <c r="AU69" s="1">
        <f t="shared" si="11"/>
        <v>2.1403912084606982</v>
      </c>
      <c r="AV69" s="1">
        <f t="shared" si="12"/>
        <v>1.568795772498786</v>
      </c>
      <c r="AW69" s="1">
        <f t="shared" si="13"/>
        <v>0.99720033653687401</v>
      </c>
    </row>
    <row r="70" spans="1:49" x14ac:dyDescent="0.2">
      <c r="A70">
        <v>68</v>
      </c>
      <c r="B70" t="s">
        <v>31552</v>
      </c>
      <c r="C70" t="s">
        <v>31551</v>
      </c>
      <c r="F70" t="s">
        <v>31550</v>
      </c>
      <c r="G70" t="s">
        <v>18</v>
      </c>
      <c r="H70" t="s">
        <v>17</v>
      </c>
      <c r="I70" t="s">
        <v>31549</v>
      </c>
      <c r="J70" t="s">
        <v>31548</v>
      </c>
      <c r="K70" t="s">
        <v>31547</v>
      </c>
      <c r="L70" t="s">
        <v>31546</v>
      </c>
      <c r="M70" t="s">
        <v>6046</v>
      </c>
      <c r="N70">
        <v>5</v>
      </c>
      <c r="O70" t="s">
        <v>31545</v>
      </c>
      <c r="P70" t="s">
        <v>31544</v>
      </c>
      <c r="Q70" t="s">
        <v>31543</v>
      </c>
      <c r="R70" s="7">
        <v>39979</v>
      </c>
      <c r="S70" s="8">
        <f t="shared" si="8"/>
        <v>2009</v>
      </c>
      <c r="T70" s="8">
        <v>2009</v>
      </c>
      <c r="U70" s="8">
        <f t="shared" si="9"/>
        <v>13</v>
      </c>
      <c r="V70" s="7">
        <v>2009</v>
      </c>
      <c r="W70" t="s">
        <v>8878</v>
      </c>
      <c r="X70" s="2">
        <v>0.88100000000000001</v>
      </c>
      <c r="Y70" s="6">
        <f t="shared" si="14"/>
        <v>2.3517791836843653E-2</v>
      </c>
      <c r="AA70">
        <v>10459243</v>
      </c>
      <c r="AB70">
        <v>17248</v>
      </c>
      <c r="AD70" t="s">
        <v>7</v>
      </c>
      <c r="AE70">
        <v>51</v>
      </c>
      <c r="AF70">
        <v>1</v>
      </c>
      <c r="AH70" t="s">
        <v>31542</v>
      </c>
      <c r="AI70" t="s">
        <v>31541</v>
      </c>
      <c r="AJ70" t="s">
        <v>31540</v>
      </c>
      <c r="AK70" t="s">
        <v>31539</v>
      </c>
      <c r="AL70">
        <v>8</v>
      </c>
      <c r="AM70" s="5">
        <f t="shared" si="10"/>
        <v>0.61538461538461542</v>
      </c>
      <c r="AN70" s="4">
        <f t="shared" si="15"/>
        <v>9.320478839600385E-4</v>
      </c>
      <c r="AO70" s="3"/>
      <c r="AP70">
        <v>0</v>
      </c>
      <c r="AR70" t="s">
        <v>1</v>
      </c>
      <c r="AT70" s="2" t="s">
        <v>42</v>
      </c>
      <c r="AU70" s="1">
        <f t="shared" si="11"/>
        <v>1.6742068650978568</v>
      </c>
      <c r="AV70" s="1">
        <f t="shared" si="12"/>
        <v>1.2224919860401846</v>
      </c>
      <c r="AW70" s="1">
        <f t="shared" si="13"/>
        <v>0.77077710698251223</v>
      </c>
    </row>
    <row r="71" spans="1:49" x14ac:dyDescent="0.2">
      <c r="A71">
        <v>69</v>
      </c>
      <c r="B71" t="s">
        <v>31538</v>
      </c>
      <c r="C71" t="s">
        <v>31537</v>
      </c>
      <c r="F71" t="s">
        <v>31536</v>
      </c>
      <c r="G71" t="s">
        <v>18</v>
      </c>
      <c r="H71" t="s">
        <v>17</v>
      </c>
      <c r="I71" t="s">
        <v>31535</v>
      </c>
      <c r="J71">
        <v>60005809</v>
      </c>
      <c r="K71" t="s">
        <v>31534</v>
      </c>
      <c r="L71" t="s">
        <v>31533</v>
      </c>
      <c r="M71" t="s">
        <v>2465</v>
      </c>
      <c r="N71">
        <v>2</v>
      </c>
      <c r="O71" t="s">
        <v>31532</v>
      </c>
      <c r="P71" t="s">
        <v>31531</v>
      </c>
      <c r="Q71" t="s">
        <v>31530</v>
      </c>
      <c r="R71" s="7">
        <v>39979</v>
      </c>
      <c r="S71" s="8">
        <f t="shared" si="8"/>
        <v>2009</v>
      </c>
      <c r="T71" s="8">
        <v>2009</v>
      </c>
      <c r="U71" s="8">
        <f t="shared" si="9"/>
        <v>13</v>
      </c>
      <c r="V71" s="7">
        <v>2009</v>
      </c>
      <c r="W71" t="s">
        <v>8878</v>
      </c>
      <c r="X71" s="2">
        <v>0.88100000000000001</v>
      </c>
      <c r="Y71" s="6">
        <f t="shared" si="14"/>
        <v>2.3517791836843653E-2</v>
      </c>
      <c r="AA71">
        <v>10459243</v>
      </c>
      <c r="AB71">
        <v>17248</v>
      </c>
      <c r="AD71" t="s">
        <v>7</v>
      </c>
      <c r="AE71">
        <v>51</v>
      </c>
      <c r="AF71">
        <v>1</v>
      </c>
      <c r="AH71" t="s">
        <v>31529</v>
      </c>
      <c r="AI71" t="s">
        <v>31528</v>
      </c>
      <c r="AJ71" t="s">
        <v>31527</v>
      </c>
      <c r="AK71" t="s">
        <v>31526</v>
      </c>
      <c r="AL71">
        <v>4</v>
      </c>
      <c r="AM71" s="5">
        <f t="shared" si="10"/>
        <v>0.30769230769230771</v>
      </c>
      <c r="AN71" s="4">
        <f t="shared" si="15"/>
        <v>4.6602394198001925E-4</v>
      </c>
      <c r="AO71" s="3"/>
      <c r="AP71">
        <v>0</v>
      </c>
      <c r="AR71" t="s">
        <v>1</v>
      </c>
      <c r="AT71" s="2" t="s">
        <v>42</v>
      </c>
      <c r="AU71" s="1">
        <f t="shared" si="11"/>
        <v>1.660226146838456</v>
      </c>
      <c r="AV71" s="1">
        <f t="shared" si="12"/>
        <v>1.1991907889411835</v>
      </c>
      <c r="AW71" s="1">
        <f t="shared" si="13"/>
        <v>0.7381554310439109</v>
      </c>
    </row>
    <row r="72" spans="1:49" x14ac:dyDescent="0.2">
      <c r="A72">
        <v>70</v>
      </c>
      <c r="B72" t="s">
        <v>31525</v>
      </c>
      <c r="C72" t="s">
        <v>31524</v>
      </c>
      <c r="F72" t="s">
        <v>31523</v>
      </c>
      <c r="G72" t="s">
        <v>18</v>
      </c>
      <c r="H72" t="s">
        <v>17</v>
      </c>
      <c r="I72" t="s">
        <v>31522</v>
      </c>
      <c r="J72">
        <v>60159811</v>
      </c>
      <c r="K72" t="s">
        <v>11706</v>
      </c>
      <c r="L72" t="s">
        <v>11705</v>
      </c>
      <c r="M72" t="s">
        <v>559</v>
      </c>
      <c r="N72">
        <v>2</v>
      </c>
      <c r="O72" t="s">
        <v>31521</v>
      </c>
      <c r="P72" t="s">
        <v>31520</v>
      </c>
      <c r="Q72" t="s">
        <v>31519</v>
      </c>
      <c r="R72" s="7">
        <v>39979</v>
      </c>
      <c r="S72" s="8">
        <f t="shared" si="8"/>
        <v>2009</v>
      </c>
      <c r="T72" s="8">
        <v>2009</v>
      </c>
      <c r="U72" s="8">
        <f t="shared" si="9"/>
        <v>13</v>
      </c>
      <c r="V72" s="7">
        <v>2009</v>
      </c>
      <c r="W72" t="s">
        <v>8878</v>
      </c>
      <c r="X72" s="2">
        <v>0.88100000000000001</v>
      </c>
      <c r="Y72" s="6">
        <f t="shared" si="14"/>
        <v>2.3517791836843653E-2</v>
      </c>
      <c r="AA72">
        <v>10459243</v>
      </c>
      <c r="AB72">
        <v>17248</v>
      </c>
      <c r="AD72" t="s">
        <v>7</v>
      </c>
      <c r="AE72">
        <v>51</v>
      </c>
      <c r="AF72">
        <v>1</v>
      </c>
      <c r="AH72" t="s">
        <v>31518</v>
      </c>
      <c r="AI72" t="s">
        <v>31517</v>
      </c>
      <c r="AJ72" t="s">
        <v>31516</v>
      </c>
      <c r="AK72" t="s">
        <v>31515</v>
      </c>
      <c r="AL72">
        <v>2</v>
      </c>
      <c r="AM72" s="5">
        <f t="shared" si="10"/>
        <v>0.15384615384615385</v>
      </c>
      <c r="AN72" s="4">
        <f t="shared" si="15"/>
        <v>2.3301197099000962E-4</v>
      </c>
      <c r="AO72" s="3"/>
      <c r="AP72">
        <v>0</v>
      </c>
      <c r="AR72" t="s">
        <v>1</v>
      </c>
      <c r="AT72" s="2" t="s">
        <v>42</v>
      </c>
      <c r="AU72" s="1">
        <f t="shared" si="11"/>
        <v>1.653235787708756</v>
      </c>
      <c r="AV72" s="1">
        <f t="shared" si="12"/>
        <v>1.1875401903916831</v>
      </c>
      <c r="AW72" s="1">
        <f t="shared" si="13"/>
        <v>0.72184459307461024</v>
      </c>
    </row>
    <row r="73" spans="1:49" x14ac:dyDescent="0.2">
      <c r="A73">
        <v>71</v>
      </c>
      <c r="B73" t="s">
        <v>31514</v>
      </c>
      <c r="C73" t="s">
        <v>31513</v>
      </c>
      <c r="F73" t="s">
        <v>31512</v>
      </c>
      <c r="G73" t="s">
        <v>18</v>
      </c>
      <c r="H73" t="s">
        <v>17</v>
      </c>
      <c r="I73" t="s">
        <v>31511</v>
      </c>
      <c r="J73">
        <v>60002959</v>
      </c>
      <c r="K73" t="s">
        <v>31510</v>
      </c>
      <c r="L73" t="s">
        <v>31509</v>
      </c>
      <c r="M73" t="s">
        <v>559</v>
      </c>
      <c r="N73">
        <v>2</v>
      </c>
      <c r="O73" t="s">
        <v>31508</v>
      </c>
      <c r="P73" t="s">
        <v>31507</v>
      </c>
      <c r="Q73" t="s">
        <v>31506</v>
      </c>
      <c r="R73" s="7">
        <v>39979</v>
      </c>
      <c r="S73" s="8">
        <f t="shared" si="8"/>
        <v>2009</v>
      </c>
      <c r="T73" s="8">
        <v>2009</v>
      </c>
      <c r="U73" s="8">
        <f t="shared" si="9"/>
        <v>13</v>
      </c>
      <c r="V73" s="7">
        <v>2009</v>
      </c>
      <c r="W73" t="s">
        <v>8878</v>
      </c>
      <c r="X73" s="2">
        <v>0.88100000000000001</v>
      </c>
      <c r="Y73" s="6">
        <f t="shared" si="14"/>
        <v>2.3517791836843653E-2</v>
      </c>
      <c r="AA73">
        <v>10459243</v>
      </c>
      <c r="AB73">
        <v>17248</v>
      </c>
      <c r="AD73" t="s">
        <v>7</v>
      </c>
      <c r="AE73">
        <v>51</v>
      </c>
      <c r="AF73">
        <v>1</v>
      </c>
      <c r="AH73" t="s">
        <v>31505</v>
      </c>
      <c r="AI73" t="s">
        <v>31504</v>
      </c>
      <c r="AJ73" t="s">
        <v>31503</v>
      </c>
      <c r="AK73" t="s">
        <v>31502</v>
      </c>
      <c r="AL73">
        <v>17</v>
      </c>
      <c r="AM73" s="5">
        <f t="shared" si="10"/>
        <v>1.3076923076923077</v>
      </c>
      <c r="AN73" s="4">
        <f t="shared" si="15"/>
        <v>1.9806017534150819E-3</v>
      </c>
      <c r="AO73" s="3"/>
      <c r="AP73">
        <v>0</v>
      </c>
      <c r="AR73" t="s">
        <v>1</v>
      </c>
      <c r="AT73" s="2" t="s">
        <v>42</v>
      </c>
      <c r="AU73" s="1">
        <f t="shared" si="11"/>
        <v>1.7056634811815081</v>
      </c>
      <c r="AV73" s="1">
        <f t="shared" si="12"/>
        <v>1.2749196795129367</v>
      </c>
      <c r="AW73" s="1">
        <f t="shared" si="13"/>
        <v>0.84417587784436521</v>
      </c>
    </row>
    <row r="74" spans="1:49" x14ac:dyDescent="0.2">
      <c r="A74">
        <v>72</v>
      </c>
      <c r="B74" t="s">
        <v>31501</v>
      </c>
      <c r="C74" t="s">
        <v>31500</v>
      </c>
      <c r="F74" t="s">
        <v>31499</v>
      </c>
      <c r="G74" t="s">
        <v>18</v>
      </c>
      <c r="H74" t="s">
        <v>17</v>
      </c>
      <c r="I74" t="s">
        <v>31498</v>
      </c>
      <c r="J74">
        <v>107097588</v>
      </c>
      <c r="K74" t="s">
        <v>31497</v>
      </c>
      <c r="M74" t="s">
        <v>5825</v>
      </c>
      <c r="N74">
        <v>2</v>
      </c>
      <c r="O74" t="s">
        <v>31496</v>
      </c>
      <c r="P74" t="s">
        <v>31495</v>
      </c>
      <c r="Q74" t="s">
        <v>31494</v>
      </c>
      <c r="R74" s="7">
        <v>39979</v>
      </c>
      <c r="S74" s="8">
        <f t="shared" si="8"/>
        <v>2009</v>
      </c>
      <c r="T74" s="8">
        <v>2009</v>
      </c>
      <c r="U74" s="8">
        <f t="shared" si="9"/>
        <v>13</v>
      </c>
      <c r="V74" s="7">
        <v>2009</v>
      </c>
      <c r="W74" t="s">
        <v>8878</v>
      </c>
      <c r="X74" s="2">
        <v>0.88100000000000001</v>
      </c>
      <c r="Y74" s="6">
        <f t="shared" si="14"/>
        <v>2.3517791836843653E-2</v>
      </c>
      <c r="AA74">
        <v>10459243</v>
      </c>
      <c r="AB74">
        <v>17248</v>
      </c>
      <c r="AD74" t="s">
        <v>7</v>
      </c>
      <c r="AE74">
        <v>51</v>
      </c>
      <c r="AF74">
        <v>1</v>
      </c>
      <c r="AH74" t="s">
        <v>31493</v>
      </c>
      <c r="AI74" t="s">
        <v>31492</v>
      </c>
      <c r="AJ74" t="s">
        <v>31491</v>
      </c>
      <c r="AK74" t="s">
        <v>31490</v>
      </c>
      <c r="AL74">
        <v>9</v>
      </c>
      <c r="AM74" s="5">
        <f t="shared" si="10"/>
        <v>0.69230769230769229</v>
      </c>
      <c r="AN74" s="4">
        <f t="shared" si="15"/>
        <v>1.0485538694550431E-3</v>
      </c>
      <c r="AO74" s="3"/>
      <c r="AP74">
        <v>0</v>
      </c>
      <c r="AR74" t="s">
        <v>1</v>
      </c>
      <c r="AT74" s="2" t="s">
        <v>42</v>
      </c>
      <c r="AU74" s="1">
        <f t="shared" si="11"/>
        <v>1.6777020446627069</v>
      </c>
      <c r="AV74" s="1">
        <f t="shared" si="12"/>
        <v>1.2283172853149349</v>
      </c>
      <c r="AW74" s="1">
        <f t="shared" si="13"/>
        <v>0.77893252596716256</v>
      </c>
    </row>
    <row r="75" spans="1:49" x14ac:dyDescent="0.2">
      <c r="A75">
        <v>73</v>
      </c>
      <c r="B75" t="s">
        <v>31489</v>
      </c>
      <c r="C75" t="s">
        <v>31488</v>
      </c>
      <c r="F75" t="s">
        <v>31487</v>
      </c>
      <c r="G75" t="s">
        <v>18</v>
      </c>
      <c r="H75" t="s">
        <v>17</v>
      </c>
      <c r="I75" t="s">
        <v>31486</v>
      </c>
      <c r="J75">
        <v>60006793</v>
      </c>
      <c r="K75" t="s">
        <v>6802</v>
      </c>
      <c r="L75" t="s">
        <v>6801</v>
      </c>
      <c r="M75" t="s">
        <v>507</v>
      </c>
      <c r="N75">
        <v>4</v>
      </c>
      <c r="O75" t="s">
        <v>31485</v>
      </c>
      <c r="P75" t="s">
        <v>31484</v>
      </c>
      <c r="Q75" t="s">
        <v>31483</v>
      </c>
      <c r="R75" s="7">
        <v>39979</v>
      </c>
      <c r="S75" s="8">
        <f t="shared" si="8"/>
        <v>2009</v>
      </c>
      <c r="T75" s="8">
        <v>2009</v>
      </c>
      <c r="U75" s="8">
        <f t="shared" si="9"/>
        <v>13</v>
      </c>
      <c r="V75" s="7">
        <v>2009</v>
      </c>
      <c r="W75" t="s">
        <v>8878</v>
      </c>
      <c r="X75" s="2">
        <v>0.88100000000000001</v>
      </c>
      <c r="Y75" s="6">
        <f t="shared" si="14"/>
        <v>2.3517791836843653E-2</v>
      </c>
      <c r="AA75">
        <v>10459243</v>
      </c>
      <c r="AB75">
        <v>17248</v>
      </c>
      <c r="AD75" t="s">
        <v>7</v>
      </c>
      <c r="AE75">
        <v>51</v>
      </c>
      <c r="AF75">
        <v>1</v>
      </c>
      <c r="AH75" t="s">
        <v>31482</v>
      </c>
      <c r="AI75" t="s">
        <v>31481</v>
      </c>
      <c r="AJ75" t="s">
        <v>31480</v>
      </c>
      <c r="AK75" t="s">
        <v>31479</v>
      </c>
      <c r="AL75">
        <v>16</v>
      </c>
      <c r="AM75" s="5">
        <f t="shared" si="10"/>
        <v>1.2307692307692308</v>
      </c>
      <c r="AN75" s="4">
        <f t="shared" si="15"/>
        <v>1.864095767920077E-3</v>
      </c>
      <c r="AO75" s="3"/>
      <c r="AP75">
        <v>0</v>
      </c>
      <c r="AR75" t="s">
        <v>1</v>
      </c>
      <c r="AT75" s="2" t="s">
        <v>42</v>
      </c>
      <c r="AU75" s="1">
        <f t="shared" si="11"/>
        <v>1.7021683016166578</v>
      </c>
      <c r="AV75" s="1">
        <f t="shared" si="12"/>
        <v>1.2690943802381867</v>
      </c>
      <c r="AW75" s="1">
        <f t="shared" si="13"/>
        <v>0.83602045885971499</v>
      </c>
    </row>
    <row r="76" spans="1:49" x14ac:dyDescent="0.2">
      <c r="A76">
        <v>74</v>
      </c>
      <c r="B76" t="s">
        <v>31478</v>
      </c>
      <c r="C76" t="s">
        <v>31477</v>
      </c>
      <c r="F76" t="s">
        <v>31476</v>
      </c>
      <c r="G76" t="s">
        <v>18</v>
      </c>
      <c r="H76" t="s">
        <v>17</v>
      </c>
      <c r="I76" t="s">
        <v>31475</v>
      </c>
      <c r="J76">
        <v>60008991</v>
      </c>
      <c r="K76" t="s">
        <v>21080</v>
      </c>
      <c r="L76" t="s">
        <v>21079</v>
      </c>
      <c r="M76" t="s">
        <v>96</v>
      </c>
      <c r="N76">
        <v>2</v>
      </c>
      <c r="O76" t="s">
        <v>31474</v>
      </c>
      <c r="P76" t="s">
        <v>31473</v>
      </c>
      <c r="Q76" t="s">
        <v>31472</v>
      </c>
      <c r="R76" s="7">
        <v>39979</v>
      </c>
      <c r="S76" s="8">
        <f t="shared" si="8"/>
        <v>2009</v>
      </c>
      <c r="T76" s="8">
        <v>2009</v>
      </c>
      <c r="U76" s="8">
        <f t="shared" si="9"/>
        <v>13</v>
      </c>
      <c r="V76" s="7">
        <v>2009</v>
      </c>
      <c r="W76" t="s">
        <v>8878</v>
      </c>
      <c r="X76" s="2">
        <v>0.88100000000000001</v>
      </c>
      <c r="Y76" s="6">
        <f t="shared" si="14"/>
        <v>2.3517791836843653E-2</v>
      </c>
      <c r="AA76">
        <v>10459243</v>
      </c>
      <c r="AB76">
        <v>17248</v>
      </c>
      <c r="AD76" t="s">
        <v>7</v>
      </c>
      <c r="AE76">
        <v>51</v>
      </c>
      <c r="AF76">
        <v>1</v>
      </c>
      <c r="AH76" t="s">
        <v>28703</v>
      </c>
      <c r="AI76" t="s">
        <v>31471</v>
      </c>
      <c r="AJ76" t="s">
        <v>31470</v>
      </c>
      <c r="AK76" t="s">
        <v>31469</v>
      </c>
      <c r="AL76">
        <v>36</v>
      </c>
      <c r="AM76" s="5">
        <f t="shared" si="10"/>
        <v>2.7692307692307692</v>
      </c>
      <c r="AN76" s="4">
        <f t="shared" si="15"/>
        <v>4.1942154778201726E-3</v>
      </c>
      <c r="AO76" s="3"/>
      <c r="AP76">
        <v>0</v>
      </c>
      <c r="AR76" t="s">
        <v>1</v>
      </c>
      <c r="AT76" s="2" t="s">
        <v>42</v>
      </c>
      <c r="AU76" s="1">
        <f t="shared" si="11"/>
        <v>1.7720718929136607</v>
      </c>
      <c r="AV76" s="1">
        <f t="shared" si="12"/>
        <v>1.3856003657331912</v>
      </c>
      <c r="AW76" s="1">
        <f t="shared" si="13"/>
        <v>0.9991288385527215</v>
      </c>
    </row>
    <row r="77" spans="1:49" x14ac:dyDescent="0.2">
      <c r="A77">
        <v>75</v>
      </c>
      <c r="B77" t="s">
        <v>31468</v>
      </c>
      <c r="C77" t="s">
        <v>31467</v>
      </c>
      <c r="F77" t="s">
        <v>31466</v>
      </c>
      <c r="G77" t="s">
        <v>18</v>
      </c>
      <c r="H77" t="s">
        <v>17</v>
      </c>
      <c r="I77" t="s">
        <v>9084</v>
      </c>
      <c r="J77" t="s">
        <v>31465</v>
      </c>
      <c r="K77" t="s">
        <v>31464</v>
      </c>
      <c r="L77" t="s">
        <v>31463</v>
      </c>
      <c r="M77" t="s">
        <v>31462</v>
      </c>
      <c r="N77">
        <v>5</v>
      </c>
      <c r="O77" t="s">
        <v>31461</v>
      </c>
      <c r="P77" t="s">
        <v>31460</v>
      </c>
      <c r="Q77" t="s">
        <v>31459</v>
      </c>
      <c r="R77" s="7">
        <v>39979</v>
      </c>
      <c r="S77" s="8">
        <f t="shared" si="8"/>
        <v>2009</v>
      </c>
      <c r="T77" s="8">
        <v>2009</v>
      </c>
      <c r="U77" s="8">
        <f t="shared" si="9"/>
        <v>13</v>
      </c>
      <c r="V77" s="7">
        <v>2009</v>
      </c>
      <c r="W77" t="s">
        <v>6417</v>
      </c>
      <c r="X77" s="2">
        <v>0.46100000000000002</v>
      </c>
      <c r="Y77" s="6">
        <f t="shared" si="14"/>
        <v>1.2306131710312059E-2</v>
      </c>
      <c r="AA77">
        <v>16871472</v>
      </c>
      <c r="AB77">
        <v>18202</v>
      </c>
      <c r="AC77">
        <v>16871499</v>
      </c>
      <c r="AD77" t="s">
        <v>7</v>
      </c>
      <c r="AE77">
        <v>2009</v>
      </c>
      <c r="AG77">
        <v>195480</v>
      </c>
      <c r="AI77" t="s">
        <v>31458</v>
      </c>
      <c r="AK77" t="s">
        <v>31457</v>
      </c>
      <c r="AL77">
        <v>10</v>
      </c>
      <c r="AM77" s="5">
        <f t="shared" si="10"/>
        <v>0.76923076923076927</v>
      </c>
      <c r="AN77" s="4">
        <f t="shared" si="15"/>
        <v>1.1650598549500482E-3</v>
      </c>
      <c r="AO77" s="3"/>
      <c r="AP77">
        <v>1</v>
      </c>
      <c r="AR77" t="s">
        <v>1</v>
      </c>
      <c r="AT77" s="2" t="s">
        <v>42</v>
      </c>
      <c r="AU77" s="1">
        <f t="shared" si="11"/>
        <v>0.89638101537034554</v>
      </c>
      <c r="AV77" s="1">
        <f t="shared" si="12"/>
        <v>0.67355957826310531</v>
      </c>
      <c r="AW77" s="1">
        <f t="shared" si="13"/>
        <v>0.45073814115586514</v>
      </c>
    </row>
    <row r="78" spans="1:49" x14ac:dyDescent="0.2">
      <c r="A78">
        <v>76</v>
      </c>
      <c r="B78" t="s">
        <v>31456</v>
      </c>
      <c r="C78" t="s">
        <v>31455</v>
      </c>
      <c r="E78">
        <v>19485462</v>
      </c>
      <c r="F78" t="s">
        <v>31454</v>
      </c>
      <c r="G78" t="s">
        <v>18</v>
      </c>
      <c r="H78" t="s">
        <v>17</v>
      </c>
      <c r="I78" t="s">
        <v>31453</v>
      </c>
      <c r="J78">
        <v>60007278</v>
      </c>
      <c r="K78" t="s">
        <v>3104</v>
      </c>
      <c r="L78" t="s">
        <v>3103</v>
      </c>
      <c r="M78" t="s">
        <v>559</v>
      </c>
      <c r="N78">
        <v>3</v>
      </c>
      <c r="O78" t="s">
        <v>31452</v>
      </c>
      <c r="P78" t="s">
        <v>31451</v>
      </c>
      <c r="Q78" t="s">
        <v>3100</v>
      </c>
      <c r="R78" s="7">
        <v>39979</v>
      </c>
      <c r="S78" s="8">
        <f t="shared" si="8"/>
        <v>2009</v>
      </c>
      <c r="T78" s="8">
        <v>2009</v>
      </c>
      <c r="U78" s="8">
        <f t="shared" si="9"/>
        <v>13</v>
      </c>
      <c r="V78" s="7">
        <v>2009</v>
      </c>
      <c r="W78" t="s">
        <v>19766</v>
      </c>
      <c r="X78" s="2">
        <v>1.071</v>
      </c>
      <c r="Y78" s="6">
        <f t="shared" si="14"/>
        <v>2.8589733322655561E-2</v>
      </c>
      <c r="AA78">
        <v>219606</v>
      </c>
      <c r="AB78">
        <v>28134</v>
      </c>
      <c r="AD78" t="s">
        <v>7</v>
      </c>
      <c r="AE78">
        <v>130</v>
      </c>
      <c r="AF78">
        <v>20</v>
      </c>
      <c r="AG78">
        <v>204512</v>
      </c>
      <c r="AI78" t="s">
        <v>31450</v>
      </c>
      <c r="AK78" t="s">
        <v>31449</v>
      </c>
      <c r="AL78">
        <v>93</v>
      </c>
      <c r="AM78" s="5">
        <f t="shared" si="10"/>
        <v>7.1538461538461542</v>
      </c>
      <c r="AN78" s="4">
        <f t="shared" si="15"/>
        <v>1.0835056651035447E-2</v>
      </c>
      <c r="AO78" s="3"/>
      <c r="AP78">
        <v>0</v>
      </c>
      <c r="AQ78" t="s">
        <v>551</v>
      </c>
      <c r="AR78" t="s">
        <v>31448</v>
      </c>
      <c r="AS78" t="s">
        <v>549</v>
      </c>
      <c r="AT78" s="2">
        <v>3.488</v>
      </c>
      <c r="AU78" s="1">
        <f t="shared" si="11"/>
        <v>2.3263330321169526</v>
      </c>
      <c r="AV78" s="1">
        <f t="shared" si="12"/>
        <v>1.9712394986845503</v>
      </c>
      <c r="AW78" s="1">
        <f t="shared" si="13"/>
        <v>1.6161459652521482</v>
      </c>
    </row>
    <row r="79" spans="1:49" x14ac:dyDescent="0.2">
      <c r="A79">
        <v>77</v>
      </c>
      <c r="B79" t="s">
        <v>31447</v>
      </c>
      <c r="C79" t="s">
        <v>31446</v>
      </c>
      <c r="F79" t="s">
        <v>31445</v>
      </c>
      <c r="G79" t="s">
        <v>18</v>
      </c>
      <c r="H79" t="s">
        <v>17</v>
      </c>
      <c r="I79" t="s">
        <v>31444</v>
      </c>
      <c r="J79" t="s">
        <v>31443</v>
      </c>
      <c r="K79" t="s">
        <v>31442</v>
      </c>
      <c r="L79" t="s">
        <v>31441</v>
      </c>
      <c r="M79" t="s">
        <v>322</v>
      </c>
      <c r="N79">
        <v>3</v>
      </c>
      <c r="O79" t="s">
        <v>31440</v>
      </c>
      <c r="P79" t="s">
        <v>31439</v>
      </c>
      <c r="Q79" t="s">
        <v>31438</v>
      </c>
      <c r="R79" s="7">
        <v>39979</v>
      </c>
      <c r="S79" s="8">
        <f t="shared" si="8"/>
        <v>2009</v>
      </c>
      <c r="T79" s="8">
        <v>2009</v>
      </c>
      <c r="U79" s="8">
        <f t="shared" si="9"/>
        <v>13</v>
      </c>
      <c r="V79" s="7">
        <v>2009</v>
      </c>
      <c r="W79" t="s">
        <v>8878</v>
      </c>
      <c r="X79" s="2">
        <v>0.88100000000000001</v>
      </c>
      <c r="Y79" s="6">
        <f t="shared" si="14"/>
        <v>2.3517791836843653E-2</v>
      </c>
      <c r="AA79">
        <v>10459243</v>
      </c>
      <c r="AB79">
        <v>17248</v>
      </c>
      <c r="AD79" t="s">
        <v>7</v>
      </c>
      <c r="AE79">
        <v>51</v>
      </c>
      <c r="AF79">
        <v>1</v>
      </c>
      <c r="AH79" t="s">
        <v>2201</v>
      </c>
      <c r="AI79" t="s">
        <v>31437</v>
      </c>
      <c r="AJ79" t="s">
        <v>31436</v>
      </c>
      <c r="AK79" t="s">
        <v>31435</v>
      </c>
      <c r="AL79">
        <v>71</v>
      </c>
      <c r="AM79" s="5">
        <f t="shared" si="10"/>
        <v>5.4615384615384617</v>
      </c>
      <c r="AN79" s="4">
        <f t="shared" si="15"/>
        <v>8.2719249701453407E-3</v>
      </c>
      <c r="AO79" s="3"/>
      <c r="AP79">
        <v>0</v>
      </c>
      <c r="AR79" t="s">
        <v>1</v>
      </c>
      <c r="AT79" s="2" t="s">
        <v>42</v>
      </c>
      <c r="AU79" s="1">
        <f t="shared" si="11"/>
        <v>1.894403177683416</v>
      </c>
      <c r="AV79" s="1">
        <f t="shared" si="12"/>
        <v>1.5894858403494496</v>
      </c>
      <c r="AW79" s="1">
        <f t="shared" si="13"/>
        <v>1.2845685030154832</v>
      </c>
    </row>
    <row r="80" spans="1:49" x14ac:dyDescent="0.2">
      <c r="A80">
        <v>78</v>
      </c>
      <c r="B80" t="s">
        <v>31434</v>
      </c>
      <c r="C80" t="s">
        <v>31433</v>
      </c>
      <c r="F80" t="s">
        <v>31432</v>
      </c>
      <c r="G80" t="s">
        <v>18</v>
      </c>
      <c r="H80" t="s">
        <v>17</v>
      </c>
      <c r="I80" t="s">
        <v>31431</v>
      </c>
      <c r="J80" t="s">
        <v>1647</v>
      </c>
      <c r="K80" t="s">
        <v>1646</v>
      </c>
      <c r="L80" t="s">
        <v>1645</v>
      </c>
      <c r="M80" t="s">
        <v>1644</v>
      </c>
      <c r="N80">
        <v>3</v>
      </c>
      <c r="O80" t="s">
        <v>31430</v>
      </c>
      <c r="P80" t="s">
        <v>31429</v>
      </c>
      <c r="Q80" t="s">
        <v>31428</v>
      </c>
      <c r="R80" s="7">
        <v>39979</v>
      </c>
      <c r="S80" s="8">
        <f t="shared" si="8"/>
        <v>2009</v>
      </c>
      <c r="T80" s="8">
        <v>2009</v>
      </c>
      <c r="U80" s="8">
        <f t="shared" si="9"/>
        <v>13</v>
      </c>
      <c r="V80" s="7">
        <v>2009</v>
      </c>
      <c r="W80" t="s">
        <v>8878</v>
      </c>
      <c r="X80" s="2">
        <v>0.88100000000000001</v>
      </c>
      <c r="Y80" s="6">
        <f t="shared" si="14"/>
        <v>2.3517791836843653E-2</v>
      </c>
      <c r="AA80">
        <v>10459243</v>
      </c>
      <c r="AB80">
        <v>17248</v>
      </c>
      <c r="AD80" t="s">
        <v>7</v>
      </c>
      <c r="AE80">
        <v>51</v>
      </c>
      <c r="AF80">
        <v>1</v>
      </c>
      <c r="AH80" t="s">
        <v>984</v>
      </c>
      <c r="AI80" t="s">
        <v>31427</v>
      </c>
      <c r="AJ80" t="s">
        <v>31426</v>
      </c>
      <c r="AK80" t="s">
        <v>31425</v>
      </c>
      <c r="AL80">
        <v>5</v>
      </c>
      <c r="AM80" s="5">
        <f t="shared" si="10"/>
        <v>0.38461538461538464</v>
      </c>
      <c r="AN80" s="4">
        <f t="shared" si="15"/>
        <v>5.8252992747502411E-4</v>
      </c>
      <c r="AO80" s="3"/>
      <c r="AP80">
        <v>0</v>
      </c>
      <c r="AR80" t="s">
        <v>1</v>
      </c>
      <c r="AT80" s="2" t="s">
        <v>42</v>
      </c>
      <c r="AU80" s="1">
        <f t="shared" si="11"/>
        <v>1.6637213264033064</v>
      </c>
      <c r="AV80" s="1">
        <f t="shared" si="12"/>
        <v>1.205016088215934</v>
      </c>
      <c r="AW80" s="1">
        <f t="shared" si="13"/>
        <v>0.74631085002856123</v>
      </c>
    </row>
    <row r="81" spans="1:49" x14ac:dyDescent="0.2">
      <c r="A81">
        <v>79</v>
      </c>
      <c r="B81" t="s">
        <v>31424</v>
      </c>
      <c r="C81" t="s">
        <v>31423</v>
      </c>
      <c r="D81" t="s">
        <v>31422</v>
      </c>
      <c r="F81" t="s">
        <v>31421</v>
      </c>
      <c r="G81" t="s">
        <v>18</v>
      </c>
      <c r="H81" t="s">
        <v>17</v>
      </c>
      <c r="I81" t="s">
        <v>31420</v>
      </c>
      <c r="J81" t="s">
        <v>31419</v>
      </c>
      <c r="K81" t="s">
        <v>31418</v>
      </c>
      <c r="L81" t="s">
        <v>31417</v>
      </c>
      <c r="M81" t="s">
        <v>1913</v>
      </c>
      <c r="N81">
        <v>3</v>
      </c>
      <c r="O81" t="s">
        <v>31416</v>
      </c>
      <c r="P81" t="s">
        <v>31415</v>
      </c>
      <c r="Q81" t="s">
        <v>31414</v>
      </c>
      <c r="R81" s="7">
        <v>39979</v>
      </c>
      <c r="S81" s="8">
        <f t="shared" si="8"/>
        <v>2009</v>
      </c>
      <c r="T81" s="8">
        <v>2009</v>
      </c>
      <c r="U81" s="8">
        <f t="shared" si="9"/>
        <v>13</v>
      </c>
      <c r="V81" s="7">
        <v>39979</v>
      </c>
      <c r="W81" t="s">
        <v>31413</v>
      </c>
      <c r="X81" s="2">
        <v>2.8290000000000002</v>
      </c>
      <c r="Y81" s="6">
        <f t="shared" si="14"/>
        <v>7.5518539280852087E-2</v>
      </c>
      <c r="AA81" t="s">
        <v>31412</v>
      </c>
      <c r="AB81">
        <v>22566</v>
      </c>
      <c r="AD81" t="s">
        <v>7</v>
      </c>
      <c r="AE81">
        <v>283</v>
      </c>
      <c r="AF81" s="10">
        <v>44287</v>
      </c>
      <c r="AH81" t="s">
        <v>31411</v>
      </c>
      <c r="AI81" t="s">
        <v>31410</v>
      </c>
      <c r="AJ81" t="s">
        <v>31409</v>
      </c>
      <c r="AK81" t="s">
        <v>31408</v>
      </c>
      <c r="AL81">
        <v>33</v>
      </c>
      <c r="AM81" s="5">
        <f t="shared" si="10"/>
        <v>2.5384615384615383</v>
      </c>
      <c r="AN81" s="4">
        <f t="shared" si="15"/>
        <v>3.8446975213351584E-3</v>
      </c>
      <c r="AO81" s="3"/>
      <c r="AP81">
        <v>0</v>
      </c>
      <c r="AQ81" t="s">
        <v>19038</v>
      </c>
      <c r="AR81">
        <v>21684026</v>
      </c>
      <c r="AS81" t="s">
        <v>9051</v>
      </c>
      <c r="AT81" s="2">
        <v>5.2549999999999999</v>
      </c>
      <c r="AU81" s="1">
        <f t="shared" si="11"/>
        <v>5.4016386752997008</v>
      </c>
      <c r="AV81" s="1">
        <f t="shared" si="12"/>
        <v>3.9681618401093623</v>
      </c>
      <c r="AW81" s="1">
        <f t="shared" si="13"/>
        <v>2.5346850049190239</v>
      </c>
    </row>
    <row r="82" spans="1:49" x14ac:dyDescent="0.2">
      <c r="A82">
        <v>80</v>
      </c>
      <c r="B82" t="s">
        <v>31407</v>
      </c>
      <c r="C82" t="s">
        <v>31406</v>
      </c>
      <c r="F82" t="s">
        <v>31405</v>
      </c>
      <c r="G82" t="s">
        <v>18</v>
      </c>
      <c r="H82" t="s">
        <v>17</v>
      </c>
      <c r="I82" t="s">
        <v>1768</v>
      </c>
      <c r="J82" t="s">
        <v>31404</v>
      </c>
      <c r="K82" t="s">
        <v>31403</v>
      </c>
      <c r="L82" t="s">
        <v>31402</v>
      </c>
      <c r="M82" t="s">
        <v>1384</v>
      </c>
      <c r="N82">
        <v>3</v>
      </c>
      <c r="O82" t="s">
        <v>31401</v>
      </c>
      <c r="P82" t="s">
        <v>31400</v>
      </c>
      <c r="Q82" t="s">
        <v>31399</v>
      </c>
      <c r="R82" s="7">
        <v>39976</v>
      </c>
      <c r="S82" s="8">
        <f t="shared" si="8"/>
        <v>2009</v>
      </c>
      <c r="T82" s="8">
        <v>2009</v>
      </c>
      <c r="U82" s="8">
        <f t="shared" si="9"/>
        <v>13</v>
      </c>
      <c r="V82" s="7">
        <v>2009</v>
      </c>
      <c r="W82" t="s">
        <v>415</v>
      </c>
      <c r="X82" s="2">
        <v>0.375</v>
      </c>
      <c r="Y82" s="6">
        <f t="shared" si="14"/>
        <v>1.0010410827260351E-2</v>
      </c>
      <c r="AA82">
        <v>135194</v>
      </c>
      <c r="AB82">
        <v>24918</v>
      </c>
      <c r="AD82" t="s">
        <v>7</v>
      </c>
      <c r="AE82">
        <v>45</v>
      </c>
      <c r="AF82">
        <v>10</v>
      </c>
      <c r="AH82" t="s">
        <v>31398</v>
      </c>
      <c r="AI82" t="s">
        <v>31397</v>
      </c>
      <c r="AK82" t="s">
        <v>31396</v>
      </c>
      <c r="AL82">
        <v>2</v>
      </c>
      <c r="AM82" s="5">
        <f t="shared" si="10"/>
        <v>0.15384615384615385</v>
      </c>
      <c r="AN82" s="4">
        <f t="shared" si="15"/>
        <v>2.3301197099000962E-4</v>
      </c>
      <c r="AO82" s="3"/>
      <c r="AP82">
        <v>0</v>
      </c>
      <c r="AR82" t="s">
        <v>1</v>
      </c>
      <c r="AT82" s="2">
        <v>1.3140000000000001</v>
      </c>
      <c r="AU82" s="1">
        <f t="shared" si="11"/>
        <v>0.70771911703792489</v>
      </c>
      <c r="AV82" s="1">
        <f t="shared" si="12"/>
        <v>0.51217113991251806</v>
      </c>
      <c r="AW82" s="1">
        <f t="shared" si="13"/>
        <v>0.31662316278711117</v>
      </c>
    </row>
    <row r="83" spans="1:49" x14ac:dyDescent="0.2">
      <c r="A83">
        <v>81</v>
      </c>
      <c r="B83" t="s">
        <v>31395</v>
      </c>
      <c r="C83" t="s">
        <v>31394</v>
      </c>
      <c r="F83" t="s">
        <v>31393</v>
      </c>
      <c r="G83" t="s">
        <v>18</v>
      </c>
      <c r="H83" t="s">
        <v>17</v>
      </c>
      <c r="I83" t="s">
        <v>31392</v>
      </c>
      <c r="J83">
        <v>60009941</v>
      </c>
      <c r="K83" t="s">
        <v>31391</v>
      </c>
      <c r="L83" t="s">
        <v>31390</v>
      </c>
      <c r="M83" t="s">
        <v>542</v>
      </c>
      <c r="N83">
        <v>4</v>
      </c>
      <c r="O83" t="s">
        <v>31389</v>
      </c>
      <c r="P83" t="s">
        <v>31388</v>
      </c>
      <c r="Q83" t="s">
        <v>31387</v>
      </c>
      <c r="R83" s="7">
        <v>39976</v>
      </c>
      <c r="S83" s="8">
        <f t="shared" si="8"/>
        <v>2009</v>
      </c>
      <c r="T83" s="8">
        <v>2009</v>
      </c>
      <c r="U83" s="8">
        <f t="shared" si="9"/>
        <v>13</v>
      </c>
      <c r="V83" s="7">
        <v>2009</v>
      </c>
      <c r="W83" t="s">
        <v>6340</v>
      </c>
      <c r="X83" s="2">
        <v>0.60499999999999998</v>
      </c>
      <c r="Y83" s="6">
        <f t="shared" si="14"/>
        <v>1.6150129467980032E-2</v>
      </c>
      <c r="AA83">
        <v>346748</v>
      </c>
      <c r="AB83">
        <v>15563</v>
      </c>
      <c r="AD83" t="s">
        <v>7</v>
      </c>
      <c r="AE83">
        <v>80</v>
      </c>
      <c r="AF83">
        <v>5</v>
      </c>
      <c r="AG83">
        <v>53905</v>
      </c>
      <c r="AI83" t="s">
        <v>31386</v>
      </c>
      <c r="AK83" t="s">
        <v>31385</v>
      </c>
      <c r="AL83">
        <v>6</v>
      </c>
      <c r="AM83" s="5">
        <f t="shared" si="10"/>
        <v>0.46153846153846156</v>
      </c>
      <c r="AN83" s="4">
        <f t="shared" si="15"/>
        <v>6.9903591297002887E-4</v>
      </c>
      <c r="AO83" s="3"/>
      <c r="AP83">
        <v>0</v>
      </c>
      <c r="AQ83" t="s">
        <v>4190</v>
      </c>
      <c r="AR83" t="s">
        <v>1</v>
      </c>
      <c r="AS83" t="s">
        <v>4188</v>
      </c>
      <c r="AT83" s="2">
        <v>1.5229999999999999</v>
      </c>
      <c r="AU83" s="1">
        <f t="shared" si="11"/>
        <v>1.1514801401477031</v>
      </c>
      <c r="AV83" s="1">
        <f t="shared" si="12"/>
        <v>0.84245826904750309</v>
      </c>
      <c r="AW83" s="1">
        <f t="shared" si="13"/>
        <v>0.53343639794730302</v>
      </c>
    </row>
    <row r="84" spans="1:49" x14ac:dyDescent="0.2">
      <c r="A84">
        <v>82</v>
      </c>
      <c r="B84" t="s">
        <v>31384</v>
      </c>
      <c r="C84" t="s">
        <v>31383</v>
      </c>
      <c r="F84" t="s">
        <v>31382</v>
      </c>
      <c r="G84" t="s">
        <v>18</v>
      </c>
      <c r="H84" t="s">
        <v>17</v>
      </c>
      <c r="I84" t="s">
        <v>31381</v>
      </c>
      <c r="J84">
        <v>60026438</v>
      </c>
      <c r="K84" t="s">
        <v>8141</v>
      </c>
      <c r="L84" t="s">
        <v>8150</v>
      </c>
      <c r="M84" t="s">
        <v>8149</v>
      </c>
      <c r="N84">
        <v>3</v>
      </c>
      <c r="O84" t="s">
        <v>31380</v>
      </c>
      <c r="P84" t="s">
        <v>31379</v>
      </c>
      <c r="Q84" t="s">
        <v>8146</v>
      </c>
      <c r="R84" s="7">
        <v>39976</v>
      </c>
      <c r="S84" s="8">
        <f t="shared" si="8"/>
        <v>2009</v>
      </c>
      <c r="T84" s="8">
        <v>2009</v>
      </c>
      <c r="U84" s="8">
        <f t="shared" si="9"/>
        <v>13</v>
      </c>
      <c r="V84" s="7">
        <v>2009</v>
      </c>
      <c r="W84" t="s">
        <v>415</v>
      </c>
      <c r="X84" s="2">
        <v>0.375</v>
      </c>
      <c r="Y84" s="6">
        <f t="shared" si="14"/>
        <v>1.0010410827260351E-2</v>
      </c>
      <c r="AA84">
        <v>135194</v>
      </c>
      <c r="AB84">
        <v>24918</v>
      </c>
      <c r="AD84" t="s">
        <v>7</v>
      </c>
      <c r="AE84">
        <v>45</v>
      </c>
      <c r="AF84">
        <v>10</v>
      </c>
      <c r="AH84" t="s">
        <v>31378</v>
      </c>
      <c r="AI84" t="s">
        <v>31377</v>
      </c>
      <c r="AK84" t="s">
        <v>31376</v>
      </c>
      <c r="AL84">
        <v>2</v>
      </c>
      <c r="AM84" s="5">
        <f t="shared" si="10"/>
        <v>0.15384615384615385</v>
      </c>
      <c r="AN84" s="4">
        <f t="shared" si="15"/>
        <v>2.3301197099000962E-4</v>
      </c>
      <c r="AO84" s="3"/>
      <c r="AP84">
        <v>0</v>
      </c>
      <c r="AR84" t="s">
        <v>1</v>
      </c>
      <c r="AT84" s="2">
        <v>1.3140000000000001</v>
      </c>
      <c r="AU84" s="1">
        <f t="shared" si="11"/>
        <v>0.70771911703792489</v>
      </c>
      <c r="AV84" s="1">
        <f t="shared" si="12"/>
        <v>0.51217113991251806</v>
      </c>
      <c r="AW84" s="1">
        <f t="shared" si="13"/>
        <v>0.31662316278711117</v>
      </c>
    </row>
    <row r="85" spans="1:49" x14ac:dyDescent="0.2">
      <c r="A85">
        <v>83</v>
      </c>
      <c r="B85" t="s">
        <v>31375</v>
      </c>
      <c r="C85" t="s">
        <v>31374</v>
      </c>
      <c r="F85" t="s">
        <v>31373</v>
      </c>
      <c r="G85" t="s">
        <v>18</v>
      </c>
      <c r="H85" t="s">
        <v>17</v>
      </c>
      <c r="I85" t="s">
        <v>441</v>
      </c>
      <c r="J85">
        <v>60009387</v>
      </c>
      <c r="K85" t="s">
        <v>440</v>
      </c>
      <c r="L85" t="s">
        <v>147</v>
      </c>
      <c r="M85" t="s">
        <v>146</v>
      </c>
      <c r="N85">
        <v>1</v>
      </c>
      <c r="O85" t="s">
        <v>439</v>
      </c>
      <c r="P85">
        <v>56380923200</v>
      </c>
      <c r="Q85">
        <v>60009387</v>
      </c>
      <c r="R85" s="7">
        <v>39976</v>
      </c>
      <c r="S85" s="8">
        <f t="shared" si="8"/>
        <v>2009</v>
      </c>
      <c r="T85" s="8">
        <v>2009</v>
      </c>
      <c r="U85" s="8">
        <f t="shared" si="9"/>
        <v>13</v>
      </c>
      <c r="V85" s="7">
        <v>2009</v>
      </c>
      <c r="W85" t="s">
        <v>415</v>
      </c>
      <c r="X85" s="2">
        <v>0.375</v>
      </c>
      <c r="Y85" s="6">
        <f t="shared" si="14"/>
        <v>1.0010410827260351E-2</v>
      </c>
      <c r="AA85">
        <v>135194</v>
      </c>
      <c r="AB85">
        <v>24918</v>
      </c>
      <c r="AD85" t="s">
        <v>7</v>
      </c>
      <c r="AE85">
        <v>45</v>
      </c>
      <c r="AF85">
        <v>10</v>
      </c>
      <c r="AH85" t="s">
        <v>31372</v>
      </c>
      <c r="AI85" t="s">
        <v>31371</v>
      </c>
      <c r="AK85" t="s">
        <v>31370</v>
      </c>
      <c r="AL85">
        <v>13</v>
      </c>
      <c r="AM85" s="5">
        <f t="shared" si="10"/>
        <v>1</v>
      </c>
      <c r="AN85" s="4">
        <f t="shared" si="15"/>
        <v>1.5145778114350624E-3</v>
      </c>
      <c r="AO85" s="3"/>
      <c r="AP85">
        <v>0</v>
      </c>
      <c r="AR85" t="s">
        <v>1</v>
      </c>
      <c r="AT85" s="2">
        <v>1.3140000000000001</v>
      </c>
      <c r="AU85" s="1">
        <f t="shared" si="11"/>
        <v>0.74616609225127639</v>
      </c>
      <c r="AV85" s="1">
        <f t="shared" si="12"/>
        <v>0.57624943193477074</v>
      </c>
      <c r="AW85" s="1">
        <f t="shared" si="13"/>
        <v>0.40633277161826492</v>
      </c>
    </row>
    <row r="86" spans="1:49" x14ac:dyDescent="0.2">
      <c r="A86">
        <v>84</v>
      </c>
      <c r="B86" t="s">
        <v>31369</v>
      </c>
      <c r="C86" t="s">
        <v>31368</v>
      </c>
      <c r="F86" t="s">
        <v>31367</v>
      </c>
      <c r="G86" t="s">
        <v>18</v>
      </c>
      <c r="H86" t="s">
        <v>17</v>
      </c>
      <c r="I86" t="s">
        <v>31366</v>
      </c>
      <c r="J86" t="s">
        <v>31365</v>
      </c>
      <c r="K86" t="s">
        <v>31364</v>
      </c>
      <c r="L86" t="s">
        <v>31363</v>
      </c>
      <c r="M86" t="s">
        <v>5162</v>
      </c>
      <c r="N86">
        <v>3</v>
      </c>
      <c r="O86" t="s">
        <v>31362</v>
      </c>
      <c r="P86" t="s">
        <v>31361</v>
      </c>
      <c r="Q86" t="s">
        <v>31360</v>
      </c>
      <c r="R86" s="7">
        <v>39976</v>
      </c>
      <c r="S86" s="8">
        <f t="shared" si="8"/>
        <v>2009</v>
      </c>
      <c r="T86" s="8">
        <v>2009</v>
      </c>
      <c r="U86" s="8">
        <f t="shared" si="9"/>
        <v>13</v>
      </c>
      <c r="V86" s="7">
        <v>2009</v>
      </c>
      <c r="W86" t="s">
        <v>415</v>
      </c>
      <c r="X86" s="2">
        <v>0.375</v>
      </c>
      <c r="Y86" s="6">
        <f t="shared" si="14"/>
        <v>1.0010410827260351E-2</v>
      </c>
      <c r="AA86">
        <v>135194</v>
      </c>
      <c r="AB86">
        <v>24918</v>
      </c>
      <c r="AD86" t="s">
        <v>7</v>
      </c>
      <c r="AE86">
        <v>45</v>
      </c>
      <c r="AF86">
        <v>10</v>
      </c>
      <c r="AH86" t="s">
        <v>31359</v>
      </c>
      <c r="AI86" t="s">
        <v>31358</v>
      </c>
      <c r="AK86" t="s">
        <v>31357</v>
      </c>
      <c r="AL86">
        <v>4</v>
      </c>
      <c r="AM86" s="5">
        <f t="shared" si="10"/>
        <v>0.30769230769230771</v>
      </c>
      <c r="AN86" s="4">
        <f t="shared" si="15"/>
        <v>4.6602394198001925E-4</v>
      </c>
      <c r="AO86" s="3"/>
      <c r="AP86">
        <v>0</v>
      </c>
      <c r="AR86" t="s">
        <v>1</v>
      </c>
      <c r="AT86" s="2">
        <v>1.3140000000000001</v>
      </c>
      <c r="AU86" s="1">
        <f t="shared" si="11"/>
        <v>0.71470947616762515</v>
      </c>
      <c r="AV86" s="1">
        <f t="shared" si="12"/>
        <v>0.52382173846201852</v>
      </c>
      <c r="AW86" s="1">
        <f t="shared" si="13"/>
        <v>0.33293400075641189</v>
      </c>
    </row>
    <row r="87" spans="1:49" x14ac:dyDescent="0.2">
      <c r="A87">
        <v>85</v>
      </c>
      <c r="B87" t="s">
        <v>31356</v>
      </c>
      <c r="C87" t="s">
        <v>31355</v>
      </c>
      <c r="F87" t="s">
        <v>31354</v>
      </c>
      <c r="G87" t="s">
        <v>18</v>
      </c>
      <c r="H87" t="s">
        <v>17</v>
      </c>
      <c r="I87" t="s">
        <v>31137</v>
      </c>
      <c r="J87">
        <v>60025578</v>
      </c>
      <c r="K87" t="s">
        <v>498</v>
      </c>
      <c r="L87" t="s">
        <v>497</v>
      </c>
      <c r="M87" t="s">
        <v>197</v>
      </c>
      <c r="N87">
        <v>3</v>
      </c>
      <c r="O87" t="s">
        <v>31353</v>
      </c>
      <c r="P87" t="s">
        <v>31352</v>
      </c>
      <c r="Q87" t="s">
        <v>2226</v>
      </c>
      <c r="R87" s="7">
        <v>39976</v>
      </c>
      <c r="S87" s="8">
        <f t="shared" ref="S87:S150" si="16">YEAR(R87)</f>
        <v>2009</v>
      </c>
      <c r="T87" s="8">
        <v>2009</v>
      </c>
      <c r="U87" s="8">
        <f t="shared" ref="U87:U150" si="17">2022-T87</f>
        <v>13</v>
      </c>
      <c r="V87" s="7">
        <v>2009</v>
      </c>
      <c r="W87" t="s">
        <v>415</v>
      </c>
      <c r="X87" s="2">
        <v>0.375</v>
      </c>
      <c r="Y87" s="6">
        <f t="shared" si="14"/>
        <v>1.0010410827260351E-2</v>
      </c>
      <c r="AA87">
        <v>135194</v>
      </c>
      <c r="AB87">
        <v>24918</v>
      </c>
      <c r="AD87" t="s">
        <v>7</v>
      </c>
      <c r="AE87">
        <v>45</v>
      </c>
      <c r="AF87">
        <v>10</v>
      </c>
      <c r="AH87" t="s">
        <v>31351</v>
      </c>
      <c r="AI87" t="s">
        <v>31350</v>
      </c>
      <c r="AK87" t="s">
        <v>31349</v>
      </c>
      <c r="AL87">
        <v>1</v>
      </c>
      <c r="AM87" s="5">
        <f t="shared" ref="AM87:AM150" si="18">AL87/U87</f>
        <v>7.6923076923076927E-2</v>
      </c>
      <c r="AN87" s="4">
        <f t="shared" si="15"/>
        <v>1.1650598549500481E-4</v>
      </c>
      <c r="AO87" s="3"/>
      <c r="AP87">
        <v>0</v>
      </c>
      <c r="AR87" t="s">
        <v>1</v>
      </c>
      <c r="AT87" s="2">
        <v>1.3140000000000001</v>
      </c>
      <c r="AU87" s="1">
        <f t="shared" ref="AU87:AU150" si="19">(Y87*0.7+AN87*0.3)*100</f>
        <v>0.70422393747307466</v>
      </c>
      <c r="AV87" s="1">
        <f t="shared" ref="AV87:AV150" si="20">(Y87*0.5+AN87*0.5)*100</f>
        <v>0.50634584063776777</v>
      </c>
      <c r="AW87" s="1">
        <f t="shared" ref="AW87:AW150" si="21">(Y87*0.3+AN87*0.7)*100</f>
        <v>0.30846774380246084</v>
      </c>
    </row>
    <row r="88" spans="1:49" x14ac:dyDescent="0.2">
      <c r="A88">
        <v>86</v>
      </c>
      <c r="B88" t="s">
        <v>31348</v>
      </c>
      <c r="C88" t="s">
        <v>31347</v>
      </c>
      <c r="D88" t="s">
        <v>31346</v>
      </c>
      <c r="E88">
        <v>19371749</v>
      </c>
      <c r="F88" t="s">
        <v>31345</v>
      </c>
      <c r="G88" t="s">
        <v>18</v>
      </c>
      <c r="H88" t="s">
        <v>17</v>
      </c>
      <c r="I88" t="s">
        <v>31344</v>
      </c>
      <c r="J88" t="s">
        <v>31343</v>
      </c>
      <c r="K88" t="s">
        <v>31342</v>
      </c>
      <c r="L88" t="s">
        <v>31341</v>
      </c>
      <c r="M88" t="s">
        <v>1644</v>
      </c>
      <c r="N88">
        <v>8</v>
      </c>
      <c r="O88" t="s">
        <v>31340</v>
      </c>
      <c r="P88" t="s">
        <v>31339</v>
      </c>
      <c r="Q88" t="s">
        <v>31338</v>
      </c>
      <c r="R88" s="7">
        <v>39976</v>
      </c>
      <c r="S88" s="8">
        <f t="shared" si="16"/>
        <v>2009</v>
      </c>
      <c r="T88" s="8">
        <v>2009</v>
      </c>
      <c r="U88" s="8">
        <f t="shared" si="17"/>
        <v>13</v>
      </c>
      <c r="V88" s="7">
        <v>39976</v>
      </c>
      <c r="W88" t="s">
        <v>31337</v>
      </c>
      <c r="X88" s="2">
        <v>3.1890000000000001</v>
      </c>
      <c r="Y88" s="6">
        <f t="shared" si="14"/>
        <v>8.5128533675022031E-2</v>
      </c>
      <c r="AA88">
        <v>222836</v>
      </c>
      <c r="AB88">
        <v>17618</v>
      </c>
      <c r="AD88" t="s">
        <v>7</v>
      </c>
      <c r="AE88">
        <v>389</v>
      </c>
      <c r="AF88">
        <v>3</v>
      </c>
      <c r="AH88" t="s">
        <v>4194</v>
      </c>
      <c r="AI88" t="s">
        <v>31336</v>
      </c>
      <c r="AJ88" t="s">
        <v>31335</v>
      </c>
      <c r="AK88" t="s">
        <v>31334</v>
      </c>
      <c r="AL88">
        <v>179</v>
      </c>
      <c r="AM88" s="5">
        <f t="shared" si="18"/>
        <v>13.76923076923077</v>
      </c>
      <c r="AN88" s="4">
        <f t="shared" si="15"/>
        <v>2.0854571403605863E-2</v>
      </c>
      <c r="AO88" s="3"/>
      <c r="AP88">
        <v>0</v>
      </c>
      <c r="AQ88" t="s">
        <v>15053</v>
      </c>
      <c r="AR88" t="s">
        <v>31333</v>
      </c>
      <c r="AS88" t="s">
        <v>15051</v>
      </c>
      <c r="AT88" s="2">
        <v>5.4690000000000003</v>
      </c>
      <c r="AU88" s="1">
        <f t="shared" si="19"/>
        <v>6.5846344993597175</v>
      </c>
      <c r="AV88" s="1">
        <f t="shared" si="20"/>
        <v>5.2991552539313949</v>
      </c>
      <c r="AW88" s="1">
        <f t="shared" si="21"/>
        <v>4.0136760085030714</v>
      </c>
    </row>
    <row r="89" spans="1:49" x14ac:dyDescent="0.2">
      <c r="A89">
        <v>87</v>
      </c>
      <c r="B89" t="s">
        <v>31332</v>
      </c>
      <c r="C89" t="s">
        <v>31331</v>
      </c>
      <c r="F89" t="s">
        <v>31330</v>
      </c>
      <c r="G89" t="s">
        <v>18</v>
      </c>
      <c r="H89" t="s">
        <v>17</v>
      </c>
      <c r="I89" t="s">
        <v>31329</v>
      </c>
      <c r="J89" t="s">
        <v>31328</v>
      </c>
      <c r="K89" t="s">
        <v>31327</v>
      </c>
      <c r="L89" t="s">
        <v>31326</v>
      </c>
      <c r="M89" t="s">
        <v>31325</v>
      </c>
      <c r="N89">
        <v>3</v>
      </c>
      <c r="O89" t="s">
        <v>31324</v>
      </c>
      <c r="P89" t="s">
        <v>31323</v>
      </c>
      <c r="Q89" t="s">
        <v>31322</v>
      </c>
      <c r="R89" s="7">
        <v>39975</v>
      </c>
      <c r="S89" s="8">
        <f t="shared" si="16"/>
        <v>2009</v>
      </c>
      <c r="T89" s="8">
        <v>2009</v>
      </c>
      <c r="U89" s="8">
        <f t="shared" si="17"/>
        <v>13</v>
      </c>
      <c r="V89" s="7">
        <v>39975</v>
      </c>
      <c r="W89" t="s">
        <v>12006</v>
      </c>
      <c r="X89" s="2">
        <v>0.621</v>
      </c>
      <c r="Y89" s="6">
        <f t="shared" si="14"/>
        <v>1.6577240329943142E-2</v>
      </c>
      <c r="AA89">
        <v>11755326</v>
      </c>
      <c r="AB89">
        <v>4700151916</v>
      </c>
      <c r="AC89">
        <v>11755334</v>
      </c>
      <c r="AD89" t="s">
        <v>7</v>
      </c>
      <c r="AF89">
        <v>2130</v>
      </c>
      <c r="AH89" t="s">
        <v>14021</v>
      </c>
      <c r="AI89" t="s">
        <v>31321</v>
      </c>
      <c r="AJ89" t="s">
        <v>31320</v>
      </c>
      <c r="AK89" t="s">
        <v>31319</v>
      </c>
      <c r="AL89">
        <v>7</v>
      </c>
      <c r="AM89" s="5">
        <f t="shared" si="18"/>
        <v>0.53846153846153844</v>
      </c>
      <c r="AN89" s="4">
        <f t="shared" si="15"/>
        <v>8.1554189846503363E-4</v>
      </c>
      <c r="AO89" s="3"/>
      <c r="AP89">
        <v>0</v>
      </c>
      <c r="AR89" t="s">
        <v>1</v>
      </c>
      <c r="AT89" s="2">
        <v>1.091</v>
      </c>
      <c r="AU89" s="1">
        <f t="shared" si="19"/>
        <v>1.1848730800499709</v>
      </c>
      <c r="AV89" s="1">
        <f t="shared" si="20"/>
        <v>0.86963911142040884</v>
      </c>
      <c r="AW89" s="1">
        <f t="shared" si="21"/>
        <v>0.55440514279084663</v>
      </c>
    </row>
    <row r="90" spans="1:49" x14ac:dyDescent="0.2">
      <c r="A90">
        <v>88</v>
      </c>
      <c r="B90" t="s">
        <v>31318</v>
      </c>
      <c r="C90" t="s">
        <v>31317</v>
      </c>
      <c r="F90" t="s">
        <v>31316</v>
      </c>
      <c r="G90" t="s">
        <v>18</v>
      </c>
      <c r="H90" t="s">
        <v>17</v>
      </c>
      <c r="I90" t="s">
        <v>31315</v>
      </c>
      <c r="J90">
        <v>60101845</v>
      </c>
      <c r="K90" t="s">
        <v>31314</v>
      </c>
      <c r="L90" t="s">
        <v>31313</v>
      </c>
      <c r="M90" t="s">
        <v>297</v>
      </c>
      <c r="N90">
        <v>3</v>
      </c>
      <c r="O90" t="s">
        <v>31312</v>
      </c>
      <c r="P90" t="s">
        <v>31311</v>
      </c>
      <c r="Q90" t="s">
        <v>31310</v>
      </c>
      <c r="R90" s="7">
        <v>39975</v>
      </c>
      <c r="S90" s="8">
        <f t="shared" si="16"/>
        <v>2009</v>
      </c>
      <c r="T90" s="8">
        <v>2009</v>
      </c>
      <c r="U90" s="8">
        <f t="shared" si="17"/>
        <v>13</v>
      </c>
      <c r="V90" s="7">
        <v>2009</v>
      </c>
      <c r="W90" t="s">
        <v>15890</v>
      </c>
      <c r="X90" s="2">
        <v>0.69899999999999995</v>
      </c>
      <c r="Y90" s="6">
        <f t="shared" si="14"/>
        <v>1.8659405782013295E-2</v>
      </c>
      <c r="AA90">
        <v>218979</v>
      </c>
      <c r="AB90">
        <v>28132</v>
      </c>
      <c r="AD90" t="s">
        <v>7</v>
      </c>
      <c r="AE90">
        <v>105</v>
      </c>
      <c r="AF90">
        <v>10</v>
      </c>
      <c r="AG90">
        <v>104912</v>
      </c>
      <c r="AI90" t="s">
        <v>31309</v>
      </c>
      <c r="AK90" t="s">
        <v>31308</v>
      </c>
      <c r="AL90">
        <v>96</v>
      </c>
      <c r="AM90" s="5">
        <f t="shared" si="18"/>
        <v>7.384615384615385</v>
      </c>
      <c r="AN90" s="4">
        <f t="shared" si="15"/>
        <v>1.1184574607520462E-2</v>
      </c>
      <c r="AO90" s="3"/>
      <c r="AP90">
        <v>0</v>
      </c>
      <c r="AR90" t="s">
        <v>1</v>
      </c>
      <c r="AT90" s="2">
        <v>2.5459999999999998</v>
      </c>
      <c r="AU90" s="1">
        <f t="shared" si="19"/>
        <v>1.6416956429665441</v>
      </c>
      <c r="AV90" s="1">
        <f t="shared" si="20"/>
        <v>1.4921990194766879</v>
      </c>
      <c r="AW90" s="1">
        <f t="shared" si="21"/>
        <v>1.3427023959868312</v>
      </c>
    </row>
    <row r="91" spans="1:49" x14ac:dyDescent="0.2">
      <c r="A91">
        <v>89</v>
      </c>
      <c r="B91" t="s">
        <v>31307</v>
      </c>
      <c r="C91" t="s">
        <v>31306</v>
      </c>
      <c r="D91" t="s">
        <v>31305</v>
      </c>
      <c r="F91" t="s">
        <v>31304</v>
      </c>
      <c r="G91" t="s">
        <v>18</v>
      </c>
      <c r="H91" t="s">
        <v>17</v>
      </c>
      <c r="I91" t="s">
        <v>19554</v>
      </c>
      <c r="J91">
        <v>60014982</v>
      </c>
      <c r="K91" t="s">
        <v>794</v>
      </c>
      <c r="L91" t="s">
        <v>793</v>
      </c>
      <c r="M91" t="s">
        <v>34</v>
      </c>
      <c r="N91">
        <v>3</v>
      </c>
      <c r="O91" t="s">
        <v>31303</v>
      </c>
      <c r="P91" t="s">
        <v>31302</v>
      </c>
      <c r="Q91" t="s">
        <v>790</v>
      </c>
      <c r="R91" s="7">
        <v>39974</v>
      </c>
      <c r="S91" s="8">
        <f t="shared" si="16"/>
        <v>2009</v>
      </c>
      <c r="T91" s="8">
        <v>2009</v>
      </c>
      <c r="U91" s="8">
        <f t="shared" si="17"/>
        <v>13</v>
      </c>
      <c r="V91" s="7">
        <v>39974</v>
      </c>
      <c r="W91" t="s">
        <v>18727</v>
      </c>
      <c r="X91" s="2">
        <v>1.1120000000000001</v>
      </c>
      <c r="Y91" s="6">
        <f t="shared" si="14"/>
        <v>2.9684204906436029E-2</v>
      </c>
      <c r="AA91">
        <v>9258388</v>
      </c>
      <c r="AB91">
        <v>12325</v>
      </c>
      <c r="AD91" t="s">
        <v>7</v>
      </c>
      <c r="AE91">
        <v>478</v>
      </c>
      <c r="AF91" s="10">
        <v>44228</v>
      </c>
      <c r="AH91" t="s">
        <v>31301</v>
      </c>
      <c r="AI91" t="s">
        <v>31300</v>
      </c>
      <c r="AJ91" t="s">
        <v>19561</v>
      </c>
      <c r="AK91" t="s">
        <v>31299</v>
      </c>
      <c r="AL91">
        <v>12</v>
      </c>
      <c r="AM91" s="5">
        <f t="shared" si="18"/>
        <v>0.92307692307692313</v>
      </c>
      <c r="AN91" s="4">
        <f t="shared" si="15"/>
        <v>1.3980718259400577E-3</v>
      </c>
      <c r="AO91" s="3"/>
      <c r="AP91">
        <v>0</v>
      </c>
      <c r="AQ91" t="s">
        <v>25</v>
      </c>
      <c r="AR91" t="s">
        <v>19559</v>
      </c>
      <c r="AS91" t="s">
        <v>23</v>
      </c>
      <c r="AT91" s="2">
        <v>5.3159999999999998</v>
      </c>
      <c r="AU91" s="1">
        <f t="shared" si="19"/>
        <v>2.1198364982287234</v>
      </c>
      <c r="AV91" s="1">
        <f t="shared" si="20"/>
        <v>1.5541138366188043</v>
      </c>
      <c r="AW91" s="1">
        <f t="shared" si="21"/>
        <v>0.98839117500888496</v>
      </c>
    </row>
    <row r="92" spans="1:49" x14ac:dyDescent="0.2">
      <c r="A92">
        <v>90</v>
      </c>
      <c r="B92" t="s">
        <v>31298</v>
      </c>
      <c r="C92" t="s">
        <v>31297</v>
      </c>
      <c r="F92" t="s">
        <v>31296</v>
      </c>
      <c r="G92" t="s">
        <v>18</v>
      </c>
      <c r="H92" t="s">
        <v>17</v>
      </c>
      <c r="I92" t="s">
        <v>31295</v>
      </c>
      <c r="J92" t="s">
        <v>31294</v>
      </c>
      <c r="K92" t="s">
        <v>31293</v>
      </c>
      <c r="L92" t="s">
        <v>31292</v>
      </c>
      <c r="M92" t="s">
        <v>31291</v>
      </c>
      <c r="N92">
        <v>5</v>
      </c>
      <c r="O92" t="s">
        <v>31290</v>
      </c>
      <c r="P92" t="s">
        <v>31289</v>
      </c>
      <c r="Q92" t="s">
        <v>31288</v>
      </c>
      <c r="R92" s="7">
        <v>39974</v>
      </c>
      <c r="S92" s="8">
        <f t="shared" si="16"/>
        <v>2009</v>
      </c>
      <c r="T92" s="8">
        <v>2009</v>
      </c>
      <c r="U92" s="8">
        <f t="shared" si="17"/>
        <v>13</v>
      </c>
      <c r="V92" s="7">
        <v>2009</v>
      </c>
      <c r="W92" t="s">
        <v>15281</v>
      </c>
      <c r="X92" s="2">
        <v>1.365</v>
      </c>
      <c r="Y92" s="6">
        <f t="shared" si="14"/>
        <v>3.6437895411227675E-2</v>
      </c>
      <c r="AA92">
        <v>189545</v>
      </c>
      <c r="AB92">
        <v>17393</v>
      </c>
      <c r="AD92" t="s">
        <v>7</v>
      </c>
      <c r="AE92">
        <v>58</v>
      </c>
      <c r="AF92">
        <v>5</v>
      </c>
      <c r="AH92" t="s">
        <v>31287</v>
      </c>
      <c r="AI92" t="s">
        <v>31286</v>
      </c>
      <c r="AJ92" t="s">
        <v>31285</v>
      </c>
      <c r="AK92" t="s">
        <v>31284</v>
      </c>
      <c r="AL92">
        <v>12</v>
      </c>
      <c r="AM92" s="5">
        <f t="shared" si="18"/>
        <v>0.92307692307692313</v>
      </c>
      <c r="AN92" s="4">
        <f t="shared" si="15"/>
        <v>1.3980718259400577E-3</v>
      </c>
      <c r="AO92" s="3"/>
      <c r="AP92">
        <v>0</v>
      </c>
      <c r="AR92" t="s">
        <v>1</v>
      </c>
      <c r="AT92" s="2" t="s">
        <v>42</v>
      </c>
      <c r="AU92" s="1">
        <f t="shared" si="19"/>
        <v>2.5925948335641387</v>
      </c>
      <c r="AV92" s="1">
        <f t="shared" si="20"/>
        <v>1.8917983618583867</v>
      </c>
      <c r="AW92" s="1">
        <f t="shared" si="21"/>
        <v>1.1910018901526342</v>
      </c>
    </row>
    <row r="93" spans="1:49" x14ac:dyDescent="0.2">
      <c r="A93">
        <v>91</v>
      </c>
      <c r="B93" t="s">
        <v>31283</v>
      </c>
      <c r="C93" t="s">
        <v>31282</v>
      </c>
      <c r="F93" t="s">
        <v>31281</v>
      </c>
      <c r="G93" t="s">
        <v>18</v>
      </c>
      <c r="H93" t="s">
        <v>17</v>
      </c>
      <c r="I93" t="s">
        <v>2781</v>
      </c>
      <c r="J93">
        <v>60025225</v>
      </c>
      <c r="K93" t="s">
        <v>2780</v>
      </c>
      <c r="L93" t="s">
        <v>2779</v>
      </c>
      <c r="M93" t="s">
        <v>430</v>
      </c>
      <c r="N93">
        <v>2</v>
      </c>
      <c r="O93" t="s">
        <v>31280</v>
      </c>
      <c r="P93" t="s">
        <v>2777</v>
      </c>
      <c r="Q93" t="s">
        <v>2776</v>
      </c>
      <c r="R93" s="7">
        <v>39974</v>
      </c>
      <c r="S93" s="8">
        <f t="shared" si="16"/>
        <v>2009</v>
      </c>
      <c r="T93" s="8">
        <v>2009</v>
      </c>
      <c r="U93" s="8">
        <f t="shared" si="17"/>
        <v>13</v>
      </c>
      <c r="V93" s="7">
        <v>2009</v>
      </c>
      <c r="W93" t="s">
        <v>15281</v>
      </c>
      <c r="X93" s="2">
        <v>1.365</v>
      </c>
      <c r="Y93" s="6">
        <f t="shared" si="14"/>
        <v>3.6437895411227675E-2</v>
      </c>
      <c r="AA93">
        <v>189545</v>
      </c>
      <c r="AB93">
        <v>17393</v>
      </c>
      <c r="AD93" t="s">
        <v>7</v>
      </c>
      <c r="AE93">
        <v>58</v>
      </c>
      <c r="AF93">
        <v>5</v>
      </c>
      <c r="AH93" t="s">
        <v>31279</v>
      </c>
      <c r="AI93" t="s">
        <v>31278</v>
      </c>
      <c r="AJ93" t="s">
        <v>31277</v>
      </c>
      <c r="AK93" t="s">
        <v>31276</v>
      </c>
      <c r="AL93">
        <v>6</v>
      </c>
      <c r="AM93" s="5">
        <f t="shared" si="18"/>
        <v>0.46153846153846156</v>
      </c>
      <c r="AN93" s="4">
        <f t="shared" si="15"/>
        <v>6.9903591297002887E-4</v>
      </c>
      <c r="AO93" s="3"/>
      <c r="AP93">
        <v>0</v>
      </c>
      <c r="AQ93" t="s">
        <v>44</v>
      </c>
      <c r="AR93" t="s">
        <v>2771</v>
      </c>
      <c r="AS93" t="s">
        <v>43</v>
      </c>
      <c r="AT93" s="2" t="s">
        <v>42</v>
      </c>
      <c r="AU93" s="1">
        <f t="shared" si="19"/>
        <v>2.5716237561750379</v>
      </c>
      <c r="AV93" s="1">
        <f t="shared" si="20"/>
        <v>1.856846566209885</v>
      </c>
      <c r="AW93" s="1">
        <f t="shared" si="21"/>
        <v>1.142069376244732</v>
      </c>
    </row>
    <row r="94" spans="1:49" x14ac:dyDescent="0.2">
      <c r="A94">
        <v>92</v>
      </c>
      <c r="B94" t="s">
        <v>31275</v>
      </c>
      <c r="C94" t="s">
        <v>31274</v>
      </c>
      <c r="F94" t="s">
        <v>31273</v>
      </c>
      <c r="G94" t="s">
        <v>18</v>
      </c>
      <c r="H94" t="s">
        <v>17</v>
      </c>
      <c r="I94" t="s">
        <v>9207</v>
      </c>
      <c r="J94">
        <v>60016930</v>
      </c>
      <c r="K94" t="s">
        <v>21705</v>
      </c>
      <c r="L94" t="s">
        <v>945</v>
      </c>
      <c r="M94" t="s">
        <v>197</v>
      </c>
      <c r="N94">
        <v>2</v>
      </c>
      <c r="O94" t="s">
        <v>31272</v>
      </c>
      <c r="P94" t="s">
        <v>31271</v>
      </c>
      <c r="Q94" t="s">
        <v>31270</v>
      </c>
      <c r="R94" s="7">
        <v>39974</v>
      </c>
      <c r="S94" s="8">
        <f t="shared" si="16"/>
        <v>2009</v>
      </c>
      <c r="T94" s="8">
        <v>2009</v>
      </c>
      <c r="U94" s="8">
        <f t="shared" si="17"/>
        <v>13</v>
      </c>
      <c r="V94" s="7">
        <v>2009</v>
      </c>
      <c r="W94" t="s">
        <v>15281</v>
      </c>
      <c r="X94" s="2">
        <v>1.365</v>
      </c>
      <c r="Y94" s="6">
        <f t="shared" si="14"/>
        <v>3.6437895411227675E-2</v>
      </c>
      <c r="AA94">
        <v>189545</v>
      </c>
      <c r="AB94">
        <v>17393</v>
      </c>
      <c r="AD94" t="s">
        <v>7</v>
      </c>
      <c r="AE94">
        <v>58</v>
      </c>
      <c r="AF94">
        <v>5</v>
      </c>
      <c r="AH94" t="s">
        <v>31269</v>
      </c>
      <c r="AI94" t="s">
        <v>31268</v>
      </c>
      <c r="AJ94" t="s">
        <v>31267</v>
      </c>
      <c r="AK94" t="s">
        <v>31266</v>
      </c>
      <c r="AL94">
        <v>14</v>
      </c>
      <c r="AM94" s="5">
        <f t="shared" si="18"/>
        <v>1.0769230769230769</v>
      </c>
      <c r="AN94" s="4">
        <f t="shared" si="15"/>
        <v>1.6310837969300673E-3</v>
      </c>
      <c r="AO94" s="3"/>
      <c r="AP94">
        <v>0</v>
      </c>
      <c r="AQ94" t="s">
        <v>187</v>
      </c>
      <c r="AR94">
        <v>90604035</v>
      </c>
      <c r="AS94" t="s">
        <v>186</v>
      </c>
      <c r="AT94" s="2" t="s">
        <v>42</v>
      </c>
      <c r="AU94" s="1">
        <f t="shared" si="19"/>
        <v>2.5995851926938389</v>
      </c>
      <c r="AV94" s="1">
        <f t="shared" si="20"/>
        <v>1.9034489604078872</v>
      </c>
      <c r="AW94" s="1">
        <f t="shared" si="21"/>
        <v>1.2073127281219349</v>
      </c>
    </row>
    <row r="95" spans="1:49" x14ac:dyDescent="0.2">
      <c r="A95">
        <v>93</v>
      </c>
      <c r="B95" t="s">
        <v>31265</v>
      </c>
      <c r="C95" t="s">
        <v>31264</v>
      </c>
      <c r="F95" t="s">
        <v>31263</v>
      </c>
      <c r="G95" t="s">
        <v>18</v>
      </c>
      <c r="H95" t="s">
        <v>17</v>
      </c>
      <c r="I95" t="s">
        <v>21944</v>
      </c>
      <c r="J95" t="s">
        <v>31262</v>
      </c>
      <c r="K95" t="s">
        <v>31261</v>
      </c>
      <c r="L95" t="s">
        <v>31260</v>
      </c>
      <c r="M95" t="s">
        <v>1943</v>
      </c>
      <c r="N95">
        <v>2</v>
      </c>
      <c r="O95" t="s">
        <v>21943</v>
      </c>
      <c r="P95" t="s">
        <v>21942</v>
      </c>
      <c r="Q95" t="s">
        <v>31259</v>
      </c>
      <c r="R95" s="7">
        <v>39974</v>
      </c>
      <c r="S95" s="8">
        <f t="shared" si="16"/>
        <v>2009</v>
      </c>
      <c r="T95" s="8">
        <v>2009</v>
      </c>
      <c r="U95" s="8">
        <f t="shared" si="17"/>
        <v>13</v>
      </c>
      <c r="V95" s="7">
        <v>2009</v>
      </c>
      <c r="W95" t="s">
        <v>15281</v>
      </c>
      <c r="X95" s="2">
        <v>1.365</v>
      </c>
      <c r="Y95" s="6">
        <f t="shared" si="14"/>
        <v>3.6437895411227675E-2</v>
      </c>
      <c r="AA95">
        <v>189545</v>
      </c>
      <c r="AB95">
        <v>17393</v>
      </c>
      <c r="AD95" t="s">
        <v>7</v>
      </c>
      <c r="AE95">
        <v>58</v>
      </c>
      <c r="AF95">
        <v>5</v>
      </c>
      <c r="AH95" t="s">
        <v>31258</v>
      </c>
      <c r="AI95" t="s">
        <v>31257</v>
      </c>
      <c r="AJ95" t="s">
        <v>31256</v>
      </c>
      <c r="AK95" t="s">
        <v>31255</v>
      </c>
      <c r="AL95">
        <v>5</v>
      </c>
      <c r="AM95" s="5">
        <f t="shared" si="18"/>
        <v>0.38461538461538464</v>
      </c>
      <c r="AN95" s="4">
        <f t="shared" si="15"/>
        <v>5.8252992747502411E-4</v>
      </c>
      <c r="AO95" s="3"/>
      <c r="AP95">
        <v>0</v>
      </c>
      <c r="AQ95" t="s">
        <v>223</v>
      </c>
      <c r="AR95" t="s">
        <v>21937</v>
      </c>
      <c r="AS95" t="s">
        <v>221</v>
      </c>
      <c r="AT95" s="2" t="s">
        <v>42</v>
      </c>
      <c r="AU95" s="1">
        <f t="shared" si="19"/>
        <v>2.5681285766101878</v>
      </c>
      <c r="AV95" s="1">
        <f t="shared" si="20"/>
        <v>1.8510212669351351</v>
      </c>
      <c r="AW95" s="1">
        <f t="shared" si="21"/>
        <v>1.1339139572600818</v>
      </c>
    </row>
    <row r="96" spans="1:49" x14ac:dyDescent="0.2">
      <c r="A96">
        <v>94</v>
      </c>
      <c r="B96" t="s">
        <v>31254</v>
      </c>
      <c r="C96" t="s">
        <v>31253</v>
      </c>
      <c r="F96" t="s">
        <v>31252</v>
      </c>
      <c r="G96" t="s">
        <v>18</v>
      </c>
      <c r="H96" t="s">
        <v>17</v>
      </c>
      <c r="I96" t="s">
        <v>31251</v>
      </c>
      <c r="J96" t="s">
        <v>23388</v>
      </c>
      <c r="K96" t="s">
        <v>23387</v>
      </c>
      <c r="L96" t="s">
        <v>23386</v>
      </c>
      <c r="M96" t="s">
        <v>371</v>
      </c>
      <c r="N96">
        <v>7</v>
      </c>
      <c r="O96" t="s">
        <v>31250</v>
      </c>
      <c r="P96" t="s">
        <v>31249</v>
      </c>
      <c r="Q96" t="s">
        <v>31248</v>
      </c>
      <c r="R96" s="7">
        <v>39974</v>
      </c>
      <c r="S96" s="8">
        <f t="shared" si="16"/>
        <v>2009</v>
      </c>
      <c r="T96" s="8">
        <v>2009</v>
      </c>
      <c r="U96" s="8">
        <f t="shared" si="17"/>
        <v>13</v>
      </c>
      <c r="V96" s="7">
        <v>2009</v>
      </c>
      <c r="W96" t="s">
        <v>15281</v>
      </c>
      <c r="X96" s="2">
        <v>1.365</v>
      </c>
      <c r="Y96" s="6">
        <f t="shared" si="14"/>
        <v>3.6437895411227675E-2</v>
      </c>
      <c r="AA96">
        <v>189545</v>
      </c>
      <c r="AB96">
        <v>17393</v>
      </c>
      <c r="AD96" t="s">
        <v>7</v>
      </c>
      <c r="AE96">
        <v>58</v>
      </c>
      <c r="AF96">
        <v>5</v>
      </c>
      <c r="AH96" t="s">
        <v>31247</v>
      </c>
      <c r="AI96" t="s">
        <v>31246</v>
      </c>
      <c r="AJ96" t="s">
        <v>31245</v>
      </c>
      <c r="AK96" t="s">
        <v>31244</v>
      </c>
      <c r="AL96">
        <v>50</v>
      </c>
      <c r="AM96" s="5">
        <f t="shared" si="18"/>
        <v>3.8461538461538463</v>
      </c>
      <c r="AN96" s="4">
        <f t="shared" si="15"/>
        <v>5.8252992747502407E-3</v>
      </c>
      <c r="AO96" s="3"/>
      <c r="AP96">
        <v>0</v>
      </c>
      <c r="AQ96" t="s">
        <v>24637</v>
      </c>
      <c r="AR96" t="s">
        <v>31243</v>
      </c>
      <c r="AS96" t="s">
        <v>24635</v>
      </c>
      <c r="AT96" s="2" t="s">
        <v>42</v>
      </c>
      <c r="AU96" s="1">
        <f t="shared" si="19"/>
        <v>2.7254116570284443</v>
      </c>
      <c r="AV96" s="1">
        <f t="shared" si="20"/>
        <v>2.1131597342988959</v>
      </c>
      <c r="AW96" s="1">
        <f t="shared" si="21"/>
        <v>1.5009078115693471</v>
      </c>
    </row>
    <row r="97" spans="1:49" x14ac:dyDescent="0.2">
      <c r="A97">
        <v>95</v>
      </c>
      <c r="B97" t="s">
        <v>31242</v>
      </c>
      <c r="C97" t="s">
        <v>31241</v>
      </c>
      <c r="F97" t="s">
        <v>31240</v>
      </c>
      <c r="G97" t="s">
        <v>18</v>
      </c>
      <c r="H97" t="s">
        <v>17</v>
      </c>
      <c r="I97" t="s">
        <v>31239</v>
      </c>
      <c r="J97" t="s">
        <v>31233</v>
      </c>
      <c r="K97" t="s">
        <v>31238</v>
      </c>
      <c r="L97" t="s">
        <v>31237</v>
      </c>
      <c r="M97" t="s">
        <v>31236</v>
      </c>
      <c r="N97">
        <v>3</v>
      </c>
      <c r="O97" t="s">
        <v>31235</v>
      </c>
      <c r="P97" t="s">
        <v>31234</v>
      </c>
      <c r="Q97" t="s">
        <v>31233</v>
      </c>
      <c r="R97" s="7">
        <v>39974</v>
      </c>
      <c r="S97" s="8">
        <f t="shared" si="16"/>
        <v>2009</v>
      </c>
      <c r="T97" s="8">
        <v>2009</v>
      </c>
      <c r="U97" s="8">
        <f t="shared" si="17"/>
        <v>13</v>
      </c>
      <c r="V97" s="7">
        <v>2009</v>
      </c>
      <c r="W97" t="s">
        <v>15281</v>
      </c>
      <c r="X97" s="2">
        <v>1.365</v>
      </c>
      <c r="Y97" s="6">
        <f t="shared" si="14"/>
        <v>3.6437895411227675E-2</v>
      </c>
      <c r="AA97">
        <v>189545</v>
      </c>
      <c r="AB97">
        <v>17393</v>
      </c>
      <c r="AD97" t="s">
        <v>7</v>
      </c>
      <c r="AE97">
        <v>58</v>
      </c>
      <c r="AF97">
        <v>5</v>
      </c>
      <c r="AH97" t="s">
        <v>31232</v>
      </c>
      <c r="AI97" t="s">
        <v>31231</v>
      </c>
      <c r="AJ97" t="s">
        <v>31230</v>
      </c>
      <c r="AK97" t="s">
        <v>31229</v>
      </c>
      <c r="AL97">
        <v>2</v>
      </c>
      <c r="AM97" s="5">
        <f t="shared" si="18"/>
        <v>0.15384615384615385</v>
      </c>
      <c r="AN97" s="4">
        <f t="shared" si="15"/>
        <v>2.3301197099000962E-4</v>
      </c>
      <c r="AO97" s="3"/>
      <c r="AP97">
        <v>0</v>
      </c>
      <c r="AQ97" t="s">
        <v>223</v>
      </c>
      <c r="AR97" t="s">
        <v>1</v>
      </c>
      <c r="AS97" t="s">
        <v>221</v>
      </c>
      <c r="AT97" s="2" t="s">
        <v>42</v>
      </c>
      <c r="AU97" s="1">
        <f t="shared" si="19"/>
        <v>2.5576430379156374</v>
      </c>
      <c r="AV97" s="1">
        <f t="shared" si="20"/>
        <v>1.8335453691108843</v>
      </c>
      <c r="AW97" s="1">
        <f t="shared" si="21"/>
        <v>1.1094477003061309</v>
      </c>
    </row>
    <row r="98" spans="1:49" x14ac:dyDescent="0.2">
      <c r="A98">
        <v>96</v>
      </c>
      <c r="B98" t="s">
        <v>31228</v>
      </c>
      <c r="C98" t="s">
        <v>31227</v>
      </c>
      <c r="F98" t="s">
        <v>31226</v>
      </c>
      <c r="G98" t="s">
        <v>18</v>
      </c>
      <c r="H98" t="s">
        <v>17</v>
      </c>
      <c r="I98" t="s">
        <v>735</v>
      </c>
      <c r="J98">
        <v>60010365</v>
      </c>
      <c r="K98" t="s">
        <v>2689</v>
      </c>
      <c r="L98" t="s">
        <v>2688</v>
      </c>
      <c r="M98" t="s">
        <v>461</v>
      </c>
      <c r="N98">
        <v>2</v>
      </c>
      <c r="O98" t="s">
        <v>31225</v>
      </c>
      <c r="P98" t="s">
        <v>31224</v>
      </c>
      <c r="Q98" t="s">
        <v>2685</v>
      </c>
      <c r="R98" s="7">
        <v>39974</v>
      </c>
      <c r="S98" s="8">
        <f t="shared" si="16"/>
        <v>2009</v>
      </c>
      <c r="T98" s="8">
        <v>2009</v>
      </c>
      <c r="U98" s="8">
        <f t="shared" si="17"/>
        <v>13</v>
      </c>
      <c r="V98" s="7">
        <v>2009</v>
      </c>
      <c r="W98" t="s">
        <v>15281</v>
      </c>
      <c r="X98" s="2">
        <v>1.365</v>
      </c>
      <c r="Y98" s="6">
        <f t="shared" si="14"/>
        <v>3.6437895411227675E-2</v>
      </c>
      <c r="AA98">
        <v>189545</v>
      </c>
      <c r="AB98">
        <v>17393</v>
      </c>
      <c r="AD98" t="s">
        <v>7</v>
      </c>
      <c r="AE98">
        <v>58</v>
      </c>
      <c r="AF98">
        <v>5</v>
      </c>
      <c r="AH98" t="s">
        <v>31223</v>
      </c>
      <c r="AI98" t="s">
        <v>31222</v>
      </c>
      <c r="AJ98" t="s">
        <v>31221</v>
      </c>
      <c r="AK98" t="s">
        <v>31220</v>
      </c>
      <c r="AL98">
        <v>11</v>
      </c>
      <c r="AM98" s="5">
        <f t="shared" si="18"/>
        <v>0.84615384615384615</v>
      </c>
      <c r="AN98" s="4">
        <f t="shared" si="15"/>
        <v>1.2815658404450529E-3</v>
      </c>
      <c r="AO98" s="3"/>
      <c r="AP98">
        <v>0</v>
      </c>
      <c r="AQ98" t="s">
        <v>223</v>
      </c>
      <c r="AR98" t="s">
        <v>1</v>
      </c>
      <c r="AS98" t="s">
        <v>221</v>
      </c>
      <c r="AT98" s="2" t="s">
        <v>42</v>
      </c>
      <c r="AU98" s="1">
        <f t="shared" si="19"/>
        <v>2.5890996539992885</v>
      </c>
      <c r="AV98" s="1">
        <f t="shared" si="20"/>
        <v>1.8859730625836364</v>
      </c>
      <c r="AW98" s="1">
        <f t="shared" si="21"/>
        <v>1.1828464711679838</v>
      </c>
    </row>
    <row r="99" spans="1:49" x14ac:dyDescent="0.2">
      <c r="A99">
        <v>97</v>
      </c>
      <c r="B99" t="s">
        <v>31219</v>
      </c>
      <c r="C99" t="s">
        <v>31218</v>
      </c>
      <c r="F99" t="s">
        <v>31217</v>
      </c>
      <c r="G99" t="s">
        <v>18</v>
      </c>
      <c r="H99" t="s">
        <v>17</v>
      </c>
      <c r="I99" t="s">
        <v>15165</v>
      </c>
      <c r="J99" t="s">
        <v>31216</v>
      </c>
      <c r="K99" t="s">
        <v>31215</v>
      </c>
      <c r="L99" t="s">
        <v>31214</v>
      </c>
      <c r="M99" t="s">
        <v>2102</v>
      </c>
      <c r="N99">
        <v>3</v>
      </c>
      <c r="O99" t="s">
        <v>31213</v>
      </c>
      <c r="P99" t="s">
        <v>31212</v>
      </c>
      <c r="Q99" t="s">
        <v>31211</v>
      </c>
      <c r="R99" s="7">
        <v>39974</v>
      </c>
      <c r="S99" s="8">
        <f t="shared" si="16"/>
        <v>2009</v>
      </c>
      <c r="T99" s="8">
        <v>2009</v>
      </c>
      <c r="U99" s="8">
        <f t="shared" si="17"/>
        <v>13</v>
      </c>
      <c r="V99" s="7">
        <v>2009</v>
      </c>
      <c r="W99" t="s">
        <v>15281</v>
      </c>
      <c r="X99" s="2">
        <v>1.365</v>
      </c>
      <c r="Y99" s="6">
        <f t="shared" si="14"/>
        <v>3.6437895411227675E-2</v>
      </c>
      <c r="AA99">
        <v>189545</v>
      </c>
      <c r="AB99">
        <v>17393</v>
      </c>
      <c r="AD99" t="s">
        <v>7</v>
      </c>
      <c r="AE99">
        <v>58</v>
      </c>
      <c r="AF99">
        <v>5</v>
      </c>
      <c r="AH99" t="s">
        <v>31210</v>
      </c>
      <c r="AI99" t="s">
        <v>31209</v>
      </c>
      <c r="AJ99" t="s">
        <v>31208</v>
      </c>
      <c r="AK99" t="s">
        <v>31207</v>
      </c>
      <c r="AL99">
        <v>4</v>
      </c>
      <c r="AM99" s="5">
        <f t="shared" si="18"/>
        <v>0.30769230769230771</v>
      </c>
      <c r="AN99" s="4">
        <f t="shared" si="15"/>
        <v>4.6602394198001925E-4</v>
      </c>
      <c r="AO99" s="3"/>
      <c r="AP99">
        <v>0</v>
      </c>
      <c r="AR99" t="s">
        <v>1</v>
      </c>
      <c r="AT99" s="2" t="s">
        <v>42</v>
      </c>
      <c r="AU99" s="1">
        <f t="shared" si="19"/>
        <v>2.5646333970453372</v>
      </c>
      <c r="AV99" s="1">
        <f t="shared" si="20"/>
        <v>1.8451959676603846</v>
      </c>
      <c r="AW99" s="1">
        <f t="shared" si="21"/>
        <v>1.1257585382754316</v>
      </c>
    </row>
    <row r="100" spans="1:49" x14ac:dyDescent="0.2">
      <c r="A100">
        <v>98</v>
      </c>
      <c r="B100" t="s">
        <v>31206</v>
      </c>
      <c r="C100" t="s">
        <v>31205</v>
      </c>
      <c r="F100" t="s">
        <v>31204</v>
      </c>
      <c r="G100" t="s">
        <v>18</v>
      </c>
      <c r="H100" t="s">
        <v>17</v>
      </c>
      <c r="I100" t="s">
        <v>22027</v>
      </c>
      <c r="J100">
        <v>60024724</v>
      </c>
      <c r="K100" t="s">
        <v>15857</v>
      </c>
      <c r="L100" t="s">
        <v>24899</v>
      </c>
      <c r="M100" t="s">
        <v>430</v>
      </c>
      <c r="N100">
        <v>2</v>
      </c>
      <c r="O100" t="s">
        <v>31203</v>
      </c>
      <c r="P100" t="s">
        <v>31202</v>
      </c>
      <c r="Q100" t="s">
        <v>31201</v>
      </c>
      <c r="R100" s="7">
        <v>39974</v>
      </c>
      <c r="S100" s="8">
        <f t="shared" si="16"/>
        <v>2009</v>
      </c>
      <c r="T100" s="8">
        <v>2009</v>
      </c>
      <c r="U100" s="8">
        <f t="shared" si="17"/>
        <v>13</v>
      </c>
      <c r="V100" s="7">
        <v>2009</v>
      </c>
      <c r="W100" t="s">
        <v>15281</v>
      </c>
      <c r="X100" s="2">
        <v>1.365</v>
      </c>
      <c r="Y100" s="6">
        <f t="shared" si="14"/>
        <v>3.6437895411227675E-2</v>
      </c>
      <c r="AA100">
        <v>189545</v>
      </c>
      <c r="AB100">
        <v>17393</v>
      </c>
      <c r="AD100" t="s">
        <v>7</v>
      </c>
      <c r="AE100">
        <v>58</v>
      </c>
      <c r="AF100">
        <v>5</v>
      </c>
      <c r="AH100" t="s">
        <v>31200</v>
      </c>
      <c r="AI100" t="s">
        <v>31199</v>
      </c>
      <c r="AJ100" t="s">
        <v>31198</v>
      </c>
      <c r="AK100" t="s">
        <v>31197</v>
      </c>
      <c r="AL100">
        <v>22</v>
      </c>
      <c r="AM100" s="5">
        <f t="shared" si="18"/>
        <v>1.6923076923076923</v>
      </c>
      <c r="AN100" s="4">
        <f t="shared" si="15"/>
        <v>2.5631316808901058E-3</v>
      </c>
      <c r="AO100" s="3"/>
      <c r="AP100">
        <v>0</v>
      </c>
      <c r="AQ100" t="s">
        <v>44</v>
      </c>
      <c r="AR100">
        <v>6001612</v>
      </c>
      <c r="AS100" t="s">
        <v>43</v>
      </c>
      <c r="AT100" s="2" t="s">
        <v>42</v>
      </c>
      <c r="AU100" s="1">
        <f t="shared" si="19"/>
        <v>2.6275466292126399</v>
      </c>
      <c r="AV100" s="1">
        <f t="shared" si="20"/>
        <v>1.9500513546058889</v>
      </c>
      <c r="AW100" s="1">
        <f t="shared" si="21"/>
        <v>1.2725560799991376</v>
      </c>
    </row>
    <row r="101" spans="1:49" x14ac:dyDescent="0.2">
      <c r="A101">
        <v>99</v>
      </c>
      <c r="B101" t="s">
        <v>31196</v>
      </c>
      <c r="C101" t="s">
        <v>31195</v>
      </c>
      <c r="F101" t="s">
        <v>31194</v>
      </c>
      <c r="G101" t="s">
        <v>18</v>
      </c>
      <c r="H101" t="s">
        <v>17</v>
      </c>
      <c r="I101" t="s">
        <v>31193</v>
      </c>
      <c r="J101">
        <v>60003892</v>
      </c>
      <c r="K101" t="s">
        <v>27655</v>
      </c>
      <c r="L101" t="s">
        <v>27654</v>
      </c>
      <c r="M101" t="s">
        <v>559</v>
      </c>
      <c r="N101">
        <v>2</v>
      </c>
      <c r="O101" t="s">
        <v>31192</v>
      </c>
      <c r="P101" t="s">
        <v>31191</v>
      </c>
      <c r="Q101" t="s">
        <v>27651</v>
      </c>
      <c r="R101" s="7">
        <v>39974</v>
      </c>
      <c r="S101" s="8">
        <f t="shared" si="16"/>
        <v>2009</v>
      </c>
      <c r="T101" s="8">
        <v>2009</v>
      </c>
      <c r="U101" s="8">
        <f t="shared" si="17"/>
        <v>13</v>
      </c>
      <c r="V101" s="7">
        <v>2009</v>
      </c>
      <c r="W101" t="s">
        <v>15281</v>
      </c>
      <c r="X101" s="2">
        <v>1.365</v>
      </c>
      <c r="Y101" s="6">
        <f t="shared" si="14"/>
        <v>3.6437895411227675E-2</v>
      </c>
      <c r="AA101">
        <v>189545</v>
      </c>
      <c r="AB101">
        <v>17393</v>
      </c>
      <c r="AD101" t="s">
        <v>7</v>
      </c>
      <c r="AE101">
        <v>58</v>
      </c>
      <c r="AF101">
        <v>5</v>
      </c>
      <c r="AH101" t="s">
        <v>31190</v>
      </c>
      <c r="AI101" t="s">
        <v>31189</v>
      </c>
      <c r="AJ101" t="s">
        <v>31188</v>
      </c>
      <c r="AK101" t="s">
        <v>31187</v>
      </c>
      <c r="AL101">
        <v>28</v>
      </c>
      <c r="AM101" s="5">
        <f t="shared" si="18"/>
        <v>2.1538461538461537</v>
      </c>
      <c r="AN101" s="4">
        <f t="shared" si="15"/>
        <v>3.2621675938601345E-3</v>
      </c>
      <c r="AO101" s="3"/>
      <c r="AP101">
        <v>0</v>
      </c>
      <c r="AQ101" t="s">
        <v>551</v>
      </c>
      <c r="AR101" t="s">
        <v>31186</v>
      </c>
      <c r="AS101" t="s">
        <v>549</v>
      </c>
      <c r="AT101" s="2" t="s">
        <v>42</v>
      </c>
      <c r="AU101" s="1">
        <f t="shared" si="19"/>
        <v>2.6485177066017407</v>
      </c>
      <c r="AV101" s="1">
        <f t="shared" si="20"/>
        <v>1.9850031502543906</v>
      </c>
      <c r="AW101" s="1">
        <f t="shared" si="21"/>
        <v>1.3214885939070395</v>
      </c>
    </row>
    <row r="102" spans="1:49" x14ac:dyDescent="0.2">
      <c r="A102">
        <v>100</v>
      </c>
      <c r="B102" t="s">
        <v>31185</v>
      </c>
      <c r="F102" t="s">
        <v>31184</v>
      </c>
      <c r="G102" t="s">
        <v>18</v>
      </c>
      <c r="H102" t="s">
        <v>17</v>
      </c>
      <c r="I102" t="s">
        <v>31183</v>
      </c>
      <c r="J102">
        <v>60026326</v>
      </c>
      <c r="K102" t="s">
        <v>1689</v>
      </c>
      <c r="L102" t="s">
        <v>1688</v>
      </c>
      <c r="M102" t="s">
        <v>1687</v>
      </c>
      <c r="N102">
        <v>1</v>
      </c>
      <c r="O102" t="s">
        <v>31182</v>
      </c>
      <c r="P102">
        <v>24175075100</v>
      </c>
      <c r="Q102">
        <v>60026326</v>
      </c>
      <c r="R102" s="7">
        <v>39973</v>
      </c>
      <c r="S102" s="8">
        <f t="shared" si="16"/>
        <v>2009</v>
      </c>
      <c r="T102" s="8">
        <v>2009</v>
      </c>
      <c r="U102" s="8">
        <f t="shared" si="17"/>
        <v>13</v>
      </c>
      <c r="V102" s="7">
        <v>2009</v>
      </c>
      <c r="W102" t="s">
        <v>31172</v>
      </c>
      <c r="X102" s="2">
        <v>0.11</v>
      </c>
      <c r="Y102" s="6">
        <f t="shared" si="14"/>
        <v>2.9363871759963698E-3</v>
      </c>
      <c r="AA102">
        <v>11092742</v>
      </c>
      <c r="AB102">
        <v>1900147401</v>
      </c>
      <c r="AD102" t="s">
        <v>7</v>
      </c>
      <c r="AE102">
        <v>8</v>
      </c>
      <c r="AF102">
        <v>2</v>
      </c>
      <c r="AH102" t="s">
        <v>31181</v>
      </c>
      <c r="AI102" t="s">
        <v>31180</v>
      </c>
      <c r="AJ102" t="s">
        <v>31179</v>
      </c>
      <c r="AK102" t="s">
        <v>31178</v>
      </c>
      <c r="AL102">
        <v>4</v>
      </c>
      <c r="AM102" s="5">
        <f t="shared" si="18"/>
        <v>0.30769230769230771</v>
      </c>
      <c r="AN102" s="4">
        <f t="shared" si="15"/>
        <v>4.6602394198001925E-4</v>
      </c>
      <c r="AO102" s="3"/>
      <c r="AP102">
        <v>0</v>
      </c>
      <c r="AR102" t="s">
        <v>1</v>
      </c>
      <c r="AT102" s="2" t="s">
        <v>42</v>
      </c>
      <c r="AU102" s="1">
        <f t="shared" si="19"/>
        <v>0.21952782057914647</v>
      </c>
      <c r="AV102" s="1">
        <f t="shared" si="20"/>
        <v>0.17012055589881947</v>
      </c>
      <c r="AW102" s="1">
        <f t="shared" si="21"/>
        <v>0.12071329121849245</v>
      </c>
    </row>
    <row r="103" spans="1:49" x14ac:dyDescent="0.2">
      <c r="A103">
        <v>101</v>
      </c>
      <c r="B103" t="s">
        <v>31177</v>
      </c>
      <c r="F103" t="s">
        <v>31176</v>
      </c>
      <c r="G103" t="s">
        <v>18</v>
      </c>
      <c r="H103" t="s">
        <v>17</v>
      </c>
      <c r="I103" t="s">
        <v>31175</v>
      </c>
      <c r="J103">
        <v>60006891</v>
      </c>
      <c r="K103" t="s">
        <v>31174</v>
      </c>
      <c r="M103" t="s">
        <v>265</v>
      </c>
      <c r="N103">
        <v>1</v>
      </c>
      <c r="O103" t="s">
        <v>31173</v>
      </c>
      <c r="P103">
        <v>26640379100</v>
      </c>
      <c r="Q103">
        <v>60006891</v>
      </c>
      <c r="R103" s="7">
        <v>39973</v>
      </c>
      <c r="S103" s="8">
        <f t="shared" si="16"/>
        <v>2009</v>
      </c>
      <c r="T103" s="8">
        <v>2009</v>
      </c>
      <c r="U103" s="8">
        <f t="shared" si="17"/>
        <v>13</v>
      </c>
      <c r="V103" s="7">
        <v>2009</v>
      </c>
      <c r="W103" t="s">
        <v>31172</v>
      </c>
      <c r="X103" s="2">
        <v>0.11</v>
      </c>
      <c r="Y103" s="6">
        <f t="shared" si="14"/>
        <v>2.9363871759963698E-3</v>
      </c>
      <c r="AA103">
        <v>11092742</v>
      </c>
      <c r="AB103">
        <v>1900147401</v>
      </c>
      <c r="AD103" t="s">
        <v>7</v>
      </c>
      <c r="AE103">
        <v>8</v>
      </c>
      <c r="AF103">
        <v>2</v>
      </c>
      <c r="AH103" t="s">
        <v>13565</v>
      </c>
      <c r="AI103" t="s">
        <v>31171</v>
      </c>
      <c r="AJ103" t="s">
        <v>31170</v>
      </c>
      <c r="AK103" t="s">
        <v>31169</v>
      </c>
      <c r="AL103">
        <v>4</v>
      </c>
      <c r="AM103" s="5">
        <f t="shared" si="18"/>
        <v>0.30769230769230771</v>
      </c>
      <c r="AN103" s="4">
        <f t="shared" si="15"/>
        <v>4.6602394198001925E-4</v>
      </c>
      <c r="AO103" s="3"/>
      <c r="AP103">
        <v>0</v>
      </c>
      <c r="AR103" t="s">
        <v>1</v>
      </c>
      <c r="AT103" s="2" t="s">
        <v>42</v>
      </c>
      <c r="AU103" s="1">
        <f t="shared" si="19"/>
        <v>0.21952782057914647</v>
      </c>
      <c r="AV103" s="1">
        <f t="shared" si="20"/>
        <v>0.17012055589881947</v>
      </c>
      <c r="AW103" s="1">
        <f t="shared" si="21"/>
        <v>0.12071329121849245</v>
      </c>
    </row>
    <row r="104" spans="1:49" x14ac:dyDescent="0.2">
      <c r="A104">
        <v>102</v>
      </c>
      <c r="B104" t="s">
        <v>31168</v>
      </c>
      <c r="C104" t="s">
        <v>31167</v>
      </c>
      <c r="E104">
        <v>19506647</v>
      </c>
      <c r="F104" t="s">
        <v>31166</v>
      </c>
      <c r="G104" t="s">
        <v>18</v>
      </c>
      <c r="H104" t="s">
        <v>17</v>
      </c>
      <c r="I104" t="s">
        <v>31165</v>
      </c>
      <c r="J104" t="s">
        <v>31164</v>
      </c>
      <c r="K104" t="s">
        <v>31163</v>
      </c>
      <c r="L104" t="s">
        <v>31162</v>
      </c>
      <c r="M104" t="s">
        <v>31161</v>
      </c>
      <c r="N104">
        <v>8</v>
      </c>
      <c r="O104" t="s">
        <v>31160</v>
      </c>
      <c r="P104" t="s">
        <v>31159</v>
      </c>
      <c r="Q104" t="s">
        <v>31158</v>
      </c>
      <c r="R104" s="7">
        <v>39972</v>
      </c>
      <c r="S104" s="8">
        <f t="shared" si="16"/>
        <v>2009</v>
      </c>
      <c r="T104" s="8">
        <v>2009</v>
      </c>
      <c r="U104" s="8">
        <f t="shared" si="17"/>
        <v>13</v>
      </c>
      <c r="V104" s="7">
        <v>39972</v>
      </c>
      <c r="W104" t="s">
        <v>7357</v>
      </c>
      <c r="X104" s="2">
        <v>1.3939999999999999</v>
      </c>
      <c r="Y104" s="6">
        <f t="shared" si="14"/>
        <v>3.721203384853581E-2</v>
      </c>
      <c r="AB104">
        <v>12862</v>
      </c>
      <c r="AC104">
        <v>10944087</v>
      </c>
      <c r="AD104" t="s">
        <v>7</v>
      </c>
      <c r="AE104">
        <v>17</v>
      </c>
      <c r="AF104">
        <v>12</v>
      </c>
      <c r="AH104" t="s">
        <v>31157</v>
      </c>
      <c r="AI104" t="s">
        <v>31156</v>
      </c>
      <c r="AK104" t="s">
        <v>31155</v>
      </c>
      <c r="AL104">
        <v>72</v>
      </c>
      <c r="AM104" s="5">
        <f t="shared" si="18"/>
        <v>5.5384615384615383</v>
      </c>
      <c r="AN104" s="4">
        <f t="shared" si="15"/>
        <v>8.3884309556403452E-3</v>
      </c>
      <c r="AO104" s="3"/>
      <c r="AP104">
        <v>1</v>
      </c>
      <c r="AR104" t="s">
        <v>1</v>
      </c>
      <c r="AT104" s="2">
        <v>3.8940000000000001</v>
      </c>
      <c r="AU104" s="1">
        <f t="shared" si="19"/>
        <v>2.8564952980667169</v>
      </c>
      <c r="AV104" s="1">
        <f t="shared" si="20"/>
        <v>2.2800232402088079</v>
      </c>
      <c r="AW104" s="1">
        <f t="shared" si="21"/>
        <v>1.7035511823508982</v>
      </c>
    </row>
    <row r="105" spans="1:49" x14ac:dyDescent="0.2">
      <c r="A105">
        <v>103</v>
      </c>
      <c r="B105" t="s">
        <v>31154</v>
      </c>
      <c r="C105" t="s">
        <v>31153</v>
      </c>
      <c r="E105">
        <v>19506638</v>
      </c>
      <c r="F105" t="s">
        <v>31152</v>
      </c>
      <c r="G105" t="s">
        <v>18</v>
      </c>
      <c r="H105" t="s">
        <v>17</v>
      </c>
      <c r="I105" t="s">
        <v>31151</v>
      </c>
      <c r="J105" t="s">
        <v>31150</v>
      </c>
      <c r="K105" t="s">
        <v>31149</v>
      </c>
      <c r="L105" t="s">
        <v>31148</v>
      </c>
      <c r="M105" t="s">
        <v>31147</v>
      </c>
      <c r="N105">
        <v>6</v>
      </c>
      <c r="O105" t="s">
        <v>31146</v>
      </c>
      <c r="P105" t="s">
        <v>31145</v>
      </c>
      <c r="Q105" t="s">
        <v>31144</v>
      </c>
      <c r="R105" s="7">
        <v>39972</v>
      </c>
      <c r="S105" s="8">
        <f t="shared" si="16"/>
        <v>2009</v>
      </c>
      <c r="T105" s="8">
        <v>2009</v>
      </c>
      <c r="U105" s="8">
        <f t="shared" si="17"/>
        <v>13</v>
      </c>
      <c r="V105" s="7">
        <v>39972</v>
      </c>
      <c r="W105" t="s">
        <v>7357</v>
      </c>
      <c r="X105" s="2">
        <v>1.3939999999999999</v>
      </c>
      <c r="Y105" s="6">
        <f t="shared" si="14"/>
        <v>3.721203384853581E-2</v>
      </c>
      <c r="AB105">
        <v>12862</v>
      </c>
      <c r="AC105">
        <v>10944087</v>
      </c>
      <c r="AD105" t="s">
        <v>7</v>
      </c>
      <c r="AE105">
        <v>17</v>
      </c>
      <c r="AF105">
        <v>12</v>
      </c>
      <c r="AH105" t="s">
        <v>31143</v>
      </c>
      <c r="AI105" t="s">
        <v>31142</v>
      </c>
      <c r="AK105" t="s">
        <v>31141</v>
      </c>
      <c r="AL105">
        <v>8</v>
      </c>
      <c r="AM105" s="5">
        <f t="shared" si="18"/>
        <v>0.61538461538461542</v>
      </c>
      <c r="AN105" s="4">
        <f t="shared" si="15"/>
        <v>9.320478839600385E-4</v>
      </c>
      <c r="AO105" s="3"/>
      <c r="AP105">
        <v>1</v>
      </c>
      <c r="AR105" t="s">
        <v>1</v>
      </c>
      <c r="AT105" s="2">
        <v>3.8940000000000001</v>
      </c>
      <c r="AU105" s="1">
        <f t="shared" si="19"/>
        <v>2.6328038059163079</v>
      </c>
      <c r="AV105" s="1">
        <f t="shared" si="20"/>
        <v>1.9072040866247923</v>
      </c>
      <c r="AW105" s="1">
        <f t="shared" si="21"/>
        <v>1.1816043673332768</v>
      </c>
    </row>
    <row r="106" spans="1:49" x14ac:dyDescent="0.2">
      <c r="A106">
        <v>104</v>
      </c>
      <c r="B106" t="s">
        <v>31140</v>
      </c>
      <c r="C106" t="s">
        <v>31139</v>
      </c>
      <c r="F106" t="s">
        <v>31138</v>
      </c>
      <c r="G106" t="s">
        <v>18</v>
      </c>
      <c r="H106" t="s">
        <v>17</v>
      </c>
      <c r="I106" t="s">
        <v>31137</v>
      </c>
      <c r="J106">
        <v>60025578</v>
      </c>
      <c r="K106" t="s">
        <v>498</v>
      </c>
      <c r="L106" t="s">
        <v>497</v>
      </c>
      <c r="M106" t="s">
        <v>197</v>
      </c>
      <c r="N106">
        <v>4</v>
      </c>
      <c r="O106" t="s">
        <v>31136</v>
      </c>
      <c r="P106" t="s">
        <v>31135</v>
      </c>
      <c r="Q106" t="s">
        <v>1986</v>
      </c>
      <c r="R106" s="7">
        <v>39972</v>
      </c>
      <c r="S106" s="8">
        <f t="shared" si="16"/>
        <v>2009</v>
      </c>
      <c r="T106" s="8">
        <v>2009</v>
      </c>
      <c r="U106" s="8">
        <f t="shared" si="17"/>
        <v>13</v>
      </c>
      <c r="V106" s="7">
        <v>2009</v>
      </c>
      <c r="W106" t="s">
        <v>415</v>
      </c>
      <c r="X106" s="2">
        <v>0.375</v>
      </c>
      <c r="Y106" s="6">
        <f t="shared" si="14"/>
        <v>1.0010410827260351E-2</v>
      </c>
      <c r="AA106">
        <v>135194</v>
      </c>
      <c r="AB106">
        <v>24918</v>
      </c>
      <c r="AD106" t="s">
        <v>7</v>
      </c>
      <c r="AE106">
        <v>45</v>
      </c>
      <c r="AF106">
        <v>11</v>
      </c>
      <c r="AH106" t="s">
        <v>31134</v>
      </c>
      <c r="AI106" t="s">
        <v>31133</v>
      </c>
      <c r="AK106" t="s">
        <v>31132</v>
      </c>
      <c r="AL106">
        <v>5</v>
      </c>
      <c r="AM106" s="5">
        <f t="shared" si="18"/>
        <v>0.38461538461538464</v>
      </c>
      <c r="AN106" s="4">
        <f t="shared" si="15"/>
        <v>5.8252992747502411E-4</v>
      </c>
      <c r="AO106" s="3"/>
      <c r="AP106">
        <v>0</v>
      </c>
      <c r="AR106" t="s">
        <v>1</v>
      </c>
      <c r="AT106" s="2">
        <v>1.3140000000000001</v>
      </c>
      <c r="AU106" s="1">
        <f t="shared" si="19"/>
        <v>0.71820465573247527</v>
      </c>
      <c r="AV106" s="1">
        <f t="shared" si="20"/>
        <v>0.5296470377367688</v>
      </c>
      <c r="AW106" s="1">
        <f t="shared" si="21"/>
        <v>0.34108941974106222</v>
      </c>
    </row>
    <row r="107" spans="1:49" x14ac:dyDescent="0.2">
      <c r="A107">
        <v>105</v>
      </c>
      <c r="B107" t="s">
        <v>31131</v>
      </c>
      <c r="C107" t="s">
        <v>31130</v>
      </c>
      <c r="F107" t="s">
        <v>31129</v>
      </c>
      <c r="G107" t="s">
        <v>18</v>
      </c>
      <c r="H107" t="s">
        <v>17</v>
      </c>
      <c r="I107" t="s">
        <v>31128</v>
      </c>
      <c r="J107">
        <v>60019702</v>
      </c>
      <c r="K107" t="s">
        <v>31127</v>
      </c>
      <c r="L107" t="s">
        <v>31126</v>
      </c>
      <c r="M107" t="s">
        <v>430</v>
      </c>
      <c r="N107">
        <v>3</v>
      </c>
      <c r="O107" t="s">
        <v>31125</v>
      </c>
      <c r="P107" t="s">
        <v>31124</v>
      </c>
      <c r="Q107" t="s">
        <v>31123</v>
      </c>
      <c r="R107" s="7">
        <v>39972</v>
      </c>
      <c r="S107" s="8">
        <f t="shared" si="16"/>
        <v>2009</v>
      </c>
      <c r="T107" s="8">
        <v>2009</v>
      </c>
      <c r="U107" s="8">
        <f t="shared" si="17"/>
        <v>13</v>
      </c>
      <c r="V107" s="7">
        <v>2009</v>
      </c>
      <c r="W107" t="s">
        <v>415</v>
      </c>
      <c r="X107" s="2">
        <v>0.375</v>
      </c>
      <c r="Y107" s="6">
        <f t="shared" si="14"/>
        <v>1.0010410827260351E-2</v>
      </c>
      <c r="AA107">
        <v>135194</v>
      </c>
      <c r="AB107">
        <v>24918</v>
      </c>
      <c r="AD107" t="s">
        <v>7</v>
      </c>
      <c r="AE107">
        <v>45</v>
      </c>
      <c r="AF107">
        <v>11</v>
      </c>
      <c r="AH107" t="s">
        <v>23370</v>
      </c>
      <c r="AI107" t="s">
        <v>31122</v>
      </c>
      <c r="AK107" t="s">
        <v>31121</v>
      </c>
      <c r="AL107">
        <v>79</v>
      </c>
      <c r="AM107" s="5">
        <f t="shared" si="18"/>
        <v>6.0769230769230766</v>
      </c>
      <c r="AN107" s="4">
        <f t="shared" si="15"/>
        <v>9.2039728541053797E-3</v>
      </c>
      <c r="AO107" s="3"/>
      <c r="AP107">
        <v>0</v>
      </c>
      <c r="AR107" t="s">
        <v>1</v>
      </c>
      <c r="AT107" s="2">
        <v>1.3140000000000001</v>
      </c>
      <c r="AU107" s="1">
        <f t="shared" si="19"/>
        <v>0.97684794353138593</v>
      </c>
      <c r="AV107" s="1">
        <f t="shared" si="20"/>
        <v>0.96071918406828649</v>
      </c>
      <c r="AW107" s="1">
        <f t="shared" si="21"/>
        <v>0.94459042460518716</v>
      </c>
    </row>
    <row r="108" spans="1:49" x14ac:dyDescent="0.2">
      <c r="A108">
        <v>106</v>
      </c>
      <c r="B108" t="s">
        <v>31120</v>
      </c>
      <c r="C108" t="s">
        <v>31119</v>
      </c>
      <c r="F108" t="s">
        <v>31118</v>
      </c>
      <c r="G108" t="s">
        <v>18</v>
      </c>
      <c r="H108" t="s">
        <v>17</v>
      </c>
      <c r="I108" t="s">
        <v>31117</v>
      </c>
      <c r="J108">
        <v>60001187</v>
      </c>
      <c r="K108" t="s">
        <v>31116</v>
      </c>
      <c r="L108" t="s">
        <v>31115</v>
      </c>
      <c r="M108" t="s">
        <v>146</v>
      </c>
      <c r="N108">
        <v>1</v>
      </c>
      <c r="O108" t="s">
        <v>31114</v>
      </c>
      <c r="P108">
        <v>8908249400</v>
      </c>
      <c r="Q108">
        <v>60001187</v>
      </c>
      <c r="R108" s="7">
        <v>39972</v>
      </c>
      <c r="S108" s="8">
        <f t="shared" si="16"/>
        <v>2009</v>
      </c>
      <c r="T108" s="8">
        <v>2009</v>
      </c>
      <c r="U108" s="8">
        <f t="shared" si="17"/>
        <v>13</v>
      </c>
      <c r="V108" s="7">
        <v>2009</v>
      </c>
      <c r="W108" t="s">
        <v>415</v>
      </c>
      <c r="X108" s="2">
        <v>0.375</v>
      </c>
      <c r="Y108" s="6">
        <f t="shared" si="14"/>
        <v>1.0010410827260351E-2</v>
      </c>
      <c r="AA108">
        <v>135194</v>
      </c>
      <c r="AB108">
        <v>24918</v>
      </c>
      <c r="AD108" t="s">
        <v>7</v>
      </c>
      <c r="AE108">
        <v>45</v>
      </c>
      <c r="AF108">
        <v>11</v>
      </c>
      <c r="AH108" t="s">
        <v>31113</v>
      </c>
      <c r="AI108" t="s">
        <v>31112</v>
      </c>
      <c r="AK108" t="s">
        <v>31111</v>
      </c>
      <c r="AL108">
        <v>14</v>
      </c>
      <c r="AM108" s="5">
        <f t="shared" si="18"/>
        <v>1.0769230769230769</v>
      </c>
      <c r="AN108" s="4">
        <f t="shared" si="15"/>
        <v>1.6310837969300673E-3</v>
      </c>
      <c r="AO108" s="3"/>
      <c r="AP108">
        <v>0</v>
      </c>
      <c r="AR108" t="s">
        <v>1</v>
      </c>
      <c r="AT108" s="2">
        <v>1.3140000000000001</v>
      </c>
      <c r="AU108" s="1">
        <f t="shared" si="19"/>
        <v>0.74966127181612663</v>
      </c>
      <c r="AV108" s="1">
        <f t="shared" si="20"/>
        <v>0.58207473120952091</v>
      </c>
      <c r="AW108" s="1">
        <f t="shared" si="21"/>
        <v>0.41448819060291525</v>
      </c>
    </row>
    <row r="109" spans="1:49" x14ac:dyDescent="0.2">
      <c r="A109">
        <v>107</v>
      </c>
      <c r="B109" t="s">
        <v>31110</v>
      </c>
      <c r="C109" t="s">
        <v>31109</v>
      </c>
      <c r="F109" t="s">
        <v>31108</v>
      </c>
      <c r="G109" t="s">
        <v>18</v>
      </c>
      <c r="H109" t="s">
        <v>17</v>
      </c>
      <c r="I109" t="s">
        <v>31107</v>
      </c>
      <c r="J109" t="s">
        <v>31106</v>
      </c>
      <c r="K109" t="s">
        <v>31105</v>
      </c>
      <c r="L109" t="s">
        <v>31104</v>
      </c>
      <c r="M109" t="s">
        <v>31103</v>
      </c>
      <c r="N109">
        <v>4</v>
      </c>
      <c r="O109" t="s">
        <v>31102</v>
      </c>
      <c r="P109" t="s">
        <v>31101</v>
      </c>
      <c r="Q109" t="s">
        <v>31100</v>
      </c>
      <c r="R109" s="7">
        <v>39969</v>
      </c>
      <c r="S109" s="8">
        <f t="shared" si="16"/>
        <v>2009</v>
      </c>
      <c r="T109" s="8">
        <v>2009</v>
      </c>
      <c r="U109" s="8">
        <f t="shared" si="17"/>
        <v>13</v>
      </c>
      <c r="V109" s="7">
        <v>2009</v>
      </c>
      <c r="W109" t="s">
        <v>2709</v>
      </c>
      <c r="X109" s="2">
        <v>1.778</v>
      </c>
      <c r="Y109" s="6">
        <f t="shared" si="14"/>
        <v>4.7462694535650413E-2</v>
      </c>
      <c r="AA109">
        <v>10577149</v>
      </c>
      <c r="AB109">
        <v>25534</v>
      </c>
      <c r="AD109" t="s">
        <v>7</v>
      </c>
      <c r="AE109">
        <v>18</v>
      </c>
      <c r="AF109">
        <v>7</v>
      </c>
      <c r="AH109" t="s">
        <v>31099</v>
      </c>
      <c r="AI109" t="s">
        <v>31098</v>
      </c>
      <c r="AJ109" t="s">
        <v>31097</v>
      </c>
      <c r="AK109" t="s">
        <v>31096</v>
      </c>
      <c r="AL109">
        <v>83</v>
      </c>
      <c r="AM109" s="5">
        <f t="shared" si="18"/>
        <v>6.384615384615385</v>
      </c>
      <c r="AN109" s="4">
        <f t="shared" si="15"/>
        <v>9.6699967960853991E-3</v>
      </c>
      <c r="AO109" s="3"/>
      <c r="AP109">
        <v>0</v>
      </c>
      <c r="AQ109" t="s">
        <v>551</v>
      </c>
      <c r="AR109" t="s">
        <v>31095</v>
      </c>
      <c r="AS109" t="s">
        <v>549</v>
      </c>
      <c r="AT109" s="2">
        <v>10.856</v>
      </c>
      <c r="AU109" s="1">
        <f t="shared" si="19"/>
        <v>3.6124885213780904</v>
      </c>
      <c r="AV109" s="1">
        <f t="shared" si="20"/>
        <v>2.8566345665867905</v>
      </c>
      <c r="AW109" s="1">
        <f t="shared" si="21"/>
        <v>2.1007806117954901</v>
      </c>
    </row>
    <row r="110" spans="1:49" x14ac:dyDescent="0.2">
      <c r="A110">
        <v>108</v>
      </c>
      <c r="B110" t="s">
        <v>31094</v>
      </c>
      <c r="C110" t="s">
        <v>31093</v>
      </c>
      <c r="F110" t="s">
        <v>31092</v>
      </c>
      <c r="G110" t="s">
        <v>18</v>
      </c>
      <c r="H110" t="s">
        <v>17</v>
      </c>
      <c r="I110" t="s">
        <v>2659</v>
      </c>
      <c r="J110" t="s">
        <v>31091</v>
      </c>
      <c r="K110" t="s">
        <v>31090</v>
      </c>
      <c r="L110" t="s">
        <v>31089</v>
      </c>
      <c r="M110" t="s">
        <v>1348</v>
      </c>
      <c r="N110">
        <v>3</v>
      </c>
      <c r="O110" t="s">
        <v>31088</v>
      </c>
      <c r="P110" t="s">
        <v>31087</v>
      </c>
      <c r="Q110" t="s">
        <v>31086</v>
      </c>
      <c r="R110" s="7">
        <v>39969</v>
      </c>
      <c r="S110" s="8">
        <f t="shared" si="16"/>
        <v>2009</v>
      </c>
      <c r="T110" s="8">
        <v>2009</v>
      </c>
      <c r="U110" s="8">
        <f t="shared" si="17"/>
        <v>13</v>
      </c>
      <c r="V110" s="7">
        <v>2009</v>
      </c>
      <c r="W110" t="s">
        <v>5727</v>
      </c>
      <c r="X110" s="2">
        <v>0.81499999999999995</v>
      </c>
      <c r="Y110" s="6">
        <f t="shared" si="14"/>
        <v>2.1755959531245827E-2</v>
      </c>
      <c r="AA110">
        <v>10709908</v>
      </c>
      <c r="AB110">
        <v>17316</v>
      </c>
      <c r="AD110" t="s">
        <v>7</v>
      </c>
      <c r="AE110">
        <v>16</v>
      </c>
      <c r="AF110">
        <v>7</v>
      </c>
      <c r="AH110" t="s">
        <v>31085</v>
      </c>
      <c r="AI110" t="s">
        <v>31084</v>
      </c>
      <c r="AJ110" t="s">
        <v>31083</v>
      </c>
      <c r="AK110" t="s">
        <v>31082</v>
      </c>
      <c r="AL110">
        <v>6</v>
      </c>
      <c r="AM110" s="5">
        <f t="shared" si="18"/>
        <v>0.46153846153846156</v>
      </c>
      <c r="AN110" s="4">
        <f t="shared" si="15"/>
        <v>6.9903591297002887E-4</v>
      </c>
      <c r="AO110" s="3"/>
      <c r="AP110">
        <v>0</v>
      </c>
      <c r="AQ110" t="s">
        <v>2648</v>
      </c>
      <c r="AR110" t="s">
        <v>1</v>
      </c>
      <c r="AS110" t="s">
        <v>2647</v>
      </c>
      <c r="AT110" s="2">
        <v>3.109</v>
      </c>
      <c r="AU110" s="1">
        <f t="shared" si="19"/>
        <v>1.5438882445763087</v>
      </c>
      <c r="AV110" s="1">
        <f t="shared" si="20"/>
        <v>1.1227497722107929</v>
      </c>
      <c r="AW110" s="1">
        <f t="shared" si="21"/>
        <v>0.70161129984527681</v>
      </c>
    </row>
    <row r="111" spans="1:49" x14ac:dyDescent="0.2">
      <c r="A111">
        <v>109</v>
      </c>
      <c r="B111" t="s">
        <v>31081</v>
      </c>
      <c r="C111" t="s">
        <v>31080</v>
      </c>
      <c r="F111" t="s">
        <v>31079</v>
      </c>
      <c r="G111" t="s">
        <v>18</v>
      </c>
      <c r="H111" t="s">
        <v>17</v>
      </c>
      <c r="I111" t="s">
        <v>31078</v>
      </c>
      <c r="J111">
        <v>60024350</v>
      </c>
      <c r="K111" t="s">
        <v>1038</v>
      </c>
      <c r="L111" t="s">
        <v>1048</v>
      </c>
      <c r="M111" t="s">
        <v>197</v>
      </c>
      <c r="N111">
        <v>2</v>
      </c>
      <c r="O111" t="s">
        <v>31077</v>
      </c>
      <c r="P111" t="s">
        <v>31076</v>
      </c>
      <c r="Q111" t="s">
        <v>31075</v>
      </c>
      <c r="R111" s="7">
        <v>39968</v>
      </c>
      <c r="S111" s="8">
        <f t="shared" si="16"/>
        <v>2009</v>
      </c>
      <c r="T111" s="8">
        <v>2009</v>
      </c>
      <c r="U111" s="8">
        <f t="shared" si="17"/>
        <v>13</v>
      </c>
      <c r="V111" s="7">
        <v>2009</v>
      </c>
      <c r="W111" t="s">
        <v>2709</v>
      </c>
      <c r="X111" s="2">
        <v>1.778</v>
      </c>
      <c r="Y111" s="6">
        <f t="shared" si="14"/>
        <v>4.7462694535650413E-2</v>
      </c>
      <c r="AA111">
        <v>10577149</v>
      </c>
      <c r="AB111">
        <v>25534</v>
      </c>
      <c r="AD111" t="s">
        <v>7</v>
      </c>
      <c r="AE111">
        <v>18</v>
      </c>
      <c r="AF111">
        <v>7</v>
      </c>
      <c r="AH111" t="s">
        <v>31074</v>
      </c>
      <c r="AI111" t="s">
        <v>31073</v>
      </c>
      <c r="AJ111" t="s">
        <v>31072</v>
      </c>
      <c r="AK111" t="s">
        <v>31071</v>
      </c>
      <c r="AL111">
        <v>19</v>
      </c>
      <c r="AM111" s="5">
        <f t="shared" si="18"/>
        <v>1.4615384615384615</v>
      </c>
      <c r="AN111" s="4">
        <f t="shared" si="15"/>
        <v>2.2136137244050912E-3</v>
      </c>
      <c r="AO111" s="3"/>
      <c r="AP111">
        <v>0</v>
      </c>
      <c r="AQ111" t="s">
        <v>187</v>
      </c>
      <c r="AR111">
        <v>60572136</v>
      </c>
      <c r="AS111" t="s">
        <v>186</v>
      </c>
      <c r="AT111" s="2">
        <v>10.856</v>
      </c>
      <c r="AU111" s="1">
        <f t="shared" si="19"/>
        <v>3.3887970292276819</v>
      </c>
      <c r="AV111" s="1">
        <f t="shared" si="20"/>
        <v>2.4838154130027754</v>
      </c>
      <c r="AW111" s="1">
        <f t="shared" si="21"/>
        <v>1.5788337967778687</v>
      </c>
    </row>
    <row r="112" spans="1:49" x14ac:dyDescent="0.2">
      <c r="A112">
        <v>110</v>
      </c>
      <c r="B112" t="s">
        <v>31070</v>
      </c>
      <c r="C112" t="s">
        <v>31069</v>
      </c>
      <c r="F112" t="s">
        <v>31068</v>
      </c>
      <c r="G112" t="s">
        <v>18</v>
      </c>
      <c r="H112" t="s">
        <v>17</v>
      </c>
      <c r="I112" t="s">
        <v>31067</v>
      </c>
      <c r="J112">
        <v>60002668</v>
      </c>
      <c r="K112" t="s">
        <v>14953</v>
      </c>
      <c r="L112" t="s">
        <v>6391</v>
      </c>
      <c r="M112" t="s">
        <v>6390</v>
      </c>
      <c r="N112">
        <v>2</v>
      </c>
      <c r="O112" t="s">
        <v>31066</v>
      </c>
      <c r="P112" t="s">
        <v>31065</v>
      </c>
      <c r="Q112" t="s">
        <v>14950</v>
      </c>
      <c r="R112" s="7">
        <v>39968</v>
      </c>
      <c r="S112" s="8">
        <f t="shared" si="16"/>
        <v>2009</v>
      </c>
      <c r="T112" s="8">
        <v>2009</v>
      </c>
      <c r="U112" s="8">
        <f t="shared" si="17"/>
        <v>13</v>
      </c>
      <c r="V112" s="7">
        <v>2009</v>
      </c>
      <c r="W112" t="s">
        <v>15281</v>
      </c>
      <c r="X112" s="2">
        <v>1.365</v>
      </c>
      <c r="Y112" s="6">
        <f t="shared" si="14"/>
        <v>3.6437895411227675E-2</v>
      </c>
      <c r="AA112">
        <v>189545</v>
      </c>
      <c r="AB112">
        <v>17393</v>
      </c>
      <c r="AD112" t="s">
        <v>7</v>
      </c>
      <c r="AE112">
        <v>58</v>
      </c>
      <c r="AF112">
        <v>4</v>
      </c>
      <c r="AH112" t="s">
        <v>31064</v>
      </c>
      <c r="AI112" t="s">
        <v>31063</v>
      </c>
      <c r="AJ112" t="s">
        <v>31062</v>
      </c>
      <c r="AK112" t="s">
        <v>31061</v>
      </c>
      <c r="AL112">
        <v>454</v>
      </c>
      <c r="AM112" s="5">
        <f t="shared" si="18"/>
        <v>34.92307692307692</v>
      </c>
      <c r="AN112" s="4">
        <f t="shared" si="15"/>
        <v>5.2893717414732179E-2</v>
      </c>
      <c r="AO112" s="3"/>
      <c r="AP112">
        <v>0</v>
      </c>
      <c r="AR112" t="s">
        <v>1</v>
      </c>
      <c r="AT112" s="2" t="s">
        <v>42</v>
      </c>
      <c r="AU112" s="1">
        <f t="shared" si="19"/>
        <v>4.1374642012279024</v>
      </c>
      <c r="AV112" s="1">
        <f t="shared" si="20"/>
        <v>4.4665806412979929</v>
      </c>
      <c r="AW112" s="1">
        <f t="shared" si="21"/>
        <v>4.7956970813680817</v>
      </c>
    </row>
    <row r="113" spans="1:49" x14ac:dyDescent="0.2">
      <c r="A113">
        <v>111</v>
      </c>
      <c r="B113" t="s">
        <v>31060</v>
      </c>
      <c r="C113" t="s">
        <v>31059</v>
      </c>
      <c r="F113" t="s">
        <v>31058</v>
      </c>
      <c r="G113" t="s">
        <v>18</v>
      </c>
      <c r="H113" t="s">
        <v>17</v>
      </c>
      <c r="I113" t="s">
        <v>31057</v>
      </c>
      <c r="J113">
        <v>60025761</v>
      </c>
      <c r="K113" t="s">
        <v>19422</v>
      </c>
      <c r="L113" t="s">
        <v>8351</v>
      </c>
      <c r="M113" t="s">
        <v>197</v>
      </c>
      <c r="N113">
        <v>3</v>
      </c>
      <c r="O113" t="s">
        <v>31056</v>
      </c>
      <c r="P113" t="s">
        <v>31055</v>
      </c>
      <c r="Q113" t="s">
        <v>31054</v>
      </c>
      <c r="R113" s="7">
        <v>39968</v>
      </c>
      <c r="S113" s="8">
        <f t="shared" si="16"/>
        <v>2009</v>
      </c>
      <c r="T113" s="8">
        <v>2009</v>
      </c>
      <c r="U113" s="8">
        <f t="shared" si="17"/>
        <v>13</v>
      </c>
      <c r="V113" s="7">
        <v>2009</v>
      </c>
      <c r="W113" t="s">
        <v>30991</v>
      </c>
      <c r="X113" s="2">
        <v>0.34799999999999998</v>
      </c>
      <c r="Y113" s="6">
        <f t="shared" si="14"/>
        <v>9.2896612476976049E-3</v>
      </c>
      <c r="AA113" t="s">
        <v>30990</v>
      </c>
      <c r="AB113">
        <v>27432</v>
      </c>
      <c r="AC113">
        <v>17413540</v>
      </c>
      <c r="AD113" t="s">
        <v>7</v>
      </c>
      <c r="AE113">
        <v>26</v>
      </c>
      <c r="AF113">
        <v>3</v>
      </c>
      <c r="AG113">
        <v>35204</v>
      </c>
      <c r="AI113" t="s">
        <v>31053</v>
      </c>
      <c r="AK113" t="s">
        <v>31052</v>
      </c>
      <c r="AL113">
        <v>7</v>
      </c>
      <c r="AM113" s="5">
        <f t="shared" si="18"/>
        <v>0.53846153846153844</v>
      </c>
      <c r="AN113" s="4">
        <f t="shared" si="15"/>
        <v>8.1554189846503363E-4</v>
      </c>
      <c r="AO113" s="3"/>
      <c r="AP113">
        <v>0</v>
      </c>
      <c r="AR113" t="s">
        <v>1</v>
      </c>
      <c r="AT113" s="2">
        <v>1.4830000000000001</v>
      </c>
      <c r="AU113" s="1">
        <f t="shared" si="19"/>
        <v>0.67474254429278324</v>
      </c>
      <c r="AV113" s="1">
        <f t="shared" si="20"/>
        <v>0.5052601573081319</v>
      </c>
      <c r="AW113" s="1">
        <f t="shared" si="21"/>
        <v>0.3357777703234805</v>
      </c>
    </row>
    <row r="114" spans="1:49" x14ac:dyDescent="0.2">
      <c r="A114">
        <v>112</v>
      </c>
      <c r="B114" t="s">
        <v>31051</v>
      </c>
      <c r="C114" t="s">
        <v>31050</v>
      </c>
      <c r="F114" t="s">
        <v>31049</v>
      </c>
      <c r="G114" t="s">
        <v>18</v>
      </c>
      <c r="H114" t="s">
        <v>17</v>
      </c>
      <c r="I114" t="s">
        <v>1513</v>
      </c>
      <c r="J114" t="s">
        <v>31048</v>
      </c>
      <c r="K114" t="s">
        <v>31047</v>
      </c>
      <c r="L114" t="s">
        <v>2674</v>
      </c>
      <c r="M114" t="s">
        <v>2673</v>
      </c>
      <c r="N114">
        <v>3</v>
      </c>
      <c r="O114" t="s">
        <v>31046</v>
      </c>
      <c r="P114" t="s">
        <v>31045</v>
      </c>
      <c r="Q114" t="s">
        <v>31044</v>
      </c>
      <c r="R114" s="7">
        <v>39967</v>
      </c>
      <c r="S114" s="8">
        <f t="shared" si="16"/>
        <v>2009</v>
      </c>
      <c r="T114" s="8">
        <v>2009</v>
      </c>
      <c r="U114" s="8">
        <f t="shared" si="17"/>
        <v>13</v>
      </c>
      <c r="V114" s="7">
        <v>39967</v>
      </c>
      <c r="W114" t="s">
        <v>12081</v>
      </c>
      <c r="X114" s="2">
        <v>7.1150000000000002</v>
      </c>
      <c r="Y114" s="6">
        <f t="shared" si="14"/>
        <v>0.18993086142921972</v>
      </c>
      <c r="AA114">
        <v>27863</v>
      </c>
      <c r="AB114">
        <v>22680</v>
      </c>
      <c r="AD114" t="s">
        <v>7</v>
      </c>
      <c r="AE114">
        <v>131</v>
      </c>
      <c r="AF114">
        <v>21</v>
      </c>
      <c r="AH114" t="s">
        <v>31043</v>
      </c>
      <c r="AI114" t="s">
        <v>31042</v>
      </c>
      <c r="AK114" t="s">
        <v>31041</v>
      </c>
      <c r="AL114">
        <v>79</v>
      </c>
      <c r="AM114" s="5">
        <f t="shared" si="18"/>
        <v>6.0769230769230766</v>
      </c>
      <c r="AN114" s="4">
        <f t="shared" si="15"/>
        <v>9.2039728541053797E-3</v>
      </c>
      <c r="AO114" s="3"/>
      <c r="AP114">
        <v>0</v>
      </c>
      <c r="AR114" t="s">
        <v>1</v>
      </c>
      <c r="AT114" s="2" t="s">
        <v>42</v>
      </c>
      <c r="AU114" s="1">
        <f t="shared" si="19"/>
        <v>13.571279485668541</v>
      </c>
      <c r="AV114" s="1">
        <f t="shared" si="20"/>
        <v>9.9567417141662542</v>
      </c>
      <c r="AW114" s="1">
        <f t="shared" si="21"/>
        <v>6.3422039426639678</v>
      </c>
    </row>
    <row r="115" spans="1:49" x14ac:dyDescent="0.2">
      <c r="A115">
        <v>113</v>
      </c>
      <c r="B115" t="s">
        <v>31040</v>
      </c>
      <c r="C115" t="s">
        <v>31039</v>
      </c>
      <c r="F115" t="s">
        <v>31038</v>
      </c>
      <c r="G115" t="s">
        <v>18</v>
      </c>
      <c r="H115" t="s">
        <v>17</v>
      </c>
      <c r="I115" t="s">
        <v>4432</v>
      </c>
      <c r="J115">
        <v>60032350</v>
      </c>
      <c r="K115" t="s">
        <v>113</v>
      </c>
      <c r="L115" t="s">
        <v>112</v>
      </c>
      <c r="M115" t="s">
        <v>111</v>
      </c>
      <c r="N115">
        <v>4</v>
      </c>
      <c r="O115" t="s">
        <v>31037</v>
      </c>
      <c r="P115" t="s">
        <v>31036</v>
      </c>
      <c r="Q115" t="s">
        <v>108</v>
      </c>
      <c r="R115" s="7">
        <v>39967</v>
      </c>
      <c r="S115" s="8">
        <f t="shared" si="16"/>
        <v>2009</v>
      </c>
      <c r="T115" s="8">
        <v>2009</v>
      </c>
      <c r="U115" s="8">
        <f t="shared" si="17"/>
        <v>13</v>
      </c>
      <c r="V115" s="7">
        <v>2009</v>
      </c>
      <c r="W115" t="s">
        <v>15281</v>
      </c>
      <c r="X115" s="2">
        <v>1.365</v>
      </c>
      <c r="Y115" s="6">
        <f t="shared" si="14"/>
        <v>3.6437895411227675E-2</v>
      </c>
      <c r="AA115">
        <v>189545</v>
      </c>
      <c r="AB115">
        <v>17393</v>
      </c>
      <c r="AD115" t="s">
        <v>7</v>
      </c>
      <c r="AE115">
        <v>58</v>
      </c>
      <c r="AF115">
        <v>4</v>
      </c>
      <c r="AH115" t="s">
        <v>31035</v>
      </c>
      <c r="AI115" t="s">
        <v>31034</v>
      </c>
      <c r="AJ115" t="s">
        <v>31033</v>
      </c>
      <c r="AK115" t="s">
        <v>31032</v>
      </c>
      <c r="AL115">
        <v>1</v>
      </c>
      <c r="AM115" s="5">
        <f t="shared" si="18"/>
        <v>7.6923076923076927E-2</v>
      </c>
      <c r="AN115" s="4">
        <f t="shared" si="15"/>
        <v>1.1650598549500481E-4</v>
      </c>
      <c r="AO115" s="3"/>
      <c r="AP115">
        <v>0</v>
      </c>
      <c r="AR115" t="s">
        <v>1</v>
      </c>
      <c r="AT115" s="2" t="s">
        <v>42</v>
      </c>
      <c r="AU115" s="1">
        <f t="shared" si="19"/>
        <v>2.5541478583507868</v>
      </c>
      <c r="AV115" s="1">
        <f t="shared" si="20"/>
        <v>1.8277200698361342</v>
      </c>
      <c r="AW115" s="1">
        <f t="shared" si="21"/>
        <v>1.1012922813214805</v>
      </c>
    </row>
    <row r="116" spans="1:49" x14ac:dyDescent="0.2">
      <c r="A116">
        <v>114</v>
      </c>
      <c r="B116" t="s">
        <v>31031</v>
      </c>
      <c r="C116" t="s">
        <v>31030</v>
      </c>
      <c r="F116" t="s">
        <v>31029</v>
      </c>
      <c r="G116" t="s">
        <v>18</v>
      </c>
      <c r="H116" t="s">
        <v>17</v>
      </c>
      <c r="I116" t="s">
        <v>9255</v>
      </c>
      <c r="J116">
        <v>60022907</v>
      </c>
      <c r="K116" t="s">
        <v>16935</v>
      </c>
      <c r="L116" t="s">
        <v>16934</v>
      </c>
      <c r="M116" t="s">
        <v>34</v>
      </c>
      <c r="N116">
        <v>1</v>
      </c>
      <c r="O116" t="s">
        <v>31028</v>
      </c>
      <c r="P116">
        <v>8649372300</v>
      </c>
      <c r="Q116">
        <v>60022907</v>
      </c>
      <c r="R116" s="7">
        <v>39967</v>
      </c>
      <c r="S116" s="8">
        <f t="shared" si="16"/>
        <v>2009</v>
      </c>
      <c r="T116" s="8">
        <v>2009</v>
      </c>
      <c r="U116" s="8">
        <f t="shared" si="17"/>
        <v>13</v>
      </c>
      <c r="V116" s="7">
        <v>2009</v>
      </c>
      <c r="W116" t="s">
        <v>15281</v>
      </c>
      <c r="X116" s="2">
        <v>1.365</v>
      </c>
      <c r="Y116" s="6">
        <f t="shared" si="14"/>
        <v>3.6437895411227675E-2</v>
      </c>
      <c r="AA116">
        <v>189545</v>
      </c>
      <c r="AB116">
        <v>17393</v>
      </c>
      <c r="AD116" t="s">
        <v>7</v>
      </c>
      <c r="AE116">
        <v>58</v>
      </c>
      <c r="AF116">
        <v>4</v>
      </c>
      <c r="AH116" t="s">
        <v>31027</v>
      </c>
      <c r="AI116" t="s">
        <v>31026</v>
      </c>
      <c r="AJ116" t="s">
        <v>31025</v>
      </c>
      <c r="AK116" t="s">
        <v>31024</v>
      </c>
      <c r="AL116">
        <v>2</v>
      </c>
      <c r="AM116" s="5">
        <f t="shared" si="18"/>
        <v>0.15384615384615385</v>
      </c>
      <c r="AN116" s="4">
        <f t="shared" si="15"/>
        <v>2.3301197099000962E-4</v>
      </c>
      <c r="AO116" s="3"/>
      <c r="AP116">
        <v>0</v>
      </c>
      <c r="AQ116" t="s">
        <v>25</v>
      </c>
      <c r="AR116" t="s">
        <v>31023</v>
      </c>
      <c r="AS116" t="s">
        <v>23</v>
      </c>
      <c r="AT116" s="2" t="s">
        <v>42</v>
      </c>
      <c r="AU116" s="1">
        <f t="shared" si="19"/>
        <v>2.5576430379156374</v>
      </c>
      <c r="AV116" s="1">
        <f t="shared" si="20"/>
        <v>1.8335453691108843</v>
      </c>
      <c r="AW116" s="1">
        <f t="shared" si="21"/>
        <v>1.1094477003061309</v>
      </c>
    </row>
    <row r="117" spans="1:49" x14ac:dyDescent="0.2">
      <c r="A117">
        <v>115</v>
      </c>
      <c r="B117" t="s">
        <v>31022</v>
      </c>
      <c r="C117" t="s">
        <v>31021</v>
      </c>
      <c r="F117" t="s">
        <v>31020</v>
      </c>
      <c r="G117" t="s">
        <v>18</v>
      </c>
      <c r="H117" t="s">
        <v>17</v>
      </c>
      <c r="I117" t="s">
        <v>31019</v>
      </c>
      <c r="J117">
        <v>60014982</v>
      </c>
      <c r="K117" t="s">
        <v>794</v>
      </c>
      <c r="L117" t="s">
        <v>793</v>
      </c>
      <c r="M117" t="s">
        <v>34</v>
      </c>
      <c r="N117">
        <v>2</v>
      </c>
      <c r="O117" t="s">
        <v>31018</v>
      </c>
      <c r="P117" t="s">
        <v>31017</v>
      </c>
      <c r="Q117" t="s">
        <v>7418</v>
      </c>
      <c r="R117" s="7">
        <v>39967</v>
      </c>
      <c r="S117" s="8">
        <f t="shared" si="16"/>
        <v>2009</v>
      </c>
      <c r="T117" s="8">
        <v>2009</v>
      </c>
      <c r="U117" s="8">
        <f t="shared" si="17"/>
        <v>13</v>
      </c>
      <c r="V117" s="7">
        <v>2009</v>
      </c>
      <c r="W117" t="s">
        <v>15281</v>
      </c>
      <c r="X117" s="2">
        <v>1.365</v>
      </c>
      <c r="Y117" s="6">
        <f t="shared" si="14"/>
        <v>3.6437895411227675E-2</v>
      </c>
      <c r="AA117">
        <v>189545</v>
      </c>
      <c r="AB117">
        <v>17393</v>
      </c>
      <c r="AD117" t="s">
        <v>7</v>
      </c>
      <c r="AE117">
        <v>58</v>
      </c>
      <c r="AF117">
        <v>4</v>
      </c>
      <c r="AH117" t="s">
        <v>31016</v>
      </c>
      <c r="AI117" t="s">
        <v>31015</v>
      </c>
      <c r="AJ117" t="s">
        <v>31014</v>
      </c>
      <c r="AK117" t="s">
        <v>31013</v>
      </c>
      <c r="AL117">
        <v>19</v>
      </c>
      <c r="AM117" s="5">
        <f t="shared" si="18"/>
        <v>1.4615384615384615</v>
      </c>
      <c r="AN117" s="4">
        <f t="shared" si="15"/>
        <v>2.2136137244050912E-3</v>
      </c>
      <c r="AO117" s="3"/>
      <c r="AP117">
        <v>0</v>
      </c>
      <c r="AQ117" t="s">
        <v>25</v>
      </c>
      <c r="AR117" t="s">
        <v>31012</v>
      </c>
      <c r="AS117" t="s">
        <v>23</v>
      </c>
      <c r="AT117" s="2" t="s">
        <v>42</v>
      </c>
      <c r="AU117" s="1">
        <f t="shared" si="19"/>
        <v>2.6170610905180896</v>
      </c>
      <c r="AV117" s="1">
        <f t="shared" si="20"/>
        <v>1.9325754567816384</v>
      </c>
      <c r="AW117" s="1">
        <f t="shared" si="21"/>
        <v>1.2480898230451865</v>
      </c>
    </row>
    <row r="118" spans="1:49" x14ac:dyDescent="0.2">
      <c r="A118">
        <v>116</v>
      </c>
      <c r="B118" t="s">
        <v>31011</v>
      </c>
      <c r="C118" t="s">
        <v>31010</v>
      </c>
      <c r="F118" t="s">
        <v>31009</v>
      </c>
      <c r="G118" t="s">
        <v>18</v>
      </c>
      <c r="H118" t="s">
        <v>17</v>
      </c>
      <c r="I118" t="s">
        <v>11717</v>
      </c>
      <c r="J118">
        <v>60025225</v>
      </c>
      <c r="K118" t="s">
        <v>2780</v>
      </c>
      <c r="L118" t="s">
        <v>2779</v>
      </c>
      <c r="M118" t="s">
        <v>430</v>
      </c>
      <c r="N118">
        <v>4</v>
      </c>
      <c r="O118" t="s">
        <v>31008</v>
      </c>
      <c r="P118" t="s">
        <v>31007</v>
      </c>
      <c r="Q118" t="s">
        <v>31006</v>
      </c>
      <c r="R118" s="7">
        <v>39967</v>
      </c>
      <c r="S118" s="8">
        <f t="shared" si="16"/>
        <v>2009</v>
      </c>
      <c r="T118" s="8">
        <v>2009</v>
      </c>
      <c r="U118" s="8">
        <f t="shared" si="17"/>
        <v>13</v>
      </c>
      <c r="V118" s="7">
        <v>2009</v>
      </c>
      <c r="W118" t="s">
        <v>15281</v>
      </c>
      <c r="X118" s="2">
        <v>1.365</v>
      </c>
      <c r="Y118" s="6">
        <f t="shared" si="14"/>
        <v>3.6437895411227675E-2</v>
      </c>
      <c r="AA118">
        <v>189545</v>
      </c>
      <c r="AB118">
        <v>17393</v>
      </c>
      <c r="AD118" t="s">
        <v>7</v>
      </c>
      <c r="AE118">
        <v>58</v>
      </c>
      <c r="AF118">
        <v>4</v>
      </c>
      <c r="AH118" t="s">
        <v>31005</v>
      </c>
      <c r="AI118" t="s">
        <v>31004</v>
      </c>
      <c r="AJ118" t="s">
        <v>31003</v>
      </c>
      <c r="AK118" t="s">
        <v>31002</v>
      </c>
      <c r="AL118">
        <v>6</v>
      </c>
      <c r="AM118" s="5">
        <f t="shared" si="18"/>
        <v>0.46153846153846156</v>
      </c>
      <c r="AN118" s="4">
        <f t="shared" si="15"/>
        <v>6.9903591297002887E-4</v>
      </c>
      <c r="AO118" s="3"/>
      <c r="AP118">
        <v>0</v>
      </c>
      <c r="AQ118" t="s">
        <v>44</v>
      </c>
      <c r="AR118" t="s">
        <v>2771</v>
      </c>
      <c r="AS118" t="s">
        <v>43</v>
      </c>
      <c r="AT118" s="2" t="s">
        <v>42</v>
      </c>
      <c r="AU118" s="1">
        <f t="shared" si="19"/>
        <v>2.5716237561750379</v>
      </c>
      <c r="AV118" s="1">
        <f t="shared" si="20"/>
        <v>1.856846566209885</v>
      </c>
      <c r="AW118" s="1">
        <f t="shared" si="21"/>
        <v>1.142069376244732</v>
      </c>
    </row>
    <row r="119" spans="1:49" x14ac:dyDescent="0.2">
      <c r="A119">
        <v>117</v>
      </c>
      <c r="B119" t="s">
        <v>31001</v>
      </c>
      <c r="C119" t="s">
        <v>31000</v>
      </c>
      <c r="F119" t="s">
        <v>30999</v>
      </c>
      <c r="G119" t="s">
        <v>18</v>
      </c>
      <c r="H119" t="s">
        <v>17</v>
      </c>
      <c r="I119" t="s">
        <v>30998</v>
      </c>
      <c r="J119" t="s">
        <v>30997</v>
      </c>
      <c r="K119" t="s">
        <v>30996</v>
      </c>
      <c r="L119" t="s">
        <v>30995</v>
      </c>
      <c r="M119" t="s">
        <v>388</v>
      </c>
      <c r="N119">
        <v>6</v>
      </c>
      <c r="O119" t="s">
        <v>30994</v>
      </c>
      <c r="P119" t="s">
        <v>30993</v>
      </c>
      <c r="Q119" t="s">
        <v>30992</v>
      </c>
      <c r="R119" s="7">
        <v>39967</v>
      </c>
      <c r="S119" s="8">
        <f t="shared" si="16"/>
        <v>2009</v>
      </c>
      <c r="T119" s="8">
        <v>2009</v>
      </c>
      <c r="U119" s="8">
        <f t="shared" si="17"/>
        <v>13</v>
      </c>
      <c r="V119" s="7">
        <v>2009</v>
      </c>
      <c r="W119" t="s">
        <v>30991</v>
      </c>
      <c r="X119" s="2">
        <v>0.34799999999999998</v>
      </c>
      <c r="Y119" s="6">
        <f t="shared" si="14"/>
        <v>9.2896612476976049E-3</v>
      </c>
      <c r="AA119" t="s">
        <v>30990</v>
      </c>
      <c r="AB119">
        <v>27432</v>
      </c>
      <c r="AC119">
        <v>17413540</v>
      </c>
      <c r="AD119" t="s">
        <v>7</v>
      </c>
      <c r="AE119">
        <v>26</v>
      </c>
      <c r="AF119">
        <v>1</v>
      </c>
      <c r="AG119">
        <v>14102</v>
      </c>
      <c r="AI119" t="s">
        <v>30989</v>
      </c>
      <c r="AK119" t="s">
        <v>30988</v>
      </c>
      <c r="AL119">
        <v>6</v>
      </c>
      <c r="AM119" s="5">
        <f t="shared" si="18"/>
        <v>0.46153846153846156</v>
      </c>
      <c r="AN119" s="4">
        <f t="shared" si="15"/>
        <v>6.9903591297002887E-4</v>
      </c>
      <c r="AO119" s="3"/>
      <c r="AP119">
        <v>0</v>
      </c>
      <c r="AR119" t="s">
        <v>1</v>
      </c>
      <c r="AT119" s="2">
        <v>1.4830000000000001</v>
      </c>
      <c r="AU119" s="1">
        <f t="shared" si="19"/>
        <v>0.67124736472793323</v>
      </c>
      <c r="AV119" s="1">
        <f t="shared" si="20"/>
        <v>0.49943485803338167</v>
      </c>
      <c r="AW119" s="1">
        <f t="shared" si="21"/>
        <v>0.32762235133883016</v>
      </c>
    </row>
    <row r="120" spans="1:49" x14ac:dyDescent="0.2">
      <c r="A120">
        <v>118</v>
      </c>
      <c r="B120" t="s">
        <v>30987</v>
      </c>
      <c r="C120" t="s">
        <v>30986</v>
      </c>
      <c r="F120" t="s">
        <v>30985</v>
      </c>
      <c r="G120" t="s">
        <v>18</v>
      </c>
      <c r="H120" t="s">
        <v>17</v>
      </c>
      <c r="I120" t="s">
        <v>30984</v>
      </c>
      <c r="J120">
        <v>60009254</v>
      </c>
      <c r="K120" t="s">
        <v>30983</v>
      </c>
      <c r="L120" t="s">
        <v>30982</v>
      </c>
      <c r="M120" t="s">
        <v>559</v>
      </c>
      <c r="N120">
        <v>3</v>
      </c>
      <c r="O120" t="s">
        <v>30981</v>
      </c>
      <c r="P120" t="s">
        <v>30980</v>
      </c>
      <c r="Q120" t="s">
        <v>30979</v>
      </c>
      <c r="R120" s="7">
        <v>39967</v>
      </c>
      <c r="S120" s="8">
        <f t="shared" si="16"/>
        <v>2009</v>
      </c>
      <c r="T120" s="8">
        <v>2009</v>
      </c>
      <c r="U120" s="8">
        <f t="shared" si="17"/>
        <v>13</v>
      </c>
      <c r="V120" s="7">
        <v>2009</v>
      </c>
      <c r="W120" t="s">
        <v>15281</v>
      </c>
      <c r="X120" s="2">
        <v>1.365</v>
      </c>
      <c r="Y120" s="6">
        <f t="shared" si="14"/>
        <v>3.6437895411227675E-2</v>
      </c>
      <c r="AA120">
        <v>189545</v>
      </c>
      <c r="AB120">
        <v>17393</v>
      </c>
      <c r="AD120" t="s">
        <v>7</v>
      </c>
      <c r="AE120">
        <v>58</v>
      </c>
      <c r="AF120">
        <v>4</v>
      </c>
      <c r="AH120" t="s">
        <v>30978</v>
      </c>
      <c r="AI120" t="s">
        <v>30977</v>
      </c>
      <c r="AJ120" t="s">
        <v>30976</v>
      </c>
      <c r="AK120" t="s">
        <v>30975</v>
      </c>
      <c r="AL120">
        <v>45</v>
      </c>
      <c r="AM120" s="5">
        <f t="shared" si="18"/>
        <v>3.4615384615384617</v>
      </c>
      <c r="AN120" s="4">
        <f t="shared" si="15"/>
        <v>5.2427693472752168E-3</v>
      </c>
      <c r="AO120" s="3"/>
      <c r="AP120">
        <v>0</v>
      </c>
      <c r="AR120" t="s">
        <v>1</v>
      </c>
      <c r="AT120" s="2" t="s">
        <v>42</v>
      </c>
      <c r="AU120" s="1">
        <f t="shared" si="19"/>
        <v>2.7079357592041933</v>
      </c>
      <c r="AV120" s="1">
        <f t="shared" si="20"/>
        <v>2.0840332379251447</v>
      </c>
      <c r="AW120" s="1">
        <f t="shared" si="21"/>
        <v>1.4601307166460953</v>
      </c>
    </row>
    <row r="121" spans="1:49" x14ac:dyDescent="0.2">
      <c r="A121">
        <v>119</v>
      </c>
      <c r="B121" t="s">
        <v>30974</v>
      </c>
      <c r="C121" t="s">
        <v>30973</v>
      </c>
      <c r="F121" t="s">
        <v>30972</v>
      </c>
      <c r="G121" t="s">
        <v>18</v>
      </c>
      <c r="H121" t="s">
        <v>17</v>
      </c>
      <c r="I121" t="s">
        <v>30971</v>
      </c>
      <c r="J121">
        <v>60005465</v>
      </c>
      <c r="K121" t="s">
        <v>991</v>
      </c>
      <c r="L121" t="s">
        <v>990</v>
      </c>
      <c r="M121" t="s">
        <v>197</v>
      </c>
      <c r="N121">
        <v>4</v>
      </c>
      <c r="O121" t="s">
        <v>30970</v>
      </c>
      <c r="P121" t="s">
        <v>30969</v>
      </c>
      <c r="Q121" t="s">
        <v>987</v>
      </c>
      <c r="R121" s="7">
        <v>39967</v>
      </c>
      <c r="S121" s="8">
        <f t="shared" si="16"/>
        <v>2009</v>
      </c>
      <c r="T121" s="8">
        <v>2009</v>
      </c>
      <c r="U121" s="8">
        <f t="shared" si="17"/>
        <v>13</v>
      </c>
      <c r="V121" s="7">
        <v>2009</v>
      </c>
      <c r="W121" t="s">
        <v>15281</v>
      </c>
      <c r="X121" s="2">
        <v>1.365</v>
      </c>
      <c r="Y121" s="6">
        <f t="shared" si="14"/>
        <v>3.6437895411227675E-2</v>
      </c>
      <c r="AA121">
        <v>189545</v>
      </c>
      <c r="AB121">
        <v>17393</v>
      </c>
      <c r="AD121" t="s">
        <v>7</v>
      </c>
      <c r="AE121">
        <v>58</v>
      </c>
      <c r="AF121">
        <v>4</v>
      </c>
      <c r="AH121" t="s">
        <v>30968</v>
      </c>
      <c r="AI121" t="s">
        <v>30967</v>
      </c>
      <c r="AJ121" t="s">
        <v>30966</v>
      </c>
      <c r="AK121" t="s">
        <v>30965</v>
      </c>
      <c r="AL121">
        <v>17</v>
      </c>
      <c r="AM121" s="5">
        <f t="shared" si="18"/>
        <v>1.3076923076923077</v>
      </c>
      <c r="AN121" s="4">
        <f t="shared" si="15"/>
        <v>1.9806017534150819E-3</v>
      </c>
      <c r="AO121" s="3"/>
      <c r="AP121">
        <v>0</v>
      </c>
      <c r="AQ121" t="s">
        <v>187</v>
      </c>
      <c r="AR121">
        <v>60496313</v>
      </c>
      <c r="AS121" t="s">
        <v>186</v>
      </c>
      <c r="AT121" s="2" t="s">
        <v>42</v>
      </c>
      <c r="AU121" s="1">
        <f t="shared" si="19"/>
        <v>2.6100707313883897</v>
      </c>
      <c r="AV121" s="1">
        <f t="shared" si="20"/>
        <v>1.9209248582321377</v>
      </c>
      <c r="AW121" s="1">
        <f t="shared" si="21"/>
        <v>1.2317789850758858</v>
      </c>
    </row>
    <row r="122" spans="1:49" x14ac:dyDescent="0.2">
      <c r="A122">
        <v>120</v>
      </c>
      <c r="B122" t="s">
        <v>30964</v>
      </c>
      <c r="C122" t="s">
        <v>30963</v>
      </c>
      <c r="E122">
        <v>19490625</v>
      </c>
      <c r="F122" t="s">
        <v>30962</v>
      </c>
      <c r="G122" t="s">
        <v>18</v>
      </c>
      <c r="H122" t="s">
        <v>17</v>
      </c>
      <c r="I122" t="s">
        <v>30961</v>
      </c>
      <c r="J122" t="s">
        <v>30960</v>
      </c>
      <c r="K122" t="s">
        <v>30959</v>
      </c>
      <c r="L122" t="s">
        <v>30958</v>
      </c>
      <c r="M122" t="s">
        <v>30957</v>
      </c>
      <c r="N122">
        <v>16</v>
      </c>
      <c r="O122" t="s">
        <v>30956</v>
      </c>
      <c r="P122" t="s">
        <v>30955</v>
      </c>
      <c r="Q122" t="s">
        <v>30954</v>
      </c>
      <c r="R122" s="7">
        <v>39966</v>
      </c>
      <c r="S122" s="8">
        <f t="shared" si="16"/>
        <v>2009</v>
      </c>
      <c r="T122" s="8">
        <v>2009</v>
      </c>
      <c r="U122" s="8">
        <f t="shared" si="17"/>
        <v>13</v>
      </c>
      <c r="V122" s="7">
        <v>39966</v>
      </c>
      <c r="W122" t="s">
        <v>30953</v>
      </c>
      <c r="X122" s="2" t="s">
        <v>42</v>
      </c>
      <c r="Y122" s="6" t="e">
        <f t="shared" si="14"/>
        <v>#VALUE!</v>
      </c>
      <c r="AB122">
        <v>18410</v>
      </c>
      <c r="AC122">
        <v>14712121</v>
      </c>
      <c r="AD122" t="s">
        <v>7</v>
      </c>
      <c r="AE122">
        <v>10</v>
      </c>
      <c r="AG122">
        <v>42</v>
      </c>
      <c r="AI122" t="s">
        <v>30952</v>
      </c>
      <c r="AK122" t="s">
        <v>30951</v>
      </c>
      <c r="AL122">
        <v>78</v>
      </c>
      <c r="AM122" s="5">
        <f t="shared" si="18"/>
        <v>6</v>
      </c>
      <c r="AN122" s="4">
        <f t="shared" si="15"/>
        <v>9.0874668686103752E-3</v>
      </c>
      <c r="AO122" s="3"/>
      <c r="AP122">
        <v>1</v>
      </c>
      <c r="AR122" t="s">
        <v>1</v>
      </c>
      <c r="AT122" s="2">
        <v>4.2409999999999997</v>
      </c>
      <c r="AU122" s="1" t="e">
        <f t="shared" si="19"/>
        <v>#VALUE!</v>
      </c>
      <c r="AV122" s="1" t="e">
        <f t="shared" si="20"/>
        <v>#VALUE!</v>
      </c>
      <c r="AW122" s="1" t="e">
        <f t="shared" si="21"/>
        <v>#VALUE!</v>
      </c>
    </row>
    <row r="123" spans="1:49" x14ac:dyDescent="0.2">
      <c r="A123">
        <v>121</v>
      </c>
      <c r="B123" t="s">
        <v>30950</v>
      </c>
      <c r="C123" t="s">
        <v>30949</v>
      </c>
      <c r="E123">
        <v>19405485</v>
      </c>
      <c r="F123" t="s">
        <v>30948</v>
      </c>
      <c r="G123" t="s">
        <v>18</v>
      </c>
      <c r="H123" t="s">
        <v>17</v>
      </c>
      <c r="I123" t="s">
        <v>30947</v>
      </c>
      <c r="J123">
        <v>60003892</v>
      </c>
      <c r="K123" t="s">
        <v>27655</v>
      </c>
      <c r="L123" t="s">
        <v>27654</v>
      </c>
      <c r="M123" t="s">
        <v>559</v>
      </c>
      <c r="N123">
        <v>3</v>
      </c>
      <c r="O123" t="s">
        <v>30946</v>
      </c>
      <c r="P123" t="s">
        <v>30945</v>
      </c>
      <c r="Q123" t="s">
        <v>30944</v>
      </c>
      <c r="R123" s="7">
        <v>39966</v>
      </c>
      <c r="S123" s="8">
        <f t="shared" si="16"/>
        <v>2009</v>
      </c>
      <c r="T123" s="8">
        <v>2009</v>
      </c>
      <c r="U123" s="8">
        <f t="shared" si="17"/>
        <v>13</v>
      </c>
      <c r="V123" s="7">
        <v>39966</v>
      </c>
      <c r="W123" t="s">
        <v>30943</v>
      </c>
      <c r="X123" s="2">
        <v>1.042</v>
      </c>
      <c r="Y123" s="6">
        <f t="shared" si="14"/>
        <v>2.781559488534743E-2</v>
      </c>
      <c r="AA123">
        <v>7437463</v>
      </c>
      <c r="AB123">
        <v>26987</v>
      </c>
      <c r="AD123" t="s">
        <v>7</v>
      </c>
      <c r="AE123">
        <v>25</v>
      </c>
      <c r="AF123">
        <v>11</v>
      </c>
      <c r="AH123" t="s">
        <v>30942</v>
      </c>
      <c r="AI123" t="s">
        <v>30941</v>
      </c>
      <c r="AK123" t="s">
        <v>30940</v>
      </c>
      <c r="AL123">
        <v>5</v>
      </c>
      <c r="AM123" s="5">
        <f t="shared" si="18"/>
        <v>0.38461538461538464</v>
      </c>
      <c r="AN123" s="4">
        <f t="shared" si="15"/>
        <v>5.8252992747502411E-4</v>
      </c>
      <c r="AO123" s="3"/>
      <c r="AP123">
        <v>0</v>
      </c>
      <c r="AR123" t="s">
        <v>1</v>
      </c>
      <c r="AT123" s="2">
        <v>3.8820000000000001</v>
      </c>
      <c r="AU123" s="1">
        <f t="shared" si="19"/>
        <v>1.9645675397985709</v>
      </c>
      <c r="AV123" s="1">
        <f t="shared" si="20"/>
        <v>1.4199062406411227</v>
      </c>
      <c r="AW123" s="1">
        <f t="shared" si="21"/>
        <v>0.8752449414836746</v>
      </c>
    </row>
    <row r="124" spans="1:49" x14ac:dyDescent="0.2">
      <c r="A124">
        <v>122</v>
      </c>
      <c r="B124" t="s">
        <v>30939</v>
      </c>
      <c r="C124" t="s">
        <v>30938</v>
      </c>
      <c r="D124" t="s">
        <v>30937</v>
      </c>
      <c r="F124" t="s">
        <v>30936</v>
      </c>
      <c r="G124" t="s">
        <v>18</v>
      </c>
      <c r="H124" t="s">
        <v>17</v>
      </c>
      <c r="I124" t="s">
        <v>30935</v>
      </c>
      <c r="J124">
        <v>60016979</v>
      </c>
      <c r="K124" t="s">
        <v>11390</v>
      </c>
      <c r="L124" t="s">
        <v>11389</v>
      </c>
      <c r="M124" t="s">
        <v>284</v>
      </c>
      <c r="N124">
        <v>1</v>
      </c>
      <c r="O124" t="s">
        <v>30934</v>
      </c>
      <c r="P124">
        <v>9243995600</v>
      </c>
      <c r="Q124">
        <v>60016979</v>
      </c>
      <c r="R124" s="7">
        <v>39966</v>
      </c>
      <c r="S124" s="8">
        <f t="shared" si="16"/>
        <v>2009</v>
      </c>
      <c r="T124" s="8">
        <v>2009</v>
      </c>
      <c r="U124" s="8">
        <f t="shared" si="17"/>
        <v>13</v>
      </c>
      <c r="V124" s="7">
        <v>39966</v>
      </c>
      <c r="W124" t="s">
        <v>12127</v>
      </c>
      <c r="X124" s="2">
        <v>0.68200000000000005</v>
      </c>
      <c r="Y124" s="6">
        <f t="shared" si="14"/>
        <v>1.8205600491177493E-2</v>
      </c>
      <c r="AA124">
        <v>2731177</v>
      </c>
      <c r="AB124">
        <v>12375</v>
      </c>
      <c r="AD124" t="s">
        <v>7</v>
      </c>
      <c r="AE124">
        <v>43</v>
      </c>
      <c r="AF124">
        <v>11</v>
      </c>
      <c r="AH124" t="s">
        <v>30933</v>
      </c>
      <c r="AI124" t="s">
        <v>30932</v>
      </c>
      <c r="AJ124" t="s">
        <v>30931</v>
      </c>
      <c r="AK124" t="s">
        <v>30930</v>
      </c>
      <c r="AL124">
        <v>4</v>
      </c>
      <c r="AM124" s="5">
        <f t="shared" si="18"/>
        <v>0.30769230769230771</v>
      </c>
      <c r="AN124" s="4">
        <f t="shared" si="15"/>
        <v>4.6602394198001925E-4</v>
      </c>
      <c r="AO124" s="3"/>
      <c r="AP124">
        <v>0</v>
      </c>
      <c r="AR124" t="s">
        <v>1</v>
      </c>
      <c r="AT124" s="2">
        <v>2.1520000000000001</v>
      </c>
      <c r="AU124" s="1">
        <f t="shared" si="19"/>
        <v>1.2883727526418249</v>
      </c>
      <c r="AV124" s="1">
        <f t="shared" si="20"/>
        <v>0.9335812216578756</v>
      </c>
      <c r="AW124" s="1">
        <f t="shared" si="21"/>
        <v>0.57878969067392605</v>
      </c>
    </row>
    <row r="125" spans="1:49" x14ac:dyDescent="0.2">
      <c r="A125">
        <v>123</v>
      </c>
      <c r="B125" t="s">
        <v>30929</v>
      </c>
      <c r="C125" t="s">
        <v>30928</v>
      </c>
      <c r="F125" t="s">
        <v>30927</v>
      </c>
      <c r="G125" t="s">
        <v>18</v>
      </c>
      <c r="H125" t="s">
        <v>17</v>
      </c>
      <c r="I125" t="s">
        <v>30926</v>
      </c>
      <c r="J125" t="s">
        <v>30925</v>
      </c>
      <c r="K125" t="s">
        <v>30924</v>
      </c>
      <c r="L125" t="s">
        <v>30923</v>
      </c>
      <c r="M125" t="s">
        <v>3052</v>
      </c>
      <c r="N125">
        <v>6</v>
      </c>
      <c r="O125" t="s">
        <v>30922</v>
      </c>
      <c r="P125" t="s">
        <v>30921</v>
      </c>
      <c r="Q125" t="s">
        <v>30920</v>
      </c>
      <c r="R125" s="7">
        <v>39965</v>
      </c>
      <c r="S125" s="8">
        <f t="shared" si="16"/>
        <v>2009</v>
      </c>
      <c r="T125" s="8">
        <v>2009</v>
      </c>
      <c r="U125" s="8">
        <f t="shared" si="17"/>
        <v>13</v>
      </c>
      <c r="V125" s="7">
        <v>39965</v>
      </c>
      <c r="W125" t="s">
        <v>21837</v>
      </c>
      <c r="X125" s="2">
        <v>1.3460000000000001</v>
      </c>
      <c r="Y125" s="6">
        <f t="shared" si="14"/>
        <v>3.593070126264649E-2</v>
      </c>
      <c r="AA125">
        <v>7338724</v>
      </c>
      <c r="AB125">
        <v>12178</v>
      </c>
      <c r="AD125" t="s">
        <v>7</v>
      </c>
      <c r="AE125">
        <v>27</v>
      </c>
      <c r="AF125">
        <v>11</v>
      </c>
      <c r="AG125">
        <v>5166471</v>
      </c>
      <c r="AH125" t="s">
        <v>30919</v>
      </c>
      <c r="AI125" t="s">
        <v>30918</v>
      </c>
      <c r="AJ125" t="s">
        <v>30917</v>
      </c>
      <c r="AK125" t="s">
        <v>30916</v>
      </c>
      <c r="AL125">
        <v>2</v>
      </c>
      <c r="AM125" s="5">
        <f t="shared" si="18"/>
        <v>0.15384615384615385</v>
      </c>
      <c r="AN125" s="4">
        <f t="shared" si="15"/>
        <v>2.3301197099000962E-4</v>
      </c>
      <c r="AO125" s="3"/>
      <c r="AP125">
        <v>0</v>
      </c>
      <c r="AR125" t="s">
        <v>1</v>
      </c>
      <c r="AT125" s="2">
        <v>4.1420000000000003</v>
      </c>
      <c r="AU125" s="1">
        <f t="shared" si="19"/>
        <v>2.5221394475149546</v>
      </c>
      <c r="AV125" s="1">
        <f t="shared" si="20"/>
        <v>1.808185661681825</v>
      </c>
      <c r="AW125" s="1">
        <f t="shared" si="21"/>
        <v>1.0942318758486953</v>
      </c>
    </row>
    <row r="126" spans="1:49" x14ac:dyDescent="0.2">
      <c r="A126">
        <v>124</v>
      </c>
      <c r="B126" t="s">
        <v>30915</v>
      </c>
      <c r="C126" t="s">
        <v>30914</v>
      </c>
      <c r="D126" t="s">
        <v>30913</v>
      </c>
      <c r="F126" t="s">
        <v>30912</v>
      </c>
      <c r="G126" t="s">
        <v>18</v>
      </c>
      <c r="H126" t="s">
        <v>17</v>
      </c>
      <c r="I126" t="s">
        <v>30911</v>
      </c>
      <c r="J126" t="s">
        <v>30910</v>
      </c>
      <c r="K126" t="s">
        <v>30909</v>
      </c>
      <c r="L126" t="s">
        <v>30908</v>
      </c>
      <c r="M126" t="s">
        <v>30907</v>
      </c>
      <c r="N126">
        <v>4</v>
      </c>
      <c r="O126" t="s">
        <v>30906</v>
      </c>
      <c r="P126" t="s">
        <v>30905</v>
      </c>
      <c r="Q126" t="s">
        <v>30904</v>
      </c>
      <c r="R126" s="7">
        <v>39965</v>
      </c>
      <c r="S126" s="8">
        <f t="shared" si="16"/>
        <v>2009</v>
      </c>
      <c r="T126" s="8">
        <v>2009</v>
      </c>
      <c r="U126" s="8">
        <f t="shared" si="17"/>
        <v>13</v>
      </c>
      <c r="V126" s="7">
        <v>39965</v>
      </c>
      <c r="W126" t="s">
        <v>30791</v>
      </c>
      <c r="X126" s="2">
        <v>0.26</v>
      </c>
      <c r="Y126" s="6">
        <f t="shared" si="14"/>
        <v>6.9405515069005099E-3</v>
      </c>
      <c r="AA126">
        <v>17590787</v>
      </c>
      <c r="AB126">
        <v>19700186823</v>
      </c>
      <c r="AC126">
        <v>17590795</v>
      </c>
      <c r="AD126" t="s">
        <v>7</v>
      </c>
      <c r="AE126">
        <v>1</v>
      </c>
      <c r="AF126">
        <v>3</v>
      </c>
      <c r="AH126" t="s">
        <v>10707</v>
      </c>
      <c r="AI126" t="s">
        <v>30903</v>
      </c>
      <c r="AJ126" t="s">
        <v>30902</v>
      </c>
      <c r="AK126" t="s">
        <v>30901</v>
      </c>
      <c r="AL126">
        <v>9</v>
      </c>
      <c r="AM126" s="5">
        <f t="shared" si="18"/>
        <v>0.69230769230769229</v>
      </c>
      <c r="AN126" s="4">
        <f t="shared" si="15"/>
        <v>1.0485538694550431E-3</v>
      </c>
      <c r="AO126" s="3"/>
      <c r="AP126">
        <v>0</v>
      </c>
      <c r="AR126" t="s">
        <v>1</v>
      </c>
      <c r="AT126" s="2" t="s">
        <v>42</v>
      </c>
      <c r="AU126" s="1">
        <f t="shared" si="19"/>
        <v>0.51729522156668695</v>
      </c>
      <c r="AV126" s="1">
        <f t="shared" si="20"/>
        <v>0.3994552688177776</v>
      </c>
      <c r="AW126" s="1">
        <f t="shared" si="21"/>
        <v>0.2816153160688683</v>
      </c>
    </row>
    <row r="127" spans="1:49" x14ac:dyDescent="0.2">
      <c r="A127">
        <v>125</v>
      </c>
      <c r="B127" t="s">
        <v>30900</v>
      </c>
      <c r="C127" t="s">
        <v>30899</v>
      </c>
      <c r="D127" t="s">
        <v>30898</v>
      </c>
      <c r="F127" t="s">
        <v>30897</v>
      </c>
      <c r="G127" t="s">
        <v>18</v>
      </c>
      <c r="H127" t="s">
        <v>17</v>
      </c>
      <c r="I127" t="s">
        <v>30896</v>
      </c>
      <c r="J127" t="s">
        <v>30895</v>
      </c>
      <c r="K127" t="s">
        <v>30894</v>
      </c>
      <c r="L127" t="s">
        <v>30893</v>
      </c>
      <c r="M127" t="s">
        <v>15396</v>
      </c>
      <c r="N127">
        <v>3</v>
      </c>
      <c r="O127" t="s">
        <v>30892</v>
      </c>
      <c r="P127" t="s">
        <v>30891</v>
      </c>
      <c r="Q127" t="s">
        <v>30890</v>
      </c>
      <c r="R127" s="7">
        <v>39965</v>
      </c>
      <c r="S127" s="8">
        <f t="shared" si="16"/>
        <v>2009</v>
      </c>
      <c r="T127" s="8">
        <v>2009</v>
      </c>
      <c r="U127" s="8">
        <f t="shared" si="17"/>
        <v>13</v>
      </c>
      <c r="V127" s="7">
        <v>39965</v>
      </c>
      <c r="W127" t="s">
        <v>30791</v>
      </c>
      <c r="X127" s="2">
        <v>0.26</v>
      </c>
      <c r="Y127" s="6">
        <f t="shared" si="14"/>
        <v>6.9405515069005099E-3</v>
      </c>
      <c r="AA127">
        <v>17590787</v>
      </c>
      <c r="AB127">
        <v>19700186823</v>
      </c>
      <c r="AC127">
        <v>17590795</v>
      </c>
      <c r="AD127" t="s">
        <v>7</v>
      </c>
      <c r="AE127">
        <v>1</v>
      </c>
      <c r="AF127">
        <v>3</v>
      </c>
      <c r="AH127" t="s">
        <v>28703</v>
      </c>
      <c r="AI127" t="s">
        <v>30889</v>
      </c>
      <c r="AJ127" t="s">
        <v>30888</v>
      </c>
      <c r="AK127" t="s">
        <v>30887</v>
      </c>
      <c r="AL127">
        <v>3</v>
      </c>
      <c r="AM127" s="5">
        <f t="shared" si="18"/>
        <v>0.23076923076923078</v>
      </c>
      <c r="AN127" s="4">
        <f t="shared" si="15"/>
        <v>3.4951795648501444E-4</v>
      </c>
      <c r="AO127" s="3"/>
      <c r="AP127">
        <v>0</v>
      </c>
      <c r="AR127" t="s">
        <v>1</v>
      </c>
      <c r="AT127" s="2" t="s">
        <v>42</v>
      </c>
      <c r="AU127" s="1">
        <f t="shared" si="19"/>
        <v>0.49632414417758608</v>
      </c>
      <c r="AV127" s="1">
        <f t="shared" si="20"/>
        <v>0.36450347316927623</v>
      </c>
      <c r="AW127" s="1">
        <f t="shared" si="21"/>
        <v>0.23268280216096632</v>
      </c>
    </row>
    <row r="128" spans="1:49" x14ac:dyDescent="0.2">
      <c r="A128">
        <v>126</v>
      </c>
      <c r="B128" t="s">
        <v>30886</v>
      </c>
      <c r="C128" t="s">
        <v>30885</v>
      </c>
      <c r="F128" t="s">
        <v>30884</v>
      </c>
      <c r="G128" t="s">
        <v>18</v>
      </c>
      <c r="H128" t="s">
        <v>17</v>
      </c>
      <c r="I128" t="s">
        <v>19851</v>
      </c>
      <c r="J128">
        <v>60014402</v>
      </c>
      <c r="K128" t="s">
        <v>30883</v>
      </c>
      <c r="L128" t="s">
        <v>945</v>
      </c>
      <c r="M128" t="s">
        <v>197</v>
      </c>
      <c r="N128">
        <v>2</v>
      </c>
      <c r="O128" t="s">
        <v>30882</v>
      </c>
      <c r="P128" t="s">
        <v>30881</v>
      </c>
      <c r="Q128" t="s">
        <v>30880</v>
      </c>
      <c r="R128" s="7">
        <v>39965</v>
      </c>
      <c r="S128" s="8">
        <f t="shared" si="16"/>
        <v>2009</v>
      </c>
      <c r="T128" s="8">
        <v>2009</v>
      </c>
      <c r="U128" s="8">
        <f t="shared" si="17"/>
        <v>13</v>
      </c>
      <c r="V128" s="7">
        <v>39965</v>
      </c>
      <c r="W128" t="s">
        <v>30879</v>
      </c>
      <c r="X128" s="2">
        <v>0.307</v>
      </c>
      <c r="Y128" s="6">
        <f t="shared" si="14"/>
        <v>8.1951896639171403E-3</v>
      </c>
      <c r="AA128">
        <v>17938309</v>
      </c>
      <c r="AB128">
        <v>21100837973</v>
      </c>
      <c r="AC128">
        <v>17938317</v>
      </c>
      <c r="AD128" t="s">
        <v>7</v>
      </c>
      <c r="AE128">
        <v>1</v>
      </c>
      <c r="AF128">
        <v>2</v>
      </c>
      <c r="AH128" t="s">
        <v>30878</v>
      </c>
      <c r="AI128" t="s">
        <v>30877</v>
      </c>
      <c r="AJ128" t="s">
        <v>30876</v>
      </c>
      <c r="AK128" t="s">
        <v>30875</v>
      </c>
      <c r="AL128">
        <v>1</v>
      </c>
      <c r="AM128" s="5">
        <f t="shared" si="18"/>
        <v>7.6923076923076927E-2</v>
      </c>
      <c r="AN128" s="4">
        <f t="shared" si="15"/>
        <v>1.1650598549500481E-4</v>
      </c>
      <c r="AO128" s="3"/>
      <c r="AP128">
        <v>0</v>
      </c>
      <c r="AQ128" t="s">
        <v>187</v>
      </c>
      <c r="AR128" t="s">
        <v>30874</v>
      </c>
      <c r="AS128" t="s">
        <v>186</v>
      </c>
      <c r="AT128" s="2" t="s">
        <v>42</v>
      </c>
      <c r="AU128" s="1">
        <f t="shared" si="19"/>
        <v>0.57715845603904992</v>
      </c>
      <c r="AV128" s="1">
        <f t="shared" si="20"/>
        <v>0.41558478247060726</v>
      </c>
      <c r="AW128" s="1">
        <f t="shared" si="21"/>
        <v>0.25401110890216455</v>
      </c>
    </row>
    <row r="129" spans="1:49" x14ac:dyDescent="0.2">
      <c r="A129">
        <v>127</v>
      </c>
      <c r="B129" t="s">
        <v>30873</v>
      </c>
      <c r="F129" t="s">
        <v>30872</v>
      </c>
      <c r="G129" t="s">
        <v>18</v>
      </c>
      <c r="H129" t="s">
        <v>17</v>
      </c>
      <c r="I129" t="s">
        <v>30871</v>
      </c>
      <c r="J129">
        <v>60068861</v>
      </c>
      <c r="K129" t="s">
        <v>28533</v>
      </c>
      <c r="L129" t="s">
        <v>28532</v>
      </c>
      <c r="M129" t="s">
        <v>28531</v>
      </c>
      <c r="N129">
        <v>4</v>
      </c>
      <c r="O129" t="s">
        <v>30870</v>
      </c>
      <c r="P129" t="s">
        <v>30869</v>
      </c>
      <c r="Q129" t="s">
        <v>30868</v>
      </c>
      <c r="R129" s="7">
        <v>39965</v>
      </c>
      <c r="S129" s="8">
        <f t="shared" si="16"/>
        <v>2009</v>
      </c>
      <c r="T129" s="8">
        <v>2009</v>
      </c>
      <c r="U129" s="8">
        <f t="shared" si="17"/>
        <v>13</v>
      </c>
      <c r="V129" s="7">
        <v>39965</v>
      </c>
      <c r="W129" t="s">
        <v>30867</v>
      </c>
      <c r="X129" s="2">
        <v>0.224</v>
      </c>
      <c r="Y129" s="6">
        <f t="shared" si="14"/>
        <v>5.9795520674835161E-3</v>
      </c>
      <c r="AA129">
        <v>13921215</v>
      </c>
      <c r="AB129">
        <v>19900193212</v>
      </c>
      <c r="AD129" t="s">
        <v>7</v>
      </c>
      <c r="AF129">
        <v>5</v>
      </c>
      <c r="AH129" t="s">
        <v>30866</v>
      </c>
      <c r="AI129" t="s">
        <v>30865</v>
      </c>
      <c r="AK129" t="s">
        <v>30864</v>
      </c>
      <c r="AL129">
        <v>20</v>
      </c>
      <c r="AM129" s="5">
        <f t="shared" si="18"/>
        <v>1.5384615384615385</v>
      </c>
      <c r="AN129" s="4">
        <f t="shared" si="15"/>
        <v>2.3301197099000965E-3</v>
      </c>
      <c r="AO129" s="3"/>
      <c r="AP129">
        <v>0</v>
      </c>
      <c r="AR129" t="s">
        <v>1</v>
      </c>
      <c r="AT129" s="2">
        <v>1.1279999999999999</v>
      </c>
      <c r="AU129" s="1">
        <f t="shared" si="19"/>
        <v>0.48847223602084899</v>
      </c>
      <c r="AV129" s="1">
        <f t="shared" si="20"/>
        <v>0.41548358886918069</v>
      </c>
      <c r="AW129" s="1">
        <f t="shared" si="21"/>
        <v>0.34249494171751221</v>
      </c>
    </row>
    <row r="130" spans="1:49" x14ac:dyDescent="0.2">
      <c r="A130">
        <v>128</v>
      </c>
      <c r="B130" t="s">
        <v>30863</v>
      </c>
      <c r="C130" t="s">
        <v>30862</v>
      </c>
      <c r="F130" t="s">
        <v>30861</v>
      </c>
      <c r="G130" t="s">
        <v>18</v>
      </c>
      <c r="H130" t="s">
        <v>17</v>
      </c>
      <c r="I130" t="s">
        <v>2299</v>
      </c>
      <c r="J130">
        <v>101990086</v>
      </c>
      <c r="K130" t="s">
        <v>30860</v>
      </c>
      <c r="L130" t="s">
        <v>147</v>
      </c>
      <c r="M130" t="s">
        <v>146</v>
      </c>
      <c r="N130">
        <v>6</v>
      </c>
      <c r="O130" t="s">
        <v>30859</v>
      </c>
      <c r="P130" t="s">
        <v>30858</v>
      </c>
      <c r="Q130" t="s">
        <v>30857</v>
      </c>
      <c r="R130" s="7">
        <v>39965</v>
      </c>
      <c r="S130" s="8">
        <f t="shared" si="16"/>
        <v>2009</v>
      </c>
      <c r="T130" s="8">
        <v>2009</v>
      </c>
      <c r="U130" s="8">
        <f t="shared" si="17"/>
        <v>13</v>
      </c>
      <c r="V130" s="7">
        <v>39965</v>
      </c>
      <c r="W130" t="s">
        <v>30856</v>
      </c>
      <c r="X130" s="2">
        <v>0.55000000000000004</v>
      </c>
      <c r="Y130" s="6">
        <f t="shared" ref="Y130:Y193" si="22">(X130-$Z$4)/($Z$3-$Z$4)</f>
        <v>1.468193587998185E-2</v>
      </c>
      <c r="AA130">
        <v>17388090</v>
      </c>
      <c r="AB130">
        <v>13300154705</v>
      </c>
      <c r="AD130" t="s">
        <v>7</v>
      </c>
      <c r="AE130">
        <v>5</v>
      </c>
      <c r="AF130">
        <v>2</v>
      </c>
      <c r="AH130" t="s">
        <v>30855</v>
      </c>
      <c r="AI130" t="s">
        <v>30854</v>
      </c>
      <c r="AJ130" t="s">
        <v>30853</v>
      </c>
      <c r="AK130" t="s">
        <v>30852</v>
      </c>
      <c r="AL130">
        <v>5</v>
      </c>
      <c r="AM130" s="5">
        <f t="shared" si="18"/>
        <v>0.38461538461538464</v>
      </c>
      <c r="AN130" s="4">
        <f t="shared" ref="AN130:AN193" si="23">(AM130-$AO$4)/($AO$3-$AO$4)</f>
        <v>5.8252992747502411E-4</v>
      </c>
      <c r="AO130" s="3"/>
      <c r="AP130">
        <v>0</v>
      </c>
      <c r="AR130" t="s">
        <v>1</v>
      </c>
      <c r="AT130" s="2">
        <v>3.0169999999999999</v>
      </c>
      <c r="AU130" s="1">
        <f t="shared" si="19"/>
        <v>1.0452114094229801</v>
      </c>
      <c r="AV130" s="1">
        <f t="shared" si="20"/>
        <v>0.76322329037284364</v>
      </c>
      <c r="AW130" s="1">
        <f t="shared" si="21"/>
        <v>0.48123517132270721</v>
      </c>
    </row>
    <row r="131" spans="1:49" x14ac:dyDescent="0.2">
      <c r="A131">
        <v>129</v>
      </c>
      <c r="B131" t="s">
        <v>30851</v>
      </c>
      <c r="F131" t="s">
        <v>30850</v>
      </c>
      <c r="G131" t="s">
        <v>18</v>
      </c>
      <c r="H131" t="s">
        <v>17</v>
      </c>
      <c r="I131" t="s">
        <v>30849</v>
      </c>
      <c r="J131">
        <v>60021666</v>
      </c>
      <c r="K131" t="s">
        <v>2205</v>
      </c>
      <c r="L131" t="s">
        <v>806</v>
      </c>
      <c r="M131" t="s">
        <v>197</v>
      </c>
      <c r="N131">
        <v>2</v>
      </c>
      <c r="O131" t="s">
        <v>30848</v>
      </c>
      <c r="P131" t="s">
        <v>30847</v>
      </c>
      <c r="Q131" t="s">
        <v>13890</v>
      </c>
      <c r="R131" s="7">
        <v>39965</v>
      </c>
      <c r="S131" s="8">
        <f t="shared" si="16"/>
        <v>2009</v>
      </c>
      <c r="T131" s="8">
        <v>2009</v>
      </c>
      <c r="U131" s="8">
        <f t="shared" si="17"/>
        <v>13</v>
      </c>
      <c r="V131" s="7">
        <v>39965</v>
      </c>
      <c r="W131" t="s">
        <v>14799</v>
      </c>
      <c r="X131" s="2">
        <v>0.30099999999999999</v>
      </c>
      <c r="Y131" s="6">
        <f t="shared" si="22"/>
        <v>8.0350230906809754E-3</v>
      </c>
      <c r="AA131">
        <v>10044132</v>
      </c>
      <c r="AB131">
        <v>58655</v>
      </c>
      <c r="AD131" t="s">
        <v>7</v>
      </c>
      <c r="AE131">
        <v>20</v>
      </c>
      <c r="AF131">
        <v>3</v>
      </c>
      <c r="AH131" t="s">
        <v>30846</v>
      </c>
      <c r="AI131" t="s">
        <v>30845</v>
      </c>
      <c r="AJ131" t="s">
        <v>30844</v>
      </c>
      <c r="AK131" t="s">
        <v>30843</v>
      </c>
      <c r="AL131">
        <v>0</v>
      </c>
      <c r="AM131" s="5">
        <f t="shared" si="18"/>
        <v>0</v>
      </c>
      <c r="AN131" s="4">
        <f t="shared" si="23"/>
        <v>0</v>
      </c>
      <c r="AO131" s="3"/>
      <c r="AP131">
        <v>0</v>
      </c>
      <c r="AR131" t="s">
        <v>1</v>
      </c>
      <c r="AT131" s="2">
        <v>1.1859999999999999</v>
      </c>
      <c r="AU131" s="1">
        <f t="shared" si="19"/>
        <v>0.56245161634766827</v>
      </c>
      <c r="AV131" s="1">
        <f t="shared" si="20"/>
        <v>0.40175115453404875</v>
      </c>
      <c r="AW131" s="1">
        <f t="shared" si="21"/>
        <v>0.24105069272042928</v>
      </c>
    </row>
    <row r="132" spans="1:49" x14ac:dyDescent="0.2">
      <c r="A132">
        <v>130</v>
      </c>
      <c r="B132" t="s">
        <v>30842</v>
      </c>
      <c r="F132" t="s">
        <v>30841</v>
      </c>
      <c r="G132" t="s">
        <v>18</v>
      </c>
      <c r="H132" t="s">
        <v>17</v>
      </c>
      <c r="I132" t="s">
        <v>30840</v>
      </c>
      <c r="J132">
        <v>60016775</v>
      </c>
      <c r="K132" t="s">
        <v>11073</v>
      </c>
      <c r="L132" t="s">
        <v>11072</v>
      </c>
      <c r="M132" t="s">
        <v>4649</v>
      </c>
      <c r="N132">
        <v>5</v>
      </c>
      <c r="O132" t="s">
        <v>30839</v>
      </c>
      <c r="P132" t="s">
        <v>30838</v>
      </c>
      <c r="Q132" t="s">
        <v>30837</v>
      </c>
      <c r="R132" s="7">
        <v>39965</v>
      </c>
      <c r="S132" s="8">
        <f t="shared" si="16"/>
        <v>2009</v>
      </c>
      <c r="T132" s="8">
        <v>2009</v>
      </c>
      <c r="U132" s="8">
        <f t="shared" si="17"/>
        <v>13</v>
      </c>
      <c r="V132" s="7">
        <v>39965</v>
      </c>
      <c r="W132" t="s">
        <v>30836</v>
      </c>
      <c r="X132" s="2" t="s">
        <v>42</v>
      </c>
      <c r="Y132" s="6" t="e">
        <f t="shared" si="22"/>
        <v>#VALUE!</v>
      </c>
      <c r="AA132">
        <v>16820053</v>
      </c>
      <c r="AB132">
        <v>26712</v>
      </c>
      <c r="AD132" t="s">
        <v>7</v>
      </c>
      <c r="AE132">
        <v>8</v>
      </c>
      <c r="AF132">
        <v>2</v>
      </c>
      <c r="AH132" t="s">
        <v>30835</v>
      </c>
      <c r="AI132" t="s">
        <v>30834</v>
      </c>
      <c r="AJ132" t="s">
        <v>30833</v>
      </c>
      <c r="AK132" t="s">
        <v>30832</v>
      </c>
      <c r="AL132">
        <v>3</v>
      </c>
      <c r="AM132" s="5">
        <f t="shared" si="18"/>
        <v>0.23076923076923078</v>
      </c>
      <c r="AN132" s="4">
        <f t="shared" si="23"/>
        <v>3.4951795648501444E-4</v>
      </c>
      <c r="AO132" s="3"/>
      <c r="AP132">
        <v>0</v>
      </c>
      <c r="AR132" t="s">
        <v>1</v>
      </c>
      <c r="AT132" s="2" t="s">
        <v>42</v>
      </c>
      <c r="AU132" s="1" t="e">
        <f t="shared" si="19"/>
        <v>#VALUE!</v>
      </c>
      <c r="AV132" s="1" t="e">
        <f t="shared" si="20"/>
        <v>#VALUE!</v>
      </c>
      <c r="AW132" s="1" t="e">
        <f t="shared" si="21"/>
        <v>#VALUE!</v>
      </c>
    </row>
    <row r="133" spans="1:49" x14ac:dyDescent="0.2">
      <c r="A133">
        <v>131</v>
      </c>
      <c r="B133" t="s">
        <v>30831</v>
      </c>
      <c r="C133" t="s">
        <v>30830</v>
      </c>
      <c r="F133" t="s">
        <v>30829</v>
      </c>
      <c r="G133" t="s">
        <v>18</v>
      </c>
      <c r="H133" t="s">
        <v>17</v>
      </c>
      <c r="I133" t="s">
        <v>30828</v>
      </c>
      <c r="J133" t="s">
        <v>30827</v>
      </c>
      <c r="K133" t="s">
        <v>30826</v>
      </c>
      <c r="L133" t="s">
        <v>30825</v>
      </c>
      <c r="M133" t="s">
        <v>1348</v>
      </c>
      <c r="N133">
        <v>2</v>
      </c>
      <c r="O133" t="s">
        <v>30824</v>
      </c>
      <c r="P133" t="s">
        <v>30823</v>
      </c>
      <c r="Q133" t="s">
        <v>30822</v>
      </c>
      <c r="R133" s="7">
        <v>39965</v>
      </c>
      <c r="S133" s="8">
        <f t="shared" si="16"/>
        <v>2009</v>
      </c>
      <c r="T133" s="8">
        <v>2009</v>
      </c>
      <c r="U133" s="8">
        <f t="shared" si="17"/>
        <v>13</v>
      </c>
      <c r="V133" s="7">
        <v>39965</v>
      </c>
      <c r="W133" t="s">
        <v>30821</v>
      </c>
      <c r="X133" s="2">
        <v>1.02</v>
      </c>
      <c r="Y133" s="6">
        <f t="shared" si="22"/>
        <v>2.7228317450148157E-2</v>
      </c>
      <c r="AA133">
        <v>19324545</v>
      </c>
      <c r="AB133">
        <v>5700191219</v>
      </c>
      <c r="AD133" t="s">
        <v>7</v>
      </c>
      <c r="AE133">
        <v>3</v>
      </c>
      <c r="AF133">
        <v>3</v>
      </c>
      <c r="AH133" t="s">
        <v>30820</v>
      </c>
      <c r="AI133" t="s">
        <v>30819</v>
      </c>
      <c r="AJ133" t="s">
        <v>30818</v>
      </c>
      <c r="AK133" t="s">
        <v>30817</v>
      </c>
      <c r="AL133">
        <v>29</v>
      </c>
      <c r="AM133" s="5">
        <f t="shared" si="18"/>
        <v>2.2307692307692308</v>
      </c>
      <c r="AN133" s="4">
        <f t="shared" si="23"/>
        <v>3.3786735793551394E-3</v>
      </c>
      <c r="AO133" s="3"/>
      <c r="AP133">
        <v>0</v>
      </c>
      <c r="AQ133" t="s">
        <v>2648</v>
      </c>
      <c r="AR133" t="s">
        <v>1</v>
      </c>
      <c r="AS133" t="s">
        <v>2647</v>
      </c>
      <c r="AT133" s="2">
        <v>3.8330000000000002</v>
      </c>
      <c r="AU133" s="1">
        <f t="shared" si="19"/>
        <v>2.0073424288910253</v>
      </c>
      <c r="AV133" s="1">
        <f t="shared" si="20"/>
        <v>1.5303495514751648</v>
      </c>
      <c r="AW133" s="1">
        <f t="shared" si="21"/>
        <v>1.0533566740593046</v>
      </c>
    </row>
    <row r="134" spans="1:49" x14ac:dyDescent="0.2">
      <c r="A134">
        <v>132</v>
      </c>
      <c r="B134" t="s">
        <v>30816</v>
      </c>
      <c r="F134" t="s">
        <v>30815</v>
      </c>
      <c r="G134" t="s">
        <v>18</v>
      </c>
      <c r="H134" t="s">
        <v>17</v>
      </c>
      <c r="I134" t="s">
        <v>30814</v>
      </c>
      <c r="J134" t="s">
        <v>30808</v>
      </c>
      <c r="K134" t="s">
        <v>30813</v>
      </c>
      <c r="L134" t="s">
        <v>30812</v>
      </c>
      <c r="M134" t="s">
        <v>30811</v>
      </c>
      <c r="N134">
        <v>2</v>
      </c>
      <c r="O134" t="s">
        <v>30810</v>
      </c>
      <c r="P134" t="s">
        <v>30809</v>
      </c>
      <c r="Q134" t="s">
        <v>30808</v>
      </c>
      <c r="R134" s="7">
        <v>39965</v>
      </c>
      <c r="S134" s="8">
        <f t="shared" si="16"/>
        <v>2009</v>
      </c>
      <c r="T134" s="8">
        <v>2009</v>
      </c>
      <c r="U134" s="8">
        <f t="shared" si="17"/>
        <v>13</v>
      </c>
      <c r="V134" s="7">
        <v>39965</v>
      </c>
      <c r="W134" t="s">
        <v>30807</v>
      </c>
      <c r="X134" s="2">
        <v>0.13700000000000001</v>
      </c>
      <c r="Y134" s="6">
        <f t="shared" si="22"/>
        <v>3.6571367555591153E-3</v>
      </c>
      <c r="AA134">
        <v>18022308</v>
      </c>
      <c r="AB134">
        <v>19700175603</v>
      </c>
      <c r="AD134" t="s">
        <v>7</v>
      </c>
      <c r="AE134">
        <v>4</v>
      </c>
      <c r="AF134">
        <v>1</v>
      </c>
      <c r="AH134" t="s">
        <v>15382</v>
      </c>
      <c r="AI134" t="s">
        <v>30806</v>
      </c>
      <c r="AJ134" t="s">
        <v>30805</v>
      </c>
      <c r="AK134" t="s">
        <v>30804</v>
      </c>
      <c r="AL134">
        <v>3</v>
      </c>
      <c r="AM134" s="5">
        <f t="shared" si="18"/>
        <v>0.23076923076923078</v>
      </c>
      <c r="AN134" s="4">
        <f t="shared" si="23"/>
        <v>3.4951795648501444E-4</v>
      </c>
      <c r="AO134" s="3"/>
      <c r="AP134">
        <v>0</v>
      </c>
      <c r="AR134" t="s">
        <v>1</v>
      </c>
      <c r="AT134" s="2" t="s">
        <v>42</v>
      </c>
      <c r="AU134" s="1">
        <f t="shared" si="19"/>
        <v>0.26648511158368848</v>
      </c>
      <c r="AV134" s="1">
        <f t="shared" si="20"/>
        <v>0.20033273560220646</v>
      </c>
      <c r="AW134" s="1">
        <f t="shared" si="21"/>
        <v>0.13418035962072444</v>
      </c>
    </row>
    <row r="135" spans="1:49" x14ac:dyDescent="0.2">
      <c r="A135">
        <v>133</v>
      </c>
      <c r="B135" t="s">
        <v>30803</v>
      </c>
      <c r="C135" t="s">
        <v>30802</v>
      </c>
      <c r="D135" t="s">
        <v>30801</v>
      </c>
      <c r="F135" t="s">
        <v>30800</v>
      </c>
      <c r="G135" t="s">
        <v>18</v>
      </c>
      <c r="H135" t="s">
        <v>17</v>
      </c>
      <c r="I135" t="s">
        <v>30799</v>
      </c>
      <c r="J135" t="s">
        <v>30798</v>
      </c>
      <c r="K135" t="s">
        <v>30797</v>
      </c>
      <c r="L135" t="s">
        <v>30796</v>
      </c>
      <c r="M135" t="s">
        <v>30795</v>
      </c>
      <c r="N135">
        <v>5</v>
      </c>
      <c r="O135" t="s">
        <v>30794</v>
      </c>
      <c r="P135" t="s">
        <v>30793</v>
      </c>
      <c r="Q135" t="s">
        <v>30792</v>
      </c>
      <c r="R135" s="7">
        <v>39965</v>
      </c>
      <c r="S135" s="8">
        <f t="shared" si="16"/>
        <v>2009</v>
      </c>
      <c r="T135" s="8">
        <v>2009</v>
      </c>
      <c r="U135" s="8">
        <f t="shared" si="17"/>
        <v>13</v>
      </c>
      <c r="V135" s="7">
        <v>39965</v>
      </c>
      <c r="W135" t="s">
        <v>30791</v>
      </c>
      <c r="X135" s="2">
        <v>0.26</v>
      </c>
      <c r="Y135" s="6">
        <f t="shared" si="22"/>
        <v>6.9405515069005099E-3</v>
      </c>
      <c r="AA135">
        <v>17590787</v>
      </c>
      <c r="AB135">
        <v>19700186823</v>
      </c>
      <c r="AC135">
        <v>17590795</v>
      </c>
      <c r="AD135" t="s">
        <v>7</v>
      </c>
      <c r="AE135">
        <v>1</v>
      </c>
      <c r="AF135">
        <v>3</v>
      </c>
      <c r="AH135" t="s">
        <v>17079</v>
      </c>
      <c r="AI135" t="s">
        <v>30790</v>
      </c>
      <c r="AJ135" t="s">
        <v>30789</v>
      </c>
      <c r="AK135" t="s">
        <v>30788</v>
      </c>
      <c r="AL135">
        <v>6</v>
      </c>
      <c r="AM135" s="5">
        <f t="shared" si="18"/>
        <v>0.46153846153846156</v>
      </c>
      <c r="AN135" s="4">
        <f t="shared" si="23"/>
        <v>6.9903591297002887E-4</v>
      </c>
      <c r="AO135" s="3"/>
      <c r="AP135">
        <v>0</v>
      </c>
      <c r="AR135" t="s">
        <v>1</v>
      </c>
      <c r="AT135" s="2" t="s">
        <v>42</v>
      </c>
      <c r="AU135" s="1">
        <f t="shared" si="19"/>
        <v>0.50680968287213657</v>
      </c>
      <c r="AV135" s="1">
        <f t="shared" si="20"/>
        <v>0.38197937099352697</v>
      </c>
      <c r="AW135" s="1">
        <f t="shared" si="21"/>
        <v>0.25714905911491731</v>
      </c>
    </row>
    <row r="136" spans="1:49" x14ac:dyDescent="0.2">
      <c r="A136">
        <v>134</v>
      </c>
      <c r="B136" t="s">
        <v>30787</v>
      </c>
      <c r="F136" t="s">
        <v>30786</v>
      </c>
      <c r="G136" t="s">
        <v>18</v>
      </c>
      <c r="H136" t="s">
        <v>17</v>
      </c>
      <c r="I136" t="s">
        <v>23831</v>
      </c>
      <c r="J136" t="s">
        <v>30785</v>
      </c>
      <c r="K136" t="s">
        <v>30784</v>
      </c>
      <c r="L136" t="s">
        <v>30783</v>
      </c>
      <c r="M136" t="s">
        <v>388</v>
      </c>
      <c r="N136">
        <v>3</v>
      </c>
      <c r="O136" t="s">
        <v>30782</v>
      </c>
      <c r="P136" t="s">
        <v>30781</v>
      </c>
      <c r="Q136" t="s">
        <v>30780</v>
      </c>
      <c r="R136" s="7">
        <v>39965</v>
      </c>
      <c r="S136" s="8">
        <f t="shared" si="16"/>
        <v>2009</v>
      </c>
      <c r="T136" s="8">
        <v>2009</v>
      </c>
      <c r="U136" s="8">
        <f t="shared" si="17"/>
        <v>13</v>
      </c>
      <c r="V136" s="7">
        <v>39965</v>
      </c>
      <c r="W136" t="s">
        <v>9068</v>
      </c>
      <c r="X136" s="2">
        <v>0.22500000000000001</v>
      </c>
      <c r="Y136" s="6">
        <f t="shared" si="22"/>
        <v>6.0062464963562111E-3</v>
      </c>
      <c r="AA136">
        <v>12102512</v>
      </c>
      <c r="AB136">
        <v>17500155108</v>
      </c>
      <c r="AD136" t="s">
        <v>7</v>
      </c>
      <c r="AE136">
        <v>18</v>
      </c>
      <c r="AF136">
        <v>2</v>
      </c>
      <c r="AH136" t="s">
        <v>30779</v>
      </c>
      <c r="AI136" t="s">
        <v>30778</v>
      </c>
      <c r="AJ136" t="s">
        <v>30777</v>
      </c>
      <c r="AK136" t="s">
        <v>30776</v>
      </c>
      <c r="AL136">
        <v>19</v>
      </c>
      <c r="AM136" s="5">
        <f t="shared" si="18"/>
        <v>1.4615384615384615</v>
      </c>
      <c r="AN136" s="4">
        <f t="shared" si="23"/>
        <v>2.2136137244050912E-3</v>
      </c>
      <c r="AO136" s="3"/>
      <c r="AP136">
        <v>0</v>
      </c>
      <c r="AR136" t="s">
        <v>1</v>
      </c>
      <c r="AT136" s="2">
        <v>0.95099999999999996</v>
      </c>
      <c r="AU136" s="1">
        <f t="shared" si="19"/>
        <v>0.48684566647708749</v>
      </c>
      <c r="AV136" s="1">
        <f t="shared" si="20"/>
        <v>0.41099301103806513</v>
      </c>
      <c r="AW136" s="1">
        <f t="shared" si="21"/>
        <v>0.33514035559904271</v>
      </c>
    </row>
    <row r="137" spans="1:49" x14ac:dyDescent="0.2">
      <c r="A137">
        <v>135</v>
      </c>
      <c r="B137" t="s">
        <v>30775</v>
      </c>
      <c r="F137" t="s">
        <v>30774</v>
      </c>
      <c r="G137" t="s">
        <v>18</v>
      </c>
      <c r="H137" t="s">
        <v>17</v>
      </c>
      <c r="I137" t="s">
        <v>30773</v>
      </c>
      <c r="J137" t="s">
        <v>5884</v>
      </c>
      <c r="K137" t="s">
        <v>5883</v>
      </c>
      <c r="L137" t="s">
        <v>5882</v>
      </c>
      <c r="M137" t="s">
        <v>1144</v>
      </c>
      <c r="N137">
        <v>6</v>
      </c>
      <c r="O137" t="s">
        <v>30772</v>
      </c>
      <c r="P137" t="s">
        <v>30771</v>
      </c>
      <c r="Q137" t="s">
        <v>30770</v>
      </c>
      <c r="R137" s="7">
        <v>39965</v>
      </c>
      <c r="S137" s="8">
        <f t="shared" si="16"/>
        <v>2009</v>
      </c>
      <c r="T137" s="8">
        <v>2009</v>
      </c>
      <c r="U137" s="8">
        <f t="shared" si="17"/>
        <v>13</v>
      </c>
      <c r="V137" s="7">
        <v>39965</v>
      </c>
      <c r="W137" t="s">
        <v>9068</v>
      </c>
      <c r="X137" s="2">
        <v>0.22500000000000001</v>
      </c>
      <c r="Y137" s="6">
        <f t="shared" si="22"/>
        <v>6.0062464963562111E-3</v>
      </c>
      <c r="AA137">
        <v>12102512</v>
      </c>
      <c r="AB137">
        <v>17500155108</v>
      </c>
      <c r="AD137" t="s">
        <v>7</v>
      </c>
      <c r="AE137">
        <v>18</v>
      </c>
      <c r="AF137">
        <v>2</v>
      </c>
      <c r="AH137" t="s">
        <v>30769</v>
      </c>
      <c r="AI137" t="s">
        <v>30768</v>
      </c>
      <c r="AJ137" t="s">
        <v>30767</v>
      </c>
      <c r="AK137" t="s">
        <v>30766</v>
      </c>
      <c r="AL137">
        <v>4</v>
      </c>
      <c r="AM137" s="5">
        <f t="shared" si="18"/>
        <v>0.30769230769230771</v>
      </c>
      <c r="AN137" s="4">
        <f t="shared" si="23"/>
        <v>4.6602394198001925E-4</v>
      </c>
      <c r="AO137" s="3"/>
      <c r="AP137">
        <v>0</v>
      </c>
      <c r="AR137" t="s">
        <v>1</v>
      </c>
      <c r="AT137" s="2">
        <v>0.95099999999999996</v>
      </c>
      <c r="AU137" s="1">
        <f t="shared" si="19"/>
        <v>0.43441797300433532</v>
      </c>
      <c r="AV137" s="1">
        <f t="shared" si="20"/>
        <v>0.32361352191681153</v>
      </c>
      <c r="AW137" s="1">
        <f t="shared" si="21"/>
        <v>0.21280907082928766</v>
      </c>
    </row>
    <row r="138" spans="1:49" x14ac:dyDescent="0.2">
      <c r="A138">
        <v>136</v>
      </c>
      <c r="B138" t="s">
        <v>30765</v>
      </c>
      <c r="F138" t="s">
        <v>30764</v>
      </c>
      <c r="G138" t="s">
        <v>18</v>
      </c>
      <c r="H138" t="s">
        <v>17</v>
      </c>
      <c r="I138" t="s">
        <v>30763</v>
      </c>
      <c r="J138">
        <v>60013826</v>
      </c>
      <c r="K138" t="s">
        <v>22569</v>
      </c>
      <c r="L138" t="s">
        <v>22568</v>
      </c>
      <c r="M138" t="s">
        <v>2465</v>
      </c>
      <c r="N138">
        <v>2</v>
      </c>
      <c r="O138" t="s">
        <v>30762</v>
      </c>
      <c r="P138" t="s">
        <v>30761</v>
      </c>
      <c r="Q138" t="s">
        <v>22565</v>
      </c>
      <c r="R138" s="7">
        <v>39965</v>
      </c>
      <c r="S138" s="8">
        <f t="shared" si="16"/>
        <v>2009</v>
      </c>
      <c r="T138" s="8">
        <v>2009</v>
      </c>
      <c r="U138" s="8">
        <f t="shared" si="17"/>
        <v>13</v>
      </c>
      <c r="V138" s="7">
        <v>39965</v>
      </c>
      <c r="W138" t="s">
        <v>9068</v>
      </c>
      <c r="X138" s="2">
        <v>0.22500000000000001</v>
      </c>
      <c r="Y138" s="6">
        <f t="shared" si="22"/>
        <v>6.0062464963562111E-3</v>
      </c>
      <c r="AA138">
        <v>12102512</v>
      </c>
      <c r="AB138">
        <v>17500155108</v>
      </c>
      <c r="AD138" t="s">
        <v>7</v>
      </c>
      <c r="AE138">
        <v>18</v>
      </c>
      <c r="AF138">
        <v>2</v>
      </c>
      <c r="AH138" t="s">
        <v>30760</v>
      </c>
      <c r="AI138" t="s">
        <v>30759</v>
      </c>
      <c r="AJ138" t="s">
        <v>30758</v>
      </c>
      <c r="AK138" t="s">
        <v>30757</v>
      </c>
      <c r="AL138">
        <v>2</v>
      </c>
      <c r="AM138" s="5">
        <f t="shared" si="18"/>
        <v>0.15384615384615385</v>
      </c>
      <c r="AN138" s="4">
        <f t="shared" si="23"/>
        <v>2.3301197099000962E-4</v>
      </c>
      <c r="AO138" s="3"/>
      <c r="AP138">
        <v>0</v>
      </c>
      <c r="AR138" t="s">
        <v>1</v>
      </c>
      <c r="AT138" s="2">
        <v>0.95099999999999996</v>
      </c>
      <c r="AU138" s="1">
        <f t="shared" si="19"/>
        <v>0.42742761387463507</v>
      </c>
      <c r="AV138" s="1">
        <f t="shared" si="20"/>
        <v>0.31196292336731102</v>
      </c>
      <c r="AW138" s="1">
        <f t="shared" si="21"/>
        <v>0.19649823285998702</v>
      </c>
    </row>
    <row r="139" spans="1:49" x14ac:dyDescent="0.2">
      <c r="A139">
        <v>137</v>
      </c>
      <c r="B139" t="s">
        <v>30756</v>
      </c>
      <c r="F139" t="s">
        <v>30755</v>
      </c>
      <c r="G139" t="s">
        <v>18</v>
      </c>
      <c r="H139" t="s">
        <v>17</v>
      </c>
      <c r="I139" t="s">
        <v>30754</v>
      </c>
      <c r="J139">
        <v>60102126</v>
      </c>
      <c r="K139" t="s">
        <v>30753</v>
      </c>
      <c r="L139" t="s">
        <v>30752</v>
      </c>
      <c r="M139" t="s">
        <v>297</v>
      </c>
      <c r="N139">
        <v>4</v>
      </c>
      <c r="O139" t="s">
        <v>30751</v>
      </c>
      <c r="P139" t="s">
        <v>30750</v>
      </c>
      <c r="Q139" t="s">
        <v>30749</v>
      </c>
      <c r="R139" s="7">
        <v>39965</v>
      </c>
      <c r="S139" s="8">
        <f t="shared" si="16"/>
        <v>2009</v>
      </c>
      <c r="T139" s="8">
        <v>2009</v>
      </c>
      <c r="U139" s="8">
        <f t="shared" si="17"/>
        <v>13</v>
      </c>
      <c r="V139" s="7">
        <v>39965</v>
      </c>
      <c r="W139" t="s">
        <v>30748</v>
      </c>
      <c r="X139" s="2" t="s">
        <v>42</v>
      </c>
      <c r="Y139" s="6" t="e">
        <f t="shared" si="22"/>
        <v>#VALUE!</v>
      </c>
      <c r="AA139">
        <v>9727272</v>
      </c>
      <c r="AB139">
        <v>4800152306</v>
      </c>
      <c r="AD139" t="s">
        <v>7</v>
      </c>
      <c r="AE139">
        <v>7</v>
      </c>
      <c r="AF139">
        <v>3</v>
      </c>
      <c r="AH139" t="s">
        <v>13352</v>
      </c>
      <c r="AI139" t="s">
        <v>30747</v>
      </c>
      <c r="AJ139" t="s">
        <v>30746</v>
      </c>
      <c r="AK139" t="s">
        <v>30745</v>
      </c>
      <c r="AL139">
        <v>0</v>
      </c>
      <c r="AM139" s="5">
        <f t="shared" si="18"/>
        <v>0</v>
      </c>
      <c r="AN139" s="4">
        <f t="shared" si="23"/>
        <v>0</v>
      </c>
      <c r="AO139" s="3"/>
      <c r="AP139">
        <v>0</v>
      </c>
      <c r="AR139" t="s">
        <v>1</v>
      </c>
      <c r="AT139" s="2" t="s">
        <v>42</v>
      </c>
      <c r="AU139" s="1" t="e">
        <f t="shared" si="19"/>
        <v>#VALUE!</v>
      </c>
      <c r="AV139" s="1" t="e">
        <f t="shared" si="20"/>
        <v>#VALUE!</v>
      </c>
      <c r="AW139" s="1" t="e">
        <f t="shared" si="21"/>
        <v>#VALUE!</v>
      </c>
    </row>
    <row r="140" spans="1:49" x14ac:dyDescent="0.2">
      <c r="A140">
        <v>138</v>
      </c>
      <c r="B140" t="s">
        <v>30744</v>
      </c>
      <c r="F140" t="s">
        <v>30743</v>
      </c>
      <c r="G140" t="s">
        <v>18</v>
      </c>
      <c r="H140" t="s">
        <v>17</v>
      </c>
      <c r="I140" t="s">
        <v>30742</v>
      </c>
      <c r="J140" t="s">
        <v>30741</v>
      </c>
      <c r="K140" t="s">
        <v>30740</v>
      </c>
      <c r="L140" t="s">
        <v>30739</v>
      </c>
      <c r="M140" t="s">
        <v>30738</v>
      </c>
      <c r="N140">
        <v>9</v>
      </c>
      <c r="O140" t="s">
        <v>30737</v>
      </c>
      <c r="P140" t="s">
        <v>30736</v>
      </c>
      <c r="Q140" t="s">
        <v>30735</v>
      </c>
      <c r="R140" s="7">
        <v>39965</v>
      </c>
      <c r="S140" s="8">
        <f t="shared" si="16"/>
        <v>2009</v>
      </c>
      <c r="T140" s="8">
        <v>2009</v>
      </c>
      <c r="U140" s="8">
        <f t="shared" si="17"/>
        <v>13</v>
      </c>
      <c r="V140" s="7">
        <v>39965</v>
      </c>
      <c r="W140" t="s">
        <v>30720</v>
      </c>
      <c r="X140" s="2">
        <v>0.39400000000000002</v>
      </c>
      <c r="Y140" s="6">
        <f t="shared" si="22"/>
        <v>1.0517604975841543E-2</v>
      </c>
      <c r="AA140">
        <v>15935213</v>
      </c>
      <c r="AB140">
        <v>27426</v>
      </c>
      <c r="AD140" t="s">
        <v>7</v>
      </c>
      <c r="AE140">
        <v>52</v>
      </c>
      <c r="AF140" s="10">
        <v>44289</v>
      </c>
      <c r="AH140" t="s">
        <v>30734</v>
      </c>
      <c r="AI140" t="s">
        <v>30733</v>
      </c>
      <c r="AJ140" t="s">
        <v>30732</v>
      </c>
      <c r="AK140" t="s">
        <v>30731</v>
      </c>
      <c r="AL140">
        <v>0</v>
      </c>
      <c r="AM140" s="5">
        <f t="shared" si="18"/>
        <v>0</v>
      </c>
      <c r="AN140" s="4">
        <f t="shared" si="23"/>
        <v>0</v>
      </c>
      <c r="AO140" s="3"/>
      <c r="AP140">
        <v>0</v>
      </c>
      <c r="AR140" t="s">
        <v>1</v>
      </c>
      <c r="AT140" s="2">
        <v>1.3620000000000001</v>
      </c>
      <c r="AU140" s="1">
        <f t="shared" si="19"/>
        <v>0.73623234830890794</v>
      </c>
      <c r="AV140" s="1">
        <f t="shared" si="20"/>
        <v>0.52588024879207718</v>
      </c>
      <c r="AW140" s="1">
        <f t="shared" si="21"/>
        <v>0.31552814927524625</v>
      </c>
    </row>
    <row r="141" spans="1:49" x14ac:dyDescent="0.2">
      <c r="A141">
        <v>139</v>
      </c>
      <c r="B141" t="s">
        <v>30730</v>
      </c>
      <c r="F141" t="s">
        <v>30729</v>
      </c>
      <c r="G141" t="s">
        <v>18</v>
      </c>
      <c r="H141" t="s">
        <v>17</v>
      </c>
      <c r="I141" t="s">
        <v>30728</v>
      </c>
      <c r="J141" t="s">
        <v>30727</v>
      </c>
      <c r="K141" t="s">
        <v>30726</v>
      </c>
      <c r="L141" t="s">
        <v>30725</v>
      </c>
      <c r="M141" t="s">
        <v>30724</v>
      </c>
      <c r="N141">
        <v>11</v>
      </c>
      <c r="O141" t="s">
        <v>30723</v>
      </c>
      <c r="P141" t="s">
        <v>30722</v>
      </c>
      <c r="Q141" t="s">
        <v>30721</v>
      </c>
      <c r="R141" s="7">
        <v>39965</v>
      </c>
      <c r="S141" s="8">
        <f t="shared" si="16"/>
        <v>2009</v>
      </c>
      <c r="T141" s="8">
        <v>2009</v>
      </c>
      <c r="U141" s="8">
        <f t="shared" si="17"/>
        <v>13</v>
      </c>
      <c r="V141" s="7">
        <v>39965</v>
      </c>
      <c r="W141" t="s">
        <v>30720</v>
      </c>
      <c r="X141" s="2">
        <v>0.39400000000000002</v>
      </c>
      <c r="Y141" s="6">
        <f t="shared" si="22"/>
        <v>1.0517604975841543E-2</v>
      </c>
      <c r="AA141">
        <v>15935213</v>
      </c>
      <c r="AB141">
        <v>27426</v>
      </c>
      <c r="AD141" t="s">
        <v>7</v>
      </c>
      <c r="AE141">
        <v>52</v>
      </c>
      <c r="AF141" s="10">
        <v>44289</v>
      </c>
      <c r="AH141" t="s">
        <v>30719</v>
      </c>
      <c r="AI141" t="s">
        <v>30718</v>
      </c>
      <c r="AJ141" t="s">
        <v>30717</v>
      </c>
      <c r="AK141" t="s">
        <v>30716</v>
      </c>
      <c r="AL141">
        <v>4</v>
      </c>
      <c r="AM141" s="5">
        <f t="shared" si="18"/>
        <v>0.30769230769230771</v>
      </c>
      <c r="AN141" s="4">
        <f t="shared" si="23"/>
        <v>4.6602394198001925E-4</v>
      </c>
      <c r="AO141" s="3"/>
      <c r="AP141">
        <v>0</v>
      </c>
      <c r="AR141" t="s">
        <v>1</v>
      </c>
      <c r="AT141" s="2">
        <v>1.3620000000000001</v>
      </c>
      <c r="AU141" s="1">
        <f t="shared" si="19"/>
        <v>0.75021306656830855</v>
      </c>
      <c r="AV141" s="1">
        <f t="shared" si="20"/>
        <v>0.54918144589107809</v>
      </c>
      <c r="AW141" s="1">
        <f t="shared" si="21"/>
        <v>0.34814982521384763</v>
      </c>
    </row>
    <row r="142" spans="1:49" x14ac:dyDescent="0.2">
      <c r="A142">
        <v>140</v>
      </c>
      <c r="B142" t="s">
        <v>30715</v>
      </c>
      <c r="C142" t="s">
        <v>30714</v>
      </c>
      <c r="F142" t="s">
        <v>30713</v>
      </c>
      <c r="G142" t="s">
        <v>18</v>
      </c>
      <c r="H142" t="s">
        <v>17</v>
      </c>
      <c r="I142" t="s">
        <v>30712</v>
      </c>
      <c r="J142" t="s">
        <v>30711</v>
      </c>
      <c r="K142" t="s">
        <v>30710</v>
      </c>
      <c r="L142" t="s">
        <v>30709</v>
      </c>
      <c r="M142" t="s">
        <v>28072</v>
      </c>
      <c r="N142">
        <v>5</v>
      </c>
      <c r="O142" t="s">
        <v>30708</v>
      </c>
      <c r="P142" t="s">
        <v>30707</v>
      </c>
      <c r="Q142" t="s">
        <v>30706</v>
      </c>
      <c r="R142" s="7">
        <v>39965</v>
      </c>
      <c r="S142" s="8">
        <f t="shared" si="16"/>
        <v>2009</v>
      </c>
      <c r="T142" s="8">
        <v>2009</v>
      </c>
      <c r="U142" s="8">
        <f t="shared" si="17"/>
        <v>13</v>
      </c>
      <c r="V142" s="7">
        <v>39965</v>
      </c>
      <c r="W142" t="s">
        <v>30690</v>
      </c>
      <c r="X142" s="2">
        <v>1.655</v>
      </c>
      <c r="Y142" s="6">
        <f t="shared" si="22"/>
        <v>4.4179279784309015E-2</v>
      </c>
      <c r="AA142">
        <v>17425689</v>
      </c>
      <c r="AB142">
        <v>4000151907</v>
      </c>
      <c r="AC142">
        <v>17425662</v>
      </c>
      <c r="AD142" t="s">
        <v>7</v>
      </c>
      <c r="AE142">
        <v>7</v>
      </c>
      <c r="AF142">
        <v>42</v>
      </c>
      <c r="AH142" t="s">
        <v>30705</v>
      </c>
      <c r="AI142" t="s">
        <v>30704</v>
      </c>
      <c r="AJ142" t="s">
        <v>30703</v>
      </c>
      <c r="AK142" t="s">
        <v>30702</v>
      </c>
      <c r="AL142">
        <v>21</v>
      </c>
      <c r="AM142" s="5">
        <f t="shared" si="18"/>
        <v>1.6153846153846154</v>
      </c>
      <c r="AN142" s="4">
        <f t="shared" si="23"/>
        <v>2.4466256953951009E-3</v>
      </c>
      <c r="AO142" s="3"/>
      <c r="AP142">
        <v>0</v>
      </c>
      <c r="AR142" t="s">
        <v>1</v>
      </c>
      <c r="AT142" s="2">
        <v>4.1180000000000003</v>
      </c>
      <c r="AU142" s="1">
        <f t="shared" si="19"/>
        <v>3.1659483557634838</v>
      </c>
      <c r="AV142" s="1">
        <f t="shared" si="20"/>
        <v>2.331295273985206</v>
      </c>
      <c r="AW142" s="1">
        <f t="shared" si="21"/>
        <v>1.4966421922069275</v>
      </c>
    </row>
    <row r="143" spans="1:49" x14ac:dyDescent="0.2">
      <c r="A143">
        <v>141</v>
      </c>
      <c r="B143" t="s">
        <v>30701</v>
      </c>
      <c r="C143" t="s">
        <v>30700</v>
      </c>
      <c r="F143" t="s">
        <v>30699</v>
      </c>
      <c r="G143" t="s">
        <v>18</v>
      </c>
      <c r="H143" t="s">
        <v>17</v>
      </c>
      <c r="I143" t="s">
        <v>30698</v>
      </c>
      <c r="J143" t="s">
        <v>30697</v>
      </c>
      <c r="K143" t="s">
        <v>30696</v>
      </c>
      <c r="L143" t="s">
        <v>30695</v>
      </c>
      <c r="M143" t="s">
        <v>30694</v>
      </c>
      <c r="N143">
        <v>6</v>
      </c>
      <c r="O143" t="s">
        <v>30693</v>
      </c>
      <c r="P143" t="s">
        <v>30692</v>
      </c>
      <c r="Q143" t="s">
        <v>30691</v>
      </c>
      <c r="R143" s="7">
        <v>39965</v>
      </c>
      <c r="S143" s="8">
        <f t="shared" si="16"/>
        <v>2009</v>
      </c>
      <c r="T143" s="8">
        <v>2009</v>
      </c>
      <c r="U143" s="8">
        <f t="shared" si="17"/>
        <v>13</v>
      </c>
      <c r="V143" s="7">
        <v>39965</v>
      </c>
      <c r="W143" t="s">
        <v>30690</v>
      </c>
      <c r="X143" s="2">
        <v>1.655</v>
      </c>
      <c r="Y143" s="6">
        <f t="shared" si="22"/>
        <v>4.4179279784309015E-2</v>
      </c>
      <c r="AA143">
        <v>17425689</v>
      </c>
      <c r="AB143">
        <v>4000151907</v>
      </c>
      <c r="AC143">
        <v>17425662</v>
      </c>
      <c r="AD143" t="s">
        <v>7</v>
      </c>
      <c r="AE143">
        <v>7</v>
      </c>
      <c r="AF143">
        <v>42</v>
      </c>
      <c r="AH143" t="s">
        <v>30689</v>
      </c>
      <c r="AI143" t="s">
        <v>30688</v>
      </c>
      <c r="AJ143" t="s">
        <v>30687</v>
      </c>
      <c r="AK143" t="s">
        <v>30686</v>
      </c>
      <c r="AL143">
        <v>43</v>
      </c>
      <c r="AM143" s="5">
        <f t="shared" si="18"/>
        <v>3.3076923076923075</v>
      </c>
      <c r="AN143" s="4">
        <f t="shared" si="23"/>
        <v>5.0097573762852062E-3</v>
      </c>
      <c r="AO143" s="3"/>
      <c r="AP143">
        <v>0</v>
      </c>
      <c r="AR143" t="s">
        <v>1</v>
      </c>
      <c r="AT143" s="2">
        <v>4.1180000000000003</v>
      </c>
      <c r="AU143" s="1">
        <f t="shared" si="19"/>
        <v>3.242842306190187</v>
      </c>
      <c r="AV143" s="1">
        <f t="shared" si="20"/>
        <v>2.4594518580297113</v>
      </c>
      <c r="AW143" s="1">
        <f t="shared" si="21"/>
        <v>1.676061409869235</v>
      </c>
    </row>
    <row r="144" spans="1:49" x14ac:dyDescent="0.2">
      <c r="A144">
        <v>142</v>
      </c>
      <c r="B144" t="s">
        <v>30685</v>
      </c>
      <c r="C144" t="s">
        <v>30684</v>
      </c>
      <c r="D144" t="s">
        <v>30683</v>
      </c>
      <c r="F144" t="s">
        <v>30682</v>
      </c>
      <c r="G144" t="s">
        <v>18</v>
      </c>
      <c r="H144" t="s">
        <v>17</v>
      </c>
      <c r="I144" t="s">
        <v>30681</v>
      </c>
      <c r="J144" t="s">
        <v>30680</v>
      </c>
      <c r="K144" t="s">
        <v>30679</v>
      </c>
      <c r="L144" t="s">
        <v>30678</v>
      </c>
      <c r="M144" t="s">
        <v>30677</v>
      </c>
      <c r="N144">
        <v>3</v>
      </c>
      <c r="O144" t="s">
        <v>30676</v>
      </c>
      <c r="P144" t="s">
        <v>30675</v>
      </c>
      <c r="Q144" t="s">
        <v>30674</v>
      </c>
      <c r="R144" s="7">
        <v>39965</v>
      </c>
      <c r="S144" s="8">
        <f t="shared" si="16"/>
        <v>2009</v>
      </c>
      <c r="T144" s="8">
        <v>2009</v>
      </c>
      <c r="U144" s="8">
        <f t="shared" si="17"/>
        <v>13</v>
      </c>
      <c r="V144" s="7">
        <v>39965</v>
      </c>
      <c r="W144" t="s">
        <v>30673</v>
      </c>
      <c r="X144" s="2">
        <v>0.19700000000000001</v>
      </c>
      <c r="Y144" s="6">
        <f t="shared" si="22"/>
        <v>5.2588024879207714E-3</v>
      </c>
      <c r="AA144" t="s">
        <v>30672</v>
      </c>
      <c r="AB144">
        <v>15489</v>
      </c>
      <c r="AD144" t="s">
        <v>7</v>
      </c>
      <c r="AE144">
        <v>8</v>
      </c>
      <c r="AF144">
        <v>3</v>
      </c>
      <c r="AH144" t="s">
        <v>30671</v>
      </c>
      <c r="AI144" t="s">
        <v>30670</v>
      </c>
      <c r="AJ144" t="s">
        <v>30669</v>
      </c>
      <c r="AK144" t="s">
        <v>30668</v>
      </c>
      <c r="AL144">
        <v>2</v>
      </c>
      <c r="AM144" s="5">
        <f t="shared" si="18"/>
        <v>0.15384615384615385</v>
      </c>
      <c r="AN144" s="4">
        <f t="shared" si="23"/>
        <v>2.3301197099000962E-4</v>
      </c>
      <c r="AO144" s="3"/>
      <c r="AP144">
        <v>0</v>
      </c>
      <c r="AR144" t="s">
        <v>1</v>
      </c>
      <c r="AS144" t="s">
        <v>30667</v>
      </c>
      <c r="AT144" s="2" t="s">
        <v>42</v>
      </c>
      <c r="AU144" s="1">
        <f t="shared" si="19"/>
        <v>0.37510653328415428</v>
      </c>
      <c r="AV144" s="1">
        <f t="shared" si="20"/>
        <v>0.27459072294553905</v>
      </c>
      <c r="AW144" s="1">
        <f t="shared" si="21"/>
        <v>0.17407491260692382</v>
      </c>
    </row>
    <row r="145" spans="1:49" x14ac:dyDescent="0.2">
      <c r="A145">
        <v>143</v>
      </c>
      <c r="B145" t="s">
        <v>30666</v>
      </c>
      <c r="F145" t="s">
        <v>30665</v>
      </c>
      <c r="G145" t="s">
        <v>18</v>
      </c>
      <c r="H145" t="s">
        <v>17</v>
      </c>
      <c r="I145" t="s">
        <v>30664</v>
      </c>
      <c r="J145">
        <v>60097596</v>
      </c>
      <c r="K145" t="s">
        <v>30663</v>
      </c>
      <c r="L145" t="s">
        <v>30662</v>
      </c>
      <c r="M145" t="s">
        <v>2793</v>
      </c>
      <c r="N145">
        <v>2</v>
      </c>
      <c r="O145" t="s">
        <v>30661</v>
      </c>
      <c r="P145" t="s">
        <v>30660</v>
      </c>
      <c r="Q145" t="s">
        <v>30659</v>
      </c>
      <c r="R145" s="7">
        <v>39965</v>
      </c>
      <c r="S145" s="8">
        <f t="shared" si="16"/>
        <v>2009</v>
      </c>
      <c r="T145" s="8">
        <v>2009</v>
      </c>
      <c r="U145" s="8">
        <f t="shared" si="17"/>
        <v>13</v>
      </c>
      <c r="V145" s="7">
        <v>39965</v>
      </c>
      <c r="W145" t="s">
        <v>30635</v>
      </c>
      <c r="X145" s="2" t="s">
        <v>42</v>
      </c>
      <c r="Y145" s="6" t="e">
        <f t="shared" si="22"/>
        <v>#VALUE!</v>
      </c>
      <c r="AA145">
        <v>15167399</v>
      </c>
      <c r="AB145">
        <v>4700152267</v>
      </c>
      <c r="AD145" t="s">
        <v>7</v>
      </c>
      <c r="AE145">
        <v>8</v>
      </c>
      <c r="AF145">
        <v>1</v>
      </c>
      <c r="AH145" s="10">
        <v>44317</v>
      </c>
      <c r="AI145" t="s">
        <v>30658</v>
      </c>
      <c r="AJ145" t="s">
        <v>30657</v>
      </c>
      <c r="AK145" t="s">
        <v>30656</v>
      </c>
      <c r="AL145">
        <v>4</v>
      </c>
      <c r="AM145" s="5">
        <f t="shared" si="18"/>
        <v>0.30769230769230771</v>
      </c>
      <c r="AN145" s="4">
        <f t="shared" si="23"/>
        <v>4.6602394198001925E-4</v>
      </c>
      <c r="AO145" s="3"/>
      <c r="AP145">
        <v>0</v>
      </c>
      <c r="AR145" t="s">
        <v>1</v>
      </c>
      <c r="AT145" s="2" t="s">
        <v>42</v>
      </c>
      <c r="AU145" s="1" t="e">
        <f t="shared" si="19"/>
        <v>#VALUE!</v>
      </c>
      <c r="AV145" s="1" t="e">
        <f t="shared" si="20"/>
        <v>#VALUE!</v>
      </c>
      <c r="AW145" s="1" t="e">
        <f t="shared" si="21"/>
        <v>#VALUE!</v>
      </c>
    </row>
    <row r="146" spans="1:49" x14ac:dyDescent="0.2">
      <c r="A146">
        <v>144</v>
      </c>
      <c r="B146" t="s">
        <v>30655</v>
      </c>
      <c r="F146" t="s">
        <v>30654</v>
      </c>
      <c r="G146" t="s">
        <v>18</v>
      </c>
      <c r="H146" t="s">
        <v>17</v>
      </c>
      <c r="I146" t="s">
        <v>30653</v>
      </c>
      <c r="J146" t="s">
        <v>30652</v>
      </c>
      <c r="K146" t="s">
        <v>30651</v>
      </c>
      <c r="L146" t="s">
        <v>30650</v>
      </c>
      <c r="M146" t="s">
        <v>12</v>
      </c>
      <c r="N146">
        <v>2</v>
      </c>
      <c r="O146" t="s">
        <v>30649</v>
      </c>
      <c r="P146" t="s">
        <v>30648</v>
      </c>
      <c r="Q146" t="s">
        <v>30647</v>
      </c>
      <c r="R146" s="7">
        <v>39965</v>
      </c>
      <c r="S146" s="8">
        <f t="shared" si="16"/>
        <v>2009</v>
      </c>
      <c r="T146" s="8">
        <v>2009</v>
      </c>
      <c r="U146" s="8">
        <f t="shared" si="17"/>
        <v>13</v>
      </c>
      <c r="V146" s="7">
        <v>39965</v>
      </c>
      <c r="W146" t="s">
        <v>30635</v>
      </c>
      <c r="X146" s="2" t="s">
        <v>42</v>
      </c>
      <c r="Y146" s="6" t="e">
        <f t="shared" si="22"/>
        <v>#VALUE!</v>
      </c>
      <c r="AA146">
        <v>15167399</v>
      </c>
      <c r="AB146">
        <v>4700152267</v>
      </c>
      <c r="AD146" t="s">
        <v>7</v>
      </c>
      <c r="AE146">
        <v>8</v>
      </c>
      <c r="AF146">
        <v>1</v>
      </c>
      <c r="AI146" t="s">
        <v>30646</v>
      </c>
      <c r="AJ146" t="s">
        <v>30645</v>
      </c>
      <c r="AK146" t="s">
        <v>30644</v>
      </c>
      <c r="AL146">
        <v>4</v>
      </c>
      <c r="AM146" s="5">
        <f t="shared" si="18"/>
        <v>0.30769230769230771</v>
      </c>
      <c r="AN146" s="4">
        <f t="shared" si="23"/>
        <v>4.6602394198001925E-4</v>
      </c>
      <c r="AO146" s="3"/>
      <c r="AP146">
        <v>0</v>
      </c>
      <c r="AR146" t="s">
        <v>1</v>
      </c>
      <c r="AT146" s="2" t="s">
        <v>42</v>
      </c>
      <c r="AU146" s="1" t="e">
        <f t="shared" si="19"/>
        <v>#VALUE!</v>
      </c>
      <c r="AV146" s="1" t="e">
        <f t="shared" si="20"/>
        <v>#VALUE!</v>
      </c>
      <c r="AW146" s="1" t="e">
        <f t="shared" si="21"/>
        <v>#VALUE!</v>
      </c>
    </row>
    <row r="147" spans="1:49" x14ac:dyDescent="0.2">
      <c r="A147">
        <v>145</v>
      </c>
      <c r="B147" t="s">
        <v>30643</v>
      </c>
      <c r="F147" t="s">
        <v>30642</v>
      </c>
      <c r="G147" t="s">
        <v>18</v>
      </c>
      <c r="H147" t="s">
        <v>17</v>
      </c>
      <c r="I147" t="s">
        <v>30641</v>
      </c>
      <c r="J147">
        <v>60001890</v>
      </c>
      <c r="K147" t="s">
        <v>30640</v>
      </c>
      <c r="L147" t="s">
        <v>30639</v>
      </c>
      <c r="M147" t="s">
        <v>7627</v>
      </c>
      <c r="N147">
        <v>2</v>
      </c>
      <c r="O147" t="s">
        <v>30638</v>
      </c>
      <c r="P147" t="s">
        <v>30637</v>
      </c>
      <c r="Q147" t="s">
        <v>30636</v>
      </c>
      <c r="R147" s="7">
        <v>39965</v>
      </c>
      <c r="S147" s="8">
        <f t="shared" si="16"/>
        <v>2009</v>
      </c>
      <c r="T147" s="8">
        <v>2009</v>
      </c>
      <c r="U147" s="8">
        <f t="shared" si="17"/>
        <v>13</v>
      </c>
      <c r="V147" s="7">
        <v>39965</v>
      </c>
      <c r="W147" t="s">
        <v>30635</v>
      </c>
      <c r="X147" s="2" t="s">
        <v>42</v>
      </c>
      <c r="Y147" s="6" t="e">
        <f t="shared" si="22"/>
        <v>#VALUE!</v>
      </c>
      <c r="AA147">
        <v>15167399</v>
      </c>
      <c r="AB147">
        <v>4700152267</v>
      </c>
      <c r="AD147" t="s">
        <v>7</v>
      </c>
      <c r="AE147">
        <v>8</v>
      </c>
      <c r="AF147">
        <v>1</v>
      </c>
      <c r="AI147" t="s">
        <v>30634</v>
      </c>
      <c r="AJ147" t="s">
        <v>30633</v>
      </c>
      <c r="AK147" t="s">
        <v>30632</v>
      </c>
      <c r="AL147">
        <v>6</v>
      </c>
      <c r="AM147" s="5">
        <f t="shared" si="18"/>
        <v>0.46153846153846156</v>
      </c>
      <c r="AN147" s="4">
        <f t="shared" si="23"/>
        <v>6.9903591297002887E-4</v>
      </c>
      <c r="AO147" s="3"/>
      <c r="AP147">
        <v>0</v>
      </c>
      <c r="AR147" t="s">
        <v>1</v>
      </c>
      <c r="AT147" s="2" t="s">
        <v>42</v>
      </c>
      <c r="AU147" s="1" t="e">
        <f t="shared" si="19"/>
        <v>#VALUE!</v>
      </c>
      <c r="AV147" s="1" t="e">
        <f t="shared" si="20"/>
        <v>#VALUE!</v>
      </c>
      <c r="AW147" s="1" t="e">
        <f t="shared" si="21"/>
        <v>#VALUE!</v>
      </c>
    </row>
    <row r="148" spans="1:49" x14ac:dyDescent="0.2">
      <c r="A148">
        <v>146</v>
      </c>
      <c r="B148" t="s">
        <v>30631</v>
      </c>
      <c r="F148" t="s">
        <v>30630</v>
      </c>
      <c r="G148" t="s">
        <v>18</v>
      </c>
      <c r="H148" t="s">
        <v>17</v>
      </c>
      <c r="I148" t="s">
        <v>10265</v>
      </c>
      <c r="J148" t="s">
        <v>30629</v>
      </c>
      <c r="K148" t="s">
        <v>30628</v>
      </c>
      <c r="L148" t="s">
        <v>30627</v>
      </c>
      <c r="M148" t="s">
        <v>388</v>
      </c>
      <c r="N148">
        <v>3</v>
      </c>
      <c r="O148" t="s">
        <v>30626</v>
      </c>
      <c r="P148" t="s">
        <v>30625</v>
      </c>
      <c r="Q148" t="s">
        <v>30624</v>
      </c>
      <c r="R148" s="7">
        <v>39965</v>
      </c>
      <c r="S148" s="8">
        <f t="shared" si="16"/>
        <v>2009</v>
      </c>
      <c r="T148" s="8">
        <v>2009</v>
      </c>
      <c r="U148" s="8">
        <f t="shared" si="17"/>
        <v>13</v>
      </c>
      <c r="V148" s="7">
        <v>39965</v>
      </c>
      <c r="W148" t="s">
        <v>30623</v>
      </c>
      <c r="X148" s="2">
        <v>0.128</v>
      </c>
      <c r="Y148" s="6">
        <f t="shared" si="22"/>
        <v>3.4168868957048667E-3</v>
      </c>
      <c r="AA148">
        <v>10040579</v>
      </c>
      <c r="AB148">
        <v>19474</v>
      </c>
      <c r="AD148" t="s">
        <v>7</v>
      </c>
      <c r="AE148">
        <v>18</v>
      </c>
      <c r="AF148">
        <v>2</v>
      </c>
      <c r="AH148" t="s">
        <v>30622</v>
      </c>
      <c r="AI148" t="s">
        <v>30621</v>
      </c>
      <c r="AJ148" t="s">
        <v>30620</v>
      </c>
      <c r="AK148" t="s">
        <v>30619</v>
      </c>
      <c r="AL148">
        <v>0</v>
      </c>
      <c r="AM148" s="5">
        <f t="shared" si="18"/>
        <v>0</v>
      </c>
      <c r="AN148" s="4">
        <f t="shared" si="23"/>
        <v>0</v>
      </c>
      <c r="AO148" s="3"/>
      <c r="AP148">
        <v>0</v>
      </c>
      <c r="AR148" t="s">
        <v>1</v>
      </c>
      <c r="AT148" s="2" t="s">
        <v>42</v>
      </c>
      <c r="AU148" s="1">
        <f t="shared" si="19"/>
        <v>0.23918208269934066</v>
      </c>
      <c r="AV148" s="1">
        <f t="shared" si="20"/>
        <v>0.17084434478524332</v>
      </c>
      <c r="AW148" s="1">
        <f t="shared" si="21"/>
        <v>0.10250660687114599</v>
      </c>
    </row>
    <row r="149" spans="1:49" x14ac:dyDescent="0.2">
      <c r="A149">
        <v>147</v>
      </c>
      <c r="B149" t="s">
        <v>30618</v>
      </c>
      <c r="F149" t="s">
        <v>30617</v>
      </c>
      <c r="G149" t="s">
        <v>18</v>
      </c>
      <c r="H149" t="s">
        <v>17</v>
      </c>
      <c r="I149" t="s">
        <v>30616</v>
      </c>
      <c r="J149">
        <v>60027856</v>
      </c>
      <c r="K149" t="s">
        <v>30615</v>
      </c>
      <c r="L149" t="s">
        <v>30614</v>
      </c>
      <c r="M149" t="s">
        <v>507</v>
      </c>
      <c r="N149">
        <v>6</v>
      </c>
      <c r="O149" t="s">
        <v>30613</v>
      </c>
      <c r="P149" t="s">
        <v>30612</v>
      </c>
      <c r="Q149" t="s">
        <v>30611</v>
      </c>
      <c r="R149" s="7">
        <v>39965</v>
      </c>
      <c r="S149" s="8">
        <f t="shared" si="16"/>
        <v>2009</v>
      </c>
      <c r="T149" s="8">
        <v>2009</v>
      </c>
      <c r="U149" s="8">
        <f t="shared" si="17"/>
        <v>13</v>
      </c>
      <c r="V149" s="7">
        <v>39965</v>
      </c>
      <c r="W149" t="s">
        <v>22497</v>
      </c>
      <c r="X149" s="2">
        <v>0.11</v>
      </c>
      <c r="Y149" s="6">
        <f t="shared" si="22"/>
        <v>2.9363871759963698E-3</v>
      </c>
      <c r="AA149">
        <v>17905022</v>
      </c>
      <c r="AB149">
        <v>12100154403</v>
      </c>
      <c r="AD149" t="s">
        <v>7</v>
      </c>
      <c r="AE149">
        <v>5</v>
      </c>
      <c r="AF149">
        <v>6</v>
      </c>
      <c r="AH149" t="s">
        <v>1819</v>
      </c>
      <c r="AI149" t="s">
        <v>30610</v>
      </c>
      <c r="AJ149" t="s">
        <v>30609</v>
      </c>
      <c r="AK149" t="s">
        <v>30608</v>
      </c>
      <c r="AL149">
        <v>5</v>
      </c>
      <c r="AM149" s="5">
        <f t="shared" si="18"/>
        <v>0.38461538461538464</v>
      </c>
      <c r="AN149" s="4">
        <f t="shared" si="23"/>
        <v>5.8252992747502411E-4</v>
      </c>
      <c r="AO149" s="3"/>
      <c r="AP149">
        <v>0</v>
      </c>
      <c r="AR149" t="s">
        <v>1</v>
      </c>
      <c r="AT149" s="2" t="s">
        <v>42</v>
      </c>
      <c r="AU149" s="1">
        <f t="shared" si="19"/>
        <v>0.22302300014399659</v>
      </c>
      <c r="AV149" s="1">
        <f t="shared" si="20"/>
        <v>0.17594585517356967</v>
      </c>
      <c r="AW149" s="1">
        <f t="shared" si="21"/>
        <v>0.12886871020314278</v>
      </c>
    </row>
    <row r="150" spans="1:49" x14ac:dyDescent="0.2">
      <c r="A150">
        <v>148</v>
      </c>
      <c r="B150" t="s">
        <v>30607</v>
      </c>
      <c r="C150" t="s">
        <v>30606</v>
      </c>
      <c r="F150" t="s">
        <v>30605</v>
      </c>
      <c r="G150" t="s">
        <v>18</v>
      </c>
      <c r="H150" t="s">
        <v>17</v>
      </c>
      <c r="I150" t="s">
        <v>30604</v>
      </c>
      <c r="J150">
        <v>60073866</v>
      </c>
      <c r="K150" t="s">
        <v>3631</v>
      </c>
      <c r="L150" t="s">
        <v>2217</v>
      </c>
      <c r="M150" t="s">
        <v>1238</v>
      </c>
      <c r="N150">
        <v>3</v>
      </c>
      <c r="O150" t="s">
        <v>30603</v>
      </c>
      <c r="P150" t="s">
        <v>30602</v>
      </c>
      <c r="Q150" t="s">
        <v>30601</v>
      </c>
      <c r="R150" s="7">
        <v>39965</v>
      </c>
      <c r="S150" s="8">
        <f t="shared" si="16"/>
        <v>2009</v>
      </c>
      <c r="T150" s="8">
        <v>2009</v>
      </c>
      <c r="U150" s="8">
        <f t="shared" si="17"/>
        <v>13</v>
      </c>
      <c r="V150" s="7">
        <v>39965</v>
      </c>
      <c r="W150" t="s">
        <v>3627</v>
      </c>
      <c r="X150" s="2">
        <v>0.14899999999999999</v>
      </c>
      <c r="Y150" s="6">
        <f t="shared" si="22"/>
        <v>3.977469902031446E-3</v>
      </c>
      <c r="AA150">
        <v>5431972</v>
      </c>
      <c r="AB150">
        <v>15425</v>
      </c>
      <c r="AC150">
        <v>15738906</v>
      </c>
      <c r="AD150" t="s">
        <v>7</v>
      </c>
      <c r="AE150">
        <v>52</v>
      </c>
      <c r="AF150">
        <v>6</v>
      </c>
      <c r="AH150" t="s">
        <v>30600</v>
      </c>
      <c r="AI150" t="s">
        <v>30599</v>
      </c>
      <c r="AJ150" t="s">
        <v>30598</v>
      </c>
      <c r="AK150" t="s">
        <v>30597</v>
      </c>
      <c r="AL150">
        <v>1</v>
      </c>
      <c r="AM150" s="5">
        <f t="shared" si="18"/>
        <v>7.6923076923076927E-2</v>
      </c>
      <c r="AN150" s="4">
        <f t="shared" si="23"/>
        <v>1.1650598549500481E-4</v>
      </c>
      <c r="AO150" s="3"/>
      <c r="AP150">
        <v>0</v>
      </c>
      <c r="AR150" t="s">
        <v>1</v>
      </c>
      <c r="AT150" s="2" t="s">
        <v>42</v>
      </c>
      <c r="AU150" s="1">
        <f t="shared" si="19"/>
        <v>0.28191807270705138</v>
      </c>
      <c r="AV150" s="1">
        <f t="shared" si="20"/>
        <v>0.20469879437632252</v>
      </c>
      <c r="AW150" s="1">
        <f t="shared" si="21"/>
        <v>0.12747951604559368</v>
      </c>
    </row>
    <row r="151" spans="1:49" x14ac:dyDescent="0.2">
      <c r="A151">
        <v>149</v>
      </c>
      <c r="B151" t="s">
        <v>30596</v>
      </c>
      <c r="F151" t="s">
        <v>30595</v>
      </c>
      <c r="G151" t="s">
        <v>18</v>
      </c>
      <c r="H151" t="s">
        <v>17</v>
      </c>
      <c r="I151" t="s">
        <v>30594</v>
      </c>
      <c r="J151" t="s">
        <v>30593</v>
      </c>
      <c r="K151" t="s">
        <v>30592</v>
      </c>
      <c r="L151" t="s">
        <v>30591</v>
      </c>
      <c r="M151" t="s">
        <v>30590</v>
      </c>
      <c r="N151">
        <v>2</v>
      </c>
      <c r="O151" t="s">
        <v>30589</v>
      </c>
      <c r="P151" t="s">
        <v>30588</v>
      </c>
      <c r="Q151" t="s">
        <v>30587</v>
      </c>
      <c r="R151" s="7">
        <v>39965</v>
      </c>
      <c r="S151" s="8">
        <f t="shared" ref="S151:S214" si="24">YEAR(R151)</f>
        <v>2009</v>
      </c>
      <c r="T151" s="8">
        <v>2009</v>
      </c>
      <c r="U151" s="8">
        <f t="shared" ref="U151:U214" si="25">2022-T151</f>
        <v>13</v>
      </c>
      <c r="V151" s="7">
        <v>39965</v>
      </c>
      <c r="W151" t="s">
        <v>30586</v>
      </c>
      <c r="X151" s="2">
        <v>0.26800000000000002</v>
      </c>
      <c r="Y151" s="6">
        <f t="shared" si="22"/>
        <v>7.1541069378820649E-3</v>
      </c>
      <c r="AA151">
        <v>3946975</v>
      </c>
      <c r="AB151">
        <v>24011</v>
      </c>
      <c r="AD151" t="s">
        <v>7</v>
      </c>
      <c r="AE151">
        <v>22</v>
      </c>
      <c r="AF151">
        <v>1</v>
      </c>
      <c r="AH151" t="s">
        <v>30585</v>
      </c>
      <c r="AI151" t="s">
        <v>30584</v>
      </c>
      <c r="AJ151" t="s">
        <v>30583</v>
      </c>
      <c r="AK151" t="s">
        <v>30582</v>
      </c>
      <c r="AL151">
        <v>13</v>
      </c>
      <c r="AM151" s="5">
        <f t="shared" ref="AM151:AM214" si="26">AL151/U151</f>
        <v>1</v>
      </c>
      <c r="AN151" s="4">
        <f t="shared" si="23"/>
        <v>1.5145778114350624E-3</v>
      </c>
      <c r="AO151" s="3"/>
      <c r="AP151">
        <v>0</v>
      </c>
      <c r="AR151" t="s">
        <v>1</v>
      </c>
      <c r="AT151" s="2">
        <v>0.67900000000000005</v>
      </c>
      <c r="AU151" s="1">
        <f t="shared" ref="AU151:AU214" si="27">(Y151*0.7+AN151*0.3)*100</f>
        <v>0.54622481999479633</v>
      </c>
      <c r="AV151" s="1">
        <f t="shared" ref="AV151:AV214" si="28">(Y151*0.5+AN151*0.5)*100</f>
        <v>0.43343423746585635</v>
      </c>
      <c r="AW151" s="1">
        <f t="shared" ref="AW151:AW214" si="29">(Y151*0.3+AN151*0.7)*100</f>
        <v>0.32064365493691632</v>
      </c>
    </row>
    <row r="152" spans="1:49" x14ac:dyDescent="0.2">
      <c r="A152">
        <v>150</v>
      </c>
      <c r="B152" t="s">
        <v>30581</v>
      </c>
      <c r="C152" t="s">
        <v>30580</v>
      </c>
      <c r="F152" t="s">
        <v>30579</v>
      </c>
      <c r="G152" t="s">
        <v>18</v>
      </c>
      <c r="H152" t="s">
        <v>17</v>
      </c>
      <c r="I152" t="s">
        <v>30578</v>
      </c>
      <c r="J152" t="s">
        <v>7774</v>
      </c>
      <c r="K152" t="s">
        <v>7773</v>
      </c>
      <c r="L152" t="s">
        <v>7772</v>
      </c>
      <c r="M152" t="s">
        <v>7771</v>
      </c>
      <c r="N152">
        <v>10</v>
      </c>
      <c r="O152" t="s">
        <v>30577</v>
      </c>
      <c r="P152" t="s">
        <v>30576</v>
      </c>
      <c r="Q152" t="s">
        <v>30575</v>
      </c>
      <c r="R152" s="7">
        <v>39965</v>
      </c>
      <c r="S152" s="8">
        <f t="shared" si="24"/>
        <v>2009</v>
      </c>
      <c r="T152" s="8">
        <v>2009</v>
      </c>
      <c r="U152" s="8">
        <f t="shared" si="25"/>
        <v>13</v>
      </c>
      <c r="V152" s="7">
        <v>39965</v>
      </c>
      <c r="W152" t="s">
        <v>7767</v>
      </c>
      <c r="X152" s="2">
        <v>0</v>
      </c>
      <c r="Y152" s="6">
        <f t="shared" si="22"/>
        <v>0</v>
      </c>
      <c r="AB152">
        <v>21101038512</v>
      </c>
      <c r="AC152">
        <v>21699402</v>
      </c>
      <c r="AD152" t="s">
        <v>7</v>
      </c>
      <c r="AE152">
        <v>114</v>
      </c>
      <c r="AF152">
        <v>6</v>
      </c>
      <c r="AG152" t="s">
        <v>30574</v>
      </c>
      <c r="AI152" t="s">
        <v>30573</v>
      </c>
      <c r="AK152" t="s">
        <v>30572</v>
      </c>
      <c r="AL152">
        <v>29</v>
      </c>
      <c r="AM152" s="5">
        <f t="shared" si="26"/>
        <v>2.2307692307692308</v>
      </c>
      <c r="AN152" s="4">
        <f t="shared" si="23"/>
        <v>3.3786735793551394E-3</v>
      </c>
      <c r="AO152" s="3"/>
      <c r="AP152">
        <v>1</v>
      </c>
      <c r="AR152" t="s">
        <v>1</v>
      </c>
      <c r="AT152" s="2" t="s">
        <v>42</v>
      </c>
      <c r="AU152" s="1">
        <f t="shared" si="27"/>
        <v>0.10136020738065418</v>
      </c>
      <c r="AV152" s="1">
        <f t="shared" si="28"/>
        <v>0.16893367896775696</v>
      </c>
      <c r="AW152" s="1">
        <f t="shared" si="29"/>
        <v>0.23650715055485977</v>
      </c>
    </row>
    <row r="153" spans="1:49" x14ac:dyDescent="0.2">
      <c r="A153">
        <v>151</v>
      </c>
      <c r="B153" t="s">
        <v>30571</v>
      </c>
      <c r="C153" t="s">
        <v>30570</v>
      </c>
      <c r="F153" t="s">
        <v>30569</v>
      </c>
      <c r="G153" t="s">
        <v>18</v>
      </c>
      <c r="H153" t="s">
        <v>17</v>
      </c>
      <c r="I153" t="s">
        <v>30568</v>
      </c>
      <c r="J153" t="s">
        <v>30567</v>
      </c>
      <c r="K153" t="s">
        <v>30566</v>
      </c>
      <c r="L153" t="s">
        <v>30565</v>
      </c>
      <c r="M153" t="s">
        <v>1281</v>
      </c>
      <c r="N153">
        <v>3</v>
      </c>
      <c r="O153" t="s">
        <v>30564</v>
      </c>
      <c r="P153" t="s">
        <v>30563</v>
      </c>
      <c r="Q153" t="s">
        <v>30562</v>
      </c>
      <c r="R153" s="7">
        <v>39965</v>
      </c>
      <c r="S153" s="8">
        <f t="shared" si="24"/>
        <v>2009</v>
      </c>
      <c r="T153" s="8">
        <v>2009</v>
      </c>
      <c r="U153" s="8">
        <f t="shared" si="25"/>
        <v>13</v>
      </c>
      <c r="V153" s="7">
        <v>39965</v>
      </c>
      <c r="W153" t="s">
        <v>7767</v>
      </c>
      <c r="X153" s="2">
        <v>0</v>
      </c>
      <c r="Y153" s="6">
        <f t="shared" si="22"/>
        <v>0</v>
      </c>
      <c r="AB153">
        <v>21101038512</v>
      </c>
      <c r="AC153">
        <v>21699402</v>
      </c>
      <c r="AD153" t="s">
        <v>7</v>
      </c>
      <c r="AE153">
        <v>114</v>
      </c>
      <c r="AF153">
        <v>6</v>
      </c>
      <c r="AG153" t="s">
        <v>30561</v>
      </c>
      <c r="AI153" t="s">
        <v>30560</v>
      </c>
      <c r="AK153" t="s">
        <v>30559</v>
      </c>
      <c r="AL153">
        <v>11</v>
      </c>
      <c r="AM153" s="5">
        <f t="shared" si="26"/>
        <v>0.84615384615384615</v>
      </c>
      <c r="AN153" s="4">
        <f t="shared" si="23"/>
        <v>1.2815658404450529E-3</v>
      </c>
      <c r="AO153" s="3"/>
      <c r="AP153">
        <v>0</v>
      </c>
      <c r="AQ153" t="s">
        <v>551</v>
      </c>
      <c r="AR153">
        <v>838046</v>
      </c>
      <c r="AS153" t="s">
        <v>549</v>
      </c>
      <c r="AT153" s="2" t="s">
        <v>42</v>
      </c>
      <c r="AU153" s="1">
        <f t="shared" si="27"/>
        <v>3.8446975213351588E-2</v>
      </c>
      <c r="AV153" s="1">
        <f t="shared" si="28"/>
        <v>6.4078292022252639E-2</v>
      </c>
      <c r="AW153" s="1">
        <f t="shared" si="29"/>
        <v>8.9709608831153698E-2</v>
      </c>
    </row>
    <row r="154" spans="1:49" x14ac:dyDescent="0.2">
      <c r="A154">
        <v>152</v>
      </c>
      <c r="B154" t="s">
        <v>30558</v>
      </c>
      <c r="C154" t="s">
        <v>30557</v>
      </c>
      <c r="F154" t="s">
        <v>30556</v>
      </c>
      <c r="G154" t="s">
        <v>18</v>
      </c>
      <c r="H154" t="s">
        <v>17</v>
      </c>
      <c r="I154" t="s">
        <v>30555</v>
      </c>
      <c r="J154">
        <v>60007670</v>
      </c>
      <c r="K154" t="s">
        <v>30554</v>
      </c>
      <c r="L154" t="s">
        <v>1309</v>
      </c>
      <c r="M154" t="s">
        <v>559</v>
      </c>
      <c r="N154">
        <v>1</v>
      </c>
      <c r="O154" t="s">
        <v>30553</v>
      </c>
      <c r="P154">
        <v>55869022800</v>
      </c>
      <c r="Q154">
        <v>60007670</v>
      </c>
      <c r="R154" s="7">
        <v>39965</v>
      </c>
      <c r="S154" s="8">
        <f t="shared" si="24"/>
        <v>2009</v>
      </c>
      <c r="T154" s="8">
        <v>2009</v>
      </c>
      <c r="U154" s="8">
        <f t="shared" si="25"/>
        <v>13</v>
      </c>
      <c r="V154" s="7">
        <v>39965</v>
      </c>
      <c r="W154" t="s">
        <v>18254</v>
      </c>
      <c r="X154" s="2">
        <v>0.34699999999999998</v>
      </c>
      <c r="Y154" s="6">
        <f t="shared" si="22"/>
        <v>9.2629668188249116E-3</v>
      </c>
      <c r="AA154" t="s">
        <v>18253</v>
      </c>
      <c r="AB154">
        <v>19750</v>
      </c>
      <c r="AD154" t="s">
        <v>7</v>
      </c>
      <c r="AE154">
        <v>63</v>
      </c>
      <c r="AF154">
        <v>2</v>
      </c>
      <c r="AH154" t="s">
        <v>30552</v>
      </c>
      <c r="AI154" t="s">
        <v>30551</v>
      </c>
      <c r="AK154" t="s">
        <v>30550</v>
      </c>
      <c r="AL154">
        <v>7</v>
      </c>
      <c r="AM154" s="5">
        <f t="shared" si="26"/>
        <v>0.53846153846153844</v>
      </c>
      <c r="AN154" s="4">
        <f t="shared" si="23"/>
        <v>8.1554189846503363E-4</v>
      </c>
      <c r="AO154" s="3"/>
      <c r="AP154">
        <v>0</v>
      </c>
      <c r="AR154" t="s">
        <v>1</v>
      </c>
      <c r="AT154" s="2">
        <v>0.77600000000000002</v>
      </c>
      <c r="AU154" s="1">
        <f t="shared" si="27"/>
        <v>0.67287393427169473</v>
      </c>
      <c r="AV154" s="1">
        <f t="shared" si="28"/>
        <v>0.50392543586449734</v>
      </c>
      <c r="AW154" s="1">
        <f t="shared" si="29"/>
        <v>0.33497693745729967</v>
      </c>
    </row>
    <row r="155" spans="1:49" x14ac:dyDescent="0.2">
      <c r="A155">
        <v>153</v>
      </c>
      <c r="B155" t="s">
        <v>30549</v>
      </c>
      <c r="C155" t="s">
        <v>30548</v>
      </c>
      <c r="E155">
        <v>20735555</v>
      </c>
      <c r="F155" t="s">
        <v>30547</v>
      </c>
      <c r="G155" t="s">
        <v>18</v>
      </c>
      <c r="H155" t="s">
        <v>17</v>
      </c>
      <c r="I155" t="s">
        <v>30546</v>
      </c>
      <c r="J155" t="s">
        <v>30545</v>
      </c>
      <c r="K155" t="s">
        <v>30544</v>
      </c>
      <c r="L155" t="s">
        <v>30543</v>
      </c>
      <c r="M155" t="s">
        <v>1644</v>
      </c>
      <c r="N155">
        <v>3</v>
      </c>
      <c r="O155" t="s">
        <v>30542</v>
      </c>
      <c r="P155" t="s">
        <v>30541</v>
      </c>
      <c r="Q155" t="s">
        <v>30540</v>
      </c>
      <c r="R155" s="7">
        <v>39965</v>
      </c>
      <c r="S155" s="8">
        <f t="shared" si="24"/>
        <v>2009</v>
      </c>
      <c r="T155" s="8">
        <v>2009</v>
      </c>
      <c r="U155" s="8">
        <f t="shared" si="25"/>
        <v>13</v>
      </c>
      <c r="V155" s="7">
        <v>39965</v>
      </c>
      <c r="W155" t="s">
        <v>24813</v>
      </c>
      <c r="X155" s="2">
        <v>0.67200000000000004</v>
      </c>
      <c r="Y155" s="6">
        <f t="shared" si="22"/>
        <v>1.793865620245055E-2</v>
      </c>
      <c r="AA155">
        <v>221112</v>
      </c>
      <c r="AB155">
        <v>22560</v>
      </c>
      <c r="AC155">
        <v>10958649</v>
      </c>
      <c r="AD155" t="s">
        <v>7</v>
      </c>
      <c r="AE155">
        <v>74</v>
      </c>
      <c r="AF155">
        <v>10</v>
      </c>
      <c r="AH155" t="s">
        <v>30539</v>
      </c>
      <c r="AI155" t="s">
        <v>30538</v>
      </c>
      <c r="AJ155" t="s">
        <v>30537</v>
      </c>
      <c r="AK155" t="s">
        <v>30536</v>
      </c>
      <c r="AL155">
        <v>18</v>
      </c>
      <c r="AM155" s="5">
        <f t="shared" si="26"/>
        <v>1.3846153846153846</v>
      </c>
      <c r="AN155" s="4">
        <f t="shared" si="23"/>
        <v>2.0971077389100863E-3</v>
      </c>
      <c r="AO155" s="3"/>
      <c r="AP155">
        <v>0</v>
      </c>
      <c r="AR155" t="s">
        <v>1</v>
      </c>
      <c r="AT155" s="2">
        <v>2.0510000000000002</v>
      </c>
      <c r="AU155" s="1">
        <f t="shared" si="27"/>
        <v>1.3186191663388409</v>
      </c>
      <c r="AV155" s="1">
        <f t="shared" si="28"/>
        <v>1.0017881970680318</v>
      </c>
      <c r="AW155" s="1">
        <f t="shared" si="29"/>
        <v>0.68495722779722246</v>
      </c>
    </row>
    <row r="156" spans="1:49" x14ac:dyDescent="0.2">
      <c r="A156">
        <v>154</v>
      </c>
      <c r="B156" t="s">
        <v>30535</v>
      </c>
      <c r="C156" t="s">
        <v>30534</v>
      </c>
      <c r="D156" t="s">
        <v>30533</v>
      </c>
      <c r="F156" t="s">
        <v>30532</v>
      </c>
      <c r="G156" t="s">
        <v>18</v>
      </c>
      <c r="H156" t="s">
        <v>17</v>
      </c>
      <c r="I156" t="s">
        <v>30531</v>
      </c>
      <c r="J156" t="s">
        <v>30530</v>
      </c>
      <c r="K156" t="s">
        <v>30529</v>
      </c>
      <c r="L156" t="s">
        <v>30528</v>
      </c>
      <c r="M156" t="s">
        <v>30527</v>
      </c>
      <c r="N156">
        <v>5</v>
      </c>
      <c r="O156" t="s">
        <v>30526</v>
      </c>
      <c r="P156" t="s">
        <v>30525</v>
      </c>
      <c r="Q156" t="s">
        <v>30524</v>
      </c>
      <c r="R156" s="7">
        <v>39965</v>
      </c>
      <c r="S156" s="8">
        <f t="shared" si="24"/>
        <v>2009</v>
      </c>
      <c r="T156" s="8">
        <v>2009</v>
      </c>
      <c r="U156" s="8">
        <f t="shared" si="25"/>
        <v>13</v>
      </c>
      <c r="V156" s="7">
        <v>39965</v>
      </c>
      <c r="W156" t="s">
        <v>30523</v>
      </c>
      <c r="X156" s="2">
        <v>0.17100000000000001</v>
      </c>
      <c r="Y156" s="6">
        <f t="shared" si="22"/>
        <v>4.5647473372307209E-3</v>
      </c>
      <c r="AA156">
        <v>10162372</v>
      </c>
      <c r="AB156">
        <v>92049</v>
      </c>
      <c r="AD156" t="s">
        <v>7</v>
      </c>
      <c r="AE156">
        <v>21</v>
      </c>
      <c r="AF156">
        <v>3</v>
      </c>
      <c r="AH156" t="s">
        <v>30522</v>
      </c>
      <c r="AI156" t="s">
        <v>30521</v>
      </c>
      <c r="AJ156" t="s">
        <v>30520</v>
      </c>
      <c r="AK156" t="s">
        <v>30519</v>
      </c>
      <c r="AL156">
        <v>4</v>
      </c>
      <c r="AM156" s="5">
        <f t="shared" si="26"/>
        <v>0.30769230769230771</v>
      </c>
      <c r="AN156" s="4">
        <f t="shared" si="23"/>
        <v>4.6602394198001925E-4</v>
      </c>
      <c r="AO156" s="3"/>
      <c r="AP156">
        <v>0</v>
      </c>
      <c r="AR156" t="s">
        <v>1</v>
      </c>
      <c r="AT156" s="2" t="s">
        <v>42</v>
      </c>
      <c r="AU156" s="1">
        <f t="shared" si="27"/>
        <v>0.33351303186555104</v>
      </c>
      <c r="AV156" s="1">
        <f t="shared" si="28"/>
        <v>0.25153856396053703</v>
      </c>
      <c r="AW156" s="1">
        <f t="shared" si="29"/>
        <v>0.16956409605552294</v>
      </c>
    </row>
    <row r="157" spans="1:49" x14ac:dyDescent="0.2">
      <c r="A157">
        <v>155</v>
      </c>
      <c r="B157" t="s">
        <v>30518</v>
      </c>
      <c r="C157" t="s">
        <v>30517</v>
      </c>
      <c r="E157">
        <v>19610410</v>
      </c>
      <c r="F157" t="s">
        <v>30516</v>
      </c>
      <c r="G157" t="s">
        <v>18</v>
      </c>
      <c r="H157" t="s">
        <v>17</v>
      </c>
      <c r="I157" t="s">
        <v>30515</v>
      </c>
      <c r="J157" t="s">
        <v>30514</v>
      </c>
      <c r="K157" t="s">
        <v>30513</v>
      </c>
      <c r="L157" t="s">
        <v>30512</v>
      </c>
      <c r="M157" t="s">
        <v>608</v>
      </c>
      <c r="N157">
        <v>6</v>
      </c>
      <c r="O157" t="s">
        <v>30511</v>
      </c>
      <c r="P157" t="s">
        <v>30510</v>
      </c>
      <c r="Q157" t="s">
        <v>30509</v>
      </c>
      <c r="R157" s="7">
        <v>39965</v>
      </c>
      <c r="S157" s="8">
        <f t="shared" si="24"/>
        <v>2009</v>
      </c>
      <c r="T157" s="8">
        <v>2009</v>
      </c>
      <c r="U157" s="8">
        <f t="shared" si="25"/>
        <v>13</v>
      </c>
      <c r="V157" s="7">
        <v>39965</v>
      </c>
      <c r="W157" t="s">
        <v>21737</v>
      </c>
      <c r="X157" s="2">
        <v>0.81799999999999995</v>
      </c>
      <c r="Y157" s="6">
        <f t="shared" si="22"/>
        <v>2.1836042817863912E-2</v>
      </c>
      <c r="AA157">
        <v>220493</v>
      </c>
      <c r="AB157">
        <v>20465</v>
      </c>
      <c r="AD157" t="s">
        <v>7</v>
      </c>
      <c r="AE157">
        <v>102</v>
      </c>
      <c r="AF157">
        <v>3</v>
      </c>
      <c r="AH157" t="s">
        <v>30508</v>
      </c>
      <c r="AI157" t="s">
        <v>30507</v>
      </c>
      <c r="AJ157" t="s">
        <v>30506</v>
      </c>
      <c r="AK157" t="s">
        <v>30505</v>
      </c>
      <c r="AL157">
        <v>21</v>
      </c>
      <c r="AM157" s="5">
        <f t="shared" si="26"/>
        <v>1.6153846153846154</v>
      </c>
      <c r="AN157" s="4">
        <f t="shared" si="23"/>
        <v>2.4466256953951009E-3</v>
      </c>
      <c r="AO157" s="3"/>
      <c r="AP157">
        <v>0</v>
      </c>
      <c r="AR157" t="s">
        <v>1</v>
      </c>
      <c r="AT157" s="2">
        <v>2.3809999999999998</v>
      </c>
      <c r="AU157" s="1">
        <f t="shared" si="27"/>
        <v>1.6019217681123268</v>
      </c>
      <c r="AV157" s="1">
        <f t="shared" si="28"/>
        <v>1.2141334256629506</v>
      </c>
      <c r="AW157" s="1">
        <f t="shared" si="29"/>
        <v>0.82634508321357447</v>
      </c>
    </row>
    <row r="158" spans="1:49" x14ac:dyDescent="0.2">
      <c r="A158">
        <v>156</v>
      </c>
      <c r="B158" t="s">
        <v>30504</v>
      </c>
      <c r="C158" t="s">
        <v>30503</v>
      </c>
      <c r="E158">
        <v>19508797</v>
      </c>
      <c r="F158" t="s">
        <v>30502</v>
      </c>
      <c r="G158" t="s">
        <v>18</v>
      </c>
      <c r="H158" t="s">
        <v>17</v>
      </c>
      <c r="I158" t="s">
        <v>30501</v>
      </c>
      <c r="J158" t="s">
        <v>30500</v>
      </c>
      <c r="K158" t="s">
        <v>30499</v>
      </c>
      <c r="L158" t="s">
        <v>30498</v>
      </c>
      <c r="M158" t="s">
        <v>30497</v>
      </c>
      <c r="N158">
        <v>4</v>
      </c>
      <c r="O158" t="s">
        <v>30496</v>
      </c>
      <c r="P158" t="s">
        <v>30495</v>
      </c>
      <c r="Q158" t="s">
        <v>30494</v>
      </c>
      <c r="R158" s="7">
        <v>39965</v>
      </c>
      <c r="S158" s="8">
        <f t="shared" si="24"/>
        <v>2009</v>
      </c>
      <c r="T158" s="8">
        <v>2009</v>
      </c>
      <c r="U158" s="8">
        <f t="shared" si="25"/>
        <v>13</v>
      </c>
      <c r="V158" s="7">
        <v>39965</v>
      </c>
      <c r="W158" t="s">
        <v>14279</v>
      </c>
      <c r="X158" s="2">
        <v>0.749</v>
      </c>
      <c r="Y158" s="6">
        <f t="shared" si="22"/>
        <v>1.9994127225648008E-2</v>
      </c>
      <c r="AA158" t="s">
        <v>14278</v>
      </c>
      <c r="AB158">
        <v>20311</v>
      </c>
      <c r="AD158" t="s">
        <v>7</v>
      </c>
      <c r="AE158">
        <v>38</v>
      </c>
      <c r="AF158">
        <v>3</v>
      </c>
      <c r="AH158" t="s">
        <v>30493</v>
      </c>
      <c r="AI158" t="s">
        <v>30492</v>
      </c>
      <c r="AJ158" t="s">
        <v>30491</v>
      </c>
      <c r="AK158" t="s">
        <v>30490</v>
      </c>
      <c r="AL158">
        <v>35</v>
      </c>
      <c r="AM158" s="5">
        <f t="shared" si="26"/>
        <v>2.6923076923076925</v>
      </c>
      <c r="AN158" s="4">
        <f t="shared" si="23"/>
        <v>4.0777094923251682E-3</v>
      </c>
      <c r="AO158" s="3"/>
      <c r="AP158">
        <v>1</v>
      </c>
      <c r="AR158" t="s">
        <v>1</v>
      </c>
      <c r="AT158" s="2">
        <v>2.3769999999999998</v>
      </c>
      <c r="AU158" s="1">
        <f t="shared" si="27"/>
        <v>1.5219201905651154</v>
      </c>
      <c r="AV158" s="1">
        <f t="shared" si="28"/>
        <v>1.2035918358986588</v>
      </c>
      <c r="AW158" s="1">
        <f t="shared" si="29"/>
        <v>0.885263481232202</v>
      </c>
    </row>
    <row r="159" spans="1:49" x14ac:dyDescent="0.2">
      <c r="A159">
        <v>157</v>
      </c>
      <c r="B159" t="s">
        <v>30489</v>
      </c>
      <c r="F159" t="s">
        <v>30488</v>
      </c>
      <c r="G159" t="s">
        <v>18</v>
      </c>
      <c r="H159" t="s">
        <v>17</v>
      </c>
      <c r="I159" t="s">
        <v>2690</v>
      </c>
      <c r="J159">
        <v>60005244</v>
      </c>
      <c r="K159" t="s">
        <v>3790</v>
      </c>
      <c r="L159" t="s">
        <v>806</v>
      </c>
      <c r="M159" t="s">
        <v>197</v>
      </c>
      <c r="N159">
        <v>2</v>
      </c>
      <c r="O159" t="s">
        <v>30487</v>
      </c>
      <c r="P159" t="s">
        <v>30486</v>
      </c>
      <c r="Q159" t="s">
        <v>3787</v>
      </c>
      <c r="R159" s="7">
        <v>39965</v>
      </c>
      <c r="S159" s="8">
        <f t="shared" si="24"/>
        <v>2009</v>
      </c>
      <c r="T159" s="8">
        <v>2009</v>
      </c>
      <c r="U159" s="8">
        <f t="shared" si="25"/>
        <v>13</v>
      </c>
      <c r="V159" s="7">
        <v>39965</v>
      </c>
      <c r="W159" t="s">
        <v>18155</v>
      </c>
      <c r="X159" s="2">
        <v>0.16300000000000001</v>
      </c>
      <c r="Y159" s="6">
        <f t="shared" si="22"/>
        <v>4.3511919062491659E-3</v>
      </c>
      <c r="AA159">
        <v>10037985</v>
      </c>
      <c r="AB159">
        <v>24883</v>
      </c>
      <c r="AD159" t="s">
        <v>7</v>
      </c>
      <c r="AE159">
        <v>25</v>
      </c>
      <c r="AF159">
        <v>2</v>
      </c>
      <c r="AH159" t="s">
        <v>22133</v>
      </c>
      <c r="AI159" t="s">
        <v>30485</v>
      </c>
      <c r="AJ159" t="s">
        <v>30484</v>
      </c>
      <c r="AK159" t="s">
        <v>30483</v>
      </c>
      <c r="AL159">
        <v>1</v>
      </c>
      <c r="AM159" s="5">
        <f t="shared" si="26"/>
        <v>7.6923076923076927E-2</v>
      </c>
      <c r="AN159" s="4">
        <f t="shared" si="23"/>
        <v>1.1650598549500481E-4</v>
      </c>
      <c r="AO159" s="3"/>
      <c r="AP159">
        <v>0</v>
      </c>
      <c r="AR159" t="s">
        <v>1</v>
      </c>
      <c r="AT159" s="2" t="s">
        <v>42</v>
      </c>
      <c r="AU159" s="1">
        <f t="shared" si="27"/>
        <v>0.30807861300229178</v>
      </c>
      <c r="AV159" s="1">
        <f t="shared" si="28"/>
        <v>0.2233848945872085</v>
      </c>
      <c r="AW159" s="1">
        <f t="shared" si="29"/>
        <v>0.13869117617212529</v>
      </c>
    </row>
    <row r="160" spans="1:49" x14ac:dyDescent="0.2">
      <c r="A160">
        <v>158</v>
      </c>
      <c r="B160" t="s">
        <v>30482</v>
      </c>
      <c r="C160" t="s">
        <v>30481</v>
      </c>
      <c r="D160">
        <v>911184662</v>
      </c>
      <c r="E160">
        <v>19440938</v>
      </c>
      <c r="F160" t="s">
        <v>30480</v>
      </c>
      <c r="G160" t="s">
        <v>18</v>
      </c>
      <c r="H160" t="s">
        <v>17</v>
      </c>
      <c r="I160" t="s">
        <v>30479</v>
      </c>
      <c r="J160" t="s">
        <v>30478</v>
      </c>
      <c r="K160" t="s">
        <v>30477</v>
      </c>
      <c r="L160" t="s">
        <v>30476</v>
      </c>
      <c r="M160" t="s">
        <v>5162</v>
      </c>
      <c r="N160">
        <v>5</v>
      </c>
      <c r="O160" t="s">
        <v>30475</v>
      </c>
      <c r="P160" t="s">
        <v>30474</v>
      </c>
      <c r="Q160" t="s">
        <v>30473</v>
      </c>
      <c r="R160" s="7">
        <v>39965</v>
      </c>
      <c r="S160" s="8">
        <f t="shared" si="24"/>
        <v>2009</v>
      </c>
      <c r="T160" s="8">
        <v>2009</v>
      </c>
      <c r="U160" s="8">
        <f t="shared" si="25"/>
        <v>13</v>
      </c>
      <c r="V160" s="7">
        <v>39965</v>
      </c>
      <c r="W160" t="s">
        <v>30472</v>
      </c>
      <c r="X160" s="2">
        <v>0.65400000000000003</v>
      </c>
      <c r="Y160" s="6">
        <f t="shared" si="22"/>
        <v>1.7458156482742054E-2</v>
      </c>
      <c r="AA160">
        <v>9553002</v>
      </c>
      <c r="AB160">
        <v>29904</v>
      </c>
      <c r="AC160">
        <v>13623095</v>
      </c>
      <c r="AD160" t="s">
        <v>7</v>
      </c>
      <c r="AE160">
        <v>85</v>
      </c>
      <c r="AF160">
        <v>6</v>
      </c>
      <c r="AH160" t="s">
        <v>30471</v>
      </c>
      <c r="AI160" t="s">
        <v>30470</v>
      </c>
      <c r="AJ160" t="s">
        <v>30469</v>
      </c>
      <c r="AK160" t="s">
        <v>30468</v>
      </c>
      <c r="AL160">
        <v>7</v>
      </c>
      <c r="AM160" s="5">
        <f t="shared" si="26"/>
        <v>0.53846153846153844</v>
      </c>
      <c r="AN160" s="4">
        <f t="shared" si="23"/>
        <v>8.1554189846503363E-4</v>
      </c>
      <c r="AO160" s="3"/>
      <c r="AP160">
        <v>0</v>
      </c>
      <c r="AQ160" t="s">
        <v>6127</v>
      </c>
      <c r="AR160" t="s">
        <v>1</v>
      </c>
      <c r="AS160" t="s">
        <v>6126</v>
      </c>
      <c r="AT160" s="2" t="s">
        <v>42</v>
      </c>
      <c r="AU160" s="1">
        <f t="shared" si="27"/>
        <v>1.2465372107458947</v>
      </c>
      <c r="AV160" s="1">
        <f t="shared" si="28"/>
        <v>0.91368491906035443</v>
      </c>
      <c r="AW160" s="1">
        <f t="shared" si="29"/>
        <v>0.580832627374814</v>
      </c>
    </row>
    <row r="161" spans="1:49" x14ac:dyDescent="0.2">
      <c r="A161">
        <v>159</v>
      </c>
      <c r="B161" t="s">
        <v>30467</v>
      </c>
      <c r="C161" t="s">
        <v>30466</v>
      </c>
      <c r="F161" t="s">
        <v>30465</v>
      </c>
      <c r="G161" t="s">
        <v>18</v>
      </c>
      <c r="H161" t="s">
        <v>17</v>
      </c>
      <c r="I161" t="s">
        <v>1513</v>
      </c>
      <c r="J161">
        <v>60005510</v>
      </c>
      <c r="K161" t="s">
        <v>11499</v>
      </c>
      <c r="L161" t="s">
        <v>6391</v>
      </c>
      <c r="M161" t="s">
        <v>6390</v>
      </c>
      <c r="N161">
        <v>2</v>
      </c>
      <c r="O161" t="s">
        <v>30464</v>
      </c>
      <c r="P161" t="s">
        <v>30463</v>
      </c>
      <c r="Q161" t="s">
        <v>30462</v>
      </c>
      <c r="R161" s="7">
        <v>39965</v>
      </c>
      <c r="S161" s="8">
        <f t="shared" si="24"/>
        <v>2009</v>
      </c>
      <c r="T161" s="8">
        <v>2009</v>
      </c>
      <c r="U161" s="8">
        <f t="shared" si="25"/>
        <v>13</v>
      </c>
      <c r="V161" s="7">
        <v>39965</v>
      </c>
      <c r="W161" t="s">
        <v>2653</v>
      </c>
      <c r="X161" s="2">
        <v>2.0099999999999998</v>
      </c>
      <c r="Y161" s="6">
        <f t="shared" si="22"/>
        <v>5.3655802034115477E-2</v>
      </c>
      <c r="AA161">
        <v>15361276</v>
      </c>
      <c r="AB161">
        <v>18933</v>
      </c>
      <c r="AD161" t="s">
        <v>7</v>
      </c>
      <c r="AE161">
        <v>8</v>
      </c>
      <c r="AF161">
        <v>6</v>
      </c>
      <c r="AG161">
        <v>5089953</v>
      </c>
      <c r="AH161" t="s">
        <v>30461</v>
      </c>
      <c r="AI161" t="s">
        <v>30460</v>
      </c>
      <c r="AJ161" t="s">
        <v>30459</v>
      </c>
      <c r="AK161" t="s">
        <v>30458</v>
      </c>
      <c r="AL161">
        <v>37</v>
      </c>
      <c r="AM161" s="5">
        <f t="shared" si="26"/>
        <v>2.8461538461538463</v>
      </c>
      <c r="AN161" s="4">
        <f t="shared" si="23"/>
        <v>4.3107214633151779E-3</v>
      </c>
      <c r="AO161" s="3"/>
      <c r="AP161">
        <v>0</v>
      </c>
      <c r="AR161" t="s">
        <v>1</v>
      </c>
      <c r="AT161" s="2" t="s">
        <v>42</v>
      </c>
      <c r="AU161" s="1">
        <f t="shared" si="27"/>
        <v>3.8852277862875386</v>
      </c>
      <c r="AV161" s="1">
        <f t="shared" si="28"/>
        <v>2.8983261748715328</v>
      </c>
      <c r="AW161" s="1">
        <f t="shared" si="29"/>
        <v>1.9114245634555267</v>
      </c>
    </row>
    <row r="162" spans="1:49" x14ac:dyDescent="0.2">
      <c r="A162">
        <v>160</v>
      </c>
      <c r="B162" t="s">
        <v>30457</v>
      </c>
      <c r="C162" t="s">
        <v>30456</v>
      </c>
      <c r="F162" t="s">
        <v>30455</v>
      </c>
      <c r="G162" t="s">
        <v>18</v>
      </c>
      <c r="H162" t="s">
        <v>17</v>
      </c>
      <c r="I162" t="s">
        <v>30454</v>
      </c>
      <c r="J162" t="s">
        <v>30453</v>
      </c>
      <c r="K162" t="s">
        <v>30452</v>
      </c>
      <c r="L162" t="s">
        <v>30451</v>
      </c>
      <c r="M162" t="s">
        <v>5353</v>
      </c>
      <c r="N162">
        <v>3</v>
      </c>
      <c r="O162" t="s">
        <v>30450</v>
      </c>
      <c r="P162" t="s">
        <v>30449</v>
      </c>
      <c r="Q162" t="s">
        <v>30448</v>
      </c>
      <c r="R162" s="7">
        <v>39965</v>
      </c>
      <c r="S162" s="8">
        <f t="shared" si="24"/>
        <v>2009</v>
      </c>
      <c r="T162" s="8">
        <v>2009</v>
      </c>
      <c r="U162" s="8">
        <f t="shared" si="25"/>
        <v>13</v>
      </c>
      <c r="V162" s="7">
        <v>39965</v>
      </c>
      <c r="W162" t="s">
        <v>2653</v>
      </c>
      <c r="X162" s="2">
        <v>2.0099999999999998</v>
      </c>
      <c r="Y162" s="6">
        <f t="shared" si="22"/>
        <v>5.3655802034115477E-2</v>
      </c>
      <c r="AA162">
        <v>15361276</v>
      </c>
      <c r="AB162">
        <v>18933</v>
      </c>
      <c r="AD162" t="s">
        <v>7</v>
      </c>
      <c r="AE162">
        <v>8</v>
      </c>
      <c r="AF162">
        <v>6</v>
      </c>
      <c r="AG162">
        <v>5089950</v>
      </c>
      <c r="AH162" t="s">
        <v>30447</v>
      </c>
      <c r="AI162" t="s">
        <v>30446</v>
      </c>
      <c r="AJ162" t="s">
        <v>30445</v>
      </c>
      <c r="AK162" t="s">
        <v>30444</v>
      </c>
      <c r="AL162">
        <v>9</v>
      </c>
      <c r="AM162" s="5">
        <f t="shared" si="26"/>
        <v>0.69230769230769229</v>
      </c>
      <c r="AN162" s="4">
        <f t="shared" si="23"/>
        <v>1.0485538694550431E-3</v>
      </c>
      <c r="AO162" s="3"/>
      <c r="AP162">
        <v>0</v>
      </c>
      <c r="AQ162" t="s">
        <v>551</v>
      </c>
      <c r="AR162" t="s">
        <v>12439</v>
      </c>
      <c r="AS162" t="s">
        <v>549</v>
      </c>
      <c r="AT162" s="2" t="s">
        <v>42</v>
      </c>
      <c r="AU162" s="1">
        <f t="shared" si="27"/>
        <v>3.7873627584717342</v>
      </c>
      <c r="AV162" s="1">
        <f t="shared" si="28"/>
        <v>2.7352177951785261</v>
      </c>
      <c r="AW162" s="1">
        <f t="shared" si="29"/>
        <v>1.6830728318853172</v>
      </c>
    </row>
    <row r="163" spans="1:49" x14ac:dyDescent="0.2">
      <c r="A163">
        <v>161</v>
      </c>
      <c r="B163" t="s">
        <v>30443</v>
      </c>
      <c r="C163" t="s">
        <v>30442</v>
      </c>
      <c r="F163" t="s">
        <v>30441</v>
      </c>
      <c r="G163" t="s">
        <v>18</v>
      </c>
      <c r="H163" t="s">
        <v>17</v>
      </c>
      <c r="I163" t="s">
        <v>30440</v>
      </c>
      <c r="J163" t="s">
        <v>30439</v>
      </c>
      <c r="K163" t="s">
        <v>30438</v>
      </c>
      <c r="L163" t="s">
        <v>30437</v>
      </c>
      <c r="M163" t="s">
        <v>2537</v>
      </c>
      <c r="N163">
        <v>4</v>
      </c>
      <c r="O163" t="s">
        <v>30436</v>
      </c>
      <c r="P163" t="s">
        <v>30435</v>
      </c>
      <c r="Q163" t="s">
        <v>30434</v>
      </c>
      <c r="R163" s="7">
        <v>39965</v>
      </c>
      <c r="S163" s="8">
        <f t="shared" si="24"/>
        <v>2009</v>
      </c>
      <c r="T163" s="8">
        <v>2009</v>
      </c>
      <c r="U163" s="8">
        <f t="shared" si="25"/>
        <v>13</v>
      </c>
      <c r="V163" s="7">
        <v>39965</v>
      </c>
      <c r="W163" t="s">
        <v>2653</v>
      </c>
      <c r="X163" s="2">
        <v>2.0099999999999998</v>
      </c>
      <c r="Y163" s="6">
        <f t="shared" si="22"/>
        <v>5.3655802034115477E-2</v>
      </c>
      <c r="AA163">
        <v>15361276</v>
      </c>
      <c r="AB163">
        <v>18933</v>
      </c>
      <c r="AD163" t="s">
        <v>7</v>
      </c>
      <c r="AE163">
        <v>8</v>
      </c>
      <c r="AF163">
        <v>6</v>
      </c>
      <c r="AG163">
        <v>5089994</v>
      </c>
      <c r="AH163" t="s">
        <v>30433</v>
      </c>
      <c r="AI163" t="s">
        <v>30432</v>
      </c>
      <c r="AJ163" t="s">
        <v>30431</v>
      </c>
      <c r="AK163" t="s">
        <v>30430</v>
      </c>
      <c r="AL163">
        <v>191</v>
      </c>
      <c r="AM163" s="5">
        <f t="shared" si="26"/>
        <v>14.692307692307692</v>
      </c>
      <c r="AN163" s="4">
        <f t="shared" si="23"/>
        <v>2.2252643229545916E-2</v>
      </c>
      <c r="AO163" s="3"/>
      <c r="AP163">
        <v>0</v>
      </c>
      <c r="AR163" t="s">
        <v>1</v>
      </c>
      <c r="AT163" s="2" t="s">
        <v>42</v>
      </c>
      <c r="AU163" s="1">
        <f t="shared" si="27"/>
        <v>4.4234854392744607</v>
      </c>
      <c r="AV163" s="1">
        <f t="shared" si="28"/>
        <v>3.7954222631830694</v>
      </c>
      <c r="AW163" s="1">
        <f t="shared" si="29"/>
        <v>3.1673590870916786</v>
      </c>
    </row>
    <row r="164" spans="1:49" x14ac:dyDescent="0.2">
      <c r="A164">
        <v>162</v>
      </c>
      <c r="B164" t="s">
        <v>30429</v>
      </c>
      <c r="C164" t="s">
        <v>30428</v>
      </c>
      <c r="F164" t="s">
        <v>30427</v>
      </c>
      <c r="G164" t="s">
        <v>18</v>
      </c>
      <c r="H164" t="s">
        <v>17</v>
      </c>
      <c r="I164" t="s">
        <v>30426</v>
      </c>
      <c r="J164" t="s">
        <v>30425</v>
      </c>
      <c r="K164" t="s">
        <v>30424</v>
      </c>
      <c r="L164" t="s">
        <v>30423</v>
      </c>
      <c r="M164" t="s">
        <v>30422</v>
      </c>
      <c r="N164">
        <v>5</v>
      </c>
      <c r="O164" t="s">
        <v>30421</v>
      </c>
      <c r="P164" t="s">
        <v>30420</v>
      </c>
      <c r="Q164" t="s">
        <v>30419</v>
      </c>
      <c r="R164" s="7">
        <v>39965</v>
      </c>
      <c r="S164" s="8">
        <f t="shared" si="24"/>
        <v>2009</v>
      </c>
      <c r="T164" s="8">
        <v>2009</v>
      </c>
      <c r="U164" s="8">
        <f t="shared" si="25"/>
        <v>13</v>
      </c>
      <c r="V164" s="7">
        <v>39965</v>
      </c>
      <c r="W164" t="s">
        <v>2653</v>
      </c>
      <c r="X164" s="2">
        <v>2.0099999999999998</v>
      </c>
      <c r="Y164" s="6">
        <f t="shared" si="22"/>
        <v>5.3655802034115477E-2</v>
      </c>
      <c r="AA164">
        <v>15361276</v>
      </c>
      <c r="AB164">
        <v>18933</v>
      </c>
      <c r="AD164" t="s">
        <v>7</v>
      </c>
      <c r="AE164">
        <v>8</v>
      </c>
      <c r="AF164">
        <v>6</v>
      </c>
      <c r="AG164">
        <v>5090007</v>
      </c>
      <c r="AH164" t="s">
        <v>30418</v>
      </c>
      <c r="AI164" t="s">
        <v>30417</v>
      </c>
      <c r="AJ164" t="s">
        <v>30416</v>
      </c>
      <c r="AK164" t="s">
        <v>30415</v>
      </c>
      <c r="AL164">
        <v>43</v>
      </c>
      <c r="AM164" s="5">
        <f t="shared" si="26"/>
        <v>3.3076923076923075</v>
      </c>
      <c r="AN164" s="4">
        <f t="shared" si="23"/>
        <v>5.0097573762852062E-3</v>
      </c>
      <c r="AO164" s="3"/>
      <c r="AP164">
        <v>0</v>
      </c>
      <c r="AR164" t="s">
        <v>1</v>
      </c>
      <c r="AT164" s="2" t="s">
        <v>42</v>
      </c>
      <c r="AU164" s="1">
        <f t="shared" si="27"/>
        <v>3.9061988636766394</v>
      </c>
      <c r="AV164" s="1">
        <f t="shared" si="28"/>
        <v>2.933277970520034</v>
      </c>
      <c r="AW164" s="1">
        <f t="shared" si="29"/>
        <v>1.9603570773634287</v>
      </c>
    </row>
    <row r="165" spans="1:49" x14ac:dyDescent="0.2">
      <c r="A165">
        <v>163</v>
      </c>
      <c r="B165" t="s">
        <v>30414</v>
      </c>
      <c r="C165" t="s">
        <v>30413</v>
      </c>
      <c r="F165" t="s">
        <v>30412</v>
      </c>
      <c r="G165" t="s">
        <v>18</v>
      </c>
      <c r="H165" t="s">
        <v>17</v>
      </c>
      <c r="I165" t="s">
        <v>30411</v>
      </c>
      <c r="J165">
        <v>60025757</v>
      </c>
      <c r="K165" t="s">
        <v>30410</v>
      </c>
      <c r="L165" t="s">
        <v>25317</v>
      </c>
      <c r="M165" t="s">
        <v>2793</v>
      </c>
      <c r="N165">
        <v>4</v>
      </c>
      <c r="O165" t="s">
        <v>30409</v>
      </c>
      <c r="P165" t="s">
        <v>30408</v>
      </c>
      <c r="Q165" t="s">
        <v>30407</v>
      </c>
      <c r="R165" s="7">
        <v>39965</v>
      </c>
      <c r="S165" s="8">
        <f t="shared" si="24"/>
        <v>2009</v>
      </c>
      <c r="T165" s="8">
        <v>2009</v>
      </c>
      <c r="U165" s="8">
        <f t="shared" si="25"/>
        <v>13</v>
      </c>
      <c r="V165" s="7">
        <v>39965</v>
      </c>
      <c r="W165" t="s">
        <v>2653</v>
      </c>
      <c r="X165" s="2">
        <v>2.0099999999999998</v>
      </c>
      <c r="Y165" s="6">
        <f t="shared" si="22"/>
        <v>5.3655802034115477E-2</v>
      </c>
      <c r="AA165">
        <v>15361276</v>
      </c>
      <c r="AB165">
        <v>18933</v>
      </c>
      <c r="AD165" t="s">
        <v>7</v>
      </c>
      <c r="AE165">
        <v>8</v>
      </c>
      <c r="AF165">
        <v>6</v>
      </c>
      <c r="AG165">
        <v>5089947</v>
      </c>
      <c r="AH165" t="s">
        <v>30406</v>
      </c>
      <c r="AI165" t="s">
        <v>30405</v>
      </c>
      <c r="AJ165" t="s">
        <v>30404</v>
      </c>
      <c r="AK165" t="s">
        <v>30403</v>
      </c>
      <c r="AL165">
        <v>17</v>
      </c>
      <c r="AM165" s="5">
        <f t="shared" si="26"/>
        <v>1.3076923076923077</v>
      </c>
      <c r="AN165" s="4">
        <f t="shared" si="23"/>
        <v>1.9806017534150819E-3</v>
      </c>
      <c r="AO165" s="3"/>
      <c r="AP165">
        <v>0</v>
      </c>
      <c r="AR165" t="s">
        <v>1</v>
      </c>
      <c r="AT165" s="2" t="s">
        <v>42</v>
      </c>
      <c r="AU165" s="1">
        <f t="shared" si="27"/>
        <v>3.8153241949905352</v>
      </c>
      <c r="AV165" s="1">
        <f t="shared" si="28"/>
        <v>2.781820189376528</v>
      </c>
      <c r="AW165" s="1">
        <f t="shared" si="29"/>
        <v>1.7483161837625198</v>
      </c>
    </row>
    <row r="166" spans="1:49" x14ac:dyDescent="0.2">
      <c r="A166">
        <v>164</v>
      </c>
      <c r="B166" t="s">
        <v>30402</v>
      </c>
      <c r="C166" t="s">
        <v>30401</v>
      </c>
      <c r="F166" t="s">
        <v>30400</v>
      </c>
      <c r="G166" t="s">
        <v>18</v>
      </c>
      <c r="H166" t="s">
        <v>17</v>
      </c>
      <c r="I166" t="s">
        <v>30399</v>
      </c>
      <c r="J166" t="s">
        <v>30398</v>
      </c>
      <c r="K166" t="s">
        <v>30397</v>
      </c>
      <c r="L166" t="s">
        <v>30396</v>
      </c>
      <c r="M166" t="s">
        <v>1644</v>
      </c>
      <c r="N166">
        <v>4</v>
      </c>
      <c r="O166" t="s">
        <v>30395</v>
      </c>
      <c r="P166" t="s">
        <v>30394</v>
      </c>
      <c r="Q166" t="s">
        <v>30393</v>
      </c>
      <c r="R166" s="7">
        <v>39965</v>
      </c>
      <c r="S166" s="8">
        <f t="shared" si="24"/>
        <v>2009</v>
      </c>
      <c r="T166" s="8">
        <v>2009</v>
      </c>
      <c r="U166" s="8">
        <f t="shared" si="25"/>
        <v>13</v>
      </c>
      <c r="V166" s="7">
        <v>39965</v>
      </c>
      <c r="W166" t="s">
        <v>2653</v>
      </c>
      <c r="X166" s="2">
        <v>2.0099999999999998</v>
      </c>
      <c r="Y166" s="6">
        <f t="shared" si="22"/>
        <v>5.3655802034115477E-2</v>
      </c>
      <c r="AA166">
        <v>15361276</v>
      </c>
      <c r="AB166">
        <v>18933</v>
      </c>
      <c r="AD166" t="s">
        <v>7</v>
      </c>
      <c r="AE166">
        <v>8</v>
      </c>
      <c r="AF166">
        <v>6</v>
      </c>
      <c r="AG166">
        <v>5089962</v>
      </c>
      <c r="AH166" t="s">
        <v>30392</v>
      </c>
      <c r="AI166" t="s">
        <v>30391</v>
      </c>
      <c r="AJ166" t="s">
        <v>30390</v>
      </c>
      <c r="AK166" t="s">
        <v>30389</v>
      </c>
      <c r="AL166">
        <v>38</v>
      </c>
      <c r="AM166" s="5">
        <f t="shared" si="26"/>
        <v>2.9230769230769229</v>
      </c>
      <c r="AN166" s="4">
        <f t="shared" si="23"/>
        <v>4.4272274488101823E-3</v>
      </c>
      <c r="AO166" s="3"/>
      <c r="AP166">
        <v>0</v>
      </c>
      <c r="AR166" t="s">
        <v>1</v>
      </c>
      <c r="AT166" s="2" t="s">
        <v>42</v>
      </c>
      <c r="AU166" s="1">
        <f t="shared" si="27"/>
        <v>3.8887229658523883</v>
      </c>
      <c r="AV166" s="1">
        <f t="shared" si="28"/>
        <v>2.9041514741462828</v>
      </c>
      <c r="AW166" s="1">
        <f t="shared" si="29"/>
        <v>1.9195799824401769</v>
      </c>
    </row>
    <row r="167" spans="1:49" x14ac:dyDescent="0.2">
      <c r="A167">
        <v>165</v>
      </c>
      <c r="B167" t="s">
        <v>30388</v>
      </c>
      <c r="C167" t="s">
        <v>30387</v>
      </c>
      <c r="F167" t="s">
        <v>30386</v>
      </c>
      <c r="G167" t="s">
        <v>18</v>
      </c>
      <c r="H167" t="s">
        <v>17</v>
      </c>
      <c r="I167" t="s">
        <v>30385</v>
      </c>
      <c r="J167" t="s">
        <v>30384</v>
      </c>
      <c r="K167" t="s">
        <v>30383</v>
      </c>
      <c r="L167" t="s">
        <v>30382</v>
      </c>
      <c r="M167" t="s">
        <v>30381</v>
      </c>
      <c r="N167">
        <v>3</v>
      </c>
      <c r="O167" t="s">
        <v>30380</v>
      </c>
      <c r="P167" t="s">
        <v>30379</v>
      </c>
      <c r="Q167" t="s">
        <v>30378</v>
      </c>
      <c r="R167" s="7">
        <v>39965</v>
      </c>
      <c r="S167" s="8">
        <f t="shared" si="24"/>
        <v>2009</v>
      </c>
      <c r="T167" s="8">
        <v>2009</v>
      </c>
      <c r="U167" s="8">
        <f t="shared" si="25"/>
        <v>13</v>
      </c>
      <c r="V167" s="7">
        <v>39965</v>
      </c>
      <c r="W167" t="s">
        <v>2653</v>
      </c>
      <c r="X167" s="2">
        <v>2.0099999999999998</v>
      </c>
      <c r="Y167" s="6">
        <f t="shared" si="22"/>
        <v>5.3655802034115477E-2</v>
      </c>
      <c r="AA167">
        <v>15361276</v>
      </c>
      <c r="AB167">
        <v>18933</v>
      </c>
      <c r="AD167" t="s">
        <v>7</v>
      </c>
      <c r="AE167">
        <v>8</v>
      </c>
      <c r="AF167">
        <v>6</v>
      </c>
      <c r="AG167">
        <v>5089999</v>
      </c>
      <c r="AH167" t="s">
        <v>30377</v>
      </c>
      <c r="AI167" t="s">
        <v>30376</v>
      </c>
      <c r="AJ167" t="s">
        <v>30375</v>
      </c>
      <c r="AK167" t="s">
        <v>30374</v>
      </c>
      <c r="AL167">
        <v>42</v>
      </c>
      <c r="AM167" s="5">
        <f t="shared" si="26"/>
        <v>3.2307692307692308</v>
      </c>
      <c r="AN167" s="4">
        <f t="shared" si="23"/>
        <v>4.8932513907902018E-3</v>
      </c>
      <c r="AO167" s="3"/>
      <c r="AP167">
        <v>0</v>
      </c>
      <c r="AR167" t="s">
        <v>1</v>
      </c>
      <c r="AT167" s="2" t="s">
        <v>42</v>
      </c>
      <c r="AU167" s="1">
        <f t="shared" si="27"/>
        <v>3.9027036841117893</v>
      </c>
      <c r="AV167" s="1">
        <f t="shared" si="28"/>
        <v>2.927452671245284</v>
      </c>
      <c r="AW167" s="1">
        <f t="shared" si="29"/>
        <v>1.9522016583787785</v>
      </c>
    </row>
    <row r="168" spans="1:49" x14ac:dyDescent="0.2">
      <c r="A168">
        <v>166</v>
      </c>
      <c r="B168" t="s">
        <v>30373</v>
      </c>
      <c r="C168" t="s">
        <v>30372</v>
      </c>
      <c r="F168" t="s">
        <v>30371</v>
      </c>
      <c r="G168" t="s">
        <v>18</v>
      </c>
      <c r="H168" t="s">
        <v>17</v>
      </c>
      <c r="I168" t="s">
        <v>30370</v>
      </c>
      <c r="J168">
        <v>60103653</v>
      </c>
      <c r="K168" t="s">
        <v>2162</v>
      </c>
      <c r="L168" t="s">
        <v>2161</v>
      </c>
      <c r="M168" t="s">
        <v>2160</v>
      </c>
      <c r="N168">
        <v>3</v>
      </c>
      <c r="O168" t="s">
        <v>30369</v>
      </c>
      <c r="P168" t="s">
        <v>30368</v>
      </c>
      <c r="Q168" t="s">
        <v>30367</v>
      </c>
      <c r="R168" s="7">
        <v>39965</v>
      </c>
      <c r="S168" s="8">
        <f t="shared" si="24"/>
        <v>2009</v>
      </c>
      <c r="T168" s="8">
        <v>2009</v>
      </c>
      <c r="U168" s="8">
        <f t="shared" si="25"/>
        <v>13</v>
      </c>
      <c r="V168" s="7">
        <v>39965</v>
      </c>
      <c r="W168" t="s">
        <v>2653</v>
      </c>
      <c r="X168" s="2">
        <v>2.0099999999999998</v>
      </c>
      <c r="Y168" s="6">
        <f t="shared" si="22"/>
        <v>5.3655802034115477E-2</v>
      </c>
      <c r="AA168">
        <v>15361276</v>
      </c>
      <c r="AB168">
        <v>18933</v>
      </c>
      <c r="AD168" t="s">
        <v>7</v>
      </c>
      <c r="AE168">
        <v>8</v>
      </c>
      <c r="AF168">
        <v>6</v>
      </c>
      <c r="AG168">
        <v>5089955</v>
      </c>
      <c r="AH168" t="s">
        <v>30366</v>
      </c>
      <c r="AI168" t="s">
        <v>30365</v>
      </c>
      <c r="AJ168" t="s">
        <v>30364</v>
      </c>
      <c r="AK168" t="s">
        <v>30363</v>
      </c>
      <c r="AL168">
        <v>166</v>
      </c>
      <c r="AM168" s="5">
        <f t="shared" si="26"/>
        <v>12.76923076923077</v>
      </c>
      <c r="AN168" s="4">
        <f t="shared" si="23"/>
        <v>1.9339993592170798E-2</v>
      </c>
      <c r="AO168" s="3"/>
      <c r="AP168">
        <v>0</v>
      </c>
      <c r="AR168" t="s">
        <v>1</v>
      </c>
      <c r="AS168" t="s">
        <v>1120</v>
      </c>
      <c r="AT168" s="2" t="s">
        <v>42</v>
      </c>
      <c r="AU168" s="1">
        <f t="shared" si="27"/>
        <v>4.3361059501532075</v>
      </c>
      <c r="AV168" s="1">
        <f t="shared" si="28"/>
        <v>3.6497897813143139</v>
      </c>
      <c r="AW168" s="1">
        <f t="shared" si="29"/>
        <v>2.9634736124754202</v>
      </c>
    </row>
    <row r="169" spans="1:49" x14ac:dyDescent="0.2">
      <c r="A169">
        <v>167</v>
      </c>
      <c r="B169" t="s">
        <v>30362</v>
      </c>
      <c r="C169" t="s">
        <v>30361</v>
      </c>
      <c r="F169" t="s">
        <v>30360</v>
      </c>
      <c r="G169" t="s">
        <v>18</v>
      </c>
      <c r="H169" t="s">
        <v>17</v>
      </c>
      <c r="I169" t="s">
        <v>30359</v>
      </c>
      <c r="J169" t="s">
        <v>30358</v>
      </c>
      <c r="K169" t="s">
        <v>30357</v>
      </c>
      <c r="L169" t="s">
        <v>30356</v>
      </c>
      <c r="M169" t="s">
        <v>30355</v>
      </c>
      <c r="N169">
        <v>6</v>
      </c>
      <c r="O169" t="s">
        <v>30354</v>
      </c>
      <c r="P169" t="s">
        <v>30353</v>
      </c>
      <c r="Q169" t="s">
        <v>30352</v>
      </c>
      <c r="R169" s="7">
        <v>39965</v>
      </c>
      <c r="S169" s="8">
        <f t="shared" si="24"/>
        <v>2009</v>
      </c>
      <c r="T169" s="8">
        <v>2009</v>
      </c>
      <c r="U169" s="8">
        <f t="shared" si="25"/>
        <v>13</v>
      </c>
      <c r="V169" s="7">
        <v>39965</v>
      </c>
      <c r="W169" t="s">
        <v>2653</v>
      </c>
      <c r="X169" s="2">
        <v>2.0099999999999998</v>
      </c>
      <c r="Y169" s="6">
        <f t="shared" si="22"/>
        <v>5.3655802034115477E-2</v>
      </c>
      <c r="AA169">
        <v>15361276</v>
      </c>
      <c r="AB169">
        <v>18933</v>
      </c>
      <c r="AD169" t="s">
        <v>7</v>
      </c>
      <c r="AE169">
        <v>8</v>
      </c>
      <c r="AF169">
        <v>6</v>
      </c>
      <c r="AG169">
        <v>5089979</v>
      </c>
      <c r="AH169" t="s">
        <v>30351</v>
      </c>
      <c r="AI169" t="s">
        <v>30350</v>
      </c>
      <c r="AJ169" t="s">
        <v>30349</v>
      </c>
      <c r="AK169" t="s">
        <v>30348</v>
      </c>
      <c r="AL169">
        <v>157</v>
      </c>
      <c r="AM169" s="5">
        <f t="shared" si="26"/>
        <v>12.076923076923077</v>
      </c>
      <c r="AN169" s="4">
        <f t="shared" si="23"/>
        <v>1.8291439722715755E-2</v>
      </c>
      <c r="AO169" s="3"/>
      <c r="AP169">
        <v>0</v>
      </c>
      <c r="AR169" t="s">
        <v>1</v>
      </c>
      <c r="AT169" s="2" t="s">
        <v>42</v>
      </c>
      <c r="AU169" s="1">
        <f t="shared" si="27"/>
        <v>4.3046493340695564</v>
      </c>
      <c r="AV169" s="1">
        <f t="shared" si="28"/>
        <v>3.5973620878415615</v>
      </c>
      <c r="AW169" s="1">
        <f t="shared" si="29"/>
        <v>2.8900748416135671</v>
      </c>
    </row>
    <row r="170" spans="1:49" x14ac:dyDescent="0.2">
      <c r="A170">
        <v>168</v>
      </c>
      <c r="B170" t="s">
        <v>30347</v>
      </c>
      <c r="C170" t="s">
        <v>30346</v>
      </c>
      <c r="E170">
        <v>19574133</v>
      </c>
      <c r="F170" t="s">
        <v>30345</v>
      </c>
      <c r="G170" t="s">
        <v>18</v>
      </c>
      <c r="H170" t="s">
        <v>17</v>
      </c>
      <c r="I170" t="s">
        <v>30344</v>
      </c>
      <c r="J170" t="s">
        <v>30343</v>
      </c>
      <c r="K170" t="s">
        <v>30342</v>
      </c>
      <c r="L170" t="s">
        <v>30341</v>
      </c>
      <c r="M170" t="s">
        <v>1854</v>
      </c>
      <c r="N170">
        <v>4</v>
      </c>
      <c r="O170" t="s">
        <v>30340</v>
      </c>
      <c r="P170" t="s">
        <v>30339</v>
      </c>
      <c r="Q170" t="s">
        <v>30338</v>
      </c>
      <c r="R170" s="7">
        <v>39965</v>
      </c>
      <c r="S170" s="8">
        <f t="shared" si="24"/>
        <v>2009</v>
      </c>
      <c r="T170" s="8">
        <v>2009</v>
      </c>
      <c r="U170" s="8">
        <f t="shared" si="25"/>
        <v>13</v>
      </c>
      <c r="V170" s="7">
        <v>39965</v>
      </c>
      <c r="W170" t="s">
        <v>18171</v>
      </c>
      <c r="X170" s="2">
        <v>1.159</v>
      </c>
      <c r="Y170" s="6">
        <f t="shared" si="22"/>
        <v>3.093884306345266E-2</v>
      </c>
      <c r="AA170">
        <v>8853010</v>
      </c>
      <c r="AB170">
        <v>12998</v>
      </c>
      <c r="AD170" t="s">
        <v>7</v>
      </c>
      <c r="AE170">
        <v>56</v>
      </c>
      <c r="AF170">
        <v>6</v>
      </c>
      <c r="AG170">
        <v>5075108</v>
      </c>
      <c r="AH170" t="s">
        <v>30337</v>
      </c>
      <c r="AI170" t="s">
        <v>30336</v>
      </c>
      <c r="AK170" t="s">
        <v>30335</v>
      </c>
      <c r="AL170">
        <v>56</v>
      </c>
      <c r="AM170" s="5">
        <f t="shared" si="26"/>
        <v>4.3076923076923075</v>
      </c>
      <c r="AN170" s="4">
        <f t="shared" si="23"/>
        <v>6.524335187720269E-3</v>
      </c>
      <c r="AO170" s="3"/>
      <c r="AP170">
        <v>0</v>
      </c>
      <c r="AR170" t="s">
        <v>1</v>
      </c>
      <c r="AT170" s="2" t="s">
        <v>42</v>
      </c>
      <c r="AU170" s="1">
        <f t="shared" si="27"/>
        <v>2.3614490700732942</v>
      </c>
      <c r="AV170" s="1">
        <f t="shared" si="28"/>
        <v>1.8731589125586465</v>
      </c>
      <c r="AW170" s="1">
        <f t="shared" si="29"/>
        <v>1.3848687550439986</v>
      </c>
    </row>
    <row r="171" spans="1:49" x14ac:dyDescent="0.2">
      <c r="A171">
        <v>169</v>
      </c>
      <c r="B171" t="s">
        <v>30334</v>
      </c>
      <c r="C171" t="s">
        <v>30333</v>
      </c>
      <c r="F171" t="s">
        <v>30332</v>
      </c>
      <c r="G171" t="s">
        <v>18</v>
      </c>
      <c r="H171" t="s">
        <v>17</v>
      </c>
      <c r="I171" t="s">
        <v>30331</v>
      </c>
      <c r="J171" t="s">
        <v>30330</v>
      </c>
      <c r="K171" t="s">
        <v>30329</v>
      </c>
      <c r="L171" t="s">
        <v>30328</v>
      </c>
      <c r="M171" t="s">
        <v>6046</v>
      </c>
      <c r="N171">
        <v>3</v>
      </c>
      <c r="O171" t="s">
        <v>30327</v>
      </c>
      <c r="P171" t="s">
        <v>30326</v>
      </c>
      <c r="Q171" t="s">
        <v>30325</v>
      </c>
      <c r="R171" s="7">
        <v>39965</v>
      </c>
      <c r="S171" s="8">
        <f t="shared" si="24"/>
        <v>2009</v>
      </c>
      <c r="T171" s="8">
        <v>2009</v>
      </c>
      <c r="U171" s="8">
        <f t="shared" si="25"/>
        <v>13</v>
      </c>
      <c r="V171" s="7">
        <v>39965</v>
      </c>
      <c r="W171" t="s">
        <v>2653</v>
      </c>
      <c r="X171" s="2">
        <v>2.0099999999999998</v>
      </c>
      <c r="Y171" s="6">
        <f t="shared" si="22"/>
        <v>5.3655802034115477E-2</v>
      </c>
      <c r="AA171">
        <v>15361276</v>
      </c>
      <c r="AB171">
        <v>18933</v>
      </c>
      <c r="AD171" t="s">
        <v>7</v>
      </c>
      <c r="AE171">
        <v>8</v>
      </c>
      <c r="AF171">
        <v>6</v>
      </c>
      <c r="AG171">
        <v>5089998</v>
      </c>
      <c r="AH171" t="s">
        <v>30324</v>
      </c>
      <c r="AI171" t="s">
        <v>30323</v>
      </c>
      <c r="AJ171" t="s">
        <v>30322</v>
      </c>
      <c r="AK171" t="s">
        <v>30321</v>
      </c>
      <c r="AL171">
        <v>20</v>
      </c>
      <c r="AM171" s="5">
        <f t="shared" si="26"/>
        <v>1.5384615384615385</v>
      </c>
      <c r="AN171" s="4">
        <f t="shared" si="23"/>
        <v>2.3301197099000965E-3</v>
      </c>
      <c r="AO171" s="3"/>
      <c r="AP171">
        <v>0</v>
      </c>
      <c r="AQ171" t="s">
        <v>888</v>
      </c>
      <c r="AR171" t="s">
        <v>1</v>
      </c>
      <c r="AS171" t="s">
        <v>886</v>
      </c>
      <c r="AT171" s="2" t="s">
        <v>42</v>
      </c>
      <c r="AU171" s="1">
        <f t="shared" si="27"/>
        <v>3.8258097336850856</v>
      </c>
      <c r="AV171" s="1">
        <f t="shared" si="28"/>
        <v>2.7992960872007786</v>
      </c>
      <c r="AW171" s="1">
        <f t="shared" si="29"/>
        <v>1.7727824407164712</v>
      </c>
    </row>
    <row r="172" spans="1:49" x14ac:dyDescent="0.2">
      <c r="A172">
        <v>170</v>
      </c>
      <c r="B172" t="s">
        <v>30320</v>
      </c>
      <c r="C172" t="s">
        <v>30319</v>
      </c>
      <c r="F172" t="s">
        <v>30318</v>
      </c>
      <c r="G172" t="s">
        <v>18</v>
      </c>
      <c r="H172" t="s">
        <v>17</v>
      </c>
      <c r="I172" t="s">
        <v>30317</v>
      </c>
      <c r="J172" t="s">
        <v>30316</v>
      </c>
      <c r="K172" t="s">
        <v>30315</v>
      </c>
      <c r="L172" t="s">
        <v>30314</v>
      </c>
      <c r="M172" t="s">
        <v>30313</v>
      </c>
      <c r="N172">
        <v>14</v>
      </c>
      <c r="O172" t="s">
        <v>30312</v>
      </c>
      <c r="P172" t="s">
        <v>30311</v>
      </c>
      <c r="Q172" t="s">
        <v>30310</v>
      </c>
      <c r="R172" s="7">
        <v>39965</v>
      </c>
      <c r="S172" s="8">
        <f t="shared" si="24"/>
        <v>2009</v>
      </c>
      <c r="T172" s="8">
        <v>2009</v>
      </c>
      <c r="U172" s="8">
        <f t="shared" si="25"/>
        <v>13</v>
      </c>
      <c r="V172" s="7">
        <v>39965</v>
      </c>
      <c r="W172" t="s">
        <v>30309</v>
      </c>
      <c r="X172" s="2">
        <v>3.2160000000000002</v>
      </c>
      <c r="Y172" s="6">
        <f t="shared" si="22"/>
        <v>8.5849283254584782E-2</v>
      </c>
      <c r="AA172">
        <v>15361284</v>
      </c>
      <c r="AB172">
        <v>18935</v>
      </c>
      <c r="AD172" t="s">
        <v>7</v>
      </c>
      <c r="AE172">
        <v>16</v>
      </c>
      <c r="AF172">
        <v>3</v>
      </c>
      <c r="AG172">
        <v>5109467</v>
      </c>
      <c r="AH172" t="s">
        <v>30308</v>
      </c>
      <c r="AI172" t="s">
        <v>30307</v>
      </c>
      <c r="AK172" t="s">
        <v>30306</v>
      </c>
      <c r="AL172">
        <v>24</v>
      </c>
      <c r="AM172" s="5">
        <f t="shared" si="26"/>
        <v>1.8461538461538463</v>
      </c>
      <c r="AN172" s="4">
        <f t="shared" si="23"/>
        <v>2.7961436518801155E-3</v>
      </c>
      <c r="AO172" s="3"/>
      <c r="AP172">
        <v>0</v>
      </c>
      <c r="AQ172" t="s">
        <v>4996</v>
      </c>
      <c r="AR172" t="s">
        <v>1</v>
      </c>
      <c r="AS172" t="s">
        <v>4994</v>
      </c>
      <c r="AT172" s="2">
        <v>11.978999999999999</v>
      </c>
      <c r="AU172" s="1">
        <f t="shared" si="27"/>
        <v>6.0933341373773375</v>
      </c>
      <c r="AV172" s="1">
        <f t="shared" si="28"/>
        <v>4.4322713453232447</v>
      </c>
      <c r="AW172" s="1">
        <f t="shared" si="29"/>
        <v>2.7712085532691515</v>
      </c>
    </row>
    <row r="173" spans="1:49" x14ac:dyDescent="0.2">
      <c r="A173">
        <v>171</v>
      </c>
      <c r="B173" t="s">
        <v>30305</v>
      </c>
      <c r="F173" t="s">
        <v>30304</v>
      </c>
      <c r="G173" t="s">
        <v>18</v>
      </c>
      <c r="H173" t="s">
        <v>17</v>
      </c>
      <c r="I173" t="s">
        <v>30303</v>
      </c>
      <c r="J173">
        <v>60073602</v>
      </c>
      <c r="K173" t="s">
        <v>30302</v>
      </c>
      <c r="L173" t="s">
        <v>806</v>
      </c>
      <c r="M173" t="s">
        <v>197</v>
      </c>
      <c r="N173">
        <v>4</v>
      </c>
      <c r="O173" t="s">
        <v>30301</v>
      </c>
      <c r="P173" t="s">
        <v>30300</v>
      </c>
      <c r="Q173" t="s">
        <v>30299</v>
      </c>
      <c r="R173" s="7">
        <v>39965</v>
      </c>
      <c r="S173" s="8">
        <f t="shared" si="24"/>
        <v>2009</v>
      </c>
      <c r="T173" s="8">
        <v>2009</v>
      </c>
      <c r="U173" s="8">
        <f t="shared" si="25"/>
        <v>13</v>
      </c>
      <c r="V173" s="7">
        <v>39965</v>
      </c>
      <c r="W173" t="s">
        <v>30298</v>
      </c>
      <c r="X173" s="2">
        <v>0.38700000000000001</v>
      </c>
      <c r="Y173" s="6">
        <f t="shared" si="22"/>
        <v>1.0330743973732683E-2</v>
      </c>
      <c r="AA173" t="s">
        <v>30297</v>
      </c>
      <c r="AB173">
        <v>144897</v>
      </c>
      <c r="AD173" t="s">
        <v>7</v>
      </c>
      <c r="AE173">
        <v>17</v>
      </c>
      <c r="AF173">
        <v>6</v>
      </c>
      <c r="AH173" t="s">
        <v>30296</v>
      </c>
      <c r="AI173" t="s">
        <v>30295</v>
      </c>
      <c r="AJ173" t="s">
        <v>30294</v>
      </c>
      <c r="AK173" t="s">
        <v>30293</v>
      </c>
      <c r="AL173">
        <v>0</v>
      </c>
      <c r="AM173" s="5">
        <f t="shared" si="26"/>
        <v>0</v>
      </c>
      <c r="AN173" s="4">
        <f t="shared" si="23"/>
        <v>0</v>
      </c>
      <c r="AO173" s="3"/>
      <c r="AP173">
        <v>0</v>
      </c>
      <c r="AR173" t="s">
        <v>1</v>
      </c>
      <c r="AT173" s="2" t="s">
        <v>42</v>
      </c>
      <c r="AU173" s="1">
        <f t="shared" si="27"/>
        <v>0.72315207816128779</v>
      </c>
      <c r="AV173" s="1">
        <f t="shared" si="28"/>
        <v>0.51653719868663417</v>
      </c>
      <c r="AW173" s="1">
        <f t="shared" si="29"/>
        <v>0.30992231921198049</v>
      </c>
    </row>
    <row r="174" spans="1:49" x14ac:dyDescent="0.2">
      <c r="A174">
        <v>172</v>
      </c>
      <c r="B174" t="s">
        <v>30292</v>
      </c>
      <c r="F174" t="s">
        <v>30291</v>
      </c>
      <c r="G174" t="s">
        <v>18</v>
      </c>
      <c r="H174" t="s">
        <v>17</v>
      </c>
      <c r="I174" t="s">
        <v>30290</v>
      </c>
      <c r="J174">
        <v>60019984</v>
      </c>
      <c r="K174" t="s">
        <v>30289</v>
      </c>
      <c r="L174" t="s">
        <v>30288</v>
      </c>
      <c r="M174" t="s">
        <v>159</v>
      </c>
      <c r="N174">
        <v>3</v>
      </c>
      <c r="O174" t="s">
        <v>30287</v>
      </c>
      <c r="P174" t="s">
        <v>30286</v>
      </c>
      <c r="Q174" t="s">
        <v>30285</v>
      </c>
      <c r="R174" s="7">
        <v>39965</v>
      </c>
      <c r="S174" s="8">
        <f t="shared" si="24"/>
        <v>2009</v>
      </c>
      <c r="T174" s="8">
        <v>2009</v>
      </c>
      <c r="U174" s="8">
        <f t="shared" si="25"/>
        <v>13</v>
      </c>
      <c r="V174" s="7">
        <v>39965</v>
      </c>
      <c r="W174" t="s">
        <v>14337</v>
      </c>
      <c r="X174" s="2">
        <v>0.216</v>
      </c>
      <c r="Y174" s="6">
        <f t="shared" si="22"/>
        <v>5.765996636501962E-3</v>
      </c>
      <c r="AA174">
        <v>10544887</v>
      </c>
      <c r="AB174">
        <v>13200</v>
      </c>
      <c r="AD174" t="s">
        <v>7</v>
      </c>
      <c r="AE174">
        <v>24</v>
      </c>
      <c r="AF174">
        <v>3</v>
      </c>
      <c r="AH174" t="s">
        <v>22675</v>
      </c>
      <c r="AI174" t="s">
        <v>30284</v>
      </c>
      <c r="AJ174" t="s">
        <v>30283</v>
      </c>
      <c r="AK174" t="s">
        <v>30282</v>
      </c>
      <c r="AL174">
        <v>0</v>
      </c>
      <c r="AM174" s="5">
        <f t="shared" si="26"/>
        <v>0</v>
      </c>
      <c r="AN174" s="4">
        <f t="shared" si="23"/>
        <v>0</v>
      </c>
      <c r="AO174" s="3"/>
      <c r="AP174">
        <v>0</v>
      </c>
      <c r="AR174" t="s">
        <v>1</v>
      </c>
      <c r="AT174" s="2" t="s">
        <v>42</v>
      </c>
      <c r="AU174" s="1">
        <f t="shared" si="27"/>
        <v>0.40361976455513726</v>
      </c>
      <c r="AV174" s="1">
        <f t="shared" si="28"/>
        <v>0.28829983182509811</v>
      </c>
      <c r="AW174" s="1">
        <f t="shared" si="29"/>
        <v>0.17297989909505887</v>
      </c>
    </row>
    <row r="175" spans="1:49" x14ac:dyDescent="0.2">
      <c r="A175">
        <v>173</v>
      </c>
      <c r="B175" t="s">
        <v>30281</v>
      </c>
      <c r="C175" t="s">
        <v>30280</v>
      </c>
      <c r="F175" t="s">
        <v>30279</v>
      </c>
      <c r="G175" t="s">
        <v>18</v>
      </c>
      <c r="H175" t="s">
        <v>17</v>
      </c>
      <c r="I175" t="s">
        <v>30278</v>
      </c>
      <c r="J175" t="s">
        <v>30277</v>
      </c>
      <c r="K175" t="s">
        <v>30276</v>
      </c>
      <c r="L175" t="s">
        <v>30275</v>
      </c>
      <c r="M175" t="s">
        <v>1144</v>
      </c>
      <c r="N175">
        <v>5</v>
      </c>
      <c r="O175" t="s">
        <v>30274</v>
      </c>
      <c r="P175" t="s">
        <v>30273</v>
      </c>
      <c r="Q175" t="s">
        <v>30272</v>
      </c>
      <c r="R175" s="7">
        <v>39965</v>
      </c>
      <c r="S175" s="8">
        <f t="shared" si="24"/>
        <v>2009</v>
      </c>
      <c r="T175" s="8">
        <v>2009</v>
      </c>
      <c r="U175" s="8">
        <f t="shared" si="25"/>
        <v>13</v>
      </c>
      <c r="V175" s="7">
        <v>39965</v>
      </c>
      <c r="W175" t="s">
        <v>4485</v>
      </c>
      <c r="X175" s="2">
        <v>1.3720000000000001</v>
      </c>
      <c r="Y175" s="6">
        <f t="shared" si="22"/>
        <v>3.662475641333654E-2</v>
      </c>
      <c r="AA175">
        <v>189480</v>
      </c>
      <c r="AB175">
        <v>17366</v>
      </c>
      <c r="AD175" t="s">
        <v>7</v>
      </c>
      <c r="AE175">
        <v>57</v>
      </c>
      <c r="AF175">
        <v>6</v>
      </c>
      <c r="AG175">
        <v>4895309</v>
      </c>
      <c r="AH175" t="s">
        <v>30271</v>
      </c>
      <c r="AI175" t="s">
        <v>30270</v>
      </c>
      <c r="AJ175" t="s">
        <v>30269</v>
      </c>
      <c r="AK175" t="s">
        <v>30268</v>
      </c>
      <c r="AL175">
        <v>4</v>
      </c>
      <c r="AM175" s="5">
        <f t="shared" si="26"/>
        <v>0.30769230769230771</v>
      </c>
      <c r="AN175" s="4">
        <f t="shared" si="23"/>
        <v>4.6602394198001925E-4</v>
      </c>
      <c r="AO175" s="3"/>
      <c r="AP175">
        <v>0</v>
      </c>
      <c r="AR175" t="s">
        <v>30267</v>
      </c>
      <c r="AT175" s="2" t="s">
        <v>42</v>
      </c>
      <c r="AU175" s="1">
        <f t="shared" si="27"/>
        <v>2.5777136671929579</v>
      </c>
      <c r="AV175" s="1">
        <f t="shared" si="28"/>
        <v>1.8545390177658279</v>
      </c>
      <c r="AW175" s="1">
        <f t="shared" si="29"/>
        <v>1.1313643683386976</v>
      </c>
    </row>
    <row r="176" spans="1:49" x14ac:dyDescent="0.2">
      <c r="A176">
        <v>174</v>
      </c>
      <c r="B176" t="s">
        <v>30266</v>
      </c>
      <c r="C176" t="s">
        <v>30265</v>
      </c>
      <c r="F176" t="s">
        <v>30264</v>
      </c>
      <c r="G176" t="s">
        <v>18</v>
      </c>
      <c r="H176" t="s">
        <v>17</v>
      </c>
      <c r="I176" t="s">
        <v>30263</v>
      </c>
      <c r="J176">
        <v>60028876</v>
      </c>
      <c r="K176" t="s">
        <v>13826</v>
      </c>
      <c r="L176" t="s">
        <v>13825</v>
      </c>
      <c r="M176" t="s">
        <v>146</v>
      </c>
      <c r="N176">
        <v>2</v>
      </c>
      <c r="O176" t="s">
        <v>30262</v>
      </c>
      <c r="P176" t="s">
        <v>30261</v>
      </c>
      <c r="Q176" t="s">
        <v>13822</v>
      </c>
      <c r="R176" s="7">
        <v>39965</v>
      </c>
      <c r="S176" s="8">
        <f t="shared" si="24"/>
        <v>2009</v>
      </c>
      <c r="T176" s="8">
        <v>2009</v>
      </c>
      <c r="U176" s="8">
        <f t="shared" si="25"/>
        <v>13</v>
      </c>
      <c r="V176" s="7">
        <v>39965</v>
      </c>
      <c r="W176" t="s">
        <v>14011</v>
      </c>
      <c r="X176" s="2">
        <v>0.29499999999999998</v>
      </c>
      <c r="Y176" s="6">
        <f t="shared" si="22"/>
        <v>7.8748565174448087E-3</v>
      </c>
      <c r="AA176">
        <v>12256463</v>
      </c>
      <c r="AB176">
        <v>24783</v>
      </c>
      <c r="AD176" t="s">
        <v>7</v>
      </c>
      <c r="AE176">
        <v>31</v>
      </c>
      <c r="AF176">
        <v>3</v>
      </c>
      <c r="AH176" t="s">
        <v>2455</v>
      </c>
      <c r="AI176" t="s">
        <v>30260</v>
      </c>
      <c r="AJ176" t="s">
        <v>30259</v>
      </c>
      <c r="AK176" t="s">
        <v>30258</v>
      </c>
      <c r="AL176">
        <v>55</v>
      </c>
      <c r="AM176" s="5">
        <f t="shared" si="26"/>
        <v>4.2307692307692308</v>
      </c>
      <c r="AN176" s="4">
        <f t="shared" si="23"/>
        <v>6.4078292022252646E-3</v>
      </c>
      <c r="AO176" s="3"/>
      <c r="AP176">
        <v>0</v>
      </c>
      <c r="AR176" t="s">
        <v>1</v>
      </c>
      <c r="AT176" s="2">
        <v>1.347</v>
      </c>
      <c r="AU176" s="1">
        <f t="shared" si="27"/>
        <v>0.74347483228789446</v>
      </c>
      <c r="AV176" s="1">
        <f t="shared" si="28"/>
        <v>0.7141342859835037</v>
      </c>
      <c r="AW176" s="1">
        <f t="shared" si="29"/>
        <v>0.68479373967911272</v>
      </c>
    </row>
    <row r="177" spans="1:49" x14ac:dyDescent="0.2">
      <c r="A177">
        <v>175</v>
      </c>
      <c r="B177" t="s">
        <v>30257</v>
      </c>
      <c r="C177" t="s">
        <v>30256</v>
      </c>
      <c r="F177" t="s">
        <v>30255</v>
      </c>
      <c r="G177" t="s">
        <v>18</v>
      </c>
      <c r="H177" t="s">
        <v>17</v>
      </c>
      <c r="I177" t="s">
        <v>30254</v>
      </c>
      <c r="J177" t="s">
        <v>30253</v>
      </c>
      <c r="K177" t="s">
        <v>30252</v>
      </c>
      <c r="L177" t="s">
        <v>30251</v>
      </c>
      <c r="M177" t="s">
        <v>30250</v>
      </c>
      <c r="N177">
        <v>4</v>
      </c>
      <c r="O177" t="s">
        <v>30249</v>
      </c>
      <c r="P177" t="s">
        <v>30248</v>
      </c>
      <c r="Q177" t="s">
        <v>30247</v>
      </c>
      <c r="R177" s="7">
        <v>39965</v>
      </c>
      <c r="S177" s="8">
        <f t="shared" si="24"/>
        <v>2009</v>
      </c>
      <c r="T177" s="8">
        <v>2009</v>
      </c>
      <c r="U177" s="8">
        <f t="shared" si="25"/>
        <v>13</v>
      </c>
      <c r="V177" s="7">
        <v>39965</v>
      </c>
      <c r="W177" t="s">
        <v>14011</v>
      </c>
      <c r="X177" s="2">
        <v>0.29499999999999998</v>
      </c>
      <c r="Y177" s="6">
        <f t="shared" si="22"/>
        <v>7.8748565174448087E-3</v>
      </c>
      <c r="AA177">
        <v>12256463</v>
      </c>
      <c r="AB177">
        <v>24783</v>
      </c>
      <c r="AD177" t="s">
        <v>7</v>
      </c>
      <c r="AE177">
        <v>31</v>
      </c>
      <c r="AF177">
        <v>3</v>
      </c>
      <c r="AH177" t="s">
        <v>30246</v>
      </c>
      <c r="AI177" t="s">
        <v>30245</v>
      </c>
      <c r="AJ177" t="s">
        <v>30244</v>
      </c>
      <c r="AK177" t="s">
        <v>30243</v>
      </c>
      <c r="AL177">
        <v>22</v>
      </c>
      <c r="AM177" s="5">
        <f t="shared" si="26"/>
        <v>1.6923076923076923</v>
      </c>
      <c r="AN177" s="4">
        <f t="shared" si="23"/>
        <v>2.5631316808901058E-3</v>
      </c>
      <c r="AO177" s="3"/>
      <c r="AP177">
        <v>1</v>
      </c>
      <c r="AR177" t="s">
        <v>1</v>
      </c>
      <c r="AT177" s="2">
        <v>1.347</v>
      </c>
      <c r="AU177" s="1">
        <f t="shared" si="27"/>
        <v>0.62813390664783975</v>
      </c>
      <c r="AV177" s="1">
        <f t="shared" si="28"/>
        <v>0.52189940991674577</v>
      </c>
      <c r="AW177" s="1">
        <f t="shared" si="29"/>
        <v>0.41566491318565163</v>
      </c>
    </row>
    <row r="178" spans="1:49" x14ac:dyDescent="0.2">
      <c r="A178">
        <v>176</v>
      </c>
      <c r="B178" t="s">
        <v>30242</v>
      </c>
      <c r="C178" t="s">
        <v>30241</v>
      </c>
      <c r="F178" t="s">
        <v>30240</v>
      </c>
      <c r="G178" t="s">
        <v>18</v>
      </c>
      <c r="H178" t="s">
        <v>17</v>
      </c>
      <c r="I178" t="s">
        <v>30239</v>
      </c>
      <c r="J178">
        <v>60005273</v>
      </c>
      <c r="K178" t="s">
        <v>8909</v>
      </c>
      <c r="L178" t="s">
        <v>147</v>
      </c>
      <c r="M178" t="s">
        <v>146</v>
      </c>
      <c r="N178">
        <v>4</v>
      </c>
      <c r="O178" t="s">
        <v>30238</v>
      </c>
      <c r="P178" t="s">
        <v>30237</v>
      </c>
      <c r="Q178" t="s">
        <v>15187</v>
      </c>
      <c r="R178" s="7">
        <v>39965</v>
      </c>
      <c r="S178" s="8">
        <f t="shared" si="24"/>
        <v>2009</v>
      </c>
      <c r="T178" s="8">
        <v>2009</v>
      </c>
      <c r="U178" s="8">
        <f t="shared" si="25"/>
        <v>13</v>
      </c>
      <c r="V178" s="7">
        <v>39965</v>
      </c>
      <c r="W178" t="s">
        <v>14011</v>
      </c>
      <c r="X178" s="2">
        <v>0.29499999999999998</v>
      </c>
      <c r="Y178" s="6">
        <f t="shared" si="22"/>
        <v>7.8748565174448087E-3</v>
      </c>
      <c r="AA178">
        <v>12256463</v>
      </c>
      <c r="AB178">
        <v>24783</v>
      </c>
      <c r="AD178" t="s">
        <v>7</v>
      </c>
      <c r="AE178">
        <v>31</v>
      </c>
      <c r="AF178">
        <v>3</v>
      </c>
      <c r="AH178" t="s">
        <v>30236</v>
      </c>
      <c r="AI178" t="s">
        <v>30235</v>
      </c>
      <c r="AJ178" t="s">
        <v>30234</v>
      </c>
      <c r="AK178" t="s">
        <v>30233</v>
      </c>
      <c r="AL178">
        <v>25</v>
      </c>
      <c r="AM178" s="5">
        <f t="shared" si="26"/>
        <v>1.9230769230769231</v>
      </c>
      <c r="AN178" s="4">
        <f t="shared" si="23"/>
        <v>2.9126496373751204E-3</v>
      </c>
      <c r="AO178" s="3"/>
      <c r="AP178">
        <v>0</v>
      </c>
      <c r="AR178" t="s">
        <v>1</v>
      </c>
      <c r="AT178" s="2">
        <v>1.347</v>
      </c>
      <c r="AU178" s="1">
        <f t="shared" si="27"/>
        <v>0.63861944534239012</v>
      </c>
      <c r="AV178" s="1">
        <f t="shared" si="28"/>
        <v>0.53937530774099651</v>
      </c>
      <c r="AW178" s="1">
        <f t="shared" si="29"/>
        <v>0.44013117013960262</v>
      </c>
    </row>
    <row r="179" spans="1:49" x14ac:dyDescent="0.2">
      <c r="A179">
        <v>177</v>
      </c>
      <c r="B179" t="s">
        <v>30232</v>
      </c>
      <c r="C179" t="s">
        <v>30231</v>
      </c>
      <c r="D179" t="s">
        <v>30230</v>
      </c>
      <c r="F179" t="s">
        <v>30229</v>
      </c>
      <c r="G179" t="s">
        <v>18</v>
      </c>
      <c r="H179" t="s">
        <v>17</v>
      </c>
      <c r="I179" t="s">
        <v>30228</v>
      </c>
      <c r="J179" t="s">
        <v>30227</v>
      </c>
      <c r="K179" t="s">
        <v>30226</v>
      </c>
      <c r="L179" t="s">
        <v>30225</v>
      </c>
      <c r="M179" t="s">
        <v>1913</v>
      </c>
      <c r="N179">
        <v>3</v>
      </c>
      <c r="O179" t="s">
        <v>30224</v>
      </c>
      <c r="P179" t="s">
        <v>30223</v>
      </c>
      <c r="Q179" t="s">
        <v>30222</v>
      </c>
      <c r="R179" s="7">
        <v>39965</v>
      </c>
      <c r="S179" s="8">
        <f t="shared" si="24"/>
        <v>2009</v>
      </c>
      <c r="T179" s="8">
        <v>2009</v>
      </c>
      <c r="U179" s="8">
        <f t="shared" si="25"/>
        <v>13</v>
      </c>
      <c r="V179" s="7">
        <v>39965</v>
      </c>
      <c r="W179" t="s">
        <v>13133</v>
      </c>
      <c r="X179" s="2">
        <v>0.42799999999999999</v>
      </c>
      <c r="Y179" s="6">
        <f t="shared" si="22"/>
        <v>1.1425215557513147E-2</v>
      </c>
      <c r="AA179">
        <v>10070214</v>
      </c>
      <c r="AB179">
        <v>25522</v>
      </c>
      <c r="AD179" t="s">
        <v>7</v>
      </c>
      <c r="AE179">
        <v>14</v>
      </c>
      <c r="AF179" t="s">
        <v>7556</v>
      </c>
      <c r="AH179" t="s">
        <v>11692</v>
      </c>
      <c r="AI179" t="s">
        <v>30221</v>
      </c>
      <c r="AJ179" t="s">
        <v>30220</v>
      </c>
      <c r="AK179" t="s">
        <v>30219</v>
      </c>
      <c r="AL179">
        <v>4</v>
      </c>
      <c r="AM179" s="5">
        <f t="shared" si="26"/>
        <v>0.30769230769230771</v>
      </c>
      <c r="AN179" s="4">
        <f t="shared" si="23"/>
        <v>4.6602394198001925E-4</v>
      </c>
      <c r="AO179" s="3"/>
      <c r="AP179">
        <v>1</v>
      </c>
      <c r="AQ179" t="s">
        <v>3124</v>
      </c>
      <c r="AR179" t="s">
        <v>1</v>
      </c>
      <c r="AS179" t="s">
        <v>1152</v>
      </c>
      <c r="AT179" s="2">
        <v>2.016</v>
      </c>
      <c r="AU179" s="1">
        <f t="shared" si="27"/>
        <v>0.81374580728532098</v>
      </c>
      <c r="AV179" s="1">
        <f t="shared" si="28"/>
        <v>0.59456197497465835</v>
      </c>
      <c r="AW179" s="1">
        <f t="shared" si="29"/>
        <v>0.37537814266399577</v>
      </c>
    </row>
    <row r="180" spans="1:49" x14ac:dyDescent="0.2">
      <c r="A180">
        <v>178</v>
      </c>
      <c r="B180" t="s">
        <v>30218</v>
      </c>
      <c r="C180" t="s">
        <v>30217</v>
      </c>
      <c r="F180" t="s">
        <v>30216</v>
      </c>
      <c r="G180" t="s">
        <v>18</v>
      </c>
      <c r="H180" t="s">
        <v>17</v>
      </c>
      <c r="I180" t="s">
        <v>10032</v>
      </c>
      <c r="J180" t="s">
        <v>30215</v>
      </c>
      <c r="K180" t="s">
        <v>30214</v>
      </c>
      <c r="L180" t="s">
        <v>30213</v>
      </c>
      <c r="M180" t="s">
        <v>17804</v>
      </c>
      <c r="N180">
        <v>1</v>
      </c>
      <c r="O180" t="s">
        <v>30212</v>
      </c>
      <c r="P180">
        <v>56143484000</v>
      </c>
      <c r="Q180" t="s">
        <v>30211</v>
      </c>
      <c r="R180" s="7">
        <v>39965</v>
      </c>
      <c r="S180" s="8">
        <f t="shared" si="24"/>
        <v>2009</v>
      </c>
      <c r="T180" s="8">
        <v>2009</v>
      </c>
      <c r="U180" s="8">
        <f t="shared" si="25"/>
        <v>13</v>
      </c>
      <c r="V180" s="7">
        <v>39965</v>
      </c>
      <c r="W180" t="s">
        <v>14011</v>
      </c>
      <c r="X180" s="2">
        <v>0.29499999999999998</v>
      </c>
      <c r="Y180" s="6">
        <f t="shared" si="22"/>
        <v>7.8748565174448087E-3</v>
      </c>
      <c r="AA180">
        <v>12256463</v>
      </c>
      <c r="AB180">
        <v>24783</v>
      </c>
      <c r="AD180" t="s">
        <v>7</v>
      </c>
      <c r="AE180">
        <v>31</v>
      </c>
      <c r="AF180">
        <v>3</v>
      </c>
      <c r="AH180" t="s">
        <v>30210</v>
      </c>
      <c r="AI180" t="s">
        <v>30209</v>
      </c>
      <c r="AJ180" t="s">
        <v>30208</v>
      </c>
      <c r="AK180" t="s">
        <v>30207</v>
      </c>
      <c r="AL180">
        <v>7</v>
      </c>
      <c r="AM180" s="5">
        <f t="shared" si="26"/>
        <v>0.53846153846153844</v>
      </c>
      <c r="AN180" s="4">
        <f t="shared" si="23"/>
        <v>8.1554189846503363E-4</v>
      </c>
      <c r="AO180" s="3"/>
      <c r="AP180">
        <v>0</v>
      </c>
      <c r="AR180" t="s">
        <v>1</v>
      </c>
      <c r="AT180" s="2">
        <v>1.347</v>
      </c>
      <c r="AU180" s="1">
        <f t="shared" si="27"/>
        <v>0.57570621317508752</v>
      </c>
      <c r="AV180" s="1">
        <f t="shared" si="28"/>
        <v>0.43451992079549218</v>
      </c>
      <c r="AW180" s="1">
        <f t="shared" si="29"/>
        <v>0.29333362841589661</v>
      </c>
    </row>
    <row r="181" spans="1:49" x14ac:dyDescent="0.2">
      <c r="A181">
        <v>179</v>
      </c>
      <c r="B181" t="s">
        <v>30206</v>
      </c>
      <c r="C181" t="s">
        <v>30205</v>
      </c>
      <c r="F181" t="s">
        <v>30204</v>
      </c>
      <c r="G181" t="s">
        <v>18</v>
      </c>
      <c r="H181" t="s">
        <v>17</v>
      </c>
      <c r="I181" t="s">
        <v>14014</v>
      </c>
      <c r="J181" t="s">
        <v>30203</v>
      </c>
      <c r="K181" t="s">
        <v>30202</v>
      </c>
      <c r="L181" t="s">
        <v>30201</v>
      </c>
      <c r="M181" t="s">
        <v>10094</v>
      </c>
      <c r="N181">
        <v>4</v>
      </c>
      <c r="O181" t="s">
        <v>30200</v>
      </c>
      <c r="P181" t="s">
        <v>30199</v>
      </c>
      <c r="Q181" t="s">
        <v>30198</v>
      </c>
      <c r="R181" s="7">
        <v>39965</v>
      </c>
      <c r="S181" s="8">
        <f t="shared" si="24"/>
        <v>2009</v>
      </c>
      <c r="T181" s="8">
        <v>2009</v>
      </c>
      <c r="U181" s="8">
        <f t="shared" si="25"/>
        <v>13</v>
      </c>
      <c r="V181" s="7">
        <v>39965</v>
      </c>
      <c r="W181" t="s">
        <v>14011</v>
      </c>
      <c r="X181" s="2">
        <v>0.29499999999999998</v>
      </c>
      <c r="Y181" s="6">
        <f t="shared" si="22"/>
        <v>7.8748565174448087E-3</v>
      </c>
      <c r="AA181">
        <v>12256463</v>
      </c>
      <c r="AB181">
        <v>24783</v>
      </c>
      <c r="AD181" t="s">
        <v>7</v>
      </c>
      <c r="AE181">
        <v>31</v>
      </c>
      <c r="AF181">
        <v>3</v>
      </c>
      <c r="AH181" t="s">
        <v>30197</v>
      </c>
      <c r="AI181" t="s">
        <v>30196</v>
      </c>
      <c r="AJ181" t="s">
        <v>30195</v>
      </c>
      <c r="AK181" t="s">
        <v>30194</v>
      </c>
      <c r="AL181">
        <v>6</v>
      </c>
      <c r="AM181" s="5">
        <f t="shared" si="26"/>
        <v>0.46153846153846156</v>
      </c>
      <c r="AN181" s="4">
        <f t="shared" si="23"/>
        <v>6.9903591297002887E-4</v>
      </c>
      <c r="AO181" s="3"/>
      <c r="AP181">
        <v>1</v>
      </c>
      <c r="AR181" t="s">
        <v>1</v>
      </c>
      <c r="AT181" s="2">
        <v>1.347</v>
      </c>
      <c r="AU181" s="1">
        <f t="shared" si="27"/>
        <v>0.5722110336102374</v>
      </c>
      <c r="AV181" s="1">
        <f t="shared" si="28"/>
        <v>0.42869462152074184</v>
      </c>
      <c r="AW181" s="1">
        <f t="shared" si="29"/>
        <v>0.28517820943124628</v>
      </c>
    </row>
    <row r="182" spans="1:49" x14ac:dyDescent="0.2">
      <c r="A182">
        <v>180</v>
      </c>
      <c r="B182" t="s">
        <v>30193</v>
      </c>
      <c r="C182" t="s">
        <v>30192</v>
      </c>
      <c r="E182">
        <v>19488185</v>
      </c>
      <c r="F182" t="s">
        <v>30191</v>
      </c>
      <c r="G182" t="s">
        <v>18</v>
      </c>
      <c r="H182" t="s">
        <v>17</v>
      </c>
      <c r="I182" t="s">
        <v>30190</v>
      </c>
      <c r="J182" t="s">
        <v>30189</v>
      </c>
      <c r="K182" t="s">
        <v>30188</v>
      </c>
      <c r="L182" t="s">
        <v>30187</v>
      </c>
      <c r="M182" t="s">
        <v>22745</v>
      </c>
      <c r="N182">
        <v>5</v>
      </c>
      <c r="O182" t="s">
        <v>30186</v>
      </c>
      <c r="P182" t="s">
        <v>30185</v>
      </c>
      <c r="Q182" t="s">
        <v>30184</v>
      </c>
      <c r="R182" s="7">
        <v>39965</v>
      </c>
      <c r="S182" s="8">
        <f t="shared" si="24"/>
        <v>2009</v>
      </c>
      <c r="T182" s="8">
        <v>2009</v>
      </c>
      <c r="U182" s="8">
        <f t="shared" si="25"/>
        <v>13</v>
      </c>
      <c r="V182" s="7">
        <v>39965</v>
      </c>
      <c r="W182" t="s">
        <v>2490</v>
      </c>
      <c r="X182" s="2">
        <v>0.80300000000000005</v>
      </c>
      <c r="Y182" s="6">
        <f t="shared" si="22"/>
        <v>2.1435626384773501E-2</v>
      </c>
      <c r="AA182">
        <v>10847529</v>
      </c>
      <c r="AB182">
        <v>12320</v>
      </c>
      <c r="AC182">
        <v>15208532</v>
      </c>
      <c r="AD182" t="s">
        <v>7</v>
      </c>
      <c r="AE182">
        <v>26</v>
      </c>
      <c r="AF182">
        <v>6</v>
      </c>
      <c r="AH182" t="s">
        <v>30183</v>
      </c>
      <c r="AI182" t="s">
        <v>30182</v>
      </c>
      <c r="AK182" t="s">
        <v>30181</v>
      </c>
      <c r="AL182">
        <v>3</v>
      </c>
      <c r="AM182" s="5">
        <f t="shared" si="26"/>
        <v>0.23076923076923078</v>
      </c>
      <c r="AN182" s="4">
        <f t="shared" si="23"/>
        <v>3.4951795648501444E-4</v>
      </c>
      <c r="AO182" s="3"/>
      <c r="AP182">
        <v>0</v>
      </c>
      <c r="AQ182" t="s">
        <v>4009</v>
      </c>
      <c r="AR182" t="s">
        <v>30180</v>
      </c>
      <c r="AS182" t="s">
        <v>4007</v>
      </c>
      <c r="AT182" s="2" t="s">
        <v>42</v>
      </c>
      <c r="AU182" s="1">
        <f t="shared" si="27"/>
        <v>1.5109793856286955</v>
      </c>
      <c r="AV182" s="1">
        <f t="shared" si="28"/>
        <v>1.0892572170629258</v>
      </c>
      <c r="AW182" s="1">
        <f t="shared" si="29"/>
        <v>0.66753504849715595</v>
      </c>
    </row>
    <row r="183" spans="1:49" x14ac:dyDescent="0.2">
      <c r="A183">
        <v>181</v>
      </c>
      <c r="B183" t="s">
        <v>30179</v>
      </c>
      <c r="C183" t="s">
        <v>30178</v>
      </c>
      <c r="F183" t="s">
        <v>30177</v>
      </c>
      <c r="G183" t="s">
        <v>18</v>
      </c>
      <c r="H183" t="s">
        <v>17</v>
      </c>
      <c r="I183" t="s">
        <v>30176</v>
      </c>
      <c r="J183">
        <v>60007457</v>
      </c>
      <c r="K183" t="s">
        <v>14791</v>
      </c>
      <c r="L183" t="s">
        <v>2217</v>
      </c>
      <c r="M183" t="s">
        <v>1238</v>
      </c>
      <c r="N183">
        <v>4</v>
      </c>
      <c r="O183" t="s">
        <v>30175</v>
      </c>
      <c r="P183" t="s">
        <v>30174</v>
      </c>
      <c r="Q183" t="s">
        <v>30173</v>
      </c>
      <c r="R183" s="7">
        <v>39965</v>
      </c>
      <c r="S183" s="8">
        <f t="shared" si="24"/>
        <v>2009</v>
      </c>
      <c r="T183" s="8">
        <v>2009</v>
      </c>
      <c r="U183" s="8">
        <f t="shared" si="25"/>
        <v>13</v>
      </c>
      <c r="V183" s="7">
        <v>39965</v>
      </c>
      <c r="W183" t="s">
        <v>30172</v>
      </c>
      <c r="X183" s="2">
        <v>0.217</v>
      </c>
      <c r="Y183" s="6">
        <f t="shared" si="22"/>
        <v>5.7926910653746562E-3</v>
      </c>
      <c r="AA183">
        <v>268933</v>
      </c>
      <c r="AB183">
        <v>14153</v>
      </c>
      <c r="AC183">
        <v>16083245</v>
      </c>
      <c r="AD183" t="s">
        <v>7</v>
      </c>
      <c r="AE183">
        <v>43</v>
      </c>
      <c r="AF183">
        <v>3</v>
      </c>
      <c r="AH183" t="s">
        <v>30171</v>
      </c>
      <c r="AI183" t="s">
        <v>30170</v>
      </c>
      <c r="AJ183" t="s">
        <v>30169</v>
      </c>
      <c r="AK183" t="s">
        <v>30168</v>
      </c>
      <c r="AL183">
        <v>1</v>
      </c>
      <c r="AM183" s="5">
        <f t="shared" si="26"/>
        <v>7.6923076923076927E-2</v>
      </c>
      <c r="AN183" s="4">
        <f t="shared" si="23"/>
        <v>1.1650598549500481E-4</v>
      </c>
      <c r="AO183" s="3"/>
      <c r="AP183">
        <v>0</v>
      </c>
      <c r="AQ183" t="s">
        <v>1230</v>
      </c>
      <c r="AR183" t="s">
        <v>30167</v>
      </c>
      <c r="AS183" t="s">
        <v>1228</v>
      </c>
      <c r="AT183" s="2">
        <v>1.3740000000000001</v>
      </c>
      <c r="AU183" s="1">
        <f t="shared" si="27"/>
        <v>0.40898355414107601</v>
      </c>
      <c r="AV183" s="1">
        <f t="shared" si="28"/>
        <v>0.29545985254348306</v>
      </c>
      <c r="AW183" s="1">
        <f t="shared" si="29"/>
        <v>0.18193615094589</v>
      </c>
    </row>
    <row r="184" spans="1:49" x14ac:dyDescent="0.2">
      <c r="A184">
        <v>182</v>
      </c>
      <c r="B184" t="s">
        <v>30166</v>
      </c>
      <c r="C184" t="s">
        <v>30165</v>
      </c>
      <c r="F184" t="s">
        <v>30164</v>
      </c>
      <c r="G184" t="s">
        <v>18</v>
      </c>
      <c r="H184" t="s">
        <v>17</v>
      </c>
      <c r="I184" t="s">
        <v>30163</v>
      </c>
      <c r="J184" t="s">
        <v>30162</v>
      </c>
      <c r="K184" t="s">
        <v>30161</v>
      </c>
      <c r="L184" t="s">
        <v>30160</v>
      </c>
      <c r="M184" t="s">
        <v>30159</v>
      </c>
      <c r="N184">
        <v>3</v>
      </c>
      <c r="O184" t="s">
        <v>30158</v>
      </c>
      <c r="P184" t="s">
        <v>30157</v>
      </c>
      <c r="Q184" t="s">
        <v>30156</v>
      </c>
      <c r="R184" s="7">
        <v>39965</v>
      </c>
      <c r="S184" s="8">
        <f t="shared" si="24"/>
        <v>2009</v>
      </c>
      <c r="T184" s="8">
        <v>2009</v>
      </c>
      <c r="U184" s="8">
        <f t="shared" si="25"/>
        <v>13</v>
      </c>
      <c r="V184" s="7">
        <v>39965</v>
      </c>
      <c r="W184" t="s">
        <v>970</v>
      </c>
      <c r="X184" s="2">
        <v>2.9860000000000002</v>
      </c>
      <c r="Y184" s="6">
        <f t="shared" si="22"/>
        <v>7.9709564613865094E-2</v>
      </c>
      <c r="AA184">
        <v>7338716</v>
      </c>
      <c r="AB184">
        <v>18902</v>
      </c>
      <c r="AD184" t="s">
        <v>7</v>
      </c>
      <c r="AE184">
        <v>27</v>
      </c>
      <c r="AF184">
        <v>5</v>
      </c>
      <c r="AG184">
        <v>5072362</v>
      </c>
      <c r="AH184" t="s">
        <v>18905</v>
      </c>
      <c r="AI184" t="s">
        <v>30155</v>
      </c>
      <c r="AJ184" t="s">
        <v>30154</v>
      </c>
      <c r="AK184" t="s">
        <v>30153</v>
      </c>
      <c r="AL184">
        <v>412</v>
      </c>
      <c r="AM184" s="5">
        <f t="shared" si="26"/>
        <v>31.692307692307693</v>
      </c>
      <c r="AN184" s="4">
        <f t="shared" si="23"/>
        <v>4.8000466023941979E-2</v>
      </c>
      <c r="AO184" s="3"/>
      <c r="AP184">
        <v>0</v>
      </c>
      <c r="AQ184" t="s">
        <v>30152</v>
      </c>
      <c r="AR184" t="s">
        <v>1</v>
      </c>
      <c r="AS184" t="s">
        <v>30151</v>
      </c>
      <c r="AT184" s="2" t="s">
        <v>42</v>
      </c>
      <c r="AU184" s="1">
        <f t="shared" si="27"/>
        <v>7.0196835036888157</v>
      </c>
      <c r="AV184" s="1">
        <f t="shared" si="28"/>
        <v>6.3855015318903527</v>
      </c>
      <c r="AW184" s="1">
        <f t="shared" si="29"/>
        <v>5.7513195600918907</v>
      </c>
    </row>
    <row r="185" spans="1:49" x14ac:dyDescent="0.2">
      <c r="A185">
        <v>183</v>
      </c>
      <c r="B185" t="s">
        <v>30150</v>
      </c>
      <c r="C185" t="s">
        <v>30149</v>
      </c>
      <c r="F185" t="s">
        <v>30148</v>
      </c>
      <c r="G185" t="s">
        <v>18</v>
      </c>
      <c r="H185" t="s">
        <v>17</v>
      </c>
      <c r="I185" t="s">
        <v>30147</v>
      </c>
      <c r="J185" t="s">
        <v>30146</v>
      </c>
      <c r="K185" t="s">
        <v>30145</v>
      </c>
      <c r="L185" t="s">
        <v>30144</v>
      </c>
      <c r="M185" t="s">
        <v>30143</v>
      </c>
      <c r="N185">
        <v>14</v>
      </c>
      <c r="O185" t="s">
        <v>30142</v>
      </c>
      <c r="P185" t="s">
        <v>30141</v>
      </c>
      <c r="Q185" t="s">
        <v>30140</v>
      </c>
      <c r="R185" s="7">
        <v>39965</v>
      </c>
      <c r="S185" s="8">
        <f t="shared" si="24"/>
        <v>2009</v>
      </c>
      <c r="T185" s="8">
        <v>2009</v>
      </c>
      <c r="U185" s="8">
        <f t="shared" si="25"/>
        <v>13</v>
      </c>
      <c r="V185" s="7">
        <v>39965</v>
      </c>
      <c r="W185" t="s">
        <v>925</v>
      </c>
      <c r="X185" s="2">
        <v>2.137</v>
      </c>
      <c r="Y185" s="6">
        <f t="shared" si="22"/>
        <v>5.7045994500947654E-2</v>
      </c>
      <c r="AA185">
        <v>46361</v>
      </c>
      <c r="AB185">
        <v>26750</v>
      </c>
      <c r="AC185">
        <v>14320746</v>
      </c>
      <c r="AD185" t="s">
        <v>7</v>
      </c>
      <c r="AE185">
        <v>500</v>
      </c>
      <c r="AF185">
        <v>3</v>
      </c>
      <c r="AH185" t="s">
        <v>30139</v>
      </c>
      <c r="AI185" t="s">
        <v>30138</v>
      </c>
      <c r="AJ185" t="s">
        <v>30137</v>
      </c>
      <c r="AK185" t="s">
        <v>30136</v>
      </c>
      <c r="AL185">
        <v>147</v>
      </c>
      <c r="AM185" s="5">
        <f t="shared" si="26"/>
        <v>11.307692307692308</v>
      </c>
      <c r="AN185" s="4">
        <f t="shared" si="23"/>
        <v>1.7126379867765707E-2</v>
      </c>
      <c r="AO185" s="3"/>
      <c r="AP185">
        <v>1</v>
      </c>
      <c r="AR185" t="s">
        <v>1</v>
      </c>
      <c r="AT185" s="2" t="s">
        <v>42</v>
      </c>
      <c r="AU185" s="1">
        <f t="shared" si="27"/>
        <v>4.5070110110993067</v>
      </c>
      <c r="AV185" s="1">
        <f t="shared" si="28"/>
        <v>3.7086187184356683</v>
      </c>
      <c r="AW185" s="1">
        <f t="shared" si="29"/>
        <v>2.9102264257720289</v>
      </c>
    </row>
    <row r="186" spans="1:49" x14ac:dyDescent="0.2">
      <c r="A186">
        <v>184</v>
      </c>
      <c r="B186" t="s">
        <v>30135</v>
      </c>
      <c r="C186" t="s">
        <v>30134</v>
      </c>
      <c r="F186" t="s">
        <v>30133</v>
      </c>
      <c r="G186" t="s">
        <v>18</v>
      </c>
      <c r="H186" t="s">
        <v>17</v>
      </c>
      <c r="I186" t="s">
        <v>30132</v>
      </c>
      <c r="J186" t="s">
        <v>30131</v>
      </c>
      <c r="K186" t="s">
        <v>30130</v>
      </c>
      <c r="L186" t="s">
        <v>30129</v>
      </c>
      <c r="M186" t="s">
        <v>5276</v>
      </c>
      <c r="N186">
        <v>4</v>
      </c>
      <c r="O186" t="s">
        <v>30128</v>
      </c>
      <c r="P186" t="s">
        <v>30127</v>
      </c>
      <c r="Q186" t="s">
        <v>30126</v>
      </c>
      <c r="R186" s="7">
        <v>39965</v>
      </c>
      <c r="S186" s="8">
        <f t="shared" si="24"/>
        <v>2009</v>
      </c>
      <c r="T186" s="8">
        <v>2009</v>
      </c>
      <c r="U186" s="8">
        <f t="shared" si="25"/>
        <v>13</v>
      </c>
      <c r="V186" s="7">
        <v>39965</v>
      </c>
      <c r="W186" t="s">
        <v>970</v>
      </c>
      <c r="X186" s="2">
        <v>2.9860000000000002</v>
      </c>
      <c r="Y186" s="6">
        <f t="shared" si="22"/>
        <v>7.9709564613865094E-2</v>
      </c>
      <c r="AA186">
        <v>7338716</v>
      </c>
      <c r="AB186">
        <v>18902</v>
      </c>
      <c r="AD186" t="s">
        <v>7</v>
      </c>
      <c r="AE186">
        <v>27</v>
      </c>
      <c r="AF186">
        <v>5</v>
      </c>
      <c r="AG186">
        <v>5072356</v>
      </c>
      <c r="AH186" t="s">
        <v>30125</v>
      </c>
      <c r="AI186" t="s">
        <v>30124</v>
      </c>
      <c r="AJ186" t="s">
        <v>30123</v>
      </c>
      <c r="AK186" t="s">
        <v>30122</v>
      </c>
      <c r="AL186">
        <v>483</v>
      </c>
      <c r="AM186" s="5">
        <f t="shared" si="26"/>
        <v>37.153846153846153</v>
      </c>
      <c r="AN186" s="4">
        <f t="shared" si="23"/>
        <v>5.6272390994087318E-2</v>
      </c>
      <c r="AO186" s="3"/>
      <c r="AP186">
        <v>0</v>
      </c>
      <c r="AR186" t="s">
        <v>1</v>
      </c>
      <c r="AT186" s="2" t="s">
        <v>42</v>
      </c>
      <c r="AU186" s="1">
        <f t="shared" si="27"/>
        <v>7.2678412527931755</v>
      </c>
      <c r="AV186" s="1">
        <f t="shared" si="28"/>
        <v>6.79909778039762</v>
      </c>
      <c r="AW186" s="1">
        <f t="shared" si="29"/>
        <v>6.3303543080020646</v>
      </c>
    </row>
    <row r="187" spans="1:49" x14ac:dyDescent="0.2">
      <c r="A187">
        <v>185</v>
      </c>
      <c r="B187" t="s">
        <v>30121</v>
      </c>
      <c r="C187" t="s">
        <v>30120</v>
      </c>
      <c r="F187" t="s">
        <v>30119</v>
      </c>
      <c r="G187" t="s">
        <v>18</v>
      </c>
      <c r="H187" t="s">
        <v>17</v>
      </c>
      <c r="I187" t="s">
        <v>1352</v>
      </c>
      <c r="J187" t="s">
        <v>30118</v>
      </c>
      <c r="K187" t="s">
        <v>30117</v>
      </c>
      <c r="L187" t="s">
        <v>1349</v>
      </c>
      <c r="M187" t="s">
        <v>1348</v>
      </c>
      <c r="N187">
        <v>3</v>
      </c>
      <c r="O187" t="s">
        <v>30116</v>
      </c>
      <c r="P187" t="s">
        <v>30115</v>
      </c>
      <c r="Q187" t="s">
        <v>30114</v>
      </c>
      <c r="R187" s="7">
        <v>39965</v>
      </c>
      <c r="S187" s="8">
        <f t="shared" si="24"/>
        <v>2009</v>
      </c>
      <c r="T187" s="8">
        <v>2009</v>
      </c>
      <c r="U187" s="8">
        <f t="shared" si="25"/>
        <v>13</v>
      </c>
      <c r="V187" s="7">
        <v>39965</v>
      </c>
      <c r="W187" t="s">
        <v>30099</v>
      </c>
      <c r="X187" s="2">
        <v>0.90600000000000003</v>
      </c>
      <c r="Y187" s="6">
        <f t="shared" si="22"/>
        <v>2.4185152558661008E-2</v>
      </c>
      <c r="AA187">
        <v>10426914</v>
      </c>
      <c r="AB187">
        <v>21054</v>
      </c>
      <c r="AC187">
        <v>15322475</v>
      </c>
      <c r="AD187" t="s">
        <v>7</v>
      </c>
      <c r="AE187">
        <v>24</v>
      </c>
      <c r="AF187">
        <v>6</v>
      </c>
      <c r="AH187" t="s">
        <v>30113</v>
      </c>
      <c r="AI187" t="s">
        <v>30112</v>
      </c>
      <c r="AJ187" t="s">
        <v>30111</v>
      </c>
      <c r="AK187" t="s">
        <v>30110</v>
      </c>
      <c r="AL187">
        <v>1</v>
      </c>
      <c r="AM187" s="5">
        <f t="shared" si="26"/>
        <v>7.6923076923076927E-2</v>
      </c>
      <c r="AN187" s="4">
        <f t="shared" si="23"/>
        <v>1.1650598549500481E-4</v>
      </c>
      <c r="AO187" s="3"/>
      <c r="AP187">
        <v>0</v>
      </c>
      <c r="AR187" t="s">
        <v>1</v>
      </c>
      <c r="AT187" s="2" t="s">
        <v>42</v>
      </c>
      <c r="AU187" s="1">
        <f t="shared" si="27"/>
        <v>1.6964558586711205</v>
      </c>
      <c r="AV187" s="1">
        <f t="shared" si="28"/>
        <v>1.2150829272078005</v>
      </c>
      <c r="AW187" s="1">
        <f t="shared" si="29"/>
        <v>0.73370999574448059</v>
      </c>
    </row>
    <row r="188" spans="1:49" x14ac:dyDescent="0.2">
      <c r="A188">
        <v>186</v>
      </c>
      <c r="B188" t="s">
        <v>30109</v>
      </c>
      <c r="C188" t="s">
        <v>30108</v>
      </c>
      <c r="F188" t="s">
        <v>30107</v>
      </c>
      <c r="G188" t="s">
        <v>18</v>
      </c>
      <c r="H188" t="s">
        <v>17</v>
      </c>
      <c r="I188" t="s">
        <v>1352</v>
      </c>
      <c r="J188" t="s">
        <v>30106</v>
      </c>
      <c r="K188" t="s">
        <v>30105</v>
      </c>
      <c r="L188" t="s">
        <v>30104</v>
      </c>
      <c r="M188" t="s">
        <v>30103</v>
      </c>
      <c r="N188">
        <v>7</v>
      </c>
      <c r="O188" t="s">
        <v>30102</v>
      </c>
      <c r="P188" t="s">
        <v>30101</v>
      </c>
      <c r="Q188" t="s">
        <v>30100</v>
      </c>
      <c r="R188" s="7">
        <v>39965</v>
      </c>
      <c r="S188" s="8">
        <f t="shared" si="24"/>
        <v>2009</v>
      </c>
      <c r="T188" s="8">
        <v>2009</v>
      </c>
      <c r="U188" s="8">
        <f t="shared" si="25"/>
        <v>13</v>
      </c>
      <c r="V188" s="7">
        <v>39965</v>
      </c>
      <c r="W188" t="s">
        <v>30099</v>
      </c>
      <c r="X188" s="2">
        <v>0.90600000000000003</v>
      </c>
      <c r="Y188" s="6">
        <f t="shared" si="22"/>
        <v>2.4185152558661008E-2</v>
      </c>
      <c r="AA188">
        <v>10426914</v>
      </c>
      <c r="AB188">
        <v>21054</v>
      </c>
      <c r="AC188">
        <v>15322475</v>
      </c>
      <c r="AD188" t="s">
        <v>7</v>
      </c>
      <c r="AE188">
        <v>24</v>
      </c>
      <c r="AF188">
        <v>6</v>
      </c>
      <c r="AH188" t="s">
        <v>9519</v>
      </c>
      <c r="AI188" t="s">
        <v>30098</v>
      </c>
      <c r="AJ188" t="s">
        <v>30097</v>
      </c>
      <c r="AK188" t="s">
        <v>30096</v>
      </c>
      <c r="AL188">
        <v>0</v>
      </c>
      <c r="AM188" s="5">
        <f t="shared" si="26"/>
        <v>0</v>
      </c>
      <c r="AN188" s="4">
        <f t="shared" si="23"/>
        <v>0</v>
      </c>
      <c r="AO188" s="3"/>
      <c r="AP188">
        <v>0</v>
      </c>
      <c r="AR188" t="s">
        <v>1</v>
      </c>
      <c r="AT188" s="2" t="s">
        <v>42</v>
      </c>
      <c r="AU188" s="1">
        <f t="shared" si="27"/>
        <v>1.6929606791062706</v>
      </c>
      <c r="AV188" s="1">
        <f t="shared" si="28"/>
        <v>1.2092576279330505</v>
      </c>
      <c r="AW188" s="1">
        <f t="shared" si="29"/>
        <v>0.72555457675983026</v>
      </c>
    </row>
    <row r="189" spans="1:49" x14ac:dyDescent="0.2">
      <c r="A189">
        <v>187</v>
      </c>
      <c r="B189" t="s">
        <v>30095</v>
      </c>
      <c r="C189" t="s">
        <v>30094</v>
      </c>
      <c r="F189" t="s">
        <v>30093</v>
      </c>
      <c r="G189" t="s">
        <v>18</v>
      </c>
      <c r="H189" t="s">
        <v>17</v>
      </c>
      <c r="I189" t="s">
        <v>30092</v>
      </c>
      <c r="J189" t="s">
        <v>30091</v>
      </c>
      <c r="K189" t="s">
        <v>30090</v>
      </c>
      <c r="L189" t="s">
        <v>30089</v>
      </c>
      <c r="M189" t="s">
        <v>30088</v>
      </c>
      <c r="N189">
        <v>3</v>
      </c>
      <c r="O189" t="s">
        <v>30087</v>
      </c>
      <c r="P189" t="s">
        <v>30086</v>
      </c>
      <c r="Q189" t="s">
        <v>30085</v>
      </c>
      <c r="R189" s="7">
        <v>39965</v>
      </c>
      <c r="S189" s="8">
        <f t="shared" si="24"/>
        <v>2009</v>
      </c>
      <c r="T189" s="8">
        <v>2009</v>
      </c>
      <c r="U189" s="8">
        <f t="shared" si="25"/>
        <v>13</v>
      </c>
      <c r="V189" s="7">
        <v>39965</v>
      </c>
      <c r="W189" t="s">
        <v>1110</v>
      </c>
      <c r="X189" s="2">
        <v>0.94</v>
      </c>
      <c r="Y189" s="6">
        <f t="shared" si="22"/>
        <v>2.5092763140332611E-2</v>
      </c>
      <c r="AA189">
        <v>15311309</v>
      </c>
      <c r="AB189">
        <v>17295</v>
      </c>
      <c r="AD189" t="s">
        <v>7</v>
      </c>
      <c r="AE189">
        <v>19</v>
      </c>
      <c r="AF189">
        <v>6</v>
      </c>
      <c r="AG189">
        <v>4967847</v>
      </c>
      <c r="AH189" t="s">
        <v>30084</v>
      </c>
      <c r="AI189" t="s">
        <v>30083</v>
      </c>
      <c r="AJ189" t="s">
        <v>30082</v>
      </c>
      <c r="AK189" t="s">
        <v>30081</v>
      </c>
      <c r="AL189">
        <v>21</v>
      </c>
      <c r="AM189" s="5">
        <f t="shared" si="26"/>
        <v>1.6153846153846154</v>
      </c>
      <c r="AN189" s="4">
        <f t="shared" si="23"/>
        <v>2.4466256953951009E-3</v>
      </c>
      <c r="AO189" s="3"/>
      <c r="AP189">
        <v>0</v>
      </c>
      <c r="AQ189" t="s">
        <v>30080</v>
      </c>
      <c r="AR189" t="s">
        <v>30079</v>
      </c>
      <c r="AS189" t="s">
        <v>30078</v>
      </c>
      <c r="AT189" s="2" t="s">
        <v>42</v>
      </c>
      <c r="AU189" s="1">
        <f t="shared" si="27"/>
        <v>1.8298921906851358</v>
      </c>
      <c r="AV189" s="1">
        <f t="shared" si="28"/>
        <v>1.3769694417863856</v>
      </c>
      <c r="AW189" s="1">
        <f t="shared" si="29"/>
        <v>0.92404669288763541</v>
      </c>
    </row>
    <row r="190" spans="1:49" x14ac:dyDescent="0.2">
      <c r="A190">
        <v>188</v>
      </c>
      <c r="B190" t="s">
        <v>30077</v>
      </c>
      <c r="C190" t="s">
        <v>30076</v>
      </c>
      <c r="F190" t="s">
        <v>30075</v>
      </c>
      <c r="G190" t="s">
        <v>18</v>
      </c>
      <c r="H190" t="s">
        <v>17</v>
      </c>
      <c r="I190" t="s">
        <v>30074</v>
      </c>
      <c r="J190" t="s">
        <v>30073</v>
      </c>
      <c r="K190" t="s">
        <v>30072</v>
      </c>
      <c r="L190" t="s">
        <v>30071</v>
      </c>
      <c r="M190" t="s">
        <v>1348</v>
      </c>
      <c r="N190">
        <v>4</v>
      </c>
      <c r="O190" t="s">
        <v>30070</v>
      </c>
      <c r="P190" t="s">
        <v>30069</v>
      </c>
      <c r="Q190" t="s">
        <v>30068</v>
      </c>
      <c r="R190" s="7">
        <v>39965</v>
      </c>
      <c r="S190" s="8">
        <f t="shared" si="24"/>
        <v>2009</v>
      </c>
      <c r="T190" s="8">
        <v>2009</v>
      </c>
      <c r="U190" s="8">
        <f t="shared" si="25"/>
        <v>13</v>
      </c>
      <c r="V190" s="7">
        <v>39965</v>
      </c>
      <c r="W190" t="s">
        <v>1110</v>
      </c>
      <c r="X190" s="2">
        <v>0.94</v>
      </c>
      <c r="Y190" s="6">
        <f t="shared" si="22"/>
        <v>2.5092763140332611E-2</v>
      </c>
      <c r="AA190">
        <v>15311309</v>
      </c>
      <c r="AB190">
        <v>17295</v>
      </c>
      <c r="AD190" t="s">
        <v>7</v>
      </c>
      <c r="AE190">
        <v>19</v>
      </c>
      <c r="AF190">
        <v>6</v>
      </c>
      <c r="AG190">
        <v>4967876</v>
      </c>
      <c r="AH190" t="s">
        <v>30067</v>
      </c>
      <c r="AI190" t="s">
        <v>30066</v>
      </c>
      <c r="AJ190" t="s">
        <v>30065</v>
      </c>
      <c r="AK190" t="s">
        <v>30064</v>
      </c>
      <c r="AL190">
        <v>6</v>
      </c>
      <c r="AM190" s="5">
        <f t="shared" si="26"/>
        <v>0.46153846153846156</v>
      </c>
      <c r="AN190" s="4">
        <f t="shared" si="23"/>
        <v>6.9903591297002887E-4</v>
      </c>
      <c r="AO190" s="3"/>
      <c r="AP190">
        <v>0</v>
      </c>
      <c r="AR190" t="s">
        <v>30063</v>
      </c>
      <c r="AT190" s="2" t="s">
        <v>42</v>
      </c>
      <c r="AU190" s="1">
        <f t="shared" si="27"/>
        <v>1.7774644972123836</v>
      </c>
      <c r="AV190" s="1">
        <f t="shared" si="28"/>
        <v>1.289589952665132</v>
      </c>
      <c r="AW190" s="1">
        <f t="shared" si="29"/>
        <v>0.80171540811788033</v>
      </c>
    </row>
    <row r="191" spans="1:49" x14ac:dyDescent="0.2">
      <c r="A191">
        <v>189</v>
      </c>
      <c r="B191" t="s">
        <v>30062</v>
      </c>
      <c r="C191" t="s">
        <v>30061</v>
      </c>
      <c r="F191" t="s">
        <v>30060</v>
      </c>
      <c r="G191" t="s">
        <v>18</v>
      </c>
      <c r="H191" t="s">
        <v>17</v>
      </c>
      <c r="I191" t="s">
        <v>30059</v>
      </c>
      <c r="J191">
        <v>60005244</v>
      </c>
      <c r="K191" t="s">
        <v>3790</v>
      </c>
      <c r="L191" t="s">
        <v>806</v>
      </c>
      <c r="M191" t="s">
        <v>197</v>
      </c>
      <c r="N191">
        <v>4</v>
      </c>
      <c r="O191" t="s">
        <v>30058</v>
      </c>
      <c r="P191" t="s">
        <v>30057</v>
      </c>
      <c r="Q191" t="s">
        <v>13703</v>
      </c>
      <c r="R191" s="7">
        <v>39965</v>
      </c>
      <c r="S191" s="8">
        <f t="shared" si="24"/>
        <v>2009</v>
      </c>
      <c r="T191" s="8">
        <v>2009</v>
      </c>
      <c r="U191" s="8">
        <f t="shared" si="25"/>
        <v>13</v>
      </c>
      <c r="V191" s="7">
        <v>39965</v>
      </c>
      <c r="W191" t="s">
        <v>1110</v>
      </c>
      <c r="X191" s="2">
        <v>0.94</v>
      </c>
      <c r="Y191" s="6">
        <f t="shared" si="22"/>
        <v>2.5092763140332611E-2</v>
      </c>
      <c r="AA191">
        <v>15311309</v>
      </c>
      <c r="AB191">
        <v>17295</v>
      </c>
      <c r="AD191" t="s">
        <v>7</v>
      </c>
      <c r="AE191">
        <v>19</v>
      </c>
      <c r="AF191">
        <v>6</v>
      </c>
      <c r="AG191">
        <v>4967877</v>
      </c>
      <c r="AH191" t="s">
        <v>30056</v>
      </c>
      <c r="AI191" t="s">
        <v>30055</v>
      </c>
      <c r="AJ191" t="s">
        <v>30054</v>
      </c>
      <c r="AK191" t="s">
        <v>30053</v>
      </c>
      <c r="AL191">
        <v>46</v>
      </c>
      <c r="AM191" s="5">
        <f t="shared" si="26"/>
        <v>3.5384615384615383</v>
      </c>
      <c r="AN191" s="4">
        <f t="shared" si="23"/>
        <v>5.3592753327702213E-3</v>
      </c>
      <c r="AO191" s="3"/>
      <c r="AP191">
        <v>0</v>
      </c>
      <c r="AQ191" t="s">
        <v>551</v>
      </c>
      <c r="AR191" t="s">
        <v>30052</v>
      </c>
      <c r="AS191" t="s">
        <v>549</v>
      </c>
      <c r="AT191" s="2" t="s">
        <v>42</v>
      </c>
      <c r="AU191" s="1">
        <f t="shared" si="27"/>
        <v>1.9172716798063891</v>
      </c>
      <c r="AV191" s="1">
        <f t="shared" si="28"/>
        <v>1.5226019236551416</v>
      </c>
      <c r="AW191" s="1">
        <f t="shared" si="29"/>
        <v>1.1279321675038938</v>
      </c>
    </row>
    <row r="192" spans="1:49" x14ac:dyDescent="0.2">
      <c r="A192">
        <v>190</v>
      </c>
      <c r="B192" t="s">
        <v>30051</v>
      </c>
      <c r="C192" t="s">
        <v>30050</v>
      </c>
      <c r="F192" t="s">
        <v>30049</v>
      </c>
      <c r="G192" t="s">
        <v>18</v>
      </c>
      <c r="H192" t="s">
        <v>17</v>
      </c>
      <c r="I192" t="s">
        <v>15613</v>
      </c>
      <c r="J192">
        <v>60030823</v>
      </c>
      <c r="K192" t="s">
        <v>15612</v>
      </c>
      <c r="L192" t="s">
        <v>15611</v>
      </c>
      <c r="M192" t="s">
        <v>542</v>
      </c>
      <c r="N192">
        <v>3</v>
      </c>
      <c r="O192" t="s">
        <v>30048</v>
      </c>
      <c r="P192" t="s">
        <v>30047</v>
      </c>
      <c r="Q192" t="s">
        <v>30046</v>
      </c>
      <c r="R192" s="7">
        <v>39965</v>
      </c>
      <c r="S192" s="8">
        <f t="shared" si="24"/>
        <v>2009</v>
      </c>
      <c r="T192" s="8">
        <v>2009</v>
      </c>
      <c r="U192" s="8">
        <f t="shared" si="25"/>
        <v>13</v>
      </c>
      <c r="V192" s="7">
        <v>39965</v>
      </c>
      <c r="W192" t="s">
        <v>30045</v>
      </c>
      <c r="X192" s="2">
        <v>0.38400000000000001</v>
      </c>
      <c r="Y192" s="6">
        <f t="shared" si="22"/>
        <v>1.02506606871146E-2</v>
      </c>
      <c r="AA192">
        <v>15304388</v>
      </c>
      <c r="AB192">
        <v>26049</v>
      </c>
      <c r="AC192">
        <v>15304388</v>
      </c>
      <c r="AD192" t="s">
        <v>7</v>
      </c>
      <c r="AE192">
        <v>9</v>
      </c>
      <c r="AF192">
        <v>2</v>
      </c>
      <c r="AG192">
        <v>4813210</v>
      </c>
      <c r="AH192" t="s">
        <v>30044</v>
      </c>
      <c r="AI192" t="s">
        <v>30043</v>
      </c>
      <c r="AJ192" t="s">
        <v>30042</v>
      </c>
      <c r="AK192" t="s">
        <v>30041</v>
      </c>
      <c r="AL192">
        <v>18</v>
      </c>
      <c r="AM192" s="5">
        <f t="shared" si="26"/>
        <v>1.3846153846153846</v>
      </c>
      <c r="AN192" s="4">
        <f t="shared" si="23"/>
        <v>2.0971077389100863E-3</v>
      </c>
      <c r="AO192" s="3"/>
      <c r="AP192">
        <v>0</v>
      </c>
      <c r="AR192" t="s">
        <v>1</v>
      </c>
      <c r="AT192" s="2" t="s">
        <v>42</v>
      </c>
      <c r="AU192" s="1">
        <f t="shared" si="27"/>
        <v>0.78045948026532452</v>
      </c>
      <c r="AV192" s="1">
        <f t="shared" si="28"/>
        <v>0.61738842130123428</v>
      </c>
      <c r="AW192" s="1">
        <f t="shared" si="29"/>
        <v>0.45431736233714404</v>
      </c>
    </row>
    <row r="193" spans="1:49" x14ac:dyDescent="0.2">
      <c r="A193">
        <v>191</v>
      </c>
      <c r="B193" t="s">
        <v>30040</v>
      </c>
      <c r="C193" t="s">
        <v>30039</v>
      </c>
      <c r="D193" t="s">
        <v>30038</v>
      </c>
      <c r="F193" t="s">
        <v>30037</v>
      </c>
      <c r="G193" t="s">
        <v>18</v>
      </c>
      <c r="H193" t="s">
        <v>17</v>
      </c>
      <c r="I193" t="s">
        <v>30036</v>
      </c>
      <c r="J193" t="s">
        <v>30035</v>
      </c>
      <c r="K193" t="s">
        <v>30034</v>
      </c>
      <c r="L193" t="s">
        <v>30033</v>
      </c>
      <c r="M193" t="s">
        <v>1913</v>
      </c>
      <c r="N193">
        <v>5</v>
      </c>
      <c r="O193" t="s">
        <v>30032</v>
      </c>
      <c r="P193" t="s">
        <v>30031</v>
      </c>
      <c r="Q193" t="s">
        <v>30030</v>
      </c>
      <c r="R193" s="7">
        <v>39965</v>
      </c>
      <c r="S193" s="8">
        <f t="shared" si="24"/>
        <v>2009</v>
      </c>
      <c r="T193" s="8">
        <v>2009</v>
      </c>
      <c r="U193" s="8">
        <f t="shared" si="25"/>
        <v>13</v>
      </c>
      <c r="V193" s="7">
        <v>39965</v>
      </c>
      <c r="W193" t="s">
        <v>30029</v>
      </c>
      <c r="X193" s="2">
        <v>0.253</v>
      </c>
      <c r="Y193" s="6">
        <f t="shared" si="22"/>
        <v>6.75369050479165E-3</v>
      </c>
      <c r="AA193">
        <v>2181266</v>
      </c>
      <c r="AB193">
        <v>26046</v>
      </c>
      <c r="AD193" t="s">
        <v>7</v>
      </c>
      <c r="AE193">
        <v>18</v>
      </c>
      <c r="AF193">
        <v>4</v>
      </c>
      <c r="AH193" t="s">
        <v>30028</v>
      </c>
      <c r="AI193" t="s">
        <v>30027</v>
      </c>
      <c r="AJ193" t="s">
        <v>30026</v>
      </c>
      <c r="AK193" t="s">
        <v>30025</v>
      </c>
      <c r="AL193">
        <v>0</v>
      </c>
      <c r="AM193" s="5">
        <f t="shared" si="26"/>
        <v>0</v>
      </c>
      <c r="AN193" s="4">
        <f t="shared" si="23"/>
        <v>0</v>
      </c>
      <c r="AO193" s="3"/>
      <c r="AP193">
        <v>0</v>
      </c>
      <c r="AR193" t="s">
        <v>1</v>
      </c>
      <c r="AT193" s="2" t="s">
        <v>42</v>
      </c>
      <c r="AU193" s="1">
        <f t="shared" si="27"/>
        <v>0.47275833533541545</v>
      </c>
      <c r="AV193" s="1">
        <f t="shared" si="28"/>
        <v>0.33768452523958248</v>
      </c>
      <c r="AW193" s="1">
        <f t="shared" si="29"/>
        <v>0.20261071514374951</v>
      </c>
    </row>
    <row r="194" spans="1:49" x14ac:dyDescent="0.2">
      <c r="A194">
        <v>192</v>
      </c>
      <c r="B194" t="s">
        <v>30024</v>
      </c>
      <c r="C194" t="s">
        <v>30023</v>
      </c>
      <c r="F194" t="s">
        <v>30022</v>
      </c>
      <c r="G194" t="s">
        <v>18</v>
      </c>
      <c r="H194" t="s">
        <v>17</v>
      </c>
      <c r="I194" t="s">
        <v>30021</v>
      </c>
      <c r="N194">
        <v>3</v>
      </c>
      <c r="O194" t="s">
        <v>30020</v>
      </c>
      <c r="P194" t="s">
        <v>30019</v>
      </c>
      <c r="Q194" t="s">
        <v>21775</v>
      </c>
      <c r="R194" s="7">
        <v>39965</v>
      </c>
      <c r="S194" s="8">
        <f t="shared" si="24"/>
        <v>2009</v>
      </c>
      <c r="T194" s="8">
        <v>2009</v>
      </c>
      <c r="U194" s="8">
        <f t="shared" si="25"/>
        <v>13</v>
      </c>
      <c r="V194" s="7">
        <v>39965</v>
      </c>
      <c r="W194" t="s">
        <v>2274</v>
      </c>
      <c r="X194" s="2">
        <v>0.29499999999999998</v>
      </c>
      <c r="Y194" s="6">
        <f t="shared" ref="Y194:Y257" si="30">(X194-$Z$4)/($Z$3-$Z$4)</f>
        <v>7.8748565174448087E-3</v>
      </c>
      <c r="AA194">
        <v>10642269</v>
      </c>
      <c r="AB194">
        <v>19554</v>
      </c>
      <c r="AD194" t="s">
        <v>7</v>
      </c>
      <c r="AE194">
        <v>54</v>
      </c>
      <c r="AF194">
        <v>6</v>
      </c>
      <c r="AH194" t="s">
        <v>30018</v>
      </c>
      <c r="AI194" t="s">
        <v>30017</v>
      </c>
      <c r="AK194" t="s">
        <v>30016</v>
      </c>
      <c r="AL194">
        <v>3</v>
      </c>
      <c r="AM194" s="5">
        <f t="shared" si="26"/>
        <v>0.23076923076923078</v>
      </c>
      <c r="AN194" s="4">
        <f t="shared" ref="AN194:AN257" si="31">(AM194-$AO$4)/($AO$3-$AO$4)</f>
        <v>3.4951795648501444E-4</v>
      </c>
      <c r="AO194" s="3"/>
      <c r="AP194">
        <v>0</v>
      </c>
      <c r="AR194" t="s">
        <v>1</v>
      </c>
      <c r="AT194" s="2" t="s">
        <v>42</v>
      </c>
      <c r="AU194" s="1">
        <f t="shared" si="27"/>
        <v>0.56172549491568702</v>
      </c>
      <c r="AV194" s="1">
        <f t="shared" si="28"/>
        <v>0.41121872369649121</v>
      </c>
      <c r="AW194" s="1">
        <f t="shared" si="29"/>
        <v>0.26071195247729528</v>
      </c>
    </row>
    <row r="195" spans="1:49" x14ac:dyDescent="0.2">
      <c r="A195">
        <v>193</v>
      </c>
      <c r="B195" t="s">
        <v>30015</v>
      </c>
      <c r="C195" t="s">
        <v>30014</v>
      </c>
      <c r="F195" t="s">
        <v>30013</v>
      </c>
      <c r="G195" t="s">
        <v>18</v>
      </c>
      <c r="H195" t="s">
        <v>17</v>
      </c>
      <c r="I195" t="s">
        <v>2984</v>
      </c>
      <c r="J195">
        <v>60033100</v>
      </c>
      <c r="K195" t="s">
        <v>13230</v>
      </c>
      <c r="L195" t="s">
        <v>806</v>
      </c>
      <c r="M195" t="s">
        <v>197</v>
      </c>
      <c r="N195">
        <v>10</v>
      </c>
      <c r="O195" t="s">
        <v>30012</v>
      </c>
      <c r="P195" t="s">
        <v>30011</v>
      </c>
      <c r="Q195" t="s">
        <v>30010</v>
      </c>
      <c r="R195" s="7">
        <v>39965</v>
      </c>
      <c r="S195" s="8">
        <f t="shared" si="24"/>
        <v>2009</v>
      </c>
      <c r="T195" s="8">
        <v>2009</v>
      </c>
      <c r="U195" s="8">
        <f t="shared" si="25"/>
        <v>13</v>
      </c>
      <c r="V195" s="7">
        <v>39965</v>
      </c>
      <c r="W195" t="s">
        <v>30009</v>
      </c>
      <c r="X195" s="2" t="s">
        <v>42</v>
      </c>
      <c r="Y195" s="6" t="e">
        <f t="shared" si="30"/>
        <v>#VALUE!</v>
      </c>
      <c r="AA195">
        <v>10016538</v>
      </c>
      <c r="AB195">
        <v>20557</v>
      </c>
      <c r="AC195">
        <v>18619541</v>
      </c>
      <c r="AD195" t="s">
        <v>7</v>
      </c>
      <c r="AE195">
        <v>54</v>
      </c>
      <c r="AF195">
        <v>12</v>
      </c>
      <c r="AH195" t="s">
        <v>30008</v>
      </c>
      <c r="AI195" t="s">
        <v>30007</v>
      </c>
      <c r="AJ195" t="s">
        <v>30006</v>
      </c>
      <c r="AK195" t="s">
        <v>30005</v>
      </c>
      <c r="AL195">
        <v>5</v>
      </c>
      <c r="AM195" s="5">
        <f t="shared" si="26"/>
        <v>0.38461538461538464</v>
      </c>
      <c r="AN195" s="4">
        <f t="shared" si="31"/>
        <v>5.8252992747502411E-4</v>
      </c>
      <c r="AO195" s="3"/>
      <c r="AP195">
        <v>0</v>
      </c>
      <c r="AQ195" t="s">
        <v>1893</v>
      </c>
      <c r="AR195" t="s">
        <v>30004</v>
      </c>
      <c r="AS195" t="s">
        <v>26060</v>
      </c>
      <c r="AT195" s="2" t="s">
        <v>42</v>
      </c>
      <c r="AU195" s="1" t="e">
        <f t="shared" si="27"/>
        <v>#VALUE!</v>
      </c>
      <c r="AV195" s="1" t="e">
        <f t="shared" si="28"/>
        <v>#VALUE!</v>
      </c>
      <c r="AW195" s="1" t="e">
        <f t="shared" si="29"/>
        <v>#VALUE!</v>
      </c>
    </row>
    <row r="196" spans="1:49" x14ac:dyDescent="0.2">
      <c r="A196">
        <v>194</v>
      </c>
      <c r="B196" t="s">
        <v>30003</v>
      </c>
      <c r="C196" t="s">
        <v>30002</v>
      </c>
      <c r="E196">
        <v>19408312</v>
      </c>
      <c r="F196" t="s">
        <v>30001</v>
      </c>
      <c r="G196" t="s">
        <v>18</v>
      </c>
      <c r="H196" t="s">
        <v>17</v>
      </c>
      <c r="I196" t="s">
        <v>12595</v>
      </c>
      <c r="J196">
        <v>60013551</v>
      </c>
      <c r="K196" t="s">
        <v>30000</v>
      </c>
      <c r="L196" t="s">
        <v>945</v>
      </c>
      <c r="M196" t="s">
        <v>197</v>
      </c>
      <c r="N196">
        <v>4</v>
      </c>
      <c r="O196" t="s">
        <v>29999</v>
      </c>
      <c r="P196" t="s">
        <v>29998</v>
      </c>
      <c r="Q196" t="s">
        <v>29997</v>
      </c>
      <c r="R196" s="7">
        <v>39965</v>
      </c>
      <c r="S196" s="8">
        <f t="shared" si="24"/>
        <v>2009</v>
      </c>
      <c r="T196" s="8">
        <v>2009</v>
      </c>
      <c r="U196" s="8">
        <f t="shared" si="25"/>
        <v>13</v>
      </c>
      <c r="V196" s="7">
        <v>39965</v>
      </c>
      <c r="W196" t="s">
        <v>29996</v>
      </c>
      <c r="X196" s="2">
        <v>0.57599999999999996</v>
      </c>
      <c r="Y196" s="6">
        <f t="shared" si="30"/>
        <v>1.5375991030671898E-2</v>
      </c>
      <c r="AA196">
        <v>7394462</v>
      </c>
      <c r="AB196">
        <v>19155</v>
      </c>
      <c r="AC196">
        <v>15206327</v>
      </c>
      <c r="AD196" t="s">
        <v>7</v>
      </c>
      <c r="AE196">
        <v>71</v>
      </c>
      <c r="AF196">
        <v>2</v>
      </c>
      <c r="AH196" t="s">
        <v>29995</v>
      </c>
      <c r="AI196" t="s">
        <v>29994</v>
      </c>
      <c r="AK196" t="s">
        <v>29993</v>
      </c>
      <c r="AL196">
        <v>10</v>
      </c>
      <c r="AM196" s="5">
        <f t="shared" si="26"/>
        <v>0.76923076923076927</v>
      </c>
      <c r="AN196" s="4">
        <f t="shared" si="31"/>
        <v>1.1650598549500482E-3</v>
      </c>
      <c r="AO196" s="3"/>
      <c r="AP196">
        <v>0</v>
      </c>
      <c r="AR196" t="s">
        <v>1</v>
      </c>
      <c r="AT196" s="2" t="s">
        <v>42</v>
      </c>
      <c r="AU196" s="1">
        <f t="shared" si="27"/>
        <v>1.1112711677955343</v>
      </c>
      <c r="AV196" s="1">
        <f t="shared" si="28"/>
        <v>0.82705254428109731</v>
      </c>
      <c r="AW196" s="1">
        <f t="shared" si="29"/>
        <v>0.54283392076666026</v>
      </c>
    </row>
    <row r="197" spans="1:49" x14ac:dyDescent="0.2">
      <c r="A197">
        <v>195</v>
      </c>
      <c r="B197" t="s">
        <v>29992</v>
      </c>
      <c r="C197" t="s">
        <v>29991</v>
      </c>
      <c r="F197" t="s">
        <v>29990</v>
      </c>
      <c r="G197" t="s">
        <v>18</v>
      </c>
      <c r="H197" t="s">
        <v>17</v>
      </c>
      <c r="I197" t="s">
        <v>29989</v>
      </c>
      <c r="J197">
        <v>60022195</v>
      </c>
      <c r="K197" t="s">
        <v>20145</v>
      </c>
      <c r="L197" t="s">
        <v>733</v>
      </c>
      <c r="M197" t="s">
        <v>559</v>
      </c>
      <c r="N197">
        <v>3</v>
      </c>
      <c r="O197" t="s">
        <v>29988</v>
      </c>
      <c r="P197" t="s">
        <v>29987</v>
      </c>
      <c r="Q197" t="s">
        <v>29986</v>
      </c>
      <c r="R197" s="7">
        <v>39965</v>
      </c>
      <c r="S197" s="8">
        <f t="shared" si="24"/>
        <v>2009</v>
      </c>
      <c r="T197" s="8">
        <v>2009</v>
      </c>
      <c r="U197" s="8">
        <f t="shared" si="25"/>
        <v>13</v>
      </c>
      <c r="V197" s="7">
        <v>39965</v>
      </c>
      <c r="W197" t="s">
        <v>13263</v>
      </c>
      <c r="X197" s="2">
        <v>2.5710000000000002</v>
      </c>
      <c r="Y197" s="6">
        <f t="shared" si="30"/>
        <v>6.8631376631696966E-2</v>
      </c>
      <c r="AA197">
        <v>189200</v>
      </c>
      <c r="AB197">
        <v>17278</v>
      </c>
      <c r="AD197" t="s">
        <v>7</v>
      </c>
      <c r="AE197">
        <v>44</v>
      </c>
      <c r="AF197">
        <v>6</v>
      </c>
      <c r="AG197">
        <v>4982876</v>
      </c>
      <c r="AH197" t="s">
        <v>29985</v>
      </c>
      <c r="AI197" t="s">
        <v>29984</v>
      </c>
      <c r="AJ197" t="s">
        <v>29983</v>
      </c>
      <c r="AK197" t="s">
        <v>29982</v>
      </c>
      <c r="AL197">
        <v>106</v>
      </c>
      <c r="AM197" s="5">
        <f t="shared" si="26"/>
        <v>8.1538461538461533</v>
      </c>
      <c r="AN197" s="4">
        <f t="shared" si="31"/>
        <v>1.2349634462470508E-2</v>
      </c>
      <c r="AO197" s="3"/>
      <c r="AP197">
        <v>0</v>
      </c>
      <c r="AQ197" t="s">
        <v>2363</v>
      </c>
      <c r="AR197" t="s">
        <v>29981</v>
      </c>
      <c r="AS197" t="s">
        <v>2362</v>
      </c>
      <c r="AT197" s="2">
        <v>5.0129999999999999</v>
      </c>
      <c r="AU197" s="1">
        <f t="shared" si="27"/>
        <v>5.1746853980929028</v>
      </c>
      <c r="AV197" s="1">
        <f t="shared" si="28"/>
        <v>4.0490505547083737</v>
      </c>
      <c r="AW197" s="1">
        <f t="shared" si="29"/>
        <v>2.9234157113238441</v>
      </c>
    </row>
    <row r="198" spans="1:49" x14ac:dyDescent="0.2">
      <c r="A198">
        <v>196</v>
      </c>
      <c r="B198" t="s">
        <v>29980</v>
      </c>
      <c r="C198" t="s">
        <v>29979</v>
      </c>
      <c r="F198" t="s">
        <v>29978</v>
      </c>
      <c r="G198" t="s">
        <v>18</v>
      </c>
      <c r="H198" t="s">
        <v>17</v>
      </c>
      <c r="I198" t="s">
        <v>18078</v>
      </c>
      <c r="J198">
        <v>60026134</v>
      </c>
      <c r="K198" t="s">
        <v>18077</v>
      </c>
      <c r="L198" t="s">
        <v>18076</v>
      </c>
      <c r="M198" t="s">
        <v>507</v>
      </c>
      <c r="N198">
        <v>4</v>
      </c>
      <c r="O198" t="s">
        <v>18075</v>
      </c>
      <c r="P198" t="s">
        <v>18074</v>
      </c>
      <c r="Q198" t="s">
        <v>18073</v>
      </c>
      <c r="R198" s="7">
        <v>39965</v>
      </c>
      <c r="S198" s="8">
        <f t="shared" si="24"/>
        <v>2009</v>
      </c>
      <c r="T198" s="8">
        <v>2009</v>
      </c>
      <c r="U198" s="8">
        <f t="shared" si="25"/>
        <v>13</v>
      </c>
      <c r="V198" s="7">
        <v>39965</v>
      </c>
      <c r="W198" t="s">
        <v>2037</v>
      </c>
      <c r="X198" s="2">
        <v>0.63600000000000001</v>
      </c>
      <c r="Y198" s="6">
        <f t="shared" si="30"/>
        <v>1.6977656763033557E-2</v>
      </c>
      <c r="AA198">
        <v>14248220</v>
      </c>
      <c r="AB198">
        <v>130124</v>
      </c>
      <c r="AD198" t="s">
        <v>7</v>
      </c>
      <c r="AE198">
        <v>9</v>
      </c>
      <c r="AF198">
        <v>6</v>
      </c>
      <c r="AH198" t="s">
        <v>29977</v>
      </c>
      <c r="AI198" t="s">
        <v>29976</v>
      </c>
      <c r="AJ198" t="s">
        <v>29975</v>
      </c>
      <c r="AK198" t="s">
        <v>29974</v>
      </c>
      <c r="AL198">
        <v>16</v>
      </c>
      <c r="AM198" s="5">
        <f t="shared" si="26"/>
        <v>1.2307692307692308</v>
      </c>
      <c r="AN198" s="4">
        <f t="shared" si="31"/>
        <v>1.864095767920077E-3</v>
      </c>
      <c r="AO198" s="3"/>
      <c r="AP198">
        <v>1</v>
      </c>
      <c r="AR198" t="s">
        <v>1</v>
      </c>
      <c r="AT198" s="2">
        <v>3.5760000000000001</v>
      </c>
      <c r="AU198" s="1">
        <f t="shared" si="27"/>
        <v>1.2443588464499513</v>
      </c>
      <c r="AV198" s="1">
        <f t="shared" si="28"/>
        <v>0.94208762654768174</v>
      </c>
      <c r="AW198" s="1">
        <f t="shared" si="29"/>
        <v>0.63981640664541217</v>
      </c>
    </row>
    <row r="199" spans="1:49" x14ac:dyDescent="0.2">
      <c r="A199">
        <v>197</v>
      </c>
      <c r="B199" t="s">
        <v>29973</v>
      </c>
      <c r="C199" t="s">
        <v>29972</v>
      </c>
      <c r="F199" t="s">
        <v>29971</v>
      </c>
      <c r="G199" t="s">
        <v>18</v>
      </c>
      <c r="H199" t="s">
        <v>17</v>
      </c>
      <c r="I199" t="s">
        <v>29970</v>
      </c>
      <c r="J199">
        <v>60019616</v>
      </c>
      <c r="K199" t="s">
        <v>199</v>
      </c>
      <c r="L199" t="s">
        <v>198</v>
      </c>
      <c r="M199" t="s">
        <v>197</v>
      </c>
      <c r="N199">
        <v>4</v>
      </c>
      <c r="O199" t="s">
        <v>29969</v>
      </c>
      <c r="P199" t="s">
        <v>29968</v>
      </c>
      <c r="Q199" t="s">
        <v>29967</v>
      </c>
      <c r="R199" s="7">
        <v>39965</v>
      </c>
      <c r="S199" s="8">
        <f t="shared" si="24"/>
        <v>2009</v>
      </c>
      <c r="T199" s="8">
        <v>2009</v>
      </c>
      <c r="U199" s="8">
        <f t="shared" si="25"/>
        <v>13</v>
      </c>
      <c r="V199" s="7">
        <v>39965</v>
      </c>
      <c r="W199" t="s">
        <v>17999</v>
      </c>
      <c r="X199" s="2">
        <v>0.13100000000000001</v>
      </c>
      <c r="Y199" s="6">
        <f t="shared" si="30"/>
        <v>3.4969701823229496E-3</v>
      </c>
      <c r="AA199">
        <v>10066748</v>
      </c>
      <c r="AB199">
        <v>12667</v>
      </c>
      <c r="AD199" t="s">
        <v>7</v>
      </c>
      <c r="AE199">
        <v>15</v>
      </c>
      <c r="AF199">
        <v>2</v>
      </c>
      <c r="AH199" t="s">
        <v>29966</v>
      </c>
      <c r="AI199" t="s">
        <v>29965</v>
      </c>
      <c r="AJ199" t="s">
        <v>29964</v>
      </c>
      <c r="AK199" t="s">
        <v>29963</v>
      </c>
      <c r="AL199">
        <v>0</v>
      </c>
      <c r="AM199" s="5">
        <f t="shared" si="26"/>
        <v>0</v>
      </c>
      <c r="AN199" s="4">
        <f t="shared" si="31"/>
        <v>0</v>
      </c>
      <c r="AO199" s="3"/>
      <c r="AP199">
        <v>0</v>
      </c>
      <c r="AR199" t="s">
        <v>1</v>
      </c>
      <c r="AT199" s="2" t="s">
        <v>42</v>
      </c>
      <c r="AU199" s="1">
        <f t="shared" si="27"/>
        <v>0.24478791276260647</v>
      </c>
      <c r="AV199" s="1">
        <f t="shared" si="28"/>
        <v>0.17484850911614747</v>
      </c>
      <c r="AW199" s="1">
        <f t="shared" si="29"/>
        <v>0.10490910546968849</v>
      </c>
    </row>
    <row r="200" spans="1:49" x14ac:dyDescent="0.2">
      <c r="A200">
        <v>198</v>
      </c>
      <c r="B200" t="s">
        <v>29962</v>
      </c>
      <c r="C200" t="s">
        <v>29961</v>
      </c>
      <c r="F200" t="s">
        <v>29960</v>
      </c>
      <c r="G200" t="s">
        <v>18</v>
      </c>
      <c r="H200" t="s">
        <v>17</v>
      </c>
      <c r="I200" t="s">
        <v>29959</v>
      </c>
      <c r="J200" t="s">
        <v>29958</v>
      </c>
      <c r="K200" t="s">
        <v>29957</v>
      </c>
      <c r="L200" t="s">
        <v>29956</v>
      </c>
      <c r="M200" t="s">
        <v>388</v>
      </c>
      <c r="N200">
        <v>5</v>
      </c>
      <c r="O200" t="s">
        <v>29955</v>
      </c>
      <c r="P200" t="s">
        <v>29954</v>
      </c>
      <c r="Q200" t="s">
        <v>29953</v>
      </c>
      <c r="R200" s="7">
        <v>39965</v>
      </c>
      <c r="S200" s="8">
        <f t="shared" si="24"/>
        <v>2009</v>
      </c>
      <c r="T200" s="8">
        <v>2009</v>
      </c>
      <c r="U200" s="8">
        <f t="shared" si="25"/>
        <v>13</v>
      </c>
      <c r="V200" s="7">
        <v>39965</v>
      </c>
      <c r="W200" t="s">
        <v>17999</v>
      </c>
      <c r="X200" s="2">
        <v>0.13100000000000001</v>
      </c>
      <c r="Y200" s="6">
        <f t="shared" si="30"/>
        <v>3.4969701823229496E-3</v>
      </c>
      <c r="AA200">
        <v>10066748</v>
      </c>
      <c r="AB200">
        <v>12667</v>
      </c>
      <c r="AD200" t="s">
        <v>7</v>
      </c>
      <c r="AE200">
        <v>15</v>
      </c>
      <c r="AF200">
        <v>2</v>
      </c>
      <c r="AH200" t="s">
        <v>23685</v>
      </c>
      <c r="AI200" t="s">
        <v>29952</v>
      </c>
      <c r="AJ200" t="s">
        <v>29951</v>
      </c>
      <c r="AK200" t="s">
        <v>29950</v>
      </c>
      <c r="AL200">
        <v>3</v>
      </c>
      <c r="AM200" s="5">
        <f t="shared" si="26"/>
        <v>0.23076923076923078</v>
      </c>
      <c r="AN200" s="4">
        <f t="shared" si="31"/>
        <v>3.4951795648501444E-4</v>
      </c>
      <c r="AO200" s="3"/>
      <c r="AP200">
        <v>0</v>
      </c>
      <c r="AR200" t="s">
        <v>1</v>
      </c>
      <c r="AT200" s="2" t="s">
        <v>42</v>
      </c>
      <c r="AU200" s="1">
        <f t="shared" si="27"/>
        <v>0.25527345145715691</v>
      </c>
      <c r="AV200" s="1">
        <f t="shared" si="28"/>
        <v>0.19232440694039821</v>
      </c>
      <c r="AW200" s="1">
        <f t="shared" si="29"/>
        <v>0.12937536242363948</v>
      </c>
    </row>
    <row r="201" spans="1:49" x14ac:dyDescent="0.2">
      <c r="A201">
        <v>199</v>
      </c>
      <c r="B201" t="s">
        <v>29949</v>
      </c>
      <c r="C201" t="s">
        <v>29948</v>
      </c>
      <c r="E201">
        <v>18597048</v>
      </c>
      <c r="F201" t="s">
        <v>29947</v>
      </c>
      <c r="G201" t="s">
        <v>18</v>
      </c>
      <c r="H201" t="s">
        <v>17</v>
      </c>
      <c r="I201" t="s">
        <v>29946</v>
      </c>
      <c r="J201" t="s">
        <v>29945</v>
      </c>
      <c r="K201" t="s">
        <v>29944</v>
      </c>
      <c r="L201" t="s">
        <v>29943</v>
      </c>
      <c r="M201" t="s">
        <v>1281</v>
      </c>
      <c r="N201">
        <v>6</v>
      </c>
      <c r="O201" t="s">
        <v>29942</v>
      </c>
      <c r="P201" t="s">
        <v>29941</v>
      </c>
      <c r="Q201" t="s">
        <v>29940</v>
      </c>
      <c r="R201" s="7">
        <v>39965</v>
      </c>
      <c r="S201" s="8">
        <f t="shared" si="24"/>
        <v>2009</v>
      </c>
      <c r="T201" s="8">
        <v>2009</v>
      </c>
      <c r="U201" s="8">
        <f t="shared" si="25"/>
        <v>13</v>
      </c>
      <c r="V201" s="7">
        <v>39965</v>
      </c>
      <c r="W201" t="s">
        <v>29939</v>
      </c>
      <c r="X201" s="2">
        <v>0.55800000000000005</v>
      </c>
      <c r="Y201" s="6">
        <f t="shared" si="30"/>
        <v>1.4895491310963405E-2</v>
      </c>
      <c r="AA201">
        <v>2732289</v>
      </c>
      <c r="AB201">
        <v>110291</v>
      </c>
      <c r="AD201" t="s">
        <v>7</v>
      </c>
      <c r="AE201">
        <v>157</v>
      </c>
      <c r="AF201">
        <v>3</v>
      </c>
      <c r="AH201" t="s">
        <v>29938</v>
      </c>
      <c r="AI201" t="s">
        <v>29937</v>
      </c>
      <c r="AJ201" t="s">
        <v>29936</v>
      </c>
      <c r="AK201" t="s">
        <v>29935</v>
      </c>
      <c r="AL201">
        <v>82</v>
      </c>
      <c r="AM201" s="5">
        <f t="shared" si="26"/>
        <v>6.3076923076923075</v>
      </c>
      <c r="AN201" s="4">
        <f t="shared" si="31"/>
        <v>9.553490810590393E-3</v>
      </c>
      <c r="AO201" s="3"/>
      <c r="AP201">
        <v>0</v>
      </c>
      <c r="AR201" t="s">
        <v>1</v>
      </c>
      <c r="AT201" s="2" t="s">
        <v>42</v>
      </c>
      <c r="AU201" s="1">
        <f t="shared" si="27"/>
        <v>1.3292891160851501</v>
      </c>
      <c r="AV201" s="1">
        <f t="shared" si="28"/>
        <v>1.2224491060776899</v>
      </c>
      <c r="AW201" s="1">
        <f t="shared" si="29"/>
        <v>1.1156090960702296</v>
      </c>
    </row>
    <row r="202" spans="1:49" x14ac:dyDescent="0.2">
      <c r="A202">
        <v>200</v>
      </c>
      <c r="B202" t="s">
        <v>29934</v>
      </c>
      <c r="F202" t="s">
        <v>29933</v>
      </c>
      <c r="G202" t="s">
        <v>18</v>
      </c>
      <c r="H202" t="s">
        <v>17</v>
      </c>
      <c r="I202" t="s">
        <v>1513</v>
      </c>
      <c r="J202">
        <v>60021666</v>
      </c>
      <c r="K202" t="s">
        <v>2205</v>
      </c>
      <c r="L202" t="s">
        <v>806</v>
      </c>
      <c r="M202" t="s">
        <v>197</v>
      </c>
      <c r="N202">
        <v>3</v>
      </c>
      <c r="O202" t="s">
        <v>29932</v>
      </c>
      <c r="P202" t="s">
        <v>29931</v>
      </c>
      <c r="Q202" t="s">
        <v>2202</v>
      </c>
      <c r="R202" s="7">
        <v>39965</v>
      </c>
      <c r="S202" s="8">
        <f t="shared" si="24"/>
        <v>2009</v>
      </c>
      <c r="T202" s="8">
        <v>2009</v>
      </c>
      <c r="U202" s="8">
        <f t="shared" si="25"/>
        <v>13</v>
      </c>
      <c r="V202" s="7">
        <v>39965</v>
      </c>
      <c r="W202" t="s">
        <v>14411</v>
      </c>
      <c r="X202" s="2">
        <v>0.32800000000000001</v>
      </c>
      <c r="Y202" s="6">
        <f t="shared" si="30"/>
        <v>8.7557726702437201E-3</v>
      </c>
      <c r="AA202">
        <v>13494198</v>
      </c>
      <c r="AB202">
        <v>12000154489</v>
      </c>
      <c r="AD202" t="s">
        <v>7</v>
      </c>
      <c r="AE202">
        <v>5</v>
      </c>
      <c r="AF202">
        <v>6</v>
      </c>
      <c r="AH202" t="s">
        <v>29930</v>
      </c>
      <c r="AI202" t="s">
        <v>29929</v>
      </c>
      <c r="AJ202" t="s">
        <v>29928</v>
      </c>
      <c r="AK202" t="s">
        <v>29927</v>
      </c>
      <c r="AL202">
        <v>5</v>
      </c>
      <c r="AM202" s="5">
        <f t="shared" si="26"/>
        <v>0.38461538461538464</v>
      </c>
      <c r="AN202" s="4">
        <f t="shared" si="31"/>
        <v>5.8252992747502411E-4</v>
      </c>
      <c r="AO202" s="3"/>
      <c r="AP202">
        <v>0</v>
      </c>
      <c r="AR202" t="s">
        <v>1</v>
      </c>
      <c r="AT202" s="2" t="s">
        <v>42</v>
      </c>
      <c r="AU202" s="1">
        <f t="shared" si="27"/>
        <v>0.63037998474131118</v>
      </c>
      <c r="AV202" s="1">
        <f t="shared" si="28"/>
        <v>0.4669151298859372</v>
      </c>
      <c r="AW202" s="1">
        <f t="shared" si="29"/>
        <v>0.30345027503056327</v>
      </c>
    </row>
    <row r="203" spans="1:49" x14ac:dyDescent="0.2">
      <c r="A203">
        <v>201</v>
      </c>
      <c r="B203" t="s">
        <v>29926</v>
      </c>
      <c r="C203" t="s">
        <v>29925</v>
      </c>
      <c r="D203" t="s">
        <v>29924</v>
      </c>
      <c r="F203" t="s">
        <v>29923</v>
      </c>
      <c r="G203" t="s">
        <v>18</v>
      </c>
      <c r="H203" t="s">
        <v>17</v>
      </c>
      <c r="I203" t="s">
        <v>29922</v>
      </c>
      <c r="J203">
        <v>60025578</v>
      </c>
      <c r="K203" t="s">
        <v>498</v>
      </c>
      <c r="L203" t="s">
        <v>497</v>
      </c>
      <c r="M203" t="s">
        <v>197</v>
      </c>
      <c r="N203">
        <v>2</v>
      </c>
      <c r="O203" t="s">
        <v>29921</v>
      </c>
      <c r="P203" t="s">
        <v>29920</v>
      </c>
      <c r="Q203" t="s">
        <v>1057</v>
      </c>
      <c r="R203" s="7">
        <v>39965</v>
      </c>
      <c r="S203" s="8">
        <f t="shared" si="24"/>
        <v>2009</v>
      </c>
      <c r="T203" s="8">
        <v>2009</v>
      </c>
      <c r="U203" s="8">
        <f t="shared" si="25"/>
        <v>13</v>
      </c>
      <c r="V203" s="7">
        <v>39965</v>
      </c>
      <c r="W203" t="s">
        <v>29919</v>
      </c>
      <c r="X203" s="2">
        <v>1.2769999999999999</v>
      </c>
      <c r="Y203" s="6">
        <f t="shared" si="30"/>
        <v>3.4088785670430582E-2</v>
      </c>
      <c r="AA203">
        <v>12709638</v>
      </c>
      <c r="AB203">
        <v>12507</v>
      </c>
      <c r="AD203" t="s">
        <v>7</v>
      </c>
      <c r="AE203">
        <v>13</v>
      </c>
      <c r="AF203" s="10">
        <v>44320</v>
      </c>
      <c r="AH203" t="s">
        <v>29918</v>
      </c>
      <c r="AI203" t="s">
        <v>29917</v>
      </c>
      <c r="AJ203" t="s">
        <v>29916</v>
      </c>
      <c r="AK203" t="s">
        <v>29915</v>
      </c>
      <c r="AL203">
        <v>46</v>
      </c>
      <c r="AM203" s="5">
        <f t="shared" si="26"/>
        <v>3.5384615384615383</v>
      </c>
      <c r="AN203" s="4">
        <f t="shared" si="31"/>
        <v>5.3592753327702213E-3</v>
      </c>
      <c r="AO203" s="3"/>
      <c r="AP203">
        <v>0</v>
      </c>
      <c r="AR203" t="s">
        <v>1</v>
      </c>
      <c r="AT203" s="2">
        <v>5.1070000000000002</v>
      </c>
      <c r="AU203" s="1">
        <f t="shared" si="27"/>
        <v>2.5469932569132472</v>
      </c>
      <c r="AV203" s="1">
        <f t="shared" si="28"/>
        <v>1.9724030501600405</v>
      </c>
      <c r="AW203" s="1">
        <f t="shared" si="29"/>
        <v>1.3978128434068329</v>
      </c>
    </row>
    <row r="204" spans="1:49" x14ac:dyDescent="0.2">
      <c r="A204">
        <v>202</v>
      </c>
      <c r="B204" t="s">
        <v>29914</v>
      </c>
      <c r="C204" t="s">
        <v>29913</v>
      </c>
      <c r="F204" t="s">
        <v>29912</v>
      </c>
      <c r="G204" t="s">
        <v>18</v>
      </c>
      <c r="H204" t="s">
        <v>17</v>
      </c>
      <c r="I204" t="s">
        <v>29911</v>
      </c>
      <c r="J204">
        <v>60013614</v>
      </c>
      <c r="K204" t="s">
        <v>29910</v>
      </c>
      <c r="L204" t="s">
        <v>29909</v>
      </c>
      <c r="M204" t="s">
        <v>197</v>
      </c>
      <c r="N204">
        <v>2</v>
      </c>
      <c r="O204" t="s">
        <v>29908</v>
      </c>
      <c r="P204" t="s">
        <v>29907</v>
      </c>
      <c r="Q204" t="s">
        <v>29906</v>
      </c>
      <c r="R204" s="7">
        <v>39965</v>
      </c>
      <c r="S204" s="8">
        <f t="shared" si="24"/>
        <v>2009</v>
      </c>
      <c r="T204" s="8">
        <v>2009</v>
      </c>
      <c r="U204" s="8">
        <f t="shared" si="25"/>
        <v>13</v>
      </c>
      <c r="V204" s="7">
        <v>39965</v>
      </c>
      <c r="W204" t="s">
        <v>1397</v>
      </c>
      <c r="X204" s="2">
        <v>0.30399999999999999</v>
      </c>
      <c r="Y204" s="6">
        <f t="shared" si="30"/>
        <v>8.115106377299057E-3</v>
      </c>
      <c r="AA204">
        <v>8952477</v>
      </c>
      <c r="AB204">
        <v>12250</v>
      </c>
      <c r="AD204" t="s">
        <v>7</v>
      </c>
      <c r="AE204">
        <v>51</v>
      </c>
      <c r="AF204">
        <v>6</v>
      </c>
      <c r="AH204" t="s">
        <v>29905</v>
      </c>
      <c r="AI204" t="s">
        <v>29904</v>
      </c>
      <c r="AJ204" t="s">
        <v>29903</v>
      </c>
      <c r="AK204" t="s">
        <v>29902</v>
      </c>
      <c r="AL204">
        <v>12</v>
      </c>
      <c r="AM204" s="5">
        <f t="shared" si="26"/>
        <v>0.92307692307692313</v>
      </c>
      <c r="AN204" s="4">
        <f t="shared" si="31"/>
        <v>1.3980718259400577E-3</v>
      </c>
      <c r="AO204" s="3"/>
      <c r="AP204">
        <v>0</v>
      </c>
      <c r="AR204" t="s">
        <v>1</v>
      </c>
      <c r="AT204" s="2" t="s">
        <v>42</v>
      </c>
      <c r="AU204" s="1">
        <f t="shared" si="27"/>
        <v>0.60999960118913565</v>
      </c>
      <c r="AV204" s="1">
        <f t="shared" si="28"/>
        <v>0.47565891016195577</v>
      </c>
      <c r="AW204" s="1">
        <f t="shared" si="29"/>
        <v>0.34131821913477578</v>
      </c>
    </row>
    <row r="205" spans="1:49" x14ac:dyDescent="0.2">
      <c r="A205">
        <v>203</v>
      </c>
      <c r="B205" t="s">
        <v>29901</v>
      </c>
      <c r="C205" t="s">
        <v>29900</v>
      </c>
      <c r="F205" t="s">
        <v>29899</v>
      </c>
      <c r="G205" t="s">
        <v>18</v>
      </c>
      <c r="H205" t="s">
        <v>17</v>
      </c>
      <c r="I205" t="s">
        <v>29898</v>
      </c>
      <c r="J205">
        <v>60031544</v>
      </c>
      <c r="K205" t="s">
        <v>17283</v>
      </c>
      <c r="L205" t="s">
        <v>17282</v>
      </c>
      <c r="M205" t="s">
        <v>2793</v>
      </c>
      <c r="N205">
        <v>5</v>
      </c>
      <c r="O205" t="s">
        <v>29897</v>
      </c>
      <c r="P205" t="s">
        <v>29896</v>
      </c>
      <c r="Q205" t="s">
        <v>20967</v>
      </c>
      <c r="R205" s="7">
        <v>39965</v>
      </c>
      <c r="S205" s="8">
        <f t="shared" si="24"/>
        <v>2009</v>
      </c>
      <c r="T205" s="8">
        <v>2009</v>
      </c>
      <c r="U205" s="8">
        <f t="shared" si="25"/>
        <v>13</v>
      </c>
      <c r="V205" s="7">
        <v>39965</v>
      </c>
      <c r="W205" t="s">
        <v>1397</v>
      </c>
      <c r="X205" s="2">
        <v>0.30399999999999999</v>
      </c>
      <c r="Y205" s="6">
        <f t="shared" si="30"/>
        <v>8.115106377299057E-3</v>
      </c>
      <c r="AA205">
        <v>8952477</v>
      </c>
      <c r="AB205">
        <v>12250</v>
      </c>
      <c r="AD205" t="s">
        <v>7</v>
      </c>
      <c r="AE205">
        <v>51</v>
      </c>
      <c r="AF205">
        <v>6</v>
      </c>
      <c r="AH205" t="s">
        <v>29895</v>
      </c>
      <c r="AI205" t="s">
        <v>29894</v>
      </c>
      <c r="AJ205" t="s">
        <v>29893</v>
      </c>
      <c r="AK205" t="s">
        <v>29892</v>
      </c>
      <c r="AL205">
        <v>6</v>
      </c>
      <c r="AM205" s="5">
        <f t="shared" si="26"/>
        <v>0.46153846153846156</v>
      </c>
      <c r="AN205" s="4">
        <f t="shared" si="31"/>
        <v>6.9903591297002887E-4</v>
      </c>
      <c r="AO205" s="3"/>
      <c r="AP205">
        <v>0</v>
      </c>
      <c r="AR205" t="s">
        <v>1</v>
      </c>
      <c r="AT205" s="2" t="s">
        <v>42</v>
      </c>
      <c r="AU205" s="1">
        <f t="shared" si="27"/>
        <v>0.58902852380003479</v>
      </c>
      <c r="AV205" s="1">
        <f t="shared" si="28"/>
        <v>0.44070711451345429</v>
      </c>
      <c r="AW205" s="1">
        <f t="shared" si="29"/>
        <v>0.29238570522687374</v>
      </c>
    </row>
    <row r="206" spans="1:49" x14ac:dyDescent="0.2">
      <c r="A206">
        <v>204</v>
      </c>
      <c r="B206" t="s">
        <v>29891</v>
      </c>
      <c r="C206" t="s">
        <v>29890</v>
      </c>
      <c r="F206" t="s">
        <v>29889</v>
      </c>
      <c r="G206" t="s">
        <v>18</v>
      </c>
      <c r="H206" t="s">
        <v>17</v>
      </c>
      <c r="I206" t="s">
        <v>7466</v>
      </c>
      <c r="J206" t="s">
        <v>29888</v>
      </c>
      <c r="K206" t="s">
        <v>29887</v>
      </c>
      <c r="L206" t="s">
        <v>5882</v>
      </c>
      <c r="M206" t="s">
        <v>1144</v>
      </c>
      <c r="N206">
        <v>4</v>
      </c>
      <c r="O206" t="s">
        <v>29886</v>
      </c>
      <c r="P206" t="s">
        <v>29885</v>
      </c>
      <c r="Q206" t="s">
        <v>29884</v>
      </c>
      <c r="R206" s="7">
        <v>39965</v>
      </c>
      <c r="S206" s="8">
        <f t="shared" si="24"/>
        <v>2009</v>
      </c>
      <c r="T206" s="8">
        <v>2009</v>
      </c>
      <c r="U206" s="8">
        <f t="shared" si="25"/>
        <v>13</v>
      </c>
      <c r="V206" s="7">
        <v>39965</v>
      </c>
      <c r="W206" t="s">
        <v>1397</v>
      </c>
      <c r="X206" s="2">
        <v>0.30399999999999999</v>
      </c>
      <c r="Y206" s="6">
        <f t="shared" si="30"/>
        <v>8.115106377299057E-3</v>
      </c>
      <c r="AA206">
        <v>8952477</v>
      </c>
      <c r="AB206">
        <v>12250</v>
      </c>
      <c r="AD206" t="s">
        <v>7</v>
      </c>
      <c r="AE206">
        <v>51</v>
      </c>
      <c r="AF206">
        <v>6</v>
      </c>
      <c r="AH206" t="s">
        <v>29883</v>
      </c>
      <c r="AI206" t="s">
        <v>29882</v>
      </c>
      <c r="AJ206" t="s">
        <v>29881</v>
      </c>
      <c r="AK206" t="s">
        <v>29880</v>
      </c>
      <c r="AL206">
        <v>3</v>
      </c>
      <c r="AM206" s="5">
        <f t="shared" si="26"/>
        <v>0.23076923076923078</v>
      </c>
      <c r="AN206" s="4">
        <f t="shared" si="31"/>
        <v>3.4951795648501444E-4</v>
      </c>
      <c r="AO206" s="3"/>
      <c r="AP206">
        <v>0</v>
      </c>
      <c r="AR206" t="s">
        <v>1</v>
      </c>
      <c r="AT206" s="2" t="s">
        <v>42</v>
      </c>
      <c r="AU206" s="1">
        <f t="shared" si="27"/>
        <v>0.57854298510548441</v>
      </c>
      <c r="AV206" s="1">
        <f t="shared" si="28"/>
        <v>0.4232312166892036</v>
      </c>
      <c r="AW206" s="1">
        <f t="shared" si="29"/>
        <v>0.26791944827292274</v>
      </c>
    </row>
    <row r="207" spans="1:49" x14ac:dyDescent="0.2">
      <c r="A207">
        <v>205</v>
      </c>
      <c r="B207" t="s">
        <v>29879</v>
      </c>
      <c r="C207" t="s">
        <v>29878</v>
      </c>
      <c r="F207" t="s">
        <v>29877</v>
      </c>
      <c r="G207" t="s">
        <v>18</v>
      </c>
      <c r="H207" t="s">
        <v>17</v>
      </c>
      <c r="I207" t="s">
        <v>1536</v>
      </c>
      <c r="J207">
        <v>60025578</v>
      </c>
      <c r="K207" t="s">
        <v>498</v>
      </c>
      <c r="L207" t="s">
        <v>497</v>
      </c>
      <c r="M207" t="s">
        <v>197</v>
      </c>
      <c r="N207">
        <v>4</v>
      </c>
      <c r="O207" t="s">
        <v>29876</v>
      </c>
      <c r="P207" t="s">
        <v>29875</v>
      </c>
      <c r="Q207" t="s">
        <v>1986</v>
      </c>
      <c r="R207" s="7">
        <v>39965</v>
      </c>
      <c r="S207" s="8">
        <f t="shared" si="24"/>
        <v>2009</v>
      </c>
      <c r="T207" s="8">
        <v>2009</v>
      </c>
      <c r="U207" s="8">
        <f t="shared" si="25"/>
        <v>13</v>
      </c>
      <c r="V207" s="7">
        <v>39965</v>
      </c>
      <c r="W207" t="s">
        <v>1397</v>
      </c>
      <c r="X207" s="2">
        <v>0.30399999999999999</v>
      </c>
      <c r="Y207" s="6">
        <f t="shared" si="30"/>
        <v>8.115106377299057E-3</v>
      </c>
      <c r="AA207">
        <v>8952477</v>
      </c>
      <c r="AB207">
        <v>12250</v>
      </c>
      <c r="AD207" t="s">
        <v>7</v>
      </c>
      <c r="AE207">
        <v>51</v>
      </c>
      <c r="AF207">
        <v>6</v>
      </c>
      <c r="AH207" t="s">
        <v>29874</v>
      </c>
      <c r="AI207" t="s">
        <v>29873</v>
      </c>
      <c r="AJ207" t="s">
        <v>29872</v>
      </c>
      <c r="AK207" t="s">
        <v>29871</v>
      </c>
      <c r="AL207">
        <v>10</v>
      </c>
      <c r="AM207" s="5">
        <f t="shared" si="26"/>
        <v>0.76923076923076927</v>
      </c>
      <c r="AN207" s="4">
        <f t="shared" si="31"/>
        <v>1.1650598549500482E-3</v>
      </c>
      <c r="AO207" s="3"/>
      <c r="AP207">
        <v>0</v>
      </c>
      <c r="AR207" t="s">
        <v>1</v>
      </c>
      <c r="AT207" s="2" t="s">
        <v>42</v>
      </c>
      <c r="AU207" s="1">
        <f t="shared" si="27"/>
        <v>0.6030092420594354</v>
      </c>
      <c r="AV207" s="1">
        <f t="shared" si="28"/>
        <v>0.46400831161245526</v>
      </c>
      <c r="AW207" s="1">
        <f t="shared" si="29"/>
        <v>0.32500738116547506</v>
      </c>
    </row>
    <row r="208" spans="1:49" x14ac:dyDescent="0.2">
      <c r="A208">
        <v>206</v>
      </c>
      <c r="B208" t="s">
        <v>29870</v>
      </c>
      <c r="C208" t="s">
        <v>29869</v>
      </c>
      <c r="F208" t="s">
        <v>29868</v>
      </c>
      <c r="G208" t="s">
        <v>18</v>
      </c>
      <c r="H208" t="s">
        <v>17</v>
      </c>
      <c r="I208" t="s">
        <v>29867</v>
      </c>
      <c r="J208">
        <v>60011357</v>
      </c>
      <c r="K208" t="s">
        <v>1431</v>
      </c>
      <c r="L208" t="s">
        <v>1430</v>
      </c>
      <c r="M208" t="s">
        <v>34</v>
      </c>
      <c r="N208">
        <v>2</v>
      </c>
      <c r="O208" t="s">
        <v>29866</v>
      </c>
      <c r="P208" t="s">
        <v>29865</v>
      </c>
      <c r="Q208" t="s">
        <v>1427</v>
      </c>
      <c r="R208" s="7">
        <v>39965</v>
      </c>
      <c r="S208" s="8">
        <f t="shared" si="24"/>
        <v>2009</v>
      </c>
      <c r="T208" s="8">
        <v>2009</v>
      </c>
      <c r="U208" s="8">
        <f t="shared" si="25"/>
        <v>13</v>
      </c>
      <c r="V208" s="7">
        <v>39965</v>
      </c>
      <c r="W208" t="s">
        <v>1397</v>
      </c>
      <c r="X208" s="2">
        <v>0.30399999999999999</v>
      </c>
      <c r="Y208" s="6">
        <f t="shared" si="30"/>
        <v>8.115106377299057E-3</v>
      </c>
      <c r="AA208">
        <v>8952477</v>
      </c>
      <c r="AB208">
        <v>12250</v>
      </c>
      <c r="AD208" t="s">
        <v>7</v>
      </c>
      <c r="AE208">
        <v>51</v>
      </c>
      <c r="AF208">
        <v>6</v>
      </c>
      <c r="AH208" t="s">
        <v>29864</v>
      </c>
      <c r="AI208" t="s">
        <v>29863</v>
      </c>
      <c r="AJ208" t="s">
        <v>29862</v>
      </c>
      <c r="AK208" t="s">
        <v>29861</v>
      </c>
      <c r="AL208">
        <v>31</v>
      </c>
      <c r="AM208" s="5">
        <f t="shared" si="26"/>
        <v>2.3846153846153846</v>
      </c>
      <c r="AN208" s="4">
        <f t="shared" si="31"/>
        <v>3.6116855503451491E-3</v>
      </c>
      <c r="AO208" s="3"/>
      <c r="AP208">
        <v>1</v>
      </c>
      <c r="AR208" t="s">
        <v>1</v>
      </c>
      <c r="AT208" s="2" t="s">
        <v>42</v>
      </c>
      <c r="AU208" s="1">
        <f t="shared" si="27"/>
        <v>0.67640801292128838</v>
      </c>
      <c r="AV208" s="1">
        <f t="shared" si="28"/>
        <v>0.58633959638221034</v>
      </c>
      <c r="AW208" s="1">
        <f t="shared" si="29"/>
        <v>0.49627117984313207</v>
      </c>
    </row>
    <row r="209" spans="1:49" x14ac:dyDescent="0.2">
      <c r="A209">
        <v>207</v>
      </c>
      <c r="B209" t="s">
        <v>29860</v>
      </c>
      <c r="C209" t="s">
        <v>29859</v>
      </c>
      <c r="F209" t="s">
        <v>29858</v>
      </c>
      <c r="G209" t="s">
        <v>18</v>
      </c>
      <c r="H209" t="s">
        <v>17</v>
      </c>
      <c r="I209" t="s">
        <v>29857</v>
      </c>
      <c r="J209" t="s">
        <v>29856</v>
      </c>
      <c r="K209" t="s">
        <v>29855</v>
      </c>
      <c r="L209" t="s">
        <v>29854</v>
      </c>
      <c r="M209" t="s">
        <v>1281</v>
      </c>
      <c r="N209">
        <v>9</v>
      </c>
      <c r="O209" t="s">
        <v>29853</v>
      </c>
      <c r="P209" t="s">
        <v>29852</v>
      </c>
      <c r="Q209" t="s">
        <v>29851</v>
      </c>
      <c r="R209" s="7">
        <v>39965</v>
      </c>
      <c r="S209" s="8">
        <f t="shared" si="24"/>
        <v>2009</v>
      </c>
      <c r="T209" s="8">
        <v>2009</v>
      </c>
      <c r="U209" s="8">
        <f t="shared" si="25"/>
        <v>13</v>
      </c>
      <c r="V209" s="7">
        <v>39965</v>
      </c>
      <c r="W209" t="s">
        <v>29739</v>
      </c>
      <c r="X209" s="2">
        <v>0.53700000000000003</v>
      </c>
      <c r="Y209" s="6">
        <f t="shared" si="30"/>
        <v>1.4334908304636823E-2</v>
      </c>
      <c r="AA209">
        <v>189499</v>
      </c>
      <c r="AB209">
        <v>17368</v>
      </c>
      <c r="AD209" t="s">
        <v>7</v>
      </c>
      <c r="AE209">
        <v>56</v>
      </c>
      <c r="AF209">
        <v>3</v>
      </c>
      <c r="AG209">
        <v>5076042</v>
      </c>
      <c r="AH209" t="s">
        <v>29850</v>
      </c>
      <c r="AI209" t="s">
        <v>29849</v>
      </c>
      <c r="AJ209" t="s">
        <v>29848</v>
      </c>
      <c r="AK209" t="s">
        <v>29847</v>
      </c>
      <c r="AL209">
        <v>2</v>
      </c>
      <c r="AM209" s="5">
        <f t="shared" si="26"/>
        <v>0.15384615384615385</v>
      </c>
      <c r="AN209" s="4">
        <f t="shared" si="31"/>
        <v>2.3301197099000962E-4</v>
      </c>
      <c r="AO209" s="3"/>
      <c r="AP209">
        <v>0</v>
      </c>
      <c r="AR209" t="s">
        <v>29846</v>
      </c>
      <c r="AT209" s="2">
        <v>1.679</v>
      </c>
      <c r="AU209" s="1">
        <f t="shared" si="27"/>
        <v>1.0104339404542779</v>
      </c>
      <c r="AV209" s="1">
        <f t="shared" si="28"/>
        <v>0.72839601378134156</v>
      </c>
      <c r="AW209" s="1">
        <f t="shared" si="29"/>
        <v>0.4463580871084053</v>
      </c>
    </row>
    <row r="210" spans="1:49" x14ac:dyDescent="0.2">
      <c r="A210">
        <v>208</v>
      </c>
      <c r="B210" t="s">
        <v>29845</v>
      </c>
      <c r="C210" t="s">
        <v>29844</v>
      </c>
      <c r="F210" t="s">
        <v>29843</v>
      </c>
      <c r="G210" t="s">
        <v>18</v>
      </c>
      <c r="H210" t="s">
        <v>17</v>
      </c>
      <c r="I210" t="s">
        <v>29842</v>
      </c>
      <c r="J210" t="s">
        <v>29841</v>
      </c>
      <c r="K210" t="s">
        <v>29840</v>
      </c>
      <c r="L210" t="s">
        <v>29839</v>
      </c>
      <c r="M210" t="s">
        <v>12</v>
      </c>
      <c r="N210">
        <v>6</v>
      </c>
      <c r="O210" t="s">
        <v>29838</v>
      </c>
      <c r="P210" t="s">
        <v>29837</v>
      </c>
      <c r="Q210" t="s">
        <v>29836</v>
      </c>
      <c r="R210" s="7">
        <v>39965</v>
      </c>
      <c r="S210" s="8">
        <f t="shared" si="24"/>
        <v>2009</v>
      </c>
      <c r="T210" s="8">
        <v>2009</v>
      </c>
      <c r="U210" s="8">
        <f t="shared" si="25"/>
        <v>13</v>
      </c>
      <c r="V210" s="7">
        <v>39965</v>
      </c>
      <c r="W210" t="s">
        <v>1397</v>
      </c>
      <c r="X210" s="2">
        <v>0.30399999999999999</v>
      </c>
      <c r="Y210" s="6">
        <f t="shared" si="30"/>
        <v>8.115106377299057E-3</v>
      </c>
      <c r="AA210">
        <v>8952477</v>
      </c>
      <c r="AB210">
        <v>12250</v>
      </c>
      <c r="AD210" t="s">
        <v>7</v>
      </c>
      <c r="AE210">
        <v>51</v>
      </c>
      <c r="AF210">
        <v>6</v>
      </c>
      <c r="AH210" t="s">
        <v>29835</v>
      </c>
      <c r="AI210" t="s">
        <v>29834</v>
      </c>
      <c r="AJ210" t="s">
        <v>29833</v>
      </c>
      <c r="AK210" t="s">
        <v>29832</v>
      </c>
      <c r="AL210">
        <v>4</v>
      </c>
      <c r="AM210" s="5">
        <f t="shared" si="26"/>
        <v>0.30769230769230771</v>
      </c>
      <c r="AN210" s="4">
        <f t="shared" si="31"/>
        <v>4.6602394198001925E-4</v>
      </c>
      <c r="AO210" s="3"/>
      <c r="AP210">
        <v>0</v>
      </c>
      <c r="AR210" t="s">
        <v>1</v>
      </c>
      <c r="AT210" s="2" t="s">
        <v>42</v>
      </c>
      <c r="AU210" s="1">
        <f t="shared" si="27"/>
        <v>0.58203816467033453</v>
      </c>
      <c r="AV210" s="1">
        <f t="shared" si="28"/>
        <v>0.42905651596395383</v>
      </c>
      <c r="AW210" s="1">
        <f t="shared" si="29"/>
        <v>0.27607486725757308</v>
      </c>
    </row>
    <row r="211" spans="1:49" x14ac:dyDescent="0.2">
      <c r="A211">
        <v>209</v>
      </c>
      <c r="B211" t="s">
        <v>29831</v>
      </c>
      <c r="C211" t="s">
        <v>29830</v>
      </c>
      <c r="F211" t="s">
        <v>29829</v>
      </c>
      <c r="G211" t="s">
        <v>18</v>
      </c>
      <c r="H211" t="s">
        <v>17</v>
      </c>
      <c r="I211" t="s">
        <v>13615</v>
      </c>
      <c r="J211" t="s">
        <v>29828</v>
      </c>
      <c r="K211" t="s">
        <v>29827</v>
      </c>
      <c r="L211" t="s">
        <v>29826</v>
      </c>
      <c r="M211" t="s">
        <v>1384</v>
      </c>
      <c r="N211">
        <v>4</v>
      </c>
      <c r="O211" t="s">
        <v>29825</v>
      </c>
      <c r="P211" t="s">
        <v>29824</v>
      </c>
      <c r="Q211" t="s">
        <v>29823</v>
      </c>
      <c r="R211" s="7">
        <v>39965</v>
      </c>
      <c r="S211" s="8">
        <f t="shared" si="24"/>
        <v>2009</v>
      </c>
      <c r="T211" s="8">
        <v>2009</v>
      </c>
      <c r="U211" s="8">
        <f t="shared" si="25"/>
        <v>13</v>
      </c>
      <c r="V211" s="7">
        <v>39965</v>
      </c>
      <c r="W211" t="s">
        <v>1397</v>
      </c>
      <c r="X211" s="2">
        <v>0.30399999999999999</v>
      </c>
      <c r="Y211" s="6">
        <f t="shared" si="30"/>
        <v>8.115106377299057E-3</v>
      </c>
      <c r="AA211">
        <v>8952477</v>
      </c>
      <c r="AB211">
        <v>12250</v>
      </c>
      <c r="AD211" t="s">
        <v>7</v>
      </c>
      <c r="AE211">
        <v>51</v>
      </c>
      <c r="AF211">
        <v>6</v>
      </c>
      <c r="AH211" t="s">
        <v>29822</v>
      </c>
      <c r="AI211" t="s">
        <v>29821</v>
      </c>
      <c r="AJ211" t="s">
        <v>29820</v>
      </c>
      <c r="AK211" t="s">
        <v>29819</v>
      </c>
      <c r="AL211">
        <v>5</v>
      </c>
      <c r="AM211" s="5">
        <f t="shared" si="26"/>
        <v>0.38461538461538464</v>
      </c>
      <c r="AN211" s="4">
        <f t="shared" si="31"/>
        <v>5.8252992747502411E-4</v>
      </c>
      <c r="AO211" s="3"/>
      <c r="AP211">
        <v>0</v>
      </c>
      <c r="AR211" t="s">
        <v>1</v>
      </c>
      <c r="AT211" s="2" t="s">
        <v>42</v>
      </c>
      <c r="AU211" s="1">
        <f t="shared" si="27"/>
        <v>0.58553334423518466</v>
      </c>
      <c r="AV211" s="1">
        <f t="shared" si="28"/>
        <v>0.43488181523870406</v>
      </c>
      <c r="AW211" s="1">
        <f t="shared" si="29"/>
        <v>0.28423028624222341</v>
      </c>
    </row>
    <row r="212" spans="1:49" x14ac:dyDescent="0.2">
      <c r="A212">
        <v>210</v>
      </c>
      <c r="B212" t="s">
        <v>29818</v>
      </c>
      <c r="C212" t="s">
        <v>29817</v>
      </c>
      <c r="F212" t="s">
        <v>29816</v>
      </c>
      <c r="G212" t="s">
        <v>18</v>
      </c>
      <c r="H212" t="s">
        <v>17</v>
      </c>
      <c r="I212" t="s">
        <v>29781</v>
      </c>
      <c r="J212">
        <v>60018476</v>
      </c>
      <c r="K212" t="s">
        <v>29780</v>
      </c>
      <c r="L212" t="s">
        <v>18502</v>
      </c>
      <c r="M212" t="s">
        <v>2793</v>
      </c>
      <c r="N212">
        <v>3</v>
      </c>
      <c r="O212" t="s">
        <v>29815</v>
      </c>
      <c r="P212" t="s">
        <v>29814</v>
      </c>
      <c r="Q212" t="s">
        <v>29777</v>
      </c>
      <c r="R212" s="7">
        <v>39965</v>
      </c>
      <c r="S212" s="8">
        <f t="shared" si="24"/>
        <v>2009</v>
      </c>
      <c r="T212" s="8">
        <v>2009</v>
      </c>
      <c r="U212" s="8">
        <f t="shared" si="25"/>
        <v>13</v>
      </c>
      <c r="V212" s="7">
        <v>39965</v>
      </c>
      <c r="W212" t="s">
        <v>1397</v>
      </c>
      <c r="X212" s="2">
        <v>0.30399999999999999</v>
      </c>
      <c r="Y212" s="6">
        <f t="shared" si="30"/>
        <v>8.115106377299057E-3</v>
      </c>
      <c r="AA212">
        <v>8952477</v>
      </c>
      <c r="AB212">
        <v>12250</v>
      </c>
      <c r="AD212" t="s">
        <v>7</v>
      </c>
      <c r="AE212">
        <v>51</v>
      </c>
      <c r="AF212">
        <v>6</v>
      </c>
      <c r="AH212" t="s">
        <v>29813</v>
      </c>
      <c r="AI212" t="s">
        <v>29812</v>
      </c>
      <c r="AJ212" t="s">
        <v>29811</v>
      </c>
      <c r="AK212" t="s">
        <v>29810</v>
      </c>
      <c r="AL212">
        <v>8</v>
      </c>
      <c r="AM212" s="5">
        <f t="shared" si="26"/>
        <v>0.61538461538461542</v>
      </c>
      <c r="AN212" s="4">
        <f t="shared" si="31"/>
        <v>9.320478839600385E-4</v>
      </c>
      <c r="AO212" s="3"/>
      <c r="AP212">
        <v>0</v>
      </c>
      <c r="AR212" t="s">
        <v>1</v>
      </c>
      <c r="AT212" s="2" t="s">
        <v>42</v>
      </c>
      <c r="AU212" s="1">
        <f t="shared" si="27"/>
        <v>0.59601888292973515</v>
      </c>
      <c r="AV212" s="1">
        <f t="shared" si="28"/>
        <v>0.4523577130629548</v>
      </c>
      <c r="AW212" s="1">
        <f t="shared" si="29"/>
        <v>0.3086965431961744</v>
      </c>
    </row>
    <row r="213" spans="1:49" x14ac:dyDescent="0.2">
      <c r="A213">
        <v>211</v>
      </c>
      <c r="B213" t="s">
        <v>29809</v>
      </c>
      <c r="C213" t="s">
        <v>29808</v>
      </c>
      <c r="F213" t="s">
        <v>29807</v>
      </c>
      <c r="G213" t="s">
        <v>18</v>
      </c>
      <c r="H213" t="s">
        <v>17</v>
      </c>
      <c r="I213" t="s">
        <v>26036</v>
      </c>
      <c r="J213" t="s">
        <v>29806</v>
      </c>
      <c r="K213" t="s">
        <v>29805</v>
      </c>
      <c r="L213" t="s">
        <v>20015</v>
      </c>
      <c r="M213" t="s">
        <v>388</v>
      </c>
      <c r="N213">
        <v>3</v>
      </c>
      <c r="O213" t="s">
        <v>29804</v>
      </c>
      <c r="P213" t="s">
        <v>29803</v>
      </c>
      <c r="Q213" t="s">
        <v>29802</v>
      </c>
      <c r="R213" s="7">
        <v>39965</v>
      </c>
      <c r="S213" s="8">
        <f t="shared" si="24"/>
        <v>2009</v>
      </c>
      <c r="T213" s="8">
        <v>2009</v>
      </c>
      <c r="U213" s="8">
        <f t="shared" si="25"/>
        <v>13</v>
      </c>
      <c r="V213" s="7">
        <v>39965</v>
      </c>
      <c r="W213" t="s">
        <v>1397</v>
      </c>
      <c r="X213" s="2">
        <v>0.30399999999999999</v>
      </c>
      <c r="Y213" s="6">
        <f t="shared" si="30"/>
        <v>8.115106377299057E-3</v>
      </c>
      <c r="AA213">
        <v>8952477</v>
      </c>
      <c r="AB213">
        <v>12250</v>
      </c>
      <c r="AD213" t="s">
        <v>7</v>
      </c>
      <c r="AE213">
        <v>51</v>
      </c>
      <c r="AF213">
        <v>6</v>
      </c>
      <c r="AH213" t="s">
        <v>29801</v>
      </c>
      <c r="AI213" t="s">
        <v>29800</v>
      </c>
      <c r="AJ213" t="s">
        <v>29799</v>
      </c>
      <c r="AK213" t="s">
        <v>29798</v>
      </c>
      <c r="AL213">
        <v>4</v>
      </c>
      <c r="AM213" s="5">
        <f t="shared" si="26"/>
        <v>0.30769230769230771</v>
      </c>
      <c r="AN213" s="4">
        <f t="shared" si="31"/>
        <v>4.6602394198001925E-4</v>
      </c>
      <c r="AO213" s="3"/>
      <c r="AP213">
        <v>0</v>
      </c>
      <c r="AR213" t="s">
        <v>1</v>
      </c>
      <c r="AT213" s="2" t="s">
        <v>42</v>
      </c>
      <c r="AU213" s="1">
        <f t="shared" si="27"/>
        <v>0.58203816467033453</v>
      </c>
      <c r="AV213" s="1">
        <f t="shared" si="28"/>
        <v>0.42905651596395383</v>
      </c>
      <c r="AW213" s="1">
        <f t="shared" si="29"/>
        <v>0.27607486725757308</v>
      </c>
    </row>
    <row r="214" spans="1:49" x14ac:dyDescent="0.2">
      <c r="A214">
        <v>212</v>
      </c>
      <c r="B214" t="s">
        <v>29797</v>
      </c>
      <c r="C214" t="s">
        <v>29796</v>
      </c>
      <c r="F214" t="s">
        <v>29795</v>
      </c>
      <c r="G214" t="s">
        <v>18</v>
      </c>
      <c r="H214" t="s">
        <v>17</v>
      </c>
      <c r="I214" t="s">
        <v>29794</v>
      </c>
      <c r="J214">
        <v>60028478</v>
      </c>
      <c r="K214" t="s">
        <v>29793</v>
      </c>
      <c r="L214" t="s">
        <v>29792</v>
      </c>
      <c r="M214" t="s">
        <v>34</v>
      </c>
      <c r="N214">
        <v>2</v>
      </c>
      <c r="O214" t="s">
        <v>29791</v>
      </c>
      <c r="P214" t="s">
        <v>29790</v>
      </c>
      <c r="Q214" t="s">
        <v>29789</v>
      </c>
      <c r="R214" s="7">
        <v>39965</v>
      </c>
      <c r="S214" s="8">
        <f t="shared" si="24"/>
        <v>2009</v>
      </c>
      <c r="T214" s="8">
        <v>2009</v>
      </c>
      <c r="U214" s="8">
        <f t="shared" si="25"/>
        <v>13</v>
      </c>
      <c r="V214" s="7">
        <v>39965</v>
      </c>
      <c r="W214" t="s">
        <v>1397</v>
      </c>
      <c r="X214" s="2">
        <v>0.30399999999999999</v>
      </c>
      <c r="Y214" s="6">
        <f t="shared" si="30"/>
        <v>8.115106377299057E-3</v>
      </c>
      <c r="AA214">
        <v>8952477</v>
      </c>
      <c r="AB214">
        <v>12250</v>
      </c>
      <c r="AD214" t="s">
        <v>7</v>
      </c>
      <c r="AE214">
        <v>51</v>
      </c>
      <c r="AF214">
        <v>6</v>
      </c>
      <c r="AH214" t="s">
        <v>29788</v>
      </c>
      <c r="AI214" t="s">
        <v>29787</v>
      </c>
      <c r="AJ214" t="s">
        <v>29786</v>
      </c>
      <c r="AK214" t="s">
        <v>29785</v>
      </c>
      <c r="AL214">
        <v>18</v>
      </c>
      <c r="AM214" s="5">
        <f t="shared" si="26"/>
        <v>1.3846153846153846</v>
      </c>
      <c r="AN214" s="4">
        <f t="shared" si="31"/>
        <v>2.0971077389100863E-3</v>
      </c>
      <c r="AO214" s="3"/>
      <c r="AP214">
        <v>0</v>
      </c>
      <c r="AR214" t="s">
        <v>1</v>
      </c>
      <c r="AT214" s="2" t="s">
        <v>42</v>
      </c>
      <c r="AU214" s="1">
        <f t="shared" si="27"/>
        <v>0.63097067857823652</v>
      </c>
      <c r="AV214" s="1">
        <f t="shared" si="28"/>
        <v>0.5106107058104572</v>
      </c>
      <c r="AW214" s="1">
        <f t="shared" si="29"/>
        <v>0.39025073304267777</v>
      </c>
    </row>
    <row r="215" spans="1:49" x14ac:dyDescent="0.2">
      <c r="A215">
        <v>213</v>
      </c>
      <c r="B215" t="s">
        <v>29784</v>
      </c>
      <c r="C215" t="s">
        <v>29783</v>
      </c>
      <c r="F215" t="s">
        <v>29782</v>
      </c>
      <c r="G215" t="s">
        <v>18</v>
      </c>
      <c r="H215" t="s">
        <v>17</v>
      </c>
      <c r="I215" t="s">
        <v>29781</v>
      </c>
      <c r="J215">
        <v>60018476</v>
      </c>
      <c r="K215" t="s">
        <v>29780</v>
      </c>
      <c r="L215" t="s">
        <v>18502</v>
      </c>
      <c r="M215" t="s">
        <v>2793</v>
      </c>
      <c r="N215">
        <v>3</v>
      </c>
      <c r="O215" t="s">
        <v>29779</v>
      </c>
      <c r="P215" t="s">
        <v>29778</v>
      </c>
      <c r="Q215" t="s">
        <v>29777</v>
      </c>
      <c r="R215" s="7">
        <v>39965</v>
      </c>
      <c r="S215" s="8">
        <f t="shared" ref="S215:S278" si="32">YEAR(R215)</f>
        <v>2009</v>
      </c>
      <c r="T215" s="8">
        <v>2009</v>
      </c>
      <c r="U215" s="8">
        <f t="shared" ref="U215:U278" si="33">2022-T215</f>
        <v>13</v>
      </c>
      <c r="V215" s="7">
        <v>39965</v>
      </c>
      <c r="W215" t="s">
        <v>1397</v>
      </c>
      <c r="X215" s="2">
        <v>0.30399999999999999</v>
      </c>
      <c r="Y215" s="6">
        <f t="shared" si="30"/>
        <v>8.115106377299057E-3</v>
      </c>
      <c r="AA215">
        <v>8952477</v>
      </c>
      <c r="AB215">
        <v>12250</v>
      </c>
      <c r="AD215" t="s">
        <v>7</v>
      </c>
      <c r="AE215">
        <v>51</v>
      </c>
      <c r="AF215">
        <v>6</v>
      </c>
      <c r="AH215" t="s">
        <v>29776</v>
      </c>
      <c r="AI215" t="s">
        <v>29775</v>
      </c>
      <c r="AJ215" t="s">
        <v>29774</v>
      </c>
      <c r="AK215" t="s">
        <v>29773</v>
      </c>
      <c r="AL215">
        <v>14</v>
      </c>
      <c r="AM215" s="5">
        <f t="shared" ref="AM215:AM278" si="34">AL215/U215</f>
        <v>1.0769230769230769</v>
      </c>
      <c r="AN215" s="4">
        <f t="shared" si="31"/>
        <v>1.6310837969300673E-3</v>
      </c>
      <c r="AO215" s="3"/>
      <c r="AP215">
        <v>0</v>
      </c>
      <c r="AR215" t="s">
        <v>1</v>
      </c>
      <c r="AT215" s="2" t="s">
        <v>42</v>
      </c>
      <c r="AU215" s="1">
        <f t="shared" ref="AU215:AU278" si="35">(Y215*0.7+AN215*0.3)*100</f>
        <v>0.61698996031883602</v>
      </c>
      <c r="AV215" s="1">
        <f t="shared" ref="AV215:AV278" si="36">(Y215*0.5+AN215*0.5)*100</f>
        <v>0.48730950871145623</v>
      </c>
      <c r="AW215" s="1">
        <f t="shared" ref="AW215:AW278" si="37">(Y215*0.3+AN215*0.7)*100</f>
        <v>0.35762905710407644</v>
      </c>
    </row>
    <row r="216" spans="1:49" x14ac:dyDescent="0.2">
      <c r="A216">
        <v>214</v>
      </c>
      <c r="B216" t="s">
        <v>29772</v>
      </c>
      <c r="C216" t="s">
        <v>29771</v>
      </c>
      <c r="F216" t="s">
        <v>29770</v>
      </c>
      <c r="G216" t="s">
        <v>18</v>
      </c>
      <c r="H216" t="s">
        <v>17</v>
      </c>
      <c r="I216" t="s">
        <v>29769</v>
      </c>
      <c r="J216" t="s">
        <v>29768</v>
      </c>
      <c r="K216" t="s">
        <v>29767</v>
      </c>
      <c r="L216" t="s">
        <v>29766</v>
      </c>
      <c r="M216" t="s">
        <v>1281</v>
      </c>
      <c r="N216">
        <v>3</v>
      </c>
      <c r="O216" t="s">
        <v>29765</v>
      </c>
      <c r="P216" t="s">
        <v>29764</v>
      </c>
      <c r="Q216" t="s">
        <v>29763</v>
      </c>
      <c r="R216" s="7">
        <v>39965</v>
      </c>
      <c r="S216" s="8">
        <f t="shared" si="32"/>
        <v>2009</v>
      </c>
      <c r="T216" s="8">
        <v>2009</v>
      </c>
      <c r="U216" s="8">
        <f t="shared" si="33"/>
        <v>13</v>
      </c>
      <c r="V216" s="7">
        <v>39965</v>
      </c>
      <c r="W216" t="s">
        <v>1397</v>
      </c>
      <c r="X216" s="2">
        <v>0.30399999999999999</v>
      </c>
      <c r="Y216" s="6">
        <f t="shared" si="30"/>
        <v>8.115106377299057E-3</v>
      </c>
      <c r="AA216">
        <v>8952477</v>
      </c>
      <c r="AB216">
        <v>12250</v>
      </c>
      <c r="AD216" t="s">
        <v>7</v>
      </c>
      <c r="AE216">
        <v>51</v>
      </c>
      <c r="AF216">
        <v>6</v>
      </c>
      <c r="AH216" t="s">
        <v>29762</v>
      </c>
      <c r="AI216" t="s">
        <v>29761</v>
      </c>
      <c r="AJ216" t="s">
        <v>29760</v>
      </c>
      <c r="AK216" t="s">
        <v>29759</v>
      </c>
      <c r="AL216">
        <v>0</v>
      </c>
      <c r="AM216" s="5">
        <f t="shared" si="34"/>
        <v>0</v>
      </c>
      <c r="AN216" s="4">
        <f t="shared" si="31"/>
        <v>0</v>
      </c>
      <c r="AO216" s="3"/>
      <c r="AP216">
        <v>0</v>
      </c>
      <c r="AR216" t="s">
        <v>1</v>
      </c>
      <c r="AT216" s="2" t="s">
        <v>42</v>
      </c>
      <c r="AU216" s="1">
        <f t="shared" si="35"/>
        <v>0.56805744641093392</v>
      </c>
      <c r="AV216" s="1">
        <f t="shared" si="36"/>
        <v>0.40575531886495286</v>
      </c>
      <c r="AW216" s="1">
        <f t="shared" si="37"/>
        <v>0.24345319131897172</v>
      </c>
    </row>
    <row r="217" spans="1:49" x14ac:dyDescent="0.2">
      <c r="A217">
        <v>215</v>
      </c>
      <c r="B217" t="s">
        <v>29758</v>
      </c>
      <c r="C217" t="s">
        <v>29757</v>
      </c>
      <c r="F217" t="s">
        <v>29756</v>
      </c>
      <c r="G217" t="s">
        <v>18</v>
      </c>
      <c r="H217" t="s">
        <v>17</v>
      </c>
      <c r="I217" t="s">
        <v>29755</v>
      </c>
      <c r="J217">
        <v>60032144</v>
      </c>
      <c r="K217" t="s">
        <v>596</v>
      </c>
      <c r="L217" t="s">
        <v>595</v>
      </c>
      <c r="M217" t="s">
        <v>146</v>
      </c>
      <c r="N217">
        <v>3</v>
      </c>
      <c r="O217" t="s">
        <v>29754</v>
      </c>
      <c r="P217" t="s">
        <v>29753</v>
      </c>
      <c r="Q217" t="s">
        <v>12156</v>
      </c>
      <c r="R217" s="7">
        <v>39965</v>
      </c>
      <c r="S217" s="8">
        <f t="shared" si="32"/>
        <v>2009</v>
      </c>
      <c r="T217" s="8">
        <v>2009</v>
      </c>
      <c r="U217" s="8">
        <f t="shared" si="33"/>
        <v>13</v>
      </c>
      <c r="V217" s="7">
        <v>39965</v>
      </c>
      <c r="W217" t="s">
        <v>1397</v>
      </c>
      <c r="X217" s="2">
        <v>0.30399999999999999</v>
      </c>
      <c r="Y217" s="6">
        <f t="shared" si="30"/>
        <v>8.115106377299057E-3</v>
      </c>
      <c r="AA217">
        <v>8952477</v>
      </c>
      <c r="AB217">
        <v>12250</v>
      </c>
      <c r="AD217" t="s">
        <v>7</v>
      </c>
      <c r="AE217">
        <v>51</v>
      </c>
      <c r="AF217">
        <v>6</v>
      </c>
      <c r="AH217" t="s">
        <v>29752</v>
      </c>
      <c r="AI217" t="s">
        <v>29751</v>
      </c>
      <c r="AJ217" t="s">
        <v>29750</v>
      </c>
      <c r="AK217" t="s">
        <v>29749</v>
      </c>
      <c r="AL217">
        <v>15</v>
      </c>
      <c r="AM217" s="5">
        <f t="shared" si="34"/>
        <v>1.1538461538461537</v>
      </c>
      <c r="AN217" s="4">
        <f t="shared" si="31"/>
        <v>1.7475897824250719E-3</v>
      </c>
      <c r="AO217" s="3"/>
      <c r="AP217">
        <v>0</v>
      </c>
      <c r="AR217" t="s">
        <v>1</v>
      </c>
      <c r="AT217" s="2" t="s">
        <v>42</v>
      </c>
      <c r="AU217" s="1">
        <f t="shared" si="35"/>
        <v>0.62048513988368614</v>
      </c>
      <c r="AV217" s="1">
        <f t="shared" si="36"/>
        <v>0.49313480798620646</v>
      </c>
      <c r="AW217" s="1">
        <f t="shared" si="37"/>
        <v>0.36578447608872677</v>
      </c>
    </row>
    <row r="218" spans="1:49" x14ac:dyDescent="0.2">
      <c r="A218">
        <v>216</v>
      </c>
      <c r="B218" t="s">
        <v>29748</v>
      </c>
      <c r="C218" t="s">
        <v>29747</v>
      </c>
      <c r="F218" t="s">
        <v>29746</v>
      </c>
      <c r="G218" t="s">
        <v>18</v>
      </c>
      <c r="H218" t="s">
        <v>17</v>
      </c>
      <c r="I218" t="s">
        <v>29745</v>
      </c>
      <c r="J218">
        <v>60027314</v>
      </c>
      <c r="K218" t="s">
        <v>29744</v>
      </c>
      <c r="L218" t="s">
        <v>29743</v>
      </c>
      <c r="M218" t="s">
        <v>542</v>
      </c>
      <c r="N218">
        <v>7</v>
      </c>
      <c r="O218" t="s">
        <v>29742</v>
      </c>
      <c r="P218" t="s">
        <v>29741</v>
      </c>
      <c r="Q218" t="s">
        <v>29740</v>
      </c>
      <c r="R218" s="7">
        <v>39965</v>
      </c>
      <c r="S218" s="8">
        <f t="shared" si="32"/>
        <v>2009</v>
      </c>
      <c r="T218" s="8">
        <v>2009</v>
      </c>
      <c r="U218" s="8">
        <f t="shared" si="33"/>
        <v>13</v>
      </c>
      <c r="V218" s="7">
        <v>39965</v>
      </c>
      <c r="W218" t="s">
        <v>29739</v>
      </c>
      <c r="X218" s="2">
        <v>0.53700000000000003</v>
      </c>
      <c r="Y218" s="6">
        <f t="shared" si="30"/>
        <v>1.4334908304636823E-2</v>
      </c>
      <c r="AA218">
        <v>189499</v>
      </c>
      <c r="AB218">
        <v>17368</v>
      </c>
      <c r="AD218" t="s">
        <v>7</v>
      </c>
      <c r="AE218">
        <v>56</v>
      </c>
      <c r="AF218">
        <v>3</v>
      </c>
      <c r="AG218">
        <v>5075990</v>
      </c>
      <c r="AH218" t="s">
        <v>29738</v>
      </c>
      <c r="AI218" t="s">
        <v>29737</v>
      </c>
      <c r="AJ218" t="s">
        <v>29736</v>
      </c>
      <c r="AK218" t="s">
        <v>29735</v>
      </c>
      <c r="AL218">
        <v>2</v>
      </c>
      <c r="AM218" s="5">
        <f t="shared" si="34"/>
        <v>0.15384615384615385</v>
      </c>
      <c r="AN218" s="4">
        <f t="shared" si="31"/>
        <v>2.3301197099000962E-4</v>
      </c>
      <c r="AO218" s="3"/>
      <c r="AP218">
        <v>0</v>
      </c>
      <c r="AR218" t="s">
        <v>1</v>
      </c>
      <c r="AT218" s="2">
        <v>1.679</v>
      </c>
      <c r="AU218" s="1">
        <f t="shared" si="35"/>
        <v>1.0104339404542779</v>
      </c>
      <c r="AV218" s="1">
        <f t="shared" si="36"/>
        <v>0.72839601378134156</v>
      </c>
      <c r="AW218" s="1">
        <f t="shared" si="37"/>
        <v>0.4463580871084053</v>
      </c>
    </row>
    <row r="219" spans="1:49" x14ac:dyDescent="0.2">
      <c r="A219">
        <v>217</v>
      </c>
      <c r="B219" t="s">
        <v>29734</v>
      </c>
      <c r="C219" t="s">
        <v>29733</v>
      </c>
      <c r="F219" t="s">
        <v>29732</v>
      </c>
      <c r="G219" t="s">
        <v>18</v>
      </c>
      <c r="H219" t="s">
        <v>17</v>
      </c>
      <c r="I219" t="s">
        <v>1758</v>
      </c>
      <c r="J219" t="s">
        <v>29731</v>
      </c>
      <c r="K219" t="s">
        <v>29730</v>
      </c>
      <c r="L219" t="s">
        <v>29729</v>
      </c>
      <c r="M219" t="s">
        <v>1348</v>
      </c>
      <c r="N219">
        <v>3</v>
      </c>
      <c r="O219" t="s">
        <v>29728</v>
      </c>
      <c r="P219" t="s">
        <v>29727</v>
      </c>
      <c r="Q219" t="s">
        <v>29726</v>
      </c>
      <c r="R219" s="7">
        <v>39965</v>
      </c>
      <c r="S219" s="8">
        <f t="shared" si="32"/>
        <v>2009</v>
      </c>
      <c r="T219" s="8">
        <v>2009</v>
      </c>
      <c r="U219" s="8">
        <f t="shared" si="33"/>
        <v>13</v>
      </c>
      <c r="V219" s="7">
        <v>39965</v>
      </c>
      <c r="W219" t="s">
        <v>1397</v>
      </c>
      <c r="X219" s="2">
        <v>0.30399999999999999</v>
      </c>
      <c r="Y219" s="6">
        <f t="shared" si="30"/>
        <v>8.115106377299057E-3</v>
      </c>
      <c r="AA219">
        <v>8952477</v>
      </c>
      <c r="AB219">
        <v>12250</v>
      </c>
      <c r="AD219" t="s">
        <v>7</v>
      </c>
      <c r="AE219">
        <v>51</v>
      </c>
      <c r="AF219">
        <v>6</v>
      </c>
      <c r="AH219" t="s">
        <v>29725</v>
      </c>
      <c r="AI219" t="s">
        <v>29724</v>
      </c>
      <c r="AJ219" t="s">
        <v>29723</v>
      </c>
      <c r="AK219" t="s">
        <v>29722</v>
      </c>
      <c r="AL219">
        <v>6</v>
      </c>
      <c r="AM219" s="5">
        <f t="shared" si="34"/>
        <v>0.46153846153846156</v>
      </c>
      <c r="AN219" s="4">
        <f t="shared" si="31"/>
        <v>6.9903591297002887E-4</v>
      </c>
      <c r="AO219" s="3"/>
      <c r="AP219">
        <v>0</v>
      </c>
      <c r="AR219" t="s">
        <v>1</v>
      </c>
      <c r="AT219" s="2" t="s">
        <v>42</v>
      </c>
      <c r="AU219" s="1">
        <f t="shared" si="35"/>
        <v>0.58902852380003479</v>
      </c>
      <c r="AV219" s="1">
        <f t="shared" si="36"/>
        <v>0.44070711451345429</v>
      </c>
      <c r="AW219" s="1">
        <f t="shared" si="37"/>
        <v>0.29238570522687374</v>
      </c>
    </row>
    <row r="220" spans="1:49" x14ac:dyDescent="0.2">
      <c r="A220">
        <v>218</v>
      </c>
      <c r="B220" t="s">
        <v>29721</v>
      </c>
      <c r="C220" t="s">
        <v>29720</v>
      </c>
      <c r="F220" t="s">
        <v>29719</v>
      </c>
      <c r="G220" t="s">
        <v>18</v>
      </c>
      <c r="H220" t="s">
        <v>17</v>
      </c>
      <c r="I220" t="s">
        <v>1502</v>
      </c>
      <c r="J220">
        <v>60032330</v>
      </c>
      <c r="K220" t="s">
        <v>2658</v>
      </c>
      <c r="L220" t="s">
        <v>2657</v>
      </c>
      <c r="M220" t="s">
        <v>146</v>
      </c>
      <c r="N220">
        <v>2</v>
      </c>
      <c r="O220" t="s">
        <v>29718</v>
      </c>
      <c r="P220" t="s">
        <v>29717</v>
      </c>
      <c r="Q220" t="s">
        <v>14564</v>
      </c>
      <c r="R220" s="7">
        <v>39965</v>
      </c>
      <c r="S220" s="8">
        <f t="shared" si="32"/>
        <v>2009</v>
      </c>
      <c r="T220" s="8">
        <v>2009</v>
      </c>
      <c r="U220" s="8">
        <f t="shared" si="33"/>
        <v>13</v>
      </c>
      <c r="V220" s="7">
        <v>39965</v>
      </c>
      <c r="W220" t="s">
        <v>1397</v>
      </c>
      <c r="X220" s="2">
        <v>0.30399999999999999</v>
      </c>
      <c r="Y220" s="6">
        <f t="shared" si="30"/>
        <v>8.115106377299057E-3</v>
      </c>
      <c r="AA220">
        <v>8952477</v>
      </c>
      <c r="AB220">
        <v>12250</v>
      </c>
      <c r="AD220" t="s">
        <v>7</v>
      </c>
      <c r="AE220">
        <v>51</v>
      </c>
      <c r="AF220">
        <v>6</v>
      </c>
      <c r="AH220" t="s">
        <v>29716</v>
      </c>
      <c r="AI220" t="s">
        <v>29715</v>
      </c>
      <c r="AJ220" t="s">
        <v>29714</v>
      </c>
      <c r="AK220" t="s">
        <v>29713</v>
      </c>
      <c r="AL220">
        <v>0</v>
      </c>
      <c r="AM220" s="5">
        <f t="shared" si="34"/>
        <v>0</v>
      </c>
      <c r="AN220" s="4">
        <f t="shared" si="31"/>
        <v>0</v>
      </c>
      <c r="AO220" s="3"/>
      <c r="AP220">
        <v>0</v>
      </c>
      <c r="AR220" t="s">
        <v>1</v>
      </c>
      <c r="AT220" s="2" t="s">
        <v>42</v>
      </c>
      <c r="AU220" s="1">
        <f t="shared" si="35"/>
        <v>0.56805744641093392</v>
      </c>
      <c r="AV220" s="1">
        <f t="shared" si="36"/>
        <v>0.40575531886495286</v>
      </c>
      <c r="AW220" s="1">
        <f t="shared" si="37"/>
        <v>0.24345319131897172</v>
      </c>
    </row>
    <row r="221" spans="1:49" x14ac:dyDescent="0.2">
      <c r="A221">
        <v>219</v>
      </c>
      <c r="B221" t="s">
        <v>29712</v>
      </c>
      <c r="C221" t="s">
        <v>29711</v>
      </c>
      <c r="F221" t="s">
        <v>29710</v>
      </c>
      <c r="G221" t="s">
        <v>18</v>
      </c>
      <c r="H221" t="s">
        <v>17</v>
      </c>
      <c r="I221" t="s">
        <v>14464</v>
      </c>
      <c r="J221">
        <v>60025578</v>
      </c>
      <c r="K221" t="s">
        <v>498</v>
      </c>
      <c r="L221" t="s">
        <v>497</v>
      </c>
      <c r="M221" t="s">
        <v>197</v>
      </c>
      <c r="N221">
        <v>4</v>
      </c>
      <c r="O221" t="s">
        <v>14463</v>
      </c>
      <c r="P221" t="s">
        <v>14462</v>
      </c>
      <c r="Q221" t="s">
        <v>1986</v>
      </c>
      <c r="R221" s="7">
        <v>39965</v>
      </c>
      <c r="S221" s="8">
        <f t="shared" si="32"/>
        <v>2009</v>
      </c>
      <c r="T221" s="8">
        <v>2009</v>
      </c>
      <c r="U221" s="8">
        <f t="shared" si="33"/>
        <v>13</v>
      </c>
      <c r="V221" s="7">
        <v>39965</v>
      </c>
      <c r="W221" t="s">
        <v>1397</v>
      </c>
      <c r="X221" s="2">
        <v>0.30399999999999999</v>
      </c>
      <c r="Y221" s="6">
        <f t="shared" si="30"/>
        <v>8.115106377299057E-3</v>
      </c>
      <c r="AA221">
        <v>8952477</v>
      </c>
      <c r="AB221">
        <v>12250</v>
      </c>
      <c r="AD221" t="s">
        <v>7</v>
      </c>
      <c r="AE221">
        <v>51</v>
      </c>
      <c r="AF221">
        <v>6</v>
      </c>
      <c r="AH221" t="s">
        <v>29709</v>
      </c>
      <c r="AI221" t="s">
        <v>29708</v>
      </c>
      <c r="AJ221" t="s">
        <v>29707</v>
      </c>
      <c r="AK221" t="s">
        <v>29706</v>
      </c>
      <c r="AL221">
        <v>1</v>
      </c>
      <c r="AM221" s="5">
        <f t="shared" si="34"/>
        <v>7.6923076923076927E-2</v>
      </c>
      <c r="AN221" s="4">
        <f t="shared" si="31"/>
        <v>1.1650598549500481E-4</v>
      </c>
      <c r="AO221" s="3"/>
      <c r="AP221">
        <v>0</v>
      </c>
      <c r="AR221" t="s">
        <v>1</v>
      </c>
      <c r="AT221" s="2" t="s">
        <v>42</v>
      </c>
      <c r="AU221" s="1">
        <f t="shared" si="35"/>
        <v>0.57155262597578405</v>
      </c>
      <c r="AV221" s="1">
        <f t="shared" si="36"/>
        <v>0.41158061813970309</v>
      </c>
      <c r="AW221" s="1">
        <f t="shared" si="37"/>
        <v>0.25160861030362203</v>
      </c>
    </row>
    <row r="222" spans="1:49" x14ac:dyDescent="0.2">
      <c r="A222">
        <v>220</v>
      </c>
      <c r="B222" t="s">
        <v>29705</v>
      </c>
      <c r="C222" t="s">
        <v>29704</v>
      </c>
      <c r="F222" t="s">
        <v>29703</v>
      </c>
      <c r="G222" t="s">
        <v>18</v>
      </c>
      <c r="H222" t="s">
        <v>17</v>
      </c>
      <c r="I222" t="s">
        <v>10809</v>
      </c>
      <c r="J222">
        <v>60025578</v>
      </c>
      <c r="K222" t="s">
        <v>498</v>
      </c>
      <c r="L222" t="s">
        <v>497</v>
      </c>
      <c r="M222" t="s">
        <v>197</v>
      </c>
      <c r="N222">
        <v>5</v>
      </c>
      <c r="O222" t="s">
        <v>29702</v>
      </c>
      <c r="P222" t="s">
        <v>29701</v>
      </c>
      <c r="Q222" t="s">
        <v>1510</v>
      </c>
      <c r="R222" s="7">
        <v>39965</v>
      </c>
      <c r="S222" s="8">
        <f t="shared" si="32"/>
        <v>2009</v>
      </c>
      <c r="T222" s="8">
        <v>2009</v>
      </c>
      <c r="U222" s="8">
        <f t="shared" si="33"/>
        <v>13</v>
      </c>
      <c r="V222" s="7">
        <v>39965</v>
      </c>
      <c r="W222" t="s">
        <v>1397</v>
      </c>
      <c r="X222" s="2">
        <v>0.30399999999999999</v>
      </c>
      <c r="Y222" s="6">
        <f t="shared" si="30"/>
        <v>8.115106377299057E-3</v>
      </c>
      <c r="AA222">
        <v>8952477</v>
      </c>
      <c r="AB222">
        <v>12250</v>
      </c>
      <c r="AD222" t="s">
        <v>7</v>
      </c>
      <c r="AE222">
        <v>51</v>
      </c>
      <c r="AF222">
        <v>6</v>
      </c>
      <c r="AH222" t="s">
        <v>29700</v>
      </c>
      <c r="AI222" t="s">
        <v>29699</v>
      </c>
      <c r="AJ222" t="s">
        <v>29698</v>
      </c>
      <c r="AK222" t="s">
        <v>29697</v>
      </c>
      <c r="AL222">
        <v>2</v>
      </c>
      <c r="AM222" s="5">
        <f t="shared" si="34"/>
        <v>0.15384615384615385</v>
      </c>
      <c r="AN222" s="4">
        <f t="shared" si="31"/>
        <v>2.3301197099000962E-4</v>
      </c>
      <c r="AO222" s="3"/>
      <c r="AP222">
        <v>0</v>
      </c>
      <c r="AR222" t="s">
        <v>1</v>
      </c>
      <c r="AT222" s="2" t="s">
        <v>42</v>
      </c>
      <c r="AU222" s="1">
        <f t="shared" si="35"/>
        <v>0.57504780554063428</v>
      </c>
      <c r="AV222" s="1">
        <f t="shared" si="36"/>
        <v>0.41740591741445332</v>
      </c>
      <c r="AW222" s="1">
        <f t="shared" si="37"/>
        <v>0.25976402928827236</v>
      </c>
    </row>
    <row r="223" spans="1:49" x14ac:dyDescent="0.2">
      <c r="A223">
        <v>221</v>
      </c>
      <c r="B223" t="s">
        <v>29696</v>
      </c>
      <c r="C223" t="s">
        <v>29695</v>
      </c>
      <c r="F223" t="s">
        <v>29694</v>
      </c>
      <c r="G223" t="s">
        <v>18</v>
      </c>
      <c r="H223" t="s">
        <v>17</v>
      </c>
      <c r="I223" t="s">
        <v>29693</v>
      </c>
      <c r="J223" t="s">
        <v>29692</v>
      </c>
      <c r="K223" t="s">
        <v>29691</v>
      </c>
      <c r="L223" t="s">
        <v>29690</v>
      </c>
      <c r="M223" t="s">
        <v>29689</v>
      </c>
      <c r="N223">
        <v>5</v>
      </c>
      <c r="O223" t="s">
        <v>29688</v>
      </c>
      <c r="P223" t="s">
        <v>29687</v>
      </c>
      <c r="Q223" t="s">
        <v>29686</v>
      </c>
      <c r="R223" s="7">
        <v>39965</v>
      </c>
      <c r="S223" s="8">
        <f t="shared" si="32"/>
        <v>2009</v>
      </c>
      <c r="T223" s="8">
        <v>2009</v>
      </c>
      <c r="U223" s="8">
        <f t="shared" si="33"/>
        <v>13</v>
      </c>
      <c r="V223" s="7">
        <v>39965</v>
      </c>
      <c r="W223" t="s">
        <v>1397</v>
      </c>
      <c r="X223" s="2">
        <v>0.30399999999999999</v>
      </c>
      <c r="Y223" s="6">
        <f t="shared" si="30"/>
        <v>8.115106377299057E-3</v>
      </c>
      <c r="AA223">
        <v>8952477</v>
      </c>
      <c r="AB223">
        <v>12250</v>
      </c>
      <c r="AD223" t="s">
        <v>7</v>
      </c>
      <c r="AE223">
        <v>51</v>
      </c>
      <c r="AF223">
        <v>6</v>
      </c>
      <c r="AH223" t="s">
        <v>29685</v>
      </c>
      <c r="AI223" t="s">
        <v>29684</v>
      </c>
      <c r="AJ223" t="s">
        <v>29683</v>
      </c>
      <c r="AK223" t="s">
        <v>29682</v>
      </c>
      <c r="AL223">
        <v>1</v>
      </c>
      <c r="AM223" s="5">
        <f t="shared" si="34"/>
        <v>7.6923076923076927E-2</v>
      </c>
      <c r="AN223" s="4">
        <f t="shared" si="31"/>
        <v>1.1650598549500481E-4</v>
      </c>
      <c r="AO223" s="3"/>
      <c r="AP223">
        <v>0</v>
      </c>
      <c r="AR223" t="s">
        <v>1</v>
      </c>
      <c r="AT223" s="2" t="s">
        <v>42</v>
      </c>
      <c r="AU223" s="1">
        <f t="shared" si="35"/>
        <v>0.57155262597578405</v>
      </c>
      <c r="AV223" s="1">
        <f t="shared" si="36"/>
        <v>0.41158061813970309</v>
      </c>
      <c r="AW223" s="1">
        <f t="shared" si="37"/>
        <v>0.25160861030362203</v>
      </c>
    </row>
    <row r="224" spans="1:49" x14ac:dyDescent="0.2">
      <c r="A224">
        <v>222</v>
      </c>
      <c r="B224" t="s">
        <v>29681</v>
      </c>
      <c r="C224" t="s">
        <v>29680</v>
      </c>
      <c r="F224" t="s">
        <v>29679</v>
      </c>
      <c r="G224" t="s">
        <v>18</v>
      </c>
      <c r="H224" t="s">
        <v>17</v>
      </c>
      <c r="I224" t="s">
        <v>29678</v>
      </c>
      <c r="J224">
        <v>60010491</v>
      </c>
      <c r="K224" t="s">
        <v>26879</v>
      </c>
      <c r="L224" t="s">
        <v>26878</v>
      </c>
      <c r="M224" t="s">
        <v>559</v>
      </c>
      <c r="N224">
        <v>3</v>
      </c>
      <c r="O224" t="s">
        <v>29677</v>
      </c>
      <c r="P224" t="s">
        <v>29676</v>
      </c>
      <c r="Q224" t="s">
        <v>26875</v>
      </c>
      <c r="R224" s="7">
        <v>39965</v>
      </c>
      <c r="S224" s="8">
        <f t="shared" si="32"/>
        <v>2009</v>
      </c>
      <c r="T224" s="8">
        <v>2009</v>
      </c>
      <c r="U224" s="8">
        <f t="shared" si="33"/>
        <v>13</v>
      </c>
      <c r="V224" s="7">
        <v>39965</v>
      </c>
      <c r="W224" t="s">
        <v>1397</v>
      </c>
      <c r="X224" s="2">
        <v>0.30399999999999999</v>
      </c>
      <c r="Y224" s="6">
        <f t="shared" si="30"/>
        <v>8.115106377299057E-3</v>
      </c>
      <c r="AA224">
        <v>8952477</v>
      </c>
      <c r="AB224">
        <v>12250</v>
      </c>
      <c r="AD224" t="s">
        <v>7</v>
      </c>
      <c r="AE224">
        <v>51</v>
      </c>
      <c r="AF224">
        <v>6</v>
      </c>
      <c r="AH224" t="s">
        <v>29675</v>
      </c>
      <c r="AI224" t="s">
        <v>29674</v>
      </c>
      <c r="AJ224" t="s">
        <v>29673</v>
      </c>
      <c r="AK224" t="s">
        <v>29672</v>
      </c>
      <c r="AL224">
        <v>2</v>
      </c>
      <c r="AM224" s="5">
        <f t="shared" si="34"/>
        <v>0.15384615384615385</v>
      </c>
      <c r="AN224" s="4">
        <f t="shared" si="31"/>
        <v>2.3301197099000962E-4</v>
      </c>
      <c r="AO224" s="3"/>
      <c r="AP224">
        <v>0</v>
      </c>
      <c r="AR224" t="s">
        <v>1</v>
      </c>
      <c r="AT224" s="2" t="s">
        <v>42</v>
      </c>
      <c r="AU224" s="1">
        <f t="shared" si="35"/>
        <v>0.57504780554063428</v>
      </c>
      <c r="AV224" s="1">
        <f t="shared" si="36"/>
        <v>0.41740591741445332</v>
      </c>
      <c r="AW224" s="1">
        <f t="shared" si="37"/>
        <v>0.25976402928827236</v>
      </c>
    </row>
    <row r="225" spans="1:49" x14ac:dyDescent="0.2">
      <c r="A225">
        <v>223</v>
      </c>
      <c r="B225" t="s">
        <v>29671</v>
      </c>
      <c r="C225" t="s">
        <v>29670</v>
      </c>
      <c r="F225" t="s">
        <v>29669</v>
      </c>
      <c r="G225" t="s">
        <v>18</v>
      </c>
      <c r="H225" t="s">
        <v>17</v>
      </c>
      <c r="I225" t="s">
        <v>10021</v>
      </c>
      <c r="J225">
        <v>60024872</v>
      </c>
      <c r="K225" t="s">
        <v>136</v>
      </c>
      <c r="L225" t="s">
        <v>147</v>
      </c>
      <c r="M225" t="s">
        <v>146</v>
      </c>
      <c r="N225">
        <v>2</v>
      </c>
      <c r="O225" t="s">
        <v>10020</v>
      </c>
      <c r="P225" t="s">
        <v>10019</v>
      </c>
      <c r="Q225" t="s">
        <v>10018</v>
      </c>
      <c r="R225" s="7">
        <v>39965</v>
      </c>
      <c r="S225" s="8">
        <f t="shared" si="32"/>
        <v>2009</v>
      </c>
      <c r="T225" s="8">
        <v>2009</v>
      </c>
      <c r="U225" s="8">
        <f t="shared" si="33"/>
        <v>13</v>
      </c>
      <c r="V225" s="7">
        <v>39965</v>
      </c>
      <c r="W225" t="s">
        <v>1397</v>
      </c>
      <c r="X225" s="2">
        <v>0.30399999999999999</v>
      </c>
      <c r="Y225" s="6">
        <f t="shared" si="30"/>
        <v>8.115106377299057E-3</v>
      </c>
      <c r="AA225">
        <v>8952477</v>
      </c>
      <c r="AB225">
        <v>12250</v>
      </c>
      <c r="AD225" t="s">
        <v>7</v>
      </c>
      <c r="AE225">
        <v>51</v>
      </c>
      <c r="AF225">
        <v>6</v>
      </c>
      <c r="AH225" t="s">
        <v>29668</v>
      </c>
      <c r="AI225" t="s">
        <v>29667</v>
      </c>
      <c r="AJ225" t="s">
        <v>29666</v>
      </c>
      <c r="AK225" t="s">
        <v>29665</v>
      </c>
      <c r="AL225">
        <v>2</v>
      </c>
      <c r="AM225" s="5">
        <f t="shared" si="34"/>
        <v>0.15384615384615385</v>
      </c>
      <c r="AN225" s="4">
        <f t="shared" si="31"/>
        <v>2.3301197099000962E-4</v>
      </c>
      <c r="AO225" s="3"/>
      <c r="AP225">
        <v>0</v>
      </c>
      <c r="AR225" t="s">
        <v>1</v>
      </c>
      <c r="AT225" s="2" t="s">
        <v>42</v>
      </c>
      <c r="AU225" s="1">
        <f t="shared" si="35"/>
        <v>0.57504780554063428</v>
      </c>
      <c r="AV225" s="1">
        <f t="shared" si="36"/>
        <v>0.41740591741445332</v>
      </c>
      <c r="AW225" s="1">
        <f t="shared" si="37"/>
        <v>0.25976402928827236</v>
      </c>
    </row>
    <row r="226" spans="1:49" x14ac:dyDescent="0.2">
      <c r="A226">
        <v>224</v>
      </c>
      <c r="B226" t="s">
        <v>29664</v>
      </c>
      <c r="C226" t="s">
        <v>29663</v>
      </c>
      <c r="F226" t="s">
        <v>29662</v>
      </c>
      <c r="G226" t="s">
        <v>18</v>
      </c>
      <c r="H226" t="s">
        <v>17</v>
      </c>
      <c r="I226" t="s">
        <v>1662</v>
      </c>
      <c r="J226" t="s">
        <v>1661</v>
      </c>
      <c r="K226" t="s">
        <v>1660</v>
      </c>
      <c r="L226" t="s">
        <v>1659</v>
      </c>
      <c r="M226" t="s">
        <v>1384</v>
      </c>
      <c r="N226">
        <v>3</v>
      </c>
      <c r="O226" t="s">
        <v>1658</v>
      </c>
      <c r="P226" t="s">
        <v>1657</v>
      </c>
      <c r="Q226" t="s">
        <v>1656</v>
      </c>
      <c r="R226" s="7">
        <v>39965</v>
      </c>
      <c r="S226" s="8">
        <f t="shared" si="32"/>
        <v>2009</v>
      </c>
      <c r="T226" s="8">
        <v>2009</v>
      </c>
      <c r="U226" s="8">
        <f t="shared" si="33"/>
        <v>13</v>
      </c>
      <c r="V226" s="7">
        <v>39965</v>
      </c>
      <c r="W226" t="s">
        <v>1397</v>
      </c>
      <c r="X226" s="2">
        <v>0.30399999999999999</v>
      </c>
      <c r="Y226" s="6">
        <f t="shared" si="30"/>
        <v>8.115106377299057E-3</v>
      </c>
      <c r="AA226">
        <v>8952477</v>
      </c>
      <c r="AB226">
        <v>12250</v>
      </c>
      <c r="AD226" t="s">
        <v>7</v>
      </c>
      <c r="AE226">
        <v>51</v>
      </c>
      <c r="AF226">
        <v>6</v>
      </c>
      <c r="AH226" t="s">
        <v>29661</v>
      </c>
      <c r="AI226" t="s">
        <v>29660</v>
      </c>
      <c r="AJ226" t="s">
        <v>29659</v>
      </c>
      <c r="AK226" t="s">
        <v>29658</v>
      </c>
      <c r="AL226">
        <v>19</v>
      </c>
      <c r="AM226" s="5">
        <f t="shared" si="34"/>
        <v>1.4615384615384615</v>
      </c>
      <c r="AN226" s="4">
        <f t="shared" si="31"/>
        <v>2.2136137244050912E-3</v>
      </c>
      <c r="AO226" s="3"/>
      <c r="AP226">
        <v>0</v>
      </c>
      <c r="AR226" t="s">
        <v>1</v>
      </c>
      <c r="AT226" s="2" t="s">
        <v>42</v>
      </c>
      <c r="AU226" s="1">
        <f t="shared" si="35"/>
        <v>0.63446585814308665</v>
      </c>
      <c r="AV226" s="1">
        <f t="shared" si="36"/>
        <v>0.51643600508520737</v>
      </c>
      <c r="AW226" s="1">
        <f t="shared" si="37"/>
        <v>0.3984061520273281</v>
      </c>
    </row>
    <row r="227" spans="1:49" x14ac:dyDescent="0.2">
      <c r="A227">
        <v>225</v>
      </c>
      <c r="B227" t="s">
        <v>29657</v>
      </c>
      <c r="C227" t="s">
        <v>29656</v>
      </c>
      <c r="F227" t="s">
        <v>29655</v>
      </c>
      <c r="G227" t="s">
        <v>18</v>
      </c>
      <c r="H227" t="s">
        <v>17</v>
      </c>
      <c r="I227" t="s">
        <v>13837</v>
      </c>
      <c r="J227">
        <v>60011357</v>
      </c>
      <c r="K227" t="s">
        <v>1431</v>
      </c>
      <c r="L227" t="s">
        <v>1430</v>
      </c>
      <c r="M227" t="s">
        <v>34</v>
      </c>
      <c r="N227">
        <v>2</v>
      </c>
      <c r="O227" t="s">
        <v>29654</v>
      </c>
      <c r="P227" t="s">
        <v>29653</v>
      </c>
      <c r="Q227" t="s">
        <v>1427</v>
      </c>
      <c r="R227" s="7">
        <v>39965</v>
      </c>
      <c r="S227" s="8">
        <f t="shared" si="32"/>
        <v>2009</v>
      </c>
      <c r="T227" s="8">
        <v>2009</v>
      </c>
      <c r="U227" s="8">
        <f t="shared" si="33"/>
        <v>13</v>
      </c>
      <c r="V227" s="7">
        <v>39965</v>
      </c>
      <c r="W227" t="s">
        <v>1397</v>
      </c>
      <c r="X227" s="2">
        <v>0.30399999999999999</v>
      </c>
      <c r="Y227" s="6">
        <f t="shared" si="30"/>
        <v>8.115106377299057E-3</v>
      </c>
      <c r="AA227">
        <v>8952477</v>
      </c>
      <c r="AB227">
        <v>12250</v>
      </c>
      <c r="AD227" t="s">
        <v>7</v>
      </c>
      <c r="AE227">
        <v>51</v>
      </c>
      <c r="AF227">
        <v>6</v>
      </c>
      <c r="AH227" t="s">
        <v>29652</v>
      </c>
      <c r="AI227" t="s">
        <v>29651</v>
      </c>
      <c r="AJ227" t="s">
        <v>29650</v>
      </c>
      <c r="AK227" t="s">
        <v>29649</v>
      </c>
      <c r="AL227">
        <v>12</v>
      </c>
      <c r="AM227" s="5">
        <f t="shared" si="34"/>
        <v>0.92307692307692313</v>
      </c>
      <c r="AN227" s="4">
        <f t="shared" si="31"/>
        <v>1.3980718259400577E-3</v>
      </c>
      <c r="AO227" s="3"/>
      <c r="AP227">
        <v>0</v>
      </c>
      <c r="AR227" t="s">
        <v>1</v>
      </c>
      <c r="AT227" s="2" t="s">
        <v>42</v>
      </c>
      <c r="AU227" s="1">
        <f t="shared" si="35"/>
        <v>0.60999960118913565</v>
      </c>
      <c r="AV227" s="1">
        <f t="shared" si="36"/>
        <v>0.47565891016195577</v>
      </c>
      <c r="AW227" s="1">
        <f t="shared" si="37"/>
        <v>0.34131821913477578</v>
      </c>
    </row>
    <row r="228" spans="1:49" x14ac:dyDescent="0.2">
      <c r="A228">
        <v>226</v>
      </c>
      <c r="B228" t="s">
        <v>29648</v>
      </c>
      <c r="C228" t="s">
        <v>29647</v>
      </c>
      <c r="F228" t="s">
        <v>29646</v>
      </c>
      <c r="G228" t="s">
        <v>18</v>
      </c>
      <c r="H228" t="s">
        <v>17</v>
      </c>
      <c r="I228" t="s">
        <v>1676</v>
      </c>
      <c r="J228">
        <v>60024155</v>
      </c>
      <c r="K228" t="s">
        <v>17241</v>
      </c>
      <c r="L228" t="s">
        <v>17240</v>
      </c>
      <c r="M228" t="s">
        <v>34</v>
      </c>
      <c r="N228">
        <v>2</v>
      </c>
      <c r="O228" t="s">
        <v>29645</v>
      </c>
      <c r="P228" t="s">
        <v>29644</v>
      </c>
      <c r="Q228" t="s">
        <v>29643</v>
      </c>
      <c r="R228" s="7">
        <v>39965</v>
      </c>
      <c r="S228" s="8">
        <f t="shared" si="32"/>
        <v>2009</v>
      </c>
      <c r="T228" s="8">
        <v>2009</v>
      </c>
      <c r="U228" s="8">
        <f t="shared" si="33"/>
        <v>13</v>
      </c>
      <c r="V228" s="7">
        <v>39965</v>
      </c>
      <c r="W228" t="s">
        <v>1397</v>
      </c>
      <c r="X228" s="2">
        <v>0.30399999999999999</v>
      </c>
      <c r="Y228" s="6">
        <f t="shared" si="30"/>
        <v>8.115106377299057E-3</v>
      </c>
      <c r="AA228">
        <v>8952477</v>
      </c>
      <c r="AB228">
        <v>12250</v>
      </c>
      <c r="AD228" t="s">
        <v>7</v>
      </c>
      <c r="AE228">
        <v>51</v>
      </c>
      <c r="AF228">
        <v>6</v>
      </c>
      <c r="AH228" t="s">
        <v>29642</v>
      </c>
      <c r="AI228" t="s">
        <v>29641</v>
      </c>
      <c r="AJ228" t="s">
        <v>29640</v>
      </c>
      <c r="AK228" t="s">
        <v>29639</v>
      </c>
      <c r="AL228">
        <v>0</v>
      </c>
      <c r="AM228" s="5">
        <f t="shared" si="34"/>
        <v>0</v>
      </c>
      <c r="AN228" s="4">
        <f t="shared" si="31"/>
        <v>0</v>
      </c>
      <c r="AO228" s="3"/>
      <c r="AP228">
        <v>0</v>
      </c>
      <c r="AR228" t="s">
        <v>1</v>
      </c>
      <c r="AT228" s="2" t="s">
        <v>42</v>
      </c>
      <c r="AU228" s="1">
        <f t="shared" si="35"/>
        <v>0.56805744641093392</v>
      </c>
      <c r="AV228" s="1">
        <f t="shared" si="36"/>
        <v>0.40575531886495286</v>
      </c>
      <c r="AW228" s="1">
        <f t="shared" si="37"/>
        <v>0.24345319131897172</v>
      </c>
    </row>
    <row r="229" spans="1:49" x14ac:dyDescent="0.2">
      <c r="A229">
        <v>227</v>
      </c>
      <c r="B229" t="s">
        <v>29638</v>
      </c>
      <c r="C229" t="s">
        <v>29637</v>
      </c>
      <c r="F229" t="s">
        <v>29636</v>
      </c>
      <c r="G229" t="s">
        <v>18</v>
      </c>
      <c r="H229" t="s">
        <v>17</v>
      </c>
      <c r="I229" t="s">
        <v>29635</v>
      </c>
      <c r="J229">
        <v>60033316</v>
      </c>
      <c r="K229" t="s">
        <v>26328</v>
      </c>
      <c r="L229" t="s">
        <v>26327</v>
      </c>
      <c r="M229" t="s">
        <v>20558</v>
      </c>
      <c r="N229">
        <v>5</v>
      </c>
      <c r="O229" t="s">
        <v>29634</v>
      </c>
      <c r="P229" t="s">
        <v>29633</v>
      </c>
      <c r="Q229" t="s">
        <v>29632</v>
      </c>
      <c r="R229" s="7">
        <v>39965</v>
      </c>
      <c r="S229" s="8">
        <f t="shared" si="32"/>
        <v>2009</v>
      </c>
      <c r="T229" s="8">
        <v>2009</v>
      </c>
      <c r="U229" s="8">
        <f t="shared" si="33"/>
        <v>13</v>
      </c>
      <c r="V229" s="7">
        <v>39965</v>
      </c>
      <c r="W229" t="s">
        <v>1397</v>
      </c>
      <c r="X229" s="2">
        <v>0.30399999999999999</v>
      </c>
      <c r="Y229" s="6">
        <f t="shared" si="30"/>
        <v>8.115106377299057E-3</v>
      </c>
      <c r="AA229">
        <v>8952477</v>
      </c>
      <c r="AB229">
        <v>12250</v>
      </c>
      <c r="AD229" t="s">
        <v>7</v>
      </c>
      <c r="AE229">
        <v>51</v>
      </c>
      <c r="AF229">
        <v>6</v>
      </c>
      <c r="AH229" t="s">
        <v>29631</v>
      </c>
      <c r="AI229" t="s">
        <v>29630</v>
      </c>
      <c r="AJ229" t="s">
        <v>29629</v>
      </c>
      <c r="AK229" t="s">
        <v>29628</v>
      </c>
      <c r="AL229">
        <v>16</v>
      </c>
      <c r="AM229" s="5">
        <f t="shared" si="34"/>
        <v>1.2307692307692308</v>
      </c>
      <c r="AN229" s="4">
        <f t="shared" si="31"/>
        <v>1.864095767920077E-3</v>
      </c>
      <c r="AO229" s="3"/>
      <c r="AP229">
        <v>0</v>
      </c>
      <c r="AR229" t="s">
        <v>1</v>
      </c>
      <c r="AT229" s="2" t="s">
        <v>42</v>
      </c>
      <c r="AU229" s="1">
        <f t="shared" si="35"/>
        <v>0.62398031944853627</v>
      </c>
      <c r="AV229" s="1">
        <f t="shared" si="36"/>
        <v>0.49896010726095674</v>
      </c>
      <c r="AW229" s="1">
        <f t="shared" si="37"/>
        <v>0.3739398950733771</v>
      </c>
    </row>
    <row r="230" spans="1:49" x14ac:dyDescent="0.2">
      <c r="A230">
        <v>228</v>
      </c>
      <c r="B230" t="s">
        <v>29627</v>
      </c>
      <c r="C230" t="s">
        <v>29626</v>
      </c>
      <c r="F230" t="s">
        <v>29625</v>
      </c>
      <c r="G230" t="s">
        <v>18</v>
      </c>
      <c r="H230" t="s">
        <v>17</v>
      </c>
      <c r="I230" t="s">
        <v>29624</v>
      </c>
      <c r="J230" t="s">
        <v>29623</v>
      </c>
      <c r="K230" t="s">
        <v>29622</v>
      </c>
      <c r="L230" t="s">
        <v>29621</v>
      </c>
      <c r="M230" t="s">
        <v>29620</v>
      </c>
      <c r="N230">
        <v>4</v>
      </c>
      <c r="O230" t="s">
        <v>29619</v>
      </c>
      <c r="P230" t="s">
        <v>29618</v>
      </c>
      <c r="Q230" t="s">
        <v>29617</v>
      </c>
      <c r="R230" s="7">
        <v>39965</v>
      </c>
      <c r="S230" s="8">
        <f t="shared" si="32"/>
        <v>2009</v>
      </c>
      <c r="T230" s="8">
        <v>2009</v>
      </c>
      <c r="U230" s="8">
        <f t="shared" si="33"/>
        <v>13</v>
      </c>
      <c r="V230" s="7">
        <v>39965</v>
      </c>
      <c r="W230" t="s">
        <v>1397</v>
      </c>
      <c r="X230" s="2">
        <v>0.30399999999999999</v>
      </c>
      <c r="Y230" s="6">
        <f t="shared" si="30"/>
        <v>8.115106377299057E-3</v>
      </c>
      <c r="AA230">
        <v>8952477</v>
      </c>
      <c r="AB230">
        <v>12250</v>
      </c>
      <c r="AD230" t="s">
        <v>7</v>
      </c>
      <c r="AE230">
        <v>51</v>
      </c>
      <c r="AF230">
        <v>6</v>
      </c>
      <c r="AH230" t="s">
        <v>29616</v>
      </c>
      <c r="AI230" t="s">
        <v>29615</v>
      </c>
      <c r="AJ230" t="s">
        <v>29614</v>
      </c>
      <c r="AK230" t="s">
        <v>29613</v>
      </c>
      <c r="AL230">
        <v>0</v>
      </c>
      <c r="AM230" s="5">
        <f t="shared" si="34"/>
        <v>0</v>
      </c>
      <c r="AN230" s="4">
        <f t="shared" si="31"/>
        <v>0</v>
      </c>
      <c r="AO230" s="3"/>
      <c r="AP230">
        <v>0</v>
      </c>
      <c r="AR230" t="s">
        <v>1</v>
      </c>
      <c r="AT230" s="2" t="s">
        <v>42</v>
      </c>
      <c r="AU230" s="1">
        <f t="shared" si="35"/>
        <v>0.56805744641093392</v>
      </c>
      <c r="AV230" s="1">
        <f t="shared" si="36"/>
        <v>0.40575531886495286</v>
      </c>
      <c r="AW230" s="1">
        <f t="shared" si="37"/>
        <v>0.24345319131897172</v>
      </c>
    </row>
    <row r="231" spans="1:49" x14ac:dyDescent="0.2">
      <c r="A231">
        <v>229</v>
      </c>
      <c r="B231" t="s">
        <v>29612</v>
      </c>
      <c r="C231" t="s">
        <v>29611</v>
      </c>
      <c r="F231" t="s">
        <v>29610</v>
      </c>
      <c r="G231" t="s">
        <v>18</v>
      </c>
      <c r="H231" t="s">
        <v>17</v>
      </c>
      <c r="I231" t="s">
        <v>29609</v>
      </c>
      <c r="J231">
        <v>60011373</v>
      </c>
      <c r="K231" t="s">
        <v>6346</v>
      </c>
      <c r="L231" t="s">
        <v>6345</v>
      </c>
      <c r="M231" t="s">
        <v>6344</v>
      </c>
      <c r="N231">
        <v>3</v>
      </c>
      <c r="O231" t="s">
        <v>29608</v>
      </c>
      <c r="P231" t="s">
        <v>29607</v>
      </c>
      <c r="Q231" t="s">
        <v>29606</v>
      </c>
      <c r="R231" s="7">
        <v>39965</v>
      </c>
      <c r="S231" s="8">
        <f t="shared" si="32"/>
        <v>2009</v>
      </c>
      <c r="T231" s="8">
        <v>2009</v>
      </c>
      <c r="U231" s="8">
        <f t="shared" si="33"/>
        <v>13</v>
      </c>
      <c r="V231" s="7">
        <v>39965</v>
      </c>
      <c r="W231" t="s">
        <v>1397</v>
      </c>
      <c r="X231" s="2">
        <v>0.30399999999999999</v>
      </c>
      <c r="Y231" s="6">
        <f t="shared" si="30"/>
        <v>8.115106377299057E-3</v>
      </c>
      <c r="AA231">
        <v>8952477</v>
      </c>
      <c r="AB231">
        <v>12250</v>
      </c>
      <c r="AD231" t="s">
        <v>7</v>
      </c>
      <c r="AE231">
        <v>51</v>
      </c>
      <c r="AF231">
        <v>6</v>
      </c>
      <c r="AH231" t="s">
        <v>29605</v>
      </c>
      <c r="AI231" t="s">
        <v>29604</v>
      </c>
      <c r="AJ231" t="s">
        <v>29603</v>
      </c>
      <c r="AK231" t="s">
        <v>29602</v>
      </c>
      <c r="AL231">
        <v>7</v>
      </c>
      <c r="AM231" s="5">
        <f t="shared" si="34"/>
        <v>0.53846153846153844</v>
      </c>
      <c r="AN231" s="4">
        <f t="shared" si="31"/>
        <v>8.1554189846503363E-4</v>
      </c>
      <c r="AO231" s="3"/>
      <c r="AP231">
        <v>0</v>
      </c>
      <c r="AR231" t="s">
        <v>1</v>
      </c>
      <c r="AT231" s="2" t="s">
        <v>42</v>
      </c>
      <c r="AU231" s="1">
        <f t="shared" si="35"/>
        <v>0.59252370336488491</v>
      </c>
      <c r="AV231" s="1">
        <f t="shared" si="36"/>
        <v>0.44653241378820457</v>
      </c>
      <c r="AW231" s="1">
        <f t="shared" si="37"/>
        <v>0.30054112421152407</v>
      </c>
    </row>
    <row r="232" spans="1:49" x14ac:dyDescent="0.2">
      <c r="A232">
        <v>230</v>
      </c>
      <c r="B232" t="s">
        <v>29601</v>
      </c>
      <c r="C232" t="s">
        <v>29600</v>
      </c>
      <c r="D232" t="s">
        <v>29599</v>
      </c>
      <c r="F232" t="s">
        <v>29598</v>
      </c>
      <c r="G232" t="s">
        <v>18</v>
      </c>
      <c r="H232" t="s">
        <v>17</v>
      </c>
      <c r="I232" t="s">
        <v>29597</v>
      </c>
      <c r="J232">
        <v>60004280</v>
      </c>
      <c r="K232" t="s">
        <v>29596</v>
      </c>
      <c r="L232" t="s">
        <v>20559</v>
      </c>
      <c r="M232" t="s">
        <v>20558</v>
      </c>
      <c r="N232">
        <v>5</v>
      </c>
      <c r="O232" t="s">
        <v>29595</v>
      </c>
      <c r="P232" t="s">
        <v>29594</v>
      </c>
      <c r="Q232" t="s">
        <v>29593</v>
      </c>
      <c r="R232" s="7">
        <v>39965</v>
      </c>
      <c r="S232" s="8">
        <f t="shared" si="32"/>
        <v>2009</v>
      </c>
      <c r="T232" s="8">
        <v>2009</v>
      </c>
      <c r="U232" s="8">
        <f t="shared" si="33"/>
        <v>13</v>
      </c>
      <c r="V232" s="7">
        <v>39965</v>
      </c>
      <c r="W232" t="s">
        <v>729</v>
      </c>
      <c r="X232" s="2">
        <v>0.65600000000000003</v>
      </c>
      <c r="Y232" s="6">
        <f t="shared" si="30"/>
        <v>1.751154534048744E-2</v>
      </c>
      <c r="AA232">
        <v>9203796</v>
      </c>
      <c r="AB232">
        <v>20344</v>
      </c>
      <c r="AD232" t="s">
        <v>7</v>
      </c>
      <c r="AE232">
        <v>84</v>
      </c>
      <c r="AF232" s="10">
        <v>44349</v>
      </c>
      <c r="AH232" t="s">
        <v>29592</v>
      </c>
      <c r="AI232" t="s">
        <v>29591</v>
      </c>
      <c r="AJ232" t="s">
        <v>29590</v>
      </c>
      <c r="AK232" t="s">
        <v>29589</v>
      </c>
      <c r="AL232">
        <v>20</v>
      </c>
      <c r="AM232" s="5">
        <f t="shared" si="34"/>
        <v>1.5384615384615385</v>
      </c>
      <c r="AN232" s="4">
        <f t="shared" si="31"/>
        <v>2.3301197099000965E-3</v>
      </c>
      <c r="AO232" s="3"/>
      <c r="AP232">
        <v>0</v>
      </c>
      <c r="AR232" t="s">
        <v>1</v>
      </c>
      <c r="AT232" s="2">
        <v>1.4530000000000001</v>
      </c>
      <c r="AU232" s="1">
        <f t="shared" si="35"/>
        <v>1.2957117651311236</v>
      </c>
      <c r="AV232" s="1">
        <f t="shared" si="36"/>
        <v>0.99208325251937679</v>
      </c>
      <c r="AW232" s="1">
        <f t="shared" si="37"/>
        <v>0.68845473990762995</v>
      </c>
    </row>
    <row r="233" spans="1:49" x14ac:dyDescent="0.2">
      <c r="A233">
        <v>231</v>
      </c>
      <c r="B233" t="s">
        <v>29588</v>
      </c>
      <c r="C233" t="s">
        <v>29587</v>
      </c>
      <c r="D233" t="s">
        <v>29586</v>
      </c>
      <c r="F233" t="s">
        <v>29585</v>
      </c>
      <c r="G233" t="s">
        <v>18</v>
      </c>
      <c r="H233" t="s">
        <v>17</v>
      </c>
      <c r="I233" t="s">
        <v>29584</v>
      </c>
      <c r="J233" t="s">
        <v>29583</v>
      </c>
      <c r="K233" t="s">
        <v>29582</v>
      </c>
      <c r="L233" t="s">
        <v>29581</v>
      </c>
      <c r="M233" t="s">
        <v>29580</v>
      </c>
      <c r="N233">
        <v>37</v>
      </c>
      <c r="O233" t="s">
        <v>29579</v>
      </c>
      <c r="P233" t="s">
        <v>29578</v>
      </c>
      <c r="Q233" t="s">
        <v>29577</v>
      </c>
      <c r="R233" s="7">
        <v>39965</v>
      </c>
      <c r="S233" s="8">
        <f t="shared" si="32"/>
        <v>2009</v>
      </c>
      <c r="T233" s="8">
        <v>2009</v>
      </c>
      <c r="U233" s="8">
        <f t="shared" si="33"/>
        <v>13</v>
      </c>
      <c r="V233" s="7">
        <v>39965</v>
      </c>
      <c r="W233" t="s">
        <v>729</v>
      </c>
      <c r="X233" s="2">
        <v>0.65600000000000003</v>
      </c>
      <c r="Y233" s="6">
        <f t="shared" si="30"/>
        <v>1.751154534048744E-2</v>
      </c>
      <c r="AA233">
        <v>9203796</v>
      </c>
      <c r="AB233">
        <v>20344</v>
      </c>
      <c r="AD233" t="s">
        <v>7</v>
      </c>
      <c r="AE233">
        <v>84</v>
      </c>
      <c r="AF233" s="10">
        <v>44349</v>
      </c>
      <c r="AH233" t="s">
        <v>29576</v>
      </c>
      <c r="AI233" t="s">
        <v>29575</v>
      </c>
      <c r="AJ233" t="s">
        <v>29574</v>
      </c>
      <c r="AK233" t="s">
        <v>29573</v>
      </c>
      <c r="AL233">
        <v>22</v>
      </c>
      <c r="AM233" s="5">
        <f t="shared" si="34"/>
        <v>1.6923076923076923</v>
      </c>
      <c r="AN233" s="4">
        <f t="shared" si="31"/>
        <v>2.5631316808901058E-3</v>
      </c>
      <c r="AO233" s="3"/>
      <c r="AP233">
        <v>0</v>
      </c>
      <c r="AQ233" t="s">
        <v>44</v>
      </c>
      <c r="AR233" t="s">
        <v>29074</v>
      </c>
      <c r="AS233" t="s">
        <v>29572</v>
      </c>
      <c r="AT233" s="2">
        <v>1.4530000000000001</v>
      </c>
      <c r="AU233" s="1">
        <f t="shared" si="35"/>
        <v>1.3027021242608241</v>
      </c>
      <c r="AV233" s="1">
        <f t="shared" si="36"/>
        <v>1.0037338510688771</v>
      </c>
      <c r="AW233" s="1">
        <f t="shared" si="37"/>
        <v>0.70476557787693062</v>
      </c>
    </row>
    <row r="234" spans="1:49" x14ac:dyDescent="0.2">
      <c r="A234">
        <v>232</v>
      </c>
      <c r="B234" t="s">
        <v>29571</v>
      </c>
      <c r="C234" t="s">
        <v>29570</v>
      </c>
      <c r="D234" t="s">
        <v>29569</v>
      </c>
      <c r="F234" t="s">
        <v>29568</v>
      </c>
      <c r="G234" t="s">
        <v>18</v>
      </c>
      <c r="H234" t="s">
        <v>17</v>
      </c>
      <c r="I234" t="s">
        <v>29567</v>
      </c>
      <c r="J234" t="s">
        <v>29566</v>
      </c>
      <c r="K234" t="s">
        <v>29565</v>
      </c>
      <c r="L234" t="s">
        <v>29564</v>
      </c>
      <c r="M234" t="s">
        <v>29563</v>
      </c>
      <c r="N234">
        <v>34</v>
      </c>
      <c r="O234" t="s">
        <v>29562</v>
      </c>
      <c r="P234" t="s">
        <v>29561</v>
      </c>
      <c r="Q234" t="s">
        <v>29560</v>
      </c>
      <c r="R234" s="7">
        <v>39965</v>
      </c>
      <c r="S234" s="8">
        <f t="shared" si="32"/>
        <v>2009</v>
      </c>
      <c r="T234" s="8">
        <v>2009</v>
      </c>
      <c r="U234" s="8">
        <f t="shared" si="33"/>
        <v>13</v>
      </c>
      <c r="V234" s="7">
        <v>39965</v>
      </c>
      <c r="W234" t="s">
        <v>729</v>
      </c>
      <c r="X234" s="2">
        <v>0.65600000000000003</v>
      </c>
      <c r="Y234" s="6">
        <f t="shared" si="30"/>
        <v>1.751154534048744E-2</v>
      </c>
      <c r="AA234">
        <v>9203796</v>
      </c>
      <c r="AB234">
        <v>20344</v>
      </c>
      <c r="AD234" t="s">
        <v>7</v>
      </c>
      <c r="AE234">
        <v>84</v>
      </c>
      <c r="AF234" s="10">
        <v>44349</v>
      </c>
      <c r="AH234" t="s">
        <v>29559</v>
      </c>
      <c r="AI234" t="s">
        <v>29558</v>
      </c>
      <c r="AJ234" t="s">
        <v>29557</v>
      </c>
      <c r="AK234" t="s">
        <v>29556</v>
      </c>
      <c r="AL234">
        <v>25</v>
      </c>
      <c r="AM234" s="5">
        <f t="shared" si="34"/>
        <v>1.9230769230769231</v>
      </c>
      <c r="AN234" s="4">
        <f t="shared" si="31"/>
        <v>2.9126496373751204E-3</v>
      </c>
      <c r="AO234" s="3"/>
      <c r="AP234">
        <v>0</v>
      </c>
      <c r="AQ234" t="s">
        <v>44</v>
      </c>
      <c r="AR234" t="s">
        <v>29074</v>
      </c>
      <c r="AS234" t="s">
        <v>43</v>
      </c>
      <c r="AT234" s="2">
        <v>1.4530000000000001</v>
      </c>
      <c r="AU234" s="1">
        <f t="shared" si="35"/>
        <v>1.3131876629553745</v>
      </c>
      <c r="AV234" s="1">
        <f t="shared" si="36"/>
        <v>1.021209748893128</v>
      </c>
      <c r="AW234" s="1">
        <f t="shared" si="37"/>
        <v>0.72923183483088161</v>
      </c>
    </row>
    <row r="235" spans="1:49" x14ac:dyDescent="0.2">
      <c r="A235">
        <v>233</v>
      </c>
      <c r="B235" t="s">
        <v>29555</v>
      </c>
      <c r="C235" t="s">
        <v>29554</v>
      </c>
      <c r="D235" t="s">
        <v>29553</v>
      </c>
      <c r="F235" t="s">
        <v>29552</v>
      </c>
      <c r="G235" t="s">
        <v>18</v>
      </c>
      <c r="H235" t="s">
        <v>17</v>
      </c>
      <c r="I235" t="s">
        <v>29551</v>
      </c>
      <c r="J235">
        <v>60088583</v>
      </c>
      <c r="K235" t="s">
        <v>29550</v>
      </c>
      <c r="L235" t="s">
        <v>806</v>
      </c>
      <c r="M235" t="s">
        <v>197</v>
      </c>
      <c r="N235">
        <v>2</v>
      </c>
      <c r="O235" t="s">
        <v>29549</v>
      </c>
      <c r="P235" t="s">
        <v>29548</v>
      </c>
      <c r="Q235" t="s">
        <v>29547</v>
      </c>
      <c r="R235" s="7">
        <v>39965</v>
      </c>
      <c r="S235" s="8">
        <f t="shared" si="32"/>
        <v>2009</v>
      </c>
      <c r="T235" s="8">
        <v>2009</v>
      </c>
      <c r="U235" s="8">
        <f t="shared" si="33"/>
        <v>13</v>
      </c>
      <c r="V235" s="7">
        <v>39965</v>
      </c>
      <c r="W235" t="s">
        <v>12197</v>
      </c>
      <c r="X235" s="2">
        <v>0.54700000000000004</v>
      </c>
      <c r="Y235" s="6">
        <f t="shared" si="30"/>
        <v>1.4601852593363766E-2</v>
      </c>
      <c r="AA235">
        <v>14348411</v>
      </c>
      <c r="AB235">
        <v>17683</v>
      </c>
      <c r="AC235">
        <v>16180399</v>
      </c>
      <c r="AD235" t="s">
        <v>7</v>
      </c>
      <c r="AE235">
        <v>63</v>
      </c>
      <c r="AF235">
        <v>6</v>
      </c>
      <c r="AH235" t="s">
        <v>29546</v>
      </c>
      <c r="AI235" t="s">
        <v>29545</v>
      </c>
      <c r="AJ235" t="s">
        <v>29544</v>
      </c>
      <c r="AK235" t="s">
        <v>29543</v>
      </c>
      <c r="AL235">
        <v>4</v>
      </c>
      <c r="AM235" s="5">
        <f t="shared" si="34"/>
        <v>0.30769230769230771</v>
      </c>
      <c r="AN235" s="4">
        <f t="shared" si="31"/>
        <v>4.6602394198001925E-4</v>
      </c>
      <c r="AO235" s="3"/>
      <c r="AP235">
        <v>0</v>
      </c>
      <c r="AR235" t="s">
        <v>1</v>
      </c>
      <c r="AT235" s="2" t="s">
        <v>42</v>
      </c>
      <c r="AU235" s="1">
        <f t="shared" si="35"/>
        <v>1.0361103997948642</v>
      </c>
      <c r="AV235" s="1">
        <f t="shared" si="36"/>
        <v>0.75339382676718925</v>
      </c>
      <c r="AW235" s="1">
        <f t="shared" si="37"/>
        <v>0.4706772537395143</v>
      </c>
    </row>
    <row r="236" spans="1:49" x14ac:dyDescent="0.2">
      <c r="A236">
        <v>234</v>
      </c>
      <c r="B236" t="s">
        <v>29542</v>
      </c>
      <c r="C236" t="s">
        <v>29541</v>
      </c>
      <c r="D236" t="s">
        <v>29540</v>
      </c>
      <c r="F236" t="s">
        <v>29539</v>
      </c>
      <c r="G236" t="s">
        <v>18</v>
      </c>
      <c r="H236" t="s">
        <v>17</v>
      </c>
      <c r="I236" t="s">
        <v>29538</v>
      </c>
      <c r="J236">
        <v>106750832</v>
      </c>
      <c r="K236" t="s">
        <v>29537</v>
      </c>
      <c r="L236" t="s">
        <v>29536</v>
      </c>
      <c r="M236" t="s">
        <v>297</v>
      </c>
      <c r="N236">
        <v>3</v>
      </c>
      <c r="O236" t="s">
        <v>29535</v>
      </c>
      <c r="P236" t="s">
        <v>29534</v>
      </c>
      <c r="Q236" t="s">
        <v>29533</v>
      </c>
      <c r="R236" s="7">
        <v>39965</v>
      </c>
      <c r="S236" s="8">
        <f t="shared" si="32"/>
        <v>2009</v>
      </c>
      <c r="T236" s="8">
        <v>2009</v>
      </c>
      <c r="U236" s="8">
        <f t="shared" si="33"/>
        <v>13</v>
      </c>
      <c r="V236" s="7">
        <v>39965</v>
      </c>
      <c r="W236" t="s">
        <v>1803</v>
      </c>
      <c r="X236" s="2">
        <v>0.627</v>
      </c>
      <c r="Y236" s="6">
        <f t="shared" si="30"/>
        <v>1.6737406903179305E-2</v>
      </c>
      <c r="AA236">
        <v>9269851</v>
      </c>
      <c r="AB236">
        <v>28435</v>
      </c>
      <c r="AD236" t="s">
        <v>7</v>
      </c>
      <c r="AE236">
        <v>68</v>
      </c>
      <c r="AF236">
        <v>2</v>
      </c>
      <c r="AH236" t="s">
        <v>29532</v>
      </c>
      <c r="AI236" t="s">
        <v>29531</v>
      </c>
      <c r="AJ236" t="s">
        <v>29530</v>
      </c>
      <c r="AK236" t="s">
        <v>29529</v>
      </c>
      <c r="AL236">
        <v>10</v>
      </c>
      <c r="AM236" s="5">
        <f t="shared" si="34"/>
        <v>0.76923076923076927</v>
      </c>
      <c r="AN236" s="4">
        <f t="shared" si="31"/>
        <v>1.1650598549500482E-3</v>
      </c>
      <c r="AO236" s="3"/>
      <c r="AP236">
        <v>0</v>
      </c>
      <c r="AR236" t="s">
        <v>1</v>
      </c>
      <c r="AT236" s="2">
        <v>2.121</v>
      </c>
      <c r="AU236" s="1">
        <f t="shared" si="35"/>
        <v>1.2065702788710528</v>
      </c>
      <c r="AV236" s="1">
        <f t="shared" si="36"/>
        <v>0.8951233379064677</v>
      </c>
      <c r="AW236" s="1">
        <f t="shared" si="37"/>
        <v>0.58367639694188245</v>
      </c>
    </row>
    <row r="237" spans="1:49" x14ac:dyDescent="0.2">
      <c r="A237">
        <v>235</v>
      </c>
      <c r="B237" t="s">
        <v>29528</v>
      </c>
      <c r="C237" t="s">
        <v>29527</v>
      </c>
      <c r="F237" t="s">
        <v>29526</v>
      </c>
      <c r="G237" t="s">
        <v>18</v>
      </c>
      <c r="H237" t="s">
        <v>17</v>
      </c>
      <c r="I237" t="s">
        <v>29525</v>
      </c>
      <c r="J237">
        <v>60007592</v>
      </c>
      <c r="K237" t="s">
        <v>673</v>
      </c>
      <c r="L237" t="s">
        <v>672</v>
      </c>
      <c r="M237" t="s">
        <v>507</v>
      </c>
      <c r="N237">
        <v>2</v>
      </c>
      <c r="O237" t="s">
        <v>29524</v>
      </c>
      <c r="P237" t="s">
        <v>29523</v>
      </c>
      <c r="Q237" t="s">
        <v>25662</v>
      </c>
      <c r="R237" s="7">
        <v>39965</v>
      </c>
      <c r="S237" s="8">
        <f t="shared" si="32"/>
        <v>2009</v>
      </c>
      <c r="T237" s="8">
        <v>2009</v>
      </c>
      <c r="U237" s="8">
        <f t="shared" si="33"/>
        <v>13</v>
      </c>
      <c r="V237" s="7">
        <v>39965</v>
      </c>
      <c r="W237" t="s">
        <v>29522</v>
      </c>
      <c r="X237" s="2">
        <v>0.45500000000000002</v>
      </c>
      <c r="Y237" s="6">
        <f t="shared" si="30"/>
        <v>1.2145965137075894E-2</v>
      </c>
      <c r="AA237">
        <v>19353812</v>
      </c>
      <c r="AB237">
        <v>11700154734</v>
      </c>
      <c r="AC237">
        <v>19353820</v>
      </c>
      <c r="AD237" t="s">
        <v>7</v>
      </c>
      <c r="AE237">
        <v>3</v>
      </c>
      <c r="AF237">
        <v>2</v>
      </c>
      <c r="AH237" t="s">
        <v>29521</v>
      </c>
      <c r="AI237" t="s">
        <v>29520</v>
      </c>
      <c r="AJ237" t="s">
        <v>29519</v>
      </c>
      <c r="AK237" t="s">
        <v>29518</v>
      </c>
      <c r="AL237">
        <v>16</v>
      </c>
      <c r="AM237" s="5">
        <f t="shared" si="34"/>
        <v>1.2307692307692308</v>
      </c>
      <c r="AN237" s="4">
        <f t="shared" si="31"/>
        <v>1.864095767920077E-3</v>
      </c>
      <c r="AO237" s="3"/>
      <c r="AP237">
        <v>0</v>
      </c>
      <c r="AQ237" t="s">
        <v>888</v>
      </c>
      <c r="AR237" t="s">
        <v>29517</v>
      </c>
      <c r="AS237" t="s">
        <v>886</v>
      </c>
      <c r="AT237" s="2">
        <v>2.1429999999999998</v>
      </c>
      <c r="AU237" s="1">
        <f t="shared" si="35"/>
        <v>0.90614043263291477</v>
      </c>
      <c r="AV237" s="1">
        <f t="shared" si="36"/>
        <v>0.70050304524979856</v>
      </c>
      <c r="AW237" s="1">
        <f t="shared" si="37"/>
        <v>0.49486565786668218</v>
      </c>
    </row>
    <row r="238" spans="1:49" x14ac:dyDescent="0.2">
      <c r="A238">
        <v>236</v>
      </c>
      <c r="B238" t="s">
        <v>29516</v>
      </c>
      <c r="C238" t="s">
        <v>29515</v>
      </c>
      <c r="F238" t="s">
        <v>29514</v>
      </c>
      <c r="G238" t="s">
        <v>18</v>
      </c>
      <c r="H238" t="s">
        <v>17</v>
      </c>
      <c r="I238" t="s">
        <v>29513</v>
      </c>
      <c r="J238" t="s">
        <v>29512</v>
      </c>
      <c r="K238" t="s">
        <v>29511</v>
      </c>
      <c r="L238" t="s">
        <v>29510</v>
      </c>
      <c r="M238" t="s">
        <v>2713</v>
      </c>
      <c r="N238">
        <v>3</v>
      </c>
      <c r="O238" t="s">
        <v>29509</v>
      </c>
      <c r="P238" t="s">
        <v>29508</v>
      </c>
      <c r="Q238" t="s">
        <v>29507</v>
      </c>
      <c r="R238" s="7">
        <v>39965</v>
      </c>
      <c r="S238" s="8">
        <f t="shared" si="32"/>
        <v>2009</v>
      </c>
      <c r="T238" s="8">
        <v>2009</v>
      </c>
      <c r="U238" s="8">
        <f t="shared" si="33"/>
        <v>13</v>
      </c>
      <c r="V238" s="7">
        <v>39965</v>
      </c>
      <c r="W238" t="s">
        <v>29506</v>
      </c>
      <c r="X238" s="2">
        <v>0.374</v>
      </c>
      <c r="Y238" s="6">
        <f t="shared" si="30"/>
        <v>9.9837163983876563E-3</v>
      </c>
      <c r="AA238">
        <v>2365731</v>
      </c>
      <c r="AB238">
        <v>24060</v>
      </c>
      <c r="AD238" t="s">
        <v>7</v>
      </c>
      <c r="AE238">
        <v>280</v>
      </c>
      <c r="AF238">
        <v>3</v>
      </c>
      <c r="AH238" t="s">
        <v>29505</v>
      </c>
      <c r="AI238" t="s">
        <v>29504</v>
      </c>
      <c r="AK238" t="s">
        <v>29503</v>
      </c>
      <c r="AL238">
        <v>2</v>
      </c>
      <c r="AM238" s="5">
        <f t="shared" si="34"/>
        <v>0.15384615384615385</v>
      </c>
      <c r="AN238" s="4">
        <f t="shared" si="31"/>
        <v>2.3301197099000962E-4</v>
      </c>
      <c r="AO238" s="3"/>
      <c r="AP238">
        <v>0</v>
      </c>
      <c r="AR238" t="s">
        <v>1</v>
      </c>
      <c r="AT238" s="2" t="s">
        <v>42</v>
      </c>
      <c r="AU238" s="1">
        <f t="shared" si="35"/>
        <v>0.70585050701683616</v>
      </c>
      <c r="AV238" s="1">
        <f t="shared" si="36"/>
        <v>0.51083641846888328</v>
      </c>
      <c r="AW238" s="1">
        <f t="shared" si="37"/>
        <v>0.31582232992093034</v>
      </c>
    </row>
    <row r="239" spans="1:49" x14ac:dyDescent="0.2">
      <c r="A239">
        <v>237</v>
      </c>
      <c r="B239" t="s">
        <v>29502</v>
      </c>
      <c r="C239" t="s">
        <v>29501</v>
      </c>
      <c r="D239" t="s">
        <v>29500</v>
      </c>
      <c r="F239" t="s">
        <v>29499</v>
      </c>
      <c r="G239" t="s">
        <v>18</v>
      </c>
      <c r="H239" t="s">
        <v>17</v>
      </c>
      <c r="I239" t="s">
        <v>29498</v>
      </c>
      <c r="J239" t="s">
        <v>29497</v>
      </c>
      <c r="K239" t="s">
        <v>29496</v>
      </c>
      <c r="L239" t="s">
        <v>29495</v>
      </c>
      <c r="M239" t="s">
        <v>29494</v>
      </c>
      <c r="N239">
        <v>23</v>
      </c>
      <c r="O239" t="s">
        <v>29493</v>
      </c>
      <c r="P239" t="s">
        <v>29492</v>
      </c>
      <c r="Q239" t="s">
        <v>29491</v>
      </c>
      <c r="R239" s="7">
        <v>39965</v>
      </c>
      <c r="S239" s="8">
        <f t="shared" si="32"/>
        <v>2009</v>
      </c>
      <c r="T239" s="8">
        <v>2009</v>
      </c>
      <c r="U239" s="8">
        <f t="shared" si="33"/>
        <v>13</v>
      </c>
      <c r="V239" s="7">
        <v>39965</v>
      </c>
      <c r="W239" t="s">
        <v>729</v>
      </c>
      <c r="X239" s="2">
        <v>0.65600000000000003</v>
      </c>
      <c r="Y239" s="6">
        <f t="shared" si="30"/>
        <v>1.751154534048744E-2</v>
      </c>
      <c r="AA239">
        <v>9203796</v>
      </c>
      <c r="AB239">
        <v>20344</v>
      </c>
      <c r="AD239" t="s">
        <v>7</v>
      </c>
      <c r="AE239">
        <v>84</v>
      </c>
      <c r="AF239" s="10">
        <v>44349</v>
      </c>
      <c r="AH239" t="s">
        <v>29490</v>
      </c>
      <c r="AI239" t="s">
        <v>29489</v>
      </c>
      <c r="AJ239" t="s">
        <v>29488</v>
      </c>
      <c r="AK239" t="s">
        <v>29487</v>
      </c>
      <c r="AL239">
        <v>12</v>
      </c>
      <c r="AM239" s="5">
        <f t="shared" si="34"/>
        <v>0.92307692307692313</v>
      </c>
      <c r="AN239" s="4">
        <f t="shared" si="31"/>
        <v>1.3980718259400577E-3</v>
      </c>
      <c r="AO239" s="3"/>
      <c r="AP239">
        <v>0</v>
      </c>
      <c r="AR239" t="s">
        <v>1</v>
      </c>
      <c r="AT239" s="2">
        <v>1.4530000000000001</v>
      </c>
      <c r="AU239" s="1">
        <f t="shared" si="35"/>
        <v>1.2677503286123226</v>
      </c>
      <c r="AV239" s="1">
        <f t="shared" si="36"/>
        <v>0.94548085832137485</v>
      </c>
      <c r="AW239" s="1">
        <f t="shared" si="37"/>
        <v>0.62321138803042719</v>
      </c>
    </row>
    <row r="240" spans="1:49" x14ac:dyDescent="0.2">
      <c r="A240">
        <v>238</v>
      </c>
      <c r="B240" t="s">
        <v>29486</v>
      </c>
      <c r="C240" t="s">
        <v>29485</v>
      </c>
      <c r="F240" t="s">
        <v>29484</v>
      </c>
      <c r="G240" t="s">
        <v>18</v>
      </c>
      <c r="H240" t="s">
        <v>17</v>
      </c>
      <c r="I240" t="s">
        <v>29483</v>
      </c>
      <c r="J240">
        <v>60022381</v>
      </c>
      <c r="K240" t="s">
        <v>29482</v>
      </c>
      <c r="L240" t="s">
        <v>945</v>
      </c>
      <c r="M240" t="s">
        <v>197</v>
      </c>
      <c r="N240">
        <v>2</v>
      </c>
      <c r="O240" t="s">
        <v>29481</v>
      </c>
      <c r="P240" t="s">
        <v>29480</v>
      </c>
      <c r="Q240" t="s">
        <v>29479</v>
      </c>
      <c r="R240" s="7">
        <v>39965</v>
      </c>
      <c r="S240" s="8">
        <f t="shared" si="32"/>
        <v>2009</v>
      </c>
      <c r="T240" s="8">
        <v>2009</v>
      </c>
      <c r="U240" s="8">
        <f t="shared" si="33"/>
        <v>13</v>
      </c>
      <c r="V240" s="7">
        <v>39965</v>
      </c>
      <c r="W240" t="s">
        <v>29478</v>
      </c>
      <c r="X240" s="2">
        <v>0.84299999999999997</v>
      </c>
      <c r="Y240" s="6">
        <f t="shared" si="30"/>
        <v>2.250340353968127E-2</v>
      </c>
      <c r="AA240">
        <v>9259899</v>
      </c>
      <c r="AB240">
        <v>23816</v>
      </c>
      <c r="AC240">
        <v>15729192</v>
      </c>
      <c r="AD240" t="s">
        <v>7</v>
      </c>
      <c r="AE240">
        <v>29</v>
      </c>
      <c r="AF240">
        <v>4</v>
      </c>
      <c r="AH240" t="s">
        <v>29477</v>
      </c>
      <c r="AI240" t="s">
        <v>29476</v>
      </c>
      <c r="AJ240" t="s">
        <v>29475</v>
      </c>
      <c r="AK240" t="s">
        <v>29474</v>
      </c>
      <c r="AL240">
        <v>19</v>
      </c>
      <c r="AM240" s="5">
        <f t="shared" si="34"/>
        <v>1.4615384615384615</v>
      </c>
      <c r="AN240" s="4">
        <f t="shared" si="31"/>
        <v>2.2136137244050912E-3</v>
      </c>
      <c r="AO240" s="3"/>
      <c r="AP240">
        <v>1</v>
      </c>
      <c r="AR240" t="s">
        <v>1</v>
      </c>
      <c r="AT240" s="2">
        <v>0.875</v>
      </c>
      <c r="AU240" s="1">
        <f t="shared" si="35"/>
        <v>1.6416466595098416</v>
      </c>
      <c r="AV240" s="1">
        <f t="shared" si="36"/>
        <v>1.2358508632043181</v>
      </c>
      <c r="AW240" s="1">
        <f t="shared" si="37"/>
        <v>0.83005506689879449</v>
      </c>
    </row>
    <row r="241" spans="1:49" x14ac:dyDescent="0.2">
      <c r="A241">
        <v>239</v>
      </c>
      <c r="B241" t="s">
        <v>29473</v>
      </c>
      <c r="C241" t="s">
        <v>29472</v>
      </c>
      <c r="D241" t="s">
        <v>29471</v>
      </c>
      <c r="F241" t="s">
        <v>29470</v>
      </c>
      <c r="G241" t="s">
        <v>18</v>
      </c>
      <c r="H241" t="s">
        <v>17</v>
      </c>
      <c r="I241" t="s">
        <v>29469</v>
      </c>
      <c r="J241" t="s">
        <v>29468</v>
      </c>
      <c r="K241" t="s">
        <v>29467</v>
      </c>
      <c r="L241" t="s">
        <v>29466</v>
      </c>
      <c r="M241" t="s">
        <v>29465</v>
      </c>
      <c r="N241">
        <v>15</v>
      </c>
      <c r="O241" t="s">
        <v>29464</v>
      </c>
      <c r="P241" t="s">
        <v>29463</v>
      </c>
      <c r="Q241" t="s">
        <v>29462</v>
      </c>
      <c r="R241" s="7">
        <v>39965</v>
      </c>
      <c r="S241" s="8">
        <f t="shared" si="32"/>
        <v>2009</v>
      </c>
      <c r="T241" s="8">
        <v>2009</v>
      </c>
      <c r="U241" s="8">
        <f t="shared" si="33"/>
        <v>13</v>
      </c>
      <c r="V241" s="7">
        <v>39965</v>
      </c>
      <c r="W241" t="s">
        <v>729</v>
      </c>
      <c r="X241" s="2">
        <v>0.65600000000000003</v>
      </c>
      <c r="Y241" s="6">
        <f t="shared" si="30"/>
        <v>1.751154534048744E-2</v>
      </c>
      <c r="AA241">
        <v>9203796</v>
      </c>
      <c r="AB241">
        <v>20344</v>
      </c>
      <c r="AD241" t="s">
        <v>7</v>
      </c>
      <c r="AE241">
        <v>84</v>
      </c>
      <c r="AF241" s="10">
        <v>44507</v>
      </c>
      <c r="AH241" t="s">
        <v>29461</v>
      </c>
      <c r="AI241" t="s">
        <v>29460</v>
      </c>
      <c r="AJ241" t="s">
        <v>29459</v>
      </c>
      <c r="AK241" t="s">
        <v>29458</v>
      </c>
      <c r="AL241">
        <v>10</v>
      </c>
      <c r="AM241" s="5">
        <f t="shared" si="34"/>
        <v>0.76923076923076927</v>
      </c>
      <c r="AN241" s="4">
        <f t="shared" si="31"/>
        <v>1.1650598549500482E-3</v>
      </c>
      <c r="AO241" s="3"/>
      <c r="AP241">
        <v>0</v>
      </c>
      <c r="AQ241" t="s">
        <v>44</v>
      </c>
      <c r="AR241" t="s">
        <v>29074</v>
      </c>
      <c r="AS241" t="s">
        <v>43</v>
      </c>
      <c r="AT241" s="2">
        <v>1.4530000000000001</v>
      </c>
      <c r="AU241" s="1">
        <f t="shared" si="35"/>
        <v>1.2607599694826224</v>
      </c>
      <c r="AV241" s="1">
        <f t="shared" si="36"/>
        <v>0.93383025977187439</v>
      </c>
      <c r="AW241" s="1">
        <f t="shared" si="37"/>
        <v>0.60690055006112653</v>
      </c>
    </row>
    <row r="242" spans="1:49" x14ac:dyDescent="0.2">
      <c r="A242">
        <v>240</v>
      </c>
      <c r="B242" t="s">
        <v>29457</v>
      </c>
      <c r="C242" t="s">
        <v>29456</v>
      </c>
      <c r="D242" t="s">
        <v>29455</v>
      </c>
      <c r="F242" t="s">
        <v>29454</v>
      </c>
      <c r="G242" t="s">
        <v>18</v>
      </c>
      <c r="H242" t="s">
        <v>17</v>
      </c>
      <c r="I242" t="s">
        <v>29453</v>
      </c>
      <c r="J242">
        <v>60021859</v>
      </c>
      <c r="K242" t="s">
        <v>11174</v>
      </c>
      <c r="L242" t="s">
        <v>11173</v>
      </c>
      <c r="M242" t="s">
        <v>111</v>
      </c>
      <c r="N242">
        <v>5</v>
      </c>
      <c r="O242" t="s">
        <v>29452</v>
      </c>
      <c r="P242" t="s">
        <v>29451</v>
      </c>
      <c r="Q242" t="s">
        <v>29450</v>
      </c>
      <c r="R242" s="7">
        <v>39965</v>
      </c>
      <c r="S242" s="8">
        <f t="shared" si="32"/>
        <v>2009</v>
      </c>
      <c r="T242" s="8">
        <v>2009</v>
      </c>
      <c r="U242" s="8">
        <f t="shared" si="33"/>
        <v>13</v>
      </c>
      <c r="V242" s="7">
        <v>39965</v>
      </c>
      <c r="W242" t="s">
        <v>1803</v>
      </c>
      <c r="X242" s="2">
        <v>0.627</v>
      </c>
      <c r="Y242" s="6">
        <f t="shared" si="30"/>
        <v>1.6737406903179305E-2</v>
      </c>
      <c r="AA242">
        <v>9269851</v>
      </c>
      <c r="AB242">
        <v>28435</v>
      </c>
      <c r="AD242" t="s">
        <v>7</v>
      </c>
      <c r="AE242">
        <v>68</v>
      </c>
      <c r="AF242">
        <v>2</v>
      </c>
      <c r="AH242" t="s">
        <v>29449</v>
      </c>
      <c r="AI242" t="s">
        <v>29448</v>
      </c>
      <c r="AJ242" t="s">
        <v>29447</v>
      </c>
      <c r="AK242" t="s">
        <v>29446</v>
      </c>
      <c r="AL242">
        <v>47</v>
      </c>
      <c r="AM242" s="5">
        <f t="shared" si="34"/>
        <v>3.6153846153846154</v>
      </c>
      <c r="AN242" s="4">
        <f t="shared" si="31"/>
        <v>5.4757813182652257E-3</v>
      </c>
      <c r="AO242" s="3"/>
      <c r="AP242">
        <v>0</v>
      </c>
      <c r="AR242" t="s">
        <v>1</v>
      </c>
      <c r="AT242" s="2">
        <v>2.121</v>
      </c>
      <c r="AU242" s="1">
        <f t="shared" si="35"/>
        <v>1.3358919227705082</v>
      </c>
      <c r="AV242" s="1">
        <f t="shared" si="36"/>
        <v>1.1106594110722265</v>
      </c>
      <c r="AW242" s="1">
        <f t="shared" si="37"/>
        <v>0.88542689937394481</v>
      </c>
    </row>
    <row r="243" spans="1:49" x14ac:dyDescent="0.2">
      <c r="A243">
        <v>241</v>
      </c>
      <c r="B243" t="s">
        <v>29445</v>
      </c>
      <c r="C243" t="s">
        <v>29444</v>
      </c>
      <c r="D243" t="s">
        <v>29443</v>
      </c>
      <c r="F243" t="s">
        <v>29442</v>
      </c>
      <c r="G243" t="s">
        <v>18</v>
      </c>
      <c r="H243" t="s">
        <v>17</v>
      </c>
      <c r="I243" t="s">
        <v>29441</v>
      </c>
      <c r="J243" t="s">
        <v>29440</v>
      </c>
      <c r="K243" t="s">
        <v>29439</v>
      </c>
      <c r="L243" t="s">
        <v>29438</v>
      </c>
      <c r="M243" t="s">
        <v>29437</v>
      </c>
      <c r="N243">
        <v>6</v>
      </c>
      <c r="O243" t="s">
        <v>29436</v>
      </c>
      <c r="P243" t="s">
        <v>29435</v>
      </c>
      <c r="Q243" t="s">
        <v>29434</v>
      </c>
      <c r="R243" s="7">
        <v>39965</v>
      </c>
      <c r="S243" s="8">
        <f t="shared" si="32"/>
        <v>2009</v>
      </c>
      <c r="T243" s="8">
        <v>2009</v>
      </c>
      <c r="U243" s="8">
        <f t="shared" si="33"/>
        <v>13</v>
      </c>
      <c r="V243" s="7">
        <v>39965</v>
      </c>
      <c r="W243" t="s">
        <v>729</v>
      </c>
      <c r="X243" s="2">
        <v>0.65600000000000003</v>
      </c>
      <c r="Y243" s="6">
        <f t="shared" si="30"/>
        <v>1.751154534048744E-2</v>
      </c>
      <c r="AA243">
        <v>9203796</v>
      </c>
      <c r="AB243">
        <v>20344</v>
      </c>
      <c r="AD243" t="s">
        <v>7</v>
      </c>
      <c r="AE243">
        <v>84</v>
      </c>
      <c r="AF243" s="10">
        <v>44349</v>
      </c>
      <c r="AH243" t="s">
        <v>29433</v>
      </c>
      <c r="AI243" t="s">
        <v>29432</v>
      </c>
      <c r="AJ243" t="s">
        <v>29431</v>
      </c>
      <c r="AK243" t="s">
        <v>29430</v>
      </c>
      <c r="AL243">
        <v>24</v>
      </c>
      <c r="AM243" s="5">
        <f t="shared" si="34"/>
        <v>1.8461538461538463</v>
      </c>
      <c r="AN243" s="4">
        <f t="shared" si="31"/>
        <v>2.7961436518801155E-3</v>
      </c>
      <c r="AO243" s="3"/>
      <c r="AP243">
        <v>0</v>
      </c>
      <c r="AQ243" t="s">
        <v>29429</v>
      </c>
      <c r="AR243" t="s">
        <v>1</v>
      </c>
      <c r="AS243" t="s">
        <v>29428</v>
      </c>
      <c r="AT243" s="2">
        <v>1.4530000000000001</v>
      </c>
      <c r="AU243" s="1">
        <f t="shared" si="35"/>
        <v>1.3096924833905244</v>
      </c>
      <c r="AV243" s="1">
        <f t="shared" si="36"/>
        <v>1.0153844496183779</v>
      </c>
      <c r="AW243" s="1">
        <f t="shared" si="37"/>
        <v>0.72107641584623128</v>
      </c>
    </row>
    <row r="244" spans="1:49" x14ac:dyDescent="0.2">
      <c r="A244">
        <v>242</v>
      </c>
      <c r="B244" t="s">
        <v>29427</v>
      </c>
      <c r="C244" t="s">
        <v>29426</v>
      </c>
      <c r="D244" t="s">
        <v>29425</v>
      </c>
      <c r="F244" t="s">
        <v>29424</v>
      </c>
      <c r="G244" t="s">
        <v>18</v>
      </c>
      <c r="H244" t="s">
        <v>17</v>
      </c>
      <c r="I244" t="s">
        <v>29423</v>
      </c>
      <c r="J244" t="s">
        <v>29422</v>
      </c>
      <c r="K244" t="s">
        <v>29421</v>
      </c>
      <c r="L244" t="s">
        <v>29420</v>
      </c>
      <c r="M244" t="s">
        <v>29419</v>
      </c>
      <c r="N244">
        <v>8</v>
      </c>
      <c r="O244" t="s">
        <v>29418</v>
      </c>
      <c r="P244" t="s">
        <v>29417</v>
      </c>
      <c r="Q244" t="s">
        <v>29416</v>
      </c>
      <c r="R244" s="7">
        <v>39965</v>
      </c>
      <c r="S244" s="8">
        <f t="shared" si="32"/>
        <v>2009</v>
      </c>
      <c r="T244" s="8">
        <v>2009</v>
      </c>
      <c r="U244" s="8">
        <f t="shared" si="33"/>
        <v>13</v>
      </c>
      <c r="V244" s="7">
        <v>39965</v>
      </c>
      <c r="W244" t="s">
        <v>729</v>
      </c>
      <c r="X244" s="2">
        <v>0.65600000000000003</v>
      </c>
      <c r="Y244" s="6">
        <f t="shared" si="30"/>
        <v>1.751154534048744E-2</v>
      </c>
      <c r="AA244">
        <v>9203796</v>
      </c>
      <c r="AB244">
        <v>20344</v>
      </c>
      <c r="AD244" t="s">
        <v>7</v>
      </c>
      <c r="AE244">
        <v>84</v>
      </c>
      <c r="AF244" s="10">
        <v>44507</v>
      </c>
      <c r="AH244" t="s">
        <v>29415</v>
      </c>
      <c r="AI244" t="s">
        <v>29414</v>
      </c>
      <c r="AJ244" t="s">
        <v>29413</v>
      </c>
      <c r="AK244" t="s">
        <v>29412</v>
      </c>
      <c r="AL244">
        <v>3</v>
      </c>
      <c r="AM244" s="5">
        <f t="shared" si="34"/>
        <v>0.23076923076923078</v>
      </c>
      <c r="AN244" s="4">
        <f t="shared" si="31"/>
        <v>3.4951795648501444E-4</v>
      </c>
      <c r="AO244" s="3"/>
      <c r="AP244">
        <v>0</v>
      </c>
      <c r="AQ244" t="s">
        <v>705</v>
      </c>
      <c r="AR244" t="s">
        <v>29411</v>
      </c>
      <c r="AS244" t="s">
        <v>704</v>
      </c>
      <c r="AT244" s="2">
        <v>1.4530000000000001</v>
      </c>
      <c r="AU244" s="1">
        <f t="shared" si="35"/>
        <v>1.2362937125286713</v>
      </c>
      <c r="AV244" s="1">
        <f t="shared" si="36"/>
        <v>0.89305316484862263</v>
      </c>
      <c r="AW244" s="1">
        <f t="shared" si="37"/>
        <v>0.54981261716857421</v>
      </c>
    </row>
    <row r="245" spans="1:49" x14ac:dyDescent="0.2">
      <c r="A245">
        <v>243</v>
      </c>
      <c r="B245" t="s">
        <v>29410</v>
      </c>
      <c r="C245" t="s">
        <v>29409</v>
      </c>
      <c r="D245" t="s">
        <v>29408</v>
      </c>
      <c r="E245">
        <v>19480949</v>
      </c>
      <c r="F245" t="s">
        <v>29407</v>
      </c>
      <c r="G245" t="s">
        <v>18</v>
      </c>
      <c r="H245" t="s">
        <v>17</v>
      </c>
      <c r="I245" t="s">
        <v>29406</v>
      </c>
      <c r="J245" t="s">
        <v>29405</v>
      </c>
      <c r="K245" t="s">
        <v>29404</v>
      </c>
      <c r="L245" t="s">
        <v>29403</v>
      </c>
      <c r="M245" t="s">
        <v>29402</v>
      </c>
      <c r="N245">
        <v>7</v>
      </c>
      <c r="O245" t="s">
        <v>29401</v>
      </c>
      <c r="P245" t="s">
        <v>29400</v>
      </c>
      <c r="Q245" t="s">
        <v>29399</v>
      </c>
      <c r="R245" s="7">
        <v>39965</v>
      </c>
      <c r="S245" s="8">
        <f t="shared" si="32"/>
        <v>2009</v>
      </c>
      <c r="T245" s="8">
        <v>2009</v>
      </c>
      <c r="U245" s="8">
        <f t="shared" si="33"/>
        <v>13</v>
      </c>
      <c r="V245" s="7">
        <v>39965</v>
      </c>
      <c r="W245" t="s">
        <v>29398</v>
      </c>
      <c r="X245" s="2">
        <v>0.90100000000000002</v>
      </c>
      <c r="Y245" s="6">
        <f t="shared" si="30"/>
        <v>2.4051680414297536E-2</v>
      </c>
      <c r="AA245">
        <v>1681656</v>
      </c>
      <c r="AB245">
        <v>16078</v>
      </c>
      <c r="AD245" t="s">
        <v>7</v>
      </c>
      <c r="AE245">
        <v>142</v>
      </c>
      <c r="AF245">
        <v>1</v>
      </c>
      <c r="AH245" t="s">
        <v>29397</v>
      </c>
      <c r="AI245" t="s">
        <v>29396</v>
      </c>
      <c r="AJ245" t="s">
        <v>29395</v>
      </c>
      <c r="AK245" t="s">
        <v>29394</v>
      </c>
      <c r="AL245">
        <v>138</v>
      </c>
      <c r="AM245" s="5">
        <f t="shared" si="34"/>
        <v>10.615384615384615</v>
      </c>
      <c r="AN245" s="4">
        <f t="shared" si="31"/>
        <v>1.6077825998310664E-2</v>
      </c>
      <c r="AO245" s="3"/>
      <c r="AP245">
        <v>0</v>
      </c>
      <c r="AQ245" t="s">
        <v>4190</v>
      </c>
      <c r="AR245" t="s">
        <v>29393</v>
      </c>
      <c r="AS245" t="s">
        <v>4188</v>
      </c>
      <c r="AT245" s="2">
        <v>3.3069999999999999</v>
      </c>
      <c r="AU245" s="1">
        <f t="shared" si="35"/>
        <v>2.1659524089501474</v>
      </c>
      <c r="AV245" s="1">
        <f t="shared" si="36"/>
        <v>2.0064753206304098</v>
      </c>
      <c r="AW245" s="1">
        <f t="shared" si="37"/>
        <v>1.8469982323106724</v>
      </c>
    </row>
    <row r="246" spans="1:49" x14ac:dyDescent="0.2">
      <c r="A246">
        <v>244</v>
      </c>
      <c r="B246" t="s">
        <v>29392</v>
      </c>
      <c r="C246" t="s">
        <v>29391</v>
      </c>
      <c r="D246" t="s">
        <v>29390</v>
      </c>
      <c r="F246" t="s">
        <v>29389</v>
      </c>
      <c r="G246" t="s">
        <v>18</v>
      </c>
      <c r="H246" t="s">
        <v>17</v>
      </c>
      <c r="I246" t="s">
        <v>735</v>
      </c>
      <c r="J246" t="s">
        <v>29388</v>
      </c>
      <c r="K246" t="s">
        <v>29387</v>
      </c>
      <c r="L246" t="s">
        <v>29386</v>
      </c>
      <c r="M246" t="s">
        <v>18643</v>
      </c>
      <c r="N246">
        <v>4</v>
      </c>
      <c r="O246" t="s">
        <v>29385</v>
      </c>
      <c r="P246" t="s">
        <v>29384</v>
      </c>
      <c r="Q246" t="s">
        <v>29383</v>
      </c>
      <c r="R246" s="7">
        <v>39965</v>
      </c>
      <c r="S246" s="8">
        <f t="shared" si="32"/>
        <v>2009</v>
      </c>
      <c r="T246" s="8">
        <v>2009</v>
      </c>
      <c r="U246" s="8">
        <f t="shared" si="33"/>
        <v>13</v>
      </c>
      <c r="V246" s="7">
        <v>39965</v>
      </c>
      <c r="W246" t="s">
        <v>1803</v>
      </c>
      <c r="X246" s="2">
        <v>0.627</v>
      </c>
      <c r="Y246" s="6">
        <f t="shared" si="30"/>
        <v>1.6737406903179305E-2</v>
      </c>
      <c r="AA246">
        <v>9269851</v>
      </c>
      <c r="AB246">
        <v>28435</v>
      </c>
      <c r="AD246" t="s">
        <v>7</v>
      </c>
      <c r="AE246">
        <v>68</v>
      </c>
      <c r="AF246">
        <v>2</v>
      </c>
      <c r="AH246" t="s">
        <v>29382</v>
      </c>
      <c r="AI246" t="s">
        <v>29381</v>
      </c>
      <c r="AJ246" t="s">
        <v>29380</v>
      </c>
      <c r="AK246" t="s">
        <v>29379</v>
      </c>
      <c r="AL246">
        <v>15</v>
      </c>
      <c r="AM246" s="5">
        <f t="shared" si="34"/>
        <v>1.1538461538461537</v>
      </c>
      <c r="AN246" s="4">
        <f t="shared" si="31"/>
        <v>1.7475897824250719E-3</v>
      </c>
      <c r="AO246" s="3"/>
      <c r="AP246">
        <v>0</v>
      </c>
      <c r="AQ246" t="s">
        <v>551</v>
      </c>
      <c r="AR246" t="s">
        <v>29378</v>
      </c>
      <c r="AS246" t="s">
        <v>549</v>
      </c>
      <c r="AT246" s="2">
        <v>2.121</v>
      </c>
      <c r="AU246" s="1">
        <f t="shared" si="35"/>
        <v>1.2240461766953035</v>
      </c>
      <c r="AV246" s="1">
        <f t="shared" si="36"/>
        <v>0.9242498342802189</v>
      </c>
      <c r="AW246" s="1">
        <f t="shared" si="37"/>
        <v>0.6244534918651341</v>
      </c>
    </row>
    <row r="247" spans="1:49" x14ac:dyDescent="0.2">
      <c r="A247">
        <v>245</v>
      </c>
      <c r="B247" t="s">
        <v>29377</v>
      </c>
      <c r="C247" t="s">
        <v>29376</v>
      </c>
      <c r="D247" t="s">
        <v>29375</v>
      </c>
      <c r="F247" t="s">
        <v>29374</v>
      </c>
      <c r="G247" t="s">
        <v>18</v>
      </c>
      <c r="H247" t="s">
        <v>17</v>
      </c>
      <c r="I247" t="s">
        <v>29373</v>
      </c>
      <c r="J247" t="s">
        <v>29039</v>
      </c>
      <c r="K247" t="s">
        <v>29038</v>
      </c>
      <c r="L247" t="s">
        <v>29037</v>
      </c>
      <c r="M247" t="s">
        <v>29036</v>
      </c>
      <c r="N247">
        <v>7</v>
      </c>
      <c r="O247" t="s">
        <v>29372</v>
      </c>
      <c r="P247" t="s">
        <v>29371</v>
      </c>
      <c r="Q247" t="s">
        <v>29370</v>
      </c>
      <c r="R247" s="7">
        <v>39965</v>
      </c>
      <c r="S247" s="8">
        <f t="shared" si="32"/>
        <v>2009</v>
      </c>
      <c r="T247" s="8">
        <v>2009</v>
      </c>
      <c r="U247" s="8">
        <f t="shared" si="33"/>
        <v>13</v>
      </c>
      <c r="V247" s="7">
        <v>39965</v>
      </c>
      <c r="W247" t="s">
        <v>729</v>
      </c>
      <c r="X247" s="2">
        <v>0.65600000000000003</v>
      </c>
      <c r="Y247" s="6">
        <f t="shared" si="30"/>
        <v>1.751154534048744E-2</v>
      </c>
      <c r="AA247">
        <v>9203796</v>
      </c>
      <c r="AB247">
        <v>20344</v>
      </c>
      <c r="AD247" t="s">
        <v>7</v>
      </c>
      <c r="AE247">
        <v>84</v>
      </c>
      <c r="AF247" s="10">
        <v>44349</v>
      </c>
      <c r="AH247" t="s">
        <v>29369</v>
      </c>
      <c r="AI247" t="s">
        <v>29368</v>
      </c>
      <c r="AJ247" t="s">
        <v>29367</v>
      </c>
      <c r="AK247" t="s">
        <v>29366</v>
      </c>
      <c r="AL247">
        <v>3</v>
      </c>
      <c r="AM247" s="5">
        <f t="shared" si="34"/>
        <v>0.23076923076923078</v>
      </c>
      <c r="AN247" s="4">
        <f t="shared" si="31"/>
        <v>3.4951795648501444E-4</v>
      </c>
      <c r="AO247" s="3"/>
      <c r="AP247">
        <v>0</v>
      </c>
      <c r="AR247" t="s">
        <v>1</v>
      </c>
      <c r="AT247" s="2">
        <v>1.4530000000000001</v>
      </c>
      <c r="AU247" s="1">
        <f t="shared" si="35"/>
        <v>1.2362937125286713</v>
      </c>
      <c r="AV247" s="1">
        <f t="shared" si="36"/>
        <v>0.89305316484862263</v>
      </c>
      <c r="AW247" s="1">
        <f t="shared" si="37"/>
        <v>0.54981261716857421</v>
      </c>
    </row>
    <row r="248" spans="1:49" x14ac:dyDescent="0.2">
      <c r="A248">
        <v>246</v>
      </c>
      <c r="B248" t="s">
        <v>29365</v>
      </c>
      <c r="C248" t="s">
        <v>29364</v>
      </c>
      <c r="F248" t="s">
        <v>29363</v>
      </c>
      <c r="G248" t="s">
        <v>18</v>
      </c>
      <c r="H248" t="s">
        <v>17</v>
      </c>
      <c r="I248" t="s">
        <v>29362</v>
      </c>
      <c r="J248">
        <v>60001576</v>
      </c>
      <c r="K248" t="s">
        <v>29361</v>
      </c>
      <c r="L248" t="s">
        <v>672</v>
      </c>
      <c r="M248" t="s">
        <v>507</v>
      </c>
      <c r="N248">
        <v>2</v>
      </c>
      <c r="O248" t="s">
        <v>29360</v>
      </c>
      <c r="P248" t="s">
        <v>29359</v>
      </c>
      <c r="Q248" t="s">
        <v>29358</v>
      </c>
      <c r="R248" s="7">
        <v>39965</v>
      </c>
      <c r="S248" s="8">
        <f t="shared" si="32"/>
        <v>2009</v>
      </c>
      <c r="T248" s="8">
        <v>2009</v>
      </c>
      <c r="U248" s="8">
        <f t="shared" si="33"/>
        <v>13</v>
      </c>
      <c r="V248" s="7">
        <v>39965</v>
      </c>
      <c r="W248" t="s">
        <v>29357</v>
      </c>
      <c r="X248" s="2">
        <v>0.85799999999999998</v>
      </c>
      <c r="Y248" s="6">
        <f t="shared" si="30"/>
        <v>2.2903819972771682E-2</v>
      </c>
      <c r="AA248">
        <v>7217595</v>
      </c>
      <c r="AB248">
        <v>19232</v>
      </c>
      <c r="AC248">
        <v>14358107</v>
      </c>
      <c r="AD248" t="s">
        <v>7</v>
      </c>
      <c r="AE248">
        <v>28</v>
      </c>
      <c r="AF248">
        <v>2</v>
      </c>
      <c r="AH248" t="s">
        <v>10950</v>
      </c>
      <c r="AI248" t="s">
        <v>29356</v>
      </c>
      <c r="AJ248" t="s">
        <v>29355</v>
      </c>
      <c r="AK248" t="s">
        <v>29354</v>
      </c>
      <c r="AL248">
        <v>40</v>
      </c>
      <c r="AM248" s="5">
        <f t="shared" si="34"/>
        <v>3.0769230769230771</v>
      </c>
      <c r="AN248" s="4">
        <f t="shared" si="31"/>
        <v>4.6602394198001929E-3</v>
      </c>
      <c r="AO248" s="3"/>
      <c r="AP248">
        <v>0</v>
      </c>
      <c r="AR248" t="s">
        <v>1</v>
      </c>
      <c r="AT248" s="2">
        <v>4.1689999999999996</v>
      </c>
      <c r="AU248" s="1">
        <f t="shared" si="35"/>
        <v>1.7430745806880235</v>
      </c>
      <c r="AV248" s="1">
        <f t="shared" si="36"/>
        <v>1.3782029696285936</v>
      </c>
      <c r="AW248" s="1">
        <f t="shared" si="37"/>
        <v>1.0133313585691639</v>
      </c>
    </row>
    <row r="249" spans="1:49" x14ac:dyDescent="0.2">
      <c r="A249">
        <v>247</v>
      </c>
      <c r="B249" t="s">
        <v>29353</v>
      </c>
      <c r="C249" t="s">
        <v>29352</v>
      </c>
      <c r="D249" t="s">
        <v>29351</v>
      </c>
      <c r="E249">
        <v>19324031</v>
      </c>
      <c r="F249" t="s">
        <v>29350</v>
      </c>
      <c r="G249" t="s">
        <v>18</v>
      </c>
      <c r="H249" t="s">
        <v>17</v>
      </c>
      <c r="I249" t="s">
        <v>29349</v>
      </c>
      <c r="J249" t="s">
        <v>29348</v>
      </c>
      <c r="K249" t="s">
        <v>29347</v>
      </c>
      <c r="L249" t="s">
        <v>29346</v>
      </c>
      <c r="M249" t="s">
        <v>128</v>
      </c>
      <c r="N249">
        <v>2</v>
      </c>
      <c r="O249" t="s">
        <v>29345</v>
      </c>
      <c r="P249" t="s">
        <v>29344</v>
      </c>
      <c r="Q249" t="s">
        <v>29343</v>
      </c>
      <c r="R249" s="7">
        <v>39965</v>
      </c>
      <c r="S249" s="8">
        <f t="shared" si="32"/>
        <v>2009</v>
      </c>
      <c r="T249" s="8">
        <v>2009</v>
      </c>
      <c r="U249" s="8">
        <f t="shared" si="33"/>
        <v>13</v>
      </c>
      <c r="V249" s="7">
        <v>39965</v>
      </c>
      <c r="W249" t="s">
        <v>16434</v>
      </c>
      <c r="X249" s="2">
        <v>1.77</v>
      </c>
      <c r="Y249" s="6">
        <f t="shared" si="30"/>
        <v>4.7249139104668859E-2</v>
      </c>
      <c r="AA249">
        <v>121606</v>
      </c>
      <c r="AB249">
        <v>14536</v>
      </c>
      <c r="AC249" t="s">
        <v>16433</v>
      </c>
      <c r="AD249" t="s">
        <v>7</v>
      </c>
      <c r="AE249">
        <v>330</v>
      </c>
      <c r="AF249">
        <v>1</v>
      </c>
      <c r="AH249" t="s">
        <v>29342</v>
      </c>
      <c r="AI249" t="s">
        <v>29341</v>
      </c>
      <c r="AJ249" t="s">
        <v>29340</v>
      </c>
      <c r="AK249" t="s">
        <v>29339</v>
      </c>
      <c r="AL249">
        <v>25</v>
      </c>
      <c r="AM249" s="5">
        <f t="shared" si="34"/>
        <v>1.9230769230769231</v>
      </c>
      <c r="AN249" s="4">
        <f t="shared" si="31"/>
        <v>2.9126496373751204E-3</v>
      </c>
      <c r="AO249" s="3"/>
      <c r="AP249">
        <v>1</v>
      </c>
      <c r="AQ249" t="s">
        <v>2737</v>
      </c>
      <c r="AR249" t="s">
        <v>29338</v>
      </c>
      <c r="AS249" t="s">
        <v>2735</v>
      </c>
      <c r="AT249" s="2">
        <v>3.5819999999999999</v>
      </c>
      <c r="AU249" s="1">
        <f t="shared" si="35"/>
        <v>3.3948192264480737</v>
      </c>
      <c r="AV249" s="1">
        <f t="shared" si="36"/>
        <v>2.5080894371021989</v>
      </c>
      <c r="AW249" s="1">
        <f t="shared" si="37"/>
        <v>1.6213596477563239</v>
      </c>
    </row>
    <row r="250" spans="1:49" x14ac:dyDescent="0.2">
      <c r="A250">
        <v>248</v>
      </c>
      <c r="B250" t="s">
        <v>29337</v>
      </c>
      <c r="C250" t="s">
        <v>29336</v>
      </c>
      <c r="D250" t="s">
        <v>29335</v>
      </c>
      <c r="F250" t="s">
        <v>29334</v>
      </c>
      <c r="G250" t="s">
        <v>18</v>
      </c>
      <c r="H250" t="s">
        <v>17</v>
      </c>
      <c r="I250" t="s">
        <v>29333</v>
      </c>
      <c r="J250">
        <v>60019656</v>
      </c>
      <c r="K250" t="s">
        <v>28395</v>
      </c>
      <c r="L250" t="s">
        <v>5522</v>
      </c>
      <c r="M250" t="s">
        <v>430</v>
      </c>
      <c r="N250">
        <v>2</v>
      </c>
      <c r="O250" t="s">
        <v>29332</v>
      </c>
      <c r="P250" t="s">
        <v>29331</v>
      </c>
      <c r="Q250" t="s">
        <v>29330</v>
      </c>
      <c r="R250" s="7">
        <v>39965</v>
      </c>
      <c r="S250" s="8">
        <f t="shared" si="32"/>
        <v>2009</v>
      </c>
      <c r="T250" s="8">
        <v>2009</v>
      </c>
      <c r="U250" s="8">
        <f t="shared" si="33"/>
        <v>13</v>
      </c>
      <c r="V250" s="7">
        <v>39965</v>
      </c>
      <c r="W250" t="s">
        <v>12197</v>
      </c>
      <c r="X250" s="2">
        <v>0.54700000000000004</v>
      </c>
      <c r="Y250" s="6">
        <f t="shared" si="30"/>
        <v>1.4601852593363766E-2</v>
      </c>
      <c r="AA250">
        <v>14348411</v>
      </c>
      <c r="AB250">
        <v>17683</v>
      </c>
      <c r="AC250">
        <v>16180399</v>
      </c>
      <c r="AD250" t="s">
        <v>7</v>
      </c>
      <c r="AE250">
        <v>63</v>
      </c>
      <c r="AF250">
        <v>6</v>
      </c>
      <c r="AH250" t="s">
        <v>29329</v>
      </c>
      <c r="AI250" t="s">
        <v>29328</v>
      </c>
      <c r="AJ250" t="s">
        <v>29327</v>
      </c>
      <c r="AK250" t="s">
        <v>29326</v>
      </c>
      <c r="AL250">
        <v>1</v>
      </c>
      <c r="AM250" s="5">
        <f t="shared" si="34"/>
        <v>7.6923076923076927E-2</v>
      </c>
      <c r="AN250" s="4">
        <f t="shared" si="31"/>
        <v>1.1650598549500481E-4</v>
      </c>
      <c r="AO250" s="3"/>
      <c r="AP250">
        <v>0</v>
      </c>
      <c r="AR250" t="s">
        <v>1</v>
      </c>
      <c r="AT250" s="2" t="s">
        <v>42</v>
      </c>
      <c r="AU250" s="1">
        <f t="shared" si="35"/>
        <v>1.0256248611003138</v>
      </c>
      <c r="AV250" s="1">
        <f t="shared" si="36"/>
        <v>0.7359179289429385</v>
      </c>
      <c r="AW250" s="1">
        <f t="shared" si="37"/>
        <v>0.44621099678556331</v>
      </c>
    </row>
    <row r="251" spans="1:49" x14ac:dyDescent="0.2">
      <c r="A251">
        <v>249</v>
      </c>
      <c r="B251" t="s">
        <v>29325</v>
      </c>
      <c r="C251" t="s">
        <v>29324</v>
      </c>
      <c r="D251" t="s">
        <v>29323</v>
      </c>
      <c r="F251" t="s">
        <v>29322</v>
      </c>
      <c r="G251" t="s">
        <v>18</v>
      </c>
      <c r="H251" t="s">
        <v>17</v>
      </c>
      <c r="I251" t="s">
        <v>29321</v>
      </c>
      <c r="J251">
        <v>100533446</v>
      </c>
      <c r="K251" t="s">
        <v>29320</v>
      </c>
      <c r="L251" t="s">
        <v>29319</v>
      </c>
      <c r="M251" t="s">
        <v>507</v>
      </c>
      <c r="N251">
        <v>5</v>
      </c>
      <c r="O251" t="s">
        <v>29318</v>
      </c>
      <c r="P251" t="s">
        <v>29317</v>
      </c>
      <c r="Q251" t="s">
        <v>29316</v>
      </c>
      <c r="R251" s="7">
        <v>39965</v>
      </c>
      <c r="S251" s="8">
        <f t="shared" si="32"/>
        <v>2009</v>
      </c>
      <c r="T251" s="8">
        <v>2009</v>
      </c>
      <c r="U251" s="8">
        <f t="shared" si="33"/>
        <v>13</v>
      </c>
      <c r="V251" s="7">
        <v>39965</v>
      </c>
      <c r="W251" t="s">
        <v>1803</v>
      </c>
      <c r="X251" s="2">
        <v>0.627</v>
      </c>
      <c r="Y251" s="6">
        <f t="shared" si="30"/>
        <v>1.6737406903179305E-2</v>
      </c>
      <c r="AA251">
        <v>9269851</v>
      </c>
      <c r="AB251">
        <v>28435</v>
      </c>
      <c r="AD251" t="s">
        <v>7</v>
      </c>
      <c r="AE251">
        <v>68</v>
      </c>
      <c r="AF251">
        <v>2</v>
      </c>
      <c r="AH251" t="s">
        <v>29315</v>
      </c>
      <c r="AI251" t="s">
        <v>29314</v>
      </c>
      <c r="AJ251" t="s">
        <v>29313</v>
      </c>
      <c r="AK251" t="s">
        <v>29312</v>
      </c>
      <c r="AL251">
        <v>21</v>
      </c>
      <c r="AM251" s="5">
        <f t="shared" si="34"/>
        <v>1.6153846153846154</v>
      </c>
      <c r="AN251" s="4">
        <f t="shared" si="31"/>
        <v>2.4466256953951009E-3</v>
      </c>
      <c r="AO251" s="3"/>
      <c r="AP251">
        <v>0</v>
      </c>
      <c r="AQ251" t="s">
        <v>11477</v>
      </c>
      <c r="AR251" t="s">
        <v>1</v>
      </c>
      <c r="AS251" t="s">
        <v>11476</v>
      </c>
      <c r="AT251" s="2">
        <v>2.121</v>
      </c>
      <c r="AU251" s="1">
        <f t="shared" si="35"/>
        <v>1.2450172540844044</v>
      </c>
      <c r="AV251" s="1">
        <f t="shared" si="36"/>
        <v>0.95920162992872027</v>
      </c>
      <c r="AW251" s="1">
        <f t="shared" si="37"/>
        <v>0.6733860057730362</v>
      </c>
    </row>
    <row r="252" spans="1:49" x14ac:dyDescent="0.2">
      <c r="A252">
        <v>250</v>
      </c>
      <c r="B252" t="s">
        <v>29311</v>
      </c>
      <c r="C252" t="s">
        <v>29310</v>
      </c>
      <c r="D252" t="s">
        <v>29309</v>
      </c>
      <c r="F252" t="s">
        <v>29308</v>
      </c>
      <c r="G252" t="s">
        <v>18</v>
      </c>
      <c r="H252" t="s">
        <v>17</v>
      </c>
      <c r="I252" t="s">
        <v>29307</v>
      </c>
      <c r="J252" t="s">
        <v>29306</v>
      </c>
      <c r="K252" t="s">
        <v>29305</v>
      </c>
      <c r="L252" t="s">
        <v>29304</v>
      </c>
      <c r="M252" t="s">
        <v>29303</v>
      </c>
      <c r="N252">
        <v>4</v>
      </c>
      <c r="O252" t="s">
        <v>29302</v>
      </c>
      <c r="P252" t="s">
        <v>29301</v>
      </c>
      <c r="Q252" t="s">
        <v>29300</v>
      </c>
      <c r="R252" s="7">
        <v>39965</v>
      </c>
      <c r="S252" s="8">
        <f t="shared" si="32"/>
        <v>2009</v>
      </c>
      <c r="T252" s="8">
        <v>2009</v>
      </c>
      <c r="U252" s="8">
        <f t="shared" si="33"/>
        <v>13</v>
      </c>
      <c r="V252" s="7">
        <v>39965</v>
      </c>
      <c r="W252" t="s">
        <v>29299</v>
      </c>
      <c r="X252" s="2">
        <v>1.2230000000000001</v>
      </c>
      <c r="Y252" s="6">
        <f t="shared" si="30"/>
        <v>3.2647286511305093E-2</v>
      </c>
      <c r="AA252">
        <v>13882481</v>
      </c>
      <c r="AB252">
        <v>25180</v>
      </c>
      <c r="AD252" t="s">
        <v>7</v>
      </c>
      <c r="AE252">
        <v>11</v>
      </c>
      <c r="AF252">
        <v>6</v>
      </c>
      <c r="AH252" t="s">
        <v>29298</v>
      </c>
      <c r="AI252" t="s">
        <v>29297</v>
      </c>
      <c r="AJ252" t="s">
        <v>29296</v>
      </c>
      <c r="AK252" t="s">
        <v>29295</v>
      </c>
      <c r="AL252">
        <v>11</v>
      </c>
      <c r="AM252" s="5">
        <f t="shared" si="34"/>
        <v>0.84615384615384615</v>
      </c>
      <c r="AN252" s="4">
        <f t="shared" si="31"/>
        <v>1.2815658404450529E-3</v>
      </c>
      <c r="AO252" s="3"/>
      <c r="AP252">
        <v>0</v>
      </c>
      <c r="AQ252" t="s">
        <v>19038</v>
      </c>
      <c r="AR252" t="s">
        <v>1</v>
      </c>
      <c r="AS252" t="s">
        <v>9051</v>
      </c>
      <c r="AT252" s="2">
        <v>4.7240000000000002</v>
      </c>
      <c r="AU252" s="1">
        <f t="shared" si="35"/>
        <v>2.3237570310047082</v>
      </c>
      <c r="AV252" s="1">
        <f t="shared" si="36"/>
        <v>1.6964426175875074</v>
      </c>
      <c r="AW252" s="1">
        <f t="shared" si="37"/>
        <v>1.0691282041703065</v>
      </c>
    </row>
    <row r="253" spans="1:49" x14ac:dyDescent="0.2">
      <c r="A253">
        <v>251</v>
      </c>
      <c r="B253" t="s">
        <v>29294</v>
      </c>
      <c r="C253" t="s">
        <v>29293</v>
      </c>
      <c r="D253" t="s">
        <v>29292</v>
      </c>
      <c r="F253" t="s">
        <v>29291</v>
      </c>
      <c r="G253" t="s">
        <v>18</v>
      </c>
      <c r="H253" t="s">
        <v>17</v>
      </c>
      <c r="I253" t="s">
        <v>29290</v>
      </c>
      <c r="J253">
        <v>60014982</v>
      </c>
      <c r="K253" t="s">
        <v>794</v>
      </c>
      <c r="L253" t="s">
        <v>793</v>
      </c>
      <c r="M253" t="s">
        <v>34</v>
      </c>
      <c r="N253">
        <v>2</v>
      </c>
      <c r="O253" t="s">
        <v>29289</v>
      </c>
      <c r="P253" t="s">
        <v>29288</v>
      </c>
      <c r="Q253" t="s">
        <v>7418</v>
      </c>
      <c r="R253" s="7">
        <v>39965</v>
      </c>
      <c r="S253" s="8">
        <f t="shared" si="32"/>
        <v>2009</v>
      </c>
      <c r="T253" s="8">
        <v>2009</v>
      </c>
      <c r="U253" s="8">
        <f t="shared" si="33"/>
        <v>13</v>
      </c>
      <c r="V253" s="7">
        <v>39965</v>
      </c>
      <c r="W253" t="s">
        <v>12197</v>
      </c>
      <c r="X253" s="2">
        <v>0.54700000000000004</v>
      </c>
      <c r="Y253" s="6">
        <f t="shared" si="30"/>
        <v>1.4601852593363766E-2</v>
      </c>
      <c r="AA253">
        <v>14348411</v>
      </c>
      <c r="AB253">
        <v>17683</v>
      </c>
      <c r="AC253">
        <v>16180399</v>
      </c>
      <c r="AD253" t="s">
        <v>7</v>
      </c>
      <c r="AE253">
        <v>63</v>
      </c>
      <c r="AF253">
        <v>6</v>
      </c>
      <c r="AH253" t="s">
        <v>29287</v>
      </c>
      <c r="AI253" t="s">
        <v>29286</v>
      </c>
      <c r="AJ253" t="s">
        <v>29285</v>
      </c>
      <c r="AK253" t="s">
        <v>29284</v>
      </c>
      <c r="AL253">
        <v>38</v>
      </c>
      <c r="AM253" s="5">
        <f t="shared" si="34"/>
        <v>2.9230769230769229</v>
      </c>
      <c r="AN253" s="4">
        <f t="shared" si="31"/>
        <v>4.4272274488101823E-3</v>
      </c>
      <c r="AO253" s="3"/>
      <c r="AP253">
        <v>0</v>
      </c>
      <c r="AQ253" t="s">
        <v>25</v>
      </c>
      <c r="AR253" t="s">
        <v>29283</v>
      </c>
      <c r="AS253" t="s">
        <v>23</v>
      </c>
      <c r="AT253" s="2" t="s">
        <v>42</v>
      </c>
      <c r="AU253" s="1">
        <f t="shared" si="35"/>
        <v>1.1549465049997689</v>
      </c>
      <c r="AV253" s="1">
        <f t="shared" si="36"/>
        <v>0.95145400210869746</v>
      </c>
      <c r="AW253" s="1">
        <f t="shared" si="37"/>
        <v>0.74796149921762567</v>
      </c>
    </row>
    <row r="254" spans="1:49" x14ac:dyDescent="0.2">
      <c r="A254">
        <v>252</v>
      </c>
      <c r="B254" t="s">
        <v>29282</v>
      </c>
      <c r="C254" t="s">
        <v>29281</v>
      </c>
      <c r="D254" t="s">
        <v>29280</v>
      </c>
      <c r="F254" t="s">
        <v>29279</v>
      </c>
      <c r="G254" t="s">
        <v>18</v>
      </c>
      <c r="H254" t="s">
        <v>17</v>
      </c>
      <c r="I254" t="s">
        <v>29278</v>
      </c>
      <c r="J254" t="s">
        <v>29277</v>
      </c>
      <c r="K254" t="s">
        <v>29276</v>
      </c>
      <c r="L254" t="s">
        <v>29275</v>
      </c>
      <c r="M254" t="s">
        <v>3067</v>
      </c>
      <c r="N254">
        <v>12</v>
      </c>
      <c r="O254" t="s">
        <v>29274</v>
      </c>
      <c r="P254" t="s">
        <v>29273</v>
      </c>
      <c r="Q254" t="s">
        <v>29272</v>
      </c>
      <c r="R254" s="7">
        <v>39965</v>
      </c>
      <c r="S254" s="8">
        <f t="shared" si="32"/>
        <v>2009</v>
      </c>
      <c r="T254" s="8">
        <v>2009</v>
      </c>
      <c r="U254" s="8">
        <f t="shared" si="33"/>
        <v>13</v>
      </c>
      <c r="V254" s="7">
        <v>39965</v>
      </c>
      <c r="W254" t="s">
        <v>729</v>
      </c>
      <c r="X254" s="2">
        <v>0.65600000000000003</v>
      </c>
      <c r="Y254" s="6">
        <f t="shared" si="30"/>
        <v>1.751154534048744E-2</v>
      </c>
      <c r="AA254">
        <v>9203796</v>
      </c>
      <c r="AB254">
        <v>20344</v>
      </c>
      <c r="AD254" t="s">
        <v>7</v>
      </c>
      <c r="AE254">
        <v>84</v>
      </c>
      <c r="AF254" s="10">
        <v>44507</v>
      </c>
      <c r="AH254" t="s">
        <v>29271</v>
      </c>
      <c r="AI254" t="s">
        <v>29270</v>
      </c>
      <c r="AJ254" t="s">
        <v>29269</v>
      </c>
      <c r="AK254" t="s">
        <v>29268</v>
      </c>
      <c r="AL254">
        <v>12</v>
      </c>
      <c r="AM254" s="5">
        <f t="shared" si="34"/>
        <v>0.92307692307692313</v>
      </c>
      <c r="AN254" s="4">
        <f t="shared" si="31"/>
        <v>1.3980718259400577E-3</v>
      </c>
      <c r="AO254" s="3"/>
      <c r="AP254">
        <v>0</v>
      </c>
      <c r="AR254" t="s">
        <v>1</v>
      </c>
      <c r="AT254" s="2">
        <v>1.4530000000000001</v>
      </c>
      <c r="AU254" s="1">
        <f t="shared" si="35"/>
        <v>1.2677503286123226</v>
      </c>
      <c r="AV254" s="1">
        <f t="shared" si="36"/>
        <v>0.94548085832137485</v>
      </c>
      <c r="AW254" s="1">
        <f t="shared" si="37"/>
        <v>0.62321138803042719</v>
      </c>
    </row>
    <row r="255" spans="1:49" x14ac:dyDescent="0.2">
      <c r="A255">
        <v>253</v>
      </c>
      <c r="B255" t="s">
        <v>29267</v>
      </c>
      <c r="C255" t="s">
        <v>29266</v>
      </c>
      <c r="D255" t="s">
        <v>29265</v>
      </c>
      <c r="F255" t="s">
        <v>29264</v>
      </c>
      <c r="G255" t="s">
        <v>18</v>
      </c>
      <c r="H255" t="s">
        <v>17</v>
      </c>
      <c r="I255" t="s">
        <v>8098</v>
      </c>
      <c r="J255">
        <v>60003729</v>
      </c>
      <c r="K255" t="s">
        <v>8097</v>
      </c>
      <c r="L255" t="s">
        <v>8096</v>
      </c>
      <c r="M255" t="s">
        <v>297</v>
      </c>
      <c r="N255">
        <v>1</v>
      </c>
      <c r="O255" t="s">
        <v>29263</v>
      </c>
      <c r="P255">
        <v>6603076680</v>
      </c>
      <c r="Q255">
        <v>60003729</v>
      </c>
      <c r="R255" s="7">
        <v>39965</v>
      </c>
      <c r="S255" s="8">
        <f t="shared" si="32"/>
        <v>2009</v>
      </c>
      <c r="T255" s="8">
        <v>2009</v>
      </c>
      <c r="U255" s="8">
        <f t="shared" si="33"/>
        <v>13</v>
      </c>
      <c r="V255" s="7">
        <v>39965</v>
      </c>
      <c r="W255" t="s">
        <v>729</v>
      </c>
      <c r="X255" s="2">
        <v>0.65600000000000003</v>
      </c>
      <c r="Y255" s="6">
        <f t="shared" si="30"/>
        <v>1.751154534048744E-2</v>
      </c>
      <c r="AA255">
        <v>9203796</v>
      </c>
      <c r="AB255">
        <v>20344</v>
      </c>
      <c r="AD255" t="s">
        <v>7</v>
      </c>
      <c r="AE255">
        <v>84</v>
      </c>
      <c r="AF255" s="10">
        <v>44349</v>
      </c>
      <c r="AH255" t="s">
        <v>11036</v>
      </c>
      <c r="AI255" t="s">
        <v>29262</v>
      </c>
      <c r="AJ255" t="s">
        <v>29261</v>
      </c>
      <c r="AK255" t="s">
        <v>29260</v>
      </c>
      <c r="AL255">
        <v>8</v>
      </c>
      <c r="AM255" s="5">
        <f t="shared" si="34"/>
        <v>0.61538461538461542</v>
      </c>
      <c r="AN255" s="4">
        <f t="shared" si="31"/>
        <v>9.320478839600385E-4</v>
      </c>
      <c r="AO255" s="3"/>
      <c r="AP255">
        <v>0</v>
      </c>
      <c r="AR255" t="s">
        <v>1</v>
      </c>
      <c r="AT255" s="2">
        <v>1.4530000000000001</v>
      </c>
      <c r="AU255" s="1">
        <f t="shared" si="35"/>
        <v>1.2537696103529219</v>
      </c>
      <c r="AV255" s="1">
        <f t="shared" si="36"/>
        <v>0.92217966122237394</v>
      </c>
      <c r="AW255" s="1">
        <f t="shared" si="37"/>
        <v>0.59058971209182587</v>
      </c>
    </row>
    <row r="256" spans="1:49" x14ac:dyDescent="0.2">
      <c r="A256">
        <v>254</v>
      </c>
      <c r="B256" t="s">
        <v>29259</v>
      </c>
      <c r="C256" t="s">
        <v>29258</v>
      </c>
      <c r="D256" t="s">
        <v>29257</v>
      </c>
      <c r="F256" t="s">
        <v>29256</v>
      </c>
      <c r="G256" t="s">
        <v>18</v>
      </c>
      <c r="H256" t="s">
        <v>17</v>
      </c>
      <c r="I256" t="s">
        <v>29255</v>
      </c>
      <c r="J256" t="s">
        <v>29254</v>
      </c>
      <c r="K256" t="s">
        <v>29253</v>
      </c>
      <c r="L256" t="s">
        <v>29252</v>
      </c>
      <c r="M256" t="s">
        <v>1485</v>
      </c>
      <c r="N256">
        <v>6</v>
      </c>
      <c r="O256" t="s">
        <v>29251</v>
      </c>
      <c r="P256" t="s">
        <v>29250</v>
      </c>
      <c r="Q256" t="s">
        <v>29249</v>
      </c>
      <c r="R256" s="7">
        <v>39965</v>
      </c>
      <c r="S256" s="8">
        <f t="shared" si="32"/>
        <v>2009</v>
      </c>
      <c r="T256" s="8">
        <v>2009</v>
      </c>
      <c r="U256" s="8">
        <f t="shared" si="33"/>
        <v>13</v>
      </c>
      <c r="V256" s="7">
        <v>39965</v>
      </c>
      <c r="W256" t="s">
        <v>729</v>
      </c>
      <c r="X256" s="2">
        <v>0.65600000000000003</v>
      </c>
      <c r="Y256" s="6">
        <f t="shared" si="30"/>
        <v>1.751154534048744E-2</v>
      </c>
      <c r="AA256">
        <v>9203796</v>
      </c>
      <c r="AB256">
        <v>20344</v>
      </c>
      <c r="AD256" t="s">
        <v>7</v>
      </c>
      <c r="AE256">
        <v>84</v>
      </c>
      <c r="AF256" s="10">
        <v>44349</v>
      </c>
      <c r="AH256" t="s">
        <v>29248</v>
      </c>
      <c r="AI256" t="s">
        <v>29247</v>
      </c>
      <c r="AJ256" t="s">
        <v>29246</v>
      </c>
      <c r="AK256" t="s">
        <v>29245</v>
      </c>
      <c r="AL256">
        <v>59</v>
      </c>
      <c r="AM256" s="5">
        <f t="shared" si="34"/>
        <v>4.5384615384615383</v>
      </c>
      <c r="AN256" s="4">
        <f t="shared" si="31"/>
        <v>6.8738531442052832E-3</v>
      </c>
      <c r="AO256" s="3"/>
      <c r="AP256">
        <v>0</v>
      </c>
      <c r="AR256" t="s">
        <v>1</v>
      </c>
      <c r="AT256" s="2">
        <v>1.4530000000000001</v>
      </c>
      <c r="AU256" s="1">
        <f t="shared" si="35"/>
        <v>1.4320237681602792</v>
      </c>
      <c r="AV256" s="1">
        <f t="shared" si="36"/>
        <v>1.2192699242346361</v>
      </c>
      <c r="AW256" s="1">
        <f t="shared" si="37"/>
        <v>1.006516080308993</v>
      </c>
    </row>
    <row r="257" spans="1:49" x14ac:dyDescent="0.2">
      <c r="A257">
        <v>255</v>
      </c>
      <c r="B257" t="s">
        <v>29244</v>
      </c>
      <c r="C257" t="s">
        <v>29243</v>
      </c>
      <c r="D257" t="s">
        <v>29242</v>
      </c>
      <c r="F257" t="s">
        <v>29241</v>
      </c>
      <c r="G257" t="s">
        <v>18</v>
      </c>
      <c r="H257" t="s">
        <v>17</v>
      </c>
      <c r="I257" t="s">
        <v>29240</v>
      </c>
      <c r="J257" t="s">
        <v>29239</v>
      </c>
      <c r="K257" t="s">
        <v>29238</v>
      </c>
      <c r="L257" t="s">
        <v>29237</v>
      </c>
      <c r="M257" t="s">
        <v>29236</v>
      </c>
      <c r="N257">
        <v>2</v>
      </c>
      <c r="O257" t="s">
        <v>29235</v>
      </c>
      <c r="P257" t="s">
        <v>29234</v>
      </c>
      <c r="Q257" t="s">
        <v>29233</v>
      </c>
      <c r="R257" s="7">
        <v>39965</v>
      </c>
      <c r="S257" s="8">
        <f t="shared" si="32"/>
        <v>2009</v>
      </c>
      <c r="T257" s="8">
        <v>2009</v>
      </c>
      <c r="U257" s="8">
        <f t="shared" si="33"/>
        <v>13</v>
      </c>
      <c r="V257" s="7">
        <v>39965</v>
      </c>
      <c r="W257" t="s">
        <v>29106</v>
      </c>
      <c r="X257" s="2">
        <v>3.7690000000000001</v>
      </c>
      <c r="Y257" s="6">
        <f t="shared" si="30"/>
        <v>0.10061130242118471</v>
      </c>
      <c r="AA257">
        <v>3044076</v>
      </c>
      <c r="AB257">
        <v>28973</v>
      </c>
      <c r="AD257" t="s">
        <v>7</v>
      </c>
      <c r="AE257">
        <v>150</v>
      </c>
      <c r="AF257">
        <v>2</v>
      </c>
      <c r="AH257" t="s">
        <v>29232</v>
      </c>
      <c r="AI257" t="s">
        <v>29231</v>
      </c>
      <c r="AJ257" t="s">
        <v>29230</v>
      </c>
      <c r="AK257" t="s">
        <v>29229</v>
      </c>
      <c r="AL257">
        <v>52</v>
      </c>
      <c r="AM257" s="5">
        <f t="shared" si="34"/>
        <v>4</v>
      </c>
      <c r="AN257" s="4">
        <f t="shared" si="31"/>
        <v>6.0583112457402496E-3</v>
      </c>
      <c r="AO257" s="3"/>
      <c r="AP257">
        <v>0</v>
      </c>
      <c r="AQ257" t="s">
        <v>8221</v>
      </c>
      <c r="AR257" t="s">
        <v>1</v>
      </c>
      <c r="AS257" t="s">
        <v>14109</v>
      </c>
      <c r="AT257" s="2">
        <v>2.3879999999999999</v>
      </c>
      <c r="AU257" s="1">
        <f t="shared" si="35"/>
        <v>7.2245405068551358</v>
      </c>
      <c r="AV257" s="1">
        <f t="shared" si="36"/>
        <v>5.3334806833462478</v>
      </c>
      <c r="AW257" s="1">
        <f t="shared" si="37"/>
        <v>3.4424208598373585</v>
      </c>
    </row>
    <row r="258" spans="1:49" x14ac:dyDescent="0.2">
      <c r="A258">
        <v>256</v>
      </c>
      <c r="B258" t="s">
        <v>29228</v>
      </c>
      <c r="C258" t="s">
        <v>29227</v>
      </c>
      <c r="D258" t="s">
        <v>29226</v>
      </c>
      <c r="F258" t="s">
        <v>29225</v>
      </c>
      <c r="G258" t="s">
        <v>18</v>
      </c>
      <c r="H258" t="s">
        <v>17</v>
      </c>
      <c r="I258" t="s">
        <v>29224</v>
      </c>
      <c r="J258">
        <v>60004643</v>
      </c>
      <c r="K258" t="s">
        <v>29223</v>
      </c>
      <c r="L258" t="s">
        <v>1297</v>
      </c>
      <c r="M258" t="s">
        <v>430</v>
      </c>
      <c r="N258">
        <v>6</v>
      </c>
      <c r="O258" t="s">
        <v>29222</v>
      </c>
      <c r="P258" t="s">
        <v>29221</v>
      </c>
      <c r="Q258" t="s">
        <v>29220</v>
      </c>
      <c r="R258" s="7">
        <v>39965</v>
      </c>
      <c r="S258" s="8">
        <f t="shared" si="32"/>
        <v>2009</v>
      </c>
      <c r="T258" s="8">
        <v>2009</v>
      </c>
      <c r="U258" s="8">
        <f t="shared" si="33"/>
        <v>13</v>
      </c>
      <c r="V258" s="7">
        <v>39965</v>
      </c>
      <c r="W258" t="s">
        <v>729</v>
      </c>
      <c r="X258" s="2">
        <v>0.65600000000000003</v>
      </c>
      <c r="Y258" s="6">
        <f t="shared" ref="Y258:Y321" si="38">(X258-$Z$4)/($Z$3-$Z$4)</f>
        <v>1.751154534048744E-2</v>
      </c>
      <c r="AA258">
        <v>9203796</v>
      </c>
      <c r="AB258">
        <v>20344</v>
      </c>
      <c r="AD258" t="s">
        <v>7</v>
      </c>
      <c r="AE258">
        <v>84</v>
      </c>
      <c r="AF258" s="10">
        <v>44349</v>
      </c>
      <c r="AH258" t="s">
        <v>29219</v>
      </c>
      <c r="AI258" t="s">
        <v>29218</v>
      </c>
      <c r="AJ258" t="s">
        <v>29217</v>
      </c>
      <c r="AK258" t="s">
        <v>29216</v>
      </c>
      <c r="AL258">
        <v>12</v>
      </c>
      <c r="AM258" s="5">
        <f t="shared" si="34"/>
        <v>0.92307692307692313</v>
      </c>
      <c r="AN258" s="4">
        <f t="shared" ref="AN258:AN321" si="39">(AM258-$AO$4)/($AO$3-$AO$4)</f>
        <v>1.3980718259400577E-3</v>
      </c>
      <c r="AO258" s="3"/>
      <c r="AP258">
        <v>0</v>
      </c>
      <c r="AQ258" t="s">
        <v>44</v>
      </c>
      <c r="AR258" t="s">
        <v>29074</v>
      </c>
      <c r="AS258" t="s">
        <v>43</v>
      </c>
      <c r="AT258" s="2">
        <v>1.4530000000000001</v>
      </c>
      <c r="AU258" s="1">
        <f t="shared" si="35"/>
        <v>1.2677503286123226</v>
      </c>
      <c r="AV258" s="1">
        <f t="shared" si="36"/>
        <v>0.94548085832137485</v>
      </c>
      <c r="AW258" s="1">
        <f t="shared" si="37"/>
        <v>0.62321138803042719</v>
      </c>
    </row>
    <row r="259" spans="1:49" x14ac:dyDescent="0.2">
      <c r="A259">
        <v>257</v>
      </c>
      <c r="B259" t="s">
        <v>29215</v>
      </c>
      <c r="C259" t="s">
        <v>29214</v>
      </c>
      <c r="D259" t="s">
        <v>29213</v>
      </c>
      <c r="F259" t="s">
        <v>29212</v>
      </c>
      <c r="G259" t="s">
        <v>18</v>
      </c>
      <c r="H259" t="s">
        <v>17</v>
      </c>
      <c r="I259" t="s">
        <v>25489</v>
      </c>
      <c r="J259" t="s">
        <v>29211</v>
      </c>
      <c r="K259" t="s">
        <v>29210</v>
      </c>
      <c r="L259" t="s">
        <v>29209</v>
      </c>
      <c r="M259" t="s">
        <v>2980</v>
      </c>
      <c r="N259">
        <v>6</v>
      </c>
      <c r="O259" t="s">
        <v>29208</v>
      </c>
      <c r="P259" t="s">
        <v>29207</v>
      </c>
      <c r="Q259" t="s">
        <v>29206</v>
      </c>
      <c r="R259" s="7">
        <v>39965</v>
      </c>
      <c r="S259" s="8">
        <f t="shared" si="32"/>
        <v>2009</v>
      </c>
      <c r="T259" s="8">
        <v>2009</v>
      </c>
      <c r="U259" s="8">
        <f t="shared" si="33"/>
        <v>13</v>
      </c>
      <c r="V259" s="7">
        <v>39965</v>
      </c>
      <c r="W259" t="s">
        <v>12919</v>
      </c>
      <c r="X259" s="2">
        <v>1.488</v>
      </c>
      <c r="Y259" s="6">
        <f t="shared" si="38"/>
        <v>3.9721310162569072E-2</v>
      </c>
      <c r="AA259">
        <v>1698095</v>
      </c>
      <c r="AB259">
        <v>12092</v>
      </c>
      <c r="AD259" t="s">
        <v>7</v>
      </c>
      <c r="AE259">
        <v>92</v>
      </c>
      <c r="AF259">
        <v>4</v>
      </c>
      <c r="AH259" t="s">
        <v>29205</v>
      </c>
      <c r="AI259" t="s">
        <v>29204</v>
      </c>
      <c r="AJ259" t="s">
        <v>29203</v>
      </c>
      <c r="AK259" t="s">
        <v>29202</v>
      </c>
      <c r="AL259">
        <v>23</v>
      </c>
      <c r="AM259" s="5">
        <f t="shared" si="34"/>
        <v>1.7692307692307692</v>
      </c>
      <c r="AN259" s="4">
        <f t="shared" si="39"/>
        <v>2.6796376663851106E-3</v>
      </c>
      <c r="AO259" s="3"/>
      <c r="AP259">
        <v>0</v>
      </c>
      <c r="AQ259" t="s">
        <v>187</v>
      </c>
      <c r="AR259">
        <v>40675008</v>
      </c>
      <c r="AS259" t="s">
        <v>186</v>
      </c>
      <c r="AT259" s="2">
        <v>5.3689999999999998</v>
      </c>
      <c r="AU259" s="1">
        <f t="shared" si="35"/>
        <v>2.8608808413713884</v>
      </c>
      <c r="AV259" s="1">
        <f t="shared" si="36"/>
        <v>2.1200473914477094</v>
      </c>
      <c r="AW259" s="1">
        <f t="shared" si="37"/>
        <v>1.3792139415240299</v>
      </c>
    </row>
    <row r="260" spans="1:49" x14ac:dyDescent="0.2">
      <c r="A260">
        <v>258</v>
      </c>
      <c r="B260" t="s">
        <v>29201</v>
      </c>
      <c r="C260" t="s">
        <v>29200</v>
      </c>
      <c r="D260" t="s">
        <v>29199</v>
      </c>
      <c r="E260">
        <v>19418598</v>
      </c>
      <c r="F260" t="s">
        <v>29198</v>
      </c>
      <c r="G260" t="s">
        <v>18</v>
      </c>
      <c r="H260" t="s">
        <v>17</v>
      </c>
      <c r="I260" t="s">
        <v>29197</v>
      </c>
      <c r="J260">
        <v>60029445</v>
      </c>
      <c r="K260" t="s">
        <v>6838</v>
      </c>
      <c r="L260" t="s">
        <v>6837</v>
      </c>
      <c r="M260" t="s">
        <v>559</v>
      </c>
      <c r="N260">
        <v>3</v>
      </c>
      <c r="O260" t="s">
        <v>29196</v>
      </c>
      <c r="P260" t="s">
        <v>29195</v>
      </c>
      <c r="Q260" t="s">
        <v>29194</v>
      </c>
      <c r="R260" s="7">
        <v>39965</v>
      </c>
      <c r="S260" s="8">
        <f t="shared" si="32"/>
        <v>2009</v>
      </c>
      <c r="T260" s="8">
        <v>2009</v>
      </c>
      <c r="U260" s="8">
        <f t="shared" si="33"/>
        <v>13</v>
      </c>
      <c r="V260" s="7">
        <v>39965</v>
      </c>
      <c r="W260" t="s">
        <v>29193</v>
      </c>
      <c r="X260" s="2">
        <v>0.89900000000000002</v>
      </c>
      <c r="Y260" s="6">
        <f t="shared" si="38"/>
        <v>2.399829155655215E-2</v>
      </c>
      <c r="AA260">
        <v>221910</v>
      </c>
      <c r="AB260">
        <v>20487</v>
      </c>
      <c r="AD260" t="s">
        <v>7</v>
      </c>
      <c r="AE260">
        <v>55</v>
      </c>
      <c r="AF260">
        <v>6</v>
      </c>
      <c r="AH260" t="s">
        <v>29192</v>
      </c>
      <c r="AI260" t="s">
        <v>29191</v>
      </c>
      <c r="AJ260" t="s">
        <v>29190</v>
      </c>
      <c r="AK260" t="s">
        <v>29189</v>
      </c>
      <c r="AL260">
        <v>38</v>
      </c>
      <c r="AM260" s="5">
        <f t="shared" si="34"/>
        <v>2.9230769230769229</v>
      </c>
      <c r="AN260" s="4">
        <f t="shared" si="39"/>
        <v>4.4272274488101823E-3</v>
      </c>
      <c r="AO260" s="3"/>
      <c r="AP260">
        <v>0</v>
      </c>
      <c r="AQ260" t="s">
        <v>29188</v>
      </c>
      <c r="AR260" t="s">
        <v>29187</v>
      </c>
      <c r="AS260" t="s">
        <v>29186</v>
      </c>
      <c r="AT260" s="2">
        <v>2.3540000000000001</v>
      </c>
      <c r="AU260" s="1">
        <f t="shared" si="35"/>
        <v>1.8126972324229558</v>
      </c>
      <c r="AV260" s="1">
        <f t="shared" si="36"/>
        <v>1.4212759502681167</v>
      </c>
      <c r="AW260" s="1">
        <f t="shared" si="37"/>
        <v>1.0298546681132772</v>
      </c>
    </row>
    <row r="261" spans="1:49" x14ac:dyDescent="0.2">
      <c r="A261">
        <v>259</v>
      </c>
      <c r="B261" t="s">
        <v>29185</v>
      </c>
      <c r="C261" t="s">
        <v>29184</v>
      </c>
      <c r="D261" t="s">
        <v>29183</v>
      </c>
      <c r="F261" t="s">
        <v>29182</v>
      </c>
      <c r="G261" t="s">
        <v>18</v>
      </c>
      <c r="H261" t="s">
        <v>17</v>
      </c>
      <c r="I261" t="s">
        <v>29181</v>
      </c>
      <c r="J261" t="s">
        <v>29180</v>
      </c>
      <c r="K261" t="s">
        <v>29179</v>
      </c>
      <c r="L261" t="s">
        <v>29178</v>
      </c>
      <c r="M261" t="s">
        <v>29177</v>
      </c>
      <c r="N261">
        <v>38</v>
      </c>
      <c r="O261" t="s">
        <v>29176</v>
      </c>
      <c r="P261" t="s">
        <v>29175</v>
      </c>
      <c r="Q261" t="s">
        <v>29174</v>
      </c>
      <c r="R261" s="7">
        <v>39965</v>
      </c>
      <c r="S261" s="8">
        <f t="shared" si="32"/>
        <v>2009</v>
      </c>
      <c r="T261" s="8">
        <v>2009</v>
      </c>
      <c r="U261" s="8">
        <f t="shared" si="33"/>
        <v>13</v>
      </c>
      <c r="V261" s="7">
        <v>39965</v>
      </c>
      <c r="W261" t="s">
        <v>729</v>
      </c>
      <c r="X261" s="2">
        <v>0.65600000000000003</v>
      </c>
      <c r="Y261" s="6">
        <f t="shared" si="38"/>
        <v>1.751154534048744E-2</v>
      </c>
      <c r="AA261">
        <v>9203796</v>
      </c>
      <c r="AB261">
        <v>20344</v>
      </c>
      <c r="AD261" t="s">
        <v>7</v>
      </c>
      <c r="AE261">
        <v>84</v>
      </c>
      <c r="AF261" s="10">
        <v>44349</v>
      </c>
      <c r="AH261" t="s">
        <v>13514</v>
      </c>
      <c r="AI261" t="s">
        <v>29173</v>
      </c>
      <c r="AJ261" t="s">
        <v>29172</v>
      </c>
      <c r="AK261" t="s">
        <v>29171</v>
      </c>
      <c r="AL261">
        <v>10</v>
      </c>
      <c r="AM261" s="5">
        <f t="shared" si="34"/>
        <v>0.76923076923076927</v>
      </c>
      <c r="AN261" s="4">
        <f t="shared" si="39"/>
        <v>1.1650598549500482E-3</v>
      </c>
      <c r="AO261" s="3"/>
      <c r="AP261">
        <v>0</v>
      </c>
      <c r="AR261" t="s">
        <v>1</v>
      </c>
      <c r="AT261" s="2">
        <v>1.4530000000000001</v>
      </c>
      <c r="AU261" s="1">
        <f t="shared" si="35"/>
        <v>1.2607599694826224</v>
      </c>
      <c r="AV261" s="1">
        <f t="shared" si="36"/>
        <v>0.93383025977187439</v>
      </c>
      <c r="AW261" s="1">
        <f t="shared" si="37"/>
        <v>0.60690055006112653</v>
      </c>
    </row>
    <row r="262" spans="1:49" x14ac:dyDescent="0.2">
      <c r="A262">
        <v>260</v>
      </c>
      <c r="B262" t="s">
        <v>29170</v>
      </c>
      <c r="C262" t="s">
        <v>29169</v>
      </c>
      <c r="D262" t="s">
        <v>29168</v>
      </c>
      <c r="F262" t="s">
        <v>29167</v>
      </c>
      <c r="G262" t="s">
        <v>18</v>
      </c>
      <c r="H262" t="s">
        <v>17</v>
      </c>
      <c r="I262" t="s">
        <v>29166</v>
      </c>
      <c r="J262" t="s">
        <v>29165</v>
      </c>
      <c r="K262" t="s">
        <v>29164</v>
      </c>
      <c r="L262" t="s">
        <v>29163</v>
      </c>
      <c r="M262" t="s">
        <v>29162</v>
      </c>
      <c r="N262">
        <v>6</v>
      </c>
      <c r="O262" t="s">
        <v>29161</v>
      </c>
      <c r="P262" t="s">
        <v>29160</v>
      </c>
      <c r="Q262" t="s">
        <v>29159</v>
      </c>
      <c r="R262" s="7">
        <v>39965</v>
      </c>
      <c r="S262" s="8">
        <f t="shared" si="32"/>
        <v>2009</v>
      </c>
      <c r="T262" s="8">
        <v>2009</v>
      </c>
      <c r="U262" s="8">
        <f t="shared" si="33"/>
        <v>13</v>
      </c>
      <c r="V262" s="7">
        <v>39965</v>
      </c>
      <c r="W262" t="s">
        <v>729</v>
      </c>
      <c r="X262" s="2">
        <v>0.65600000000000003</v>
      </c>
      <c r="Y262" s="6">
        <f t="shared" si="38"/>
        <v>1.751154534048744E-2</v>
      </c>
      <c r="AA262">
        <v>9203796</v>
      </c>
      <c r="AB262">
        <v>20344</v>
      </c>
      <c r="AD262" t="s">
        <v>7</v>
      </c>
      <c r="AE262">
        <v>84</v>
      </c>
      <c r="AF262" s="10">
        <v>44507</v>
      </c>
      <c r="AH262" t="s">
        <v>29158</v>
      </c>
      <c r="AI262" t="s">
        <v>29157</v>
      </c>
      <c r="AJ262" t="s">
        <v>29156</v>
      </c>
      <c r="AK262" t="s">
        <v>29155</v>
      </c>
      <c r="AL262">
        <v>2</v>
      </c>
      <c r="AM262" s="5">
        <f t="shared" si="34"/>
        <v>0.15384615384615385</v>
      </c>
      <c r="AN262" s="4">
        <f t="shared" si="39"/>
        <v>2.3301197099000962E-4</v>
      </c>
      <c r="AO262" s="3"/>
      <c r="AP262">
        <v>0</v>
      </c>
      <c r="AR262" t="s">
        <v>1</v>
      </c>
      <c r="AT262" s="2">
        <v>1.4530000000000001</v>
      </c>
      <c r="AU262" s="1">
        <f t="shared" si="35"/>
        <v>1.2327985329638211</v>
      </c>
      <c r="AV262" s="1">
        <f t="shared" si="36"/>
        <v>0.88722786557387245</v>
      </c>
      <c r="AW262" s="1">
        <f t="shared" si="37"/>
        <v>0.54165719818392388</v>
      </c>
    </row>
    <row r="263" spans="1:49" x14ac:dyDescent="0.2">
      <c r="A263">
        <v>261</v>
      </c>
      <c r="B263" t="s">
        <v>29154</v>
      </c>
      <c r="C263" t="s">
        <v>29153</v>
      </c>
      <c r="F263" t="s">
        <v>29152</v>
      </c>
      <c r="G263" t="s">
        <v>18</v>
      </c>
      <c r="H263" t="s">
        <v>17</v>
      </c>
      <c r="I263" t="s">
        <v>22500</v>
      </c>
      <c r="J263" t="s">
        <v>29151</v>
      </c>
      <c r="K263" t="s">
        <v>29150</v>
      </c>
      <c r="L263" t="s">
        <v>29149</v>
      </c>
      <c r="M263" t="s">
        <v>1384</v>
      </c>
      <c r="N263">
        <v>3</v>
      </c>
      <c r="O263" t="s">
        <v>29148</v>
      </c>
      <c r="P263" t="s">
        <v>29147</v>
      </c>
      <c r="Q263" t="s">
        <v>29146</v>
      </c>
      <c r="R263" s="7">
        <v>39965</v>
      </c>
      <c r="S263" s="8">
        <f t="shared" si="32"/>
        <v>2009</v>
      </c>
      <c r="T263" s="8">
        <v>2009</v>
      </c>
      <c r="U263" s="8">
        <f t="shared" si="33"/>
        <v>13</v>
      </c>
      <c r="V263" s="7">
        <v>39965</v>
      </c>
      <c r="W263" t="s">
        <v>16375</v>
      </c>
      <c r="X263" s="2">
        <v>0.59099999999999997</v>
      </c>
      <c r="Y263" s="6">
        <f t="shared" si="38"/>
        <v>1.5776407463762313E-2</v>
      </c>
      <c r="AA263">
        <v>9462171</v>
      </c>
      <c r="AB263">
        <v>27029</v>
      </c>
      <c r="AD263" t="s">
        <v>7</v>
      </c>
      <c r="AE263">
        <v>95</v>
      </c>
      <c r="AF263">
        <v>4</v>
      </c>
      <c r="AH263" t="s">
        <v>29145</v>
      </c>
      <c r="AI263" t="s">
        <v>29144</v>
      </c>
      <c r="AK263" t="s">
        <v>29143</v>
      </c>
      <c r="AL263">
        <v>4</v>
      </c>
      <c r="AM263" s="5">
        <f t="shared" si="34"/>
        <v>0.30769230769230771</v>
      </c>
      <c r="AN263" s="4">
        <f t="shared" si="39"/>
        <v>4.6602394198001925E-4</v>
      </c>
      <c r="AO263" s="3"/>
      <c r="AP263">
        <v>0</v>
      </c>
      <c r="AR263" t="s">
        <v>1</v>
      </c>
      <c r="AT263" s="2" t="s">
        <v>42</v>
      </c>
      <c r="AU263" s="1">
        <f t="shared" si="35"/>
        <v>1.1183292407227623</v>
      </c>
      <c r="AV263" s="1">
        <f t="shared" si="36"/>
        <v>0.81212157028711651</v>
      </c>
      <c r="AW263" s="1">
        <f t="shared" si="37"/>
        <v>0.50591389985147073</v>
      </c>
    </row>
    <row r="264" spans="1:49" x14ac:dyDescent="0.2">
      <c r="A264">
        <v>262</v>
      </c>
      <c r="B264" t="s">
        <v>29142</v>
      </c>
      <c r="C264" t="s">
        <v>29141</v>
      </c>
      <c r="D264" t="s">
        <v>29140</v>
      </c>
      <c r="F264" t="s">
        <v>29139</v>
      </c>
      <c r="G264" t="s">
        <v>18</v>
      </c>
      <c r="H264" t="s">
        <v>17</v>
      </c>
      <c r="I264" t="s">
        <v>29138</v>
      </c>
      <c r="J264">
        <v>60026838</v>
      </c>
      <c r="K264" t="s">
        <v>29137</v>
      </c>
      <c r="L264" t="s">
        <v>29136</v>
      </c>
      <c r="M264" t="s">
        <v>542</v>
      </c>
      <c r="N264">
        <v>1</v>
      </c>
      <c r="O264" t="s">
        <v>29135</v>
      </c>
      <c r="P264">
        <v>7005158232</v>
      </c>
      <c r="Q264">
        <v>60026838</v>
      </c>
      <c r="R264" s="7">
        <v>39965</v>
      </c>
      <c r="S264" s="8">
        <f t="shared" si="32"/>
        <v>2009</v>
      </c>
      <c r="T264" s="8">
        <v>2009</v>
      </c>
      <c r="U264" s="8">
        <f t="shared" si="33"/>
        <v>13</v>
      </c>
      <c r="V264" s="7">
        <v>39965</v>
      </c>
      <c r="W264" t="s">
        <v>729</v>
      </c>
      <c r="X264" s="2">
        <v>0.65600000000000003</v>
      </c>
      <c r="Y264" s="6">
        <f t="shared" si="38"/>
        <v>1.751154534048744E-2</v>
      </c>
      <c r="AA264">
        <v>9203796</v>
      </c>
      <c r="AB264">
        <v>20344</v>
      </c>
      <c r="AD264" t="s">
        <v>7</v>
      </c>
      <c r="AE264">
        <v>84</v>
      </c>
      <c r="AF264" s="10">
        <v>44349</v>
      </c>
      <c r="AH264" t="s">
        <v>29134</v>
      </c>
      <c r="AI264" t="s">
        <v>29133</v>
      </c>
      <c r="AJ264" t="s">
        <v>29132</v>
      </c>
      <c r="AK264" t="s">
        <v>29131</v>
      </c>
      <c r="AL264">
        <v>5</v>
      </c>
      <c r="AM264" s="5">
        <f t="shared" si="34"/>
        <v>0.38461538461538464</v>
      </c>
      <c r="AN264" s="4">
        <f t="shared" si="39"/>
        <v>5.8252992747502411E-4</v>
      </c>
      <c r="AO264" s="3"/>
      <c r="AP264">
        <v>0</v>
      </c>
      <c r="AR264" t="s">
        <v>1</v>
      </c>
      <c r="AT264" s="2">
        <v>1.4530000000000001</v>
      </c>
      <c r="AU264" s="1">
        <f t="shared" si="35"/>
        <v>1.2432840716583715</v>
      </c>
      <c r="AV264" s="1">
        <f t="shared" si="36"/>
        <v>0.90470376339812331</v>
      </c>
      <c r="AW264" s="1">
        <f t="shared" si="37"/>
        <v>0.56612345513787488</v>
      </c>
    </row>
    <row r="265" spans="1:49" x14ac:dyDescent="0.2">
      <c r="A265">
        <v>263</v>
      </c>
      <c r="B265" t="s">
        <v>29130</v>
      </c>
      <c r="C265" t="s">
        <v>29129</v>
      </c>
      <c r="D265" t="s">
        <v>29128</v>
      </c>
      <c r="F265" t="s">
        <v>29127</v>
      </c>
      <c r="G265" t="s">
        <v>18</v>
      </c>
      <c r="H265" t="s">
        <v>17</v>
      </c>
      <c r="I265" t="s">
        <v>29126</v>
      </c>
      <c r="J265">
        <v>60030681</v>
      </c>
      <c r="K265" t="s">
        <v>29125</v>
      </c>
      <c r="L265" t="s">
        <v>5952</v>
      </c>
      <c r="M265" t="s">
        <v>5951</v>
      </c>
      <c r="N265">
        <v>4</v>
      </c>
      <c r="O265" t="s">
        <v>29124</v>
      </c>
      <c r="P265" t="s">
        <v>29123</v>
      </c>
      <c r="Q265" t="s">
        <v>29122</v>
      </c>
      <c r="R265" s="7">
        <v>39965</v>
      </c>
      <c r="S265" s="8">
        <f t="shared" si="32"/>
        <v>2009</v>
      </c>
      <c r="T265" s="8">
        <v>2009</v>
      </c>
      <c r="U265" s="8">
        <f t="shared" si="33"/>
        <v>13</v>
      </c>
      <c r="V265" s="7">
        <v>39965</v>
      </c>
      <c r="W265" t="s">
        <v>1803</v>
      </c>
      <c r="X265" s="2">
        <v>0.627</v>
      </c>
      <c r="Y265" s="6">
        <f t="shared" si="38"/>
        <v>1.6737406903179305E-2</v>
      </c>
      <c r="AA265">
        <v>9269851</v>
      </c>
      <c r="AB265">
        <v>28435</v>
      </c>
      <c r="AD265" t="s">
        <v>7</v>
      </c>
      <c r="AE265">
        <v>68</v>
      </c>
      <c r="AF265">
        <v>2</v>
      </c>
      <c r="AH265" t="s">
        <v>29121</v>
      </c>
      <c r="AI265" t="s">
        <v>29120</v>
      </c>
      <c r="AJ265" t="s">
        <v>29119</v>
      </c>
      <c r="AK265" t="s">
        <v>29118</v>
      </c>
      <c r="AL265">
        <v>20</v>
      </c>
      <c r="AM265" s="5">
        <f t="shared" si="34"/>
        <v>1.5384615384615385</v>
      </c>
      <c r="AN265" s="4">
        <f t="shared" si="39"/>
        <v>2.3301197099000965E-3</v>
      </c>
      <c r="AO265" s="3"/>
      <c r="AP265">
        <v>0</v>
      </c>
      <c r="AR265" t="s">
        <v>1</v>
      </c>
      <c r="AT265" s="2">
        <v>2.121</v>
      </c>
      <c r="AU265" s="1">
        <f t="shared" si="35"/>
        <v>1.2415220745195541</v>
      </c>
      <c r="AV265" s="1">
        <f t="shared" si="36"/>
        <v>0.95337633065397009</v>
      </c>
      <c r="AW265" s="1">
        <f t="shared" si="37"/>
        <v>0.66523058678838587</v>
      </c>
    </row>
    <row r="266" spans="1:49" x14ac:dyDescent="0.2">
      <c r="A266">
        <v>264</v>
      </c>
      <c r="B266" t="s">
        <v>29117</v>
      </c>
      <c r="C266" t="s">
        <v>29116</v>
      </c>
      <c r="D266" t="s">
        <v>29115</v>
      </c>
      <c r="F266" t="s">
        <v>29114</v>
      </c>
      <c r="G266" t="s">
        <v>18</v>
      </c>
      <c r="H266" t="s">
        <v>17</v>
      </c>
      <c r="I266" t="s">
        <v>29113</v>
      </c>
      <c r="J266" t="s">
        <v>29112</v>
      </c>
      <c r="K266" t="s">
        <v>29111</v>
      </c>
      <c r="L266" t="s">
        <v>29110</v>
      </c>
      <c r="M266" t="s">
        <v>4675</v>
      </c>
      <c r="N266">
        <v>2</v>
      </c>
      <c r="O266" t="s">
        <v>29109</v>
      </c>
      <c r="P266" t="s">
        <v>29108</v>
      </c>
      <c r="Q266" t="s">
        <v>29107</v>
      </c>
      <c r="R266" s="7">
        <v>39965</v>
      </c>
      <c r="S266" s="8">
        <f t="shared" si="32"/>
        <v>2009</v>
      </c>
      <c r="T266" s="8">
        <v>2009</v>
      </c>
      <c r="U266" s="8">
        <f t="shared" si="33"/>
        <v>13</v>
      </c>
      <c r="V266" s="7">
        <v>39965</v>
      </c>
      <c r="W266" t="s">
        <v>29106</v>
      </c>
      <c r="X266" s="2">
        <v>3.7690000000000001</v>
      </c>
      <c r="Y266" s="6">
        <f t="shared" si="38"/>
        <v>0.10061130242118471</v>
      </c>
      <c r="AA266">
        <v>3044076</v>
      </c>
      <c r="AB266">
        <v>28973</v>
      </c>
      <c r="AD266" t="s">
        <v>7</v>
      </c>
      <c r="AE266">
        <v>150</v>
      </c>
      <c r="AF266">
        <v>2</v>
      </c>
      <c r="AH266" t="s">
        <v>11575</v>
      </c>
      <c r="AI266" t="s">
        <v>29105</v>
      </c>
      <c r="AJ266" t="s">
        <v>29104</v>
      </c>
      <c r="AK266" t="s">
        <v>29103</v>
      </c>
      <c r="AL266">
        <v>84</v>
      </c>
      <c r="AM266" s="5">
        <f t="shared" si="34"/>
        <v>6.4615384615384617</v>
      </c>
      <c r="AN266" s="4">
        <f t="shared" si="39"/>
        <v>9.7865027815804036E-3</v>
      </c>
      <c r="AO266" s="3"/>
      <c r="AP266">
        <v>0</v>
      </c>
      <c r="AR266" t="s">
        <v>1</v>
      </c>
      <c r="AT266" s="2">
        <v>2.3879999999999999</v>
      </c>
      <c r="AU266" s="1">
        <f t="shared" si="35"/>
        <v>7.3363862529303407</v>
      </c>
      <c r="AV266" s="1">
        <f t="shared" si="36"/>
        <v>5.519890260138256</v>
      </c>
      <c r="AW266" s="1">
        <f t="shared" si="37"/>
        <v>3.7033942673461691</v>
      </c>
    </row>
    <row r="267" spans="1:49" x14ac:dyDescent="0.2">
      <c r="A267">
        <v>265</v>
      </c>
      <c r="B267" t="s">
        <v>29102</v>
      </c>
      <c r="C267" t="s">
        <v>29101</v>
      </c>
      <c r="F267" t="s">
        <v>29100</v>
      </c>
      <c r="G267" t="s">
        <v>18</v>
      </c>
      <c r="H267" t="s">
        <v>17</v>
      </c>
      <c r="I267" t="s">
        <v>9084</v>
      </c>
      <c r="J267" t="s">
        <v>29099</v>
      </c>
      <c r="K267" t="s">
        <v>29098</v>
      </c>
      <c r="L267" t="s">
        <v>6646</v>
      </c>
      <c r="M267" t="s">
        <v>388</v>
      </c>
      <c r="N267">
        <v>3</v>
      </c>
      <c r="O267" t="s">
        <v>29097</v>
      </c>
      <c r="P267" t="s">
        <v>29096</v>
      </c>
      <c r="Q267" t="s">
        <v>29095</v>
      </c>
      <c r="R267" s="7">
        <v>39965</v>
      </c>
      <c r="S267" s="8">
        <f t="shared" si="32"/>
        <v>2009</v>
      </c>
      <c r="T267" s="8">
        <v>2009</v>
      </c>
      <c r="U267" s="8">
        <f t="shared" si="33"/>
        <v>13</v>
      </c>
      <c r="V267" s="7">
        <v>39965</v>
      </c>
      <c r="W267" t="s">
        <v>352</v>
      </c>
      <c r="X267" s="2">
        <v>0.30199999999999999</v>
      </c>
      <c r="Y267" s="6">
        <f t="shared" si="38"/>
        <v>8.0617175195536687E-3</v>
      </c>
      <c r="AA267">
        <v>9296212</v>
      </c>
      <c r="AB267">
        <v>20725</v>
      </c>
      <c r="AD267" t="s">
        <v>7</v>
      </c>
      <c r="AE267">
        <v>49</v>
      </c>
      <c r="AF267">
        <v>4</v>
      </c>
      <c r="AH267" t="s">
        <v>29094</v>
      </c>
      <c r="AI267" t="s">
        <v>29093</v>
      </c>
      <c r="AJ267" t="s">
        <v>29092</v>
      </c>
      <c r="AK267" t="s">
        <v>29091</v>
      </c>
      <c r="AL267">
        <v>2</v>
      </c>
      <c r="AM267" s="5">
        <f t="shared" si="34"/>
        <v>0.15384615384615385</v>
      </c>
      <c r="AN267" s="4">
        <f t="shared" si="39"/>
        <v>2.3301197099000962E-4</v>
      </c>
      <c r="AO267" s="3"/>
      <c r="AP267">
        <v>0</v>
      </c>
      <c r="AR267" t="s">
        <v>1</v>
      </c>
      <c r="AT267" s="2">
        <v>1.671</v>
      </c>
      <c r="AU267" s="1">
        <f t="shared" si="35"/>
        <v>0.57131058549845704</v>
      </c>
      <c r="AV267" s="1">
        <f t="shared" si="36"/>
        <v>0.41473647452718387</v>
      </c>
      <c r="AW267" s="1">
        <f t="shared" si="37"/>
        <v>0.25816236355591071</v>
      </c>
    </row>
    <row r="268" spans="1:49" x14ac:dyDescent="0.2">
      <c r="A268">
        <v>266</v>
      </c>
      <c r="B268" t="s">
        <v>29090</v>
      </c>
      <c r="C268" t="s">
        <v>29089</v>
      </c>
      <c r="D268" t="s">
        <v>29088</v>
      </c>
      <c r="F268" t="s">
        <v>29087</v>
      </c>
      <c r="G268" t="s">
        <v>18</v>
      </c>
      <c r="H268" t="s">
        <v>17</v>
      </c>
      <c r="I268" t="s">
        <v>29086</v>
      </c>
      <c r="J268" t="s">
        <v>29085</v>
      </c>
      <c r="K268" t="s">
        <v>29084</v>
      </c>
      <c r="L268" t="s">
        <v>29083</v>
      </c>
      <c r="M268" t="s">
        <v>29082</v>
      </c>
      <c r="N268">
        <v>13</v>
      </c>
      <c r="O268" t="s">
        <v>29081</v>
      </c>
      <c r="P268" t="s">
        <v>29080</v>
      </c>
      <c r="Q268" t="s">
        <v>29079</v>
      </c>
      <c r="R268" s="7">
        <v>39965</v>
      </c>
      <c r="S268" s="8">
        <f t="shared" si="32"/>
        <v>2009</v>
      </c>
      <c r="T268" s="8">
        <v>2009</v>
      </c>
      <c r="U268" s="8">
        <f t="shared" si="33"/>
        <v>13</v>
      </c>
      <c r="V268" s="7">
        <v>39965</v>
      </c>
      <c r="W268" t="s">
        <v>729</v>
      </c>
      <c r="X268" s="2">
        <v>0.65600000000000003</v>
      </c>
      <c r="Y268" s="6">
        <f t="shared" si="38"/>
        <v>1.751154534048744E-2</v>
      </c>
      <c r="AA268">
        <v>9203796</v>
      </c>
      <c r="AB268">
        <v>20344</v>
      </c>
      <c r="AD268" t="s">
        <v>7</v>
      </c>
      <c r="AE268">
        <v>84</v>
      </c>
      <c r="AF268" s="10">
        <v>44349</v>
      </c>
      <c r="AH268" t="s">
        <v>29078</v>
      </c>
      <c r="AI268" t="s">
        <v>29077</v>
      </c>
      <c r="AJ268" t="s">
        <v>29076</v>
      </c>
      <c r="AK268" t="s">
        <v>29075</v>
      </c>
      <c r="AL268">
        <v>11</v>
      </c>
      <c r="AM268" s="5">
        <f t="shared" si="34"/>
        <v>0.84615384615384615</v>
      </c>
      <c r="AN268" s="4">
        <f t="shared" si="39"/>
        <v>1.2815658404450529E-3</v>
      </c>
      <c r="AO268" s="3"/>
      <c r="AP268">
        <v>0</v>
      </c>
      <c r="AQ268" t="s">
        <v>44</v>
      </c>
      <c r="AR268" t="s">
        <v>29074</v>
      </c>
      <c r="AS268" t="s">
        <v>43</v>
      </c>
      <c r="AT268" s="2">
        <v>1.4530000000000001</v>
      </c>
      <c r="AU268" s="1">
        <f t="shared" si="35"/>
        <v>1.2642551490474723</v>
      </c>
      <c r="AV268" s="1">
        <f t="shared" si="36"/>
        <v>0.93965555904662468</v>
      </c>
      <c r="AW268" s="1">
        <f t="shared" si="37"/>
        <v>0.61505596904577686</v>
      </c>
    </row>
    <row r="269" spans="1:49" x14ac:dyDescent="0.2">
      <c r="A269">
        <v>267</v>
      </c>
      <c r="B269" t="s">
        <v>29073</v>
      </c>
      <c r="C269" t="s">
        <v>29072</v>
      </c>
      <c r="D269" t="s">
        <v>29071</v>
      </c>
      <c r="F269" t="s">
        <v>29070</v>
      </c>
      <c r="G269" t="s">
        <v>18</v>
      </c>
      <c r="H269" t="s">
        <v>17</v>
      </c>
      <c r="I269" t="s">
        <v>29069</v>
      </c>
      <c r="J269" t="s">
        <v>29068</v>
      </c>
      <c r="K269" t="s">
        <v>29067</v>
      </c>
      <c r="L269" t="s">
        <v>29066</v>
      </c>
      <c r="M269" t="s">
        <v>24458</v>
      </c>
      <c r="N269">
        <v>4</v>
      </c>
      <c r="O269" t="s">
        <v>29065</v>
      </c>
      <c r="P269" t="s">
        <v>29064</v>
      </c>
      <c r="Q269" t="s">
        <v>29063</v>
      </c>
      <c r="R269" s="7">
        <v>39965</v>
      </c>
      <c r="S269" s="8">
        <f t="shared" si="32"/>
        <v>2009</v>
      </c>
      <c r="T269" s="8">
        <v>2009</v>
      </c>
      <c r="U269" s="8">
        <f t="shared" si="33"/>
        <v>13</v>
      </c>
      <c r="V269" s="7">
        <v>39965</v>
      </c>
      <c r="W269" t="s">
        <v>729</v>
      </c>
      <c r="X269" s="2">
        <v>0.65600000000000003</v>
      </c>
      <c r="Y269" s="6">
        <f t="shared" si="38"/>
        <v>1.751154534048744E-2</v>
      </c>
      <c r="AA269">
        <v>9203796</v>
      </c>
      <c r="AB269">
        <v>20344</v>
      </c>
      <c r="AD269" t="s">
        <v>7</v>
      </c>
      <c r="AE269">
        <v>84</v>
      </c>
      <c r="AF269" s="10">
        <v>44507</v>
      </c>
      <c r="AH269" t="s">
        <v>29062</v>
      </c>
      <c r="AI269" t="s">
        <v>29061</v>
      </c>
      <c r="AJ269" t="s">
        <v>29060</v>
      </c>
      <c r="AK269" t="s">
        <v>29059</v>
      </c>
      <c r="AL269">
        <v>4</v>
      </c>
      <c r="AM269" s="5">
        <f t="shared" si="34"/>
        <v>0.30769230769230771</v>
      </c>
      <c r="AN269" s="4">
        <f t="shared" si="39"/>
        <v>4.6602394198001925E-4</v>
      </c>
      <c r="AO269" s="3"/>
      <c r="AP269">
        <v>0</v>
      </c>
      <c r="AR269" t="s">
        <v>1</v>
      </c>
      <c r="AT269" s="2">
        <v>1.4530000000000001</v>
      </c>
      <c r="AU269" s="1">
        <f t="shared" si="35"/>
        <v>1.2397888920935214</v>
      </c>
      <c r="AV269" s="1">
        <f t="shared" si="36"/>
        <v>0.89887846412337291</v>
      </c>
      <c r="AW269" s="1">
        <f t="shared" si="37"/>
        <v>0.55796803615322454</v>
      </c>
    </row>
    <row r="270" spans="1:49" x14ac:dyDescent="0.2">
      <c r="A270">
        <v>268</v>
      </c>
      <c r="B270" t="s">
        <v>29058</v>
      </c>
      <c r="C270" t="s">
        <v>29057</v>
      </c>
      <c r="D270" t="s">
        <v>29056</v>
      </c>
      <c r="F270" t="s">
        <v>29055</v>
      </c>
      <c r="G270" t="s">
        <v>18</v>
      </c>
      <c r="H270" t="s">
        <v>17</v>
      </c>
      <c r="I270" t="s">
        <v>29054</v>
      </c>
      <c r="J270">
        <v>60015658</v>
      </c>
      <c r="K270" t="s">
        <v>29053</v>
      </c>
      <c r="L270" t="s">
        <v>29052</v>
      </c>
      <c r="M270" t="s">
        <v>1031</v>
      </c>
      <c r="N270">
        <v>6</v>
      </c>
      <c r="O270" t="s">
        <v>29051</v>
      </c>
      <c r="P270" t="s">
        <v>29050</v>
      </c>
      <c r="Q270" t="s">
        <v>29049</v>
      </c>
      <c r="R270" s="7">
        <v>39965</v>
      </c>
      <c r="S270" s="8">
        <f t="shared" si="32"/>
        <v>2009</v>
      </c>
      <c r="T270" s="8">
        <v>2009</v>
      </c>
      <c r="U270" s="8">
        <f t="shared" si="33"/>
        <v>13</v>
      </c>
      <c r="V270" s="7">
        <v>39965</v>
      </c>
      <c r="W270" t="s">
        <v>729</v>
      </c>
      <c r="X270" s="2">
        <v>0.65600000000000003</v>
      </c>
      <c r="Y270" s="6">
        <f t="shared" si="38"/>
        <v>1.751154534048744E-2</v>
      </c>
      <c r="AA270">
        <v>9203796</v>
      </c>
      <c r="AB270">
        <v>20344</v>
      </c>
      <c r="AD270" t="s">
        <v>7</v>
      </c>
      <c r="AE270">
        <v>84</v>
      </c>
      <c r="AF270" s="10">
        <v>44349</v>
      </c>
      <c r="AH270" t="s">
        <v>29048</v>
      </c>
      <c r="AI270" t="s">
        <v>29047</v>
      </c>
      <c r="AJ270" t="s">
        <v>29046</v>
      </c>
      <c r="AK270" t="s">
        <v>29045</v>
      </c>
      <c r="AL270">
        <v>9</v>
      </c>
      <c r="AM270" s="5">
        <f t="shared" si="34"/>
        <v>0.69230769230769229</v>
      </c>
      <c r="AN270" s="4">
        <f t="shared" si="39"/>
        <v>1.0485538694550431E-3</v>
      </c>
      <c r="AO270" s="3"/>
      <c r="AP270">
        <v>0</v>
      </c>
      <c r="AR270" t="s">
        <v>1</v>
      </c>
      <c r="AT270" s="2">
        <v>1.4530000000000001</v>
      </c>
      <c r="AU270" s="1">
        <f t="shared" si="35"/>
        <v>1.257264789917772</v>
      </c>
      <c r="AV270" s="1">
        <f t="shared" si="36"/>
        <v>0.92800496049712422</v>
      </c>
      <c r="AW270" s="1">
        <f t="shared" si="37"/>
        <v>0.5987451310764762</v>
      </c>
    </row>
    <row r="271" spans="1:49" x14ac:dyDescent="0.2">
      <c r="A271">
        <v>269</v>
      </c>
      <c r="B271" t="s">
        <v>29044</v>
      </c>
      <c r="C271" t="s">
        <v>29043</v>
      </c>
      <c r="D271" t="s">
        <v>29042</v>
      </c>
      <c r="F271" t="s">
        <v>29041</v>
      </c>
      <c r="G271" t="s">
        <v>18</v>
      </c>
      <c r="H271" t="s">
        <v>17</v>
      </c>
      <c r="I271" t="s">
        <v>29040</v>
      </c>
      <c r="J271" t="s">
        <v>29039</v>
      </c>
      <c r="K271" t="s">
        <v>29038</v>
      </c>
      <c r="L271" t="s">
        <v>29037</v>
      </c>
      <c r="M271" t="s">
        <v>29036</v>
      </c>
      <c r="N271">
        <v>5</v>
      </c>
      <c r="O271" t="s">
        <v>29035</v>
      </c>
      <c r="P271" t="s">
        <v>29034</v>
      </c>
      <c r="Q271" t="s">
        <v>29033</v>
      </c>
      <c r="R271" s="7">
        <v>39965</v>
      </c>
      <c r="S271" s="8">
        <f t="shared" si="32"/>
        <v>2009</v>
      </c>
      <c r="T271" s="8">
        <v>2009</v>
      </c>
      <c r="U271" s="8">
        <f t="shared" si="33"/>
        <v>13</v>
      </c>
      <c r="V271" s="7">
        <v>39965</v>
      </c>
      <c r="W271" t="s">
        <v>729</v>
      </c>
      <c r="X271" s="2">
        <v>0.65600000000000003</v>
      </c>
      <c r="Y271" s="6">
        <f t="shared" si="38"/>
        <v>1.751154534048744E-2</v>
      </c>
      <c r="AA271">
        <v>9203796</v>
      </c>
      <c r="AB271">
        <v>20344</v>
      </c>
      <c r="AD271" t="s">
        <v>7</v>
      </c>
      <c r="AE271">
        <v>84</v>
      </c>
      <c r="AF271" s="10">
        <v>44507</v>
      </c>
      <c r="AH271" t="s">
        <v>29032</v>
      </c>
      <c r="AI271" t="s">
        <v>29031</v>
      </c>
      <c r="AJ271" t="s">
        <v>29030</v>
      </c>
      <c r="AK271" t="s">
        <v>29029</v>
      </c>
      <c r="AL271">
        <v>2</v>
      </c>
      <c r="AM271" s="5">
        <f t="shared" si="34"/>
        <v>0.15384615384615385</v>
      </c>
      <c r="AN271" s="4">
        <f t="shared" si="39"/>
        <v>2.3301197099000962E-4</v>
      </c>
      <c r="AO271" s="3"/>
      <c r="AP271">
        <v>0</v>
      </c>
      <c r="AR271" t="s">
        <v>1</v>
      </c>
      <c r="AT271" s="2">
        <v>1.4530000000000001</v>
      </c>
      <c r="AU271" s="1">
        <f t="shared" si="35"/>
        <v>1.2327985329638211</v>
      </c>
      <c r="AV271" s="1">
        <f t="shared" si="36"/>
        <v>0.88722786557387245</v>
      </c>
      <c r="AW271" s="1">
        <f t="shared" si="37"/>
        <v>0.54165719818392388</v>
      </c>
    </row>
    <row r="272" spans="1:49" x14ac:dyDescent="0.2">
      <c r="A272">
        <v>270</v>
      </c>
      <c r="B272" t="s">
        <v>29028</v>
      </c>
      <c r="C272" t="s">
        <v>29027</v>
      </c>
      <c r="E272">
        <v>19523071</v>
      </c>
      <c r="F272" t="s">
        <v>29026</v>
      </c>
      <c r="G272" t="s">
        <v>18</v>
      </c>
      <c r="H272" t="s">
        <v>17</v>
      </c>
      <c r="I272" t="s">
        <v>29025</v>
      </c>
      <c r="J272">
        <v>60003212</v>
      </c>
      <c r="K272" t="s">
        <v>29024</v>
      </c>
      <c r="L272" t="s">
        <v>11266</v>
      </c>
      <c r="M272" t="s">
        <v>559</v>
      </c>
      <c r="N272">
        <v>8</v>
      </c>
      <c r="O272" t="s">
        <v>29023</v>
      </c>
      <c r="P272" t="s">
        <v>29022</v>
      </c>
      <c r="Q272" t="s">
        <v>29021</v>
      </c>
      <c r="R272" s="7">
        <v>39965</v>
      </c>
      <c r="S272" s="8">
        <f t="shared" si="32"/>
        <v>2009</v>
      </c>
      <c r="T272" s="8">
        <v>2009</v>
      </c>
      <c r="U272" s="8">
        <f t="shared" si="33"/>
        <v>13</v>
      </c>
      <c r="V272" s="7">
        <v>39965</v>
      </c>
      <c r="W272" t="s">
        <v>20267</v>
      </c>
      <c r="X272" s="2">
        <v>0.95499999999999996</v>
      </c>
      <c r="Y272" s="6">
        <f t="shared" si="38"/>
        <v>2.5493179573423026E-2</v>
      </c>
      <c r="AA272">
        <v>9621075</v>
      </c>
      <c r="AB272">
        <v>20386</v>
      </c>
      <c r="AC272">
        <v>13652583</v>
      </c>
      <c r="AD272" t="s">
        <v>7</v>
      </c>
      <c r="AE272">
        <v>18</v>
      </c>
      <c r="AF272">
        <v>3</v>
      </c>
      <c r="AH272" t="s">
        <v>29020</v>
      </c>
      <c r="AI272" t="s">
        <v>29019</v>
      </c>
      <c r="AJ272" t="s">
        <v>29018</v>
      </c>
      <c r="AK272" t="s">
        <v>29017</v>
      </c>
      <c r="AL272">
        <v>61</v>
      </c>
      <c r="AM272" s="5">
        <f t="shared" si="34"/>
        <v>4.6923076923076925</v>
      </c>
      <c r="AN272" s="4">
        <f t="shared" si="39"/>
        <v>7.1068651151952938E-3</v>
      </c>
      <c r="AO272" s="3"/>
      <c r="AP272">
        <v>0</v>
      </c>
      <c r="AQ272" t="s">
        <v>23292</v>
      </c>
      <c r="AR272" t="s">
        <v>29016</v>
      </c>
      <c r="AS272" t="s">
        <v>23290</v>
      </c>
      <c r="AT272" s="2">
        <v>3.585</v>
      </c>
      <c r="AU272" s="1">
        <f t="shared" si="35"/>
        <v>1.9977285235954705</v>
      </c>
      <c r="AV272" s="1">
        <f t="shared" si="36"/>
        <v>1.6300022344309157</v>
      </c>
      <c r="AW272" s="1">
        <f t="shared" si="37"/>
        <v>1.2622759452663612</v>
      </c>
    </row>
    <row r="273" spans="1:49" x14ac:dyDescent="0.2">
      <c r="A273">
        <v>271</v>
      </c>
      <c r="B273" t="s">
        <v>29015</v>
      </c>
      <c r="C273" t="s">
        <v>29014</v>
      </c>
      <c r="E273">
        <v>19523072</v>
      </c>
      <c r="F273" t="s">
        <v>29013</v>
      </c>
      <c r="G273" t="s">
        <v>18</v>
      </c>
      <c r="H273" t="s">
        <v>17</v>
      </c>
      <c r="I273" t="s">
        <v>29012</v>
      </c>
      <c r="J273" t="s">
        <v>29011</v>
      </c>
      <c r="K273" t="s">
        <v>29010</v>
      </c>
      <c r="L273" t="s">
        <v>29009</v>
      </c>
      <c r="M273" t="s">
        <v>696</v>
      </c>
      <c r="N273">
        <v>7</v>
      </c>
      <c r="O273" t="s">
        <v>29008</v>
      </c>
      <c r="P273" t="s">
        <v>29007</v>
      </c>
      <c r="Q273" t="s">
        <v>29006</v>
      </c>
      <c r="R273" s="7">
        <v>39965</v>
      </c>
      <c r="S273" s="8">
        <f t="shared" si="32"/>
        <v>2009</v>
      </c>
      <c r="T273" s="8">
        <v>2009</v>
      </c>
      <c r="U273" s="8">
        <f t="shared" si="33"/>
        <v>13</v>
      </c>
      <c r="V273" s="7">
        <v>39965</v>
      </c>
      <c r="W273" t="s">
        <v>20267</v>
      </c>
      <c r="X273" s="2">
        <v>0.95499999999999996</v>
      </c>
      <c r="Y273" s="6">
        <f t="shared" si="38"/>
        <v>2.5493179573423026E-2</v>
      </c>
      <c r="AA273">
        <v>9621075</v>
      </c>
      <c r="AB273">
        <v>20386</v>
      </c>
      <c r="AC273">
        <v>13652583</v>
      </c>
      <c r="AD273" t="s">
        <v>7</v>
      </c>
      <c r="AE273">
        <v>18</v>
      </c>
      <c r="AF273">
        <v>3</v>
      </c>
      <c r="AH273" t="s">
        <v>29005</v>
      </c>
      <c r="AI273" t="s">
        <v>29004</v>
      </c>
      <c r="AJ273" t="s">
        <v>29003</v>
      </c>
      <c r="AK273" t="s">
        <v>29002</v>
      </c>
      <c r="AL273">
        <v>62</v>
      </c>
      <c r="AM273" s="5">
        <f t="shared" si="34"/>
        <v>4.7692307692307692</v>
      </c>
      <c r="AN273" s="4">
        <f t="shared" si="39"/>
        <v>7.2233711006902982E-3</v>
      </c>
      <c r="AO273" s="3"/>
      <c r="AP273">
        <v>0</v>
      </c>
      <c r="AR273" t="s">
        <v>1</v>
      </c>
      <c r="AT273" s="2">
        <v>3.585</v>
      </c>
      <c r="AU273" s="1">
        <f t="shared" si="35"/>
        <v>2.0012237031603206</v>
      </c>
      <c r="AV273" s="1">
        <f t="shared" si="36"/>
        <v>1.6358275337056662</v>
      </c>
      <c r="AW273" s="1">
        <f t="shared" si="37"/>
        <v>1.2704313642510117</v>
      </c>
    </row>
    <row r="274" spans="1:49" x14ac:dyDescent="0.2">
      <c r="A274">
        <v>272</v>
      </c>
      <c r="B274" t="s">
        <v>29001</v>
      </c>
      <c r="C274" t="s">
        <v>29000</v>
      </c>
      <c r="F274" t="s">
        <v>28999</v>
      </c>
      <c r="G274" t="s">
        <v>18</v>
      </c>
      <c r="H274" t="s">
        <v>17</v>
      </c>
      <c r="I274" t="s">
        <v>28998</v>
      </c>
      <c r="J274">
        <v>60031546</v>
      </c>
      <c r="K274" t="s">
        <v>28997</v>
      </c>
      <c r="L274" t="s">
        <v>2217</v>
      </c>
      <c r="M274" t="s">
        <v>1238</v>
      </c>
      <c r="N274">
        <v>2</v>
      </c>
      <c r="O274" t="s">
        <v>28996</v>
      </c>
      <c r="P274" t="s">
        <v>28995</v>
      </c>
      <c r="Q274" t="s">
        <v>28994</v>
      </c>
      <c r="R274" s="7">
        <v>39965</v>
      </c>
      <c r="S274" s="8">
        <f t="shared" si="32"/>
        <v>2009</v>
      </c>
      <c r="T274" s="8">
        <v>2009</v>
      </c>
      <c r="U274" s="8">
        <f t="shared" si="33"/>
        <v>13</v>
      </c>
      <c r="V274" s="7">
        <v>39965</v>
      </c>
      <c r="W274" t="s">
        <v>28993</v>
      </c>
      <c r="X274" s="2">
        <v>0.499</v>
      </c>
      <c r="Y274" s="6">
        <f t="shared" si="38"/>
        <v>1.332052000747444E-2</v>
      </c>
      <c r="AA274">
        <v>10637737</v>
      </c>
      <c r="AB274">
        <v>26758</v>
      </c>
      <c r="AD274" t="s">
        <v>7</v>
      </c>
      <c r="AE274">
        <v>35</v>
      </c>
      <c r="AF274">
        <v>6</v>
      </c>
      <c r="AH274" t="s">
        <v>14828</v>
      </c>
      <c r="AI274" t="s">
        <v>28992</v>
      </c>
      <c r="AJ274" t="s">
        <v>28991</v>
      </c>
      <c r="AK274" t="s">
        <v>28990</v>
      </c>
      <c r="AL274">
        <v>7</v>
      </c>
      <c r="AM274" s="5">
        <f t="shared" si="34"/>
        <v>0.53846153846153844</v>
      </c>
      <c r="AN274" s="4">
        <f t="shared" si="39"/>
        <v>8.1554189846503363E-4</v>
      </c>
      <c r="AO274" s="3"/>
      <c r="AP274">
        <v>0</v>
      </c>
      <c r="AQ274" t="s">
        <v>1230</v>
      </c>
      <c r="AR274" t="s">
        <v>28989</v>
      </c>
      <c r="AS274" t="s">
        <v>1228</v>
      </c>
      <c r="AT274" s="2" t="s">
        <v>42</v>
      </c>
      <c r="AU274" s="1">
        <f t="shared" si="35"/>
        <v>0.95690265747716186</v>
      </c>
      <c r="AV274" s="1">
        <f t="shared" si="36"/>
        <v>0.70680309529697372</v>
      </c>
      <c r="AW274" s="1">
        <f t="shared" si="37"/>
        <v>0.45670353311678558</v>
      </c>
    </row>
    <row r="275" spans="1:49" x14ac:dyDescent="0.2">
      <c r="A275">
        <v>273</v>
      </c>
      <c r="B275" t="s">
        <v>28988</v>
      </c>
      <c r="C275" t="s">
        <v>28987</v>
      </c>
      <c r="F275" t="s">
        <v>28986</v>
      </c>
      <c r="G275" t="s">
        <v>18</v>
      </c>
      <c r="H275" t="s">
        <v>17</v>
      </c>
      <c r="I275" t="s">
        <v>28985</v>
      </c>
      <c r="J275">
        <v>60008950</v>
      </c>
      <c r="K275" t="s">
        <v>17895</v>
      </c>
      <c r="L275" t="s">
        <v>17894</v>
      </c>
      <c r="M275" t="s">
        <v>3447</v>
      </c>
      <c r="N275">
        <v>2</v>
      </c>
      <c r="O275" t="s">
        <v>28984</v>
      </c>
      <c r="P275" t="s">
        <v>28983</v>
      </c>
      <c r="Q275" t="s">
        <v>28982</v>
      </c>
      <c r="R275" s="7">
        <v>39965</v>
      </c>
      <c r="S275" s="8">
        <f t="shared" si="32"/>
        <v>2009</v>
      </c>
      <c r="T275" s="8">
        <v>2009</v>
      </c>
      <c r="U275" s="8">
        <f t="shared" si="33"/>
        <v>13</v>
      </c>
      <c r="V275" s="7">
        <v>39965</v>
      </c>
      <c r="W275" t="s">
        <v>1440</v>
      </c>
      <c r="X275" s="2">
        <v>0.34699999999999998</v>
      </c>
      <c r="Y275" s="6">
        <f t="shared" si="38"/>
        <v>9.2629668188249116E-3</v>
      </c>
      <c r="AA275" t="s">
        <v>1439</v>
      </c>
      <c r="AB275">
        <v>18817</v>
      </c>
      <c r="AD275" t="s">
        <v>7</v>
      </c>
      <c r="AE275">
        <v>20</v>
      </c>
      <c r="AF275">
        <v>4</v>
      </c>
      <c r="AH275" t="s">
        <v>28981</v>
      </c>
      <c r="AI275" t="s">
        <v>28980</v>
      </c>
      <c r="AK275" t="s">
        <v>28979</v>
      </c>
      <c r="AL275">
        <v>0</v>
      </c>
      <c r="AM275" s="5">
        <f t="shared" si="34"/>
        <v>0</v>
      </c>
      <c r="AN275" s="4">
        <f t="shared" si="39"/>
        <v>0</v>
      </c>
      <c r="AO275" s="3"/>
      <c r="AP275">
        <v>0</v>
      </c>
      <c r="AR275" t="s">
        <v>1</v>
      </c>
      <c r="AT275" s="2" t="s">
        <v>42</v>
      </c>
      <c r="AU275" s="1">
        <f t="shared" si="35"/>
        <v>0.64840767731774385</v>
      </c>
      <c r="AV275" s="1">
        <f t="shared" si="36"/>
        <v>0.46314834094124557</v>
      </c>
      <c r="AW275" s="1">
        <f t="shared" si="37"/>
        <v>0.2778890045647473</v>
      </c>
    </row>
    <row r="276" spans="1:49" x14ac:dyDescent="0.2">
      <c r="A276">
        <v>274</v>
      </c>
      <c r="B276" t="s">
        <v>28978</v>
      </c>
      <c r="C276" t="s">
        <v>28977</v>
      </c>
      <c r="E276">
        <v>19336667</v>
      </c>
      <c r="F276" t="s">
        <v>28976</v>
      </c>
      <c r="G276" t="s">
        <v>18</v>
      </c>
      <c r="H276" t="s">
        <v>17</v>
      </c>
      <c r="I276" t="s">
        <v>28975</v>
      </c>
      <c r="J276">
        <v>60006929</v>
      </c>
      <c r="K276" t="s">
        <v>28974</v>
      </c>
      <c r="L276" t="s">
        <v>4044</v>
      </c>
      <c r="M276" t="s">
        <v>559</v>
      </c>
      <c r="N276">
        <v>5</v>
      </c>
      <c r="O276" t="s">
        <v>28973</v>
      </c>
      <c r="P276" t="s">
        <v>28972</v>
      </c>
      <c r="Q276" t="s">
        <v>28971</v>
      </c>
      <c r="R276" s="7">
        <v>39965</v>
      </c>
      <c r="S276" s="8">
        <f t="shared" si="32"/>
        <v>2009</v>
      </c>
      <c r="T276" s="8">
        <v>2009</v>
      </c>
      <c r="U276" s="8">
        <f t="shared" si="33"/>
        <v>13</v>
      </c>
      <c r="V276" s="7">
        <v>39965</v>
      </c>
      <c r="W276" t="s">
        <v>28958</v>
      </c>
      <c r="X276" s="2">
        <v>3.1179999999999999</v>
      </c>
      <c r="Y276" s="6">
        <f t="shared" si="38"/>
        <v>8.3233229225060726E-2</v>
      </c>
      <c r="AA276">
        <v>338419</v>
      </c>
      <c r="AB276">
        <v>17864</v>
      </c>
      <c r="AC276">
        <v>15271315</v>
      </c>
      <c r="AD276" t="s">
        <v>7</v>
      </c>
      <c r="AE276">
        <v>251</v>
      </c>
      <c r="AF276">
        <v>3</v>
      </c>
      <c r="AH276" t="s">
        <v>28970</v>
      </c>
      <c r="AI276" t="s">
        <v>28969</v>
      </c>
      <c r="AK276" t="s">
        <v>28968</v>
      </c>
      <c r="AL276">
        <v>135</v>
      </c>
      <c r="AM276" s="5">
        <f t="shared" si="34"/>
        <v>10.384615384615385</v>
      </c>
      <c r="AN276" s="4">
        <f t="shared" si="39"/>
        <v>1.572830804182565E-2</v>
      </c>
      <c r="AO276" s="3"/>
      <c r="AP276">
        <v>1</v>
      </c>
      <c r="AQ276" t="s">
        <v>22912</v>
      </c>
      <c r="AR276" t="s">
        <v>28967</v>
      </c>
      <c r="AS276" t="s">
        <v>22910</v>
      </c>
      <c r="AT276" s="2">
        <v>11.105</v>
      </c>
      <c r="AU276" s="1">
        <f t="shared" si="35"/>
        <v>6.2981752870090197</v>
      </c>
      <c r="AV276" s="1">
        <f t="shared" si="36"/>
        <v>4.9480768633443191</v>
      </c>
      <c r="AW276" s="1">
        <f t="shared" si="37"/>
        <v>3.5979784396796175</v>
      </c>
    </row>
    <row r="277" spans="1:49" x14ac:dyDescent="0.2">
      <c r="A277">
        <v>275</v>
      </c>
      <c r="B277" t="s">
        <v>28966</v>
      </c>
      <c r="C277" t="s">
        <v>28965</v>
      </c>
      <c r="E277">
        <v>19304921</v>
      </c>
      <c r="F277" t="s">
        <v>28964</v>
      </c>
      <c r="G277" t="s">
        <v>18</v>
      </c>
      <c r="H277" t="s">
        <v>17</v>
      </c>
      <c r="I277" t="s">
        <v>28963</v>
      </c>
      <c r="J277">
        <v>60069744</v>
      </c>
      <c r="K277" t="s">
        <v>28962</v>
      </c>
      <c r="L277" t="s">
        <v>945</v>
      </c>
      <c r="M277" t="s">
        <v>197</v>
      </c>
      <c r="N277">
        <v>4</v>
      </c>
      <c r="O277" t="s">
        <v>28961</v>
      </c>
      <c r="P277" t="s">
        <v>28960</v>
      </c>
      <c r="Q277" t="s">
        <v>28959</v>
      </c>
      <c r="R277" s="7">
        <v>39965</v>
      </c>
      <c r="S277" s="8">
        <f t="shared" si="32"/>
        <v>2009</v>
      </c>
      <c r="T277" s="8">
        <v>2009</v>
      </c>
      <c r="U277" s="8">
        <f t="shared" si="33"/>
        <v>13</v>
      </c>
      <c r="V277" s="7">
        <v>39965</v>
      </c>
      <c r="W277" t="s">
        <v>28958</v>
      </c>
      <c r="X277" s="2">
        <v>3.1179999999999999</v>
      </c>
      <c r="Y277" s="6">
        <f t="shared" si="38"/>
        <v>8.3233229225060726E-2</v>
      </c>
      <c r="AA277">
        <v>338419</v>
      </c>
      <c r="AB277">
        <v>17864</v>
      </c>
      <c r="AC277">
        <v>15271315</v>
      </c>
      <c r="AD277" t="s">
        <v>7</v>
      </c>
      <c r="AE277">
        <v>251</v>
      </c>
      <c r="AF277">
        <v>3</v>
      </c>
      <c r="AH277" t="s">
        <v>28957</v>
      </c>
      <c r="AI277" t="s">
        <v>28956</v>
      </c>
      <c r="AK277" t="s">
        <v>28955</v>
      </c>
      <c r="AL277">
        <v>262</v>
      </c>
      <c r="AM277" s="5">
        <f t="shared" si="34"/>
        <v>20.153846153846153</v>
      </c>
      <c r="AN277" s="4">
        <f t="shared" si="39"/>
        <v>3.0524568199691259E-2</v>
      </c>
      <c r="AO277" s="3"/>
      <c r="AP277">
        <v>0</v>
      </c>
      <c r="AR277" t="s">
        <v>1</v>
      </c>
      <c r="AT277" s="2">
        <v>11.105</v>
      </c>
      <c r="AU277" s="1">
        <f t="shared" si="35"/>
        <v>6.7420630917449875</v>
      </c>
      <c r="AV277" s="1">
        <f t="shared" si="36"/>
        <v>5.6878898712375987</v>
      </c>
      <c r="AW277" s="1">
        <f t="shared" si="37"/>
        <v>4.6337166507302099</v>
      </c>
    </row>
    <row r="278" spans="1:49" x14ac:dyDescent="0.2">
      <c r="A278">
        <v>276</v>
      </c>
      <c r="B278" t="s">
        <v>28954</v>
      </c>
      <c r="C278" t="s">
        <v>28953</v>
      </c>
      <c r="E278">
        <v>19218364</v>
      </c>
      <c r="F278" t="s">
        <v>28952</v>
      </c>
      <c r="G278" t="s">
        <v>18</v>
      </c>
      <c r="H278" t="s">
        <v>17</v>
      </c>
      <c r="I278" t="s">
        <v>28951</v>
      </c>
      <c r="J278" t="s">
        <v>28950</v>
      </c>
      <c r="K278" t="s">
        <v>28949</v>
      </c>
      <c r="L278" t="s">
        <v>28948</v>
      </c>
      <c r="M278" t="s">
        <v>19130</v>
      </c>
      <c r="N278">
        <v>5</v>
      </c>
      <c r="O278" t="s">
        <v>28947</v>
      </c>
      <c r="P278" t="s">
        <v>28946</v>
      </c>
      <c r="Q278" t="s">
        <v>28945</v>
      </c>
      <c r="R278" s="7">
        <v>39965</v>
      </c>
      <c r="S278" s="8">
        <f t="shared" si="32"/>
        <v>2009</v>
      </c>
      <c r="T278" s="8">
        <v>2009</v>
      </c>
      <c r="U278" s="8">
        <f t="shared" si="33"/>
        <v>13</v>
      </c>
      <c r="V278" s="7">
        <v>39965</v>
      </c>
      <c r="W278" t="s">
        <v>6312</v>
      </c>
      <c r="X278" s="2">
        <v>3.5539999999999998</v>
      </c>
      <c r="Y278" s="6">
        <f t="shared" si="38"/>
        <v>9.4872000213555435E-2</v>
      </c>
      <c r="AA278">
        <v>320889</v>
      </c>
      <c r="AB278">
        <v>16615</v>
      </c>
      <c r="AC278">
        <v>15322548</v>
      </c>
      <c r="AD278" t="s">
        <v>7</v>
      </c>
      <c r="AE278">
        <v>150</v>
      </c>
      <c r="AF278">
        <v>2</v>
      </c>
      <c r="AH278" t="s">
        <v>28944</v>
      </c>
      <c r="AI278" t="s">
        <v>28943</v>
      </c>
      <c r="AK278" t="s">
        <v>28942</v>
      </c>
      <c r="AL278">
        <v>129</v>
      </c>
      <c r="AM278" s="5">
        <f t="shared" si="34"/>
        <v>9.9230769230769234</v>
      </c>
      <c r="AN278" s="4">
        <f t="shared" si="39"/>
        <v>1.502927212885562E-2</v>
      </c>
      <c r="AO278" s="3"/>
      <c r="AP278">
        <v>1</v>
      </c>
      <c r="AQ278" t="s">
        <v>12035</v>
      </c>
      <c r="AR278" t="s">
        <v>28941</v>
      </c>
      <c r="AS278" t="s">
        <v>12033</v>
      </c>
      <c r="AT278" s="2">
        <v>8.34</v>
      </c>
      <c r="AU278" s="1">
        <f t="shared" si="35"/>
        <v>7.0919181788145487</v>
      </c>
      <c r="AV278" s="1">
        <f t="shared" si="36"/>
        <v>5.4950636171205529</v>
      </c>
      <c r="AW278" s="1">
        <f t="shared" si="37"/>
        <v>3.8982090554265563</v>
      </c>
    </row>
    <row r="279" spans="1:49" x14ac:dyDescent="0.2">
      <c r="A279">
        <v>277</v>
      </c>
      <c r="B279" t="s">
        <v>28940</v>
      </c>
      <c r="C279" t="s">
        <v>28939</v>
      </c>
      <c r="E279">
        <v>19369593</v>
      </c>
      <c r="F279" t="s">
        <v>28938</v>
      </c>
      <c r="G279" t="s">
        <v>18</v>
      </c>
      <c r="H279" t="s">
        <v>17</v>
      </c>
      <c r="I279" t="s">
        <v>28937</v>
      </c>
      <c r="J279">
        <v>60007971</v>
      </c>
      <c r="K279" t="s">
        <v>28936</v>
      </c>
      <c r="L279" t="s">
        <v>28935</v>
      </c>
      <c r="M279" t="s">
        <v>6344</v>
      </c>
      <c r="N279">
        <v>7</v>
      </c>
      <c r="O279" t="s">
        <v>28934</v>
      </c>
      <c r="P279" t="s">
        <v>28933</v>
      </c>
      <c r="Q279" t="s">
        <v>28932</v>
      </c>
      <c r="R279" s="7">
        <v>39965</v>
      </c>
      <c r="S279" s="8">
        <f t="shared" ref="S279:S342" si="40">YEAR(R279)</f>
        <v>2009</v>
      </c>
      <c r="T279" s="8">
        <v>2009</v>
      </c>
      <c r="U279" s="8">
        <f t="shared" ref="U279:U342" si="41">2022-T279</f>
        <v>13</v>
      </c>
      <c r="V279" s="7">
        <v>39965</v>
      </c>
      <c r="W279" t="s">
        <v>6312</v>
      </c>
      <c r="X279" s="2">
        <v>3.5539999999999998</v>
      </c>
      <c r="Y279" s="6">
        <f t="shared" si="38"/>
        <v>9.4872000213555435E-2</v>
      </c>
      <c r="AA279">
        <v>320889</v>
      </c>
      <c r="AB279">
        <v>16615</v>
      </c>
      <c r="AC279">
        <v>15322548</v>
      </c>
      <c r="AD279" t="s">
        <v>7</v>
      </c>
      <c r="AE279">
        <v>150</v>
      </c>
      <c r="AF279">
        <v>2</v>
      </c>
      <c r="AH279" t="s">
        <v>28931</v>
      </c>
      <c r="AI279" t="s">
        <v>28930</v>
      </c>
      <c r="AK279" t="s">
        <v>28929</v>
      </c>
      <c r="AL279">
        <v>51</v>
      </c>
      <c r="AM279" s="5">
        <f t="shared" ref="AM279:AM342" si="42">AL279/U279</f>
        <v>3.9230769230769229</v>
      </c>
      <c r="AN279" s="4">
        <f t="shared" si="39"/>
        <v>5.9418052602452451E-3</v>
      </c>
      <c r="AO279" s="3"/>
      <c r="AP279">
        <v>1</v>
      </c>
      <c r="AR279" t="s">
        <v>1</v>
      </c>
      <c r="AT279" s="2">
        <v>8.34</v>
      </c>
      <c r="AU279" s="1">
        <f t="shared" ref="AU279:AU342" si="43">(Y279*0.7+AN279*0.3)*100</f>
        <v>6.8192941727562379</v>
      </c>
      <c r="AV279" s="1">
        <f t="shared" ref="AV279:AV342" si="44">(Y279*0.5+AN279*0.5)*100</f>
        <v>5.0406902736900339</v>
      </c>
      <c r="AW279" s="1">
        <f t="shared" ref="AW279:AW342" si="45">(Y279*0.3+AN279*0.7)*100</f>
        <v>3.2620863746238302</v>
      </c>
    </row>
    <row r="280" spans="1:49" x14ac:dyDescent="0.2">
      <c r="A280">
        <v>278</v>
      </c>
      <c r="B280" t="s">
        <v>28928</v>
      </c>
      <c r="C280" t="s">
        <v>28927</v>
      </c>
      <c r="D280" t="s">
        <v>28926</v>
      </c>
      <c r="F280" t="s">
        <v>28925</v>
      </c>
      <c r="G280" t="s">
        <v>18</v>
      </c>
      <c r="H280" t="s">
        <v>17</v>
      </c>
      <c r="I280" t="s">
        <v>28924</v>
      </c>
      <c r="J280" t="s">
        <v>28923</v>
      </c>
      <c r="K280" t="s">
        <v>28922</v>
      </c>
      <c r="L280" t="s">
        <v>28921</v>
      </c>
      <c r="M280" t="s">
        <v>28920</v>
      </c>
      <c r="N280">
        <v>6</v>
      </c>
      <c r="O280" t="s">
        <v>28919</v>
      </c>
      <c r="P280" t="s">
        <v>28918</v>
      </c>
      <c r="Q280" t="s">
        <v>28917</v>
      </c>
      <c r="R280" s="7">
        <v>39965</v>
      </c>
      <c r="S280" s="8">
        <f t="shared" si="40"/>
        <v>2009</v>
      </c>
      <c r="T280" s="8">
        <v>2009</v>
      </c>
      <c r="U280" s="8">
        <f t="shared" si="41"/>
        <v>13</v>
      </c>
      <c r="V280" s="7">
        <v>39965</v>
      </c>
      <c r="W280" t="s">
        <v>729</v>
      </c>
      <c r="X280" s="2">
        <v>0.65600000000000003</v>
      </c>
      <c r="Y280" s="6">
        <f t="shared" si="38"/>
        <v>1.751154534048744E-2</v>
      </c>
      <c r="AA280">
        <v>9203796</v>
      </c>
      <c r="AB280">
        <v>20344</v>
      </c>
      <c r="AD280" t="s">
        <v>7</v>
      </c>
      <c r="AE280">
        <v>84</v>
      </c>
      <c r="AF280" s="10">
        <v>44507</v>
      </c>
      <c r="AH280" t="s">
        <v>28916</v>
      </c>
      <c r="AI280" t="s">
        <v>28915</v>
      </c>
      <c r="AJ280" t="s">
        <v>28914</v>
      </c>
      <c r="AK280" t="s">
        <v>28913</v>
      </c>
      <c r="AL280">
        <v>14</v>
      </c>
      <c r="AM280" s="5">
        <f t="shared" si="42"/>
        <v>1.0769230769230769</v>
      </c>
      <c r="AN280" s="4">
        <f t="shared" si="39"/>
        <v>1.6310837969300673E-3</v>
      </c>
      <c r="AO280" s="3"/>
      <c r="AP280">
        <v>0</v>
      </c>
      <c r="AR280" t="s">
        <v>1</v>
      </c>
      <c r="AT280" s="2">
        <v>1.4530000000000001</v>
      </c>
      <c r="AU280" s="1">
        <f t="shared" si="43"/>
        <v>1.2747406877420229</v>
      </c>
      <c r="AV280" s="1">
        <f t="shared" si="44"/>
        <v>0.95713145687087542</v>
      </c>
      <c r="AW280" s="1">
        <f t="shared" si="45"/>
        <v>0.63952222599972786</v>
      </c>
    </row>
    <row r="281" spans="1:49" x14ac:dyDescent="0.2">
      <c r="A281">
        <v>279</v>
      </c>
      <c r="B281" t="s">
        <v>28912</v>
      </c>
      <c r="C281" t="s">
        <v>28911</v>
      </c>
      <c r="F281" t="s">
        <v>28910</v>
      </c>
      <c r="G281" t="s">
        <v>18</v>
      </c>
      <c r="H281" t="s">
        <v>17</v>
      </c>
      <c r="I281" t="s">
        <v>14171</v>
      </c>
      <c r="J281" t="s">
        <v>28909</v>
      </c>
      <c r="K281" t="s">
        <v>28908</v>
      </c>
      <c r="L281" t="s">
        <v>6646</v>
      </c>
      <c r="M281" t="s">
        <v>388</v>
      </c>
      <c r="N281">
        <v>7</v>
      </c>
      <c r="O281" t="s">
        <v>28907</v>
      </c>
      <c r="P281" t="s">
        <v>28906</v>
      </c>
      <c r="Q281" t="s">
        <v>28905</v>
      </c>
      <c r="R281" s="7">
        <v>39965</v>
      </c>
      <c r="S281" s="8">
        <f t="shared" si="40"/>
        <v>2009</v>
      </c>
      <c r="T281" s="8">
        <v>2009</v>
      </c>
      <c r="U281" s="8">
        <f t="shared" si="41"/>
        <v>13</v>
      </c>
      <c r="V281" s="7">
        <v>39965</v>
      </c>
      <c r="W281" t="s">
        <v>23341</v>
      </c>
      <c r="X281" s="2">
        <v>0.76800000000000002</v>
      </c>
      <c r="Y281" s="6">
        <f t="shared" si="38"/>
        <v>2.0501321374229199E-2</v>
      </c>
      <c r="AA281" t="s">
        <v>23340</v>
      </c>
      <c r="AB281">
        <v>25901</v>
      </c>
      <c r="AC281">
        <v>10990518</v>
      </c>
      <c r="AD281" t="s">
        <v>7</v>
      </c>
      <c r="AE281">
        <v>47</v>
      </c>
      <c r="AF281">
        <v>11</v>
      </c>
      <c r="AH281" t="s">
        <v>28904</v>
      </c>
      <c r="AI281" t="s">
        <v>28903</v>
      </c>
      <c r="AJ281" t="s">
        <v>28902</v>
      </c>
      <c r="AK281" t="s">
        <v>28901</v>
      </c>
      <c r="AL281">
        <v>40</v>
      </c>
      <c r="AM281" s="5">
        <f t="shared" si="42"/>
        <v>3.0769230769230771</v>
      </c>
      <c r="AN281" s="4">
        <f t="shared" si="39"/>
        <v>4.6602394198001929E-3</v>
      </c>
      <c r="AO281" s="3"/>
      <c r="AP281">
        <v>0</v>
      </c>
      <c r="AR281" t="s">
        <v>1</v>
      </c>
      <c r="AT281" s="2" t="s">
        <v>42</v>
      </c>
      <c r="AU281" s="1">
        <f t="shared" si="43"/>
        <v>1.5748996787900496</v>
      </c>
      <c r="AV281" s="1">
        <f t="shared" si="44"/>
        <v>1.2580780397014695</v>
      </c>
      <c r="AW281" s="1">
        <f t="shared" si="45"/>
        <v>0.9412564006128894</v>
      </c>
    </row>
    <row r="282" spans="1:49" x14ac:dyDescent="0.2">
      <c r="A282">
        <v>280</v>
      </c>
      <c r="B282" t="s">
        <v>28900</v>
      </c>
      <c r="C282" t="s">
        <v>28899</v>
      </c>
      <c r="D282" t="s">
        <v>28898</v>
      </c>
      <c r="F282" t="s">
        <v>28897</v>
      </c>
      <c r="G282" t="s">
        <v>18</v>
      </c>
      <c r="H282" t="s">
        <v>17</v>
      </c>
      <c r="I282" t="s">
        <v>28896</v>
      </c>
      <c r="J282" t="s">
        <v>28895</v>
      </c>
      <c r="K282" t="s">
        <v>28894</v>
      </c>
      <c r="L282" t="s">
        <v>28893</v>
      </c>
      <c r="M282" t="s">
        <v>5162</v>
      </c>
      <c r="N282">
        <v>1</v>
      </c>
      <c r="O282" t="s">
        <v>28892</v>
      </c>
      <c r="P282">
        <v>55933248000</v>
      </c>
      <c r="Q282" t="s">
        <v>28891</v>
      </c>
      <c r="R282" s="7">
        <v>39965</v>
      </c>
      <c r="S282" s="8">
        <f t="shared" si="40"/>
        <v>2009</v>
      </c>
      <c r="T282" s="8">
        <v>2009</v>
      </c>
      <c r="U282" s="8">
        <f t="shared" si="41"/>
        <v>13</v>
      </c>
      <c r="V282" s="7">
        <v>39965</v>
      </c>
      <c r="W282" t="s">
        <v>280</v>
      </c>
      <c r="X282" s="2">
        <v>0.747</v>
      </c>
      <c r="Y282" s="6">
        <f t="shared" si="38"/>
        <v>1.9940738367902621E-2</v>
      </c>
      <c r="AA282">
        <v>1689002</v>
      </c>
      <c r="AB282">
        <v>29067</v>
      </c>
      <c r="AD282" t="s">
        <v>7</v>
      </c>
      <c r="AE282">
        <v>604</v>
      </c>
      <c r="AF282" t="s">
        <v>28738</v>
      </c>
      <c r="AI282" t="s">
        <v>28890</v>
      </c>
      <c r="AJ282" t="s">
        <v>28889</v>
      </c>
      <c r="AK282" t="s">
        <v>28888</v>
      </c>
      <c r="AL282">
        <v>5</v>
      </c>
      <c r="AM282" s="5">
        <f t="shared" si="42"/>
        <v>0.38461538461538464</v>
      </c>
      <c r="AN282" s="4">
        <f t="shared" si="39"/>
        <v>5.8252992747502411E-4</v>
      </c>
      <c r="AO282" s="3"/>
      <c r="AP282">
        <v>0</v>
      </c>
      <c r="AQ282" t="s">
        <v>3077</v>
      </c>
      <c r="AR282" t="s">
        <v>3076</v>
      </c>
      <c r="AS282" t="s">
        <v>3075</v>
      </c>
      <c r="AT282" s="2" t="s">
        <v>42</v>
      </c>
      <c r="AU282" s="1">
        <f t="shared" si="43"/>
        <v>1.4133275835774342</v>
      </c>
      <c r="AV282" s="1">
        <f t="shared" si="44"/>
        <v>1.0261634147688823</v>
      </c>
      <c r="AW282" s="1">
        <f t="shared" si="45"/>
        <v>0.63899924596033031</v>
      </c>
    </row>
    <row r="283" spans="1:49" x14ac:dyDescent="0.2">
      <c r="A283">
        <v>281</v>
      </c>
      <c r="B283" t="s">
        <v>28887</v>
      </c>
      <c r="C283" t="s">
        <v>28886</v>
      </c>
      <c r="D283" t="s">
        <v>28885</v>
      </c>
      <c r="F283" t="s">
        <v>28884</v>
      </c>
      <c r="G283" t="s">
        <v>18</v>
      </c>
      <c r="H283" t="s">
        <v>17</v>
      </c>
      <c r="I283" t="s">
        <v>3090</v>
      </c>
      <c r="J283" t="s">
        <v>28883</v>
      </c>
      <c r="K283" t="s">
        <v>28882</v>
      </c>
      <c r="L283" t="s">
        <v>28881</v>
      </c>
      <c r="M283" t="s">
        <v>28880</v>
      </c>
      <c r="N283">
        <v>7</v>
      </c>
      <c r="O283" t="s">
        <v>28879</v>
      </c>
      <c r="P283" t="s">
        <v>28878</v>
      </c>
      <c r="Q283" t="s">
        <v>28877</v>
      </c>
      <c r="R283" s="7">
        <v>39965</v>
      </c>
      <c r="S283" s="8">
        <f t="shared" si="40"/>
        <v>2009</v>
      </c>
      <c r="T283" s="8">
        <v>2009</v>
      </c>
      <c r="U283" s="8">
        <f t="shared" si="41"/>
        <v>13</v>
      </c>
      <c r="V283" s="7">
        <v>39965</v>
      </c>
      <c r="W283" t="s">
        <v>280</v>
      </c>
      <c r="X283" s="2">
        <v>0.747</v>
      </c>
      <c r="Y283" s="6">
        <f t="shared" si="38"/>
        <v>1.9940738367902621E-2</v>
      </c>
      <c r="AA283">
        <v>1689002</v>
      </c>
      <c r="AB283">
        <v>29067</v>
      </c>
      <c r="AD283" t="s">
        <v>7</v>
      </c>
      <c r="AE283">
        <v>604</v>
      </c>
      <c r="AF283" t="s">
        <v>28738</v>
      </c>
      <c r="AI283" t="s">
        <v>28876</v>
      </c>
      <c r="AJ283" t="s">
        <v>28875</v>
      </c>
      <c r="AK283" t="s">
        <v>28874</v>
      </c>
      <c r="AL283">
        <v>5</v>
      </c>
      <c r="AM283" s="5">
        <f t="shared" si="42"/>
        <v>0.38461538461538464</v>
      </c>
      <c r="AN283" s="4">
        <f t="shared" si="39"/>
        <v>5.8252992747502411E-4</v>
      </c>
      <c r="AO283" s="3"/>
      <c r="AP283">
        <v>0</v>
      </c>
      <c r="AR283" t="s">
        <v>1</v>
      </c>
      <c r="AT283" s="2" t="s">
        <v>42</v>
      </c>
      <c r="AU283" s="1">
        <f t="shared" si="43"/>
        <v>1.4133275835774342</v>
      </c>
      <c r="AV283" s="1">
        <f t="shared" si="44"/>
        <v>1.0261634147688823</v>
      </c>
      <c r="AW283" s="1">
        <f t="shared" si="45"/>
        <v>0.63899924596033031</v>
      </c>
    </row>
    <row r="284" spans="1:49" x14ac:dyDescent="0.2">
      <c r="A284">
        <v>282</v>
      </c>
      <c r="B284" t="s">
        <v>28873</v>
      </c>
      <c r="C284" t="s">
        <v>28872</v>
      </c>
      <c r="D284" t="s">
        <v>28871</v>
      </c>
      <c r="E284">
        <v>19248759</v>
      </c>
      <c r="F284" t="s">
        <v>28870</v>
      </c>
      <c r="G284" t="s">
        <v>18</v>
      </c>
      <c r="H284" t="s">
        <v>17</v>
      </c>
      <c r="I284" t="s">
        <v>28869</v>
      </c>
      <c r="J284" t="s">
        <v>28868</v>
      </c>
      <c r="K284" t="s">
        <v>28867</v>
      </c>
      <c r="L284" t="s">
        <v>28866</v>
      </c>
      <c r="M284" t="s">
        <v>371</v>
      </c>
      <c r="N284">
        <v>6</v>
      </c>
      <c r="O284" t="s">
        <v>28865</v>
      </c>
      <c r="P284" t="s">
        <v>28864</v>
      </c>
      <c r="Q284" t="s">
        <v>28863</v>
      </c>
      <c r="R284" s="7">
        <v>39965</v>
      </c>
      <c r="S284" s="8">
        <f t="shared" si="40"/>
        <v>2009</v>
      </c>
      <c r="T284" s="8">
        <v>2009</v>
      </c>
      <c r="U284" s="8">
        <f t="shared" si="41"/>
        <v>13</v>
      </c>
      <c r="V284" s="7">
        <v>39965</v>
      </c>
      <c r="W284" t="s">
        <v>334</v>
      </c>
      <c r="X284" s="2">
        <v>1.59</v>
      </c>
      <c r="Y284" s="6">
        <f t="shared" si="38"/>
        <v>4.2444141907583888E-2</v>
      </c>
      <c r="AA284">
        <v>52728</v>
      </c>
      <c r="AB284">
        <v>16791</v>
      </c>
      <c r="AD284" t="s">
        <v>7</v>
      </c>
      <c r="AE284">
        <v>1787</v>
      </c>
      <c r="AF284">
        <v>6</v>
      </c>
      <c r="AH284" t="s">
        <v>28862</v>
      </c>
      <c r="AI284" t="s">
        <v>28861</v>
      </c>
      <c r="AJ284" t="s">
        <v>28860</v>
      </c>
      <c r="AK284" t="s">
        <v>28859</v>
      </c>
      <c r="AL284">
        <v>27</v>
      </c>
      <c r="AM284" s="5">
        <f t="shared" si="42"/>
        <v>2.0769230769230771</v>
      </c>
      <c r="AN284" s="4">
        <f t="shared" si="39"/>
        <v>3.1456616083651301E-3</v>
      </c>
      <c r="AO284" s="3"/>
      <c r="AP284">
        <v>1</v>
      </c>
      <c r="AQ284" t="s">
        <v>4190</v>
      </c>
      <c r="AR284" t="s">
        <v>28858</v>
      </c>
      <c r="AS284" t="s">
        <v>4188</v>
      </c>
      <c r="AT284" s="2" t="s">
        <v>42</v>
      </c>
      <c r="AU284" s="1">
        <f t="shared" si="43"/>
        <v>3.0654597817818261</v>
      </c>
      <c r="AV284" s="1">
        <f t="shared" si="44"/>
        <v>2.2794901757974508</v>
      </c>
      <c r="AW284" s="1">
        <f t="shared" si="45"/>
        <v>1.4935205698130756</v>
      </c>
    </row>
    <row r="285" spans="1:49" x14ac:dyDescent="0.2">
      <c r="A285">
        <v>283</v>
      </c>
      <c r="B285" t="s">
        <v>28857</v>
      </c>
      <c r="C285" t="s">
        <v>28856</v>
      </c>
      <c r="D285" t="s">
        <v>28855</v>
      </c>
      <c r="F285" t="s">
        <v>28854</v>
      </c>
      <c r="G285" t="s">
        <v>18</v>
      </c>
      <c r="H285" t="s">
        <v>17</v>
      </c>
      <c r="I285" t="s">
        <v>28853</v>
      </c>
      <c r="J285" t="s">
        <v>24885</v>
      </c>
      <c r="K285" t="s">
        <v>24884</v>
      </c>
      <c r="L285" t="s">
        <v>24883</v>
      </c>
      <c r="M285" t="s">
        <v>24882</v>
      </c>
      <c r="N285">
        <v>75</v>
      </c>
      <c r="O285" t="s">
        <v>28852</v>
      </c>
      <c r="P285" t="s">
        <v>28851</v>
      </c>
      <c r="Q285" t="s">
        <v>28850</v>
      </c>
      <c r="R285" s="7">
        <v>39965</v>
      </c>
      <c r="S285" s="8">
        <f t="shared" si="40"/>
        <v>2009</v>
      </c>
      <c r="T285" s="8">
        <v>2009</v>
      </c>
      <c r="U285" s="8">
        <f t="shared" si="41"/>
        <v>13</v>
      </c>
      <c r="V285" s="7">
        <v>39965</v>
      </c>
      <c r="W285" t="s">
        <v>280</v>
      </c>
      <c r="X285" s="2">
        <v>0.747</v>
      </c>
      <c r="Y285" s="6">
        <f t="shared" si="38"/>
        <v>1.9940738367902621E-2</v>
      </c>
      <c r="AA285">
        <v>1689002</v>
      </c>
      <c r="AB285">
        <v>29067</v>
      </c>
      <c r="AD285" t="s">
        <v>7</v>
      </c>
      <c r="AE285">
        <v>604</v>
      </c>
      <c r="AF285" t="s">
        <v>28738</v>
      </c>
      <c r="AI285" t="s">
        <v>28849</v>
      </c>
      <c r="AJ285" t="s">
        <v>28848</v>
      </c>
      <c r="AK285" t="s">
        <v>28847</v>
      </c>
      <c r="AL285">
        <v>8</v>
      </c>
      <c r="AM285" s="5">
        <f t="shared" si="42"/>
        <v>0.61538461538461542</v>
      </c>
      <c r="AN285" s="4">
        <f t="shared" si="39"/>
        <v>9.320478839600385E-4</v>
      </c>
      <c r="AO285" s="3"/>
      <c r="AP285">
        <v>0</v>
      </c>
      <c r="AQ285" t="s">
        <v>24637</v>
      </c>
      <c r="AR285" t="s">
        <v>1</v>
      </c>
      <c r="AS285" t="s">
        <v>24635</v>
      </c>
      <c r="AT285" s="2" t="s">
        <v>42</v>
      </c>
      <c r="AU285" s="1">
        <f t="shared" si="43"/>
        <v>1.4238131222719845</v>
      </c>
      <c r="AV285" s="1">
        <f t="shared" si="44"/>
        <v>1.0436393125931329</v>
      </c>
      <c r="AW285" s="1">
        <f t="shared" si="45"/>
        <v>0.6634655029142813</v>
      </c>
    </row>
    <row r="286" spans="1:49" x14ac:dyDescent="0.2">
      <c r="A286">
        <v>284</v>
      </c>
      <c r="B286" t="s">
        <v>28846</v>
      </c>
      <c r="C286" t="s">
        <v>28845</v>
      </c>
      <c r="D286" t="s">
        <v>28844</v>
      </c>
      <c r="F286" t="s">
        <v>28843</v>
      </c>
      <c r="G286" t="s">
        <v>18</v>
      </c>
      <c r="H286" t="s">
        <v>17</v>
      </c>
      <c r="I286" t="s">
        <v>28842</v>
      </c>
      <c r="J286">
        <v>60022995</v>
      </c>
      <c r="K286" t="s">
        <v>5566</v>
      </c>
      <c r="L286" t="s">
        <v>5565</v>
      </c>
      <c r="M286" t="s">
        <v>542</v>
      </c>
      <c r="N286">
        <v>1</v>
      </c>
      <c r="O286" t="s">
        <v>28841</v>
      </c>
      <c r="P286">
        <v>35277426300</v>
      </c>
      <c r="Q286">
        <v>60022995</v>
      </c>
      <c r="R286" s="7">
        <v>39965</v>
      </c>
      <c r="S286" s="8">
        <f t="shared" si="40"/>
        <v>2009</v>
      </c>
      <c r="T286" s="8">
        <v>2009</v>
      </c>
      <c r="U286" s="8">
        <f t="shared" si="41"/>
        <v>13</v>
      </c>
      <c r="V286" s="7">
        <v>39965</v>
      </c>
      <c r="W286" t="s">
        <v>280</v>
      </c>
      <c r="X286" s="2">
        <v>0.747</v>
      </c>
      <c r="Y286" s="6">
        <f t="shared" si="38"/>
        <v>1.9940738367902621E-2</v>
      </c>
      <c r="AA286">
        <v>1689002</v>
      </c>
      <c r="AB286">
        <v>29067</v>
      </c>
      <c r="AD286" t="s">
        <v>7</v>
      </c>
      <c r="AE286">
        <v>604</v>
      </c>
      <c r="AF286" t="s">
        <v>28738</v>
      </c>
      <c r="AI286" t="s">
        <v>28840</v>
      </c>
      <c r="AJ286" t="s">
        <v>28839</v>
      </c>
      <c r="AK286" t="s">
        <v>28838</v>
      </c>
      <c r="AL286">
        <v>4</v>
      </c>
      <c r="AM286" s="5">
        <f t="shared" si="42"/>
        <v>0.30769230769230771</v>
      </c>
      <c r="AN286" s="4">
        <f t="shared" si="39"/>
        <v>4.6602394198001925E-4</v>
      </c>
      <c r="AO286" s="3"/>
      <c r="AP286">
        <v>0</v>
      </c>
      <c r="AR286" t="s">
        <v>1</v>
      </c>
      <c r="AT286" s="2" t="s">
        <v>42</v>
      </c>
      <c r="AU286" s="1">
        <f t="shared" si="43"/>
        <v>1.409832404012584</v>
      </c>
      <c r="AV286" s="1">
        <f t="shared" si="44"/>
        <v>1.020338115494132</v>
      </c>
      <c r="AW286" s="1">
        <f t="shared" si="45"/>
        <v>0.63084382697567987</v>
      </c>
    </row>
    <row r="287" spans="1:49" x14ac:dyDescent="0.2">
      <c r="A287">
        <v>285</v>
      </c>
      <c r="B287" t="s">
        <v>28837</v>
      </c>
      <c r="C287" t="s">
        <v>28836</v>
      </c>
      <c r="D287" t="s">
        <v>28835</v>
      </c>
      <c r="F287" t="s">
        <v>28834</v>
      </c>
      <c r="G287" t="s">
        <v>18</v>
      </c>
      <c r="H287" t="s">
        <v>17</v>
      </c>
      <c r="I287" t="s">
        <v>28833</v>
      </c>
      <c r="J287" t="s">
        <v>28832</v>
      </c>
      <c r="K287" t="s">
        <v>28831</v>
      </c>
      <c r="L287" t="s">
        <v>28830</v>
      </c>
      <c r="M287" t="s">
        <v>4137</v>
      </c>
      <c r="N287">
        <v>10</v>
      </c>
      <c r="O287" t="s">
        <v>28829</v>
      </c>
      <c r="P287" t="s">
        <v>28828</v>
      </c>
      <c r="Q287" t="s">
        <v>28827</v>
      </c>
      <c r="R287" s="7">
        <v>39965</v>
      </c>
      <c r="S287" s="8">
        <f t="shared" si="40"/>
        <v>2009</v>
      </c>
      <c r="T287" s="8">
        <v>2009</v>
      </c>
      <c r="U287" s="8">
        <f t="shared" si="41"/>
        <v>13</v>
      </c>
      <c r="V287" s="7">
        <v>39965</v>
      </c>
      <c r="W287" t="s">
        <v>280</v>
      </c>
      <c r="X287" s="2">
        <v>0.747</v>
      </c>
      <c r="Y287" s="6">
        <f t="shared" si="38"/>
        <v>1.9940738367902621E-2</v>
      </c>
      <c r="AA287">
        <v>1689002</v>
      </c>
      <c r="AB287">
        <v>29067</v>
      </c>
      <c r="AD287" t="s">
        <v>7</v>
      </c>
      <c r="AE287">
        <v>604</v>
      </c>
      <c r="AF287" t="s">
        <v>28738</v>
      </c>
      <c r="AI287" t="s">
        <v>28826</v>
      </c>
      <c r="AJ287" t="s">
        <v>28825</v>
      </c>
      <c r="AK287" t="s">
        <v>28824</v>
      </c>
      <c r="AL287">
        <v>4</v>
      </c>
      <c r="AM287" s="5">
        <f t="shared" si="42"/>
        <v>0.30769230769230771</v>
      </c>
      <c r="AN287" s="4">
        <f t="shared" si="39"/>
        <v>4.6602394198001925E-4</v>
      </c>
      <c r="AO287" s="3"/>
      <c r="AP287">
        <v>0</v>
      </c>
      <c r="AR287" t="s">
        <v>1</v>
      </c>
      <c r="AT287" s="2" t="s">
        <v>42</v>
      </c>
      <c r="AU287" s="1">
        <f t="shared" si="43"/>
        <v>1.409832404012584</v>
      </c>
      <c r="AV287" s="1">
        <f t="shared" si="44"/>
        <v>1.020338115494132</v>
      </c>
      <c r="AW287" s="1">
        <f t="shared" si="45"/>
        <v>0.63084382697567987</v>
      </c>
    </row>
    <row r="288" spans="1:49" x14ac:dyDescent="0.2">
      <c r="A288">
        <v>286</v>
      </c>
      <c r="B288" t="s">
        <v>28823</v>
      </c>
      <c r="C288" t="s">
        <v>28822</v>
      </c>
      <c r="D288" t="s">
        <v>28821</v>
      </c>
      <c r="F288" t="s">
        <v>28820</v>
      </c>
      <c r="G288" t="s">
        <v>18</v>
      </c>
      <c r="H288" t="s">
        <v>17</v>
      </c>
      <c r="I288" t="s">
        <v>28819</v>
      </c>
      <c r="J288" t="s">
        <v>28745</v>
      </c>
      <c r="K288" t="s">
        <v>28744</v>
      </c>
      <c r="L288" t="s">
        <v>28743</v>
      </c>
      <c r="M288" t="s">
        <v>28742</v>
      </c>
      <c r="N288">
        <v>75</v>
      </c>
      <c r="O288" t="s">
        <v>28818</v>
      </c>
      <c r="P288" t="s">
        <v>28817</v>
      </c>
      <c r="Q288" t="s">
        <v>28816</v>
      </c>
      <c r="R288" s="7">
        <v>39965</v>
      </c>
      <c r="S288" s="8">
        <f t="shared" si="40"/>
        <v>2009</v>
      </c>
      <c r="T288" s="8">
        <v>2009</v>
      </c>
      <c r="U288" s="8">
        <f t="shared" si="41"/>
        <v>13</v>
      </c>
      <c r="V288" s="7">
        <v>39965</v>
      </c>
      <c r="W288" t="s">
        <v>280</v>
      </c>
      <c r="X288" s="2">
        <v>0.747</v>
      </c>
      <c r="Y288" s="6">
        <f t="shared" si="38"/>
        <v>1.9940738367902621E-2</v>
      </c>
      <c r="AA288">
        <v>1689002</v>
      </c>
      <c r="AB288">
        <v>29067</v>
      </c>
      <c r="AD288" t="s">
        <v>7</v>
      </c>
      <c r="AE288">
        <v>604</v>
      </c>
      <c r="AF288" t="s">
        <v>28738</v>
      </c>
      <c r="AI288" t="s">
        <v>28815</v>
      </c>
      <c r="AJ288" t="s">
        <v>28814</v>
      </c>
      <c r="AK288" t="s">
        <v>28813</v>
      </c>
      <c r="AL288">
        <v>4</v>
      </c>
      <c r="AM288" s="5">
        <f t="shared" si="42"/>
        <v>0.30769230769230771</v>
      </c>
      <c r="AN288" s="4">
        <f t="shared" si="39"/>
        <v>4.6602394198001925E-4</v>
      </c>
      <c r="AO288" s="3"/>
      <c r="AP288">
        <v>0</v>
      </c>
      <c r="AR288" t="s">
        <v>1</v>
      </c>
      <c r="AS288" t="s">
        <v>28812</v>
      </c>
      <c r="AT288" s="2" t="s">
        <v>42</v>
      </c>
      <c r="AU288" s="1">
        <f t="shared" si="43"/>
        <v>1.409832404012584</v>
      </c>
      <c r="AV288" s="1">
        <f t="shared" si="44"/>
        <v>1.020338115494132</v>
      </c>
      <c r="AW288" s="1">
        <f t="shared" si="45"/>
        <v>0.63084382697567987</v>
      </c>
    </row>
    <row r="289" spans="1:49" x14ac:dyDescent="0.2">
      <c r="A289">
        <v>287</v>
      </c>
      <c r="B289" t="s">
        <v>28811</v>
      </c>
      <c r="C289" t="s">
        <v>28810</v>
      </c>
      <c r="D289" t="s">
        <v>28809</v>
      </c>
      <c r="F289" t="s">
        <v>28808</v>
      </c>
      <c r="G289" t="s">
        <v>18</v>
      </c>
      <c r="H289" t="s">
        <v>17</v>
      </c>
      <c r="I289" t="s">
        <v>28807</v>
      </c>
      <c r="J289">
        <v>60032006</v>
      </c>
      <c r="K289" t="s">
        <v>28806</v>
      </c>
      <c r="L289" t="s">
        <v>28805</v>
      </c>
      <c r="M289" t="s">
        <v>297</v>
      </c>
      <c r="N289">
        <v>1</v>
      </c>
      <c r="O289" t="s">
        <v>28804</v>
      </c>
      <c r="P289">
        <v>35277481600</v>
      </c>
      <c r="Q289">
        <v>60032006</v>
      </c>
      <c r="R289" s="7">
        <v>39965</v>
      </c>
      <c r="S289" s="8">
        <f t="shared" si="40"/>
        <v>2009</v>
      </c>
      <c r="T289" s="8">
        <v>2009</v>
      </c>
      <c r="U289" s="8">
        <f t="shared" si="41"/>
        <v>13</v>
      </c>
      <c r="V289" s="7">
        <v>39965</v>
      </c>
      <c r="W289" t="s">
        <v>280</v>
      </c>
      <c r="X289" s="2">
        <v>0.747</v>
      </c>
      <c r="Y289" s="6">
        <f t="shared" si="38"/>
        <v>1.9940738367902621E-2</v>
      </c>
      <c r="AA289">
        <v>1689002</v>
      </c>
      <c r="AB289">
        <v>29067</v>
      </c>
      <c r="AD289" t="s">
        <v>7</v>
      </c>
      <c r="AE289">
        <v>604</v>
      </c>
      <c r="AF289" t="s">
        <v>28738</v>
      </c>
      <c r="AI289" t="s">
        <v>28803</v>
      </c>
      <c r="AJ289" t="s">
        <v>28802</v>
      </c>
      <c r="AK289" t="s">
        <v>28801</v>
      </c>
      <c r="AL289">
        <v>10</v>
      </c>
      <c r="AM289" s="5">
        <f t="shared" si="42"/>
        <v>0.76923076923076927</v>
      </c>
      <c r="AN289" s="4">
        <f t="shared" si="39"/>
        <v>1.1650598549500482E-3</v>
      </c>
      <c r="AO289" s="3"/>
      <c r="AP289">
        <v>0</v>
      </c>
      <c r="AQ289" t="s">
        <v>5286</v>
      </c>
      <c r="AR289" t="s">
        <v>28800</v>
      </c>
      <c r="AS289" t="s">
        <v>5284</v>
      </c>
      <c r="AT289" s="2" t="s">
        <v>42</v>
      </c>
      <c r="AU289" s="1">
        <f t="shared" si="43"/>
        <v>1.430803481401685</v>
      </c>
      <c r="AV289" s="1">
        <f t="shared" si="44"/>
        <v>1.0552899111426335</v>
      </c>
      <c r="AW289" s="1">
        <f t="shared" si="45"/>
        <v>0.67977634088358196</v>
      </c>
    </row>
    <row r="290" spans="1:49" x14ac:dyDescent="0.2">
      <c r="A290">
        <v>288</v>
      </c>
      <c r="B290" t="s">
        <v>28799</v>
      </c>
      <c r="C290" t="s">
        <v>28798</v>
      </c>
      <c r="D290" t="s">
        <v>28797</v>
      </c>
      <c r="F290" t="s">
        <v>28796</v>
      </c>
      <c r="G290" t="s">
        <v>18</v>
      </c>
      <c r="H290" t="s">
        <v>17</v>
      </c>
      <c r="I290" t="s">
        <v>15247</v>
      </c>
      <c r="J290">
        <v>60022148</v>
      </c>
      <c r="K290" t="s">
        <v>7307</v>
      </c>
      <c r="L290" t="s">
        <v>431</v>
      </c>
      <c r="M290" t="s">
        <v>430</v>
      </c>
      <c r="N290">
        <v>1</v>
      </c>
      <c r="O290" t="s">
        <v>28795</v>
      </c>
      <c r="P290">
        <v>56678053200</v>
      </c>
      <c r="Q290">
        <v>60022148</v>
      </c>
      <c r="R290" s="7">
        <v>39965</v>
      </c>
      <c r="S290" s="8">
        <f t="shared" si="40"/>
        <v>2009</v>
      </c>
      <c r="T290" s="8">
        <v>2009</v>
      </c>
      <c r="U290" s="8">
        <f t="shared" si="41"/>
        <v>13</v>
      </c>
      <c r="V290" s="7">
        <v>39965</v>
      </c>
      <c r="W290" t="s">
        <v>280</v>
      </c>
      <c r="X290" s="2">
        <v>0.747</v>
      </c>
      <c r="Y290" s="6">
        <f t="shared" si="38"/>
        <v>1.9940738367902621E-2</v>
      </c>
      <c r="AA290">
        <v>1689002</v>
      </c>
      <c r="AB290">
        <v>29067</v>
      </c>
      <c r="AD290" t="s">
        <v>7</v>
      </c>
      <c r="AE290">
        <v>604</v>
      </c>
      <c r="AF290" t="s">
        <v>28738</v>
      </c>
      <c r="AI290" t="s">
        <v>28794</v>
      </c>
      <c r="AJ290" t="s">
        <v>28793</v>
      </c>
      <c r="AK290" t="s">
        <v>28792</v>
      </c>
      <c r="AL290">
        <v>4</v>
      </c>
      <c r="AM290" s="5">
        <f t="shared" si="42"/>
        <v>0.30769230769230771</v>
      </c>
      <c r="AN290" s="4">
        <f t="shared" si="39"/>
        <v>4.6602394198001925E-4</v>
      </c>
      <c r="AO290" s="3"/>
      <c r="AP290">
        <v>0</v>
      </c>
      <c r="AQ290" t="s">
        <v>724</v>
      </c>
      <c r="AR290" t="s">
        <v>1</v>
      </c>
      <c r="AS290" t="s">
        <v>723</v>
      </c>
      <c r="AT290" s="2" t="s">
        <v>42</v>
      </c>
      <c r="AU290" s="1">
        <f t="shared" si="43"/>
        <v>1.409832404012584</v>
      </c>
      <c r="AV290" s="1">
        <f t="shared" si="44"/>
        <v>1.020338115494132</v>
      </c>
      <c r="AW290" s="1">
        <f t="shared" si="45"/>
        <v>0.63084382697567987</v>
      </c>
    </row>
    <row r="291" spans="1:49" x14ac:dyDescent="0.2">
      <c r="A291">
        <v>289</v>
      </c>
      <c r="B291" t="s">
        <v>28791</v>
      </c>
      <c r="C291" t="s">
        <v>28790</v>
      </c>
      <c r="D291" t="s">
        <v>28789</v>
      </c>
      <c r="F291" t="s">
        <v>28788</v>
      </c>
      <c r="G291" t="s">
        <v>18</v>
      </c>
      <c r="H291" t="s">
        <v>17</v>
      </c>
      <c r="I291" t="s">
        <v>28695</v>
      </c>
      <c r="J291" t="s">
        <v>28787</v>
      </c>
      <c r="K291" t="s">
        <v>28786</v>
      </c>
      <c r="L291" t="s">
        <v>28785</v>
      </c>
      <c r="M291" t="s">
        <v>28784</v>
      </c>
      <c r="N291">
        <v>7</v>
      </c>
      <c r="O291" t="s">
        <v>28783</v>
      </c>
      <c r="P291" t="s">
        <v>28782</v>
      </c>
      <c r="Q291" t="s">
        <v>28781</v>
      </c>
      <c r="R291" s="7">
        <v>39965</v>
      </c>
      <c r="S291" s="8">
        <f t="shared" si="40"/>
        <v>2009</v>
      </c>
      <c r="T291" s="8">
        <v>2009</v>
      </c>
      <c r="U291" s="8">
        <f t="shared" si="41"/>
        <v>13</v>
      </c>
      <c r="V291" s="7">
        <v>39965</v>
      </c>
      <c r="W291" t="s">
        <v>280</v>
      </c>
      <c r="X291" s="2">
        <v>0.747</v>
      </c>
      <c r="Y291" s="6">
        <f t="shared" si="38"/>
        <v>1.9940738367902621E-2</v>
      </c>
      <c r="AA291">
        <v>1689002</v>
      </c>
      <c r="AB291">
        <v>29067</v>
      </c>
      <c r="AD291" t="s">
        <v>7</v>
      </c>
      <c r="AE291">
        <v>604</v>
      </c>
      <c r="AF291" t="s">
        <v>28738</v>
      </c>
      <c r="AI291" t="s">
        <v>28780</v>
      </c>
      <c r="AJ291" t="s">
        <v>28779</v>
      </c>
      <c r="AK291" t="s">
        <v>28778</v>
      </c>
      <c r="AL291">
        <v>3</v>
      </c>
      <c r="AM291" s="5">
        <f t="shared" si="42"/>
        <v>0.23076923076923078</v>
      </c>
      <c r="AN291" s="4">
        <f t="shared" si="39"/>
        <v>3.4951795648501444E-4</v>
      </c>
      <c r="AO291" s="3"/>
      <c r="AP291">
        <v>0</v>
      </c>
      <c r="AQ291" t="s">
        <v>8221</v>
      </c>
      <c r="AR291" t="s">
        <v>28777</v>
      </c>
      <c r="AS291" t="s">
        <v>14109</v>
      </c>
      <c r="AT291" s="2" t="s">
        <v>42</v>
      </c>
      <c r="AU291" s="1">
        <f t="shared" si="43"/>
        <v>1.4063372244477339</v>
      </c>
      <c r="AV291" s="1">
        <f t="shared" si="44"/>
        <v>1.0145128162193817</v>
      </c>
      <c r="AW291" s="1">
        <f t="shared" si="45"/>
        <v>0.62268840799102954</v>
      </c>
    </row>
    <row r="292" spans="1:49" x14ac:dyDescent="0.2">
      <c r="A292">
        <v>290</v>
      </c>
      <c r="B292" t="s">
        <v>28776</v>
      </c>
      <c r="C292" t="s">
        <v>28775</v>
      </c>
      <c r="D292" t="s">
        <v>28774</v>
      </c>
      <c r="F292" t="s">
        <v>28773</v>
      </c>
      <c r="G292" t="s">
        <v>18</v>
      </c>
      <c r="H292" t="s">
        <v>17</v>
      </c>
      <c r="I292" t="s">
        <v>28695</v>
      </c>
      <c r="J292">
        <v>60009512</v>
      </c>
      <c r="K292" t="s">
        <v>28694</v>
      </c>
      <c r="L292" t="s">
        <v>28693</v>
      </c>
      <c r="M292" t="s">
        <v>3447</v>
      </c>
      <c r="N292">
        <v>2</v>
      </c>
      <c r="O292" t="s">
        <v>28692</v>
      </c>
      <c r="P292" t="s">
        <v>28691</v>
      </c>
      <c r="Q292" t="s">
        <v>28690</v>
      </c>
      <c r="R292" s="7">
        <v>39965</v>
      </c>
      <c r="S292" s="8">
        <f t="shared" si="40"/>
        <v>2009</v>
      </c>
      <c r="T292" s="8">
        <v>2009</v>
      </c>
      <c r="U292" s="8">
        <f t="shared" si="41"/>
        <v>13</v>
      </c>
      <c r="V292" s="7">
        <v>39965</v>
      </c>
      <c r="W292" t="s">
        <v>280</v>
      </c>
      <c r="X292" s="2">
        <v>0.747</v>
      </c>
      <c r="Y292" s="6">
        <f t="shared" si="38"/>
        <v>1.9940738367902621E-2</v>
      </c>
      <c r="AA292">
        <v>1689002</v>
      </c>
      <c r="AB292">
        <v>29067</v>
      </c>
      <c r="AD292" t="s">
        <v>7</v>
      </c>
      <c r="AE292">
        <v>604</v>
      </c>
      <c r="AF292" t="s">
        <v>28738</v>
      </c>
      <c r="AI292" t="s">
        <v>28772</v>
      </c>
      <c r="AJ292" t="s">
        <v>28687</v>
      </c>
      <c r="AK292" t="s">
        <v>28771</v>
      </c>
      <c r="AL292">
        <v>2</v>
      </c>
      <c r="AM292" s="5">
        <f t="shared" si="42"/>
        <v>0.15384615384615385</v>
      </c>
      <c r="AN292" s="4">
        <f t="shared" si="39"/>
        <v>2.3301197099000962E-4</v>
      </c>
      <c r="AO292" s="3"/>
      <c r="AP292">
        <v>0</v>
      </c>
      <c r="AQ292" t="s">
        <v>8221</v>
      </c>
      <c r="AR292" t="s">
        <v>1</v>
      </c>
      <c r="AS292" t="s">
        <v>14109</v>
      </c>
      <c r="AT292" s="2" t="s">
        <v>42</v>
      </c>
      <c r="AU292" s="1">
        <f t="shared" si="43"/>
        <v>1.4028420448828838</v>
      </c>
      <c r="AV292" s="1">
        <f t="shared" si="44"/>
        <v>1.0086875169446314</v>
      </c>
      <c r="AW292" s="1">
        <f t="shared" si="45"/>
        <v>0.6145329890063792</v>
      </c>
    </row>
    <row r="293" spans="1:49" x14ac:dyDescent="0.2">
      <c r="A293">
        <v>291</v>
      </c>
      <c r="B293" t="s">
        <v>28770</v>
      </c>
      <c r="C293" t="s">
        <v>28769</v>
      </c>
      <c r="D293" t="s">
        <v>28768</v>
      </c>
      <c r="F293" t="s">
        <v>28767</v>
      </c>
      <c r="G293" t="s">
        <v>18</v>
      </c>
      <c r="H293" t="s">
        <v>17</v>
      </c>
      <c r="I293" t="s">
        <v>28766</v>
      </c>
      <c r="J293">
        <v>60001097</v>
      </c>
      <c r="K293" t="s">
        <v>28765</v>
      </c>
      <c r="L293" t="s">
        <v>4566</v>
      </c>
      <c r="M293" t="s">
        <v>542</v>
      </c>
      <c r="N293">
        <v>1</v>
      </c>
      <c r="O293" t="s">
        <v>28764</v>
      </c>
      <c r="P293">
        <v>26537476400</v>
      </c>
      <c r="Q293">
        <v>60001097</v>
      </c>
      <c r="R293" s="7">
        <v>39965</v>
      </c>
      <c r="S293" s="8">
        <f t="shared" si="40"/>
        <v>2009</v>
      </c>
      <c r="T293" s="8">
        <v>2009</v>
      </c>
      <c r="U293" s="8">
        <f t="shared" si="41"/>
        <v>13</v>
      </c>
      <c r="V293" s="7">
        <v>39965</v>
      </c>
      <c r="W293" t="s">
        <v>280</v>
      </c>
      <c r="X293" s="2">
        <v>0.747</v>
      </c>
      <c r="Y293" s="6">
        <f t="shared" si="38"/>
        <v>1.9940738367902621E-2</v>
      </c>
      <c r="AA293">
        <v>1689002</v>
      </c>
      <c r="AB293">
        <v>29067</v>
      </c>
      <c r="AD293" t="s">
        <v>7</v>
      </c>
      <c r="AE293">
        <v>604</v>
      </c>
      <c r="AF293" t="s">
        <v>28738</v>
      </c>
      <c r="AI293" t="s">
        <v>28763</v>
      </c>
      <c r="AJ293" t="s">
        <v>28762</v>
      </c>
      <c r="AK293" t="s">
        <v>28761</v>
      </c>
      <c r="AL293">
        <v>3</v>
      </c>
      <c r="AM293" s="5">
        <f t="shared" si="42"/>
        <v>0.23076923076923078</v>
      </c>
      <c r="AN293" s="4">
        <f t="shared" si="39"/>
        <v>3.4951795648501444E-4</v>
      </c>
      <c r="AO293" s="3"/>
      <c r="AP293">
        <v>0</v>
      </c>
      <c r="AR293" t="s">
        <v>1</v>
      </c>
      <c r="AT293" s="2" t="s">
        <v>42</v>
      </c>
      <c r="AU293" s="1">
        <f t="shared" si="43"/>
        <v>1.4063372244477339</v>
      </c>
      <c r="AV293" s="1">
        <f t="shared" si="44"/>
        <v>1.0145128162193817</v>
      </c>
      <c r="AW293" s="1">
        <f t="shared" si="45"/>
        <v>0.62268840799102954</v>
      </c>
    </row>
    <row r="294" spans="1:49" x14ac:dyDescent="0.2">
      <c r="A294">
        <v>292</v>
      </c>
      <c r="B294" t="s">
        <v>28760</v>
      </c>
      <c r="C294" t="s">
        <v>28759</v>
      </c>
      <c r="E294">
        <v>19346304</v>
      </c>
      <c r="F294" t="s">
        <v>28758</v>
      </c>
      <c r="G294" t="s">
        <v>18</v>
      </c>
      <c r="H294" t="s">
        <v>17</v>
      </c>
      <c r="I294" t="s">
        <v>28757</v>
      </c>
      <c r="J294">
        <v>60010261</v>
      </c>
      <c r="K294" t="s">
        <v>11857</v>
      </c>
      <c r="L294" t="s">
        <v>11856</v>
      </c>
      <c r="M294" t="s">
        <v>559</v>
      </c>
      <c r="N294">
        <v>4</v>
      </c>
      <c r="O294" t="s">
        <v>28756</v>
      </c>
      <c r="P294" t="s">
        <v>28755</v>
      </c>
      <c r="Q294" t="s">
        <v>23297</v>
      </c>
      <c r="R294" s="7">
        <v>39965</v>
      </c>
      <c r="S294" s="8">
        <f t="shared" si="40"/>
        <v>2009</v>
      </c>
      <c r="T294" s="8">
        <v>2009</v>
      </c>
      <c r="U294" s="8">
        <f t="shared" si="41"/>
        <v>13</v>
      </c>
      <c r="V294" s="7">
        <v>39965</v>
      </c>
      <c r="W294" t="s">
        <v>28754</v>
      </c>
      <c r="X294" s="2">
        <v>1.6519999999999999</v>
      </c>
      <c r="Y294" s="6">
        <f t="shared" si="38"/>
        <v>4.409919649769093E-2</v>
      </c>
      <c r="AA294">
        <v>219193</v>
      </c>
      <c r="AB294">
        <v>20220</v>
      </c>
      <c r="AD294" t="s">
        <v>7</v>
      </c>
      <c r="AE294">
        <v>191</v>
      </c>
      <c r="AF294">
        <v>11</v>
      </c>
      <c r="AH294" t="s">
        <v>28753</v>
      </c>
      <c r="AI294" t="s">
        <v>28752</v>
      </c>
      <c r="AK294" t="s">
        <v>28751</v>
      </c>
      <c r="AL294">
        <v>28</v>
      </c>
      <c r="AM294" s="5">
        <f t="shared" si="42"/>
        <v>2.1538461538461537</v>
      </c>
      <c r="AN294" s="4">
        <f t="shared" si="39"/>
        <v>3.2621675938601345E-3</v>
      </c>
      <c r="AO294" s="3"/>
      <c r="AP294">
        <v>1</v>
      </c>
      <c r="AQ294" t="s">
        <v>23292</v>
      </c>
      <c r="AR294" t="s">
        <v>23291</v>
      </c>
      <c r="AS294" t="s">
        <v>23290</v>
      </c>
      <c r="AT294" s="2">
        <v>3.49</v>
      </c>
      <c r="AU294" s="1">
        <f t="shared" si="43"/>
        <v>3.1848087826541693</v>
      </c>
      <c r="AV294" s="1">
        <f t="shared" si="44"/>
        <v>2.3680682045775532</v>
      </c>
      <c r="AW294" s="1">
        <f t="shared" si="45"/>
        <v>1.5513276265009373</v>
      </c>
    </row>
    <row r="295" spans="1:49" x14ac:dyDescent="0.2">
      <c r="A295">
        <v>293</v>
      </c>
      <c r="B295" t="s">
        <v>28750</v>
      </c>
      <c r="C295" t="s">
        <v>28749</v>
      </c>
      <c r="D295" t="s">
        <v>28748</v>
      </c>
      <c r="F295" t="s">
        <v>28747</v>
      </c>
      <c r="G295" t="s">
        <v>18</v>
      </c>
      <c r="H295" t="s">
        <v>17</v>
      </c>
      <c r="I295" t="s">
        <v>28746</v>
      </c>
      <c r="J295" t="s">
        <v>28745</v>
      </c>
      <c r="K295" t="s">
        <v>28744</v>
      </c>
      <c r="L295" t="s">
        <v>28743</v>
      </c>
      <c r="M295" t="s">
        <v>28742</v>
      </c>
      <c r="N295">
        <v>76</v>
      </c>
      <c r="O295" t="s">
        <v>28741</v>
      </c>
      <c r="P295" t="s">
        <v>28740</v>
      </c>
      <c r="Q295" t="s">
        <v>28739</v>
      </c>
      <c r="R295" s="7">
        <v>39965</v>
      </c>
      <c r="S295" s="8">
        <f t="shared" si="40"/>
        <v>2009</v>
      </c>
      <c r="T295" s="8">
        <v>2009</v>
      </c>
      <c r="U295" s="8">
        <f t="shared" si="41"/>
        <v>13</v>
      </c>
      <c r="V295" s="7">
        <v>39965</v>
      </c>
      <c r="W295" t="s">
        <v>280</v>
      </c>
      <c r="X295" s="2">
        <v>0.747</v>
      </c>
      <c r="Y295" s="6">
        <f t="shared" si="38"/>
        <v>1.9940738367902621E-2</v>
      </c>
      <c r="AA295">
        <v>1689002</v>
      </c>
      <c r="AB295">
        <v>29067</v>
      </c>
      <c r="AD295" t="s">
        <v>7</v>
      </c>
      <c r="AE295">
        <v>604</v>
      </c>
      <c r="AF295" t="s">
        <v>28738</v>
      </c>
      <c r="AI295" t="s">
        <v>28737</v>
      </c>
      <c r="AJ295" t="s">
        <v>28736</v>
      </c>
      <c r="AK295" t="s">
        <v>28735</v>
      </c>
      <c r="AL295">
        <v>10</v>
      </c>
      <c r="AM295" s="5">
        <f t="shared" si="42"/>
        <v>0.76923076923076927</v>
      </c>
      <c r="AN295" s="4">
        <f t="shared" si="39"/>
        <v>1.1650598549500482E-3</v>
      </c>
      <c r="AO295" s="3"/>
      <c r="AP295">
        <v>0</v>
      </c>
      <c r="AR295" t="s">
        <v>1</v>
      </c>
      <c r="AT295" s="2" t="s">
        <v>42</v>
      </c>
      <c r="AU295" s="1">
        <f t="shared" si="43"/>
        <v>1.430803481401685</v>
      </c>
      <c r="AV295" s="1">
        <f t="shared" si="44"/>
        <v>1.0552899111426335</v>
      </c>
      <c r="AW295" s="1">
        <f t="shared" si="45"/>
        <v>0.67977634088358196</v>
      </c>
    </row>
    <row r="296" spans="1:49" x14ac:dyDescent="0.2">
      <c r="A296">
        <v>294</v>
      </c>
      <c r="B296" t="s">
        <v>28734</v>
      </c>
      <c r="C296" t="s">
        <v>28733</v>
      </c>
      <c r="F296" t="s">
        <v>28732</v>
      </c>
      <c r="G296" t="s">
        <v>18</v>
      </c>
      <c r="H296" t="s">
        <v>17</v>
      </c>
      <c r="I296" t="s">
        <v>28731</v>
      </c>
      <c r="J296">
        <v>60012070</v>
      </c>
      <c r="K296" t="s">
        <v>17039</v>
      </c>
      <c r="L296" t="s">
        <v>17038</v>
      </c>
      <c r="M296" t="s">
        <v>430</v>
      </c>
      <c r="N296">
        <v>2</v>
      </c>
      <c r="O296" t="s">
        <v>28730</v>
      </c>
      <c r="P296" t="s">
        <v>28729</v>
      </c>
      <c r="Q296" t="s">
        <v>28728</v>
      </c>
      <c r="R296" s="7">
        <v>39965</v>
      </c>
      <c r="S296" s="8">
        <f t="shared" si="40"/>
        <v>2009</v>
      </c>
      <c r="T296" s="8">
        <v>2009</v>
      </c>
      <c r="U296" s="8">
        <f t="shared" si="41"/>
        <v>13</v>
      </c>
      <c r="V296" s="7">
        <v>2009</v>
      </c>
      <c r="W296" t="s">
        <v>15742</v>
      </c>
      <c r="X296" s="2">
        <v>0.379</v>
      </c>
      <c r="Y296" s="6">
        <f t="shared" si="38"/>
        <v>1.0117188542751128E-2</v>
      </c>
      <c r="AA296">
        <v>17518768</v>
      </c>
      <c r="AB296">
        <v>7600153104</v>
      </c>
      <c r="AD296" t="s">
        <v>7</v>
      </c>
      <c r="AE296">
        <v>3</v>
      </c>
      <c r="AF296">
        <v>3</v>
      </c>
      <c r="AH296" t="s">
        <v>28727</v>
      </c>
      <c r="AI296" t="s">
        <v>28726</v>
      </c>
      <c r="AK296" t="s">
        <v>28725</v>
      </c>
      <c r="AL296">
        <v>6</v>
      </c>
      <c r="AM296" s="5">
        <f t="shared" si="42"/>
        <v>0.46153846153846156</v>
      </c>
      <c r="AN296" s="4">
        <f t="shared" si="39"/>
        <v>6.9903591297002887E-4</v>
      </c>
      <c r="AO296" s="3"/>
      <c r="AP296">
        <v>0</v>
      </c>
      <c r="AR296" t="s">
        <v>1</v>
      </c>
      <c r="AT296" s="2">
        <v>1.6359999999999999</v>
      </c>
      <c r="AU296" s="1">
        <f t="shared" si="43"/>
        <v>0.72917427538167978</v>
      </c>
      <c r="AV296" s="1">
        <f t="shared" si="44"/>
        <v>0.54081122278605787</v>
      </c>
      <c r="AW296" s="1">
        <f t="shared" si="45"/>
        <v>0.35244817019043584</v>
      </c>
    </row>
    <row r="297" spans="1:49" x14ac:dyDescent="0.2">
      <c r="A297">
        <v>295</v>
      </c>
      <c r="B297" t="s">
        <v>28724</v>
      </c>
      <c r="C297" t="s">
        <v>28723</v>
      </c>
      <c r="F297" t="s">
        <v>28722</v>
      </c>
      <c r="G297" t="s">
        <v>18</v>
      </c>
      <c r="H297" t="s">
        <v>17</v>
      </c>
      <c r="I297" t="s">
        <v>28721</v>
      </c>
      <c r="J297">
        <v>60024621</v>
      </c>
      <c r="K297" t="s">
        <v>28720</v>
      </c>
      <c r="L297" t="s">
        <v>27048</v>
      </c>
      <c r="M297" t="s">
        <v>1031</v>
      </c>
      <c r="N297">
        <v>1</v>
      </c>
      <c r="O297" t="s">
        <v>28719</v>
      </c>
      <c r="P297">
        <v>7201825560</v>
      </c>
      <c r="Q297">
        <v>60024621</v>
      </c>
      <c r="R297" s="7">
        <v>39965</v>
      </c>
      <c r="S297" s="8">
        <f t="shared" si="40"/>
        <v>2009</v>
      </c>
      <c r="T297" s="8">
        <v>2009</v>
      </c>
      <c r="U297" s="8">
        <f t="shared" si="41"/>
        <v>13</v>
      </c>
      <c r="V297" s="7">
        <v>2009</v>
      </c>
      <c r="W297" t="s">
        <v>19766</v>
      </c>
      <c r="X297" s="2">
        <v>1.071</v>
      </c>
      <c r="Y297" s="6">
        <f t="shared" si="38"/>
        <v>2.8589733322655561E-2</v>
      </c>
      <c r="AA297">
        <v>219606</v>
      </c>
      <c r="AB297">
        <v>28134</v>
      </c>
      <c r="AD297" t="s">
        <v>7</v>
      </c>
      <c r="AE297">
        <v>130</v>
      </c>
      <c r="AF297">
        <v>19</v>
      </c>
      <c r="AG297">
        <v>194709</v>
      </c>
      <c r="AI297" t="s">
        <v>28718</v>
      </c>
      <c r="AK297" t="s">
        <v>28717</v>
      </c>
      <c r="AL297">
        <v>12</v>
      </c>
      <c r="AM297" s="5">
        <f t="shared" si="42"/>
        <v>0.92307692307692313</v>
      </c>
      <c r="AN297" s="4">
        <f t="shared" si="39"/>
        <v>1.3980718259400577E-3</v>
      </c>
      <c r="AO297" s="3"/>
      <c r="AP297">
        <v>0</v>
      </c>
      <c r="AQ297" t="s">
        <v>3124</v>
      </c>
      <c r="AR297" t="s">
        <v>1</v>
      </c>
      <c r="AS297" t="s">
        <v>1152</v>
      </c>
      <c r="AT297" s="2">
        <v>3.488</v>
      </c>
      <c r="AU297" s="1">
        <f t="shared" si="43"/>
        <v>2.0432234873640911</v>
      </c>
      <c r="AV297" s="1">
        <f t="shared" si="44"/>
        <v>1.4993902574297808</v>
      </c>
      <c r="AW297" s="1">
        <f t="shared" si="45"/>
        <v>0.95555702749547089</v>
      </c>
    </row>
    <row r="298" spans="1:49" x14ac:dyDescent="0.2">
      <c r="A298">
        <v>296</v>
      </c>
      <c r="B298" t="s">
        <v>28716</v>
      </c>
      <c r="C298" t="s">
        <v>28715</v>
      </c>
      <c r="D298" t="s">
        <v>28714</v>
      </c>
      <c r="E298">
        <v>19409391</v>
      </c>
      <c r="F298" t="s">
        <v>28713</v>
      </c>
      <c r="G298" t="s">
        <v>18</v>
      </c>
      <c r="H298" t="s">
        <v>17</v>
      </c>
      <c r="I298" t="s">
        <v>23332</v>
      </c>
      <c r="J298" t="s">
        <v>28712</v>
      </c>
      <c r="K298" t="s">
        <v>28711</v>
      </c>
      <c r="L298" t="s">
        <v>28710</v>
      </c>
      <c r="M298" t="s">
        <v>28709</v>
      </c>
      <c r="N298">
        <v>9</v>
      </c>
      <c r="O298" t="s">
        <v>28708</v>
      </c>
      <c r="P298" t="s">
        <v>28707</v>
      </c>
      <c r="Q298" t="s">
        <v>28706</v>
      </c>
      <c r="R298" s="7">
        <v>39965</v>
      </c>
      <c r="S298" s="8">
        <f t="shared" si="40"/>
        <v>2009</v>
      </c>
      <c r="T298" s="8">
        <v>2009</v>
      </c>
      <c r="U298" s="8">
        <f t="shared" si="41"/>
        <v>13</v>
      </c>
      <c r="V298" s="7">
        <v>39965</v>
      </c>
      <c r="W298" t="s">
        <v>28705</v>
      </c>
      <c r="X298" s="2">
        <v>1.254</v>
      </c>
      <c r="Y298" s="6">
        <f t="shared" si="38"/>
        <v>3.3474813806358611E-2</v>
      </c>
      <c r="AA298" t="s">
        <v>28704</v>
      </c>
      <c r="AB298">
        <v>26133</v>
      </c>
      <c r="AC298">
        <v>10956867</v>
      </c>
      <c r="AD298" t="s">
        <v>7</v>
      </c>
      <c r="AE298">
        <v>56</v>
      </c>
      <c r="AF298">
        <v>1</v>
      </c>
      <c r="AH298" t="s">
        <v>28703</v>
      </c>
      <c r="AI298" t="s">
        <v>28702</v>
      </c>
      <c r="AJ298" t="s">
        <v>28701</v>
      </c>
      <c r="AK298" t="s">
        <v>28700</v>
      </c>
      <c r="AL298">
        <v>37</v>
      </c>
      <c r="AM298" s="5">
        <f t="shared" si="42"/>
        <v>2.8461538461538463</v>
      </c>
      <c r="AN298" s="4">
        <f t="shared" si="39"/>
        <v>4.3107214633151779E-3</v>
      </c>
      <c r="AO298" s="3"/>
      <c r="AP298">
        <v>0</v>
      </c>
      <c r="AR298" t="s">
        <v>1</v>
      </c>
      <c r="AT298" s="2">
        <v>3.5870000000000002</v>
      </c>
      <c r="AU298" s="1">
        <f t="shared" si="43"/>
        <v>2.4725586103445578</v>
      </c>
      <c r="AV298" s="1">
        <f t="shared" si="44"/>
        <v>1.8892767634836896</v>
      </c>
      <c r="AW298" s="1">
        <f t="shared" si="45"/>
        <v>1.3059949166228206</v>
      </c>
    </row>
    <row r="299" spans="1:49" x14ac:dyDescent="0.2">
      <c r="A299">
        <v>297</v>
      </c>
      <c r="B299" t="s">
        <v>28699</v>
      </c>
      <c r="C299" t="s">
        <v>28698</v>
      </c>
      <c r="D299" t="s">
        <v>28697</v>
      </c>
      <c r="F299" t="s">
        <v>28696</v>
      </c>
      <c r="G299" t="s">
        <v>18</v>
      </c>
      <c r="H299" t="s">
        <v>17</v>
      </c>
      <c r="I299" t="s">
        <v>28695</v>
      </c>
      <c r="J299">
        <v>60009512</v>
      </c>
      <c r="K299" t="s">
        <v>28694</v>
      </c>
      <c r="L299" t="s">
        <v>28693</v>
      </c>
      <c r="M299" t="s">
        <v>3447</v>
      </c>
      <c r="N299">
        <v>2</v>
      </c>
      <c r="O299" t="s">
        <v>28692</v>
      </c>
      <c r="P299" t="s">
        <v>28691</v>
      </c>
      <c r="Q299" t="s">
        <v>28690</v>
      </c>
      <c r="R299" s="7">
        <v>39965</v>
      </c>
      <c r="S299" s="8">
        <f t="shared" si="40"/>
        <v>2009</v>
      </c>
      <c r="T299" s="8">
        <v>2009</v>
      </c>
      <c r="U299" s="8">
        <f t="shared" si="41"/>
        <v>13</v>
      </c>
      <c r="V299" s="7">
        <v>39965</v>
      </c>
      <c r="W299" t="s">
        <v>3082</v>
      </c>
      <c r="X299" s="2">
        <v>1.129</v>
      </c>
      <c r="Y299" s="6">
        <f t="shared" si="38"/>
        <v>3.0138010197271831E-2</v>
      </c>
      <c r="AA299">
        <v>9276505</v>
      </c>
      <c r="AB299">
        <v>26764</v>
      </c>
      <c r="AD299" t="s">
        <v>7</v>
      </c>
      <c r="AE299">
        <v>31</v>
      </c>
      <c r="AF299">
        <v>5</v>
      </c>
      <c r="AH299" t="s">
        <v>28689</v>
      </c>
      <c r="AI299" t="s">
        <v>28688</v>
      </c>
      <c r="AJ299" t="s">
        <v>28687</v>
      </c>
      <c r="AK299" t="s">
        <v>28686</v>
      </c>
      <c r="AL299">
        <v>12</v>
      </c>
      <c r="AM299" s="5">
        <f t="shared" si="42"/>
        <v>0.92307692307692313</v>
      </c>
      <c r="AN299" s="4">
        <f t="shared" si="39"/>
        <v>1.3980718259400577E-3</v>
      </c>
      <c r="AO299" s="3"/>
      <c r="AP299">
        <v>0</v>
      </c>
      <c r="AQ299" t="s">
        <v>8221</v>
      </c>
      <c r="AR299" t="s">
        <v>1</v>
      </c>
      <c r="AS299" t="s">
        <v>14109</v>
      </c>
      <c r="AT299" s="2">
        <v>2.7240000000000002</v>
      </c>
      <c r="AU299" s="1">
        <f t="shared" si="43"/>
        <v>2.1516028685872297</v>
      </c>
      <c r="AV299" s="1">
        <f t="shared" si="44"/>
        <v>1.5768041011605944</v>
      </c>
      <c r="AW299" s="1">
        <f t="shared" si="45"/>
        <v>1.0020053337339589</v>
      </c>
    </row>
    <row r="300" spans="1:49" x14ac:dyDescent="0.2">
      <c r="A300">
        <v>298</v>
      </c>
      <c r="B300" t="s">
        <v>28685</v>
      </c>
      <c r="C300" t="s">
        <v>28684</v>
      </c>
      <c r="F300" t="s">
        <v>28683</v>
      </c>
      <c r="G300" t="s">
        <v>18</v>
      </c>
      <c r="H300" t="s">
        <v>17</v>
      </c>
      <c r="I300" t="s">
        <v>8429</v>
      </c>
      <c r="J300">
        <v>60022860</v>
      </c>
      <c r="K300" t="s">
        <v>28682</v>
      </c>
      <c r="L300" t="s">
        <v>945</v>
      </c>
      <c r="M300" t="s">
        <v>197</v>
      </c>
      <c r="N300">
        <v>4</v>
      </c>
      <c r="O300" t="s">
        <v>28681</v>
      </c>
      <c r="P300" t="s">
        <v>28680</v>
      </c>
      <c r="Q300" t="s">
        <v>28679</v>
      </c>
      <c r="R300" s="7">
        <v>39965</v>
      </c>
      <c r="S300" s="8">
        <f t="shared" si="40"/>
        <v>2009</v>
      </c>
      <c r="T300" s="8">
        <v>2009</v>
      </c>
      <c r="U300" s="8">
        <f t="shared" si="41"/>
        <v>13</v>
      </c>
      <c r="V300" s="7">
        <v>39965</v>
      </c>
      <c r="W300" t="s">
        <v>28678</v>
      </c>
      <c r="X300" s="2" t="s">
        <v>42</v>
      </c>
      <c r="Y300" s="6" t="e">
        <f t="shared" si="38"/>
        <v>#VALUE!</v>
      </c>
      <c r="AA300">
        <v>10069321</v>
      </c>
      <c r="AB300">
        <v>14020</v>
      </c>
      <c r="AC300" t="s">
        <v>28677</v>
      </c>
      <c r="AD300" t="s">
        <v>7</v>
      </c>
      <c r="AE300">
        <v>52</v>
      </c>
      <c r="AF300">
        <v>6</v>
      </c>
      <c r="AH300" t="s">
        <v>28676</v>
      </c>
      <c r="AI300" t="s">
        <v>28675</v>
      </c>
      <c r="AJ300" t="s">
        <v>28674</v>
      </c>
      <c r="AK300" t="s">
        <v>28673</v>
      </c>
      <c r="AL300">
        <v>3</v>
      </c>
      <c r="AM300" s="5">
        <f t="shared" si="42"/>
        <v>0.23076923076923078</v>
      </c>
      <c r="AN300" s="4">
        <f t="shared" si="39"/>
        <v>3.4951795648501444E-4</v>
      </c>
      <c r="AO300" s="3"/>
      <c r="AP300">
        <v>0</v>
      </c>
      <c r="AQ300" t="s">
        <v>187</v>
      </c>
      <c r="AR300" t="s">
        <v>28672</v>
      </c>
      <c r="AS300" t="s">
        <v>186</v>
      </c>
      <c r="AT300" s="2" t="s">
        <v>42</v>
      </c>
      <c r="AU300" s="1" t="e">
        <f t="shared" si="43"/>
        <v>#VALUE!</v>
      </c>
      <c r="AV300" s="1" t="e">
        <f t="shared" si="44"/>
        <v>#VALUE!</v>
      </c>
      <c r="AW300" s="1" t="e">
        <f t="shared" si="45"/>
        <v>#VALUE!</v>
      </c>
    </row>
    <row r="301" spans="1:49" x14ac:dyDescent="0.2">
      <c r="A301">
        <v>299</v>
      </c>
      <c r="B301" t="s">
        <v>28671</v>
      </c>
      <c r="C301" t="s">
        <v>28670</v>
      </c>
      <c r="D301" t="s">
        <v>28669</v>
      </c>
      <c r="F301" t="s">
        <v>28668</v>
      </c>
      <c r="G301" t="s">
        <v>18</v>
      </c>
      <c r="H301" t="s">
        <v>17</v>
      </c>
      <c r="I301" t="s">
        <v>28667</v>
      </c>
      <c r="J301" t="s">
        <v>24649</v>
      </c>
      <c r="K301" t="s">
        <v>24648</v>
      </c>
      <c r="L301" t="s">
        <v>24647</v>
      </c>
      <c r="M301" t="s">
        <v>24646</v>
      </c>
      <c r="N301">
        <v>1</v>
      </c>
      <c r="O301" t="s">
        <v>28666</v>
      </c>
      <c r="P301">
        <v>7003303071</v>
      </c>
      <c r="Q301" t="s">
        <v>28665</v>
      </c>
      <c r="R301" s="7">
        <v>39965</v>
      </c>
      <c r="S301" s="8">
        <f t="shared" si="40"/>
        <v>2009</v>
      </c>
      <c r="T301" s="8">
        <v>2009</v>
      </c>
      <c r="U301" s="8">
        <f t="shared" si="41"/>
        <v>13</v>
      </c>
      <c r="V301" s="7">
        <v>39965</v>
      </c>
      <c r="W301" t="s">
        <v>24642</v>
      </c>
      <c r="X301" s="2">
        <v>1.0369999999999999</v>
      </c>
      <c r="Y301" s="6">
        <f t="shared" si="38"/>
        <v>2.7682122740983955E-2</v>
      </c>
      <c r="AA301">
        <v>9619534</v>
      </c>
      <c r="AB301">
        <v>28810</v>
      </c>
      <c r="AD301" t="s">
        <v>7</v>
      </c>
      <c r="AE301">
        <v>33</v>
      </c>
      <c r="AF301" s="10">
        <v>44383</v>
      </c>
      <c r="AH301" t="s">
        <v>28664</v>
      </c>
      <c r="AI301" t="s">
        <v>28663</v>
      </c>
      <c r="AJ301" t="s">
        <v>28662</v>
      </c>
      <c r="AK301" t="s">
        <v>28661</v>
      </c>
      <c r="AL301">
        <v>4</v>
      </c>
      <c r="AM301" s="5">
        <f t="shared" si="42"/>
        <v>0.30769230769230771</v>
      </c>
      <c r="AN301" s="4">
        <f t="shared" si="39"/>
        <v>4.6602394198001925E-4</v>
      </c>
      <c r="AO301" s="3"/>
      <c r="AP301">
        <v>0</v>
      </c>
      <c r="AR301" t="s">
        <v>1</v>
      </c>
      <c r="AT301" s="2" t="s">
        <v>42</v>
      </c>
      <c r="AU301" s="1">
        <f t="shared" si="43"/>
        <v>1.9517293101282771</v>
      </c>
      <c r="AV301" s="1">
        <f t="shared" si="44"/>
        <v>1.4074073341481985</v>
      </c>
      <c r="AW301" s="1">
        <f t="shared" si="45"/>
        <v>0.86308535816811993</v>
      </c>
    </row>
    <row r="302" spans="1:49" x14ac:dyDescent="0.2">
      <c r="A302">
        <v>300</v>
      </c>
      <c r="B302" t="s">
        <v>28660</v>
      </c>
      <c r="C302" t="s">
        <v>28659</v>
      </c>
      <c r="D302" t="s">
        <v>28658</v>
      </c>
      <c r="E302">
        <v>19304403</v>
      </c>
      <c r="F302" t="s">
        <v>28657</v>
      </c>
      <c r="G302" t="s">
        <v>18</v>
      </c>
      <c r="H302" t="s">
        <v>17</v>
      </c>
      <c r="I302" t="s">
        <v>28656</v>
      </c>
      <c r="J302" t="s">
        <v>28655</v>
      </c>
      <c r="K302" t="s">
        <v>28654</v>
      </c>
      <c r="L302" t="s">
        <v>28653</v>
      </c>
      <c r="M302" t="s">
        <v>4675</v>
      </c>
      <c r="N302">
        <v>8</v>
      </c>
      <c r="O302" t="s">
        <v>28652</v>
      </c>
      <c r="P302" t="s">
        <v>28651</v>
      </c>
      <c r="Q302" t="s">
        <v>28650</v>
      </c>
      <c r="R302" s="7">
        <v>39965</v>
      </c>
      <c r="S302" s="8">
        <f t="shared" si="40"/>
        <v>2009</v>
      </c>
      <c r="T302" s="8">
        <v>2009</v>
      </c>
      <c r="U302" s="8">
        <f t="shared" si="41"/>
        <v>13</v>
      </c>
      <c r="V302" s="7">
        <v>39965</v>
      </c>
      <c r="W302" t="s">
        <v>28649</v>
      </c>
      <c r="X302" s="2">
        <v>2.117</v>
      </c>
      <c r="Y302" s="6">
        <f t="shared" si="38"/>
        <v>5.6512105923493768E-2</v>
      </c>
      <c r="AA302">
        <v>3603016</v>
      </c>
      <c r="AB302">
        <v>17191</v>
      </c>
      <c r="AD302" t="s">
        <v>7</v>
      </c>
      <c r="AE302">
        <v>74</v>
      </c>
      <c r="AF302">
        <v>2</v>
      </c>
      <c r="AH302" t="s">
        <v>28648</v>
      </c>
      <c r="AI302" t="s">
        <v>28647</v>
      </c>
      <c r="AJ302" t="s">
        <v>28646</v>
      </c>
      <c r="AK302" t="s">
        <v>28645</v>
      </c>
      <c r="AL302">
        <v>19</v>
      </c>
      <c r="AM302" s="5">
        <f t="shared" si="42"/>
        <v>1.4615384615384615</v>
      </c>
      <c r="AN302" s="4">
        <f t="shared" si="39"/>
        <v>2.2136137244050912E-3</v>
      </c>
      <c r="AO302" s="3"/>
      <c r="AP302">
        <v>0</v>
      </c>
      <c r="AQ302" t="s">
        <v>28644</v>
      </c>
      <c r="AR302" t="s">
        <v>1</v>
      </c>
      <c r="AS302" t="s">
        <v>28643</v>
      </c>
      <c r="AT302" s="2">
        <v>7.0380000000000003</v>
      </c>
      <c r="AU302" s="1">
        <f t="shared" si="43"/>
        <v>4.0222558263767167</v>
      </c>
      <c r="AV302" s="1">
        <f t="shared" si="44"/>
        <v>2.936285982394943</v>
      </c>
      <c r="AW302" s="1">
        <f t="shared" si="45"/>
        <v>1.8503161384131697</v>
      </c>
    </row>
    <row r="303" spans="1:49" x14ac:dyDescent="0.2">
      <c r="A303">
        <v>301</v>
      </c>
      <c r="B303" t="s">
        <v>28642</v>
      </c>
      <c r="C303" t="s">
        <v>28641</v>
      </c>
      <c r="D303" t="s">
        <v>28640</v>
      </c>
      <c r="F303" t="s">
        <v>28639</v>
      </c>
      <c r="G303" t="s">
        <v>18</v>
      </c>
      <c r="H303" t="s">
        <v>17</v>
      </c>
      <c r="I303" t="s">
        <v>28638</v>
      </c>
      <c r="J303" t="s">
        <v>28637</v>
      </c>
      <c r="K303" t="s">
        <v>28636</v>
      </c>
      <c r="L303" t="s">
        <v>14401</v>
      </c>
      <c r="M303" t="s">
        <v>388</v>
      </c>
      <c r="N303">
        <v>2</v>
      </c>
      <c r="O303" t="s">
        <v>28635</v>
      </c>
      <c r="P303" t="s">
        <v>28634</v>
      </c>
      <c r="Q303" t="s">
        <v>28633</v>
      </c>
      <c r="R303" s="7">
        <v>39965</v>
      </c>
      <c r="S303" s="8">
        <f t="shared" si="40"/>
        <v>2009</v>
      </c>
      <c r="T303" s="8">
        <v>2009</v>
      </c>
      <c r="U303" s="8">
        <f t="shared" si="41"/>
        <v>13</v>
      </c>
      <c r="V303" s="7">
        <v>39965</v>
      </c>
      <c r="W303" t="s">
        <v>28632</v>
      </c>
      <c r="X303" s="2">
        <v>2.0030000000000001</v>
      </c>
      <c r="Y303" s="6">
        <f t="shared" si="38"/>
        <v>5.3468941032006626E-2</v>
      </c>
      <c r="AA303">
        <v>2663538</v>
      </c>
      <c r="AB303">
        <v>15995</v>
      </c>
      <c r="AD303" t="s">
        <v>7</v>
      </c>
      <c r="AE303">
        <v>69</v>
      </c>
      <c r="AF303" s="10">
        <v>44415</v>
      </c>
      <c r="AH303" t="s">
        <v>28631</v>
      </c>
      <c r="AI303" t="s">
        <v>28630</v>
      </c>
      <c r="AJ303" t="s">
        <v>28629</v>
      </c>
      <c r="AK303" t="s">
        <v>28628</v>
      </c>
      <c r="AL303">
        <v>66</v>
      </c>
      <c r="AM303" s="5">
        <f t="shared" si="42"/>
        <v>5.0769230769230766</v>
      </c>
      <c r="AN303" s="4">
        <f t="shared" si="39"/>
        <v>7.6893950426703168E-3</v>
      </c>
      <c r="AO303" s="3"/>
      <c r="AP303">
        <v>0</v>
      </c>
      <c r="AR303" t="s">
        <v>28627</v>
      </c>
      <c r="AS303" t="s">
        <v>26060</v>
      </c>
      <c r="AT303" s="2">
        <v>8.5280000000000005</v>
      </c>
      <c r="AU303" s="1">
        <f t="shared" si="43"/>
        <v>3.9735077235205729</v>
      </c>
      <c r="AV303" s="1">
        <f t="shared" si="44"/>
        <v>3.0579168037338471</v>
      </c>
      <c r="AW303" s="1">
        <f t="shared" si="45"/>
        <v>2.1423258839471209</v>
      </c>
    </row>
    <row r="304" spans="1:49" x14ac:dyDescent="0.2">
      <c r="A304">
        <v>302</v>
      </c>
      <c r="B304" t="s">
        <v>28626</v>
      </c>
      <c r="C304" t="s">
        <v>28625</v>
      </c>
      <c r="D304" t="s">
        <v>28624</v>
      </c>
      <c r="F304" t="s">
        <v>28623</v>
      </c>
      <c r="G304" t="s">
        <v>18</v>
      </c>
      <c r="H304" t="s">
        <v>17</v>
      </c>
      <c r="I304" t="s">
        <v>28622</v>
      </c>
      <c r="J304">
        <v>60028583</v>
      </c>
      <c r="K304" t="s">
        <v>20337</v>
      </c>
      <c r="L304" t="s">
        <v>28621</v>
      </c>
      <c r="M304" t="s">
        <v>96</v>
      </c>
      <c r="N304">
        <v>3</v>
      </c>
      <c r="O304" t="s">
        <v>28620</v>
      </c>
      <c r="P304" t="s">
        <v>28619</v>
      </c>
      <c r="Q304" t="s">
        <v>28618</v>
      </c>
      <c r="R304" s="7">
        <v>39965</v>
      </c>
      <c r="S304" s="8">
        <f t="shared" si="40"/>
        <v>2009</v>
      </c>
      <c r="T304" s="8">
        <v>2009</v>
      </c>
      <c r="U304" s="8">
        <f t="shared" si="41"/>
        <v>13</v>
      </c>
      <c r="V304" s="7">
        <v>39965</v>
      </c>
      <c r="W304" t="s">
        <v>28617</v>
      </c>
      <c r="X304" s="2">
        <v>0.55600000000000005</v>
      </c>
      <c r="Y304" s="6">
        <f t="shared" si="38"/>
        <v>1.4842102453218015E-2</v>
      </c>
      <c r="AA304">
        <v>9205489</v>
      </c>
      <c r="AB304">
        <v>24303</v>
      </c>
      <c r="AD304" t="s">
        <v>7</v>
      </c>
      <c r="AE304">
        <v>31</v>
      </c>
      <c r="AF304">
        <v>4</v>
      </c>
      <c r="AH304" t="s">
        <v>28616</v>
      </c>
      <c r="AI304" t="s">
        <v>28615</v>
      </c>
      <c r="AJ304" t="s">
        <v>28614</v>
      </c>
      <c r="AK304" t="s">
        <v>28613</v>
      </c>
      <c r="AL304">
        <v>7</v>
      </c>
      <c r="AM304" s="5">
        <f t="shared" si="42"/>
        <v>0.53846153846153844</v>
      </c>
      <c r="AN304" s="4">
        <f t="shared" si="39"/>
        <v>8.1554189846503363E-4</v>
      </c>
      <c r="AO304" s="3"/>
      <c r="AP304">
        <v>0</v>
      </c>
      <c r="AR304" t="s">
        <v>28612</v>
      </c>
      <c r="AS304" t="s">
        <v>20337</v>
      </c>
      <c r="AT304" s="2" t="s">
        <v>42</v>
      </c>
      <c r="AU304" s="1">
        <f t="shared" si="43"/>
        <v>1.0634134286792118</v>
      </c>
      <c r="AV304" s="1">
        <f t="shared" si="44"/>
        <v>0.78288221758415244</v>
      </c>
      <c r="AW304" s="1">
        <f t="shared" si="45"/>
        <v>0.50235100648909281</v>
      </c>
    </row>
    <row r="305" spans="1:49" x14ac:dyDescent="0.2">
      <c r="A305">
        <v>303</v>
      </c>
      <c r="B305" t="s">
        <v>28611</v>
      </c>
      <c r="C305" t="s">
        <v>28610</v>
      </c>
      <c r="D305" t="s">
        <v>28609</v>
      </c>
      <c r="F305" t="s">
        <v>28608</v>
      </c>
      <c r="G305" t="s">
        <v>18</v>
      </c>
      <c r="H305" t="s">
        <v>17</v>
      </c>
      <c r="I305" t="s">
        <v>28607</v>
      </c>
      <c r="J305" t="s">
        <v>28606</v>
      </c>
      <c r="K305" t="s">
        <v>28605</v>
      </c>
      <c r="L305" t="s">
        <v>28604</v>
      </c>
      <c r="M305" t="s">
        <v>1943</v>
      </c>
      <c r="N305">
        <v>5</v>
      </c>
      <c r="O305" t="s">
        <v>28603</v>
      </c>
      <c r="P305" t="s">
        <v>28602</v>
      </c>
      <c r="Q305" t="s">
        <v>28601</v>
      </c>
      <c r="R305" s="7">
        <v>39965</v>
      </c>
      <c r="S305" s="8">
        <f t="shared" si="40"/>
        <v>2009</v>
      </c>
      <c r="T305" s="8">
        <v>2009</v>
      </c>
      <c r="U305" s="8">
        <f t="shared" si="41"/>
        <v>13</v>
      </c>
      <c r="V305" s="7">
        <v>39965</v>
      </c>
      <c r="W305" t="s">
        <v>74</v>
      </c>
      <c r="X305" s="2">
        <v>1.1479999999999999</v>
      </c>
      <c r="Y305" s="6">
        <f t="shared" si="38"/>
        <v>3.0645204345853019E-2</v>
      </c>
      <c r="AA305" t="s">
        <v>73</v>
      </c>
      <c r="AB305">
        <v>15980</v>
      </c>
      <c r="AD305" t="s">
        <v>7</v>
      </c>
      <c r="AE305">
        <v>57</v>
      </c>
      <c r="AF305">
        <v>1</v>
      </c>
      <c r="AH305" t="s">
        <v>6578</v>
      </c>
      <c r="AI305" t="s">
        <v>28600</v>
      </c>
      <c r="AJ305" t="s">
        <v>28599</v>
      </c>
      <c r="AK305" t="s">
        <v>28598</v>
      </c>
      <c r="AL305">
        <v>24</v>
      </c>
      <c r="AM305" s="5">
        <f t="shared" si="42"/>
        <v>1.8461538461538463</v>
      </c>
      <c r="AN305" s="4">
        <f t="shared" si="39"/>
        <v>2.7961436518801155E-3</v>
      </c>
      <c r="AO305" s="3"/>
      <c r="AP305">
        <v>0</v>
      </c>
      <c r="AR305" t="s">
        <v>1</v>
      </c>
      <c r="AT305" s="2">
        <v>3.726</v>
      </c>
      <c r="AU305" s="1">
        <f t="shared" si="43"/>
        <v>2.229048613766115</v>
      </c>
      <c r="AV305" s="1">
        <f t="shared" si="44"/>
        <v>1.6720673998866569</v>
      </c>
      <c r="AW305" s="1">
        <f t="shared" si="45"/>
        <v>1.1150861860071986</v>
      </c>
    </row>
    <row r="306" spans="1:49" x14ac:dyDescent="0.2">
      <c r="A306">
        <v>304</v>
      </c>
      <c r="B306" t="s">
        <v>28597</v>
      </c>
      <c r="C306" t="s">
        <v>28596</v>
      </c>
      <c r="D306" t="s">
        <v>28595</v>
      </c>
      <c r="F306" t="s">
        <v>28594</v>
      </c>
      <c r="G306" t="s">
        <v>18</v>
      </c>
      <c r="H306" t="s">
        <v>17</v>
      </c>
      <c r="I306" t="s">
        <v>28593</v>
      </c>
      <c r="J306" t="s">
        <v>28592</v>
      </c>
      <c r="K306" t="s">
        <v>28591</v>
      </c>
      <c r="L306" t="s">
        <v>28590</v>
      </c>
      <c r="M306" t="s">
        <v>5249</v>
      </c>
      <c r="N306">
        <v>5</v>
      </c>
      <c r="O306" t="s">
        <v>28589</v>
      </c>
      <c r="P306" t="s">
        <v>28588</v>
      </c>
      <c r="Q306" t="s">
        <v>28587</v>
      </c>
      <c r="R306" s="7">
        <v>39965</v>
      </c>
      <c r="S306" s="8">
        <f t="shared" si="40"/>
        <v>2009</v>
      </c>
      <c r="T306" s="8">
        <v>2009</v>
      </c>
      <c r="U306" s="8">
        <f t="shared" si="41"/>
        <v>13</v>
      </c>
      <c r="V306" s="7">
        <v>39965</v>
      </c>
      <c r="W306" t="s">
        <v>28586</v>
      </c>
      <c r="X306" s="2">
        <v>0.436</v>
      </c>
      <c r="Y306" s="6">
        <f t="shared" si="38"/>
        <v>1.1638770988494702E-2</v>
      </c>
      <c r="AA306">
        <v>12268615</v>
      </c>
      <c r="AB306">
        <v>11700154717</v>
      </c>
      <c r="AD306" t="s">
        <v>7</v>
      </c>
      <c r="AE306">
        <v>12</v>
      </c>
      <c r="AF306">
        <v>2</v>
      </c>
      <c r="AH306" t="s">
        <v>28585</v>
      </c>
      <c r="AI306" t="s">
        <v>28584</v>
      </c>
      <c r="AJ306" t="s">
        <v>28583</v>
      </c>
      <c r="AK306" t="s">
        <v>28582</v>
      </c>
      <c r="AL306">
        <v>2</v>
      </c>
      <c r="AM306" s="5">
        <f t="shared" si="42"/>
        <v>0.15384615384615385</v>
      </c>
      <c r="AN306" s="4">
        <f t="shared" si="39"/>
        <v>2.3301197099000962E-4</v>
      </c>
      <c r="AO306" s="3"/>
      <c r="AP306">
        <v>0</v>
      </c>
      <c r="AQ306" t="s">
        <v>28581</v>
      </c>
      <c r="AR306" t="s">
        <v>1</v>
      </c>
      <c r="AS306" t="s">
        <v>28580</v>
      </c>
      <c r="AT306" s="2">
        <v>1.3029999999999999</v>
      </c>
      <c r="AU306" s="1">
        <f t="shared" si="43"/>
        <v>0.82170432832432938</v>
      </c>
      <c r="AV306" s="1">
        <f t="shared" si="44"/>
        <v>0.59358914797423556</v>
      </c>
      <c r="AW306" s="1">
        <f t="shared" si="45"/>
        <v>0.36547396762414169</v>
      </c>
    </row>
    <row r="307" spans="1:49" x14ac:dyDescent="0.2">
      <c r="A307">
        <v>305</v>
      </c>
      <c r="B307" t="s">
        <v>28579</v>
      </c>
      <c r="C307" t="s">
        <v>28578</v>
      </c>
      <c r="D307" t="s">
        <v>28577</v>
      </c>
      <c r="F307" t="s">
        <v>28576</v>
      </c>
      <c r="G307" t="s">
        <v>18</v>
      </c>
      <c r="H307" t="s">
        <v>17</v>
      </c>
      <c r="I307" t="s">
        <v>28575</v>
      </c>
      <c r="J307">
        <v>60014966</v>
      </c>
      <c r="K307" t="s">
        <v>946</v>
      </c>
      <c r="L307" t="s">
        <v>945</v>
      </c>
      <c r="M307" t="s">
        <v>197</v>
      </c>
      <c r="N307">
        <v>6</v>
      </c>
      <c r="O307" t="s">
        <v>28574</v>
      </c>
      <c r="P307" t="s">
        <v>28573</v>
      </c>
      <c r="Q307" t="s">
        <v>28572</v>
      </c>
      <c r="R307" s="7">
        <v>39965</v>
      </c>
      <c r="S307" s="8">
        <f t="shared" si="40"/>
        <v>2009</v>
      </c>
      <c r="T307" s="8">
        <v>2009</v>
      </c>
      <c r="U307" s="8">
        <f t="shared" si="41"/>
        <v>13</v>
      </c>
      <c r="V307" s="7">
        <v>39965</v>
      </c>
      <c r="W307" t="s">
        <v>28571</v>
      </c>
      <c r="X307" s="2">
        <v>0.77200000000000002</v>
      </c>
      <c r="Y307" s="6">
        <f t="shared" si="38"/>
        <v>2.0608099089719976E-2</v>
      </c>
      <c r="AA307">
        <v>2632241</v>
      </c>
      <c r="AB307">
        <v>15424</v>
      </c>
      <c r="AD307" t="s">
        <v>7</v>
      </c>
      <c r="AE307">
        <v>42</v>
      </c>
      <c r="AF307">
        <v>5</v>
      </c>
      <c r="AH307" t="s">
        <v>28570</v>
      </c>
      <c r="AI307" t="s">
        <v>28569</v>
      </c>
      <c r="AJ307" t="s">
        <v>28568</v>
      </c>
      <c r="AK307" t="s">
        <v>28567</v>
      </c>
      <c r="AL307">
        <v>1</v>
      </c>
      <c r="AM307" s="5">
        <f t="shared" si="42"/>
        <v>7.6923076923076927E-2</v>
      </c>
      <c r="AN307" s="4">
        <f t="shared" si="39"/>
        <v>1.1650598549500481E-4</v>
      </c>
      <c r="AO307" s="3"/>
      <c r="AP307">
        <v>0</v>
      </c>
      <c r="AQ307" t="s">
        <v>187</v>
      </c>
      <c r="AR307" t="s">
        <v>28566</v>
      </c>
      <c r="AS307" t="s">
        <v>186</v>
      </c>
      <c r="AT307" s="2" t="s">
        <v>42</v>
      </c>
      <c r="AU307" s="1">
        <f t="shared" si="43"/>
        <v>1.4460621158452485</v>
      </c>
      <c r="AV307" s="1">
        <f t="shared" si="44"/>
        <v>1.0362302537607491</v>
      </c>
      <c r="AW307" s="1">
        <f t="shared" si="45"/>
        <v>0.62639839167624956</v>
      </c>
    </row>
    <row r="308" spans="1:49" x14ac:dyDescent="0.2">
      <c r="A308">
        <v>306</v>
      </c>
      <c r="B308" t="s">
        <v>28565</v>
      </c>
      <c r="C308" t="s">
        <v>28564</v>
      </c>
      <c r="D308" t="s">
        <v>28563</v>
      </c>
      <c r="F308" t="s">
        <v>28562</v>
      </c>
      <c r="G308" t="s">
        <v>18</v>
      </c>
      <c r="H308" t="s">
        <v>17</v>
      </c>
      <c r="I308" t="s">
        <v>8910</v>
      </c>
      <c r="J308">
        <v>60005273</v>
      </c>
      <c r="K308" t="s">
        <v>8909</v>
      </c>
      <c r="L308" t="s">
        <v>147</v>
      </c>
      <c r="M308" t="s">
        <v>146</v>
      </c>
      <c r="N308">
        <v>3</v>
      </c>
      <c r="O308" t="s">
        <v>28561</v>
      </c>
      <c r="P308" t="s">
        <v>28560</v>
      </c>
      <c r="Q308" t="s">
        <v>28559</v>
      </c>
      <c r="R308" s="7">
        <v>39965</v>
      </c>
      <c r="S308" s="8">
        <f t="shared" si="40"/>
        <v>2009</v>
      </c>
      <c r="T308" s="8">
        <v>2009</v>
      </c>
      <c r="U308" s="8">
        <f t="shared" si="41"/>
        <v>13</v>
      </c>
      <c r="V308" s="7">
        <v>39965</v>
      </c>
      <c r="W308" t="s">
        <v>28558</v>
      </c>
      <c r="X308" s="2">
        <v>0.45900000000000002</v>
      </c>
      <c r="Y308" s="6">
        <f t="shared" si="38"/>
        <v>1.2252742852566671E-2</v>
      </c>
      <c r="AA308">
        <v>1676393</v>
      </c>
      <c r="AB308">
        <v>23671</v>
      </c>
      <c r="AD308" t="s">
        <v>7</v>
      </c>
      <c r="AE308">
        <v>51</v>
      </c>
      <c r="AF308">
        <v>6</v>
      </c>
      <c r="AH308" t="s">
        <v>28557</v>
      </c>
      <c r="AI308" t="s">
        <v>28556</v>
      </c>
      <c r="AJ308" t="s">
        <v>28555</v>
      </c>
      <c r="AK308" t="s">
        <v>28554</v>
      </c>
      <c r="AL308">
        <v>2</v>
      </c>
      <c r="AM308" s="5">
        <f t="shared" si="42"/>
        <v>0.15384615384615385</v>
      </c>
      <c r="AN308" s="4">
        <f t="shared" si="39"/>
        <v>2.3301197099000962E-4</v>
      </c>
      <c r="AO308" s="3"/>
      <c r="AP308">
        <v>0</v>
      </c>
      <c r="AQ308" t="s">
        <v>23130</v>
      </c>
      <c r="AR308" t="s">
        <v>1</v>
      </c>
      <c r="AS308" t="s">
        <v>28553</v>
      </c>
      <c r="AT308" s="2">
        <v>2.0169999999999999</v>
      </c>
      <c r="AU308" s="1">
        <f t="shared" si="43"/>
        <v>0.86468235880936706</v>
      </c>
      <c r="AV308" s="1">
        <f t="shared" si="44"/>
        <v>0.62428774117783392</v>
      </c>
      <c r="AW308" s="1">
        <f t="shared" si="45"/>
        <v>0.38389312354630073</v>
      </c>
    </row>
    <row r="309" spans="1:49" x14ac:dyDescent="0.2">
      <c r="A309">
        <v>307</v>
      </c>
      <c r="B309" t="s">
        <v>28552</v>
      </c>
      <c r="C309" t="s">
        <v>28551</v>
      </c>
      <c r="F309" t="s">
        <v>28550</v>
      </c>
      <c r="G309" t="s">
        <v>18</v>
      </c>
      <c r="H309" t="s">
        <v>17</v>
      </c>
      <c r="I309" t="s">
        <v>28549</v>
      </c>
      <c r="J309" t="s">
        <v>28548</v>
      </c>
      <c r="K309" t="s">
        <v>28547</v>
      </c>
      <c r="L309" t="s">
        <v>28546</v>
      </c>
      <c r="M309" t="s">
        <v>28545</v>
      </c>
      <c r="N309">
        <v>8</v>
      </c>
      <c r="O309" t="s">
        <v>28544</v>
      </c>
      <c r="P309" t="s">
        <v>28543</v>
      </c>
      <c r="Q309" t="s">
        <v>28542</v>
      </c>
      <c r="R309" s="7">
        <v>39965</v>
      </c>
      <c r="S309" s="8">
        <f t="shared" si="40"/>
        <v>2009</v>
      </c>
      <c r="T309" s="8">
        <v>2009</v>
      </c>
      <c r="U309" s="8">
        <f t="shared" si="41"/>
        <v>13</v>
      </c>
      <c r="V309" s="7">
        <v>39965</v>
      </c>
      <c r="W309" t="s">
        <v>28527</v>
      </c>
      <c r="X309" s="2" t="s">
        <v>42</v>
      </c>
      <c r="Y309" s="6" t="e">
        <f t="shared" si="38"/>
        <v>#VALUE!</v>
      </c>
      <c r="AA309">
        <v>2511088</v>
      </c>
      <c r="AB309">
        <v>21560</v>
      </c>
      <c r="AD309" t="s">
        <v>7</v>
      </c>
      <c r="AE309">
        <v>29</v>
      </c>
      <c r="AF309" t="s">
        <v>28526</v>
      </c>
      <c r="AH309" t="s">
        <v>28541</v>
      </c>
      <c r="AI309" t="s">
        <v>28540</v>
      </c>
      <c r="AJ309" t="s">
        <v>28539</v>
      </c>
      <c r="AK309" t="s">
        <v>28538</v>
      </c>
      <c r="AL309">
        <v>3</v>
      </c>
      <c r="AM309" s="5">
        <f t="shared" si="42"/>
        <v>0.23076923076923078</v>
      </c>
      <c r="AN309" s="4">
        <f t="shared" si="39"/>
        <v>3.4951795648501444E-4</v>
      </c>
      <c r="AO309" s="3"/>
      <c r="AP309">
        <v>0</v>
      </c>
      <c r="AR309" t="s">
        <v>1</v>
      </c>
      <c r="AT309" s="2" t="s">
        <v>42</v>
      </c>
      <c r="AU309" s="1" t="e">
        <f t="shared" si="43"/>
        <v>#VALUE!</v>
      </c>
      <c r="AV309" s="1" t="e">
        <f t="shared" si="44"/>
        <v>#VALUE!</v>
      </c>
      <c r="AW309" s="1" t="e">
        <f t="shared" si="45"/>
        <v>#VALUE!</v>
      </c>
    </row>
    <row r="310" spans="1:49" x14ac:dyDescent="0.2">
      <c r="A310">
        <v>308</v>
      </c>
      <c r="B310" t="s">
        <v>28537</v>
      </c>
      <c r="C310" t="s">
        <v>28536</v>
      </c>
      <c r="F310" t="s">
        <v>28535</v>
      </c>
      <c r="G310" t="s">
        <v>18</v>
      </c>
      <c r="H310" t="s">
        <v>17</v>
      </c>
      <c r="I310" t="s">
        <v>28534</v>
      </c>
      <c r="J310">
        <v>60068861</v>
      </c>
      <c r="K310" t="s">
        <v>28533</v>
      </c>
      <c r="L310" t="s">
        <v>28532</v>
      </c>
      <c r="M310" t="s">
        <v>28531</v>
      </c>
      <c r="N310">
        <v>5</v>
      </c>
      <c r="O310" t="s">
        <v>28530</v>
      </c>
      <c r="P310" t="s">
        <v>28529</v>
      </c>
      <c r="Q310" t="s">
        <v>28528</v>
      </c>
      <c r="R310" s="7">
        <v>39965</v>
      </c>
      <c r="S310" s="8">
        <f t="shared" si="40"/>
        <v>2009</v>
      </c>
      <c r="T310" s="8">
        <v>2009</v>
      </c>
      <c r="U310" s="8">
        <f t="shared" si="41"/>
        <v>13</v>
      </c>
      <c r="V310" s="7">
        <v>39965</v>
      </c>
      <c r="W310" t="s">
        <v>28527</v>
      </c>
      <c r="X310" s="2" t="s">
        <v>42</v>
      </c>
      <c r="Y310" s="6" t="e">
        <f t="shared" si="38"/>
        <v>#VALUE!</v>
      </c>
      <c r="AA310">
        <v>2511088</v>
      </c>
      <c r="AB310">
        <v>21560</v>
      </c>
      <c r="AD310" t="s">
        <v>7</v>
      </c>
      <c r="AE310">
        <v>29</v>
      </c>
      <c r="AF310" t="s">
        <v>28526</v>
      </c>
      <c r="AH310" t="s">
        <v>28525</v>
      </c>
      <c r="AI310" t="s">
        <v>28524</v>
      </c>
      <c r="AJ310" t="s">
        <v>28523</v>
      </c>
      <c r="AK310" t="s">
        <v>28522</v>
      </c>
      <c r="AL310">
        <v>2</v>
      </c>
      <c r="AM310" s="5">
        <f t="shared" si="42"/>
        <v>0.15384615384615385</v>
      </c>
      <c r="AN310" s="4">
        <f t="shared" si="39"/>
        <v>2.3301197099000962E-4</v>
      </c>
      <c r="AO310" s="3"/>
      <c r="AP310">
        <v>0</v>
      </c>
      <c r="AQ310" t="s">
        <v>888</v>
      </c>
      <c r="AR310">
        <v>6632</v>
      </c>
      <c r="AS310" t="s">
        <v>886</v>
      </c>
      <c r="AT310" s="2" t="s">
        <v>42</v>
      </c>
      <c r="AU310" s="1" t="e">
        <f t="shared" si="43"/>
        <v>#VALUE!</v>
      </c>
      <c r="AV310" s="1" t="e">
        <f t="shared" si="44"/>
        <v>#VALUE!</v>
      </c>
      <c r="AW310" s="1" t="e">
        <f t="shared" si="45"/>
        <v>#VALUE!</v>
      </c>
    </row>
    <row r="311" spans="1:49" x14ac:dyDescent="0.2">
      <c r="A311">
        <v>309</v>
      </c>
      <c r="B311" t="s">
        <v>28521</v>
      </c>
      <c r="C311" t="s">
        <v>28520</v>
      </c>
      <c r="F311" t="s">
        <v>28519</v>
      </c>
      <c r="G311" t="s">
        <v>18</v>
      </c>
      <c r="H311" t="s">
        <v>17</v>
      </c>
      <c r="I311" t="s">
        <v>5182</v>
      </c>
      <c r="J311" t="s">
        <v>28518</v>
      </c>
      <c r="K311" t="s">
        <v>28517</v>
      </c>
      <c r="L311" t="s">
        <v>8789</v>
      </c>
      <c r="M311" t="s">
        <v>388</v>
      </c>
      <c r="N311">
        <v>4</v>
      </c>
      <c r="O311" t="s">
        <v>28516</v>
      </c>
      <c r="P311" t="s">
        <v>28515</v>
      </c>
      <c r="Q311" t="s">
        <v>28514</v>
      </c>
      <c r="R311" s="7">
        <v>39965</v>
      </c>
      <c r="S311" s="8">
        <f t="shared" si="40"/>
        <v>2009</v>
      </c>
      <c r="T311" s="8">
        <v>2009</v>
      </c>
      <c r="U311" s="8">
        <f t="shared" si="41"/>
        <v>13</v>
      </c>
      <c r="V311" s="7">
        <v>39965</v>
      </c>
      <c r="W311" t="s">
        <v>16283</v>
      </c>
      <c r="X311" s="2" t="s">
        <v>42</v>
      </c>
      <c r="Y311" s="6" t="e">
        <f t="shared" si="38"/>
        <v>#VALUE!</v>
      </c>
      <c r="AA311">
        <v>16733460</v>
      </c>
      <c r="AB311">
        <v>4700152493</v>
      </c>
      <c r="AC311">
        <v>16733584</v>
      </c>
      <c r="AD311" t="s">
        <v>7</v>
      </c>
      <c r="AE311">
        <v>4</v>
      </c>
      <c r="AF311">
        <v>2</v>
      </c>
      <c r="AH311" t="s">
        <v>28513</v>
      </c>
      <c r="AI311" t="s">
        <v>28512</v>
      </c>
      <c r="AJ311" t="s">
        <v>28511</v>
      </c>
      <c r="AK311" t="s">
        <v>28510</v>
      </c>
      <c r="AL311">
        <v>4</v>
      </c>
      <c r="AM311" s="5">
        <f t="shared" si="42"/>
        <v>0.30769230769230771</v>
      </c>
      <c r="AN311" s="4">
        <f t="shared" si="39"/>
        <v>4.6602394198001925E-4</v>
      </c>
      <c r="AO311" s="3"/>
      <c r="AP311">
        <v>0</v>
      </c>
      <c r="AQ311" t="s">
        <v>187</v>
      </c>
      <c r="AR311">
        <v>60502044</v>
      </c>
      <c r="AS311" t="s">
        <v>186</v>
      </c>
      <c r="AT311" s="2" t="s">
        <v>42</v>
      </c>
      <c r="AU311" s="1" t="e">
        <f t="shared" si="43"/>
        <v>#VALUE!</v>
      </c>
      <c r="AV311" s="1" t="e">
        <f t="shared" si="44"/>
        <v>#VALUE!</v>
      </c>
      <c r="AW311" s="1" t="e">
        <f t="shared" si="45"/>
        <v>#VALUE!</v>
      </c>
    </row>
    <row r="312" spans="1:49" x14ac:dyDescent="0.2">
      <c r="A312">
        <v>310</v>
      </c>
      <c r="B312" t="s">
        <v>28509</v>
      </c>
      <c r="C312" t="s">
        <v>28508</v>
      </c>
      <c r="F312" t="s">
        <v>28507</v>
      </c>
      <c r="G312" t="s">
        <v>18</v>
      </c>
      <c r="H312" t="s">
        <v>17</v>
      </c>
      <c r="I312" t="s">
        <v>28506</v>
      </c>
      <c r="J312">
        <v>60026553</v>
      </c>
      <c r="K312" t="s">
        <v>23376</v>
      </c>
      <c r="L312" t="s">
        <v>23375</v>
      </c>
      <c r="M312" t="s">
        <v>3447</v>
      </c>
      <c r="N312">
        <v>2</v>
      </c>
      <c r="O312" t="s">
        <v>28505</v>
      </c>
      <c r="P312" t="s">
        <v>28504</v>
      </c>
      <c r="Q312" t="s">
        <v>28503</v>
      </c>
      <c r="R312" s="7">
        <v>39965</v>
      </c>
      <c r="S312" s="8">
        <f t="shared" si="40"/>
        <v>2009</v>
      </c>
      <c r="T312" s="8">
        <v>2009</v>
      </c>
      <c r="U312" s="8">
        <f t="shared" si="41"/>
        <v>13</v>
      </c>
      <c r="V312" s="7">
        <v>39965</v>
      </c>
      <c r="W312" t="s">
        <v>28502</v>
      </c>
      <c r="X312" s="2">
        <v>0.624</v>
      </c>
      <c r="Y312" s="6">
        <f t="shared" si="38"/>
        <v>1.6657323616561224E-2</v>
      </c>
      <c r="AA312">
        <v>13837133</v>
      </c>
      <c r="AB312">
        <v>24175</v>
      </c>
      <c r="AC312">
        <v>15729354</v>
      </c>
      <c r="AD312" t="s">
        <v>7</v>
      </c>
      <c r="AE312">
        <v>14</v>
      </c>
      <c r="AF312">
        <v>2</v>
      </c>
      <c r="AH312" t="s">
        <v>28501</v>
      </c>
      <c r="AI312" t="s">
        <v>28500</v>
      </c>
      <c r="AJ312" t="s">
        <v>28499</v>
      </c>
      <c r="AK312" t="s">
        <v>28498</v>
      </c>
      <c r="AL312">
        <v>0</v>
      </c>
      <c r="AM312" s="5">
        <f t="shared" si="42"/>
        <v>0</v>
      </c>
      <c r="AN312" s="4">
        <f t="shared" si="39"/>
        <v>0</v>
      </c>
      <c r="AO312" s="3"/>
      <c r="AP312">
        <v>0</v>
      </c>
      <c r="AR312" t="s">
        <v>1</v>
      </c>
      <c r="AT312" s="2">
        <v>1.679</v>
      </c>
      <c r="AU312" s="1">
        <f t="shared" si="43"/>
        <v>1.1660126531592856</v>
      </c>
      <c r="AV312" s="1">
        <f t="shared" si="44"/>
        <v>0.83286618082806119</v>
      </c>
      <c r="AW312" s="1">
        <f t="shared" si="45"/>
        <v>0.49971970849683667</v>
      </c>
    </row>
    <row r="313" spans="1:49" x14ac:dyDescent="0.2">
      <c r="A313">
        <v>311</v>
      </c>
      <c r="B313" t="s">
        <v>28497</v>
      </c>
      <c r="C313" t="s">
        <v>28496</v>
      </c>
      <c r="D313" t="s">
        <v>28495</v>
      </c>
      <c r="F313" t="s">
        <v>28494</v>
      </c>
      <c r="G313" t="s">
        <v>18</v>
      </c>
      <c r="H313" t="s">
        <v>17</v>
      </c>
      <c r="I313" t="s">
        <v>28493</v>
      </c>
      <c r="J313">
        <v>60007751</v>
      </c>
      <c r="K313" t="s">
        <v>11998</v>
      </c>
      <c r="L313" t="s">
        <v>822</v>
      </c>
      <c r="M313" t="s">
        <v>265</v>
      </c>
      <c r="N313">
        <v>3</v>
      </c>
      <c r="O313" t="s">
        <v>28492</v>
      </c>
      <c r="P313" t="s">
        <v>28491</v>
      </c>
      <c r="Q313" t="s">
        <v>11995</v>
      </c>
      <c r="R313" s="7">
        <v>39965</v>
      </c>
      <c r="S313" s="8">
        <f t="shared" si="40"/>
        <v>2009</v>
      </c>
      <c r="T313" s="8">
        <v>2009</v>
      </c>
      <c r="U313" s="8">
        <f t="shared" si="41"/>
        <v>13</v>
      </c>
      <c r="V313" s="7">
        <v>39965</v>
      </c>
      <c r="W313" t="s">
        <v>16267</v>
      </c>
      <c r="X313" s="2">
        <v>0.92500000000000004</v>
      </c>
      <c r="Y313" s="6">
        <f t="shared" si="38"/>
        <v>2.4692346707242199E-2</v>
      </c>
      <c r="AA313">
        <v>9557997</v>
      </c>
      <c r="AB313">
        <v>20307</v>
      </c>
      <c r="AD313" t="s">
        <v>7</v>
      </c>
      <c r="AE313">
        <v>33</v>
      </c>
      <c r="AF313">
        <v>6</v>
      </c>
      <c r="AH313" t="s">
        <v>28490</v>
      </c>
      <c r="AI313" t="s">
        <v>28489</v>
      </c>
      <c r="AJ313" t="s">
        <v>28488</v>
      </c>
      <c r="AK313" t="s">
        <v>28487</v>
      </c>
      <c r="AL313">
        <v>7</v>
      </c>
      <c r="AM313" s="5">
        <f t="shared" si="42"/>
        <v>0.53846153846153844</v>
      </c>
      <c r="AN313" s="4">
        <f t="shared" si="39"/>
        <v>8.1554189846503363E-4</v>
      </c>
      <c r="AO313" s="3"/>
      <c r="AP313">
        <v>0</v>
      </c>
      <c r="AR313" t="s">
        <v>1</v>
      </c>
      <c r="AT313" s="2" t="s">
        <v>42</v>
      </c>
      <c r="AU313" s="1">
        <f t="shared" si="43"/>
        <v>1.7529305264609047</v>
      </c>
      <c r="AV313" s="1">
        <f t="shared" si="44"/>
        <v>1.2753944302853617</v>
      </c>
      <c r="AW313" s="1">
        <f t="shared" si="45"/>
        <v>0.79785833410981832</v>
      </c>
    </row>
    <row r="314" spans="1:49" x14ac:dyDescent="0.2">
      <c r="A314">
        <v>312</v>
      </c>
      <c r="B314" t="s">
        <v>28486</v>
      </c>
      <c r="C314" t="s">
        <v>28485</v>
      </c>
      <c r="D314" t="s">
        <v>28484</v>
      </c>
      <c r="F314" t="s">
        <v>28483</v>
      </c>
      <c r="G314" t="s">
        <v>18</v>
      </c>
      <c r="H314" t="s">
        <v>17</v>
      </c>
      <c r="I314" t="s">
        <v>28482</v>
      </c>
      <c r="J314" t="s">
        <v>28477</v>
      </c>
      <c r="K314" t="s">
        <v>28481</v>
      </c>
      <c r="L314" t="s">
        <v>28480</v>
      </c>
      <c r="M314" t="s">
        <v>1415</v>
      </c>
      <c r="N314">
        <v>2</v>
      </c>
      <c r="O314" t="s">
        <v>28479</v>
      </c>
      <c r="P314" t="s">
        <v>28478</v>
      </c>
      <c r="Q314" t="s">
        <v>28477</v>
      </c>
      <c r="R314" s="7">
        <v>39965</v>
      </c>
      <c r="S314" s="8">
        <f t="shared" si="40"/>
        <v>2009</v>
      </c>
      <c r="T314" s="8">
        <v>2009</v>
      </c>
      <c r="U314" s="8">
        <f t="shared" si="41"/>
        <v>13</v>
      </c>
      <c r="V314" s="7">
        <v>39965</v>
      </c>
      <c r="W314" t="s">
        <v>28476</v>
      </c>
      <c r="X314" s="2">
        <v>0.89800000000000002</v>
      </c>
      <c r="Y314" s="6">
        <f t="shared" si="38"/>
        <v>2.3971597127679455E-2</v>
      </c>
      <c r="AA314">
        <v>1689274</v>
      </c>
      <c r="AB314">
        <v>28067</v>
      </c>
      <c r="AD314" t="s">
        <v>7</v>
      </c>
      <c r="AE314">
        <v>59</v>
      </c>
      <c r="AF314">
        <v>6</v>
      </c>
      <c r="AH314" t="s">
        <v>28475</v>
      </c>
      <c r="AI314" t="s">
        <v>28474</v>
      </c>
      <c r="AJ314" t="s">
        <v>28473</v>
      </c>
      <c r="AK314" t="s">
        <v>28472</v>
      </c>
      <c r="AL314">
        <v>1</v>
      </c>
      <c r="AM314" s="5">
        <f t="shared" si="42"/>
        <v>7.6923076923076927E-2</v>
      </c>
      <c r="AN314" s="4">
        <f t="shared" si="39"/>
        <v>1.1650598549500481E-4</v>
      </c>
      <c r="AO314" s="3"/>
      <c r="AP314">
        <v>0</v>
      </c>
      <c r="AR314" t="s">
        <v>1</v>
      </c>
      <c r="AT314" s="2">
        <v>2.468</v>
      </c>
      <c r="AU314" s="1">
        <f t="shared" si="43"/>
        <v>1.6815069785024117</v>
      </c>
      <c r="AV314" s="1">
        <f t="shared" si="44"/>
        <v>1.204405155658723</v>
      </c>
      <c r="AW314" s="1">
        <f t="shared" si="45"/>
        <v>0.7273033328150339</v>
      </c>
    </row>
    <row r="315" spans="1:49" x14ac:dyDescent="0.2">
      <c r="A315">
        <v>313</v>
      </c>
      <c r="B315" t="s">
        <v>28471</v>
      </c>
      <c r="C315" t="s">
        <v>28470</v>
      </c>
      <c r="E315">
        <v>19240032</v>
      </c>
      <c r="F315" t="s">
        <v>28469</v>
      </c>
      <c r="G315" t="s">
        <v>18</v>
      </c>
      <c r="H315" t="s">
        <v>17</v>
      </c>
      <c r="I315" t="s">
        <v>28468</v>
      </c>
      <c r="J315" t="s">
        <v>28467</v>
      </c>
      <c r="K315" t="s">
        <v>28466</v>
      </c>
      <c r="L315" t="s">
        <v>28465</v>
      </c>
      <c r="M315" t="s">
        <v>28464</v>
      </c>
      <c r="N315">
        <v>16</v>
      </c>
      <c r="O315" t="s">
        <v>28463</v>
      </c>
      <c r="P315" t="s">
        <v>28462</v>
      </c>
      <c r="Q315" t="s">
        <v>28461</v>
      </c>
      <c r="R315" s="7">
        <v>39962</v>
      </c>
      <c r="S315" s="8">
        <f t="shared" si="40"/>
        <v>2009</v>
      </c>
      <c r="T315" s="8">
        <v>2009</v>
      </c>
      <c r="U315" s="8">
        <f t="shared" si="41"/>
        <v>13</v>
      </c>
      <c r="V315" s="7">
        <v>39962</v>
      </c>
      <c r="W315" t="s">
        <v>12642</v>
      </c>
      <c r="X315" s="2">
        <v>2.3610000000000002</v>
      </c>
      <c r="Y315" s="6">
        <f t="shared" si="38"/>
        <v>6.3025546568431179E-2</v>
      </c>
      <c r="AA315">
        <v>219258</v>
      </c>
      <c r="AB315">
        <v>17592</v>
      </c>
      <c r="AC315" t="s">
        <v>12641</v>
      </c>
      <c r="AD315" t="s">
        <v>7</v>
      </c>
      <c r="AE315">
        <v>284</v>
      </c>
      <c r="AF315">
        <v>22</v>
      </c>
      <c r="AH315" t="s">
        <v>28460</v>
      </c>
      <c r="AI315" t="s">
        <v>28459</v>
      </c>
      <c r="AK315" t="s">
        <v>28458</v>
      </c>
      <c r="AL315">
        <v>46</v>
      </c>
      <c r="AM315" s="5">
        <f t="shared" si="42"/>
        <v>3.5384615384615383</v>
      </c>
      <c r="AN315" s="4">
        <f t="shared" si="39"/>
        <v>5.3592753327702213E-3</v>
      </c>
      <c r="AO315" s="3"/>
      <c r="AP315">
        <v>1</v>
      </c>
      <c r="AR315" t="s">
        <v>1</v>
      </c>
      <c r="AT315" s="2">
        <v>5.157</v>
      </c>
      <c r="AU315" s="1">
        <f t="shared" si="43"/>
        <v>4.5725665197732894</v>
      </c>
      <c r="AV315" s="1">
        <f t="shared" si="44"/>
        <v>3.41924109506007</v>
      </c>
      <c r="AW315" s="1">
        <f t="shared" si="45"/>
        <v>2.265915670346851</v>
      </c>
    </row>
    <row r="316" spans="1:49" x14ac:dyDescent="0.2">
      <c r="A316">
        <v>314</v>
      </c>
      <c r="B316" t="s">
        <v>28457</v>
      </c>
      <c r="C316" t="s">
        <v>28456</v>
      </c>
      <c r="E316">
        <v>19307183</v>
      </c>
      <c r="F316" t="s">
        <v>28455</v>
      </c>
      <c r="G316" t="s">
        <v>18</v>
      </c>
      <c r="H316" t="s">
        <v>17</v>
      </c>
      <c r="I316" t="s">
        <v>28454</v>
      </c>
      <c r="J316" t="s">
        <v>28453</v>
      </c>
      <c r="K316" t="s">
        <v>28452</v>
      </c>
      <c r="L316" t="s">
        <v>28451</v>
      </c>
      <c r="M316" t="s">
        <v>1485</v>
      </c>
      <c r="N316">
        <v>8</v>
      </c>
      <c r="O316" t="s">
        <v>28450</v>
      </c>
      <c r="P316" t="s">
        <v>28449</v>
      </c>
      <c r="Q316" t="s">
        <v>28448</v>
      </c>
      <c r="R316" s="7">
        <v>39962</v>
      </c>
      <c r="S316" s="8">
        <f t="shared" si="40"/>
        <v>2009</v>
      </c>
      <c r="T316" s="8">
        <v>2009</v>
      </c>
      <c r="U316" s="8">
        <f t="shared" si="41"/>
        <v>13</v>
      </c>
      <c r="V316" s="7">
        <v>39962</v>
      </c>
      <c r="W316" t="s">
        <v>12642</v>
      </c>
      <c r="X316" s="2">
        <v>2.3610000000000002</v>
      </c>
      <c r="Y316" s="6">
        <f t="shared" si="38"/>
        <v>6.3025546568431179E-2</v>
      </c>
      <c r="AA316">
        <v>219258</v>
      </c>
      <c r="AB316">
        <v>17592</v>
      </c>
      <c r="AC316" t="s">
        <v>12641</v>
      </c>
      <c r="AD316" t="s">
        <v>7</v>
      </c>
      <c r="AE316">
        <v>284</v>
      </c>
      <c r="AF316">
        <v>22</v>
      </c>
      <c r="AH316" t="s">
        <v>28447</v>
      </c>
      <c r="AI316" t="s">
        <v>28446</v>
      </c>
      <c r="AK316" t="s">
        <v>28445</v>
      </c>
      <c r="AL316">
        <v>230</v>
      </c>
      <c r="AM316" s="5">
        <f t="shared" si="42"/>
        <v>17.692307692307693</v>
      </c>
      <c r="AN316" s="4">
        <f t="shared" si="39"/>
        <v>2.6796376663851106E-2</v>
      </c>
      <c r="AO316" s="3"/>
      <c r="AP316">
        <v>1</v>
      </c>
      <c r="AR316" t="s">
        <v>1</v>
      </c>
      <c r="AT316" s="2">
        <v>5.157</v>
      </c>
      <c r="AU316" s="1">
        <f t="shared" si="43"/>
        <v>5.2156795597057153</v>
      </c>
      <c r="AV316" s="1">
        <f t="shared" si="44"/>
        <v>4.4910961616141147</v>
      </c>
      <c r="AW316" s="1">
        <f t="shared" si="45"/>
        <v>3.7665127635225129</v>
      </c>
    </row>
    <row r="317" spans="1:49" x14ac:dyDescent="0.2">
      <c r="A317">
        <v>315</v>
      </c>
      <c r="B317" t="s">
        <v>28444</v>
      </c>
      <c r="C317" t="s">
        <v>28443</v>
      </c>
      <c r="E317">
        <v>19240273</v>
      </c>
      <c r="F317" t="s">
        <v>28442</v>
      </c>
      <c r="G317" t="s">
        <v>18</v>
      </c>
      <c r="H317" t="s">
        <v>17</v>
      </c>
      <c r="I317" t="s">
        <v>28441</v>
      </c>
      <c r="J317" t="s">
        <v>28440</v>
      </c>
      <c r="K317" t="s">
        <v>28439</v>
      </c>
      <c r="L317" t="s">
        <v>28438</v>
      </c>
      <c r="M317" t="s">
        <v>1913</v>
      </c>
      <c r="N317">
        <v>4</v>
      </c>
      <c r="O317" t="s">
        <v>28437</v>
      </c>
      <c r="P317" t="s">
        <v>28436</v>
      </c>
      <c r="Q317" t="s">
        <v>28435</v>
      </c>
      <c r="R317" s="7">
        <v>39962</v>
      </c>
      <c r="S317" s="8">
        <f t="shared" si="40"/>
        <v>2009</v>
      </c>
      <c r="T317" s="8">
        <v>2009</v>
      </c>
      <c r="U317" s="8">
        <f t="shared" si="41"/>
        <v>13</v>
      </c>
      <c r="V317" s="7">
        <v>2009</v>
      </c>
      <c r="W317" t="s">
        <v>28434</v>
      </c>
      <c r="X317" s="2">
        <v>1.7569999999999999</v>
      </c>
      <c r="Y317" s="6">
        <f t="shared" si="38"/>
        <v>4.6902111529323831E-2</v>
      </c>
      <c r="AA317">
        <v>9596658</v>
      </c>
      <c r="AB317">
        <v>17511</v>
      </c>
      <c r="AC317">
        <v>14602423</v>
      </c>
      <c r="AD317" t="s">
        <v>7</v>
      </c>
      <c r="AE317">
        <v>19</v>
      </c>
      <c r="AF317">
        <v>6</v>
      </c>
      <c r="AH317" t="s">
        <v>28433</v>
      </c>
      <c r="AI317" t="s">
        <v>28432</v>
      </c>
      <c r="AJ317" t="s">
        <v>28431</v>
      </c>
      <c r="AK317" t="s">
        <v>28430</v>
      </c>
      <c r="AL317">
        <v>26</v>
      </c>
      <c r="AM317" s="5">
        <f t="shared" si="42"/>
        <v>2</v>
      </c>
      <c r="AN317" s="4">
        <f t="shared" si="39"/>
        <v>3.0291556228701248E-3</v>
      </c>
      <c r="AO317" s="3"/>
      <c r="AP317">
        <v>0</v>
      </c>
      <c r="AR317" t="s">
        <v>1</v>
      </c>
      <c r="AT317" s="2">
        <v>4.3129999999999997</v>
      </c>
      <c r="AU317" s="1">
        <f t="shared" si="43"/>
        <v>3.3740224757387716</v>
      </c>
      <c r="AV317" s="1">
        <f t="shared" si="44"/>
        <v>2.4965633576096975</v>
      </c>
      <c r="AW317" s="1">
        <f t="shared" si="45"/>
        <v>1.6191042394806237</v>
      </c>
    </row>
    <row r="318" spans="1:49" x14ac:dyDescent="0.2">
      <c r="A318">
        <v>316</v>
      </c>
      <c r="B318" t="s">
        <v>28429</v>
      </c>
      <c r="C318" t="s">
        <v>28428</v>
      </c>
      <c r="D318" t="s">
        <v>28427</v>
      </c>
      <c r="F318" t="s">
        <v>28426</v>
      </c>
      <c r="G318" t="s">
        <v>18</v>
      </c>
      <c r="H318" t="s">
        <v>17</v>
      </c>
      <c r="I318" t="s">
        <v>28425</v>
      </c>
      <c r="J318" t="s">
        <v>28424</v>
      </c>
      <c r="K318" t="s">
        <v>28423</v>
      </c>
      <c r="L318" t="s">
        <v>28422</v>
      </c>
      <c r="M318" t="s">
        <v>10094</v>
      </c>
      <c r="N318">
        <v>4</v>
      </c>
      <c r="O318" t="s">
        <v>28421</v>
      </c>
      <c r="P318" t="s">
        <v>28420</v>
      </c>
      <c r="Q318" t="s">
        <v>28419</v>
      </c>
      <c r="R318" s="7">
        <v>39962</v>
      </c>
      <c r="S318" s="8">
        <f t="shared" si="40"/>
        <v>2009</v>
      </c>
      <c r="T318" s="8">
        <v>2009</v>
      </c>
      <c r="U318" s="8">
        <f t="shared" si="41"/>
        <v>13</v>
      </c>
      <c r="V318" s="7">
        <v>39962</v>
      </c>
      <c r="W318" t="s">
        <v>28418</v>
      </c>
      <c r="X318" s="2">
        <v>0.54400000000000004</v>
      </c>
      <c r="Y318" s="6">
        <f t="shared" si="38"/>
        <v>1.4521769306745683E-2</v>
      </c>
      <c r="AA318">
        <v>406090</v>
      </c>
      <c r="AB318">
        <v>12347</v>
      </c>
      <c r="AD318" t="s">
        <v>7</v>
      </c>
      <c r="AE318">
        <v>517</v>
      </c>
      <c r="AF318">
        <v>14</v>
      </c>
      <c r="AH318" t="s">
        <v>28417</v>
      </c>
      <c r="AI318" t="s">
        <v>28416</v>
      </c>
      <c r="AJ318" t="s">
        <v>28415</v>
      </c>
      <c r="AK318" t="s">
        <v>28414</v>
      </c>
      <c r="AL318">
        <v>6</v>
      </c>
      <c r="AM318" s="5">
        <f t="shared" si="42"/>
        <v>0.46153846153846156</v>
      </c>
      <c r="AN318" s="4">
        <f t="shared" si="39"/>
        <v>6.9903591297002887E-4</v>
      </c>
      <c r="AO318" s="3"/>
      <c r="AP318">
        <v>0</v>
      </c>
      <c r="AQ318" t="s">
        <v>5585</v>
      </c>
      <c r="AR318" t="s">
        <v>1</v>
      </c>
      <c r="AS318" t="s">
        <v>5583</v>
      </c>
      <c r="AT318" s="2">
        <v>2.1829999999999998</v>
      </c>
      <c r="AU318" s="1">
        <f t="shared" si="43"/>
        <v>1.0374949288612985</v>
      </c>
      <c r="AV318" s="1">
        <f t="shared" si="44"/>
        <v>0.76104026098578559</v>
      </c>
      <c r="AW318" s="1">
        <f t="shared" si="45"/>
        <v>0.48458559311027249</v>
      </c>
    </row>
    <row r="319" spans="1:49" x14ac:dyDescent="0.2">
      <c r="A319">
        <v>317</v>
      </c>
      <c r="B319" t="s">
        <v>28413</v>
      </c>
      <c r="C319" t="s">
        <v>28412</v>
      </c>
      <c r="D319" t="s">
        <v>28411</v>
      </c>
      <c r="F319" t="s">
        <v>28410</v>
      </c>
      <c r="G319" t="s">
        <v>18</v>
      </c>
      <c r="H319" t="s">
        <v>17</v>
      </c>
      <c r="I319" t="s">
        <v>28409</v>
      </c>
      <c r="J319">
        <v>60017592</v>
      </c>
      <c r="K319" t="s">
        <v>28408</v>
      </c>
      <c r="L319" t="s">
        <v>462</v>
      </c>
      <c r="M319" t="s">
        <v>461</v>
      </c>
      <c r="N319">
        <v>2</v>
      </c>
      <c r="O319" t="s">
        <v>28407</v>
      </c>
      <c r="P319" t="s">
        <v>28406</v>
      </c>
      <c r="Q319" t="s">
        <v>28405</v>
      </c>
      <c r="R319" s="7">
        <v>39961</v>
      </c>
      <c r="S319" s="8">
        <f t="shared" si="40"/>
        <v>2009</v>
      </c>
      <c r="T319" s="8">
        <v>2009</v>
      </c>
      <c r="U319" s="8">
        <f t="shared" si="41"/>
        <v>13</v>
      </c>
      <c r="V319" s="7">
        <v>39961</v>
      </c>
      <c r="W319" t="s">
        <v>12483</v>
      </c>
      <c r="X319" s="2">
        <v>0.627</v>
      </c>
      <c r="Y319" s="6">
        <f t="shared" si="38"/>
        <v>1.6737406903179305E-2</v>
      </c>
      <c r="AA319">
        <v>1403664</v>
      </c>
      <c r="AB319">
        <v>13681</v>
      </c>
      <c r="AD319" t="s">
        <v>7</v>
      </c>
      <c r="AE319">
        <v>32</v>
      </c>
      <c r="AF319" s="10">
        <v>44476</v>
      </c>
      <c r="AH319" t="s">
        <v>28404</v>
      </c>
      <c r="AI319" t="s">
        <v>28403</v>
      </c>
      <c r="AJ319" t="s">
        <v>28402</v>
      </c>
      <c r="AK319" t="s">
        <v>28401</v>
      </c>
      <c r="AL319">
        <v>1</v>
      </c>
      <c r="AM319" s="5">
        <f t="shared" si="42"/>
        <v>7.6923076923076927E-2</v>
      </c>
      <c r="AN319" s="4">
        <f t="shared" si="39"/>
        <v>1.1650598549500481E-4</v>
      </c>
      <c r="AO319" s="3"/>
      <c r="AP319">
        <v>0</v>
      </c>
      <c r="AR319">
        <v>217332</v>
      </c>
      <c r="AS319" t="s">
        <v>221</v>
      </c>
      <c r="AT319" s="2">
        <v>3.1669999999999998</v>
      </c>
      <c r="AU319" s="1">
        <f t="shared" si="43"/>
        <v>1.1751136627874015</v>
      </c>
      <c r="AV319" s="1">
        <f t="shared" si="44"/>
        <v>0.84269564443371547</v>
      </c>
      <c r="AW319" s="1">
        <f t="shared" si="45"/>
        <v>0.51027762608002947</v>
      </c>
    </row>
    <row r="320" spans="1:49" x14ac:dyDescent="0.2">
      <c r="A320">
        <v>318</v>
      </c>
      <c r="B320" t="s">
        <v>28400</v>
      </c>
      <c r="C320" t="s">
        <v>28399</v>
      </c>
      <c r="D320" t="s">
        <v>28398</v>
      </c>
      <c r="F320" t="s">
        <v>28397</v>
      </c>
      <c r="G320" t="s">
        <v>18</v>
      </c>
      <c r="H320" t="s">
        <v>17</v>
      </c>
      <c r="I320" t="s">
        <v>28396</v>
      </c>
      <c r="J320">
        <v>60019656</v>
      </c>
      <c r="K320" t="s">
        <v>28395</v>
      </c>
      <c r="L320" t="s">
        <v>5522</v>
      </c>
      <c r="M320" t="s">
        <v>430</v>
      </c>
      <c r="N320">
        <v>1</v>
      </c>
      <c r="O320" t="s">
        <v>28394</v>
      </c>
      <c r="P320">
        <v>16402790100</v>
      </c>
      <c r="Q320">
        <v>60019656</v>
      </c>
      <c r="R320" s="7">
        <v>39961</v>
      </c>
      <c r="S320" s="8">
        <f t="shared" si="40"/>
        <v>2009</v>
      </c>
      <c r="T320" s="8">
        <v>2009</v>
      </c>
      <c r="U320" s="8">
        <f t="shared" si="41"/>
        <v>13</v>
      </c>
      <c r="V320" s="7">
        <v>2009</v>
      </c>
      <c r="W320" t="s">
        <v>28381</v>
      </c>
      <c r="X320" s="2">
        <v>0.56200000000000006</v>
      </c>
      <c r="Y320" s="6">
        <f t="shared" si="38"/>
        <v>1.5002269026454181E-2</v>
      </c>
      <c r="AA320">
        <v>3734633</v>
      </c>
      <c r="AB320">
        <v>25659</v>
      </c>
      <c r="AC320">
        <v>14697785</v>
      </c>
      <c r="AD320" t="s">
        <v>7</v>
      </c>
      <c r="AE320">
        <v>62</v>
      </c>
      <c r="AF320">
        <v>1</v>
      </c>
      <c r="AH320" s="9">
        <v>44197</v>
      </c>
      <c r="AI320" t="s">
        <v>28393</v>
      </c>
      <c r="AK320" t="s">
        <v>28392</v>
      </c>
      <c r="AL320">
        <v>5</v>
      </c>
      <c r="AM320" s="5">
        <f t="shared" si="42"/>
        <v>0.38461538461538464</v>
      </c>
      <c r="AN320" s="4">
        <f t="shared" si="39"/>
        <v>5.8252992747502411E-4</v>
      </c>
      <c r="AO320" s="3"/>
      <c r="AP320">
        <v>0</v>
      </c>
      <c r="AR320" t="s">
        <v>1</v>
      </c>
      <c r="AT320" s="2">
        <v>1.9950000000000001</v>
      </c>
      <c r="AU320" s="1">
        <f t="shared" si="43"/>
        <v>1.0676347296760433</v>
      </c>
      <c r="AV320" s="1">
        <f t="shared" si="44"/>
        <v>0.77923994769646021</v>
      </c>
      <c r="AW320" s="1">
        <f t="shared" si="45"/>
        <v>0.49084516571687709</v>
      </c>
    </row>
    <row r="321" spans="1:49" x14ac:dyDescent="0.2">
      <c r="A321">
        <v>319</v>
      </c>
      <c r="B321" t="s">
        <v>28391</v>
      </c>
      <c r="C321" t="s">
        <v>28390</v>
      </c>
      <c r="D321" t="s">
        <v>28389</v>
      </c>
      <c r="F321" t="s">
        <v>28388</v>
      </c>
      <c r="G321" t="s">
        <v>18</v>
      </c>
      <c r="H321" t="s">
        <v>17</v>
      </c>
      <c r="I321" t="s">
        <v>28387</v>
      </c>
      <c r="J321">
        <v>60011410</v>
      </c>
      <c r="K321" t="s">
        <v>28386</v>
      </c>
      <c r="L321" t="s">
        <v>28385</v>
      </c>
      <c r="M321" t="s">
        <v>559</v>
      </c>
      <c r="N321">
        <v>3</v>
      </c>
      <c r="O321" t="s">
        <v>28384</v>
      </c>
      <c r="P321" t="s">
        <v>28383</v>
      </c>
      <c r="Q321" t="s">
        <v>28382</v>
      </c>
      <c r="R321" s="7">
        <v>39961</v>
      </c>
      <c r="S321" s="8">
        <f t="shared" si="40"/>
        <v>2009</v>
      </c>
      <c r="T321" s="8">
        <v>2009</v>
      </c>
      <c r="U321" s="8">
        <f t="shared" si="41"/>
        <v>13</v>
      </c>
      <c r="V321" s="7">
        <v>2009</v>
      </c>
      <c r="W321" t="s">
        <v>28381</v>
      </c>
      <c r="X321" s="2">
        <v>0.56200000000000006</v>
      </c>
      <c r="Y321" s="6">
        <f t="shared" si="38"/>
        <v>1.5002269026454181E-2</v>
      </c>
      <c r="AA321">
        <v>3734633</v>
      </c>
      <c r="AB321">
        <v>25659</v>
      </c>
      <c r="AC321">
        <v>14697785</v>
      </c>
      <c r="AD321" t="s">
        <v>7</v>
      </c>
      <c r="AE321">
        <v>62</v>
      </c>
      <c r="AF321">
        <v>2</v>
      </c>
      <c r="AH321" t="s">
        <v>13938</v>
      </c>
      <c r="AI321" t="s">
        <v>28380</v>
      </c>
      <c r="AJ321" t="s">
        <v>28379</v>
      </c>
      <c r="AK321" t="s">
        <v>28378</v>
      </c>
      <c r="AL321">
        <v>7</v>
      </c>
      <c r="AM321" s="5">
        <f t="shared" si="42"/>
        <v>0.53846153846153844</v>
      </c>
      <c r="AN321" s="4">
        <f t="shared" si="39"/>
        <v>8.1554189846503363E-4</v>
      </c>
      <c r="AO321" s="3"/>
      <c r="AP321">
        <v>0</v>
      </c>
      <c r="AR321" t="s">
        <v>1</v>
      </c>
      <c r="AT321" s="2">
        <v>1.9950000000000001</v>
      </c>
      <c r="AU321" s="1">
        <f t="shared" si="43"/>
        <v>1.0746250888057438</v>
      </c>
      <c r="AV321" s="1">
        <f t="shared" si="44"/>
        <v>0.79089054624596078</v>
      </c>
      <c r="AW321" s="1">
        <f t="shared" si="45"/>
        <v>0.50715600368617775</v>
      </c>
    </row>
    <row r="322" spans="1:49" x14ac:dyDescent="0.2">
      <c r="A322">
        <v>320</v>
      </c>
      <c r="B322" t="s">
        <v>28377</v>
      </c>
      <c r="C322" t="s">
        <v>28376</v>
      </c>
      <c r="F322" t="s">
        <v>28375</v>
      </c>
      <c r="G322" t="s">
        <v>18</v>
      </c>
      <c r="H322" t="s">
        <v>17</v>
      </c>
      <c r="I322" t="s">
        <v>28374</v>
      </c>
      <c r="J322" t="s">
        <v>28373</v>
      </c>
      <c r="K322" t="s">
        <v>28372</v>
      </c>
      <c r="L322" t="s">
        <v>28371</v>
      </c>
      <c r="M322" t="s">
        <v>28370</v>
      </c>
      <c r="N322">
        <v>3</v>
      </c>
      <c r="O322" t="s">
        <v>28369</v>
      </c>
      <c r="P322" t="s">
        <v>28368</v>
      </c>
      <c r="Q322" t="s">
        <v>28367</v>
      </c>
      <c r="R322" s="7">
        <v>39960</v>
      </c>
      <c r="S322" s="8">
        <f t="shared" si="40"/>
        <v>2009</v>
      </c>
      <c r="T322" s="8">
        <v>2009</v>
      </c>
      <c r="U322" s="8">
        <f t="shared" si="41"/>
        <v>13</v>
      </c>
      <c r="V322" s="7">
        <v>39960</v>
      </c>
      <c r="W322" t="s">
        <v>12006</v>
      </c>
      <c r="X322" s="2">
        <v>0.621</v>
      </c>
      <c r="Y322" s="6">
        <f t="shared" ref="Y322:Y385" si="46">(X322-$Z$4)/($Z$3-$Z$4)</f>
        <v>1.6577240329943142E-2</v>
      </c>
      <c r="AA322">
        <v>11755326</v>
      </c>
      <c r="AB322">
        <v>4700151916</v>
      </c>
      <c r="AC322">
        <v>11755334</v>
      </c>
      <c r="AD322" t="s">
        <v>7</v>
      </c>
      <c r="AF322">
        <v>2119</v>
      </c>
      <c r="AH322" t="s">
        <v>28366</v>
      </c>
      <c r="AI322" t="s">
        <v>28365</v>
      </c>
      <c r="AJ322" t="s">
        <v>28364</v>
      </c>
      <c r="AK322" t="s">
        <v>28363</v>
      </c>
      <c r="AL322">
        <v>2</v>
      </c>
      <c r="AM322" s="5">
        <f t="shared" si="42"/>
        <v>0.15384615384615385</v>
      </c>
      <c r="AN322" s="4">
        <f t="shared" ref="AN322:AN385" si="47">(AM322-$AO$4)/($AO$3-$AO$4)</f>
        <v>2.3301197099000962E-4</v>
      </c>
      <c r="AO322" s="3"/>
      <c r="AP322">
        <v>1</v>
      </c>
      <c r="AR322" t="s">
        <v>1</v>
      </c>
      <c r="AT322" s="2">
        <v>1.091</v>
      </c>
      <c r="AU322" s="1">
        <f t="shared" si="43"/>
        <v>1.1673971822257201</v>
      </c>
      <c r="AV322" s="1">
        <f t="shared" si="44"/>
        <v>0.84051261504665753</v>
      </c>
      <c r="AW322" s="1">
        <f t="shared" si="45"/>
        <v>0.51362804786759486</v>
      </c>
    </row>
    <row r="323" spans="1:49" x14ac:dyDescent="0.2">
      <c r="A323">
        <v>321</v>
      </c>
      <c r="B323" t="s">
        <v>28362</v>
      </c>
      <c r="C323" t="s">
        <v>28361</v>
      </c>
      <c r="F323" t="s">
        <v>28360</v>
      </c>
      <c r="G323" t="s">
        <v>18</v>
      </c>
      <c r="H323" t="s">
        <v>17</v>
      </c>
      <c r="I323" t="s">
        <v>28359</v>
      </c>
      <c r="J323">
        <v>60009411</v>
      </c>
      <c r="K323" t="s">
        <v>28358</v>
      </c>
      <c r="L323" t="s">
        <v>8061</v>
      </c>
      <c r="M323" t="s">
        <v>430</v>
      </c>
      <c r="N323">
        <v>5</v>
      </c>
      <c r="O323" t="s">
        <v>28357</v>
      </c>
      <c r="P323" t="s">
        <v>28356</v>
      </c>
      <c r="Q323" t="s">
        <v>28355</v>
      </c>
      <c r="R323" s="7">
        <v>39960</v>
      </c>
      <c r="S323" s="8">
        <f t="shared" si="40"/>
        <v>2009</v>
      </c>
      <c r="T323" s="8">
        <v>2009</v>
      </c>
      <c r="U323" s="8">
        <f t="shared" si="41"/>
        <v>13</v>
      </c>
      <c r="V323" s="7">
        <v>39960</v>
      </c>
      <c r="W323" t="s">
        <v>12006</v>
      </c>
      <c r="X323" s="2">
        <v>0.621</v>
      </c>
      <c r="Y323" s="6">
        <f t="shared" si="46"/>
        <v>1.6577240329943142E-2</v>
      </c>
      <c r="AA323">
        <v>11755326</v>
      </c>
      <c r="AB323">
        <v>4700151916</v>
      </c>
      <c r="AC323">
        <v>11755334</v>
      </c>
      <c r="AD323" t="s">
        <v>7</v>
      </c>
      <c r="AF323">
        <v>2118</v>
      </c>
      <c r="AH323" s="9">
        <v>47119</v>
      </c>
      <c r="AI323" t="s">
        <v>28354</v>
      </c>
      <c r="AJ323" t="s">
        <v>28353</v>
      </c>
      <c r="AK323" t="s">
        <v>28352</v>
      </c>
      <c r="AL323">
        <v>8</v>
      </c>
      <c r="AM323" s="5">
        <f t="shared" si="42"/>
        <v>0.61538461538461542</v>
      </c>
      <c r="AN323" s="4">
        <f t="shared" si="47"/>
        <v>9.320478839600385E-4</v>
      </c>
      <c r="AO323" s="3"/>
      <c r="AP323">
        <v>0</v>
      </c>
      <c r="AR323" t="s">
        <v>1</v>
      </c>
      <c r="AT323" s="2">
        <v>1.091</v>
      </c>
      <c r="AU323" s="1">
        <f t="shared" si="43"/>
        <v>1.1883682596148211</v>
      </c>
      <c r="AV323" s="1">
        <f t="shared" si="44"/>
        <v>0.87546441069515901</v>
      </c>
      <c r="AW323" s="1">
        <f t="shared" si="45"/>
        <v>0.56256056177549696</v>
      </c>
    </row>
    <row r="324" spans="1:49" x14ac:dyDescent="0.2">
      <c r="A324">
        <v>322</v>
      </c>
      <c r="B324" t="s">
        <v>28351</v>
      </c>
      <c r="C324" t="s">
        <v>28350</v>
      </c>
      <c r="F324" t="s">
        <v>28349</v>
      </c>
      <c r="G324" t="s">
        <v>18</v>
      </c>
      <c r="H324" t="s">
        <v>17</v>
      </c>
      <c r="I324" t="s">
        <v>28348</v>
      </c>
      <c r="J324" t="s">
        <v>28342</v>
      </c>
      <c r="K324" t="s">
        <v>28347</v>
      </c>
      <c r="L324" t="s">
        <v>28346</v>
      </c>
      <c r="M324" t="s">
        <v>28345</v>
      </c>
      <c r="N324">
        <v>3</v>
      </c>
      <c r="O324" t="s">
        <v>28344</v>
      </c>
      <c r="P324" t="s">
        <v>28343</v>
      </c>
      <c r="Q324" t="s">
        <v>28342</v>
      </c>
      <c r="R324" s="7">
        <v>39960</v>
      </c>
      <c r="S324" s="8">
        <f t="shared" si="40"/>
        <v>2009</v>
      </c>
      <c r="T324" s="8">
        <v>2009</v>
      </c>
      <c r="U324" s="8">
        <f t="shared" si="41"/>
        <v>13</v>
      </c>
      <c r="V324" s="7">
        <v>2009</v>
      </c>
      <c r="W324" t="s">
        <v>12387</v>
      </c>
      <c r="X324" s="2">
        <v>1.218</v>
      </c>
      <c r="Y324" s="6">
        <f t="shared" si="46"/>
        <v>3.2513814366941618E-2</v>
      </c>
      <c r="AA324">
        <v>189448</v>
      </c>
      <c r="AB324">
        <v>15107</v>
      </c>
      <c r="AD324" t="s">
        <v>7</v>
      </c>
      <c r="AE324">
        <v>55</v>
      </c>
      <c r="AF324">
        <v>5</v>
      </c>
      <c r="AH324" t="s">
        <v>28341</v>
      </c>
      <c r="AI324" t="s">
        <v>28340</v>
      </c>
      <c r="AJ324" t="s">
        <v>28339</v>
      </c>
      <c r="AK324" t="s">
        <v>28338</v>
      </c>
      <c r="AL324">
        <v>17</v>
      </c>
      <c r="AM324" s="5">
        <f t="shared" si="42"/>
        <v>1.3076923076923077</v>
      </c>
      <c r="AN324" s="4">
        <f t="shared" si="47"/>
        <v>1.9806017534150819E-3</v>
      </c>
      <c r="AO324" s="3"/>
      <c r="AP324">
        <v>0</v>
      </c>
      <c r="AQ324" t="s">
        <v>23762</v>
      </c>
      <c r="AR324" t="s">
        <v>1</v>
      </c>
      <c r="AS324" t="s">
        <v>28337</v>
      </c>
      <c r="AT324" s="2" t="s">
        <v>42</v>
      </c>
      <c r="AU324" s="1">
        <f t="shared" si="43"/>
        <v>2.3353850582883657</v>
      </c>
      <c r="AV324" s="1">
        <f t="shared" si="44"/>
        <v>1.7247208060178347</v>
      </c>
      <c r="AW324" s="1">
        <f t="shared" si="45"/>
        <v>1.1140565537473042</v>
      </c>
    </row>
    <row r="325" spans="1:49" x14ac:dyDescent="0.2">
      <c r="A325">
        <v>323</v>
      </c>
      <c r="B325" t="s">
        <v>28336</v>
      </c>
      <c r="C325" t="s">
        <v>28335</v>
      </c>
      <c r="E325">
        <v>19435848</v>
      </c>
      <c r="F325" t="s">
        <v>28334</v>
      </c>
      <c r="G325" t="s">
        <v>18</v>
      </c>
      <c r="H325" t="s">
        <v>17</v>
      </c>
      <c r="I325" t="s">
        <v>28333</v>
      </c>
      <c r="J325" t="s">
        <v>28332</v>
      </c>
      <c r="K325" t="s">
        <v>28331</v>
      </c>
      <c r="L325" t="s">
        <v>28330</v>
      </c>
      <c r="M325" t="s">
        <v>28329</v>
      </c>
      <c r="N325">
        <v>10</v>
      </c>
      <c r="O325" t="s">
        <v>28328</v>
      </c>
      <c r="P325" t="s">
        <v>28327</v>
      </c>
      <c r="Q325" t="s">
        <v>28326</v>
      </c>
      <c r="R325" s="7">
        <v>39959</v>
      </c>
      <c r="S325" s="8">
        <f t="shared" si="40"/>
        <v>2009</v>
      </c>
      <c r="T325" s="8">
        <v>2009</v>
      </c>
      <c r="U325" s="8">
        <f t="shared" si="41"/>
        <v>13</v>
      </c>
      <c r="V325" s="7">
        <v>39959</v>
      </c>
      <c r="W325" t="s">
        <v>15903</v>
      </c>
      <c r="X325" s="2">
        <v>5.0110000000000001</v>
      </c>
      <c r="Y325" s="6">
        <f t="shared" si="46"/>
        <v>0.13376578308107098</v>
      </c>
      <c r="AA325">
        <v>278424</v>
      </c>
      <c r="AB325">
        <v>21121</v>
      </c>
      <c r="AC325">
        <v>10916490</v>
      </c>
      <c r="AD325" t="s">
        <v>7</v>
      </c>
      <c r="AE325">
        <v>106</v>
      </c>
      <c r="AF325">
        <v>21</v>
      </c>
      <c r="AH325" t="s">
        <v>28325</v>
      </c>
      <c r="AI325" t="s">
        <v>28324</v>
      </c>
      <c r="AJ325" t="s">
        <v>28323</v>
      </c>
      <c r="AK325" t="s">
        <v>28322</v>
      </c>
      <c r="AL325">
        <v>237</v>
      </c>
      <c r="AM325" s="5">
        <f t="shared" si="42"/>
        <v>18.23076923076923</v>
      </c>
      <c r="AN325" s="4">
        <f t="shared" si="47"/>
        <v>2.7611918562316137E-2</v>
      </c>
      <c r="AO325" s="3"/>
      <c r="AP325">
        <v>1</v>
      </c>
      <c r="AR325" t="s">
        <v>1</v>
      </c>
      <c r="AT325" s="2" t="s">
        <v>42</v>
      </c>
      <c r="AU325" s="1">
        <f t="shared" si="43"/>
        <v>10.191962372544452</v>
      </c>
      <c r="AV325" s="1">
        <f t="shared" si="44"/>
        <v>8.0688850821693556</v>
      </c>
      <c r="AW325" s="1">
        <f t="shared" si="45"/>
        <v>5.9458077917942589</v>
      </c>
    </row>
    <row r="326" spans="1:49" x14ac:dyDescent="0.2">
      <c r="A326">
        <v>324</v>
      </c>
      <c r="B326" t="s">
        <v>28321</v>
      </c>
      <c r="C326" t="s">
        <v>28320</v>
      </c>
      <c r="F326" t="s">
        <v>28319</v>
      </c>
      <c r="G326" t="s">
        <v>18</v>
      </c>
      <c r="H326" t="s">
        <v>17</v>
      </c>
      <c r="I326" t="s">
        <v>28318</v>
      </c>
      <c r="J326">
        <v>60004223</v>
      </c>
      <c r="K326" t="s">
        <v>28317</v>
      </c>
      <c r="L326" t="s">
        <v>26470</v>
      </c>
      <c r="M326" t="s">
        <v>1238</v>
      </c>
      <c r="N326">
        <v>3</v>
      </c>
      <c r="O326" t="s">
        <v>28316</v>
      </c>
      <c r="P326" t="s">
        <v>28315</v>
      </c>
      <c r="Q326" t="s">
        <v>28314</v>
      </c>
      <c r="R326" s="7">
        <v>39959</v>
      </c>
      <c r="S326" s="8">
        <f t="shared" si="40"/>
        <v>2009</v>
      </c>
      <c r="T326" s="8">
        <v>2009</v>
      </c>
      <c r="U326" s="8">
        <f t="shared" si="41"/>
        <v>13</v>
      </c>
      <c r="V326" s="7">
        <v>2009</v>
      </c>
      <c r="W326" t="s">
        <v>20026</v>
      </c>
      <c r="X326" s="2">
        <v>0.185</v>
      </c>
      <c r="Y326" s="6">
        <f t="shared" si="46"/>
        <v>4.9384693414484399E-3</v>
      </c>
      <c r="AA326">
        <v>7352727</v>
      </c>
      <c r="AB326">
        <v>32478</v>
      </c>
      <c r="AD326" t="s">
        <v>7</v>
      </c>
      <c r="AE326">
        <v>52</v>
      </c>
      <c r="AF326">
        <v>4</v>
      </c>
      <c r="AH326" t="s">
        <v>28313</v>
      </c>
      <c r="AI326" t="s">
        <v>28312</v>
      </c>
      <c r="AK326" t="s">
        <v>28311</v>
      </c>
      <c r="AL326">
        <v>5</v>
      </c>
      <c r="AM326" s="5">
        <f t="shared" si="42"/>
        <v>0.38461538461538464</v>
      </c>
      <c r="AN326" s="4">
        <f t="shared" si="47"/>
        <v>5.8252992747502411E-4</v>
      </c>
      <c r="AO326" s="3"/>
      <c r="AP326">
        <v>0</v>
      </c>
      <c r="AR326" t="s">
        <v>1</v>
      </c>
      <c r="AT326" s="2" t="s">
        <v>42</v>
      </c>
      <c r="AU326" s="1">
        <f t="shared" si="43"/>
        <v>0.36316875172564145</v>
      </c>
      <c r="AV326" s="1">
        <f t="shared" si="44"/>
        <v>0.27604996344617316</v>
      </c>
      <c r="AW326" s="1">
        <f t="shared" si="45"/>
        <v>0.18893117516670488</v>
      </c>
    </row>
    <row r="327" spans="1:49" x14ac:dyDescent="0.2">
      <c r="A327">
        <v>325</v>
      </c>
      <c r="B327" t="s">
        <v>28310</v>
      </c>
      <c r="C327" t="s">
        <v>28309</v>
      </c>
      <c r="F327" t="s">
        <v>28308</v>
      </c>
      <c r="G327" t="s">
        <v>18</v>
      </c>
      <c r="H327" t="s">
        <v>17</v>
      </c>
      <c r="I327" t="s">
        <v>28307</v>
      </c>
      <c r="J327">
        <v>60011313</v>
      </c>
      <c r="K327" t="s">
        <v>28306</v>
      </c>
      <c r="L327" t="s">
        <v>28282</v>
      </c>
      <c r="M327" t="s">
        <v>6020</v>
      </c>
      <c r="N327">
        <v>2</v>
      </c>
      <c r="O327" t="s">
        <v>28305</v>
      </c>
      <c r="P327" t="s">
        <v>28304</v>
      </c>
      <c r="Q327" t="s">
        <v>28303</v>
      </c>
      <c r="R327" s="7">
        <v>39959</v>
      </c>
      <c r="S327" s="8">
        <f t="shared" si="40"/>
        <v>2009</v>
      </c>
      <c r="T327" s="8">
        <v>2009</v>
      </c>
      <c r="U327" s="8">
        <f t="shared" si="41"/>
        <v>13</v>
      </c>
      <c r="V327" s="7">
        <v>2009</v>
      </c>
      <c r="W327" t="s">
        <v>20026</v>
      </c>
      <c r="X327" s="2">
        <v>0.185</v>
      </c>
      <c r="Y327" s="6">
        <f t="shared" si="46"/>
        <v>4.9384693414484399E-3</v>
      </c>
      <c r="AA327">
        <v>7352727</v>
      </c>
      <c r="AB327">
        <v>32478</v>
      </c>
      <c r="AD327" t="s">
        <v>7</v>
      </c>
      <c r="AE327">
        <v>52</v>
      </c>
      <c r="AF327">
        <v>4</v>
      </c>
      <c r="AH327" t="s">
        <v>28302</v>
      </c>
      <c r="AI327" t="s">
        <v>28301</v>
      </c>
      <c r="AK327" t="s">
        <v>28300</v>
      </c>
      <c r="AL327">
        <v>0</v>
      </c>
      <c r="AM327" s="5">
        <f t="shared" si="42"/>
        <v>0</v>
      </c>
      <c r="AN327" s="4">
        <f t="shared" si="47"/>
        <v>0</v>
      </c>
      <c r="AO327" s="3"/>
      <c r="AP327">
        <v>0</v>
      </c>
      <c r="AR327" t="s">
        <v>1</v>
      </c>
      <c r="AT327" s="2" t="s">
        <v>42</v>
      </c>
      <c r="AU327" s="1">
        <f t="shared" si="43"/>
        <v>0.34569285390139076</v>
      </c>
      <c r="AV327" s="1">
        <f t="shared" si="44"/>
        <v>0.24692346707242199</v>
      </c>
      <c r="AW327" s="1">
        <f t="shared" si="45"/>
        <v>0.1481540802434532</v>
      </c>
    </row>
    <row r="328" spans="1:49" x14ac:dyDescent="0.2">
      <c r="A328">
        <v>326</v>
      </c>
      <c r="B328" t="s">
        <v>28299</v>
      </c>
      <c r="C328" t="s">
        <v>28298</v>
      </c>
      <c r="F328" t="s">
        <v>28297</v>
      </c>
      <c r="G328" t="s">
        <v>18</v>
      </c>
      <c r="H328" t="s">
        <v>17</v>
      </c>
      <c r="I328" t="s">
        <v>28296</v>
      </c>
      <c r="J328">
        <v>100328132</v>
      </c>
      <c r="K328" t="s">
        <v>28295</v>
      </c>
      <c r="L328" t="s">
        <v>28294</v>
      </c>
      <c r="M328" t="s">
        <v>1238</v>
      </c>
      <c r="N328">
        <v>3</v>
      </c>
      <c r="O328" t="s">
        <v>28293</v>
      </c>
      <c r="P328" t="s">
        <v>28292</v>
      </c>
      <c r="Q328" t="s">
        <v>28291</v>
      </c>
      <c r="R328" s="7">
        <v>39959</v>
      </c>
      <c r="S328" s="8">
        <f t="shared" si="40"/>
        <v>2009</v>
      </c>
      <c r="T328" s="8">
        <v>2009</v>
      </c>
      <c r="U328" s="8">
        <f t="shared" si="41"/>
        <v>13</v>
      </c>
      <c r="V328" s="7">
        <v>2009</v>
      </c>
      <c r="W328" t="s">
        <v>20026</v>
      </c>
      <c r="X328" s="2">
        <v>0.185</v>
      </c>
      <c r="Y328" s="6">
        <f t="shared" si="46"/>
        <v>4.9384693414484399E-3</v>
      </c>
      <c r="AA328">
        <v>7352727</v>
      </c>
      <c r="AB328">
        <v>32478</v>
      </c>
      <c r="AD328" t="s">
        <v>7</v>
      </c>
      <c r="AE328">
        <v>52</v>
      </c>
      <c r="AF328">
        <v>4</v>
      </c>
      <c r="AH328" t="s">
        <v>28290</v>
      </c>
      <c r="AI328" t="s">
        <v>28289</v>
      </c>
      <c r="AK328" t="s">
        <v>28288</v>
      </c>
      <c r="AL328">
        <v>0</v>
      </c>
      <c r="AM328" s="5">
        <f t="shared" si="42"/>
        <v>0</v>
      </c>
      <c r="AN328" s="4">
        <f t="shared" si="47"/>
        <v>0</v>
      </c>
      <c r="AO328" s="3"/>
      <c r="AP328">
        <v>0</v>
      </c>
      <c r="AR328" t="s">
        <v>1</v>
      </c>
      <c r="AT328" s="2" t="s">
        <v>42</v>
      </c>
      <c r="AU328" s="1">
        <f t="shared" si="43"/>
        <v>0.34569285390139076</v>
      </c>
      <c r="AV328" s="1">
        <f t="shared" si="44"/>
        <v>0.24692346707242199</v>
      </c>
      <c r="AW328" s="1">
        <f t="shared" si="45"/>
        <v>0.1481540802434532</v>
      </c>
    </row>
    <row r="329" spans="1:49" x14ac:dyDescent="0.2">
      <c r="A329">
        <v>327</v>
      </c>
      <c r="B329" t="s">
        <v>28287</v>
      </c>
      <c r="C329" t="s">
        <v>28286</v>
      </c>
      <c r="F329" t="s">
        <v>28285</v>
      </c>
      <c r="G329" t="s">
        <v>18</v>
      </c>
      <c r="H329" t="s">
        <v>17</v>
      </c>
      <c r="I329" t="s">
        <v>28284</v>
      </c>
      <c r="J329">
        <v>60003172</v>
      </c>
      <c r="K329" t="s">
        <v>28283</v>
      </c>
      <c r="L329" t="s">
        <v>28282</v>
      </c>
      <c r="M329" t="s">
        <v>6020</v>
      </c>
      <c r="N329">
        <v>2</v>
      </c>
      <c r="O329" t="s">
        <v>28281</v>
      </c>
      <c r="P329" t="s">
        <v>28280</v>
      </c>
      <c r="Q329" t="s">
        <v>28279</v>
      </c>
      <c r="R329" s="7">
        <v>39959</v>
      </c>
      <c r="S329" s="8">
        <f t="shared" si="40"/>
        <v>2009</v>
      </c>
      <c r="T329" s="8">
        <v>2009</v>
      </c>
      <c r="U329" s="8">
        <f t="shared" si="41"/>
        <v>13</v>
      </c>
      <c r="V329" s="7">
        <v>2009</v>
      </c>
      <c r="W329" t="s">
        <v>20026</v>
      </c>
      <c r="X329" s="2">
        <v>0.185</v>
      </c>
      <c r="Y329" s="6">
        <f t="shared" si="46"/>
        <v>4.9384693414484399E-3</v>
      </c>
      <c r="AA329">
        <v>7352727</v>
      </c>
      <c r="AB329">
        <v>32478</v>
      </c>
      <c r="AD329" t="s">
        <v>7</v>
      </c>
      <c r="AE329">
        <v>52</v>
      </c>
      <c r="AF329">
        <v>4</v>
      </c>
      <c r="AH329" t="s">
        <v>28278</v>
      </c>
      <c r="AI329" t="s">
        <v>28277</v>
      </c>
      <c r="AK329" t="s">
        <v>28276</v>
      </c>
      <c r="AL329">
        <v>5</v>
      </c>
      <c r="AM329" s="5">
        <f t="shared" si="42"/>
        <v>0.38461538461538464</v>
      </c>
      <c r="AN329" s="4">
        <f t="shared" si="47"/>
        <v>5.8252992747502411E-4</v>
      </c>
      <c r="AO329" s="3"/>
      <c r="AP329">
        <v>0</v>
      </c>
      <c r="AR329" t="s">
        <v>1</v>
      </c>
      <c r="AT329" s="2" t="s">
        <v>42</v>
      </c>
      <c r="AU329" s="1">
        <f t="shared" si="43"/>
        <v>0.36316875172564145</v>
      </c>
      <c r="AV329" s="1">
        <f t="shared" si="44"/>
        <v>0.27604996344617316</v>
      </c>
      <c r="AW329" s="1">
        <f t="shared" si="45"/>
        <v>0.18893117516670488</v>
      </c>
    </row>
    <row r="330" spans="1:49" x14ac:dyDescent="0.2">
      <c r="A330">
        <v>328</v>
      </c>
      <c r="B330" t="s">
        <v>28275</v>
      </c>
      <c r="C330" t="s">
        <v>28274</v>
      </c>
      <c r="F330" t="s">
        <v>28273</v>
      </c>
      <c r="G330" t="s">
        <v>18</v>
      </c>
      <c r="H330" t="s">
        <v>17</v>
      </c>
      <c r="I330" t="s">
        <v>28272</v>
      </c>
      <c r="J330" t="s">
        <v>28271</v>
      </c>
      <c r="K330" t="s">
        <v>28270</v>
      </c>
      <c r="L330" t="s">
        <v>28269</v>
      </c>
      <c r="M330" t="s">
        <v>28268</v>
      </c>
      <c r="N330">
        <v>3</v>
      </c>
      <c r="O330" t="s">
        <v>28267</v>
      </c>
      <c r="P330" t="s">
        <v>28266</v>
      </c>
      <c r="Q330" t="s">
        <v>28265</v>
      </c>
      <c r="R330" s="7">
        <v>39958</v>
      </c>
      <c r="S330" s="8">
        <f t="shared" si="40"/>
        <v>2009</v>
      </c>
      <c r="T330" s="8">
        <v>2009</v>
      </c>
      <c r="U330" s="8">
        <f t="shared" si="41"/>
        <v>13</v>
      </c>
      <c r="V330" s="7">
        <v>2009</v>
      </c>
      <c r="W330" t="s">
        <v>12616</v>
      </c>
      <c r="X330" s="2">
        <v>1.6379999999999999</v>
      </c>
      <c r="Y330" s="6">
        <f t="shared" si="46"/>
        <v>4.3725474493473214E-2</v>
      </c>
      <c r="AA330" t="s">
        <v>12615</v>
      </c>
      <c r="AB330">
        <v>17391</v>
      </c>
      <c r="AD330" t="s">
        <v>7</v>
      </c>
      <c r="AE330">
        <v>57</v>
      </c>
      <c r="AF330">
        <v>5</v>
      </c>
      <c r="AH330" t="s">
        <v>28264</v>
      </c>
      <c r="AI330" t="s">
        <v>28263</v>
      </c>
      <c r="AJ330" t="s">
        <v>28262</v>
      </c>
      <c r="AK330" t="s">
        <v>28261</v>
      </c>
      <c r="AL330">
        <v>44</v>
      </c>
      <c r="AM330" s="5">
        <f t="shared" si="42"/>
        <v>3.3846153846153846</v>
      </c>
      <c r="AN330" s="4">
        <f t="shared" si="47"/>
        <v>5.1262633617802115E-3</v>
      </c>
      <c r="AO330" s="3"/>
      <c r="AP330">
        <v>0</v>
      </c>
      <c r="AR330" t="s">
        <v>1</v>
      </c>
      <c r="AT330" s="2">
        <v>4.931</v>
      </c>
      <c r="AU330" s="1">
        <f t="shared" si="43"/>
        <v>3.2145711153965313</v>
      </c>
      <c r="AV330" s="1">
        <f t="shared" si="44"/>
        <v>2.4425868927626713</v>
      </c>
      <c r="AW330" s="1">
        <f t="shared" si="45"/>
        <v>1.670602670128811</v>
      </c>
    </row>
    <row r="331" spans="1:49" x14ac:dyDescent="0.2">
      <c r="A331">
        <v>329</v>
      </c>
      <c r="B331" t="s">
        <v>28260</v>
      </c>
      <c r="C331" t="s">
        <v>27141</v>
      </c>
      <c r="F331" t="s">
        <v>27140</v>
      </c>
      <c r="G331" t="s">
        <v>18</v>
      </c>
      <c r="H331" t="s">
        <v>17</v>
      </c>
      <c r="I331" t="s">
        <v>27139</v>
      </c>
      <c r="J331">
        <v>60025111</v>
      </c>
      <c r="K331" t="s">
        <v>27138</v>
      </c>
      <c r="L331" t="s">
        <v>27137</v>
      </c>
      <c r="M331" t="s">
        <v>559</v>
      </c>
      <c r="N331">
        <v>4</v>
      </c>
      <c r="O331" t="s">
        <v>27136</v>
      </c>
      <c r="P331" t="s">
        <v>28259</v>
      </c>
      <c r="Q331" t="s">
        <v>27134</v>
      </c>
      <c r="R331" s="7">
        <v>39958</v>
      </c>
      <c r="S331" s="8">
        <f t="shared" si="40"/>
        <v>2009</v>
      </c>
      <c r="T331" s="8">
        <v>2009</v>
      </c>
      <c r="U331" s="8">
        <f t="shared" si="41"/>
        <v>13</v>
      </c>
      <c r="V331" s="7">
        <v>2009</v>
      </c>
      <c r="W331" t="s">
        <v>19744</v>
      </c>
      <c r="X331" s="2">
        <v>0.98</v>
      </c>
      <c r="Y331" s="6">
        <f t="shared" si="46"/>
        <v>2.6160540295240384E-2</v>
      </c>
      <c r="AA331">
        <v>14779226</v>
      </c>
      <c r="AB331">
        <v>9500153949</v>
      </c>
      <c r="AC331">
        <v>14779234</v>
      </c>
      <c r="AD331" t="s">
        <v>7</v>
      </c>
      <c r="AF331">
        <v>20</v>
      </c>
      <c r="AH331" t="s">
        <v>27133</v>
      </c>
      <c r="AI331" t="s">
        <v>28258</v>
      </c>
      <c r="AK331" t="s">
        <v>28257</v>
      </c>
      <c r="AL331">
        <v>23</v>
      </c>
      <c r="AM331" s="5">
        <f t="shared" si="42"/>
        <v>1.7692307692307692</v>
      </c>
      <c r="AN331" s="4">
        <f t="shared" si="47"/>
        <v>2.6796376663851106E-3</v>
      </c>
      <c r="AO331" s="3"/>
      <c r="AP331">
        <v>0</v>
      </c>
      <c r="AR331" t="s">
        <v>1</v>
      </c>
      <c r="AT331" s="2">
        <v>4.3899999999999997</v>
      </c>
      <c r="AU331" s="1">
        <f t="shared" si="43"/>
        <v>1.9116269506583801</v>
      </c>
      <c r="AV331" s="1">
        <f t="shared" si="44"/>
        <v>1.4420088980812749</v>
      </c>
      <c r="AW331" s="1">
        <f t="shared" si="45"/>
        <v>0.97239084550416932</v>
      </c>
    </row>
    <row r="332" spans="1:49" x14ac:dyDescent="0.2">
      <c r="A332">
        <v>330</v>
      </c>
      <c r="B332" t="s">
        <v>28256</v>
      </c>
      <c r="C332" t="s">
        <v>28255</v>
      </c>
      <c r="F332" t="s">
        <v>28254</v>
      </c>
      <c r="G332" t="s">
        <v>18</v>
      </c>
      <c r="H332" t="s">
        <v>17</v>
      </c>
      <c r="I332" t="s">
        <v>28253</v>
      </c>
      <c r="J332" t="s">
        <v>28252</v>
      </c>
      <c r="K332" t="s">
        <v>28251</v>
      </c>
      <c r="L332" t="s">
        <v>28250</v>
      </c>
      <c r="M332" t="s">
        <v>1281</v>
      </c>
      <c r="N332">
        <v>3</v>
      </c>
      <c r="O332" t="s">
        <v>28249</v>
      </c>
      <c r="P332" t="s">
        <v>28248</v>
      </c>
      <c r="Q332" t="s">
        <v>28247</v>
      </c>
      <c r="R332" s="7">
        <v>39958</v>
      </c>
      <c r="S332" s="8">
        <f t="shared" si="40"/>
        <v>2009</v>
      </c>
      <c r="T332" s="8">
        <v>2009</v>
      </c>
      <c r="U332" s="8">
        <f t="shared" si="41"/>
        <v>13</v>
      </c>
      <c r="V332" s="7">
        <v>2009</v>
      </c>
      <c r="W332" t="s">
        <v>12616</v>
      </c>
      <c r="X332" s="2">
        <v>1.6379999999999999</v>
      </c>
      <c r="Y332" s="6">
        <f t="shared" si="46"/>
        <v>4.3725474493473214E-2</v>
      </c>
      <c r="AA332" t="s">
        <v>12615</v>
      </c>
      <c r="AB332">
        <v>17391</v>
      </c>
      <c r="AD332" t="s">
        <v>7</v>
      </c>
      <c r="AE332">
        <v>57</v>
      </c>
      <c r="AF332">
        <v>5</v>
      </c>
      <c r="AH332" t="s">
        <v>28246</v>
      </c>
      <c r="AI332" t="s">
        <v>28245</v>
      </c>
      <c r="AJ332" t="s">
        <v>28244</v>
      </c>
      <c r="AK332" t="s">
        <v>28243</v>
      </c>
      <c r="AL332">
        <v>42</v>
      </c>
      <c r="AM332" s="5">
        <f t="shared" si="42"/>
        <v>3.2307692307692308</v>
      </c>
      <c r="AN332" s="4">
        <f t="shared" si="47"/>
        <v>4.8932513907902018E-3</v>
      </c>
      <c r="AO332" s="3"/>
      <c r="AP332">
        <v>0</v>
      </c>
      <c r="AQ332" t="s">
        <v>551</v>
      </c>
      <c r="AR332" t="s">
        <v>2909</v>
      </c>
      <c r="AS332" t="s">
        <v>549</v>
      </c>
      <c r="AT332" s="2">
        <v>4.931</v>
      </c>
      <c r="AU332" s="1">
        <f t="shared" si="43"/>
        <v>3.2075807562668306</v>
      </c>
      <c r="AV332" s="1">
        <f t="shared" si="44"/>
        <v>2.4309362942131707</v>
      </c>
      <c r="AW332" s="1">
        <f t="shared" si="45"/>
        <v>1.6542918321595106</v>
      </c>
    </row>
    <row r="333" spans="1:49" x14ac:dyDescent="0.2">
      <c r="A333">
        <v>331</v>
      </c>
      <c r="B333" t="s">
        <v>28242</v>
      </c>
      <c r="C333" t="s">
        <v>28241</v>
      </c>
      <c r="F333" t="s">
        <v>28240</v>
      </c>
      <c r="G333" t="s">
        <v>18</v>
      </c>
      <c r="H333" t="s">
        <v>17</v>
      </c>
      <c r="I333" t="s">
        <v>14105</v>
      </c>
      <c r="J333">
        <v>60032144</v>
      </c>
      <c r="K333" t="s">
        <v>596</v>
      </c>
      <c r="L333" t="s">
        <v>595</v>
      </c>
      <c r="M333" t="s">
        <v>146</v>
      </c>
      <c r="N333">
        <v>2</v>
      </c>
      <c r="O333" t="s">
        <v>28239</v>
      </c>
      <c r="P333" t="s">
        <v>28238</v>
      </c>
      <c r="Q333" t="s">
        <v>592</v>
      </c>
      <c r="R333" s="7">
        <v>39958</v>
      </c>
      <c r="S333" s="8">
        <f t="shared" si="40"/>
        <v>2009</v>
      </c>
      <c r="T333" s="8">
        <v>2009</v>
      </c>
      <c r="U333" s="8">
        <f t="shared" si="41"/>
        <v>13</v>
      </c>
      <c r="V333" s="7">
        <v>2009</v>
      </c>
      <c r="W333" t="s">
        <v>28237</v>
      </c>
      <c r="X333" s="2">
        <v>0.76700000000000002</v>
      </c>
      <c r="Y333" s="6">
        <f t="shared" si="46"/>
        <v>2.0474626945356504E-2</v>
      </c>
      <c r="AA333">
        <v>983063</v>
      </c>
      <c r="AB333">
        <v>26048</v>
      </c>
      <c r="AD333" t="s">
        <v>7</v>
      </c>
      <c r="AE333">
        <v>55</v>
      </c>
      <c r="AF333">
        <v>1</v>
      </c>
      <c r="AH333" t="s">
        <v>306</v>
      </c>
      <c r="AI333" t="s">
        <v>28236</v>
      </c>
      <c r="AJ333" t="s">
        <v>28235</v>
      </c>
      <c r="AK333" t="s">
        <v>28234</v>
      </c>
      <c r="AL333">
        <v>1</v>
      </c>
      <c r="AM333" s="5">
        <f t="shared" si="42"/>
        <v>7.6923076923076927E-2</v>
      </c>
      <c r="AN333" s="4">
        <f t="shared" si="47"/>
        <v>1.1650598549500481E-4</v>
      </c>
      <c r="AO333" s="3"/>
      <c r="AP333">
        <v>0</v>
      </c>
      <c r="AQ333" t="s">
        <v>28233</v>
      </c>
      <c r="AR333" t="s">
        <v>28232</v>
      </c>
      <c r="AS333" t="s">
        <v>6621</v>
      </c>
      <c r="AT333" s="2" t="s">
        <v>42</v>
      </c>
      <c r="AU333" s="1">
        <f t="shared" si="43"/>
        <v>1.4367190657398055</v>
      </c>
      <c r="AV333" s="1">
        <f t="shared" si="44"/>
        <v>1.0295566465425754</v>
      </c>
      <c r="AW333" s="1">
        <f t="shared" si="45"/>
        <v>0.62239422734534544</v>
      </c>
    </row>
    <row r="334" spans="1:49" x14ac:dyDescent="0.2">
      <c r="A334">
        <v>332</v>
      </c>
      <c r="B334" t="s">
        <v>28231</v>
      </c>
      <c r="C334" t="s">
        <v>28230</v>
      </c>
      <c r="F334" t="s">
        <v>28229</v>
      </c>
      <c r="G334" t="s">
        <v>18</v>
      </c>
      <c r="H334" t="s">
        <v>17</v>
      </c>
      <c r="I334" t="s">
        <v>28228</v>
      </c>
      <c r="J334">
        <v>60031828</v>
      </c>
      <c r="K334" t="s">
        <v>23595</v>
      </c>
      <c r="L334" t="s">
        <v>23594</v>
      </c>
      <c r="M334" t="s">
        <v>461</v>
      </c>
      <c r="N334">
        <v>2</v>
      </c>
      <c r="O334" t="s">
        <v>28227</v>
      </c>
      <c r="P334" t="s">
        <v>28226</v>
      </c>
      <c r="Q334" t="s">
        <v>28225</v>
      </c>
      <c r="R334" s="7">
        <v>39958</v>
      </c>
      <c r="S334" s="8">
        <f t="shared" si="40"/>
        <v>2009</v>
      </c>
      <c r="T334" s="8">
        <v>2009</v>
      </c>
      <c r="U334" s="8">
        <f t="shared" si="41"/>
        <v>13</v>
      </c>
      <c r="V334" s="7">
        <v>2009</v>
      </c>
      <c r="W334" t="s">
        <v>12616</v>
      </c>
      <c r="X334" s="2">
        <v>1.6379999999999999</v>
      </c>
      <c r="Y334" s="6">
        <f t="shared" si="46"/>
        <v>4.3725474493473214E-2</v>
      </c>
      <c r="AA334" t="s">
        <v>12615</v>
      </c>
      <c r="AB334">
        <v>17391</v>
      </c>
      <c r="AD334" t="s">
        <v>7</v>
      </c>
      <c r="AE334">
        <v>57</v>
      </c>
      <c r="AF334">
        <v>5</v>
      </c>
      <c r="AH334" t="s">
        <v>28224</v>
      </c>
      <c r="AI334" t="s">
        <v>28223</v>
      </c>
      <c r="AJ334" t="s">
        <v>28222</v>
      </c>
      <c r="AK334" t="s">
        <v>28221</v>
      </c>
      <c r="AL334">
        <v>40</v>
      </c>
      <c r="AM334" s="5">
        <f t="shared" si="42"/>
        <v>3.0769230769230771</v>
      </c>
      <c r="AN334" s="4">
        <f t="shared" si="47"/>
        <v>4.6602394198001929E-3</v>
      </c>
      <c r="AO334" s="3"/>
      <c r="AP334">
        <v>0</v>
      </c>
      <c r="AQ334" t="s">
        <v>223</v>
      </c>
      <c r="AR334" t="s">
        <v>1</v>
      </c>
      <c r="AS334" t="s">
        <v>221</v>
      </c>
      <c r="AT334" s="2">
        <v>4.931</v>
      </c>
      <c r="AU334" s="1">
        <f t="shared" si="43"/>
        <v>3.2005903971371303</v>
      </c>
      <c r="AV334" s="1">
        <f t="shared" si="44"/>
        <v>2.4192856956636701</v>
      </c>
      <c r="AW334" s="1">
        <f t="shared" si="45"/>
        <v>1.6379809941902099</v>
      </c>
    </row>
    <row r="335" spans="1:49" x14ac:dyDescent="0.2">
      <c r="A335">
        <v>333</v>
      </c>
      <c r="B335" t="s">
        <v>28220</v>
      </c>
      <c r="C335" t="s">
        <v>28219</v>
      </c>
      <c r="F335" t="s">
        <v>28218</v>
      </c>
      <c r="G335" t="s">
        <v>18</v>
      </c>
      <c r="H335" t="s">
        <v>17</v>
      </c>
      <c r="I335" t="s">
        <v>5792</v>
      </c>
      <c r="J335" t="s">
        <v>5791</v>
      </c>
      <c r="K335" t="s">
        <v>5790</v>
      </c>
      <c r="L335" t="s">
        <v>5789</v>
      </c>
      <c r="M335" t="s">
        <v>5788</v>
      </c>
      <c r="N335">
        <v>5</v>
      </c>
      <c r="O335" t="s">
        <v>28217</v>
      </c>
      <c r="P335" t="s">
        <v>5786</v>
      </c>
      <c r="Q335" t="s">
        <v>5785</v>
      </c>
      <c r="R335" s="7">
        <v>39958</v>
      </c>
      <c r="S335" s="8">
        <f t="shared" si="40"/>
        <v>2009</v>
      </c>
      <c r="T335" s="8">
        <v>2009</v>
      </c>
      <c r="U335" s="8">
        <f t="shared" si="41"/>
        <v>13</v>
      </c>
      <c r="V335" s="7">
        <v>2009</v>
      </c>
      <c r="W335" t="s">
        <v>5784</v>
      </c>
      <c r="X335" s="2">
        <v>0.92900000000000005</v>
      </c>
      <c r="Y335" s="6">
        <f t="shared" si="46"/>
        <v>2.4799124422732979E-2</v>
      </c>
      <c r="AA335">
        <v>10897798</v>
      </c>
      <c r="AB335">
        <v>18896</v>
      </c>
      <c r="AD335" t="s">
        <v>7</v>
      </c>
      <c r="AE335">
        <v>13</v>
      </c>
      <c r="AF335">
        <v>4</v>
      </c>
      <c r="AH335" t="s">
        <v>28216</v>
      </c>
      <c r="AI335" t="s">
        <v>28215</v>
      </c>
      <c r="AJ335" t="s">
        <v>28214</v>
      </c>
      <c r="AK335" t="s">
        <v>28213</v>
      </c>
      <c r="AL335">
        <v>26</v>
      </c>
      <c r="AM335" s="5">
        <f t="shared" si="42"/>
        <v>2</v>
      </c>
      <c r="AN335" s="4">
        <f t="shared" si="47"/>
        <v>3.0291556228701248E-3</v>
      </c>
      <c r="AO335" s="3"/>
      <c r="AP335">
        <v>0</v>
      </c>
      <c r="AR335" t="s">
        <v>1</v>
      </c>
      <c r="AT335" s="2">
        <v>3.4359999999999999</v>
      </c>
      <c r="AU335" s="1">
        <f t="shared" si="43"/>
        <v>1.8268133782774123</v>
      </c>
      <c r="AV335" s="1">
        <f t="shared" si="44"/>
        <v>1.3914140022801553</v>
      </c>
      <c r="AW335" s="1">
        <f t="shared" si="45"/>
        <v>0.95601462628289813</v>
      </c>
    </row>
    <row r="336" spans="1:49" x14ac:dyDescent="0.2">
      <c r="A336">
        <v>334</v>
      </c>
      <c r="B336" t="s">
        <v>28212</v>
      </c>
      <c r="C336" t="s">
        <v>28211</v>
      </c>
      <c r="F336" t="s">
        <v>28210</v>
      </c>
      <c r="G336" t="s">
        <v>18</v>
      </c>
      <c r="H336" t="s">
        <v>17</v>
      </c>
      <c r="I336" t="s">
        <v>28209</v>
      </c>
      <c r="J336" t="s">
        <v>28208</v>
      </c>
      <c r="K336" t="s">
        <v>28207</v>
      </c>
      <c r="L336" t="s">
        <v>28206</v>
      </c>
      <c r="M336" t="s">
        <v>22745</v>
      </c>
      <c r="N336">
        <v>2</v>
      </c>
      <c r="O336" t="s">
        <v>28205</v>
      </c>
      <c r="P336" t="s">
        <v>28204</v>
      </c>
      <c r="Q336" t="s">
        <v>28203</v>
      </c>
      <c r="R336" s="7">
        <v>39955</v>
      </c>
      <c r="S336" s="8">
        <f t="shared" si="40"/>
        <v>2009</v>
      </c>
      <c r="T336" s="8">
        <v>2009</v>
      </c>
      <c r="U336" s="8">
        <f t="shared" si="41"/>
        <v>13</v>
      </c>
      <c r="V336" s="7">
        <v>2009</v>
      </c>
      <c r="W336" t="s">
        <v>2914</v>
      </c>
      <c r="X336" s="2">
        <v>1.468</v>
      </c>
      <c r="Y336" s="6">
        <f t="shared" si="46"/>
        <v>3.9187421585115186E-2</v>
      </c>
      <c r="AA336">
        <v>906778</v>
      </c>
      <c r="AB336">
        <v>18931</v>
      </c>
      <c r="AD336" t="s">
        <v>7</v>
      </c>
      <c r="AE336">
        <v>57</v>
      </c>
      <c r="AF336">
        <v>4</v>
      </c>
      <c r="AH336" t="s">
        <v>28202</v>
      </c>
      <c r="AI336" t="s">
        <v>28201</v>
      </c>
      <c r="AJ336" t="s">
        <v>28200</v>
      </c>
      <c r="AK336" t="s">
        <v>28199</v>
      </c>
      <c r="AL336">
        <v>42</v>
      </c>
      <c r="AM336" s="5">
        <f t="shared" si="42"/>
        <v>3.2307692307692308</v>
      </c>
      <c r="AN336" s="4">
        <f t="shared" si="47"/>
        <v>4.8932513907902018E-3</v>
      </c>
      <c r="AO336" s="3"/>
      <c r="AP336">
        <v>0</v>
      </c>
      <c r="AQ336" t="s">
        <v>551</v>
      </c>
      <c r="AR336" t="s">
        <v>28198</v>
      </c>
      <c r="AS336" t="s">
        <v>549</v>
      </c>
      <c r="AT336" s="2">
        <v>5.0830000000000002</v>
      </c>
      <c r="AU336" s="1">
        <f t="shared" si="43"/>
        <v>2.8899170526817688</v>
      </c>
      <c r="AV336" s="1">
        <f t="shared" si="44"/>
        <v>2.2040336487952694</v>
      </c>
      <c r="AW336" s="1">
        <f t="shared" si="45"/>
        <v>1.5181502449087696</v>
      </c>
    </row>
    <row r="337" spans="1:49" x14ac:dyDescent="0.2">
      <c r="A337">
        <v>335</v>
      </c>
      <c r="B337" t="s">
        <v>28197</v>
      </c>
      <c r="C337" t="s">
        <v>28196</v>
      </c>
      <c r="F337" t="s">
        <v>28195</v>
      </c>
      <c r="G337" t="s">
        <v>18</v>
      </c>
      <c r="H337" t="s">
        <v>17</v>
      </c>
      <c r="I337" t="s">
        <v>28194</v>
      </c>
      <c r="J337" t="s">
        <v>28193</v>
      </c>
      <c r="K337" t="s">
        <v>28192</v>
      </c>
      <c r="L337" t="s">
        <v>28191</v>
      </c>
      <c r="M337" t="s">
        <v>4675</v>
      </c>
      <c r="N337">
        <v>3</v>
      </c>
      <c r="O337" t="s">
        <v>28190</v>
      </c>
      <c r="P337" t="s">
        <v>28189</v>
      </c>
      <c r="Q337" t="s">
        <v>28188</v>
      </c>
      <c r="R337" s="7">
        <v>39955</v>
      </c>
      <c r="S337" s="8">
        <f t="shared" si="40"/>
        <v>2009</v>
      </c>
      <c r="T337" s="8">
        <v>2009</v>
      </c>
      <c r="U337" s="8">
        <f t="shared" si="41"/>
        <v>13</v>
      </c>
      <c r="V337" s="7">
        <v>2009</v>
      </c>
      <c r="W337" t="s">
        <v>2914</v>
      </c>
      <c r="X337" s="2">
        <v>1.468</v>
      </c>
      <c r="Y337" s="6">
        <f t="shared" si="46"/>
        <v>3.9187421585115186E-2</v>
      </c>
      <c r="AA337">
        <v>906778</v>
      </c>
      <c r="AB337">
        <v>18931</v>
      </c>
      <c r="AD337" t="s">
        <v>7</v>
      </c>
      <c r="AE337">
        <v>57</v>
      </c>
      <c r="AF337">
        <v>4</v>
      </c>
      <c r="AH337" t="s">
        <v>28187</v>
      </c>
      <c r="AI337" t="s">
        <v>28186</v>
      </c>
      <c r="AJ337" t="s">
        <v>28185</v>
      </c>
      <c r="AK337" t="s">
        <v>28184</v>
      </c>
      <c r="AL337">
        <v>11</v>
      </c>
      <c r="AM337" s="5">
        <f t="shared" si="42"/>
        <v>0.84615384615384615</v>
      </c>
      <c r="AN337" s="4">
        <f t="shared" si="47"/>
        <v>1.2815658404450529E-3</v>
      </c>
      <c r="AO337" s="3"/>
      <c r="AP337">
        <v>0</v>
      </c>
      <c r="AQ337" t="s">
        <v>551</v>
      </c>
      <c r="AR337" t="s">
        <v>28183</v>
      </c>
      <c r="AS337" t="s">
        <v>549</v>
      </c>
      <c r="AT337" s="2">
        <v>5.0830000000000002</v>
      </c>
      <c r="AU337" s="1">
        <f t="shared" si="43"/>
        <v>2.7815664861714144</v>
      </c>
      <c r="AV337" s="1">
        <f t="shared" si="44"/>
        <v>2.0234493712780117</v>
      </c>
      <c r="AW337" s="1">
        <f t="shared" si="45"/>
        <v>1.2653322563846092</v>
      </c>
    </row>
    <row r="338" spans="1:49" x14ac:dyDescent="0.2">
      <c r="A338">
        <v>336</v>
      </c>
      <c r="B338" t="s">
        <v>28182</v>
      </c>
      <c r="C338" t="s">
        <v>28181</v>
      </c>
      <c r="F338" t="s">
        <v>28180</v>
      </c>
      <c r="G338" t="s">
        <v>18</v>
      </c>
      <c r="H338" t="s">
        <v>17</v>
      </c>
      <c r="I338" t="s">
        <v>10221</v>
      </c>
      <c r="J338" t="s">
        <v>28179</v>
      </c>
      <c r="K338" t="s">
        <v>28178</v>
      </c>
      <c r="L338" t="s">
        <v>28177</v>
      </c>
      <c r="M338" t="s">
        <v>1943</v>
      </c>
      <c r="N338">
        <v>3</v>
      </c>
      <c r="O338" t="s">
        <v>28176</v>
      </c>
      <c r="P338" t="s">
        <v>28175</v>
      </c>
      <c r="Q338" t="s">
        <v>28174</v>
      </c>
      <c r="R338" s="7">
        <v>39955</v>
      </c>
      <c r="S338" s="8">
        <f t="shared" si="40"/>
        <v>2009</v>
      </c>
      <c r="T338" s="8">
        <v>2009</v>
      </c>
      <c r="U338" s="8">
        <f t="shared" si="41"/>
        <v>13</v>
      </c>
      <c r="V338" s="7">
        <v>2009</v>
      </c>
      <c r="W338" t="s">
        <v>2914</v>
      </c>
      <c r="X338" s="2">
        <v>1.468</v>
      </c>
      <c r="Y338" s="6">
        <f t="shared" si="46"/>
        <v>3.9187421585115186E-2</v>
      </c>
      <c r="AA338">
        <v>906778</v>
      </c>
      <c r="AB338">
        <v>18931</v>
      </c>
      <c r="AD338" t="s">
        <v>7</v>
      </c>
      <c r="AE338">
        <v>57</v>
      </c>
      <c r="AF338">
        <v>4</v>
      </c>
      <c r="AH338" t="s">
        <v>28173</v>
      </c>
      <c r="AI338" t="s">
        <v>28172</v>
      </c>
      <c r="AJ338" t="s">
        <v>28171</v>
      </c>
      <c r="AK338" t="s">
        <v>28170</v>
      </c>
      <c r="AL338">
        <v>28</v>
      </c>
      <c r="AM338" s="5">
        <f t="shared" si="42"/>
        <v>2.1538461538461537</v>
      </c>
      <c r="AN338" s="4">
        <f t="shared" si="47"/>
        <v>3.2621675938601345E-3</v>
      </c>
      <c r="AO338" s="3"/>
      <c r="AP338">
        <v>0</v>
      </c>
      <c r="AQ338" t="s">
        <v>223</v>
      </c>
      <c r="AR338" t="s">
        <v>1</v>
      </c>
      <c r="AS338" t="s">
        <v>221</v>
      </c>
      <c r="AT338" s="2">
        <v>5.0830000000000002</v>
      </c>
      <c r="AU338" s="1">
        <f t="shared" si="43"/>
        <v>2.8409845387738666</v>
      </c>
      <c r="AV338" s="1">
        <f t="shared" si="44"/>
        <v>2.1224794589487659</v>
      </c>
      <c r="AW338" s="1">
        <f t="shared" si="45"/>
        <v>1.403974379123665</v>
      </c>
    </row>
    <row r="339" spans="1:49" x14ac:dyDescent="0.2">
      <c r="A339">
        <v>337</v>
      </c>
      <c r="B339" t="s">
        <v>28169</v>
      </c>
      <c r="C339" t="s">
        <v>28168</v>
      </c>
      <c r="F339" t="s">
        <v>28167</v>
      </c>
      <c r="G339" t="s">
        <v>18</v>
      </c>
      <c r="H339" t="s">
        <v>17</v>
      </c>
      <c r="I339" t="s">
        <v>28166</v>
      </c>
      <c r="J339" t="s">
        <v>28165</v>
      </c>
      <c r="K339" t="s">
        <v>28164</v>
      </c>
      <c r="L339" t="s">
        <v>28163</v>
      </c>
      <c r="M339" t="s">
        <v>15396</v>
      </c>
      <c r="N339">
        <v>3</v>
      </c>
      <c r="O339" t="s">
        <v>28162</v>
      </c>
      <c r="P339" t="s">
        <v>28161</v>
      </c>
      <c r="Q339" t="s">
        <v>28160</v>
      </c>
      <c r="R339" s="7">
        <v>39955</v>
      </c>
      <c r="S339" s="8">
        <f t="shared" si="40"/>
        <v>2009</v>
      </c>
      <c r="T339" s="8">
        <v>2009</v>
      </c>
      <c r="U339" s="8">
        <f t="shared" si="41"/>
        <v>13</v>
      </c>
      <c r="V339" s="7">
        <v>2009</v>
      </c>
      <c r="W339" t="s">
        <v>2914</v>
      </c>
      <c r="X339" s="2">
        <v>1.468</v>
      </c>
      <c r="Y339" s="6">
        <f t="shared" si="46"/>
        <v>3.9187421585115186E-2</v>
      </c>
      <c r="AA339">
        <v>906778</v>
      </c>
      <c r="AB339">
        <v>18931</v>
      </c>
      <c r="AD339" t="s">
        <v>7</v>
      </c>
      <c r="AE339">
        <v>57</v>
      </c>
      <c r="AF339">
        <v>4</v>
      </c>
      <c r="AH339" t="s">
        <v>28159</v>
      </c>
      <c r="AI339" t="s">
        <v>28158</v>
      </c>
      <c r="AJ339" t="s">
        <v>28157</v>
      </c>
      <c r="AK339" t="s">
        <v>28156</v>
      </c>
      <c r="AL339">
        <v>143</v>
      </c>
      <c r="AM339" s="5">
        <f t="shared" si="42"/>
        <v>11</v>
      </c>
      <c r="AN339" s="4">
        <f t="shared" si="47"/>
        <v>1.6660355925785686E-2</v>
      </c>
      <c r="AO339" s="3"/>
      <c r="AP339">
        <v>0</v>
      </c>
      <c r="AQ339" t="s">
        <v>551</v>
      </c>
      <c r="AR339" t="s">
        <v>28155</v>
      </c>
      <c r="AS339" t="s">
        <v>549</v>
      </c>
      <c r="AT339" s="2">
        <v>5.0830000000000002</v>
      </c>
      <c r="AU339" s="1">
        <f t="shared" si="43"/>
        <v>3.2429301887316333</v>
      </c>
      <c r="AV339" s="1">
        <f t="shared" si="44"/>
        <v>2.7923888755450434</v>
      </c>
      <c r="AW339" s="1">
        <f t="shared" si="45"/>
        <v>2.3418475623584536</v>
      </c>
    </row>
    <row r="340" spans="1:49" x14ac:dyDescent="0.2">
      <c r="A340">
        <v>338</v>
      </c>
      <c r="B340" t="s">
        <v>28154</v>
      </c>
      <c r="C340" t="s">
        <v>28153</v>
      </c>
      <c r="F340" t="s">
        <v>28152</v>
      </c>
      <c r="G340" t="s">
        <v>18</v>
      </c>
      <c r="H340" t="s">
        <v>17</v>
      </c>
      <c r="I340" t="s">
        <v>597</v>
      </c>
      <c r="J340" t="s">
        <v>28151</v>
      </c>
      <c r="K340" t="s">
        <v>28150</v>
      </c>
      <c r="L340" t="s">
        <v>28149</v>
      </c>
      <c r="M340" t="s">
        <v>17804</v>
      </c>
      <c r="N340">
        <v>2</v>
      </c>
      <c r="O340" t="s">
        <v>28148</v>
      </c>
      <c r="P340" t="s">
        <v>28147</v>
      </c>
      <c r="Q340" t="s">
        <v>28146</v>
      </c>
      <c r="R340" s="7">
        <v>39955</v>
      </c>
      <c r="S340" s="8">
        <f t="shared" si="40"/>
        <v>2009</v>
      </c>
      <c r="T340" s="8">
        <v>2009</v>
      </c>
      <c r="U340" s="8">
        <f t="shared" si="41"/>
        <v>13</v>
      </c>
      <c r="V340" s="7">
        <v>2009</v>
      </c>
      <c r="W340" t="s">
        <v>2914</v>
      </c>
      <c r="X340" s="2">
        <v>1.468</v>
      </c>
      <c r="Y340" s="6">
        <f t="shared" si="46"/>
        <v>3.9187421585115186E-2</v>
      </c>
      <c r="AA340">
        <v>906778</v>
      </c>
      <c r="AB340">
        <v>18931</v>
      </c>
      <c r="AD340" t="s">
        <v>7</v>
      </c>
      <c r="AE340">
        <v>57</v>
      </c>
      <c r="AF340">
        <v>4</v>
      </c>
      <c r="AH340" t="s">
        <v>28145</v>
      </c>
      <c r="AI340" t="s">
        <v>28144</v>
      </c>
      <c r="AJ340" t="s">
        <v>28143</v>
      </c>
      <c r="AK340" t="s">
        <v>28142</v>
      </c>
      <c r="AL340">
        <v>39</v>
      </c>
      <c r="AM340" s="5">
        <f t="shared" si="42"/>
        <v>3</v>
      </c>
      <c r="AN340" s="4">
        <f t="shared" si="47"/>
        <v>4.5437334343051876E-3</v>
      </c>
      <c r="AO340" s="3"/>
      <c r="AP340">
        <v>0</v>
      </c>
      <c r="AQ340" t="s">
        <v>551</v>
      </c>
      <c r="AR340" t="s">
        <v>28141</v>
      </c>
      <c r="AS340" t="s">
        <v>549</v>
      </c>
      <c r="AT340" s="2">
        <v>5.0830000000000002</v>
      </c>
      <c r="AU340" s="1">
        <f t="shared" si="43"/>
        <v>2.8794315139872184</v>
      </c>
      <c r="AV340" s="1">
        <f t="shared" si="44"/>
        <v>2.1865577509710188</v>
      </c>
      <c r="AW340" s="1">
        <f t="shared" si="45"/>
        <v>1.4936839879548187</v>
      </c>
    </row>
    <row r="341" spans="1:49" x14ac:dyDescent="0.2">
      <c r="A341">
        <v>339</v>
      </c>
      <c r="B341" t="s">
        <v>28140</v>
      </c>
      <c r="C341" t="s">
        <v>28139</v>
      </c>
      <c r="F341" t="s">
        <v>28138</v>
      </c>
      <c r="G341" t="s">
        <v>18</v>
      </c>
      <c r="H341" t="s">
        <v>17</v>
      </c>
      <c r="I341" t="s">
        <v>16287</v>
      </c>
      <c r="J341" t="s">
        <v>21982</v>
      </c>
      <c r="K341" t="s">
        <v>21986</v>
      </c>
      <c r="L341" t="s">
        <v>21985</v>
      </c>
      <c r="M341" t="s">
        <v>128</v>
      </c>
      <c r="N341">
        <v>2</v>
      </c>
      <c r="O341" t="s">
        <v>21984</v>
      </c>
      <c r="P341" t="s">
        <v>21983</v>
      </c>
      <c r="Q341" t="s">
        <v>21982</v>
      </c>
      <c r="R341" s="7">
        <v>39955</v>
      </c>
      <c r="S341" s="8">
        <f t="shared" si="40"/>
        <v>2009</v>
      </c>
      <c r="T341" s="8">
        <v>2009</v>
      </c>
      <c r="U341" s="8">
        <f t="shared" si="41"/>
        <v>13</v>
      </c>
      <c r="V341" s="7">
        <v>2009</v>
      </c>
      <c r="W341" t="s">
        <v>2914</v>
      </c>
      <c r="X341" s="2">
        <v>1.468</v>
      </c>
      <c r="Y341" s="6">
        <f t="shared" si="46"/>
        <v>3.9187421585115186E-2</v>
      </c>
      <c r="AA341">
        <v>906778</v>
      </c>
      <c r="AB341">
        <v>18931</v>
      </c>
      <c r="AD341" t="s">
        <v>7</v>
      </c>
      <c r="AE341">
        <v>57</v>
      </c>
      <c r="AF341">
        <v>4</v>
      </c>
      <c r="AH341" t="s">
        <v>28137</v>
      </c>
      <c r="AI341" t="s">
        <v>28136</v>
      </c>
      <c r="AJ341" t="s">
        <v>28135</v>
      </c>
      <c r="AK341" t="s">
        <v>28134</v>
      </c>
      <c r="AL341">
        <v>11</v>
      </c>
      <c r="AM341" s="5">
        <f t="shared" si="42"/>
        <v>0.84615384615384615</v>
      </c>
      <c r="AN341" s="4">
        <f t="shared" si="47"/>
        <v>1.2815658404450529E-3</v>
      </c>
      <c r="AO341" s="3"/>
      <c r="AP341">
        <v>0</v>
      </c>
      <c r="AR341" t="s">
        <v>1</v>
      </c>
      <c r="AT341" s="2">
        <v>5.0830000000000002</v>
      </c>
      <c r="AU341" s="1">
        <f t="shared" si="43"/>
        <v>2.7815664861714144</v>
      </c>
      <c r="AV341" s="1">
        <f t="shared" si="44"/>
        <v>2.0234493712780117</v>
      </c>
      <c r="AW341" s="1">
        <f t="shared" si="45"/>
        <v>1.2653322563846092</v>
      </c>
    </row>
    <row r="342" spans="1:49" x14ac:dyDescent="0.2">
      <c r="A342">
        <v>340</v>
      </c>
      <c r="B342" t="s">
        <v>28133</v>
      </c>
      <c r="C342" t="s">
        <v>28132</v>
      </c>
      <c r="F342" t="s">
        <v>28131</v>
      </c>
      <c r="G342" t="s">
        <v>18</v>
      </c>
      <c r="H342" t="s">
        <v>17</v>
      </c>
      <c r="I342" t="s">
        <v>28130</v>
      </c>
      <c r="J342">
        <v>60030835</v>
      </c>
      <c r="K342" t="s">
        <v>14077</v>
      </c>
      <c r="L342" t="s">
        <v>14076</v>
      </c>
      <c r="M342" t="s">
        <v>461</v>
      </c>
      <c r="N342">
        <v>2</v>
      </c>
      <c r="O342" t="s">
        <v>28129</v>
      </c>
      <c r="P342" t="s">
        <v>28128</v>
      </c>
      <c r="Q342" t="s">
        <v>14073</v>
      </c>
      <c r="R342" s="7">
        <v>39955</v>
      </c>
      <c r="S342" s="8">
        <f t="shared" si="40"/>
        <v>2009</v>
      </c>
      <c r="T342" s="8">
        <v>2009</v>
      </c>
      <c r="U342" s="8">
        <f t="shared" si="41"/>
        <v>13</v>
      </c>
      <c r="V342" s="7">
        <v>2009</v>
      </c>
      <c r="W342" t="s">
        <v>2914</v>
      </c>
      <c r="X342" s="2">
        <v>1.468</v>
      </c>
      <c r="Y342" s="6">
        <f t="shared" si="46"/>
        <v>3.9187421585115186E-2</v>
      </c>
      <c r="AA342">
        <v>906778</v>
      </c>
      <c r="AB342">
        <v>18931</v>
      </c>
      <c r="AD342" t="s">
        <v>7</v>
      </c>
      <c r="AE342">
        <v>57</v>
      </c>
      <c r="AF342">
        <v>4</v>
      </c>
      <c r="AH342" t="s">
        <v>28127</v>
      </c>
      <c r="AI342" t="s">
        <v>28126</v>
      </c>
      <c r="AJ342" t="s">
        <v>28125</v>
      </c>
      <c r="AK342" t="s">
        <v>28124</v>
      </c>
      <c r="AL342">
        <v>11</v>
      </c>
      <c r="AM342" s="5">
        <f t="shared" si="42"/>
        <v>0.84615384615384615</v>
      </c>
      <c r="AN342" s="4">
        <f t="shared" si="47"/>
        <v>1.2815658404450529E-3</v>
      </c>
      <c r="AO342" s="3"/>
      <c r="AP342">
        <v>0</v>
      </c>
      <c r="AR342" t="s">
        <v>1</v>
      </c>
      <c r="AT342" s="2">
        <v>5.0830000000000002</v>
      </c>
      <c r="AU342" s="1">
        <f t="shared" si="43"/>
        <v>2.7815664861714144</v>
      </c>
      <c r="AV342" s="1">
        <f t="shared" si="44"/>
        <v>2.0234493712780117</v>
      </c>
      <c r="AW342" s="1">
        <f t="shared" si="45"/>
        <v>1.2653322563846092</v>
      </c>
    </row>
    <row r="343" spans="1:49" x14ac:dyDescent="0.2">
      <c r="A343">
        <v>341</v>
      </c>
      <c r="B343" t="s">
        <v>28123</v>
      </c>
      <c r="C343" t="s">
        <v>28122</v>
      </c>
      <c r="F343" t="s">
        <v>28121</v>
      </c>
      <c r="G343" t="s">
        <v>18</v>
      </c>
      <c r="H343" t="s">
        <v>17</v>
      </c>
      <c r="I343" t="s">
        <v>28120</v>
      </c>
      <c r="J343">
        <v>60003892</v>
      </c>
      <c r="K343" t="s">
        <v>27655</v>
      </c>
      <c r="L343" t="s">
        <v>27654</v>
      </c>
      <c r="M343" t="s">
        <v>559</v>
      </c>
      <c r="N343">
        <v>7</v>
      </c>
      <c r="O343" t="s">
        <v>28119</v>
      </c>
      <c r="P343" t="s">
        <v>28118</v>
      </c>
      <c r="Q343" t="s">
        <v>28117</v>
      </c>
      <c r="R343" s="7">
        <v>39954</v>
      </c>
      <c r="S343" s="8">
        <f t="shared" ref="S343:S406" si="48">YEAR(R343)</f>
        <v>2009</v>
      </c>
      <c r="T343" s="8">
        <v>2009</v>
      </c>
      <c r="U343" s="8">
        <f t="shared" ref="U343:U406" si="49">2022-T343</f>
        <v>13</v>
      </c>
      <c r="V343" s="7">
        <v>39954</v>
      </c>
      <c r="W343" t="s">
        <v>12039</v>
      </c>
      <c r="X343" s="2">
        <v>0.86399999999999999</v>
      </c>
      <c r="Y343" s="6">
        <f t="shared" si="46"/>
        <v>2.3063986546007848E-2</v>
      </c>
      <c r="AA343">
        <v>15206106</v>
      </c>
      <c r="AB343">
        <v>26970</v>
      </c>
      <c r="AD343" t="s">
        <v>7</v>
      </c>
      <c r="AE343">
        <v>113</v>
      </c>
      <c r="AF343">
        <v>20</v>
      </c>
      <c r="AH343" t="s">
        <v>28116</v>
      </c>
      <c r="AI343" t="s">
        <v>28115</v>
      </c>
      <c r="AK343" t="s">
        <v>28114</v>
      </c>
      <c r="AL343">
        <v>97</v>
      </c>
      <c r="AM343" s="5">
        <f t="shared" ref="AM343:AM406" si="50">AL343/U343</f>
        <v>7.4615384615384617</v>
      </c>
      <c r="AN343" s="4">
        <f t="shared" si="47"/>
        <v>1.1301080593015466E-2</v>
      </c>
      <c r="AO343" s="3"/>
      <c r="AP343">
        <v>0</v>
      </c>
      <c r="AR343" t="s">
        <v>1</v>
      </c>
      <c r="AT343" s="2">
        <v>2.9910000000000001</v>
      </c>
      <c r="AU343" s="1">
        <f t="shared" ref="AU343:AU406" si="51">(Y343*0.7+AN343*0.3)*100</f>
        <v>1.953511476011013</v>
      </c>
      <c r="AV343" s="1">
        <f t="shared" ref="AV343:AV406" si="52">(Y343*0.5+AN343*0.5)*100</f>
        <v>1.7182533569511655</v>
      </c>
      <c r="AW343" s="1">
        <f t="shared" ref="AW343:AW406" si="53">(Y343*0.3+AN343*0.7)*100</f>
        <v>1.4829952378913178</v>
      </c>
    </row>
    <row r="344" spans="1:49" x14ac:dyDescent="0.2">
      <c r="A344">
        <v>342</v>
      </c>
      <c r="B344" t="s">
        <v>28113</v>
      </c>
      <c r="C344" t="s">
        <v>28112</v>
      </c>
      <c r="D344" t="s">
        <v>28111</v>
      </c>
      <c r="F344" t="s">
        <v>28110</v>
      </c>
      <c r="G344" t="s">
        <v>18</v>
      </c>
      <c r="H344" t="s">
        <v>17</v>
      </c>
      <c r="I344" t="s">
        <v>28109</v>
      </c>
      <c r="J344" t="s">
        <v>28108</v>
      </c>
      <c r="K344" t="s">
        <v>28107</v>
      </c>
      <c r="L344" t="s">
        <v>28106</v>
      </c>
      <c r="M344" t="s">
        <v>28105</v>
      </c>
      <c r="N344">
        <v>6</v>
      </c>
      <c r="O344" t="s">
        <v>28104</v>
      </c>
      <c r="P344" t="s">
        <v>28103</v>
      </c>
      <c r="Q344" t="s">
        <v>28102</v>
      </c>
      <c r="R344" s="7">
        <v>39954</v>
      </c>
      <c r="S344" s="8">
        <f t="shared" si="48"/>
        <v>2009</v>
      </c>
      <c r="T344" s="8">
        <v>2009</v>
      </c>
      <c r="U344" s="8">
        <f t="shared" si="49"/>
        <v>13</v>
      </c>
      <c r="V344" s="7">
        <v>39954</v>
      </c>
      <c r="W344" t="s">
        <v>280</v>
      </c>
      <c r="X344" s="2">
        <v>0.747</v>
      </c>
      <c r="Y344" s="6">
        <f t="shared" si="46"/>
        <v>1.9940738367902621E-2</v>
      </c>
      <c r="AA344">
        <v>1689002</v>
      </c>
      <c r="AB344">
        <v>29067</v>
      </c>
      <c r="AD344" t="s">
        <v>7</v>
      </c>
      <c r="AE344">
        <v>603</v>
      </c>
      <c r="AF344">
        <v>3</v>
      </c>
      <c r="AH344" t="s">
        <v>19563</v>
      </c>
      <c r="AI344" t="s">
        <v>28101</v>
      </c>
      <c r="AJ344" t="s">
        <v>28100</v>
      </c>
      <c r="AK344" t="s">
        <v>28099</v>
      </c>
      <c r="AL344">
        <v>13</v>
      </c>
      <c r="AM344" s="5">
        <f t="shared" si="50"/>
        <v>1</v>
      </c>
      <c r="AN344" s="4">
        <f t="shared" si="47"/>
        <v>1.5145778114350624E-3</v>
      </c>
      <c r="AO344" s="3"/>
      <c r="AP344">
        <v>0</v>
      </c>
      <c r="AR344" t="s">
        <v>1</v>
      </c>
      <c r="AT344" s="2" t="s">
        <v>42</v>
      </c>
      <c r="AU344" s="1">
        <f t="shared" si="51"/>
        <v>1.4412890200962354</v>
      </c>
      <c r="AV344" s="1">
        <f t="shared" si="52"/>
        <v>1.0727658089668841</v>
      </c>
      <c r="AW344" s="1">
        <f t="shared" si="53"/>
        <v>0.70424259783753296</v>
      </c>
    </row>
    <row r="345" spans="1:49" x14ac:dyDescent="0.2">
      <c r="A345">
        <v>343</v>
      </c>
      <c r="B345" t="s">
        <v>28098</v>
      </c>
      <c r="C345" t="s">
        <v>28097</v>
      </c>
      <c r="F345" t="s">
        <v>28096</v>
      </c>
      <c r="G345" t="s">
        <v>18</v>
      </c>
      <c r="H345" t="s">
        <v>17</v>
      </c>
      <c r="I345" t="s">
        <v>28095</v>
      </c>
      <c r="J345">
        <v>60015179</v>
      </c>
      <c r="K345" t="s">
        <v>5862</v>
      </c>
      <c r="L345" t="s">
        <v>5861</v>
      </c>
      <c r="M345" t="s">
        <v>507</v>
      </c>
      <c r="N345">
        <v>3</v>
      </c>
      <c r="O345" t="s">
        <v>28094</v>
      </c>
      <c r="P345" t="s">
        <v>28093</v>
      </c>
      <c r="Q345" t="s">
        <v>5858</v>
      </c>
      <c r="R345" s="7">
        <v>39953</v>
      </c>
      <c r="S345" s="8">
        <f t="shared" si="48"/>
        <v>2009</v>
      </c>
      <c r="T345" s="8">
        <v>2009</v>
      </c>
      <c r="U345" s="8">
        <f t="shared" si="49"/>
        <v>13</v>
      </c>
      <c r="V345" s="7">
        <v>2009</v>
      </c>
      <c r="W345" t="s">
        <v>15542</v>
      </c>
      <c r="X345" s="2">
        <v>0.317</v>
      </c>
      <c r="Y345" s="6">
        <f t="shared" si="46"/>
        <v>8.4621339526440836E-3</v>
      </c>
      <c r="AA345">
        <v>16876172</v>
      </c>
      <c r="AB345">
        <v>15300154801</v>
      </c>
      <c r="AC345">
        <v>16876180</v>
      </c>
      <c r="AD345" t="s">
        <v>7</v>
      </c>
      <c r="AE345">
        <v>2009</v>
      </c>
      <c r="AG345">
        <v>103483</v>
      </c>
      <c r="AI345" t="s">
        <v>28092</v>
      </c>
      <c r="AK345" t="s">
        <v>28091</v>
      </c>
      <c r="AL345">
        <v>10</v>
      </c>
      <c r="AM345" s="5">
        <f t="shared" si="50"/>
        <v>0.76923076923076927</v>
      </c>
      <c r="AN345" s="4">
        <f t="shared" si="47"/>
        <v>1.1650598549500482E-3</v>
      </c>
      <c r="AO345" s="3"/>
      <c r="AP345">
        <v>1</v>
      </c>
      <c r="AR345" t="s">
        <v>1</v>
      </c>
      <c r="AT345" s="2">
        <v>1.63</v>
      </c>
      <c r="AU345" s="1">
        <f t="shared" si="51"/>
        <v>0.62730117233358729</v>
      </c>
      <c r="AV345" s="1">
        <f t="shared" si="52"/>
        <v>0.48135969037970655</v>
      </c>
      <c r="AW345" s="1">
        <f t="shared" si="53"/>
        <v>0.33541820842582587</v>
      </c>
    </row>
    <row r="346" spans="1:49" x14ac:dyDescent="0.2">
      <c r="A346">
        <v>344</v>
      </c>
      <c r="B346" t="s">
        <v>28090</v>
      </c>
      <c r="C346" t="s">
        <v>28089</v>
      </c>
      <c r="D346" t="s">
        <v>28088</v>
      </c>
      <c r="E346">
        <v>19420605</v>
      </c>
      <c r="F346" t="s">
        <v>28087</v>
      </c>
      <c r="G346" t="s">
        <v>18</v>
      </c>
      <c r="H346" t="s">
        <v>17</v>
      </c>
      <c r="I346" t="s">
        <v>28086</v>
      </c>
      <c r="J346">
        <v>60031707</v>
      </c>
      <c r="K346" t="s">
        <v>21151</v>
      </c>
      <c r="L346" t="s">
        <v>21150</v>
      </c>
      <c r="M346" t="s">
        <v>559</v>
      </c>
      <c r="N346">
        <v>4</v>
      </c>
      <c r="O346" t="s">
        <v>28085</v>
      </c>
      <c r="P346" t="s">
        <v>28084</v>
      </c>
      <c r="Q346" t="s">
        <v>28083</v>
      </c>
      <c r="R346" s="7">
        <v>39953</v>
      </c>
      <c r="S346" s="8">
        <f t="shared" si="48"/>
        <v>2009</v>
      </c>
      <c r="T346" s="8">
        <v>2009</v>
      </c>
      <c r="U346" s="8">
        <f t="shared" si="49"/>
        <v>13</v>
      </c>
      <c r="V346" s="7">
        <v>2009</v>
      </c>
      <c r="W346" t="s">
        <v>28082</v>
      </c>
      <c r="X346" s="2">
        <v>0.92600000000000005</v>
      </c>
      <c r="Y346" s="6">
        <f t="shared" si="46"/>
        <v>2.4719041136114894E-2</v>
      </c>
      <c r="AA346">
        <v>9574484</v>
      </c>
      <c r="AB346">
        <v>110040</v>
      </c>
      <c r="AC346">
        <v>13616528</v>
      </c>
      <c r="AD346" t="s">
        <v>7</v>
      </c>
      <c r="AE346">
        <v>20</v>
      </c>
      <c r="AF346">
        <v>18</v>
      </c>
      <c r="AG346">
        <v>185201</v>
      </c>
      <c r="AI346" t="s">
        <v>28081</v>
      </c>
      <c r="AK346" t="s">
        <v>28080</v>
      </c>
      <c r="AL346">
        <v>30</v>
      </c>
      <c r="AM346" s="5">
        <f t="shared" si="50"/>
        <v>2.3076923076923075</v>
      </c>
      <c r="AN346" s="4">
        <f t="shared" si="47"/>
        <v>3.4951795648501438E-3</v>
      </c>
      <c r="AO346" s="3"/>
      <c r="AP346">
        <v>0</v>
      </c>
      <c r="AR346" t="s">
        <v>1</v>
      </c>
      <c r="AT346" s="2">
        <v>3.8740000000000001</v>
      </c>
      <c r="AU346" s="1">
        <f t="shared" si="51"/>
        <v>1.8351882664735468</v>
      </c>
      <c r="AV346" s="1">
        <f t="shared" si="52"/>
        <v>1.4107110350482519</v>
      </c>
      <c r="AW346" s="1">
        <f t="shared" si="53"/>
        <v>0.98623380362295676</v>
      </c>
    </row>
    <row r="347" spans="1:49" x14ac:dyDescent="0.2">
      <c r="A347">
        <v>345</v>
      </c>
      <c r="B347" t="s">
        <v>28079</v>
      </c>
      <c r="C347" t="s">
        <v>28078</v>
      </c>
      <c r="F347" t="s">
        <v>28077</v>
      </c>
      <c r="G347" t="s">
        <v>18</v>
      </c>
      <c r="H347" t="s">
        <v>17</v>
      </c>
      <c r="I347" t="s">
        <v>28076</v>
      </c>
      <c r="J347" t="s">
        <v>28075</v>
      </c>
      <c r="K347" t="s">
        <v>28074</v>
      </c>
      <c r="L347" t="s">
        <v>28073</v>
      </c>
      <c r="M347" t="s">
        <v>28072</v>
      </c>
      <c r="N347">
        <v>3</v>
      </c>
      <c r="O347" t="s">
        <v>28071</v>
      </c>
      <c r="P347" t="s">
        <v>28070</v>
      </c>
      <c r="Q347" t="s">
        <v>28069</v>
      </c>
      <c r="R347" s="7">
        <v>39953</v>
      </c>
      <c r="S347" s="8">
        <f t="shared" si="48"/>
        <v>2009</v>
      </c>
      <c r="T347" s="8">
        <v>2009</v>
      </c>
      <c r="U347" s="8">
        <f t="shared" si="49"/>
        <v>13</v>
      </c>
      <c r="V347" s="7">
        <v>2009</v>
      </c>
      <c r="W347" t="s">
        <v>6417</v>
      </c>
      <c r="X347" s="2">
        <v>0.46100000000000002</v>
      </c>
      <c r="Y347" s="6">
        <f t="shared" si="46"/>
        <v>1.2306131710312059E-2</v>
      </c>
      <c r="AA347">
        <v>16871472</v>
      </c>
      <c r="AB347">
        <v>18202</v>
      </c>
      <c r="AC347">
        <v>16871499</v>
      </c>
      <c r="AD347" t="s">
        <v>7</v>
      </c>
      <c r="AE347">
        <v>2009</v>
      </c>
      <c r="AG347">
        <v>328706</v>
      </c>
      <c r="AI347" t="s">
        <v>28068</v>
      </c>
      <c r="AK347" t="s">
        <v>28067</v>
      </c>
      <c r="AL347">
        <v>9</v>
      </c>
      <c r="AM347" s="5">
        <f t="shared" si="50"/>
        <v>0.69230769230769229</v>
      </c>
      <c r="AN347" s="4">
        <f t="shared" si="47"/>
        <v>1.0485538694550431E-3</v>
      </c>
      <c r="AO347" s="3"/>
      <c r="AP347">
        <v>1</v>
      </c>
      <c r="AR347" t="s">
        <v>1</v>
      </c>
      <c r="AT347" s="2" t="s">
        <v>42</v>
      </c>
      <c r="AU347" s="1">
        <f t="shared" si="51"/>
        <v>0.8928858358054953</v>
      </c>
      <c r="AV347" s="1">
        <f t="shared" si="52"/>
        <v>0.66773427898835513</v>
      </c>
      <c r="AW347" s="1">
        <f t="shared" si="53"/>
        <v>0.4425827221712148</v>
      </c>
    </row>
    <row r="348" spans="1:49" x14ac:dyDescent="0.2">
      <c r="A348">
        <v>346</v>
      </c>
      <c r="B348" t="s">
        <v>28066</v>
      </c>
      <c r="C348" t="s">
        <v>28065</v>
      </c>
      <c r="F348" t="s">
        <v>28064</v>
      </c>
      <c r="G348" t="s">
        <v>18</v>
      </c>
      <c r="H348" t="s">
        <v>17</v>
      </c>
      <c r="I348" t="s">
        <v>28063</v>
      </c>
      <c r="J348" t="s">
        <v>28062</v>
      </c>
      <c r="K348" t="s">
        <v>28061</v>
      </c>
      <c r="L348" t="s">
        <v>28060</v>
      </c>
      <c r="M348" t="s">
        <v>128</v>
      </c>
      <c r="N348">
        <v>3</v>
      </c>
      <c r="O348" t="s">
        <v>28059</v>
      </c>
      <c r="P348" t="s">
        <v>28058</v>
      </c>
      <c r="Q348" t="s">
        <v>28057</v>
      </c>
      <c r="R348" s="7">
        <v>39953</v>
      </c>
      <c r="S348" s="8">
        <f t="shared" si="48"/>
        <v>2009</v>
      </c>
      <c r="T348" s="8">
        <v>2009</v>
      </c>
      <c r="U348" s="8">
        <f t="shared" si="49"/>
        <v>13</v>
      </c>
      <c r="V348" s="7">
        <v>2009</v>
      </c>
      <c r="W348" t="s">
        <v>6417</v>
      </c>
      <c r="X348" s="2">
        <v>0.46100000000000002</v>
      </c>
      <c r="Y348" s="6">
        <f t="shared" si="46"/>
        <v>1.2306131710312059E-2</v>
      </c>
      <c r="AA348">
        <v>16871472</v>
      </c>
      <c r="AB348">
        <v>18202</v>
      </c>
      <c r="AC348">
        <v>16871499</v>
      </c>
      <c r="AD348" t="s">
        <v>7</v>
      </c>
      <c r="AE348">
        <v>2009</v>
      </c>
      <c r="AG348">
        <v>806209</v>
      </c>
      <c r="AI348" t="s">
        <v>28056</v>
      </c>
      <c r="AK348" t="s">
        <v>28055</v>
      </c>
      <c r="AL348">
        <v>28</v>
      </c>
      <c r="AM348" s="5">
        <f t="shared" si="50"/>
        <v>2.1538461538461537</v>
      </c>
      <c r="AN348" s="4">
        <f t="shared" si="47"/>
        <v>3.2621675938601345E-3</v>
      </c>
      <c r="AO348" s="3"/>
      <c r="AP348">
        <v>1</v>
      </c>
      <c r="AR348" t="s">
        <v>1</v>
      </c>
      <c r="AT348" s="2" t="s">
        <v>42</v>
      </c>
      <c r="AU348" s="1">
        <f t="shared" si="51"/>
        <v>0.95929424753764814</v>
      </c>
      <c r="AV348" s="1">
        <f t="shared" si="52"/>
        <v>0.77841496520860964</v>
      </c>
      <c r="AW348" s="1">
        <f t="shared" si="53"/>
        <v>0.59753568287957115</v>
      </c>
    </row>
    <row r="349" spans="1:49" x14ac:dyDescent="0.2">
      <c r="A349">
        <v>347</v>
      </c>
      <c r="B349" t="s">
        <v>28054</v>
      </c>
      <c r="C349" t="s">
        <v>28053</v>
      </c>
      <c r="F349" t="s">
        <v>28052</v>
      </c>
      <c r="G349" t="s">
        <v>18</v>
      </c>
      <c r="H349" t="s">
        <v>17</v>
      </c>
      <c r="I349" t="s">
        <v>18162</v>
      </c>
      <c r="J349">
        <v>60001881</v>
      </c>
      <c r="K349" t="s">
        <v>26423</v>
      </c>
      <c r="L349" t="s">
        <v>26422</v>
      </c>
      <c r="M349" t="s">
        <v>430</v>
      </c>
      <c r="N349">
        <v>2</v>
      </c>
      <c r="O349" t="s">
        <v>28051</v>
      </c>
      <c r="P349" t="s">
        <v>28050</v>
      </c>
      <c r="Q349" t="s">
        <v>26419</v>
      </c>
      <c r="R349" s="7">
        <v>39952</v>
      </c>
      <c r="S349" s="8">
        <f t="shared" si="48"/>
        <v>2009</v>
      </c>
      <c r="T349" s="8">
        <v>2009</v>
      </c>
      <c r="U349" s="8">
        <f t="shared" si="49"/>
        <v>13</v>
      </c>
      <c r="V349" s="7">
        <v>2009</v>
      </c>
      <c r="W349" t="s">
        <v>3215</v>
      </c>
      <c r="X349" s="2">
        <v>1.6519999999999999</v>
      </c>
      <c r="Y349" s="6">
        <f t="shared" si="46"/>
        <v>4.409919649769093E-2</v>
      </c>
      <c r="AA349" t="s">
        <v>3214</v>
      </c>
      <c r="AB349">
        <v>17337</v>
      </c>
      <c r="AD349" t="s">
        <v>7</v>
      </c>
      <c r="AE349">
        <v>57</v>
      </c>
      <c r="AF349" t="s">
        <v>27863</v>
      </c>
      <c r="AH349" t="s">
        <v>28049</v>
      </c>
      <c r="AI349" t="s">
        <v>28048</v>
      </c>
      <c r="AJ349" t="s">
        <v>28047</v>
      </c>
      <c r="AK349" t="s">
        <v>28046</v>
      </c>
      <c r="AL349">
        <v>475</v>
      </c>
      <c r="AM349" s="5">
        <f t="shared" si="50"/>
        <v>36.53846153846154</v>
      </c>
      <c r="AN349" s="4">
        <f t="shared" si="47"/>
        <v>5.5340343110127282E-2</v>
      </c>
      <c r="AO349" s="3"/>
      <c r="AP349">
        <v>0</v>
      </c>
      <c r="AR349" t="s">
        <v>1</v>
      </c>
      <c r="AT349" s="2" t="s">
        <v>42</v>
      </c>
      <c r="AU349" s="1">
        <f t="shared" si="51"/>
        <v>4.7471540481421837</v>
      </c>
      <c r="AV349" s="1">
        <f t="shared" si="52"/>
        <v>4.9719769803909104</v>
      </c>
      <c r="AW349" s="1">
        <f t="shared" si="53"/>
        <v>5.1967999126396371</v>
      </c>
    </row>
    <row r="350" spans="1:49" x14ac:dyDescent="0.2">
      <c r="A350">
        <v>348</v>
      </c>
      <c r="B350" t="s">
        <v>28045</v>
      </c>
      <c r="C350" t="s">
        <v>28044</v>
      </c>
      <c r="F350" t="s">
        <v>28043</v>
      </c>
      <c r="G350" t="s">
        <v>18</v>
      </c>
      <c r="H350" t="s">
        <v>17</v>
      </c>
      <c r="I350" t="s">
        <v>28042</v>
      </c>
      <c r="J350">
        <v>60033316</v>
      </c>
      <c r="K350" t="s">
        <v>26328</v>
      </c>
      <c r="L350" t="s">
        <v>26327</v>
      </c>
      <c r="M350" t="s">
        <v>20558</v>
      </c>
      <c r="N350">
        <v>4</v>
      </c>
      <c r="O350" t="s">
        <v>28041</v>
      </c>
      <c r="P350" t="s">
        <v>28040</v>
      </c>
      <c r="Q350" t="s">
        <v>26324</v>
      </c>
      <c r="R350" s="7">
        <v>39952</v>
      </c>
      <c r="S350" s="8">
        <f t="shared" si="48"/>
        <v>2009</v>
      </c>
      <c r="T350" s="8">
        <v>2009</v>
      </c>
      <c r="U350" s="8">
        <f t="shared" si="49"/>
        <v>13</v>
      </c>
      <c r="V350" s="7">
        <v>2009</v>
      </c>
      <c r="W350" t="s">
        <v>3215</v>
      </c>
      <c r="X350" s="2">
        <v>1.6519999999999999</v>
      </c>
      <c r="Y350" s="6">
        <f t="shared" si="46"/>
        <v>4.409919649769093E-2</v>
      </c>
      <c r="AA350" t="s">
        <v>3214</v>
      </c>
      <c r="AB350">
        <v>17337</v>
      </c>
      <c r="AD350" t="s">
        <v>7</v>
      </c>
      <c r="AE350">
        <v>57</v>
      </c>
      <c r="AF350" t="s">
        <v>27863</v>
      </c>
      <c r="AH350" t="s">
        <v>28039</v>
      </c>
      <c r="AI350" t="s">
        <v>28038</v>
      </c>
      <c r="AJ350" t="s">
        <v>28037</v>
      </c>
      <c r="AK350" t="s">
        <v>28036</v>
      </c>
      <c r="AL350">
        <v>323</v>
      </c>
      <c r="AM350" s="5">
        <f t="shared" si="50"/>
        <v>24.846153846153847</v>
      </c>
      <c r="AN350" s="4">
        <f t="shared" si="47"/>
        <v>3.7631433314886553E-2</v>
      </c>
      <c r="AO350" s="3"/>
      <c r="AP350">
        <v>0</v>
      </c>
      <c r="AQ350" t="s">
        <v>888</v>
      </c>
      <c r="AR350" t="s">
        <v>28035</v>
      </c>
      <c r="AS350" t="s">
        <v>886</v>
      </c>
      <c r="AT350" s="2" t="s">
        <v>42</v>
      </c>
      <c r="AU350" s="1">
        <f t="shared" si="51"/>
        <v>4.2158867542849618</v>
      </c>
      <c r="AV350" s="1">
        <f t="shared" si="52"/>
        <v>4.0865314906288734</v>
      </c>
      <c r="AW350" s="1">
        <f t="shared" si="53"/>
        <v>3.9571762269727859</v>
      </c>
    </row>
    <row r="351" spans="1:49" x14ac:dyDescent="0.2">
      <c r="A351">
        <v>349</v>
      </c>
      <c r="B351" t="s">
        <v>28034</v>
      </c>
      <c r="C351" t="s">
        <v>28033</v>
      </c>
      <c r="F351" t="s">
        <v>28032</v>
      </c>
      <c r="G351" t="s">
        <v>18</v>
      </c>
      <c r="H351" t="s">
        <v>17</v>
      </c>
      <c r="I351" t="s">
        <v>28031</v>
      </c>
      <c r="J351">
        <v>60022109</v>
      </c>
      <c r="K351" t="s">
        <v>432</v>
      </c>
      <c r="L351" t="s">
        <v>431</v>
      </c>
      <c r="M351" t="s">
        <v>430</v>
      </c>
      <c r="N351">
        <v>5</v>
      </c>
      <c r="O351" t="s">
        <v>28030</v>
      </c>
      <c r="P351" t="s">
        <v>28029</v>
      </c>
      <c r="Q351" t="s">
        <v>27864</v>
      </c>
      <c r="R351" s="7">
        <v>39952</v>
      </c>
      <c r="S351" s="8">
        <f t="shared" si="48"/>
        <v>2009</v>
      </c>
      <c r="T351" s="8">
        <v>2009</v>
      </c>
      <c r="U351" s="8">
        <f t="shared" si="49"/>
        <v>13</v>
      </c>
      <c r="V351" s="7">
        <v>2009</v>
      </c>
      <c r="W351" t="s">
        <v>3215</v>
      </c>
      <c r="X351" s="2">
        <v>1.6519999999999999</v>
      </c>
      <c r="Y351" s="6">
        <f t="shared" si="46"/>
        <v>4.409919649769093E-2</v>
      </c>
      <c r="AA351" t="s">
        <v>3214</v>
      </c>
      <c r="AB351">
        <v>17337</v>
      </c>
      <c r="AD351" t="s">
        <v>7</v>
      </c>
      <c r="AE351">
        <v>57</v>
      </c>
      <c r="AF351" t="s">
        <v>27863</v>
      </c>
      <c r="AH351" t="s">
        <v>28028</v>
      </c>
      <c r="AI351" t="s">
        <v>28027</v>
      </c>
      <c r="AJ351" t="s">
        <v>28026</v>
      </c>
      <c r="AK351" t="s">
        <v>28025</v>
      </c>
      <c r="AL351">
        <v>26</v>
      </c>
      <c r="AM351" s="5">
        <f t="shared" si="50"/>
        <v>2</v>
      </c>
      <c r="AN351" s="4">
        <f t="shared" si="47"/>
        <v>3.0291556228701248E-3</v>
      </c>
      <c r="AO351" s="3"/>
      <c r="AP351">
        <v>0</v>
      </c>
      <c r="AQ351" t="s">
        <v>44</v>
      </c>
      <c r="AR351" t="s">
        <v>27858</v>
      </c>
      <c r="AS351" t="s">
        <v>43</v>
      </c>
      <c r="AT351" s="2" t="s">
        <v>42</v>
      </c>
      <c r="AU351" s="1">
        <f t="shared" si="51"/>
        <v>3.1778184235244686</v>
      </c>
      <c r="AV351" s="1">
        <f t="shared" si="52"/>
        <v>2.3564176060280526</v>
      </c>
      <c r="AW351" s="1">
        <f t="shared" si="53"/>
        <v>1.5350167885316366</v>
      </c>
    </row>
    <row r="352" spans="1:49" x14ac:dyDescent="0.2">
      <c r="A352">
        <v>350</v>
      </c>
      <c r="B352" t="s">
        <v>28024</v>
      </c>
      <c r="C352" t="s">
        <v>28023</v>
      </c>
      <c r="F352" t="s">
        <v>28022</v>
      </c>
      <c r="G352" t="s">
        <v>18</v>
      </c>
      <c r="H352" t="s">
        <v>17</v>
      </c>
      <c r="I352" t="s">
        <v>976</v>
      </c>
      <c r="J352">
        <v>60029738</v>
      </c>
      <c r="K352" t="s">
        <v>975</v>
      </c>
      <c r="L352" t="s">
        <v>974</v>
      </c>
      <c r="M352" t="s">
        <v>430</v>
      </c>
      <c r="N352">
        <v>2</v>
      </c>
      <c r="O352" t="s">
        <v>28021</v>
      </c>
      <c r="P352" t="s">
        <v>28020</v>
      </c>
      <c r="Q352" t="s">
        <v>2698</v>
      </c>
      <c r="R352" s="7">
        <v>39952</v>
      </c>
      <c r="S352" s="8">
        <f t="shared" si="48"/>
        <v>2009</v>
      </c>
      <c r="T352" s="8">
        <v>2009</v>
      </c>
      <c r="U352" s="8">
        <f t="shared" si="49"/>
        <v>13</v>
      </c>
      <c r="V352" s="7">
        <v>2009</v>
      </c>
      <c r="W352" t="s">
        <v>3215</v>
      </c>
      <c r="X352" s="2">
        <v>1.6519999999999999</v>
      </c>
      <c r="Y352" s="6">
        <f t="shared" si="46"/>
        <v>4.409919649769093E-2</v>
      </c>
      <c r="AA352" t="s">
        <v>3214</v>
      </c>
      <c r="AB352">
        <v>17337</v>
      </c>
      <c r="AD352" t="s">
        <v>7</v>
      </c>
      <c r="AE352">
        <v>57</v>
      </c>
      <c r="AF352" t="s">
        <v>27863</v>
      </c>
      <c r="AH352" t="s">
        <v>28019</v>
      </c>
      <c r="AI352" t="s">
        <v>28018</v>
      </c>
      <c r="AJ352" t="s">
        <v>28017</v>
      </c>
      <c r="AK352" t="s">
        <v>28016</v>
      </c>
      <c r="AL352">
        <v>233</v>
      </c>
      <c r="AM352" s="5">
        <f t="shared" si="50"/>
        <v>17.923076923076923</v>
      </c>
      <c r="AN352" s="4">
        <f t="shared" si="47"/>
        <v>2.714589462033612E-2</v>
      </c>
      <c r="AO352" s="3"/>
      <c r="AP352">
        <v>0</v>
      </c>
      <c r="AQ352" t="s">
        <v>44</v>
      </c>
      <c r="AR352" t="s">
        <v>965</v>
      </c>
      <c r="AS352" t="s">
        <v>43</v>
      </c>
      <c r="AT352" s="2" t="s">
        <v>42</v>
      </c>
      <c r="AU352" s="1">
        <f t="shared" si="51"/>
        <v>3.9013205934484487</v>
      </c>
      <c r="AV352" s="1">
        <f t="shared" si="52"/>
        <v>3.5622545559013523</v>
      </c>
      <c r="AW352" s="1">
        <f t="shared" si="53"/>
        <v>3.2231885183542559</v>
      </c>
    </row>
    <row r="353" spans="1:49" x14ac:dyDescent="0.2">
      <c r="A353">
        <v>351</v>
      </c>
      <c r="B353" t="s">
        <v>28015</v>
      </c>
      <c r="C353" t="s">
        <v>28014</v>
      </c>
      <c r="F353" t="s">
        <v>28013</v>
      </c>
      <c r="G353" t="s">
        <v>18</v>
      </c>
      <c r="H353" t="s">
        <v>17</v>
      </c>
      <c r="I353" t="s">
        <v>3476</v>
      </c>
      <c r="J353" t="s">
        <v>28012</v>
      </c>
      <c r="K353" t="s">
        <v>28011</v>
      </c>
      <c r="L353" t="s">
        <v>28010</v>
      </c>
      <c r="M353" t="s">
        <v>28009</v>
      </c>
      <c r="N353">
        <v>3</v>
      </c>
      <c r="O353" t="s">
        <v>28008</v>
      </c>
      <c r="P353" t="s">
        <v>28007</v>
      </c>
      <c r="Q353" t="s">
        <v>28006</v>
      </c>
      <c r="R353" s="7">
        <v>39952</v>
      </c>
      <c r="S353" s="8">
        <f t="shared" si="48"/>
        <v>2009</v>
      </c>
      <c r="T353" s="8">
        <v>2009</v>
      </c>
      <c r="U353" s="8">
        <f t="shared" si="49"/>
        <v>13</v>
      </c>
      <c r="V353" s="7">
        <v>2009</v>
      </c>
      <c r="W353" t="s">
        <v>3215</v>
      </c>
      <c r="X353" s="2">
        <v>1.6519999999999999</v>
      </c>
      <c r="Y353" s="6">
        <f t="shared" si="46"/>
        <v>4.409919649769093E-2</v>
      </c>
      <c r="AA353" t="s">
        <v>3214</v>
      </c>
      <c r="AB353">
        <v>17337</v>
      </c>
      <c r="AD353" t="s">
        <v>7</v>
      </c>
      <c r="AE353">
        <v>57</v>
      </c>
      <c r="AF353" t="s">
        <v>27863</v>
      </c>
      <c r="AH353" t="s">
        <v>28005</v>
      </c>
      <c r="AI353" t="s">
        <v>28004</v>
      </c>
      <c r="AJ353" t="s">
        <v>28003</v>
      </c>
      <c r="AK353" t="s">
        <v>28002</v>
      </c>
      <c r="AL353">
        <v>31</v>
      </c>
      <c r="AM353" s="5">
        <f t="shared" si="50"/>
        <v>2.3846153846153846</v>
      </c>
      <c r="AN353" s="4">
        <f t="shared" si="47"/>
        <v>3.6116855503451491E-3</v>
      </c>
      <c r="AO353" s="3"/>
      <c r="AP353">
        <v>0</v>
      </c>
      <c r="AR353" t="s">
        <v>1</v>
      </c>
      <c r="AT353" s="2" t="s">
        <v>42</v>
      </c>
      <c r="AU353" s="1">
        <f t="shared" si="51"/>
        <v>3.1952943213487197</v>
      </c>
      <c r="AV353" s="1">
        <f t="shared" si="52"/>
        <v>2.3855441024018038</v>
      </c>
      <c r="AW353" s="1">
        <f t="shared" si="53"/>
        <v>1.5757938834548881</v>
      </c>
    </row>
    <row r="354" spans="1:49" x14ac:dyDescent="0.2">
      <c r="A354">
        <v>352</v>
      </c>
      <c r="B354" t="s">
        <v>28001</v>
      </c>
      <c r="C354" t="s">
        <v>28000</v>
      </c>
      <c r="F354" t="s">
        <v>27999</v>
      </c>
      <c r="G354" t="s">
        <v>18</v>
      </c>
      <c r="H354" t="s">
        <v>17</v>
      </c>
      <c r="I354" t="s">
        <v>27998</v>
      </c>
      <c r="J354">
        <v>60002787</v>
      </c>
      <c r="K354" t="s">
        <v>9059</v>
      </c>
      <c r="L354" t="s">
        <v>9058</v>
      </c>
      <c r="M354" t="s">
        <v>1031</v>
      </c>
      <c r="N354">
        <v>4</v>
      </c>
      <c r="O354" t="s">
        <v>27997</v>
      </c>
      <c r="P354" t="s">
        <v>27996</v>
      </c>
      <c r="Q354" t="s">
        <v>9055</v>
      </c>
      <c r="R354" s="7">
        <v>39952</v>
      </c>
      <c r="S354" s="8">
        <f t="shared" si="48"/>
        <v>2009</v>
      </c>
      <c r="T354" s="8">
        <v>2009</v>
      </c>
      <c r="U354" s="8">
        <f t="shared" si="49"/>
        <v>13</v>
      </c>
      <c r="V354" s="7">
        <v>2009</v>
      </c>
      <c r="W354" t="s">
        <v>3215</v>
      </c>
      <c r="X354" s="2">
        <v>1.6519999999999999</v>
      </c>
      <c r="Y354" s="6">
        <f t="shared" si="46"/>
        <v>4.409919649769093E-2</v>
      </c>
      <c r="AA354" t="s">
        <v>3214</v>
      </c>
      <c r="AB354">
        <v>17337</v>
      </c>
      <c r="AD354" t="s">
        <v>7</v>
      </c>
      <c r="AE354">
        <v>57</v>
      </c>
      <c r="AF354" t="s">
        <v>27863</v>
      </c>
      <c r="AH354" t="s">
        <v>27995</v>
      </c>
      <c r="AI354" t="s">
        <v>27994</v>
      </c>
      <c r="AJ354" t="s">
        <v>27993</v>
      </c>
      <c r="AK354" t="s">
        <v>27992</v>
      </c>
      <c r="AL354">
        <v>180</v>
      </c>
      <c r="AM354" s="5">
        <f t="shared" si="50"/>
        <v>13.846153846153847</v>
      </c>
      <c r="AN354" s="4">
        <f t="shared" si="47"/>
        <v>2.0971077389100867E-2</v>
      </c>
      <c r="AO354" s="3"/>
      <c r="AP354">
        <v>0</v>
      </c>
      <c r="AQ354" t="s">
        <v>19038</v>
      </c>
      <c r="AR354">
        <v>21560384</v>
      </c>
      <c r="AS354" t="s">
        <v>9051</v>
      </c>
      <c r="AT354" s="2" t="s">
        <v>42</v>
      </c>
      <c r="AU354" s="1">
        <f t="shared" si="51"/>
        <v>3.7160760765113912</v>
      </c>
      <c r="AV354" s="1">
        <f t="shared" si="52"/>
        <v>3.2535136943395897</v>
      </c>
      <c r="AW354" s="1">
        <f t="shared" si="53"/>
        <v>2.7909513121677882</v>
      </c>
    </row>
    <row r="355" spans="1:49" x14ac:dyDescent="0.2">
      <c r="A355">
        <v>353</v>
      </c>
      <c r="B355" t="s">
        <v>27991</v>
      </c>
      <c r="C355" t="s">
        <v>27990</v>
      </c>
      <c r="F355" t="s">
        <v>27989</v>
      </c>
      <c r="G355" t="s">
        <v>18</v>
      </c>
      <c r="H355" t="s">
        <v>17</v>
      </c>
      <c r="I355" t="s">
        <v>27988</v>
      </c>
      <c r="J355" t="s">
        <v>27987</v>
      </c>
      <c r="K355" t="s">
        <v>27986</v>
      </c>
      <c r="L355" t="s">
        <v>27985</v>
      </c>
      <c r="M355" t="s">
        <v>128</v>
      </c>
      <c r="N355">
        <v>3</v>
      </c>
      <c r="O355" t="s">
        <v>27984</v>
      </c>
      <c r="P355" t="s">
        <v>27983</v>
      </c>
      <c r="Q355" t="s">
        <v>27982</v>
      </c>
      <c r="R355" s="7">
        <v>39952</v>
      </c>
      <c r="S355" s="8">
        <f t="shared" si="48"/>
        <v>2009</v>
      </c>
      <c r="T355" s="8">
        <v>2009</v>
      </c>
      <c r="U355" s="8">
        <f t="shared" si="49"/>
        <v>13</v>
      </c>
      <c r="V355" s="7">
        <v>2009</v>
      </c>
      <c r="W355" t="s">
        <v>3215</v>
      </c>
      <c r="X355" s="2">
        <v>1.6519999999999999</v>
      </c>
      <c r="Y355" s="6">
        <f t="shared" si="46"/>
        <v>4.409919649769093E-2</v>
      </c>
      <c r="AA355" t="s">
        <v>3214</v>
      </c>
      <c r="AB355">
        <v>17337</v>
      </c>
      <c r="AD355" t="s">
        <v>7</v>
      </c>
      <c r="AE355">
        <v>57</v>
      </c>
      <c r="AF355" t="s">
        <v>27863</v>
      </c>
      <c r="AH355" t="s">
        <v>27981</v>
      </c>
      <c r="AI355" t="s">
        <v>27980</v>
      </c>
      <c r="AJ355" t="s">
        <v>27979</v>
      </c>
      <c r="AK355" t="s">
        <v>27978</v>
      </c>
      <c r="AL355">
        <v>158</v>
      </c>
      <c r="AM355" s="5">
        <f t="shared" si="50"/>
        <v>12.153846153846153</v>
      </c>
      <c r="AN355" s="4">
        <f t="shared" si="47"/>
        <v>1.8407945708210759E-2</v>
      </c>
      <c r="AO355" s="3"/>
      <c r="AP355">
        <v>0</v>
      </c>
      <c r="AR355" t="s">
        <v>1</v>
      </c>
      <c r="AT355" s="2" t="s">
        <v>42</v>
      </c>
      <c r="AU355" s="1">
        <f t="shared" si="51"/>
        <v>3.6391821260846875</v>
      </c>
      <c r="AV355" s="1">
        <f t="shared" si="52"/>
        <v>3.1253571102950843</v>
      </c>
      <c r="AW355" s="1">
        <f t="shared" si="53"/>
        <v>2.6115320945054812</v>
      </c>
    </row>
    <row r="356" spans="1:49" x14ac:dyDescent="0.2">
      <c r="A356">
        <v>354</v>
      </c>
      <c r="B356" t="s">
        <v>27977</v>
      </c>
      <c r="C356" t="s">
        <v>27976</v>
      </c>
      <c r="F356" t="s">
        <v>27975</v>
      </c>
      <c r="G356" t="s">
        <v>18</v>
      </c>
      <c r="H356" t="s">
        <v>17</v>
      </c>
      <c r="I356" t="s">
        <v>27974</v>
      </c>
      <c r="J356">
        <v>60006711</v>
      </c>
      <c r="K356" t="s">
        <v>27973</v>
      </c>
      <c r="L356" t="s">
        <v>22101</v>
      </c>
      <c r="M356" t="s">
        <v>559</v>
      </c>
      <c r="N356">
        <v>6</v>
      </c>
      <c r="O356" t="s">
        <v>27972</v>
      </c>
      <c r="P356" t="s">
        <v>27971</v>
      </c>
      <c r="Q356" t="s">
        <v>27970</v>
      </c>
      <c r="R356" s="7">
        <v>39952</v>
      </c>
      <c r="S356" s="8">
        <f t="shared" si="48"/>
        <v>2009</v>
      </c>
      <c r="T356" s="8">
        <v>2009</v>
      </c>
      <c r="U356" s="8">
        <f t="shared" si="49"/>
        <v>13</v>
      </c>
      <c r="V356" s="7">
        <v>2009</v>
      </c>
      <c r="W356" t="s">
        <v>3215</v>
      </c>
      <c r="X356" s="2">
        <v>1.6519999999999999</v>
      </c>
      <c r="Y356" s="6">
        <f t="shared" si="46"/>
        <v>4.409919649769093E-2</v>
      </c>
      <c r="AA356" t="s">
        <v>3214</v>
      </c>
      <c r="AB356">
        <v>17337</v>
      </c>
      <c r="AD356" t="s">
        <v>7</v>
      </c>
      <c r="AE356">
        <v>57</v>
      </c>
      <c r="AF356" t="s">
        <v>27863</v>
      </c>
      <c r="AH356" t="s">
        <v>27969</v>
      </c>
      <c r="AI356" t="s">
        <v>27968</v>
      </c>
      <c r="AJ356" t="s">
        <v>27967</v>
      </c>
      <c r="AK356" t="s">
        <v>27966</v>
      </c>
      <c r="AL356">
        <v>145</v>
      </c>
      <c r="AM356" s="5">
        <f t="shared" si="50"/>
        <v>11.153846153846153</v>
      </c>
      <c r="AN356" s="4">
        <f t="shared" si="47"/>
        <v>1.6893367896775695E-2</v>
      </c>
      <c r="AO356" s="3"/>
      <c r="AP356">
        <v>0</v>
      </c>
      <c r="AR356" t="s">
        <v>1</v>
      </c>
      <c r="AT356" s="2" t="s">
        <v>42</v>
      </c>
      <c r="AU356" s="1">
        <f t="shared" si="51"/>
        <v>3.5937447917416363</v>
      </c>
      <c r="AV356" s="1">
        <f t="shared" si="52"/>
        <v>3.0496282197233313</v>
      </c>
      <c r="AW356" s="1">
        <f t="shared" si="53"/>
        <v>2.5055116477050263</v>
      </c>
    </row>
    <row r="357" spans="1:49" x14ac:dyDescent="0.2">
      <c r="A357">
        <v>355</v>
      </c>
      <c r="B357" t="s">
        <v>27965</v>
      </c>
      <c r="C357" t="s">
        <v>27964</v>
      </c>
      <c r="F357" t="s">
        <v>27963</v>
      </c>
      <c r="G357" t="s">
        <v>18</v>
      </c>
      <c r="H357" t="s">
        <v>17</v>
      </c>
      <c r="I357" t="s">
        <v>20672</v>
      </c>
      <c r="J357" t="s">
        <v>27962</v>
      </c>
      <c r="K357" t="s">
        <v>27961</v>
      </c>
      <c r="L357" t="s">
        <v>27960</v>
      </c>
      <c r="M357" t="s">
        <v>8736</v>
      </c>
      <c r="N357">
        <v>5</v>
      </c>
      <c r="O357" t="s">
        <v>27959</v>
      </c>
      <c r="P357" t="s">
        <v>27958</v>
      </c>
      <c r="Q357" t="s">
        <v>27957</v>
      </c>
      <c r="R357" s="7">
        <v>39952</v>
      </c>
      <c r="S357" s="8">
        <f t="shared" si="48"/>
        <v>2009</v>
      </c>
      <c r="T357" s="8">
        <v>2009</v>
      </c>
      <c r="U357" s="8">
        <f t="shared" si="49"/>
        <v>13</v>
      </c>
      <c r="V357" s="7">
        <v>2009</v>
      </c>
      <c r="W357" t="s">
        <v>3215</v>
      </c>
      <c r="X357" s="2">
        <v>1.6519999999999999</v>
      </c>
      <c r="Y357" s="6">
        <f t="shared" si="46"/>
        <v>4.409919649769093E-2</v>
      </c>
      <c r="AA357" t="s">
        <v>3214</v>
      </c>
      <c r="AB357">
        <v>17337</v>
      </c>
      <c r="AD357" t="s">
        <v>7</v>
      </c>
      <c r="AE357">
        <v>57</v>
      </c>
      <c r="AF357" t="s">
        <v>27863</v>
      </c>
      <c r="AH357" t="s">
        <v>27956</v>
      </c>
      <c r="AI357" t="s">
        <v>27955</v>
      </c>
      <c r="AJ357" t="s">
        <v>27954</v>
      </c>
      <c r="AK357" t="s">
        <v>27953</v>
      </c>
      <c r="AL357">
        <v>82</v>
      </c>
      <c r="AM357" s="5">
        <f t="shared" si="50"/>
        <v>6.3076923076923075</v>
      </c>
      <c r="AN357" s="4">
        <f t="shared" si="47"/>
        <v>9.553490810590393E-3</v>
      </c>
      <c r="AO357" s="3"/>
      <c r="AP357">
        <v>0</v>
      </c>
      <c r="AQ357" t="s">
        <v>27952</v>
      </c>
      <c r="AR357" t="s">
        <v>1</v>
      </c>
      <c r="AS357" t="s">
        <v>27951</v>
      </c>
      <c r="AT357" s="2" t="s">
        <v>42</v>
      </c>
      <c r="AU357" s="1">
        <f t="shared" si="51"/>
        <v>3.373548479156077</v>
      </c>
      <c r="AV357" s="1">
        <f t="shared" si="52"/>
        <v>2.6826343654140663</v>
      </c>
      <c r="AW357" s="1">
        <f t="shared" si="53"/>
        <v>1.9917202516720554</v>
      </c>
    </row>
    <row r="358" spans="1:49" x14ac:dyDescent="0.2">
      <c r="A358">
        <v>356</v>
      </c>
      <c r="B358" t="s">
        <v>27950</v>
      </c>
      <c r="C358" t="s">
        <v>27949</v>
      </c>
      <c r="F358" t="s">
        <v>27948</v>
      </c>
      <c r="G358" t="s">
        <v>18</v>
      </c>
      <c r="H358" t="s">
        <v>17</v>
      </c>
      <c r="I358" t="s">
        <v>2701</v>
      </c>
      <c r="J358">
        <v>60029738</v>
      </c>
      <c r="K358" t="s">
        <v>975</v>
      </c>
      <c r="L358" t="s">
        <v>974</v>
      </c>
      <c r="M358" t="s">
        <v>430</v>
      </c>
      <c r="N358">
        <v>2</v>
      </c>
      <c r="O358" t="s">
        <v>2700</v>
      </c>
      <c r="P358" t="s">
        <v>2699</v>
      </c>
      <c r="Q358" t="s">
        <v>2698</v>
      </c>
      <c r="R358" s="7">
        <v>39952</v>
      </c>
      <c r="S358" s="8">
        <f t="shared" si="48"/>
        <v>2009</v>
      </c>
      <c r="T358" s="8">
        <v>2009</v>
      </c>
      <c r="U358" s="8">
        <f t="shared" si="49"/>
        <v>13</v>
      </c>
      <c r="V358" s="7">
        <v>2009</v>
      </c>
      <c r="W358" t="s">
        <v>3215</v>
      </c>
      <c r="X358" s="2">
        <v>1.6519999999999999</v>
      </c>
      <c r="Y358" s="6">
        <f t="shared" si="46"/>
        <v>4.409919649769093E-2</v>
      </c>
      <c r="AA358" t="s">
        <v>3214</v>
      </c>
      <c r="AB358">
        <v>17337</v>
      </c>
      <c r="AD358" t="s">
        <v>7</v>
      </c>
      <c r="AE358">
        <v>57</v>
      </c>
      <c r="AF358" t="s">
        <v>27863</v>
      </c>
      <c r="AH358" t="s">
        <v>27947</v>
      </c>
      <c r="AI358" t="s">
        <v>27946</v>
      </c>
      <c r="AJ358" t="s">
        <v>27945</v>
      </c>
      <c r="AK358" t="s">
        <v>27944</v>
      </c>
      <c r="AL358">
        <v>83</v>
      </c>
      <c r="AM358" s="5">
        <f t="shared" si="50"/>
        <v>6.384615384615385</v>
      </c>
      <c r="AN358" s="4">
        <f t="shared" si="47"/>
        <v>9.6699967960853991E-3</v>
      </c>
      <c r="AO358" s="3"/>
      <c r="AP358">
        <v>0</v>
      </c>
      <c r="AQ358" t="s">
        <v>44</v>
      </c>
      <c r="AR358" t="s">
        <v>965</v>
      </c>
      <c r="AS358" t="s">
        <v>43</v>
      </c>
      <c r="AT358" s="2" t="s">
        <v>42</v>
      </c>
      <c r="AU358" s="1">
        <f t="shared" si="51"/>
        <v>3.3770436587209267</v>
      </c>
      <c r="AV358" s="1">
        <f t="shared" si="52"/>
        <v>2.6884596646888164</v>
      </c>
      <c r="AW358" s="1">
        <f t="shared" si="53"/>
        <v>1.9998756706567058</v>
      </c>
    </row>
    <row r="359" spans="1:49" x14ac:dyDescent="0.2">
      <c r="A359">
        <v>357</v>
      </c>
      <c r="B359" t="s">
        <v>27943</v>
      </c>
      <c r="C359" t="s">
        <v>27942</v>
      </c>
      <c r="F359" t="s">
        <v>27941</v>
      </c>
      <c r="G359" t="s">
        <v>18</v>
      </c>
      <c r="H359" t="s">
        <v>17</v>
      </c>
      <c r="I359" t="s">
        <v>27940</v>
      </c>
      <c r="J359">
        <v>60001777</v>
      </c>
      <c r="K359" t="s">
        <v>27939</v>
      </c>
      <c r="L359" t="s">
        <v>7868</v>
      </c>
      <c r="M359" t="s">
        <v>559</v>
      </c>
      <c r="N359">
        <v>2</v>
      </c>
      <c r="O359" t="s">
        <v>27938</v>
      </c>
      <c r="P359" t="s">
        <v>27937</v>
      </c>
      <c r="Q359" t="s">
        <v>27936</v>
      </c>
      <c r="R359" s="7">
        <v>39952</v>
      </c>
      <c r="S359" s="8">
        <f t="shared" si="48"/>
        <v>2009</v>
      </c>
      <c r="T359" s="8">
        <v>2009</v>
      </c>
      <c r="U359" s="8">
        <f t="shared" si="49"/>
        <v>13</v>
      </c>
      <c r="V359" s="7">
        <v>2009</v>
      </c>
      <c r="W359" t="s">
        <v>3215</v>
      </c>
      <c r="X359" s="2">
        <v>1.6519999999999999</v>
      </c>
      <c r="Y359" s="6">
        <f t="shared" si="46"/>
        <v>4.409919649769093E-2</v>
      </c>
      <c r="AA359" t="s">
        <v>3214</v>
      </c>
      <c r="AB359">
        <v>17337</v>
      </c>
      <c r="AD359" t="s">
        <v>7</v>
      </c>
      <c r="AE359">
        <v>57</v>
      </c>
      <c r="AF359" t="s">
        <v>27863</v>
      </c>
      <c r="AH359" t="s">
        <v>27935</v>
      </c>
      <c r="AI359" t="s">
        <v>27934</v>
      </c>
      <c r="AJ359" t="s">
        <v>27933</v>
      </c>
      <c r="AK359" t="s">
        <v>27932</v>
      </c>
      <c r="AL359">
        <v>23</v>
      </c>
      <c r="AM359" s="5">
        <f t="shared" si="50"/>
        <v>1.7692307692307692</v>
      </c>
      <c r="AN359" s="4">
        <f t="shared" si="47"/>
        <v>2.6796376663851106E-3</v>
      </c>
      <c r="AO359" s="3"/>
      <c r="AP359">
        <v>0</v>
      </c>
      <c r="AR359" t="s">
        <v>1</v>
      </c>
      <c r="AT359" s="2" t="s">
        <v>42</v>
      </c>
      <c r="AU359" s="1">
        <f t="shared" si="51"/>
        <v>3.1673328848299183</v>
      </c>
      <c r="AV359" s="1">
        <f t="shared" si="52"/>
        <v>2.338941708203802</v>
      </c>
      <c r="AW359" s="1">
        <f t="shared" si="53"/>
        <v>1.5105505315776857</v>
      </c>
    </row>
    <row r="360" spans="1:49" x14ac:dyDescent="0.2">
      <c r="A360">
        <v>358</v>
      </c>
      <c r="B360" t="s">
        <v>27931</v>
      </c>
      <c r="C360" t="s">
        <v>27930</v>
      </c>
      <c r="F360" t="s">
        <v>27929</v>
      </c>
      <c r="G360" t="s">
        <v>18</v>
      </c>
      <c r="H360" t="s">
        <v>17</v>
      </c>
      <c r="I360" t="s">
        <v>10221</v>
      </c>
      <c r="J360" t="s">
        <v>27928</v>
      </c>
      <c r="K360" t="s">
        <v>27927</v>
      </c>
      <c r="L360" t="s">
        <v>27926</v>
      </c>
      <c r="M360" t="s">
        <v>27925</v>
      </c>
      <c r="N360">
        <v>5</v>
      </c>
      <c r="O360" t="s">
        <v>27924</v>
      </c>
      <c r="P360" t="s">
        <v>27923</v>
      </c>
      <c r="Q360" t="s">
        <v>27922</v>
      </c>
      <c r="R360" s="7">
        <v>39952</v>
      </c>
      <c r="S360" s="8">
        <f t="shared" si="48"/>
        <v>2009</v>
      </c>
      <c r="T360" s="8">
        <v>2009</v>
      </c>
      <c r="U360" s="8">
        <f t="shared" si="49"/>
        <v>13</v>
      </c>
      <c r="V360" s="7">
        <v>2009</v>
      </c>
      <c r="W360" t="s">
        <v>3215</v>
      </c>
      <c r="X360" s="2">
        <v>1.6519999999999999</v>
      </c>
      <c r="Y360" s="6">
        <f t="shared" si="46"/>
        <v>4.409919649769093E-2</v>
      </c>
      <c r="AA360" t="s">
        <v>3214</v>
      </c>
      <c r="AB360">
        <v>17337</v>
      </c>
      <c r="AD360" t="s">
        <v>7</v>
      </c>
      <c r="AE360">
        <v>57</v>
      </c>
      <c r="AF360" t="s">
        <v>27863</v>
      </c>
      <c r="AH360" t="s">
        <v>27921</v>
      </c>
      <c r="AI360" t="s">
        <v>27920</v>
      </c>
      <c r="AJ360" t="s">
        <v>27919</v>
      </c>
      <c r="AK360" t="s">
        <v>27918</v>
      </c>
      <c r="AL360">
        <v>53</v>
      </c>
      <c r="AM360" s="5">
        <f t="shared" si="50"/>
        <v>4.0769230769230766</v>
      </c>
      <c r="AN360" s="4">
        <f t="shared" si="47"/>
        <v>6.174817231235254E-3</v>
      </c>
      <c r="AO360" s="3"/>
      <c r="AP360">
        <v>0</v>
      </c>
      <c r="AR360" t="s">
        <v>1</v>
      </c>
      <c r="AT360" s="2" t="s">
        <v>42</v>
      </c>
      <c r="AU360" s="1">
        <f t="shared" si="51"/>
        <v>3.2721882717754225</v>
      </c>
      <c r="AV360" s="1">
        <f t="shared" si="52"/>
        <v>2.5137006864463092</v>
      </c>
      <c r="AW360" s="1">
        <f t="shared" si="53"/>
        <v>1.7552131011171954</v>
      </c>
    </row>
    <row r="361" spans="1:49" x14ac:dyDescent="0.2">
      <c r="A361">
        <v>359</v>
      </c>
      <c r="B361" t="s">
        <v>27917</v>
      </c>
      <c r="C361" t="s">
        <v>27916</v>
      </c>
      <c r="F361" t="s">
        <v>27915</v>
      </c>
      <c r="G361" t="s">
        <v>18</v>
      </c>
      <c r="H361" t="s">
        <v>17</v>
      </c>
      <c r="I361" t="s">
        <v>27914</v>
      </c>
      <c r="J361">
        <v>60002787</v>
      </c>
      <c r="K361" t="s">
        <v>9059</v>
      </c>
      <c r="L361" t="s">
        <v>9058</v>
      </c>
      <c r="M361" t="s">
        <v>1031</v>
      </c>
      <c r="N361">
        <v>4</v>
      </c>
      <c r="O361" t="s">
        <v>27913</v>
      </c>
      <c r="P361" t="s">
        <v>27912</v>
      </c>
      <c r="Q361" t="s">
        <v>9055</v>
      </c>
      <c r="R361" s="7">
        <v>39952</v>
      </c>
      <c r="S361" s="8">
        <f t="shared" si="48"/>
        <v>2009</v>
      </c>
      <c r="T361" s="8">
        <v>2009</v>
      </c>
      <c r="U361" s="8">
        <f t="shared" si="49"/>
        <v>13</v>
      </c>
      <c r="V361" s="7">
        <v>2009</v>
      </c>
      <c r="W361" t="s">
        <v>3215</v>
      </c>
      <c r="X361" s="2">
        <v>1.6519999999999999</v>
      </c>
      <c r="Y361" s="6">
        <f t="shared" si="46"/>
        <v>4.409919649769093E-2</v>
      </c>
      <c r="AA361" t="s">
        <v>3214</v>
      </c>
      <c r="AB361">
        <v>17337</v>
      </c>
      <c r="AD361" t="s">
        <v>7</v>
      </c>
      <c r="AE361">
        <v>57</v>
      </c>
      <c r="AF361" t="s">
        <v>27863</v>
      </c>
      <c r="AH361" t="s">
        <v>27911</v>
      </c>
      <c r="AI361" t="s">
        <v>27910</v>
      </c>
      <c r="AJ361" t="s">
        <v>27909</v>
      </c>
      <c r="AK361" t="s">
        <v>27908</v>
      </c>
      <c r="AL361">
        <v>101</v>
      </c>
      <c r="AM361" s="5">
        <f t="shared" si="50"/>
        <v>7.7692307692307692</v>
      </c>
      <c r="AN361" s="4">
        <f t="shared" si="47"/>
        <v>1.1767104534995486E-2</v>
      </c>
      <c r="AO361" s="3"/>
      <c r="AP361">
        <v>0</v>
      </c>
      <c r="AR361" t="s">
        <v>1</v>
      </c>
      <c r="AT361" s="2" t="s">
        <v>42</v>
      </c>
      <c r="AU361" s="1">
        <f t="shared" si="51"/>
        <v>3.4399568908882294</v>
      </c>
      <c r="AV361" s="1">
        <f t="shared" si="52"/>
        <v>2.7933150516343206</v>
      </c>
      <c r="AW361" s="1">
        <f t="shared" si="53"/>
        <v>2.1466732123804113</v>
      </c>
    </row>
    <row r="362" spans="1:49" x14ac:dyDescent="0.2">
      <c r="A362">
        <v>360</v>
      </c>
      <c r="B362" t="s">
        <v>27907</v>
      </c>
      <c r="C362" t="s">
        <v>27906</v>
      </c>
      <c r="F362" t="s">
        <v>27905</v>
      </c>
      <c r="G362" t="s">
        <v>18</v>
      </c>
      <c r="H362" t="s">
        <v>17</v>
      </c>
      <c r="I362" t="s">
        <v>27904</v>
      </c>
      <c r="J362" t="s">
        <v>27903</v>
      </c>
      <c r="K362" t="s">
        <v>27902</v>
      </c>
      <c r="L362" t="s">
        <v>27901</v>
      </c>
      <c r="M362" t="s">
        <v>3067</v>
      </c>
      <c r="N362">
        <v>3</v>
      </c>
      <c r="O362" t="s">
        <v>27900</v>
      </c>
      <c r="P362" t="s">
        <v>27899</v>
      </c>
      <c r="Q362" t="s">
        <v>27898</v>
      </c>
      <c r="R362" s="7">
        <v>39952</v>
      </c>
      <c r="S362" s="8">
        <f t="shared" si="48"/>
        <v>2009</v>
      </c>
      <c r="T362" s="8">
        <v>2009</v>
      </c>
      <c r="U362" s="8">
        <f t="shared" si="49"/>
        <v>13</v>
      </c>
      <c r="V362" s="7">
        <v>2009</v>
      </c>
      <c r="W362" t="s">
        <v>3215</v>
      </c>
      <c r="X362" s="2">
        <v>1.6519999999999999</v>
      </c>
      <c r="Y362" s="6">
        <f t="shared" si="46"/>
        <v>4.409919649769093E-2</v>
      </c>
      <c r="AA362" t="s">
        <v>3214</v>
      </c>
      <c r="AB362">
        <v>17337</v>
      </c>
      <c r="AD362" t="s">
        <v>7</v>
      </c>
      <c r="AE362">
        <v>57</v>
      </c>
      <c r="AF362" t="s">
        <v>27863</v>
      </c>
      <c r="AH362" t="s">
        <v>27897</v>
      </c>
      <c r="AI362" t="s">
        <v>27896</v>
      </c>
      <c r="AJ362" t="s">
        <v>27895</v>
      </c>
      <c r="AK362" t="s">
        <v>27894</v>
      </c>
      <c r="AL362">
        <v>19</v>
      </c>
      <c r="AM362" s="5">
        <f t="shared" si="50"/>
        <v>1.4615384615384615</v>
      </c>
      <c r="AN362" s="4">
        <f t="shared" si="47"/>
        <v>2.2136137244050912E-3</v>
      </c>
      <c r="AO362" s="3"/>
      <c r="AP362">
        <v>0</v>
      </c>
      <c r="AR362" t="s">
        <v>1</v>
      </c>
      <c r="AT362" s="2" t="s">
        <v>42</v>
      </c>
      <c r="AU362" s="1">
        <f t="shared" si="51"/>
        <v>3.1533521665705182</v>
      </c>
      <c r="AV362" s="1">
        <f t="shared" si="52"/>
        <v>2.3156405111048008</v>
      </c>
      <c r="AW362" s="1">
        <f t="shared" si="53"/>
        <v>1.4779288556390842</v>
      </c>
    </row>
    <row r="363" spans="1:49" x14ac:dyDescent="0.2">
      <c r="A363">
        <v>361</v>
      </c>
      <c r="B363" t="s">
        <v>27893</v>
      </c>
      <c r="C363" t="s">
        <v>27892</v>
      </c>
      <c r="F363" t="s">
        <v>27891</v>
      </c>
      <c r="G363" t="s">
        <v>18</v>
      </c>
      <c r="H363" t="s">
        <v>17</v>
      </c>
      <c r="I363" t="s">
        <v>18768</v>
      </c>
      <c r="J363" t="s">
        <v>27890</v>
      </c>
      <c r="K363" t="s">
        <v>27889</v>
      </c>
      <c r="L363" t="s">
        <v>27888</v>
      </c>
      <c r="M363" t="s">
        <v>19521</v>
      </c>
      <c r="N363">
        <v>5</v>
      </c>
      <c r="O363" t="s">
        <v>27887</v>
      </c>
      <c r="P363" t="s">
        <v>27886</v>
      </c>
      <c r="Q363" t="s">
        <v>27885</v>
      </c>
      <c r="R363" s="7">
        <v>39952</v>
      </c>
      <c r="S363" s="8">
        <f t="shared" si="48"/>
        <v>2009</v>
      </c>
      <c r="T363" s="8">
        <v>2009</v>
      </c>
      <c r="U363" s="8">
        <f t="shared" si="49"/>
        <v>13</v>
      </c>
      <c r="V363" s="7">
        <v>2009</v>
      </c>
      <c r="W363" t="s">
        <v>3215</v>
      </c>
      <c r="X363" s="2">
        <v>1.6519999999999999</v>
      </c>
      <c r="Y363" s="6">
        <f t="shared" si="46"/>
        <v>4.409919649769093E-2</v>
      </c>
      <c r="AA363" t="s">
        <v>3214</v>
      </c>
      <c r="AB363">
        <v>17337</v>
      </c>
      <c r="AD363" t="s">
        <v>7</v>
      </c>
      <c r="AE363">
        <v>57</v>
      </c>
      <c r="AF363" t="s">
        <v>27863</v>
      </c>
      <c r="AH363" t="s">
        <v>27884</v>
      </c>
      <c r="AI363" t="s">
        <v>27883</v>
      </c>
      <c r="AJ363" t="s">
        <v>27882</v>
      </c>
      <c r="AK363" t="s">
        <v>27881</v>
      </c>
      <c r="AL363">
        <v>81</v>
      </c>
      <c r="AM363" s="5">
        <f t="shared" si="50"/>
        <v>6.2307692307692308</v>
      </c>
      <c r="AN363" s="4">
        <f t="shared" si="47"/>
        <v>9.4369848250953885E-3</v>
      </c>
      <c r="AO363" s="3"/>
      <c r="AP363">
        <v>0</v>
      </c>
      <c r="AR363" t="s">
        <v>1</v>
      </c>
      <c r="AT363" s="2" t="s">
        <v>42</v>
      </c>
      <c r="AU363" s="1">
        <f t="shared" si="51"/>
        <v>3.3700532995912269</v>
      </c>
      <c r="AV363" s="1">
        <f t="shared" si="52"/>
        <v>2.6768090661393162</v>
      </c>
      <c r="AW363" s="1">
        <f t="shared" si="53"/>
        <v>1.9835648326874049</v>
      </c>
    </row>
    <row r="364" spans="1:49" x14ac:dyDescent="0.2">
      <c r="A364">
        <v>362</v>
      </c>
      <c r="B364" t="s">
        <v>27880</v>
      </c>
      <c r="C364" t="s">
        <v>27879</v>
      </c>
      <c r="F364" t="s">
        <v>27878</v>
      </c>
      <c r="G364" t="s">
        <v>18</v>
      </c>
      <c r="H364" t="s">
        <v>17</v>
      </c>
      <c r="I364" t="s">
        <v>27877</v>
      </c>
      <c r="J364">
        <v>60002668</v>
      </c>
      <c r="K364" t="s">
        <v>14953</v>
      </c>
      <c r="L364" t="s">
        <v>6391</v>
      </c>
      <c r="M364" t="s">
        <v>6390</v>
      </c>
      <c r="N364">
        <v>2</v>
      </c>
      <c r="O364" t="s">
        <v>27876</v>
      </c>
      <c r="P364" t="s">
        <v>27875</v>
      </c>
      <c r="Q364" t="s">
        <v>14950</v>
      </c>
      <c r="R364" s="7">
        <v>39952</v>
      </c>
      <c r="S364" s="8">
        <f t="shared" si="48"/>
        <v>2009</v>
      </c>
      <c r="T364" s="8">
        <v>2009</v>
      </c>
      <c r="U364" s="8">
        <f t="shared" si="49"/>
        <v>13</v>
      </c>
      <c r="V364" s="7">
        <v>2009</v>
      </c>
      <c r="W364" t="s">
        <v>3215</v>
      </c>
      <c r="X364" s="2">
        <v>1.6519999999999999</v>
      </c>
      <c r="Y364" s="6">
        <f t="shared" si="46"/>
        <v>4.409919649769093E-2</v>
      </c>
      <c r="AA364" t="s">
        <v>3214</v>
      </c>
      <c r="AB364">
        <v>17337</v>
      </c>
      <c r="AD364" t="s">
        <v>7</v>
      </c>
      <c r="AE364">
        <v>57</v>
      </c>
      <c r="AF364" t="s">
        <v>27863</v>
      </c>
      <c r="AH364" t="s">
        <v>27874</v>
      </c>
      <c r="AI364" t="s">
        <v>27873</v>
      </c>
      <c r="AJ364" t="s">
        <v>27872</v>
      </c>
      <c r="AK364" t="s">
        <v>27871</v>
      </c>
      <c r="AL364">
        <v>78</v>
      </c>
      <c r="AM364" s="5">
        <f t="shared" si="50"/>
        <v>6</v>
      </c>
      <c r="AN364" s="4">
        <f t="shared" si="47"/>
        <v>9.0874668686103752E-3</v>
      </c>
      <c r="AO364" s="3"/>
      <c r="AP364">
        <v>0</v>
      </c>
      <c r="AR364" t="s">
        <v>1</v>
      </c>
      <c r="AT364" s="2" t="s">
        <v>42</v>
      </c>
      <c r="AU364" s="1">
        <f t="shared" si="51"/>
        <v>3.3595677608966765</v>
      </c>
      <c r="AV364" s="1">
        <f t="shared" si="52"/>
        <v>2.6593331683150652</v>
      </c>
      <c r="AW364" s="1">
        <f t="shared" si="53"/>
        <v>1.959098575733454</v>
      </c>
    </row>
    <row r="365" spans="1:49" x14ac:dyDescent="0.2">
      <c r="A365">
        <v>363</v>
      </c>
      <c r="B365" t="s">
        <v>27870</v>
      </c>
      <c r="C365" t="s">
        <v>27869</v>
      </c>
      <c r="F365" t="s">
        <v>27868</v>
      </c>
      <c r="G365" t="s">
        <v>18</v>
      </c>
      <c r="H365" t="s">
        <v>17</v>
      </c>
      <c r="I365" t="s">
        <v>27867</v>
      </c>
      <c r="J365">
        <v>60022109</v>
      </c>
      <c r="K365" t="s">
        <v>432</v>
      </c>
      <c r="L365" t="s">
        <v>431</v>
      </c>
      <c r="M365" t="s">
        <v>430</v>
      </c>
      <c r="N365">
        <v>5</v>
      </c>
      <c r="O365" t="s">
        <v>27866</v>
      </c>
      <c r="P365" t="s">
        <v>27865</v>
      </c>
      <c r="Q365" t="s">
        <v>27864</v>
      </c>
      <c r="R365" s="7">
        <v>39952</v>
      </c>
      <c r="S365" s="8">
        <f t="shared" si="48"/>
        <v>2009</v>
      </c>
      <c r="T365" s="8">
        <v>2009</v>
      </c>
      <c r="U365" s="8">
        <f t="shared" si="49"/>
        <v>13</v>
      </c>
      <c r="V365" s="7">
        <v>2009</v>
      </c>
      <c r="W365" t="s">
        <v>3215</v>
      </c>
      <c r="X365" s="2">
        <v>1.6519999999999999</v>
      </c>
      <c r="Y365" s="6">
        <f t="shared" si="46"/>
        <v>4.409919649769093E-2</v>
      </c>
      <c r="AA365" t="s">
        <v>3214</v>
      </c>
      <c r="AB365">
        <v>17337</v>
      </c>
      <c r="AD365" t="s">
        <v>7</v>
      </c>
      <c r="AE365">
        <v>57</v>
      </c>
      <c r="AF365" t="s">
        <v>27863</v>
      </c>
      <c r="AH365" t="s">
        <v>27862</v>
      </c>
      <c r="AI365" t="s">
        <v>27861</v>
      </c>
      <c r="AJ365" t="s">
        <v>27860</v>
      </c>
      <c r="AK365" t="s">
        <v>27859</v>
      </c>
      <c r="AL365">
        <v>162</v>
      </c>
      <c r="AM365" s="5">
        <f t="shared" si="50"/>
        <v>12.461538461538462</v>
      </c>
      <c r="AN365" s="4">
        <f t="shared" si="47"/>
        <v>1.8873969650190777E-2</v>
      </c>
      <c r="AO365" s="3"/>
      <c r="AP365">
        <v>0</v>
      </c>
      <c r="AQ365" t="s">
        <v>44</v>
      </c>
      <c r="AR365" t="s">
        <v>27858</v>
      </c>
      <c r="AS365" t="s">
        <v>43</v>
      </c>
      <c r="AT365" s="2" t="s">
        <v>42</v>
      </c>
      <c r="AU365" s="1">
        <f t="shared" si="51"/>
        <v>3.6531628443440884</v>
      </c>
      <c r="AV365" s="1">
        <f t="shared" si="52"/>
        <v>3.148658307394085</v>
      </c>
      <c r="AW365" s="1">
        <f t="shared" si="53"/>
        <v>2.6441537704440821</v>
      </c>
    </row>
    <row r="366" spans="1:49" x14ac:dyDescent="0.2">
      <c r="A366">
        <v>364</v>
      </c>
      <c r="B366" t="s">
        <v>27857</v>
      </c>
      <c r="C366" t="s">
        <v>27856</v>
      </c>
      <c r="E366">
        <v>19425682</v>
      </c>
      <c r="F366" t="s">
        <v>27855</v>
      </c>
      <c r="G366" t="s">
        <v>18</v>
      </c>
      <c r="H366" t="s">
        <v>17</v>
      </c>
      <c r="I366" t="s">
        <v>27854</v>
      </c>
      <c r="J366">
        <v>60025038</v>
      </c>
      <c r="K366" t="s">
        <v>23218</v>
      </c>
      <c r="L366" t="s">
        <v>23217</v>
      </c>
      <c r="M366" t="s">
        <v>559</v>
      </c>
      <c r="N366">
        <v>3</v>
      </c>
      <c r="O366" t="s">
        <v>27853</v>
      </c>
      <c r="P366" t="s">
        <v>27852</v>
      </c>
      <c r="Q366" t="s">
        <v>27473</v>
      </c>
      <c r="R366" s="7">
        <v>39951</v>
      </c>
      <c r="S366" s="8">
        <f t="shared" si="48"/>
        <v>2009</v>
      </c>
      <c r="T366" s="8">
        <v>2009</v>
      </c>
      <c r="U366" s="8">
        <f t="shared" si="49"/>
        <v>13</v>
      </c>
      <c r="V366" s="7">
        <v>2009</v>
      </c>
      <c r="W366" t="s">
        <v>15529</v>
      </c>
      <c r="X366" s="2">
        <v>0.61899999999999999</v>
      </c>
      <c r="Y366" s="6">
        <f t="shared" si="46"/>
        <v>1.6523851472197752E-2</v>
      </c>
      <c r="AA366">
        <v>14966</v>
      </c>
      <c r="AB366">
        <v>12936</v>
      </c>
      <c r="AD366" t="s">
        <v>7</v>
      </c>
      <c r="AE366">
        <v>125</v>
      </c>
      <c r="AF366">
        <v>5</v>
      </c>
      <c r="AH366" t="s">
        <v>27851</v>
      </c>
      <c r="AI366" t="s">
        <v>27850</v>
      </c>
      <c r="AK366" t="s">
        <v>27849</v>
      </c>
      <c r="AL366">
        <v>38</v>
      </c>
      <c r="AM366" s="5">
        <f t="shared" si="50"/>
        <v>2.9230769230769229</v>
      </c>
      <c r="AN366" s="4">
        <f t="shared" si="47"/>
        <v>4.4272274488101823E-3</v>
      </c>
      <c r="AO366" s="3"/>
      <c r="AP366">
        <v>0</v>
      </c>
      <c r="AQ366" t="s">
        <v>27848</v>
      </c>
      <c r="AR366" t="s">
        <v>1</v>
      </c>
      <c r="AS366" t="s">
        <v>27847</v>
      </c>
      <c r="AT366" s="2" t="s">
        <v>42</v>
      </c>
      <c r="AU366" s="1">
        <f t="shared" si="51"/>
        <v>1.289486426518148</v>
      </c>
      <c r="AV366" s="1">
        <f t="shared" si="52"/>
        <v>1.0475539460503966</v>
      </c>
      <c r="AW366" s="1">
        <f t="shared" si="53"/>
        <v>0.80562146558264525</v>
      </c>
    </row>
    <row r="367" spans="1:49" x14ac:dyDescent="0.2">
      <c r="A367">
        <v>365</v>
      </c>
      <c r="B367" t="s">
        <v>27846</v>
      </c>
      <c r="C367" t="s">
        <v>27845</v>
      </c>
      <c r="F367" t="s">
        <v>27844</v>
      </c>
      <c r="G367" t="s">
        <v>18</v>
      </c>
      <c r="H367" t="s">
        <v>17</v>
      </c>
      <c r="I367" t="s">
        <v>27843</v>
      </c>
      <c r="J367" t="s">
        <v>27842</v>
      </c>
      <c r="K367" t="s">
        <v>27841</v>
      </c>
      <c r="L367" t="s">
        <v>27840</v>
      </c>
      <c r="M367" t="s">
        <v>1913</v>
      </c>
      <c r="N367">
        <v>3</v>
      </c>
      <c r="O367" t="s">
        <v>27839</v>
      </c>
      <c r="P367" t="s">
        <v>27838</v>
      </c>
      <c r="Q367" t="s">
        <v>27837</v>
      </c>
      <c r="R367" s="7">
        <v>39949</v>
      </c>
      <c r="S367" s="8">
        <f t="shared" si="48"/>
        <v>2009</v>
      </c>
      <c r="T367" s="8">
        <v>2009</v>
      </c>
      <c r="U367" s="8">
        <f t="shared" si="49"/>
        <v>13</v>
      </c>
      <c r="V367" s="7">
        <v>39949</v>
      </c>
      <c r="W367" t="s">
        <v>27836</v>
      </c>
      <c r="X367" s="2">
        <v>0.18099999999999999</v>
      </c>
      <c r="Y367" s="6">
        <f t="shared" si="46"/>
        <v>4.8316916259576624E-3</v>
      </c>
      <c r="AA367">
        <v>13467581</v>
      </c>
      <c r="AB367">
        <v>12100154707</v>
      </c>
      <c r="AC367">
        <v>13472852</v>
      </c>
      <c r="AD367" t="s">
        <v>7</v>
      </c>
      <c r="AE367">
        <v>8</v>
      </c>
      <c r="AF367">
        <v>1</v>
      </c>
      <c r="AH367" t="s">
        <v>27835</v>
      </c>
      <c r="AI367" t="s">
        <v>27834</v>
      </c>
      <c r="AJ367" t="s">
        <v>27833</v>
      </c>
      <c r="AK367" t="s">
        <v>27832</v>
      </c>
      <c r="AL367">
        <v>3</v>
      </c>
      <c r="AM367" s="5">
        <f t="shared" si="50"/>
        <v>0.23076923076923078</v>
      </c>
      <c r="AN367" s="4">
        <f t="shared" si="47"/>
        <v>3.4951795648501444E-4</v>
      </c>
      <c r="AO367" s="3"/>
      <c r="AP367">
        <v>1</v>
      </c>
      <c r="AR367" t="s">
        <v>1</v>
      </c>
      <c r="AT367" s="2">
        <v>0.69199999999999995</v>
      </c>
      <c r="AU367" s="1">
        <f t="shared" si="51"/>
        <v>0.34870395251158676</v>
      </c>
      <c r="AV367" s="1">
        <f t="shared" si="52"/>
        <v>0.25906047912213381</v>
      </c>
      <c r="AW367" s="1">
        <f t="shared" si="53"/>
        <v>0.16941700573268087</v>
      </c>
    </row>
    <row r="368" spans="1:49" x14ac:dyDescent="0.2">
      <c r="A368">
        <v>366</v>
      </c>
      <c r="B368" t="s">
        <v>27831</v>
      </c>
      <c r="C368" t="s">
        <v>27830</v>
      </c>
      <c r="E368">
        <v>19411540</v>
      </c>
      <c r="F368" t="s">
        <v>27829</v>
      </c>
      <c r="G368" t="s">
        <v>18</v>
      </c>
      <c r="H368" t="s">
        <v>17</v>
      </c>
      <c r="I368" t="s">
        <v>27828</v>
      </c>
      <c r="J368">
        <v>60000305</v>
      </c>
      <c r="K368" t="s">
        <v>5148</v>
      </c>
      <c r="L368" t="s">
        <v>5147</v>
      </c>
      <c r="M368" t="s">
        <v>559</v>
      </c>
      <c r="N368">
        <v>3</v>
      </c>
      <c r="O368" t="s">
        <v>27827</v>
      </c>
      <c r="P368" t="s">
        <v>27826</v>
      </c>
      <c r="Q368" t="s">
        <v>27825</v>
      </c>
      <c r="R368" s="7">
        <v>39948</v>
      </c>
      <c r="S368" s="8">
        <f t="shared" si="48"/>
        <v>2009</v>
      </c>
      <c r="T368" s="8">
        <v>2009</v>
      </c>
      <c r="U368" s="8">
        <f t="shared" si="49"/>
        <v>13</v>
      </c>
      <c r="V368" s="7">
        <v>39948</v>
      </c>
      <c r="W368" t="s">
        <v>23327</v>
      </c>
      <c r="X368" s="2">
        <v>1.367</v>
      </c>
      <c r="Y368" s="6">
        <f t="shared" si="46"/>
        <v>3.6491284268973065E-2</v>
      </c>
      <c r="AA368">
        <v>220949</v>
      </c>
      <c r="AB368">
        <v>29605</v>
      </c>
      <c r="AD368" t="s">
        <v>7</v>
      </c>
      <c r="AE368">
        <v>212</v>
      </c>
      <c r="AF368">
        <v>10</v>
      </c>
      <c r="AH368" t="s">
        <v>27824</v>
      </c>
      <c r="AI368" t="s">
        <v>27823</v>
      </c>
      <c r="AJ368" t="s">
        <v>27822</v>
      </c>
      <c r="AK368" t="s">
        <v>27821</v>
      </c>
      <c r="AL368">
        <v>77</v>
      </c>
      <c r="AM368" s="5">
        <f t="shared" si="50"/>
        <v>5.9230769230769234</v>
      </c>
      <c r="AN368" s="4">
        <f t="shared" si="47"/>
        <v>8.9709608831153708E-3</v>
      </c>
      <c r="AO368" s="3"/>
      <c r="AP368">
        <v>1</v>
      </c>
      <c r="AR368" t="s">
        <v>1</v>
      </c>
      <c r="AT368" s="2">
        <v>3.3119999999999998</v>
      </c>
      <c r="AU368" s="1">
        <f t="shared" si="51"/>
        <v>2.8235187253215757</v>
      </c>
      <c r="AV368" s="1">
        <f t="shared" si="52"/>
        <v>2.273112257604422</v>
      </c>
      <c r="AW368" s="1">
        <f t="shared" si="53"/>
        <v>1.7227057898872677</v>
      </c>
    </row>
    <row r="369" spans="1:49" x14ac:dyDescent="0.2">
      <c r="A369">
        <v>367</v>
      </c>
      <c r="B369" t="s">
        <v>27820</v>
      </c>
      <c r="C369" t="s">
        <v>27819</v>
      </c>
      <c r="F369" t="s">
        <v>27818</v>
      </c>
      <c r="G369" t="s">
        <v>18</v>
      </c>
      <c r="H369" t="s">
        <v>17</v>
      </c>
      <c r="I369" t="s">
        <v>13770</v>
      </c>
      <c r="J369">
        <v>60028897</v>
      </c>
      <c r="K369" t="s">
        <v>10854</v>
      </c>
      <c r="L369" t="s">
        <v>462</v>
      </c>
      <c r="M369" t="s">
        <v>461</v>
      </c>
      <c r="N369">
        <v>2</v>
      </c>
      <c r="O369" t="s">
        <v>27817</v>
      </c>
      <c r="P369" t="s">
        <v>27816</v>
      </c>
      <c r="Q369" t="s">
        <v>10851</v>
      </c>
      <c r="R369" s="7">
        <v>39948</v>
      </c>
      <c r="S369" s="8">
        <f t="shared" si="48"/>
        <v>2009</v>
      </c>
      <c r="T369" s="8">
        <v>2009</v>
      </c>
      <c r="U369" s="8">
        <f t="shared" si="49"/>
        <v>13</v>
      </c>
      <c r="V369" s="7">
        <v>39948</v>
      </c>
      <c r="W369" t="s">
        <v>23371</v>
      </c>
      <c r="X369" s="2">
        <v>0.81</v>
      </c>
      <c r="Y369" s="6">
        <f t="shared" si="46"/>
        <v>2.1622487386882359E-2</v>
      </c>
      <c r="AA369">
        <v>10411135</v>
      </c>
      <c r="AB369">
        <v>12116</v>
      </c>
      <c r="AD369" t="s">
        <v>7</v>
      </c>
      <c r="AE369">
        <v>21</v>
      </c>
      <c r="AF369">
        <v>10</v>
      </c>
      <c r="AH369" t="s">
        <v>27815</v>
      </c>
      <c r="AI369" t="s">
        <v>27814</v>
      </c>
      <c r="AJ369" t="s">
        <v>27813</v>
      </c>
      <c r="AK369" t="s">
        <v>27812</v>
      </c>
      <c r="AL369">
        <v>29</v>
      </c>
      <c r="AM369" s="5">
        <f t="shared" si="50"/>
        <v>2.2307692307692308</v>
      </c>
      <c r="AN369" s="4">
        <f t="shared" si="47"/>
        <v>3.3786735793551394E-3</v>
      </c>
      <c r="AO369" s="3"/>
      <c r="AP369">
        <v>0</v>
      </c>
      <c r="AQ369" t="s">
        <v>223</v>
      </c>
      <c r="AR369" t="s">
        <v>27811</v>
      </c>
      <c r="AS369" t="s">
        <v>221</v>
      </c>
      <c r="AT369" s="2">
        <v>2.468</v>
      </c>
      <c r="AU369" s="1">
        <f t="shared" si="51"/>
        <v>1.6149343244624192</v>
      </c>
      <c r="AV369" s="1">
        <f t="shared" si="52"/>
        <v>1.2500580483118748</v>
      </c>
      <c r="AW369" s="1">
        <f t="shared" si="53"/>
        <v>0.88518177216133054</v>
      </c>
    </row>
    <row r="370" spans="1:49" x14ac:dyDescent="0.2">
      <c r="A370">
        <v>368</v>
      </c>
      <c r="B370" t="s">
        <v>27810</v>
      </c>
      <c r="C370" t="s">
        <v>27809</v>
      </c>
      <c r="F370" t="s">
        <v>27808</v>
      </c>
      <c r="G370" t="s">
        <v>18</v>
      </c>
      <c r="H370" t="s">
        <v>17</v>
      </c>
      <c r="I370" t="s">
        <v>27807</v>
      </c>
      <c r="J370" t="s">
        <v>27806</v>
      </c>
      <c r="K370" t="s">
        <v>27805</v>
      </c>
      <c r="L370" t="s">
        <v>27804</v>
      </c>
      <c r="M370" t="s">
        <v>128</v>
      </c>
      <c r="N370">
        <v>6</v>
      </c>
      <c r="O370" t="s">
        <v>27803</v>
      </c>
      <c r="P370" t="s">
        <v>27802</v>
      </c>
      <c r="Q370" t="s">
        <v>27801</v>
      </c>
      <c r="R370" s="7">
        <v>39948</v>
      </c>
      <c r="S370" s="8">
        <f t="shared" si="48"/>
        <v>2009</v>
      </c>
      <c r="T370" s="8">
        <v>2009</v>
      </c>
      <c r="U370" s="8">
        <f t="shared" si="49"/>
        <v>13</v>
      </c>
      <c r="V370" s="7">
        <v>2009</v>
      </c>
      <c r="W370" t="s">
        <v>27787</v>
      </c>
      <c r="X370" s="2">
        <v>0.77400000000000002</v>
      </c>
      <c r="Y370" s="6">
        <f t="shared" si="46"/>
        <v>2.0661487947465366E-2</v>
      </c>
      <c r="AA370">
        <v>7390572</v>
      </c>
      <c r="AB370">
        <v>13549</v>
      </c>
      <c r="AD370" t="s">
        <v>7</v>
      </c>
      <c r="AE370">
        <v>26</v>
      </c>
      <c r="AF370">
        <v>3</v>
      </c>
      <c r="AH370" t="s">
        <v>27800</v>
      </c>
      <c r="AI370" t="s">
        <v>27799</v>
      </c>
      <c r="AK370" t="s">
        <v>27798</v>
      </c>
      <c r="AL370">
        <v>22</v>
      </c>
      <c r="AM370" s="5">
        <f t="shared" si="50"/>
        <v>1.6923076923076923</v>
      </c>
      <c r="AN370" s="4">
        <f t="shared" si="47"/>
        <v>2.5631316808901058E-3</v>
      </c>
      <c r="AO370" s="3"/>
      <c r="AP370">
        <v>0</v>
      </c>
      <c r="AR370" t="s">
        <v>1</v>
      </c>
      <c r="AT370" s="2" t="s">
        <v>42</v>
      </c>
      <c r="AU370" s="1">
        <f t="shared" si="51"/>
        <v>1.5231981067492788</v>
      </c>
      <c r="AV370" s="1">
        <f t="shared" si="52"/>
        <v>1.1612309814177735</v>
      </c>
      <c r="AW370" s="1">
        <f t="shared" si="53"/>
        <v>0.79926385608626827</v>
      </c>
    </row>
    <row r="371" spans="1:49" x14ac:dyDescent="0.2">
      <c r="A371">
        <v>369</v>
      </c>
      <c r="B371" t="s">
        <v>27797</v>
      </c>
      <c r="C371" t="s">
        <v>27796</v>
      </c>
      <c r="F371" t="s">
        <v>27795</v>
      </c>
      <c r="G371" t="s">
        <v>18</v>
      </c>
      <c r="H371" t="s">
        <v>17</v>
      </c>
      <c r="I371" t="s">
        <v>27794</v>
      </c>
      <c r="J371" t="s">
        <v>27793</v>
      </c>
      <c r="K371" t="s">
        <v>27792</v>
      </c>
      <c r="L371" t="s">
        <v>27791</v>
      </c>
      <c r="M371" t="s">
        <v>1281</v>
      </c>
      <c r="N371">
        <v>4</v>
      </c>
      <c r="O371" t="s">
        <v>27790</v>
      </c>
      <c r="P371" t="s">
        <v>27789</v>
      </c>
      <c r="Q371" t="s">
        <v>27788</v>
      </c>
      <c r="R371" s="7">
        <v>39948</v>
      </c>
      <c r="S371" s="8">
        <f t="shared" si="48"/>
        <v>2009</v>
      </c>
      <c r="T371" s="8">
        <v>2009</v>
      </c>
      <c r="U371" s="8">
        <f t="shared" si="49"/>
        <v>13</v>
      </c>
      <c r="V371" s="7">
        <v>2009</v>
      </c>
      <c r="W371" t="s">
        <v>27787</v>
      </c>
      <c r="X371" s="2">
        <v>0.77400000000000002</v>
      </c>
      <c r="Y371" s="6">
        <f t="shared" si="46"/>
        <v>2.0661487947465366E-2</v>
      </c>
      <c r="AA371">
        <v>7390572</v>
      </c>
      <c r="AB371">
        <v>13549</v>
      </c>
      <c r="AD371" t="s">
        <v>7</v>
      </c>
      <c r="AE371">
        <v>26</v>
      </c>
      <c r="AF371">
        <v>3</v>
      </c>
      <c r="AH371" t="s">
        <v>27786</v>
      </c>
      <c r="AI371" t="s">
        <v>27785</v>
      </c>
      <c r="AK371" t="s">
        <v>27784</v>
      </c>
      <c r="AL371">
        <v>6</v>
      </c>
      <c r="AM371" s="5">
        <f t="shared" si="50"/>
        <v>0.46153846153846156</v>
      </c>
      <c r="AN371" s="4">
        <f t="shared" si="47"/>
        <v>6.9903591297002887E-4</v>
      </c>
      <c r="AO371" s="3"/>
      <c r="AP371">
        <v>0</v>
      </c>
      <c r="AR371" t="s">
        <v>1</v>
      </c>
      <c r="AT371" s="2" t="s">
        <v>42</v>
      </c>
      <c r="AU371" s="1">
        <f t="shared" si="51"/>
        <v>1.4672752337116763</v>
      </c>
      <c r="AV371" s="1">
        <f t="shared" si="52"/>
        <v>1.0680261930217698</v>
      </c>
      <c r="AW371" s="1">
        <f t="shared" si="53"/>
        <v>0.66877715233186297</v>
      </c>
    </row>
    <row r="372" spans="1:49" x14ac:dyDescent="0.2">
      <c r="A372">
        <v>370</v>
      </c>
      <c r="B372" t="s">
        <v>27783</v>
      </c>
      <c r="C372" t="s">
        <v>27782</v>
      </c>
      <c r="D372" t="s">
        <v>27781</v>
      </c>
      <c r="F372" t="s">
        <v>27780</v>
      </c>
      <c r="G372" t="s">
        <v>18</v>
      </c>
      <c r="H372" t="s">
        <v>17</v>
      </c>
      <c r="I372" t="s">
        <v>27779</v>
      </c>
      <c r="J372" t="s">
        <v>27778</v>
      </c>
      <c r="K372" t="s">
        <v>27777</v>
      </c>
      <c r="L372" t="s">
        <v>27776</v>
      </c>
      <c r="M372" t="s">
        <v>4473</v>
      </c>
      <c r="N372">
        <v>6</v>
      </c>
      <c r="O372" t="s">
        <v>27775</v>
      </c>
      <c r="P372" t="s">
        <v>27774</v>
      </c>
      <c r="Q372" t="s">
        <v>27773</v>
      </c>
      <c r="R372" s="7">
        <v>39948</v>
      </c>
      <c r="S372" s="8">
        <f t="shared" si="48"/>
        <v>2009</v>
      </c>
      <c r="T372" s="8">
        <v>2009</v>
      </c>
      <c r="U372" s="8">
        <f t="shared" si="49"/>
        <v>13</v>
      </c>
      <c r="V372" s="7">
        <v>39948</v>
      </c>
      <c r="W372" t="s">
        <v>12127</v>
      </c>
      <c r="X372" s="2">
        <v>0.68200000000000005</v>
      </c>
      <c r="Y372" s="6">
        <f t="shared" si="46"/>
        <v>1.8205600491177493E-2</v>
      </c>
      <c r="AA372">
        <v>2731177</v>
      </c>
      <c r="AB372">
        <v>12375</v>
      </c>
      <c r="AD372" t="s">
        <v>7</v>
      </c>
      <c r="AE372">
        <v>43</v>
      </c>
      <c r="AF372">
        <v>10</v>
      </c>
      <c r="AH372" t="s">
        <v>27772</v>
      </c>
      <c r="AI372" t="s">
        <v>27771</v>
      </c>
      <c r="AJ372" t="s">
        <v>27770</v>
      </c>
      <c r="AK372" t="s">
        <v>27769</v>
      </c>
      <c r="AL372">
        <v>20</v>
      </c>
      <c r="AM372" s="5">
        <f t="shared" si="50"/>
        <v>1.5384615384615385</v>
      </c>
      <c r="AN372" s="4">
        <f t="shared" si="47"/>
        <v>2.3301197099000965E-3</v>
      </c>
      <c r="AO372" s="3"/>
      <c r="AP372">
        <v>0</v>
      </c>
      <c r="AR372" t="s">
        <v>1</v>
      </c>
      <c r="AT372" s="2">
        <v>2.1520000000000001</v>
      </c>
      <c r="AU372" s="1">
        <f t="shared" si="51"/>
        <v>1.3442956256794272</v>
      </c>
      <c r="AV372" s="1">
        <f t="shared" si="52"/>
        <v>1.0267860100538795</v>
      </c>
      <c r="AW372" s="1">
        <f t="shared" si="53"/>
        <v>0.70927639442833146</v>
      </c>
    </row>
    <row r="373" spans="1:49" x14ac:dyDescent="0.2">
      <c r="A373">
        <v>371</v>
      </c>
      <c r="B373" t="s">
        <v>27768</v>
      </c>
      <c r="C373" t="s">
        <v>27767</v>
      </c>
      <c r="D373" t="s">
        <v>27766</v>
      </c>
      <c r="F373" t="s">
        <v>27765</v>
      </c>
      <c r="G373" t="s">
        <v>18</v>
      </c>
      <c r="H373" t="s">
        <v>17</v>
      </c>
      <c r="I373" t="s">
        <v>27764</v>
      </c>
      <c r="J373">
        <v>60009408</v>
      </c>
      <c r="K373" t="s">
        <v>27763</v>
      </c>
      <c r="L373" t="s">
        <v>27762</v>
      </c>
      <c r="M373" t="s">
        <v>559</v>
      </c>
      <c r="N373">
        <v>2</v>
      </c>
      <c r="O373" t="s">
        <v>27761</v>
      </c>
      <c r="P373" t="s">
        <v>27760</v>
      </c>
      <c r="Q373" t="s">
        <v>27759</v>
      </c>
      <c r="R373" s="7">
        <v>39948</v>
      </c>
      <c r="S373" s="8">
        <f t="shared" si="48"/>
        <v>2009</v>
      </c>
      <c r="T373" s="8">
        <v>2009</v>
      </c>
      <c r="U373" s="8">
        <f t="shared" si="49"/>
        <v>13</v>
      </c>
      <c r="V373" s="7">
        <v>39948</v>
      </c>
      <c r="W373" t="s">
        <v>27758</v>
      </c>
      <c r="X373" s="2">
        <v>0.76800000000000002</v>
      </c>
      <c r="Y373" s="6">
        <f t="shared" si="46"/>
        <v>2.0501321374229199E-2</v>
      </c>
      <c r="AA373">
        <v>3783812</v>
      </c>
      <c r="AB373">
        <v>26899</v>
      </c>
      <c r="AD373" t="s">
        <v>7</v>
      </c>
      <c r="AE373">
        <v>279</v>
      </c>
      <c r="AF373">
        <v>2</v>
      </c>
      <c r="AH373" t="s">
        <v>27757</v>
      </c>
      <c r="AI373" t="s">
        <v>27756</v>
      </c>
      <c r="AJ373" t="s">
        <v>27755</v>
      </c>
      <c r="AK373" t="s">
        <v>27754</v>
      </c>
      <c r="AL373">
        <v>7</v>
      </c>
      <c r="AM373" s="5">
        <f t="shared" si="50"/>
        <v>0.53846153846153844</v>
      </c>
      <c r="AN373" s="4">
        <f t="shared" si="47"/>
        <v>8.1554189846503363E-4</v>
      </c>
      <c r="AO373" s="3"/>
      <c r="AP373">
        <v>0</v>
      </c>
      <c r="AQ373" t="s">
        <v>551</v>
      </c>
      <c r="AR373" t="s">
        <v>27753</v>
      </c>
      <c r="AS373" t="s">
        <v>549</v>
      </c>
      <c r="AT373" s="2">
        <v>2.7749999999999999</v>
      </c>
      <c r="AU373" s="1">
        <f t="shared" si="51"/>
        <v>1.4595587531499947</v>
      </c>
      <c r="AV373" s="1">
        <f t="shared" si="52"/>
        <v>1.0658431636347117</v>
      </c>
      <c r="AW373" s="1">
        <f t="shared" si="53"/>
        <v>0.67212757411942836</v>
      </c>
    </row>
    <row r="374" spans="1:49" x14ac:dyDescent="0.2">
      <c r="A374">
        <v>372</v>
      </c>
      <c r="B374" t="s">
        <v>27752</v>
      </c>
      <c r="C374" t="s">
        <v>27751</v>
      </c>
      <c r="F374" t="s">
        <v>27750</v>
      </c>
      <c r="G374" t="s">
        <v>18</v>
      </c>
      <c r="H374" t="s">
        <v>17</v>
      </c>
      <c r="I374" t="s">
        <v>27749</v>
      </c>
      <c r="J374" t="s">
        <v>27748</v>
      </c>
      <c r="K374" t="s">
        <v>27747</v>
      </c>
      <c r="L374" t="s">
        <v>27746</v>
      </c>
      <c r="M374" t="s">
        <v>27745</v>
      </c>
      <c r="N374">
        <v>4</v>
      </c>
      <c r="O374" t="s">
        <v>27744</v>
      </c>
      <c r="P374" t="s">
        <v>27743</v>
      </c>
      <c r="Q374" t="s">
        <v>27742</v>
      </c>
      <c r="R374" s="7">
        <v>39947</v>
      </c>
      <c r="S374" s="8">
        <f t="shared" si="48"/>
        <v>2009</v>
      </c>
      <c r="T374" s="8">
        <v>2009</v>
      </c>
      <c r="U374" s="8">
        <f t="shared" si="49"/>
        <v>13</v>
      </c>
      <c r="V374" s="7">
        <v>39947</v>
      </c>
      <c r="W374" t="s">
        <v>12039</v>
      </c>
      <c r="X374" s="2">
        <v>0.86399999999999999</v>
      </c>
      <c r="Y374" s="6">
        <f t="shared" si="46"/>
        <v>2.3063986546007848E-2</v>
      </c>
      <c r="AA374">
        <v>15206106</v>
      </c>
      <c r="AB374">
        <v>26970</v>
      </c>
      <c r="AD374" t="s">
        <v>7</v>
      </c>
      <c r="AE374">
        <v>113</v>
      </c>
      <c r="AF374">
        <v>19</v>
      </c>
      <c r="AH374" t="s">
        <v>27741</v>
      </c>
      <c r="AI374" t="s">
        <v>27740</v>
      </c>
      <c r="AK374" t="s">
        <v>27739</v>
      </c>
      <c r="AL374">
        <v>352</v>
      </c>
      <c r="AM374" s="5">
        <f t="shared" si="50"/>
        <v>27.076923076923077</v>
      </c>
      <c r="AN374" s="4">
        <f t="shared" si="47"/>
        <v>4.1010106894241692E-2</v>
      </c>
      <c r="AO374" s="3"/>
      <c r="AP374">
        <v>0</v>
      </c>
      <c r="AQ374" t="s">
        <v>551</v>
      </c>
      <c r="AR374">
        <v>556268</v>
      </c>
      <c r="AS374" t="s">
        <v>549</v>
      </c>
      <c r="AT374" s="2">
        <v>2.9910000000000001</v>
      </c>
      <c r="AU374" s="1">
        <f t="shared" si="51"/>
        <v>2.8447822650478001</v>
      </c>
      <c r="AV374" s="1">
        <f t="shared" si="52"/>
        <v>3.2037046720124773</v>
      </c>
      <c r="AW374" s="1">
        <f t="shared" si="53"/>
        <v>3.5626270789771532</v>
      </c>
    </row>
    <row r="375" spans="1:49" x14ac:dyDescent="0.2">
      <c r="A375">
        <v>373</v>
      </c>
      <c r="B375" t="s">
        <v>27738</v>
      </c>
      <c r="C375" t="s">
        <v>27737</v>
      </c>
      <c r="E375">
        <v>19378965</v>
      </c>
      <c r="F375" t="s">
        <v>27736</v>
      </c>
      <c r="G375" t="s">
        <v>18</v>
      </c>
      <c r="H375" t="s">
        <v>17</v>
      </c>
      <c r="I375" t="s">
        <v>27735</v>
      </c>
      <c r="J375" t="s">
        <v>27730</v>
      </c>
      <c r="K375" t="s">
        <v>27734</v>
      </c>
      <c r="L375" t="s">
        <v>27733</v>
      </c>
      <c r="M375" t="s">
        <v>1281</v>
      </c>
      <c r="N375">
        <v>3</v>
      </c>
      <c r="O375" t="s">
        <v>27732</v>
      </c>
      <c r="P375" t="s">
        <v>27731</v>
      </c>
      <c r="Q375" t="s">
        <v>27730</v>
      </c>
      <c r="R375" s="7">
        <v>39947</v>
      </c>
      <c r="S375" s="8">
        <f t="shared" si="48"/>
        <v>2009</v>
      </c>
      <c r="T375" s="8">
        <v>2009</v>
      </c>
      <c r="U375" s="8">
        <f t="shared" si="49"/>
        <v>13</v>
      </c>
      <c r="V375" s="7">
        <v>39947</v>
      </c>
      <c r="W375" t="s">
        <v>19532</v>
      </c>
      <c r="X375" s="2">
        <v>0.75600000000000001</v>
      </c>
      <c r="Y375" s="6">
        <f t="shared" si="46"/>
        <v>2.0180988227756869E-2</v>
      </c>
      <c r="AA375">
        <v>10895639</v>
      </c>
      <c r="AB375">
        <v>26969</v>
      </c>
      <c r="AD375" t="s">
        <v>7</v>
      </c>
      <c r="AE375">
        <v>113</v>
      </c>
      <c r="AF375">
        <v>19</v>
      </c>
      <c r="AH375" t="s">
        <v>27729</v>
      </c>
      <c r="AI375" t="s">
        <v>27728</v>
      </c>
      <c r="AK375" t="s">
        <v>27727</v>
      </c>
      <c r="AL375">
        <v>6</v>
      </c>
      <c r="AM375" s="5">
        <f t="shared" si="50"/>
        <v>0.46153846153846156</v>
      </c>
      <c r="AN375" s="4">
        <f t="shared" si="47"/>
        <v>6.9903591297002887E-4</v>
      </c>
      <c r="AO375" s="3"/>
      <c r="AP375">
        <v>0</v>
      </c>
      <c r="AQ375" t="s">
        <v>12035</v>
      </c>
      <c r="AR375" t="s">
        <v>27726</v>
      </c>
      <c r="AS375" t="s">
        <v>12033</v>
      </c>
      <c r="AT375" s="2">
        <v>2.7810000000000001</v>
      </c>
      <c r="AU375" s="1">
        <f t="shared" si="51"/>
        <v>1.4336402533320816</v>
      </c>
      <c r="AV375" s="1">
        <f t="shared" si="52"/>
        <v>1.0440012070363449</v>
      </c>
      <c r="AW375" s="1">
        <f t="shared" si="53"/>
        <v>0.65436216074060816</v>
      </c>
    </row>
    <row r="376" spans="1:49" x14ac:dyDescent="0.2">
      <c r="A376">
        <v>374</v>
      </c>
      <c r="B376" t="s">
        <v>27725</v>
      </c>
      <c r="C376" t="s">
        <v>27724</v>
      </c>
      <c r="F376" t="s">
        <v>27723</v>
      </c>
      <c r="G376" t="s">
        <v>18</v>
      </c>
      <c r="H376" t="s">
        <v>17</v>
      </c>
      <c r="I376" t="s">
        <v>27722</v>
      </c>
      <c r="J376" t="s">
        <v>27721</v>
      </c>
      <c r="K376" t="s">
        <v>27720</v>
      </c>
      <c r="L376" t="s">
        <v>27719</v>
      </c>
      <c r="M376" t="s">
        <v>27718</v>
      </c>
      <c r="N376">
        <v>7</v>
      </c>
      <c r="O376" t="s">
        <v>27717</v>
      </c>
      <c r="P376" t="s">
        <v>27716</v>
      </c>
      <c r="Q376" t="s">
        <v>27715</v>
      </c>
      <c r="R376" s="7">
        <v>39947</v>
      </c>
      <c r="S376" s="8">
        <f t="shared" si="48"/>
        <v>2009</v>
      </c>
      <c r="T376" s="8">
        <v>2009</v>
      </c>
      <c r="U376" s="8">
        <f t="shared" si="49"/>
        <v>13</v>
      </c>
      <c r="V376" s="7">
        <v>39947</v>
      </c>
      <c r="W376" t="s">
        <v>19532</v>
      </c>
      <c r="X376" s="2">
        <v>0.75600000000000001</v>
      </c>
      <c r="Y376" s="6">
        <f t="shared" si="46"/>
        <v>2.0180988227756869E-2</v>
      </c>
      <c r="AA376">
        <v>10895639</v>
      </c>
      <c r="AB376">
        <v>26969</v>
      </c>
      <c r="AD376" t="s">
        <v>7</v>
      </c>
      <c r="AE376">
        <v>113</v>
      </c>
      <c r="AF376">
        <v>19</v>
      </c>
      <c r="AH376" t="s">
        <v>27714</v>
      </c>
      <c r="AI376" t="s">
        <v>27713</v>
      </c>
      <c r="AK376" t="s">
        <v>27712</v>
      </c>
      <c r="AL376">
        <v>4</v>
      </c>
      <c r="AM376" s="5">
        <f t="shared" si="50"/>
        <v>0.30769230769230771</v>
      </c>
      <c r="AN376" s="4">
        <f t="shared" si="47"/>
        <v>4.6602394198001925E-4</v>
      </c>
      <c r="AO376" s="3"/>
      <c r="AP376">
        <v>0</v>
      </c>
      <c r="AR376" t="s">
        <v>1</v>
      </c>
      <c r="AT376" s="2">
        <v>2.7810000000000001</v>
      </c>
      <c r="AU376" s="1">
        <f t="shared" si="51"/>
        <v>1.4266498942023813</v>
      </c>
      <c r="AV376" s="1">
        <f t="shared" si="52"/>
        <v>1.0323506084868443</v>
      </c>
      <c r="AW376" s="1">
        <f t="shared" si="53"/>
        <v>0.63805132277130738</v>
      </c>
    </row>
    <row r="377" spans="1:49" x14ac:dyDescent="0.2">
      <c r="A377">
        <v>375</v>
      </c>
      <c r="B377" t="s">
        <v>27711</v>
      </c>
      <c r="C377" t="s">
        <v>27710</v>
      </c>
      <c r="F377" t="s">
        <v>27709</v>
      </c>
      <c r="G377" t="s">
        <v>18</v>
      </c>
      <c r="H377" t="s">
        <v>17</v>
      </c>
      <c r="I377" t="s">
        <v>27708</v>
      </c>
      <c r="J377">
        <v>60000874</v>
      </c>
      <c r="K377" t="s">
        <v>22411</v>
      </c>
      <c r="L377" t="s">
        <v>22410</v>
      </c>
      <c r="M377" t="s">
        <v>20558</v>
      </c>
      <c r="N377">
        <v>2</v>
      </c>
      <c r="O377" t="s">
        <v>27707</v>
      </c>
      <c r="P377" t="s">
        <v>27706</v>
      </c>
      <c r="Q377" t="s">
        <v>27705</v>
      </c>
      <c r="R377" s="7">
        <v>39947</v>
      </c>
      <c r="S377" s="8">
        <f t="shared" si="48"/>
        <v>2009</v>
      </c>
      <c r="T377" s="8">
        <v>2009</v>
      </c>
      <c r="U377" s="8">
        <f t="shared" si="49"/>
        <v>13</v>
      </c>
      <c r="V377" s="7">
        <v>2009</v>
      </c>
      <c r="W377" t="s">
        <v>3215</v>
      </c>
      <c r="X377" s="2">
        <v>1.6519999999999999</v>
      </c>
      <c r="Y377" s="6">
        <f t="shared" si="46"/>
        <v>4.409919649769093E-2</v>
      </c>
      <c r="AA377" t="s">
        <v>3214</v>
      </c>
      <c r="AB377">
        <v>17337</v>
      </c>
      <c r="AD377" t="s">
        <v>7</v>
      </c>
      <c r="AE377">
        <v>57</v>
      </c>
      <c r="AF377" t="s">
        <v>22633</v>
      </c>
      <c r="AH377" t="s">
        <v>27704</v>
      </c>
      <c r="AI377" t="s">
        <v>27703</v>
      </c>
      <c r="AJ377" t="s">
        <v>27702</v>
      </c>
      <c r="AK377" t="s">
        <v>27701</v>
      </c>
      <c r="AL377">
        <v>7</v>
      </c>
      <c r="AM377" s="5">
        <f t="shared" si="50"/>
        <v>0.53846153846153844</v>
      </c>
      <c r="AN377" s="4">
        <f t="shared" si="47"/>
        <v>8.1554189846503363E-4</v>
      </c>
      <c r="AO377" s="3"/>
      <c r="AP377">
        <v>0</v>
      </c>
      <c r="AR377" t="s">
        <v>1</v>
      </c>
      <c r="AT377" s="2" t="s">
        <v>42</v>
      </c>
      <c r="AU377" s="1">
        <f t="shared" si="51"/>
        <v>3.1114100117923158</v>
      </c>
      <c r="AV377" s="1">
        <f t="shared" si="52"/>
        <v>2.2457369198077983</v>
      </c>
      <c r="AW377" s="1">
        <f t="shared" si="53"/>
        <v>1.3800638278232802</v>
      </c>
    </row>
    <row r="378" spans="1:49" x14ac:dyDescent="0.2">
      <c r="A378">
        <v>376</v>
      </c>
      <c r="B378" t="s">
        <v>27700</v>
      </c>
      <c r="C378" t="s">
        <v>27699</v>
      </c>
      <c r="F378" t="s">
        <v>27698</v>
      </c>
      <c r="G378" t="s">
        <v>18</v>
      </c>
      <c r="H378" t="s">
        <v>17</v>
      </c>
      <c r="I378" t="s">
        <v>27697</v>
      </c>
      <c r="J378" t="s">
        <v>27696</v>
      </c>
      <c r="K378" t="s">
        <v>27695</v>
      </c>
      <c r="L378" t="s">
        <v>27694</v>
      </c>
      <c r="M378" t="s">
        <v>27693</v>
      </c>
      <c r="N378">
        <v>2</v>
      </c>
      <c r="O378" t="s">
        <v>27692</v>
      </c>
      <c r="P378" t="s">
        <v>27691</v>
      </c>
      <c r="Q378" t="s">
        <v>27690</v>
      </c>
      <c r="R378" s="7">
        <v>39947</v>
      </c>
      <c r="S378" s="8">
        <f t="shared" si="48"/>
        <v>2009</v>
      </c>
      <c r="T378" s="8">
        <v>2009</v>
      </c>
      <c r="U378" s="8">
        <f t="shared" si="49"/>
        <v>13</v>
      </c>
      <c r="V378" s="7">
        <v>2009</v>
      </c>
      <c r="W378" t="s">
        <v>3215</v>
      </c>
      <c r="X378" s="2">
        <v>1.6519999999999999</v>
      </c>
      <c r="Y378" s="6">
        <f t="shared" si="46"/>
        <v>4.409919649769093E-2</v>
      </c>
      <c r="AA378" t="s">
        <v>3214</v>
      </c>
      <c r="AB378">
        <v>17337</v>
      </c>
      <c r="AD378" t="s">
        <v>7</v>
      </c>
      <c r="AE378">
        <v>57</v>
      </c>
      <c r="AF378" t="s">
        <v>22633</v>
      </c>
      <c r="AH378" t="s">
        <v>27689</v>
      </c>
      <c r="AI378" t="s">
        <v>27688</v>
      </c>
      <c r="AJ378" t="s">
        <v>27687</v>
      </c>
      <c r="AK378" t="s">
        <v>27686</v>
      </c>
      <c r="AL378">
        <v>14</v>
      </c>
      <c r="AM378" s="5">
        <f t="shared" si="50"/>
        <v>1.0769230769230769</v>
      </c>
      <c r="AN378" s="4">
        <f t="shared" si="47"/>
        <v>1.6310837969300673E-3</v>
      </c>
      <c r="AO378" s="3"/>
      <c r="AP378">
        <v>0</v>
      </c>
      <c r="AR378" t="s">
        <v>1</v>
      </c>
      <c r="AT378" s="2" t="s">
        <v>42</v>
      </c>
      <c r="AU378" s="1">
        <f t="shared" si="51"/>
        <v>3.1358762687462667</v>
      </c>
      <c r="AV378" s="1">
        <f t="shared" si="52"/>
        <v>2.2865140147310501</v>
      </c>
      <c r="AW378" s="1">
        <f t="shared" si="53"/>
        <v>1.4371517607158326</v>
      </c>
    </row>
    <row r="379" spans="1:49" x14ac:dyDescent="0.2">
      <c r="A379">
        <v>377</v>
      </c>
      <c r="B379" t="s">
        <v>27685</v>
      </c>
      <c r="C379" t="s">
        <v>27684</v>
      </c>
      <c r="F379" t="s">
        <v>27683</v>
      </c>
      <c r="G379" t="s">
        <v>18</v>
      </c>
      <c r="H379" t="s">
        <v>17</v>
      </c>
      <c r="I379" t="s">
        <v>27682</v>
      </c>
      <c r="J379" t="s">
        <v>1725</v>
      </c>
      <c r="K379" t="s">
        <v>1729</v>
      </c>
      <c r="L379" t="s">
        <v>1728</v>
      </c>
      <c r="M379" t="s">
        <v>1384</v>
      </c>
      <c r="N379">
        <v>3</v>
      </c>
      <c r="O379" t="s">
        <v>27681</v>
      </c>
      <c r="P379" t="s">
        <v>27680</v>
      </c>
      <c r="Q379" t="s">
        <v>27679</v>
      </c>
      <c r="R379" s="7">
        <v>39947</v>
      </c>
      <c r="S379" s="8">
        <f t="shared" si="48"/>
        <v>2009</v>
      </c>
      <c r="T379" s="8">
        <v>2009</v>
      </c>
      <c r="U379" s="8">
        <f t="shared" si="49"/>
        <v>13</v>
      </c>
      <c r="V379" s="7">
        <v>2009</v>
      </c>
      <c r="W379" t="s">
        <v>3215</v>
      </c>
      <c r="X379" s="2">
        <v>1.6519999999999999</v>
      </c>
      <c r="Y379" s="6">
        <f t="shared" si="46"/>
        <v>4.409919649769093E-2</v>
      </c>
      <c r="AA379" t="s">
        <v>3214</v>
      </c>
      <c r="AB379">
        <v>17337</v>
      </c>
      <c r="AD379" t="s">
        <v>7</v>
      </c>
      <c r="AE379">
        <v>57</v>
      </c>
      <c r="AF379" t="s">
        <v>22633</v>
      </c>
      <c r="AH379" t="s">
        <v>27678</v>
      </c>
      <c r="AI379" t="s">
        <v>27677</v>
      </c>
      <c r="AJ379" t="s">
        <v>27676</v>
      </c>
      <c r="AK379" t="s">
        <v>27675</v>
      </c>
      <c r="AL379">
        <v>113</v>
      </c>
      <c r="AM379" s="5">
        <f t="shared" si="50"/>
        <v>8.6923076923076916</v>
      </c>
      <c r="AN379" s="4">
        <f t="shared" si="47"/>
        <v>1.3165176360935543E-2</v>
      </c>
      <c r="AO379" s="3"/>
      <c r="AP379">
        <v>0</v>
      </c>
      <c r="AQ379" t="s">
        <v>25</v>
      </c>
      <c r="AR379" t="s">
        <v>27674</v>
      </c>
      <c r="AS379" t="s">
        <v>23</v>
      </c>
      <c r="AT379" s="2" t="s">
        <v>42</v>
      </c>
      <c r="AU379" s="1">
        <f t="shared" si="51"/>
        <v>3.4818990456664309</v>
      </c>
      <c r="AV379" s="1">
        <f t="shared" si="52"/>
        <v>2.8632186429313236</v>
      </c>
      <c r="AW379" s="1">
        <f t="shared" si="53"/>
        <v>2.2445382401962157</v>
      </c>
    </row>
    <row r="380" spans="1:49" x14ac:dyDescent="0.2">
      <c r="A380">
        <v>378</v>
      </c>
      <c r="B380" t="s">
        <v>27673</v>
      </c>
      <c r="C380" t="s">
        <v>27672</v>
      </c>
      <c r="F380" t="s">
        <v>27671</v>
      </c>
      <c r="G380" t="s">
        <v>18</v>
      </c>
      <c r="H380" t="s">
        <v>17</v>
      </c>
      <c r="I380" t="s">
        <v>27670</v>
      </c>
      <c r="J380" t="s">
        <v>27669</v>
      </c>
      <c r="K380" t="s">
        <v>27668</v>
      </c>
      <c r="L380" t="s">
        <v>27667</v>
      </c>
      <c r="M380" t="s">
        <v>1485</v>
      </c>
      <c r="N380">
        <v>2</v>
      </c>
      <c r="O380" t="s">
        <v>27666</v>
      </c>
      <c r="P380" t="s">
        <v>27665</v>
      </c>
      <c r="Q380" t="s">
        <v>27664</v>
      </c>
      <c r="R380" s="7">
        <v>39947</v>
      </c>
      <c r="S380" s="8">
        <f t="shared" si="48"/>
        <v>2009</v>
      </c>
      <c r="T380" s="8">
        <v>2009</v>
      </c>
      <c r="U380" s="8">
        <f t="shared" si="49"/>
        <v>13</v>
      </c>
      <c r="V380" s="7">
        <v>2009</v>
      </c>
      <c r="W380" t="s">
        <v>3215</v>
      </c>
      <c r="X380" s="2">
        <v>1.6519999999999999</v>
      </c>
      <c r="Y380" s="6">
        <f t="shared" si="46"/>
        <v>4.409919649769093E-2</v>
      </c>
      <c r="AA380" t="s">
        <v>3214</v>
      </c>
      <c r="AB380">
        <v>17337</v>
      </c>
      <c r="AD380" t="s">
        <v>7</v>
      </c>
      <c r="AE380">
        <v>57</v>
      </c>
      <c r="AF380" t="s">
        <v>22633</v>
      </c>
      <c r="AH380" t="s">
        <v>27663</v>
      </c>
      <c r="AI380" t="s">
        <v>27662</v>
      </c>
      <c r="AJ380" t="s">
        <v>27661</v>
      </c>
      <c r="AK380" t="s">
        <v>27660</v>
      </c>
      <c r="AL380">
        <v>24</v>
      </c>
      <c r="AM380" s="5">
        <f t="shared" si="50"/>
        <v>1.8461538461538463</v>
      </c>
      <c r="AN380" s="4">
        <f t="shared" si="47"/>
        <v>2.7961436518801155E-3</v>
      </c>
      <c r="AO380" s="3"/>
      <c r="AP380">
        <v>0</v>
      </c>
      <c r="AR380" t="s">
        <v>1</v>
      </c>
      <c r="AT380" s="2" t="s">
        <v>42</v>
      </c>
      <c r="AU380" s="1">
        <f t="shared" si="51"/>
        <v>3.1708280643947684</v>
      </c>
      <c r="AV380" s="1">
        <f t="shared" si="52"/>
        <v>2.344767007478552</v>
      </c>
      <c r="AW380" s="1">
        <f t="shared" si="53"/>
        <v>1.5187059505623359</v>
      </c>
    </row>
    <row r="381" spans="1:49" x14ac:dyDescent="0.2">
      <c r="A381">
        <v>379</v>
      </c>
      <c r="B381" t="s">
        <v>27659</v>
      </c>
      <c r="C381" t="s">
        <v>27658</v>
      </c>
      <c r="F381" t="s">
        <v>27657</v>
      </c>
      <c r="G381" t="s">
        <v>18</v>
      </c>
      <c r="H381" t="s">
        <v>17</v>
      </c>
      <c r="I381" t="s">
        <v>27656</v>
      </c>
      <c r="J381">
        <v>60003892</v>
      </c>
      <c r="K381" t="s">
        <v>27655</v>
      </c>
      <c r="L381" t="s">
        <v>27654</v>
      </c>
      <c r="M381" t="s">
        <v>559</v>
      </c>
      <c r="N381">
        <v>2</v>
      </c>
      <c r="O381" t="s">
        <v>27653</v>
      </c>
      <c r="P381" t="s">
        <v>27652</v>
      </c>
      <c r="Q381" t="s">
        <v>27651</v>
      </c>
      <c r="R381" s="7">
        <v>39947</v>
      </c>
      <c r="S381" s="8">
        <f t="shared" si="48"/>
        <v>2009</v>
      </c>
      <c r="T381" s="8">
        <v>2009</v>
      </c>
      <c r="U381" s="8">
        <f t="shared" si="49"/>
        <v>13</v>
      </c>
      <c r="V381" s="7">
        <v>2009</v>
      </c>
      <c r="W381" t="s">
        <v>3215</v>
      </c>
      <c r="X381" s="2">
        <v>1.6519999999999999</v>
      </c>
      <c r="Y381" s="6">
        <f t="shared" si="46"/>
        <v>4.409919649769093E-2</v>
      </c>
      <c r="AA381" t="s">
        <v>3214</v>
      </c>
      <c r="AB381">
        <v>17337</v>
      </c>
      <c r="AD381" t="s">
        <v>7</v>
      </c>
      <c r="AE381">
        <v>57</v>
      </c>
      <c r="AF381" t="s">
        <v>22633</v>
      </c>
      <c r="AH381" t="s">
        <v>27650</v>
      </c>
      <c r="AI381" t="s">
        <v>27649</v>
      </c>
      <c r="AJ381" t="s">
        <v>27648</v>
      </c>
      <c r="AK381" t="s">
        <v>27647</v>
      </c>
      <c r="AL381">
        <v>34</v>
      </c>
      <c r="AM381" s="5">
        <f t="shared" si="50"/>
        <v>2.6153846153846154</v>
      </c>
      <c r="AN381" s="4">
        <f t="shared" si="47"/>
        <v>3.9612035068301637E-3</v>
      </c>
      <c r="AO381" s="3"/>
      <c r="AP381">
        <v>0</v>
      </c>
      <c r="AR381" t="s">
        <v>1</v>
      </c>
      <c r="AT381" s="2" t="s">
        <v>42</v>
      </c>
      <c r="AU381" s="1">
        <f t="shared" si="51"/>
        <v>3.2057798600432701</v>
      </c>
      <c r="AV381" s="1">
        <f t="shared" si="52"/>
        <v>2.4030200002260549</v>
      </c>
      <c r="AW381" s="1">
        <f t="shared" si="53"/>
        <v>1.6002601404088392</v>
      </c>
    </row>
    <row r="382" spans="1:49" x14ac:dyDescent="0.2">
      <c r="A382">
        <v>380</v>
      </c>
      <c r="B382" t="s">
        <v>27646</v>
      </c>
      <c r="C382" t="s">
        <v>27645</v>
      </c>
      <c r="F382" t="s">
        <v>27644</v>
      </c>
      <c r="G382" t="s">
        <v>18</v>
      </c>
      <c r="H382" t="s">
        <v>17</v>
      </c>
      <c r="I382" t="s">
        <v>27643</v>
      </c>
      <c r="J382" t="s">
        <v>27642</v>
      </c>
      <c r="K382" t="s">
        <v>27641</v>
      </c>
      <c r="L382" t="s">
        <v>27640</v>
      </c>
      <c r="M382" t="s">
        <v>5162</v>
      </c>
      <c r="N382">
        <v>4</v>
      </c>
      <c r="O382" t="s">
        <v>27639</v>
      </c>
      <c r="P382" t="s">
        <v>27638</v>
      </c>
      <c r="Q382" t="s">
        <v>27637</v>
      </c>
      <c r="R382" s="7">
        <v>39947</v>
      </c>
      <c r="S382" s="8">
        <f t="shared" si="48"/>
        <v>2009</v>
      </c>
      <c r="T382" s="8">
        <v>2009</v>
      </c>
      <c r="U382" s="8">
        <f t="shared" si="49"/>
        <v>13</v>
      </c>
      <c r="V382" s="7">
        <v>2009</v>
      </c>
      <c r="W382" t="s">
        <v>3215</v>
      </c>
      <c r="X382" s="2">
        <v>1.6519999999999999</v>
      </c>
      <c r="Y382" s="6">
        <f t="shared" si="46"/>
        <v>4.409919649769093E-2</v>
      </c>
      <c r="AA382" t="s">
        <v>3214</v>
      </c>
      <c r="AB382">
        <v>17337</v>
      </c>
      <c r="AD382" t="s">
        <v>7</v>
      </c>
      <c r="AE382">
        <v>57</v>
      </c>
      <c r="AF382" t="s">
        <v>22633</v>
      </c>
      <c r="AH382" t="s">
        <v>27636</v>
      </c>
      <c r="AI382" t="s">
        <v>27635</v>
      </c>
      <c r="AJ382" t="s">
        <v>27634</v>
      </c>
      <c r="AK382" t="s">
        <v>27633</v>
      </c>
      <c r="AL382">
        <v>14</v>
      </c>
      <c r="AM382" s="5">
        <f t="shared" si="50"/>
        <v>1.0769230769230769</v>
      </c>
      <c r="AN382" s="4">
        <f t="shared" si="47"/>
        <v>1.6310837969300673E-3</v>
      </c>
      <c r="AO382" s="3"/>
      <c r="AP382">
        <v>0</v>
      </c>
      <c r="AR382" t="s">
        <v>1</v>
      </c>
      <c r="AT382" s="2" t="s">
        <v>42</v>
      </c>
      <c r="AU382" s="1">
        <f t="shared" si="51"/>
        <v>3.1358762687462667</v>
      </c>
      <c r="AV382" s="1">
        <f t="shared" si="52"/>
        <v>2.2865140147310501</v>
      </c>
      <c r="AW382" s="1">
        <f t="shared" si="53"/>
        <v>1.4371517607158326</v>
      </c>
    </row>
    <row r="383" spans="1:49" x14ac:dyDescent="0.2">
      <c r="A383">
        <v>381</v>
      </c>
      <c r="B383" t="s">
        <v>27632</v>
      </c>
      <c r="C383" t="s">
        <v>27631</v>
      </c>
      <c r="F383" t="s">
        <v>27630</v>
      </c>
      <c r="G383" t="s">
        <v>18</v>
      </c>
      <c r="H383" t="s">
        <v>17</v>
      </c>
      <c r="I383" t="s">
        <v>2822</v>
      </c>
      <c r="J383" t="s">
        <v>27629</v>
      </c>
      <c r="K383" t="s">
        <v>27628</v>
      </c>
      <c r="L383" t="s">
        <v>27627</v>
      </c>
      <c r="M383" t="s">
        <v>1384</v>
      </c>
      <c r="N383">
        <v>3</v>
      </c>
      <c r="O383" t="s">
        <v>27626</v>
      </c>
      <c r="P383" t="s">
        <v>27625</v>
      </c>
      <c r="Q383" t="s">
        <v>27624</v>
      </c>
      <c r="R383" s="7">
        <v>39947</v>
      </c>
      <c r="S383" s="8">
        <f t="shared" si="48"/>
        <v>2009</v>
      </c>
      <c r="T383" s="8">
        <v>2009</v>
      </c>
      <c r="U383" s="8">
        <f t="shared" si="49"/>
        <v>13</v>
      </c>
      <c r="V383" s="7">
        <v>2009</v>
      </c>
      <c r="W383" t="s">
        <v>3215</v>
      </c>
      <c r="X383" s="2">
        <v>1.6519999999999999</v>
      </c>
      <c r="Y383" s="6">
        <f t="shared" si="46"/>
        <v>4.409919649769093E-2</v>
      </c>
      <c r="AA383" t="s">
        <v>3214</v>
      </c>
      <c r="AB383">
        <v>17337</v>
      </c>
      <c r="AD383" t="s">
        <v>7</v>
      </c>
      <c r="AE383">
        <v>57</v>
      </c>
      <c r="AF383" t="s">
        <v>22633</v>
      </c>
      <c r="AH383" t="s">
        <v>25313</v>
      </c>
      <c r="AI383" t="s">
        <v>27623</v>
      </c>
      <c r="AJ383" t="s">
        <v>27622</v>
      </c>
      <c r="AK383" t="s">
        <v>27621</v>
      </c>
      <c r="AL383">
        <v>2</v>
      </c>
      <c r="AM383" s="5">
        <f t="shared" si="50"/>
        <v>0.15384615384615385</v>
      </c>
      <c r="AN383" s="4">
        <f t="shared" si="47"/>
        <v>2.3301197099000962E-4</v>
      </c>
      <c r="AO383" s="3"/>
      <c r="AP383">
        <v>0</v>
      </c>
      <c r="AR383" t="s">
        <v>1</v>
      </c>
      <c r="AT383" s="2" t="s">
        <v>42</v>
      </c>
      <c r="AU383" s="1">
        <f t="shared" si="51"/>
        <v>3.0939341139680656</v>
      </c>
      <c r="AV383" s="1">
        <f t="shared" si="52"/>
        <v>2.2166104234340471</v>
      </c>
      <c r="AW383" s="1">
        <f t="shared" si="53"/>
        <v>1.3392867329000284</v>
      </c>
    </row>
    <row r="384" spans="1:49" x14ac:dyDescent="0.2">
      <c r="A384">
        <v>382</v>
      </c>
      <c r="B384" t="s">
        <v>27620</v>
      </c>
      <c r="C384" t="s">
        <v>27619</v>
      </c>
      <c r="F384" t="s">
        <v>27618</v>
      </c>
      <c r="G384" t="s">
        <v>18</v>
      </c>
      <c r="H384" t="s">
        <v>17</v>
      </c>
      <c r="I384" t="s">
        <v>27617</v>
      </c>
      <c r="J384">
        <v>60116768</v>
      </c>
      <c r="K384" t="s">
        <v>27616</v>
      </c>
      <c r="L384" t="s">
        <v>1430</v>
      </c>
      <c r="M384" t="s">
        <v>34</v>
      </c>
      <c r="N384">
        <v>2</v>
      </c>
      <c r="O384" t="s">
        <v>27615</v>
      </c>
      <c r="P384" t="s">
        <v>27614</v>
      </c>
      <c r="Q384" t="s">
        <v>27613</v>
      </c>
      <c r="R384" s="7">
        <v>39947</v>
      </c>
      <c r="S384" s="8">
        <f t="shared" si="48"/>
        <v>2009</v>
      </c>
      <c r="T384" s="8">
        <v>2009</v>
      </c>
      <c r="U384" s="8">
        <f t="shared" si="49"/>
        <v>13</v>
      </c>
      <c r="V384" s="7">
        <v>2009</v>
      </c>
      <c r="W384" t="s">
        <v>3215</v>
      </c>
      <c r="X384" s="2">
        <v>1.6519999999999999</v>
      </c>
      <c r="Y384" s="6">
        <f t="shared" si="46"/>
        <v>4.409919649769093E-2</v>
      </c>
      <c r="AA384" t="s">
        <v>3214</v>
      </c>
      <c r="AB384">
        <v>17337</v>
      </c>
      <c r="AD384" t="s">
        <v>7</v>
      </c>
      <c r="AE384">
        <v>57</v>
      </c>
      <c r="AF384" t="s">
        <v>22633</v>
      </c>
      <c r="AH384" t="s">
        <v>27612</v>
      </c>
      <c r="AI384" t="s">
        <v>27611</v>
      </c>
      <c r="AJ384" t="s">
        <v>27610</v>
      </c>
      <c r="AK384" t="s">
        <v>27609</v>
      </c>
      <c r="AL384">
        <v>62</v>
      </c>
      <c r="AM384" s="5">
        <f t="shared" si="50"/>
        <v>4.7692307692307692</v>
      </c>
      <c r="AN384" s="4">
        <f t="shared" si="47"/>
        <v>7.2233711006902982E-3</v>
      </c>
      <c r="AO384" s="3"/>
      <c r="AP384">
        <v>0</v>
      </c>
      <c r="AR384" t="s">
        <v>1</v>
      </c>
      <c r="AS384" t="s">
        <v>27608</v>
      </c>
      <c r="AT384" s="2" t="s">
        <v>42</v>
      </c>
      <c r="AU384" s="1">
        <f t="shared" si="51"/>
        <v>3.3036448878590736</v>
      </c>
      <c r="AV384" s="1">
        <f t="shared" si="52"/>
        <v>2.5661283799190615</v>
      </c>
      <c r="AW384" s="1">
        <f t="shared" si="53"/>
        <v>1.8286118719790487</v>
      </c>
    </row>
    <row r="385" spans="1:49" x14ac:dyDescent="0.2">
      <c r="A385">
        <v>383</v>
      </c>
      <c r="B385" t="s">
        <v>27607</v>
      </c>
      <c r="C385" t="s">
        <v>27606</v>
      </c>
      <c r="F385" t="s">
        <v>27605</v>
      </c>
      <c r="G385" t="s">
        <v>18</v>
      </c>
      <c r="H385" t="s">
        <v>17</v>
      </c>
      <c r="I385" t="s">
        <v>19497</v>
      </c>
      <c r="J385" t="s">
        <v>27604</v>
      </c>
      <c r="K385" t="s">
        <v>27603</v>
      </c>
      <c r="L385" t="s">
        <v>27602</v>
      </c>
      <c r="M385" t="s">
        <v>1281</v>
      </c>
      <c r="N385">
        <v>5</v>
      </c>
      <c r="O385" t="s">
        <v>27601</v>
      </c>
      <c r="P385" t="s">
        <v>27600</v>
      </c>
      <c r="Q385" t="s">
        <v>27599</v>
      </c>
      <c r="R385" s="7">
        <v>39947</v>
      </c>
      <c r="S385" s="8">
        <f t="shared" si="48"/>
        <v>2009</v>
      </c>
      <c r="T385" s="8">
        <v>2009</v>
      </c>
      <c r="U385" s="8">
        <f t="shared" si="49"/>
        <v>13</v>
      </c>
      <c r="V385" s="7">
        <v>2009</v>
      </c>
      <c r="W385" t="s">
        <v>3215</v>
      </c>
      <c r="X385" s="2">
        <v>1.6519999999999999</v>
      </c>
      <c r="Y385" s="6">
        <f t="shared" si="46"/>
        <v>4.409919649769093E-2</v>
      </c>
      <c r="AA385" t="s">
        <v>3214</v>
      </c>
      <c r="AB385">
        <v>17337</v>
      </c>
      <c r="AD385" t="s">
        <v>7</v>
      </c>
      <c r="AE385">
        <v>57</v>
      </c>
      <c r="AF385" t="s">
        <v>22633</v>
      </c>
      <c r="AH385" t="s">
        <v>27598</v>
      </c>
      <c r="AI385" t="s">
        <v>27597</v>
      </c>
      <c r="AJ385" t="s">
        <v>27596</v>
      </c>
      <c r="AK385" t="s">
        <v>27595</v>
      </c>
      <c r="AL385">
        <v>69</v>
      </c>
      <c r="AM385" s="5">
        <f t="shared" si="50"/>
        <v>5.3076923076923075</v>
      </c>
      <c r="AN385" s="4">
        <f t="shared" si="47"/>
        <v>8.0389129991553319E-3</v>
      </c>
      <c r="AO385" s="3"/>
      <c r="AP385">
        <v>0</v>
      </c>
      <c r="AR385" t="s">
        <v>1</v>
      </c>
      <c r="AT385" s="2" t="s">
        <v>42</v>
      </c>
      <c r="AU385" s="1">
        <f t="shared" si="51"/>
        <v>3.3281111448130249</v>
      </c>
      <c r="AV385" s="1">
        <f t="shared" si="52"/>
        <v>2.6069054748423128</v>
      </c>
      <c r="AW385" s="1">
        <f t="shared" si="53"/>
        <v>1.8856998048716009</v>
      </c>
    </row>
    <row r="386" spans="1:49" x14ac:dyDescent="0.2">
      <c r="A386">
        <v>384</v>
      </c>
      <c r="B386" t="s">
        <v>27594</v>
      </c>
      <c r="C386" t="s">
        <v>27593</v>
      </c>
      <c r="F386" t="s">
        <v>27592</v>
      </c>
      <c r="G386" t="s">
        <v>18</v>
      </c>
      <c r="H386" t="s">
        <v>17</v>
      </c>
      <c r="I386" t="s">
        <v>27591</v>
      </c>
      <c r="J386">
        <v>60005465</v>
      </c>
      <c r="K386" t="s">
        <v>991</v>
      </c>
      <c r="L386" t="s">
        <v>990</v>
      </c>
      <c r="M386" t="s">
        <v>197</v>
      </c>
      <c r="N386">
        <v>3</v>
      </c>
      <c r="O386" t="s">
        <v>27590</v>
      </c>
      <c r="P386" t="s">
        <v>27589</v>
      </c>
      <c r="Q386" t="s">
        <v>2941</v>
      </c>
      <c r="R386" s="7">
        <v>39947</v>
      </c>
      <c r="S386" s="8">
        <f t="shared" si="48"/>
        <v>2009</v>
      </c>
      <c r="T386" s="8">
        <v>2009</v>
      </c>
      <c r="U386" s="8">
        <f t="shared" si="49"/>
        <v>13</v>
      </c>
      <c r="V386" s="7">
        <v>2009</v>
      </c>
      <c r="W386" t="s">
        <v>3215</v>
      </c>
      <c r="X386" s="2">
        <v>1.6519999999999999</v>
      </c>
      <c r="Y386" s="6">
        <f t="shared" ref="Y386:Y449" si="54">(X386-$Z$4)/($Z$3-$Z$4)</f>
        <v>4.409919649769093E-2</v>
      </c>
      <c r="AA386" t="s">
        <v>3214</v>
      </c>
      <c r="AB386">
        <v>17337</v>
      </c>
      <c r="AD386" t="s">
        <v>7</v>
      </c>
      <c r="AE386">
        <v>57</v>
      </c>
      <c r="AF386" t="s">
        <v>22633</v>
      </c>
      <c r="AH386" t="s">
        <v>27588</v>
      </c>
      <c r="AI386" t="s">
        <v>27587</v>
      </c>
      <c r="AJ386" t="s">
        <v>27586</v>
      </c>
      <c r="AK386" t="s">
        <v>27585</v>
      </c>
      <c r="AL386">
        <v>2</v>
      </c>
      <c r="AM386" s="5">
        <f t="shared" si="50"/>
        <v>0.15384615384615385</v>
      </c>
      <c r="AN386" s="4">
        <f t="shared" ref="AN386:AN449" si="55">(AM386-$AO$4)/($AO$3-$AO$4)</f>
        <v>2.3301197099000962E-4</v>
      </c>
      <c r="AO386" s="3"/>
      <c r="AP386">
        <v>0</v>
      </c>
      <c r="AQ386" t="s">
        <v>187</v>
      </c>
      <c r="AR386" t="s">
        <v>27584</v>
      </c>
      <c r="AS386" t="s">
        <v>186</v>
      </c>
      <c r="AT386" s="2" t="s">
        <v>42</v>
      </c>
      <c r="AU386" s="1">
        <f t="shared" si="51"/>
        <v>3.0939341139680656</v>
      </c>
      <c r="AV386" s="1">
        <f t="shared" si="52"/>
        <v>2.2166104234340471</v>
      </c>
      <c r="AW386" s="1">
        <f t="shared" si="53"/>
        <v>1.3392867329000284</v>
      </c>
    </row>
    <row r="387" spans="1:49" x14ac:dyDescent="0.2">
      <c r="A387">
        <v>385</v>
      </c>
      <c r="B387" t="s">
        <v>27583</v>
      </c>
      <c r="C387" t="s">
        <v>27582</v>
      </c>
      <c r="F387" t="s">
        <v>27581</v>
      </c>
      <c r="G387" t="s">
        <v>18</v>
      </c>
      <c r="H387" t="s">
        <v>17</v>
      </c>
      <c r="I387" t="s">
        <v>27580</v>
      </c>
      <c r="J387" t="s">
        <v>27579</v>
      </c>
      <c r="K387" t="s">
        <v>27578</v>
      </c>
      <c r="L387" t="s">
        <v>27577</v>
      </c>
      <c r="M387" t="s">
        <v>16347</v>
      </c>
      <c r="N387">
        <v>3</v>
      </c>
      <c r="O387" t="s">
        <v>27576</v>
      </c>
      <c r="P387" t="s">
        <v>27575</v>
      </c>
      <c r="Q387" t="s">
        <v>27574</v>
      </c>
      <c r="R387" s="7">
        <v>39947</v>
      </c>
      <c r="S387" s="8">
        <f t="shared" si="48"/>
        <v>2009</v>
      </c>
      <c r="T387" s="8">
        <v>2009</v>
      </c>
      <c r="U387" s="8">
        <f t="shared" si="49"/>
        <v>13</v>
      </c>
      <c r="V387" s="7">
        <v>2009</v>
      </c>
      <c r="W387" t="s">
        <v>3215</v>
      </c>
      <c r="X387" s="2">
        <v>1.6519999999999999</v>
      </c>
      <c r="Y387" s="6">
        <f t="shared" si="54"/>
        <v>4.409919649769093E-2</v>
      </c>
      <c r="AA387" t="s">
        <v>3214</v>
      </c>
      <c r="AB387">
        <v>17337</v>
      </c>
      <c r="AD387" t="s">
        <v>7</v>
      </c>
      <c r="AE387">
        <v>57</v>
      </c>
      <c r="AF387" t="s">
        <v>22633</v>
      </c>
      <c r="AH387" t="s">
        <v>27573</v>
      </c>
      <c r="AI387" t="s">
        <v>27572</v>
      </c>
      <c r="AJ387" t="s">
        <v>27571</v>
      </c>
      <c r="AK387" t="s">
        <v>27570</v>
      </c>
      <c r="AL387">
        <v>12</v>
      </c>
      <c r="AM387" s="5">
        <f t="shared" si="50"/>
        <v>0.92307692307692313</v>
      </c>
      <c r="AN387" s="4">
        <f t="shared" si="55"/>
        <v>1.3980718259400577E-3</v>
      </c>
      <c r="AO387" s="3"/>
      <c r="AP387">
        <v>0</v>
      </c>
      <c r="AQ387" t="s">
        <v>551</v>
      </c>
      <c r="AR387">
        <v>421352</v>
      </c>
      <c r="AS387" t="s">
        <v>549</v>
      </c>
      <c r="AT387" s="2" t="s">
        <v>42</v>
      </c>
      <c r="AU387" s="1">
        <f t="shared" si="51"/>
        <v>3.1288859096165669</v>
      </c>
      <c r="AV387" s="1">
        <f t="shared" si="52"/>
        <v>2.2748634161815495</v>
      </c>
      <c r="AW387" s="1">
        <f t="shared" si="53"/>
        <v>1.420840922746532</v>
      </c>
    </row>
    <row r="388" spans="1:49" x14ac:dyDescent="0.2">
      <c r="A388">
        <v>386</v>
      </c>
      <c r="B388" t="s">
        <v>27569</v>
      </c>
      <c r="C388" t="s">
        <v>27568</v>
      </c>
      <c r="F388" t="s">
        <v>27567</v>
      </c>
      <c r="G388" t="s">
        <v>18</v>
      </c>
      <c r="H388" t="s">
        <v>17</v>
      </c>
      <c r="I388" t="s">
        <v>27566</v>
      </c>
      <c r="J388">
        <v>60005415</v>
      </c>
      <c r="K388" t="s">
        <v>10712</v>
      </c>
      <c r="L388" t="s">
        <v>10711</v>
      </c>
      <c r="M388" t="s">
        <v>461</v>
      </c>
      <c r="N388">
        <v>3</v>
      </c>
      <c r="O388" t="s">
        <v>27565</v>
      </c>
      <c r="P388" t="s">
        <v>27564</v>
      </c>
      <c r="Q388" t="s">
        <v>11105</v>
      </c>
      <c r="R388" s="7">
        <v>39947</v>
      </c>
      <c r="S388" s="8">
        <f t="shared" si="48"/>
        <v>2009</v>
      </c>
      <c r="T388" s="8">
        <v>2009</v>
      </c>
      <c r="U388" s="8">
        <f t="shared" si="49"/>
        <v>13</v>
      </c>
      <c r="V388" s="7">
        <v>2009</v>
      </c>
      <c r="W388" t="s">
        <v>3215</v>
      </c>
      <c r="X388" s="2">
        <v>1.6519999999999999</v>
      </c>
      <c r="Y388" s="6">
        <f t="shared" si="54"/>
        <v>4.409919649769093E-2</v>
      </c>
      <c r="AA388" t="s">
        <v>3214</v>
      </c>
      <c r="AB388">
        <v>17337</v>
      </c>
      <c r="AD388" t="s">
        <v>7</v>
      </c>
      <c r="AE388">
        <v>57</v>
      </c>
      <c r="AF388" t="s">
        <v>22633</v>
      </c>
      <c r="AH388" t="s">
        <v>27563</v>
      </c>
      <c r="AI388" t="s">
        <v>27562</v>
      </c>
      <c r="AJ388" t="s">
        <v>27561</v>
      </c>
      <c r="AK388" t="s">
        <v>27560</v>
      </c>
      <c r="AL388">
        <v>59</v>
      </c>
      <c r="AM388" s="5">
        <f t="shared" si="50"/>
        <v>4.5384615384615383</v>
      </c>
      <c r="AN388" s="4">
        <f t="shared" si="55"/>
        <v>6.8738531442052832E-3</v>
      </c>
      <c r="AO388" s="3"/>
      <c r="AP388">
        <v>0</v>
      </c>
      <c r="AR388" t="s">
        <v>1</v>
      </c>
      <c r="AT388" s="2" t="s">
        <v>42</v>
      </c>
      <c r="AU388" s="1">
        <f t="shared" si="51"/>
        <v>3.2931593491645232</v>
      </c>
      <c r="AV388" s="1">
        <f t="shared" si="52"/>
        <v>2.5486524820948109</v>
      </c>
      <c r="AW388" s="1">
        <f t="shared" si="53"/>
        <v>1.8041456150250976</v>
      </c>
    </row>
    <row r="389" spans="1:49" x14ac:dyDescent="0.2">
      <c r="A389">
        <v>387</v>
      </c>
      <c r="B389" t="s">
        <v>27559</v>
      </c>
      <c r="C389" t="s">
        <v>27558</v>
      </c>
      <c r="F389" t="s">
        <v>27557</v>
      </c>
      <c r="G389" t="s">
        <v>18</v>
      </c>
      <c r="H389" t="s">
        <v>17</v>
      </c>
      <c r="I389" t="s">
        <v>27556</v>
      </c>
      <c r="J389" t="s">
        <v>27555</v>
      </c>
      <c r="K389" t="s">
        <v>27554</v>
      </c>
      <c r="L389" t="s">
        <v>27553</v>
      </c>
      <c r="M389" t="s">
        <v>1485</v>
      </c>
      <c r="N389">
        <v>3</v>
      </c>
      <c r="O389" t="s">
        <v>27552</v>
      </c>
      <c r="P389" t="s">
        <v>27551</v>
      </c>
      <c r="Q389" t="s">
        <v>27550</v>
      </c>
      <c r="R389" s="7">
        <v>39947</v>
      </c>
      <c r="S389" s="8">
        <f t="shared" si="48"/>
        <v>2009</v>
      </c>
      <c r="T389" s="8">
        <v>2009</v>
      </c>
      <c r="U389" s="8">
        <f t="shared" si="49"/>
        <v>13</v>
      </c>
      <c r="V389" s="7">
        <v>2009</v>
      </c>
      <c r="W389" t="s">
        <v>3215</v>
      </c>
      <c r="X389" s="2">
        <v>1.6519999999999999</v>
      </c>
      <c r="Y389" s="6">
        <f t="shared" si="54"/>
        <v>4.409919649769093E-2</v>
      </c>
      <c r="AA389" t="s">
        <v>3214</v>
      </c>
      <c r="AB389">
        <v>17337</v>
      </c>
      <c r="AD389" t="s">
        <v>7</v>
      </c>
      <c r="AE389">
        <v>57</v>
      </c>
      <c r="AF389" t="s">
        <v>22633</v>
      </c>
      <c r="AH389" t="s">
        <v>12729</v>
      </c>
      <c r="AI389" t="s">
        <v>27549</v>
      </c>
      <c r="AJ389" t="s">
        <v>27548</v>
      </c>
      <c r="AK389" t="s">
        <v>27547</v>
      </c>
      <c r="AL389">
        <v>25</v>
      </c>
      <c r="AM389" s="5">
        <f t="shared" si="50"/>
        <v>1.9230769230769231</v>
      </c>
      <c r="AN389" s="4">
        <f t="shared" si="55"/>
        <v>2.9126496373751204E-3</v>
      </c>
      <c r="AO389" s="3"/>
      <c r="AP389">
        <v>0</v>
      </c>
      <c r="AR389" t="s">
        <v>1</v>
      </c>
      <c r="AT389" s="2" t="s">
        <v>42</v>
      </c>
      <c r="AU389" s="1">
        <f t="shared" si="51"/>
        <v>3.174323243959619</v>
      </c>
      <c r="AV389" s="1">
        <f t="shared" si="52"/>
        <v>2.3505923067533026</v>
      </c>
      <c r="AW389" s="1">
        <f t="shared" si="53"/>
        <v>1.5268613695469861</v>
      </c>
    </row>
    <row r="390" spans="1:49" x14ac:dyDescent="0.2">
      <c r="A390">
        <v>388</v>
      </c>
      <c r="B390" t="s">
        <v>27546</v>
      </c>
      <c r="C390" t="s">
        <v>27545</v>
      </c>
      <c r="F390" t="s">
        <v>27544</v>
      </c>
      <c r="G390" t="s">
        <v>18</v>
      </c>
      <c r="H390" t="s">
        <v>17</v>
      </c>
      <c r="I390" t="s">
        <v>2690</v>
      </c>
      <c r="J390" t="s">
        <v>19822</v>
      </c>
      <c r="K390" t="s">
        <v>19821</v>
      </c>
      <c r="L390" t="s">
        <v>19820</v>
      </c>
      <c r="M390" t="s">
        <v>1384</v>
      </c>
      <c r="N390">
        <v>5</v>
      </c>
      <c r="O390" t="s">
        <v>27543</v>
      </c>
      <c r="P390" t="s">
        <v>27542</v>
      </c>
      <c r="Q390" t="s">
        <v>27541</v>
      </c>
      <c r="R390" s="7">
        <v>39947</v>
      </c>
      <c r="S390" s="8">
        <f t="shared" si="48"/>
        <v>2009</v>
      </c>
      <c r="T390" s="8">
        <v>2009</v>
      </c>
      <c r="U390" s="8">
        <f t="shared" si="49"/>
        <v>13</v>
      </c>
      <c r="V390" s="7">
        <v>2009</v>
      </c>
      <c r="W390" t="s">
        <v>3215</v>
      </c>
      <c r="X390" s="2">
        <v>1.6519999999999999</v>
      </c>
      <c r="Y390" s="6">
        <f t="shared" si="54"/>
        <v>4.409919649769093E-2</v>
      </c>
      <c r="AA390" t="s">
        <v>3214</v>
      </c>
      <c r="AB390">
        <v>17337</v>
      </c>
      <c r="AD390" t="s">
        <v>7</v>
      </c>
      <c r="AE390">
        <v>57</v>
      </c>
      <c r="AF390" t="s">
        <v>22633</v>
      </c>
      <c r="AH390" t="s">
        <v>27540</v>
      </c>
      <c r="AI390" t="s">
        <v>27539</v>
      </c>
      <c r="AJ390" t="s">
        <v>27538</v>
      </c>
      <c r="AK390" t="s">
        <v>27537</v>
      </c>
      <c r="AL390">
        <v>80</v>
      </c>
      <c r="AM390" s="5">
        <f t="shared" si="50"/>
        <v>6.1538461538461542</v>
      </c>
      <c r="AN390" s="4">
        <f t="shared" si="55"/>
        <v>9.3204788396003858E-3</v>
      </c>
      <c r="AO390" s="3"/>
      <c r="AP390">
        <v>0</v>
      </c>
      <c r="AQ390" t="s">
        <v>25</v>
      </c>
      <c r="AR390" t="s">
        <v>27536</v>
      </c>
      <c r="AS390" t="s">
        <v>23</v>
      </c>
      <c r="AT390" s="2" t="s">
        <v>42</v>
      </c>
      <c r="AU390" s="1">
        <f t="shared" si="51"/>
        <v>3.3665581200263763</v>
      </c>
      <c r="AV390" s="1">
        <f t="shared" si="52"/>
        <v>2.6709837668645662</v>
      </c>
      <c r="AW390" s="1">
        <f t="shared" si="53"/>
        <v>1.9754094137027549</v>
      </c>
    </row>
    <row r="391" spans="1:49" x14ac:dyDescent="0.2">
      <c r="A391">
        <v>389</v>
      </c>
      <c r="B391" t="s">
        <v>27535</v>
      </c>
      <c r="C391" t="s">
        <v>27534</v>
      </c>
      <c r="F391" t="s">
        <v>27533</v>
      </c>
      <c r="G391" t="s">
        <v>18</v>
      </c>
      <c r="H391" t="s">
        <v>17</v>
      </c>
      <c r="I391" t="s">
        <v>27532</v>
      </c>
      <c r="J391">
        <v>60031624</v>
      </c>
      <c r="K391" t="s">
        <v>19291</v>
      </c>
      <c r="L391" t="s">
        <v>19290</v>
      </c>
      <c r="M391" t="s">
        <v>111</v>
      </c>
      <c r="N391">
        <v>1</v>
      </c>
      <c r="O391" t="s">
        <v>27531</v>
      </c>
      <c r="P391">
        <v>57192403784</v>
      </c>
      <c r="Q391">
        <v>60031624</v>
      </c>
      <c r="R391" s="7">
        <v>39947</v>
      </c>
      <c r="S391" s="8">
        <f t="shared" si="48"/>
        <v>2009</v>
      </c>
      <c r="T391" s="8">
        <v>2009</v>
      </c>
      <c r="U391" s="8">
        <f t="shared" si="49"/>
        <v>13</v>
      </c>
      <c r="V391" s="7">
        <v>2009</v>
      </c>
      <c r="W391" t="s">
        <v>3215</v>
      </c>
      <c r="X391" s="2">
        <v>1.6519999999999999</v>
      </c>
      <c r="Y391" s="6">
        <f t="shared" si="54"/>
        <v>4.409919649769093E-2</v>
      </c>
      <c r="AA391" t="s">
        <v>3214</v>
      </c>
      <c r="AB391">
        <v>17337</v>
      </c>
      <c r="AD391" t="s">
        <v>7</v>
      </c>
      <c r="AE391">
        <v>57</v>
      </c>
      <c r="AF391" t="s">
        <v>22633</v>
      </c>
      <c r="AH391" t="s">
        <v>27530</v>
      </c>
      <c r="AI391" t="s">
        <v>27529</v>
      </c>
      <c r="AJ391" t="s">
        <v>27528</v>
      </c>
      <c r="AK391" t="s">
        <v>27527</v>
      </c>
      <c r="AL391">
        <v>9</v>
      </c>
      <c r="AM391" s="5">
        <f t="shared" si="50"/>
        <v>0.69230769230769229</v>
      </c>
      <c r="AN391" s="4">
        <f t="shared" si="55"/>
        <v>1.0485538694550431E-3</v>
      </c>
      <c r="AO391" s="3"/>
      <c r="AP391">
        <v>0</v>
      </c>
      <c r="AR391" t="s">
        <v>1</v>
      </c>
      <c r="AT391" s="2" t="s">
        <v>42</v>
      </c>
      <c r="AU391" s="1">
        <f t="shared" si="51"/>
        <v>3.1184003709220165</v>
      </c>
      <c r="AV391" s="1">
        <f t="shared" si="52"/>
        <v>2.2573875183572989</v>
      </c>
      <c r="AW391" s="1">
        <f t="shared" si="53"/>
        <v>1.3963746657925808</v>
      </c>
    </row>
    <row r="392" spans="1:49" x14ac:dyDescent="0.2">
      <c r="A392">
        <v>390</v>
      </c>
      <c r="B392" t="s">
        <v>27526</v>
      </c>
      <c r="C392" t="s">
        <v>27525</v>
      </c>
      <c r="F392" t="s">
        <v>27524</v>
      </c>
      <c r="G392" t="s">
        <v>18</v>
      </c>
      <c r="H392" t="s">
        <v>17</v>
      </c>
      <c r="I392" t="s">
        <v>27523</v>
      </c>
      <c r="J392">
        <v>60013983</v>
      </c>
      <c r="K392" t="s">
        <v>23794</v>
      </c>
      <c r="L392" t="s">
        <v>23793</v>
      </c>
      <c r="M392" t="s">
        <v>14169</v>
      </c>
      <c r="N392">
        <v>2</v>
      </c>
      <c r="O392" t="s">
        <v>27522</v>
      </c>
      <c r="P392" t="s">
        <v>27521</v>
      </c>
      <c r="Q392" t="s">
        <v>23790</v>
      </c>
      <c r="R392" s="7">
        <v>39947</v>
      </c>
      <c r="S392" s="8">
        <f t="shared" si="48"/>
        <v>2009</v>
      </c>
      <c r="T392" s="8">
        <v>2009</v>
      </c>
      <c r="U392" s="8">
        <f t="shared" si="49"/>
        <v>13</v>
      </c>
      <c r="V392" s="7">
        <v>2009</v>
      </c>
      <c r="W392" t="s">
        <v>3215</v>
      </c>
      <c r="X392" s="2">
        <v>1.6519999999999999</v>
      </c>
      <c r="Y392" s="6">
        <f t="shared" si="54"/>
        <v>4.409919649769093E-2</v>
      </c>
      <c r="AA392" t="s">
        <v>3214</v>
      </c>
      <c r="AB392">
        <v>17337</v>
      </c>
      <c r="AD392" t="s">
        <v>7</v>
      </c>
      <c r="AE392">
        <v>57</v>
      </c>
      <c r="AF392" t="s">
        <v>22633</v>
      </c>
      <c r="AH392" t="s">
        <v>27520</v>
      </c>
      <c r="AI392" t="s">
        <v>27519</v>
      </c>
      <c r="AJ392" t="s">
        <v>27518</v>
      </c>
      <c r="AK392" t="s">
        <v>27517</v>
      </c>
      <c r="AL392">
        <v>27</v>
      </c>
      <c r="AM392" s="5">
        <f t="shared" si="50"/>
        <v>2.0769230769230771</v>
      </c>
      <c r="AN392" s="4">
        <f t="shared" si="55"/>
        <v>3.1456616083651301E-3</v>
      </c>
      <c r="AO392" s="3"/>
      <c r="AP392">
        <v>0</v>
      </c>
      <c r="AQ392" t="s">
        <v>27502</v>
      </c>
      <c r="AR392" t="s">
        <v>27417</v>
      </c>
      <c r="AS392" t="s">
        <v>23794</v>
      </c>
      <c r="AT392" s="2" t="s">
        <v>42</v>
      </c>
      <c r="AU392" s="1">
        <f t="shared" si="51"/>
        <v>3.1813136030893188</v>
      </c>
      <c r="AV392" s="1">
        <f t="shared" si="52"/>
        <v>2.3622429053028031</v>
      </c>
      <c r="AW392" s="1">
        <f t="shared" si="53"/>
        <v>1.5431722075162868</v>
      </c>
    </row>
    <row r="393" spans="1:49" x14ac:dyDescent="0.2">
      <c r="A393">
        <v>391</v>
      </c>
      <c r="B393" t="s">
        <v>27516</v>
      </c>
      <c r="C393" t="s">
        <v>27515</v>
      </c>
      <c r="F393" t="s">
        <v>27514</v>
      </c>
      <c r="G393" t="s">
        <v>18</v>
      </c>
      <c r="H393" t="s">
        <v>17</v>
      </c>
      <c r="I393" t="s">
        <v>27513</v>
      </c>
      <c r="J393" t="s">
        <v>27512</v>
      </c>
      <c r="K393" t="s">
        <v>27511</v>
      </c>
      <c r="L393" t="s">
        <v>27510</v>
      </c>
      <c r="M393" t="s">
        <v>14832</v>
      </c>
      <c r="N393">
        <v>5</v>
      </c>
      <c r="O393" t="s">
        <v>27509</v>
      </c>
      <c r="P393" t="s">
        <v>27508</v>
      </c>
      <c r="Q393" t="s">
        <v>27507</v>
      </c>
      <c r="R393" s="7">
        <v>39947</v>
      </c>
      <c r="S393" s="8">
        <f t="shared" si="48"/>
        <v>2009</v>
      </c>
      <c r="T393" s="8">
        <v>2009</v>
      </c>
      <c r="U393" s="8">
        <f t="shared" si="49"/>
        <v>13</v>
      </c>
      <c r="V393" s="7">
        <v>2009</v>
      </c>
      <c r="W393" t="s">
        <v>3215</v>
      </c>
      <c r="X393" s="2">
        <v>1.6519999999999999</v>
      </c>
      <c r="Y393" s="6">
        <f t="shared" si="54"/>
        <v>4.409919649769093E-2</v>
      </c>
      <c r="AA393" t="s">
        <v>3214</v>
      </c>
      <c r="AB393">
        <v>17337</v>
      </c>
      <c r="AD393" t="s">
        <v>7</v>
      </c>
      <c r="AE393">
        <v>57</v>
      </c>
      <c r="AF393" t="s">
        <v>22633</v>
      </c>
      <c r="AH393" t="s">
        <v>27506</v>
      </c>
      <c r="AI393" t="s">
        <v>27505</v>
      </c>
      <c r="AJ393" t="s">
        <v>27504</v>
      </c>
      <c r="AK393" t="s">
        <v>27503</v>
      </c>
      <c r="AL393">
        <v>60</v>
      </c>
      <c r="AM393" s="5">
        <f t="shared" si="50"/>
        <v>4.615384615384615</v>
      </c>
      <c r="AN393" s="4">
        <f t="shared" si="55"/>
        <v>6.9903591297002876E-3</v>
      </c>
      <c r="AO393" s="3"/>
      <c r="AP393">
        <v>0</v>
      </c>
      <c r="AQ393" t="s">
        <v>27502</v>
      </c>
      <c r="AR393" t="s">
        <v>27501</v>
      </c>
      <c r="AS393" t="s">
        <v>23794</v>
      </c>
      <c r="AT393" s="2" t="s">
        <v>42</v>
      </c>
      <c r="AU393" s="1">
        <f t="shared" si="51"/>
        <v>3.2966545287293738</v>
      </c>
      <c r="AV393" s="1">
        <f t="shared" si="52"/>
        <v>2.5544777813695609</v>
      </c>
      <c r="AW393" s="1">
        <f t="shared" si="53"/>
        <v>1.8123010340097481</v>
      </c>
    </row>
    <row r="394" spans="1:49" x14ac:dyDescent="0.2">
      <c r="A394">
        <v>392</v>
      </c>
      <c r="B394" t="s">
        <v>27500</v>
      </c>
      <c r="C394" t="s">
        <v>27499</v>
      </c>
      <c r="F394" t="s">
        <v>27498</v>
      </c>
      <c r="G394" t="s">
        <v>18</v>
      </c>
      <c r="H394" t="s">
        <v>17</v>
      </c>
      <c r="I394" t="s">
        <v>27497</v>
      </c>
      <c r="J394" t="s">
        <v>7578</v>
      </c>
      <c r="K394" t="s">
        <v>7577</v>
      </c>
      <c r="L394" t="s">
        <v>7576</v>
      </c>
      <c r="M394" t="s">
        <v>371</v>
      </c>
      <c r="N394">
        <v>2</v>
      </c>
      <c r="O394" t="s">
        <v>27496</v>
      </c>
      <c r="P394" t="s">
        <v>27495</v>
      </c>
      <c r="Q394" t="s">
        <v>7578</v>
      </c>
      <c r="R394" s="7">
        <v>39947</v>
      </c>
      <c r="S394" s="8">
        <f t="shared" si="48"/>
        <v>2009</v>
      </c>
      <c r="T394" s="8">
        <v>2009</v>
      </c>
      <c r="U394" s="8">
        <f t="shared" si="49"/>
        <v>13</v>
      </c>
      <c r="V394" s="7">
        <v>2009</v>
      </c>
      <c r="W394" t="s">
        <v>3215</v>
      </c>
      <c r="X394" s="2">
        <v>1.6519999999999999</v>
      </c>
      <c r="Y394" s="6">
        <f t="shared" si="54"/>
        <v>4.409919649769093E-2</v>
      </c>
      <c r="AA394" t="s">
        <v>3214</v>
      </c>
      <c r="AB394">
        <v>17337</v>
      </c>
      <c r="AD394" t="s">
        <v>7</v>
      </c>
      <c r="AE394">
        <v>57</v>
      </c>
      <c r="AF394" t="s">
        <v>22633</v>
      </c>
      <c r="AH394" t="s">
        <v>27494</v>
      </c>
      <c r="AI394" t="s">
        <v>27493</v>
      </c>
      <c r="AJ394" t="s">
        <v>27492</v>
      </c>
      <c r="AK394" t="s">
        <v>27491</v>
      </c>
      <c r="AL394">
        <v>89</v>
      </c>
      <c r="AM394" s="5">
        <f t="shared" si="50"/>
        <v>6.8461538461538458</v>
      </c>
      <c r="AN394" s="4">
        <f t="shared" si="55"/>
        <v>1.0369032709055427E-2</v>
      </c>
      <c r="AO394" s="3"/>
      <c r="AP394">
        <v>0</v>
      </c>
      <c r="AR394" t="s">
        <v>1</v>
      </c>
      <c r="AT394" s="2" t="s">
        <v>42</v>
      </c>
      <c r="AU394" s="1">
        <f t="shared" si="51"/>
        <v>3.3980147361100279</v>
      </c>
      <c r="AV394" s="1">
        <f t="shared" si="52"/>
        <v>2.7234114603373176</v>
      </c>
      <c r="AW394" s="1">
        <f t="shared" si="53"/>
        <v>2.0488081845646078</v>
      </c>
    </row>
    <row r="395" spans="1:49" x14ac:dyDescent="0.2">
      <c r="A395">
        <v>393</v>
      </c>
      <c r="B395" t="s">
        <v>27490</v>
      </c>
      <c r="C395" t="s">
        <v>27489</v>
      </c>
      <c r="F395" t="s">
        <v>27488</v>
      </c>
      <c r="G395" t="s">
        <v>18</v>
      </c>
      <c r="H395" t="s">
        <v>17</v>
      </c>
      <c r="I395" t="s">
        <v>27487</v>
      </c>
      <c r="J395" t="s">
        <v>8937</v>
      </c>
      <c r="K395" t="s">
        <v>8936</v>
      </c>
      <c r="L395" t="s">
        <v>8935</v>
      </c>
      <c r="M395" t="s">
        <v>8934</v>
      </c>
      <c r="N395">
        <v>5</v>
      </c>
      <c r="O395" t="s">
        <v>27486</v>
      </c>
      <c r="P395" t="s">
        <v>27485</v>
      </c>
      <c r="Q395" t="s">
        <v>27484</v>
      </c>
      <c r="R395" s="7">
        <v>39947</v>
      </c>
      <c r="S395" s="8">
        <f t="shared" si="48"/>
        <v>2009</v>
      </c>
      <c r="T395" s="8">
        <v>2009</v>
      </c>
      <c r="U395" s="8">
        <f t="shared" si="49"/>
        <v>13</v>
      </c>
      <c r="V395" s="7">
        <v>2009</v>
      </c>
      <c r="W395" t="s">
        <v>3215</v>
      </c>
      <c r="X395" s="2">
        <v>1.6519999999999999</v>
      </c>
      <c r="Y395" s="6">
        <f t="shared" si="54"/>
        <v>4.409919649769093E-2</v>
      </c>
      <c r="AA395" t="s">
        <v>3214</v>
      </c>
      <c r="AB395">
        <v>17337</v>
      </c>
      <c r="AD395" t="s">
        <v>7</v>
      </c>
      <c r="AE395">
        <v>57</v>
      </c>
      <c r="AF395" t="s">
        <v>22633</v>
      </c>
      <c r="AH395" t="s">
        <v>27483</v>
      </c>
      <c r="AI395" t="s">
        <v>27482</v>
      </c>
      <c r="AJ395" t="s">
        <v>27481</v>
      </c>
      <c r="AK395" t="s">
        <v>27480</v>
      </c>
      <c r="AL395">
        <v>66</v>
      </c>
      <c r="AM395" s="5">
        <f t="shared" si="50"/>
        <v>5.0769230769230766</v>
      </c>
      <c r="AN395" s="4">
        <f t="shared" si="55"/>
        <v>7.6893950426703168E-3</v>
      </c>
      <c r="AO395" s="3"/>
      <c r="AP395">
        <v>0</v>
      </c>
      <c r="AQ395" t="s">
        <v>187</v>
      </c>
      <c r="AR395">
        <v>60621002</v>
      </c>
      <c r="AS395" t="s">
        <v>186</v>
      </c>
      <c r="AT395" s="2" t="s">
        <v>42</v>
      </c>
      <c r="AU395" s="1">
        <f t="shared" si="51"/>
        <v>3.3176256061184746</v>
      </c>
      <c r="AV395" s="1">
        <f t="shared" si="52"/>
        <v>2.5894295770180626</v>
      </c>
      <c r="AW395" s="1">
        <f t="shared" si="53"/>
        <v>1.8612335479176498</v>
      </c>
    </row>
    <row r="396" spans="1:49" x14ac:dyDescent="0.2">
      <c r="A396">
        <v>394</v>
      </c>
      <c r="B396" t="s">
        <v>27479</v>
      </c>
      <c r="C396" t="s">
        <v>27478</v>
      </c>
      <c r="F396" t="s">
        <v>27477</v>
      </c>
      <c r="G396" t="s">
        <v>18</v>
      </c>
      <c r="H396" t="s">
        <v>17</v>
      </c>
      <c r="I396" t="s">
        <v>27476</v>
      </c>
      <c r="J396">
        <v>60025038</v>
      </c>
      <c r="K396" t="s">
        <v>23218</v>
      </c>
      <c r="L396" t="s">
        <v>23217</v>
      </c>
      <c r="M396" t="s">
        <v>559</v>
      </c>
      <c r="N396">
        <v>3</v>
      </c>
      <c r="O396" t="s">
        <v>27475</v>
      </c>
      <c r="P396" t="s">
        <v>27474</v>
      </c>
      <c r="Q396" t="s">
        <v>27473</v>
      </c>
      <c r="R396" s="7">
        <v>39946</v>
      </c>
      <c r="S396" s="8">
        <f t="shared" si="48"/>
        <v>2009</v>
      </c>
      <c r="T396" s="8">
        <v>2009</v>
      </c>
      <c r="U396" s="8">
        <f t="shared" si="49"/>
        <v>13</v>
      </c>
      <c r="V396" s="7">
        <v>39946</v>
      </c>
      <c r="W396" t="s">
        <v>2897</v>
      </c>
      <c r="X396" s="2">
        <v>4.8529999999999998</v>
      </c>
      <c r="Y396" s="6">
        <f t="shared" si="54"/>
        <v>0.12954806331918528</v>
      </c>
      <c r="AA396">
        <v>15306984</v>
      </c>
      <c r="AB396">
        <v>17853</v>
      </c>
      <c r="AD396" t="s">
        <v>7</v>
      </c>
      <c r="AE396">
        <v>9</v>
      </c>
      <c r="AF396">
        <v>5</v>
      </c>
      <c r="AH396" t="s">
        <v>27472</v>
      </c>
      <c r="AI396" t="s">
        <v>27471</v>
      </c>
      <c r="AK396" t="s">
        <v>27470</v>
      </c>
      <c r="AL396">
        <v>117</v>
      </c>
      <c r="AM396" s="5">
        <f t="shared" si="50"/>
        <v>9</v>
      </c>
      <c r="AN396" s="4">
        <f t="shared" si="55"/>
        <v>1.3631200302915562E-2</v>
      </c>
      <c r="AO396" s="3"/>
      <c r="AP396">
        <v>0</v>
      </c>
      <c r="AR396" t="s">
        <v>1</v>
      </c>
      <c r="AT396" s="2">
        <v>11.189</v>
      </c>
      <c r="AU396" s="1">
        <f t="shared" si="51"/>
        <v>9.4773004414304367</v>
      </c>
      <c r="AV396" s="1">
        <f t="shared" si="52"/>
        <v>7.158963181105042</v>
      </c>
      <c r="AW396" s="1">
        <f t="shared" si="53"/>
        <v>4.8406259207796474</v>
      </c>
    </row>
    <row r="397" spans="1:49" x14ac:dyDescent="0.2">
      <c r="A397">
        <v>395</v>
      </c>
      <c r="B397" t="s">
        <v>27469</v>
      </c>
      <c r="C397" t="s">
        <v>27468</v>
      </c>
      <c r="F397" t="s">
        <v>27467</v>
      </c>
      <c r="G397" t="s">
        <v>18</v>
      </c>
      <c r="H397" t="s">
        <v>17</v>
      </c>
      <c r="I397" t="s">
        <v>27466</v>
      </c>
      <c r="J397">
        <v>60012689</v>
      </c>
      <c r="K397" t="s">
        <v>5134</v>
      </c>
      <c r="L397" t="s">
        <v>5133</v>
      </c>
      <c r="M397" t="s">
        <v>542</v>
      </c>
      <c r="N397">
        <v>4</v>
      </c>
      <c r="O397" t="s">
        <v>27465</v>
      </c>
      <c r="P397" t="s">
        <v>27464</v>
      </c>
      <c r="Q397" t="s">
        <v>5130</v>
      </c>
      <c r="R397" s="7">
        <v>39946</v>
      </c>
      <c r="S397" s="8">
        <f t="shared" si="48"/>
        <v>2009</v>
      </c>
      <c r="T397" s="8">
        <v>2009</v>
      </c>
      <c r="U397" s="8">
        <f t="shared" si="49"/>
        <v>13</v>
      </c>
      <c r="V397" s="7">
        <v>39946</v>
      </c>
      <c r="W397" t="s">
        <v>2897</v>
      </c>
      <c r="X397" s="2">
        <v>4.8529999999999998</v>
      </c>
      <c r="Y397" s="6">
        <f t="shared" si="54"/>
        <v>0.12954806331918528</v>
      </c>
      <c r="AA397">
        <v>15306984</v>
      </c>
      <c r="AB397">
        <v>17853</v>
      </c>
      <c r="AD397" t="s">
        <v>7</v>
      </c>
      <c r="AE397">
        <v>9</v>
      </c>
      <c r="AF397">
        <v>5</v>
      </c>
      <c r="AH397" t="s">
        <v>27463</v>
      </c>
      <c r="AI397" t="s">
        <v>27462</v>
      </c>
      <c r="AK397" t="s">
        <v>27461</v>
      </c>
      <c r="AL397">
        <v>189</v>
      </c>
      <c r="AM397" s="5">
        <f t="shared" si="50"/>
        <v>14.538461538461538</v>
      </c>
      <c r="AN397" s="4">
        <f t="shared" si="55"/>
        <v>2.2019631258555907E-2</v>
      </c>
      <c r="AO397" s="3"/>
      <c r="AP397">
        <v>0</v>
      </c>
      <c r="AR397" t="s">
        <v>1</v>
      </c>
      <c r="AT397" s="2">
        <v>11.189</v>
      </c>
      <c r="AU397" s="1">
        <f t="shared" si="51"/>
        <v>9.7289533700996458</v>
      </c>
      <c r="AV397" s="1">
        <f t="shared" si="52"/>
        <v>7.5783847288870598</v>
      </c>
      <c r="AW397" s="1">
        <f t="shared" si="53"/>
        <v>5.4278160876744712</v>
      </c>
    </row>
    <row r="398" spans="1:49" x14ac:dyDescent="0.2">
      <c r="A398">
        <v>396</v>
      </c>
      <c r="B398" t="s">
        <v>27460</v>
      </c>
      <c r="C398" t="s">
        <v>27459</v>
      </c>
      <c r="F398" t="s">
        <v>27458</v>
      </c>
      <c r="G398" t="s">
        <v>18</v>
      </c>
      <c r="H398" t="s">
        <v>17</v>
      </c>
      <c r="I398" t="s">
        <v>27457</v>
      </c>
      <c r="J398">
        <v>60000891</v>
      </c>
      <c r="K398" t="s">
        <v>27456</v>
      </c>
      <c r="L398" t="s">
        <v>27455</v>
      </c>
      <c r="M398" t="s">
        <v>430</v>
      </c>
      <c r="N398">
        <v>2</v>
      </c>
      <c r="O398" t="s">
        <v>27454</v>
      </c>
      <c r="P398" t="s">
        <v>27453</v>
      </c>
      <c r="Q398" t="s">
        <v>27452</v>
      </c>
      <c r="R398" s="7">
        <v>39946</v>
      </c>
      <c r="S398" s="8">
        <f t="shared" si="48"/>
        <v>2009</v>
      </c>
      <c r="T398" s="8">
        <v>2009</v>
      </c>
      <c r="U398" s="8">
        <f t="shared" si="49"/>
        <v>13</v>
      </c>
      <c r="V398" s="7">
        <v>2009</v>
      </c>
      <c r="W398" t="s">
        <v>3215</v>
      </c>
      <c r="X398" s="2">
        <v>1.6519999999999999</v>
      </c>
      <c r="Y398" s="6">
        <f t="shared" si="54"/>
        <v>4.409919649769093E-2</v>
      </c>
      <c r="AA398" t="s">
        <v>3214</v>
      </c>
      <c r="AB398">
        <v>17337</v>
      </c>
      <c r="AD398" t="s">
        <v>7</v>
      </c>
      <c r="AE398">
        <v>57</v>
      </c>
      <c r="AF398">
        <v>3</v>
      </c>
      <c r="AH398" t="s">
        <v>27451</v>
      </c>
      <c r="AI398" t="s">
        <v>27450</v>
      </c>
      <c r="AJ398" t="s">
        <v>27449</v>
      </c>
      <c r="AK398" t="s">
        <v>27448</v>
      </c>
      <c r="AL398">
        <v>13</v>
      </c>
      <c r="AM398" s="5">
        <f t="shared" si="50"/>
        <v>1</v>
      </c>
      <c r="AN398" s="4">
        <f t="shared" si="55"/>
        <v>1.5145778114350624E-3</v>
      </c>
      <c r="AO398" s="3"/>
      <c r="AP398">
        <v>0</v>
      </c>
      <c r="AQ398" t="s">
        <v>44</v>
      </c>
      <c r="AR398" t="s">
        <v>27447</v>
      </c>
      <c r="AS398" t="s">
        <v>43</v>
      </c>
      <c r="AT398" s="2" t="s">
        <v>42</v>
      </c>
      <c r="AU398" s="1">
        <f t="shared" si="51"/>
        <v>3.132381089181417</v>
      </c>
      <c r="AV398" s="1">
        <f t="shared" si="52"/>
        <v>2.2806887154562996</v>
      </c>
      <c r="AW398" s="1">
        <f t="shared" si="53"/>
        <v>1.4289963417311822</v>
      </c>
    </row>
    <row r="399" spans="1:49" x14ac:dyDescent="0.2">
      <c r="A399">
        <v>397</v>
      </c>
      <c r="B399" t="s">
        <v>27446</v>
      </c>
      <c r="C399" t="s">
        <v>27445</v>
      </c>
      <c r="F399" t="s">
        <v>27444</v>
      </c>
      <c r="G399" t="s">
        <v>18</v>
      </c>
      <c r="H399" t="s">
        <v>17</v>
      </c>
      <c r="I399" t="s">
        <v>24282</v>
      </c>
      <c r="J399">
        <v>60019141</v>
      </c>
      <c r="K399" t="s">
        <v>27443</v>
      </c>
      <c r="L399" t="s">
        <v>5849</v>
      </c>
      <c r="M399" t="s">
        <v>461</v>
      </c>
      <c r="N399">
        <v>3</v>
      </c>
      <c r="O399" t="s">
        <v>27442</v>
      </c>
      <c r="P399" t="s">
        <v>27441</v>
      </c>
      <c r="Q399" t="s">
        <v>27440</v>
      </c>
      <c r="R399" s="7">
        <v>39946</v>
      </c>
      <c r="S399" s="8">
        <f t="shared" si="48"/>
        <v>2009</v>
      </c>
      <c r="T399" s="8">
        <v>2009</v>
      </c>
      <c r="U399" s="8">
        <f t="shared" si="49"/>
        <v>13</v>
      </c>
      <c r="V399" s="7">
        <v>2009</v>
      </c>
      <c r="W399" t="s">
        <v>3215</v>
      </c>
      <c r="X399" s="2">
        <v>1.6519999999999999</v>
      </c>
      <c r="Y399" s="6">
        <f t="shared" si="54"/>
        <v>4.409919649769093E-2</v>
      </c>
      <c r="AA399" t="s">
        <v>3214</v>
      </c>
      <c r="AB399">
        <v>17337</v>
      </c>
      <c r="AD399" t="s">
        <v>7</v>
      </c>
      <c r="AE399">
        <v>57</v>
      </c>
      <c r="AF399">
        <v>3</v>
      </c>
      <c r="AH399" t="s">
        <v>27439</v>
      </c>
      <c r="AI399" t="s">
        <v>27438</v>
      </c>
      <c r="AJ399" t="s">
        <v>27437</v>
      </c>
      <c r="AK399" t="s">
        <v>27436</v>
      </c>
      <c r="AL399">
        <v>34</v>
      </c>
      <c r="AM399" s="5">
        <f t="shared" si="50"/>
        <v>2.6153846153846154</v>
      </c>
      <c r="AN399" s="4">
        <f t="shared" si="55"/>
        <v>3.9612035068301637E-3</v>
      </c>
      <c r="AO399" s="3"/>
      <c r="AP399">
        <v>0</v>
      </c>
      <c r="AR399" t="s">
        <v>1</v>
      </c>
      <c r="AT399" s="2" t="s">
        <v>42</v>
      </c>
      <c r="AU399" s="1">
        <f t="shared" si="51"/>
        <v>3.2057798600432701</v>
      </c>
      <c r="AV399" s="1">
        <f t="shared" si="52"/>
        <v>2.4030200002260549</v>
      </c>
      <c r="AW399" s="1">
        <f t="shared" si="53"/>
        <v>1.6002601404088392</v>
      </c>
    </row>
    <row r="400" spans="1:49" x14ac:dyDescent="0.2">
      <c r="A400">
        <v>398</v>
      </c>
      <c r="B400" t="s">
        <v>27435</v>
      </c>
      <c r="C400" t="s">
        <v>27434</v>
      </c>
      <c r="F400" t="s">
        <v>27433</v>
      </c>
      <c r="G400" t="s">
        <v>18</v>
      </c>
      <c r="H400" t="s">
        <v>17</v>
      </c>
      <c r="I400" t="s">
        <v>312</v>
      </c>
      <c r="J400">
        <v>60015986</v>
      </c>
      <c r="K400" t="s">
        <v>311</v>
      </c>
      <c r="L400" t="s">
        <v>310</v>
      </c>
      <c r="M400" t="s">
        <v>111</v>
      </c>
      <c r="N400">
        <v>4</v>
      </c>
      <c r="O400" t="s">
        <v>27432</v>
      </c>
      <c r="P400" t="s">
        <v>27431</v>
      </c>
      <c r="Q400" t="s">
        <v>6543</v>
      </c>
      <c r="R400" s="7">
        <v>39946</v>
      </c>
      <c r="S400" s="8">
        <f t="shared" si="48"/>
        <v>2009</v>
      </c>
      <c r="T400" s="8">
        <v>2009</v>
      </c>
      <c r="U400" s="8">
        <f t="shared" si="49"/>
        <v>13</v>
      </c>
      <c r="V400" s="7">
        <v>2009</v>
      </c>
      <c r="W400" t="s">
        <v>3215</v>
      </c>
      <c r="X400" s="2">
        <v>1.6519999999999999</v>
      </c>
      <c r="Y400" s="6">
        <f t="shared" si="54"/>
        <v>4.409919649769093E-2</v>
      </c>
      <c r="AA400" t="s">
        <v>3214</v>
      </c>
      <c r="AB400">
        <v>17337</v>
      </c>
      <c r="AD400" t="s">
        <v>7</v>
      </c>
      <c r="AE400">
        <v>57</v>
      </c>
      <c r="AF400">
        <v>3</v>
      </c>
      <c r="AH400" t="s">
        <v>27430</v>
      </c>
      <c r="AI400" t="s">
        <v>27429</v>
      </c>
      <c r="AJ400" t="s">
        <v>27428</v>
      </c>
      <c r="AK400" t="s">
        <v>27427</v>
      </c>
      <c r="AL400">
        <v>54</v>
      </c>
      <c r="AM400" s="5">
        <f t="shared" si="50"/>
        <v>4.1538461538461542</v>
      </c>
      <c r="AN400" s="4">
        <f t="shared" si="55"/>
        <v>6.2913232167302602E-3</v>
      </c>
      <c r="AO400" s="3"/>
      <c r="AP400">
        <v>0</v>
      </c>
      <c r="AR400" t="s">
        <v>1</v>
      </c>
      <c r="AT400" s="2" t="s">
        <v>42</v>
      </c>
      <c r="AU400" s="1">
        <f t="shared" si="51"/>
        <v>3.2756834513402731</v>
      </c>
      <c r="AV400" s="1">
        <f t="shared" si="52"/>
        <v>2.5195259857210597</v>
      </c>
      <c r="AW400" s="1">
        <f t="shared" si="53"/>
        <v>1.7633685201018463</v>
      </c>
    </row>
    <row r="401" spans="1:49" x14ac:dyDescent="0.2">
      <c r="A401">
        <v>399</v>
      </c>
      <c r="B401" t="s">
        <v>27426</v>
      </c>
      <c r="C401" t="s">
        <v>27425</v>
      </c>
      <c r="F401" t="s">
        <v>27424</v>
      </c>
      <c r="G401" t="s">
        <v>18</v>
      </c>
      <c r="H401" t="s">
        <v>17</v>
      </c>
      <c r="I401" t="s">
        <v>9141</v>
      </c>
      <c r="J401">
        <v>60013983</v>
      </c>
      <c r="K401" t="s">
        <v>23794</v>
      </c>
      <c r="L401" t="s">
        <v>23793</v>
      </c>
      <c r="M401" t="s">
        <v>14169</v>
      </c>
      <c r="N401">
        <v>2</v>
      </c>
      <c r="O401" t="s">
        <v>27423</v>
      </c>
      <c r="P401" t="s">
        <v>27422</v>
      </c>
      <c r="Q401" t="s">
        <v>23790</v>
      </c>
      <c r="R401" s="7">
        <v>39946</v>
      </c>
      <c r="S401" s="8">
        <f t="shared" si="48"/>
        <v>2009</v>
      </c>
      <c r="T401" s="8">
        <v>2009</v>
      </c>
      <c r="U401" s="8">
        <f t="shared" si="49"/>
        <v>13</v>
      </c>
      <c r="V401" s="7">
        <v>2009</v>
      </c>
      <c r="W401" t="s">
        <v>3215</v>
      </c>
      <c r="X401" s="2">
        <v>1.6519999999999999</v>
      </c>
      <c r="Y401" s="6">
        <f t="shared" si="54"/>
        <v>4.409919649769093E-2</v>
      </c>
      <c r="AA401" t="s">
        <v>3214</v>
      </c>
      <c r="AB401">
        <v>17337</v>
      </c>
      <c r="AD401" t="s">
        <v>7</v>
      </c>
      <c r="AE401">
        <v>57</v>
      </c>
      <c r="AF401">
        <v>3</v>
      </c>
      <c r="AH401" t="s">
        <v>27421</v>
      </c>
      <c r="AI401" t="s">
        <v>27420</v>
      </c>
      <c r="AJ401" t="s">
        <v>27419</v>
      </c>
      <c r="AK401" t="s">
        <v>27418</v>
      </c>
      <c r="AL401">
        <v>56</v>
      </c>
      <c r="AM401" s="5">
        <f t="shared" si="50"/>
        <v>4.3076923076923075</v>
      </c>
      <c r="AN401" s="4">
        <f t="shared" si="55"/>
        <v>6.524335187720269E-3</v>
      </c>
      <c r="AO401" s="3"/>
      <c r="AP401">
        <v>0</v>
      </c>
      <c r="AR401" t="s">
        <v>27417</v>
      </c>
      <c r="AT401" s="2" t="s">
        <v>42</v>
      </c>
      <c r="AU401" s="1">
        <f t="shared" si="51"/>
        <v>3.2826738104699729</v>
      </c>
      <c r="AV401" s="1">
        <f t="shared" si="52"/>
        <v>2.5311765842705598</v>
      </c>
      <c r="AW401" s="1">
        <f t="shared" si="53"/>
        <v>1.7796793580711467</v>
      </c>
    </row>
    <row r="402" spans="1:49" x14ac:dyDescent="0.2">
      <c r="A402">
        <v>400</v>
      </c>
      <c r="B402" t="s">
        <v>27416</v>
      </c>
      <c r="C402" t="s">
        <v>27415</v>
      </c>
      <c r="F402" t="s">
        <v>27414</v>
      </c>
      <c r="G402" t="s">
        <v>18</v>
      </c>
      <c r="H402" t="s">
        <v>17</v>
      </c>
      <c r="I402" t="s">
        <v>27413</v>
      </c>
      <c r="J402">
        <v>60005429</v>
      </c>
      <c r="K402" t="s">
        <v>24119</v>
      </c>
      <c r="L402" t="s">
        <v>1524</v>
      </c>
      <c r="M402" t="s">
        <v>34</v>
      </c>
      <c r="N402">
        <v>2</v>
      </c>
      <c r="O402" t="s">
        <v>27412</v>
      </c>
      <c r="P402" t="s">
        <v>27411</v>
      </c>
      <c r="Q402" t="s">
        <v>24116</v>
      </c>
      <c r="R402" s="7">
        <v>39946</v>
      </c>
      <c r="S402" s="8">
        <f t="shared" si="48"/>
        <v>2009</v>
      </c>
      <c r="T402" s="8">
        <v>2009</v>
      </c>
      <c r="U402" s="8">
        <f t="shared" si="49"/>
        <v>13</v>
      </c>
      <c r="V402" s="7">
        <v>2009</v>
      </c>
      <c r="W402" t="s">
        <v>3215</v>
      </c>
      <c r="X402" s="2">
        <v>1.6519999999999999</v>
      </c>
      <c r="Y402" s="6">
        <f t="shared" si="54"/>
        <v>4.409919649769093E-2</v>
      </c>
      <c r="AA402" t="s">
        <v>3214</v>
      </c>
      <c r="AB402">
        <v>17337</v>
      </c>
      <c r="AD402" t="s">
        <v>7</v>
      </c>
      <c r="AE402">
        <v>57</v>
      </c>
      <c r="AF402">
        <v>3</v>
      </c>
      <c r="AH402" t="s">
        <v>27410</v>
      </c>
      <c r="AI402" t="s">
        <v>27409</v>
      </c>
      <c r="AJ402" t="s">
        <v>27408</v>
      </c>
      <c r="AK402" t="s">
        <v>27407</v>
      </c>
      <c r="AL402">
        <v>9</v>
      </c>
      <c r="AM402" s="5">
        <f t="shared" si="50"/>
        <v>0.69230769230769229</v>
      </c>
      <c r="AN402" s="4">
        <f t="shared" si="55"/>
        <v>1.0485538694550431E-3</v>
      </c>
      <c r="AO402" s="3"/>
      <c r="AP402">
        <v>0</v>
      </c>
      <c r="AR402" t="s">
        <v>27406</v>
      </c>
      <c r="AT402" s="2" t="s">
        <v>42</v>
      </c>
      <c r="AU402" s="1">
        <f t="shared" si="51"/>
        <v>3.1184003709220165</v>
      </c>
      <c r="AV402" s="1">
        <f t="shared" si="52"/>
        <v>2.2573875183572989</v>
      </c>
      <c r="AW402" s="1">
        <f t="shared" si="53"/>
        <v>1.3963746657925808</v>
      </c>
    </row>
    <row r="403" spans="1:49" x14ac:dyDescent="0.2">
      <c r="A403">
        <v>401</v>
      </c>
      <c r="B403" t="s">
        <v>27405</v>
      </c>
      <c r="C403" t="s">
        <v>27404</v>
      </c>
      <c r="F403" t="s">
        <v>27403</v>
      </c>
      <c r="G403" t="s">
        <v>18</v>
      </c>
      <c r="H403" t="s">
        <v>17</v>
      </c>
      <c r="I403" t="s">
        <v>17517</v>
      </c>
      <c r="J403" t="s">
        <v>23992</v>
      </c>
      <c r="K403" t="s">
        <v>23991</v>
      </c>
      <c r="L403" t="s">
        <v>23990</v>
      </c>
      <c r="M403" t="s">
        <v>23989</v>
      </c>
      <c r="N403">
        <v>1</v>
      </c>
      <c r="O403" t="s">
        <v>27402</v>
      </c>
      <c r="P403">
        <v>55888313800</v>
      </c>
      <c r="Q403" t="s">
        <v>27401</v>
      </c>
      <c r="R403" s="7">
        <v>39946</v>
      </c>
      <c r="S403" s="8">
        <f t="shared" si="48"/>
        <v>2009</v>
      </c>
      <c r="T403" s="8">
        <v>2009</v>
      </c>
      <c r="U403" s="8">
        <f t="shared" si="49"/>
        <v>13</v>
      </c>
      <c r="V403" s="7">
        <v>2009</v>
      </c>
      <c r="W403" t="s">
        <v>3215</v>
      </c>
      <c r="X403" s="2">
        <v>1.6519999999999999</v>
      </c>
      <c r="Y403" s="6">
        <f t="shared" si="54"/>
        <v>4.409919649769093E-2</v>
      </c>
      <c r="AA403" t="s">
        <v>3214</v>
      </c>
      <c r="AB403">
        <v>17337</v>
      </c>
      <c r="AD403" t="s">
        <v>7</v>
      </c>
      <c r="AE403">
        <v>57</v>
      </c>
      <c r="AF403">
        <v>3</v>
      </c>
      <c r="AH403" t="s">
        <v>27400</v>
      </c>
      <c r="AI403" t="s">
        <v>27399</v>
      </c>
      <c r="AJ403" t="s">
        <v>27398</v>
      </c>
      <c r="AK403" t="s">
        <v>27397</v>
      </c>
      <c r="AL403">
        <v>22</v>
      </c>
      <c r="AM403" s="5">
        <f t="shared" si="50"/>
        <v>1.6923076923076923</v>
      </c>
      <c r="AN403" s="4">
        <f t="shared" si="55"/>
        <v>2.5631316808901058E-3</v>
      </c>
      <c r="AO403" s="3"/>
      <c r="AP403">
        <v>0</v>
      </c>
      <c r="AR403" t="s">
        <v>1</v>
      </c>
      <c r="AT403" s="2" t="s">
        <v>42</v>
      </c>
      <c r="AU403" s="1">
        <f t="shared" si="51"/>
        <v>3.1638377052650686</v>
      </c>
      <c r="AV403" s="1">
        <f t="shared" si="52"/>
        <v>2.3331164089290519</v>
      </c>
      <c r="AW403" s="1">
        <f t="shared" si="53"/>
        <v>1.5023951125930353</v>
      </c>
    </row>
    <row r="404" spans="1:49" x14ac:dyDescent="0.2">
      <c r="A404">
        <v>402</v>
      </c>
      <c r="B404" t="s">
        <v>27396</v>
      </c>
      <c r="C404" t="s">
        <v>27395</v>
      </c>
      <c r="F404" t="s">
        <v>27394</v>
      </c>
      <c r="G404" t="s">
        <v>18</v>
      </c>
      <c r="H404" t="s">
        <v>17</v>
      </c>
      <c r="I404" t="s">
        <v>27393</v>
      </c>
      <c r="J404">
        <v>60019987</v>
      </c>
      <c r="K404" t="s">
        <v>2569</v>
      </c>
      <c r="L404" t="s">
        <v>2568</v>
      </c>
      <c r="M404" t="s">
        <v>2567</v>
      </c>
      <c r="N404">
        <v>1</v>
      </c>
      <c r="O404" t="s">
        <v>27392</v>
      </c>
      <c r="P404">
        <v>35612500600</v>
      </c>
      <c r="Q404">
        <v>60019987</v>
      </c>
      <c r="R404" s="7">
        <v>39946</v>
      </c>
      <c r="S404" s="8">
        <f t="shared" si="48"/>
        <v>2009</v>
      </c>
      <c r="T404" s="8">
        <v>2009</v>
      </c>
      <c r="U404" s="8">
        <f t="shared" si="49"/>
        <v>13</v>
      </c>
      <c r="V404" s="7">
        <v>2009</v>
      </c>
      <c r="W404" t="s">
        <v>3215</v>
      </c>
      <c r="X404" s="2">
        <v>1.6519999999999999</v>
      </c>
      <c r="Y404" s="6">
        <f t="shared" si="54"/>
        <v>4.409919649769093E-2</v>
      </c>
      <c r="AA404" t="s">
        <v>3214</v>
      </c>
      <c r="AB404">
        <v>17337</v>
      </c>
      <c r="AD404" t="s">
        <v>7</v>
      </c>
      <c r="AE404">
        <v>57</v>
      </c>
      <c r="AF404">
        <v>3</v>
      </c>
      <c r="AH404" t="s">
        <v>27391</v>
      </c>
      <c r="AI404" t="s">
        <v>27390</v>
      </c>
      <c r="AJ404" t="s">
        <v>27389</v>
      </c>
      <c r="AK404" t="s">
        <v>27388</v>
      </c>
      <c r="AL404">
        <v>43</v>
      </c>
      <c r="AM404" s="5">
        <f t="shared" si="50"/>
        <v>3.3076923076923075</v>
      </c>
      <c r="AN404" s="4">
        <f t="shared" si="55"/>
        <v>5.0097573762852062E-3</v>
      </c>
      <c r="AO404" s="3"/>
      <c r="AP404">
        <v>0</v>
      </c>
      <c r="AR404" t="s">
        <v>1</v>
      </c>
      <c r="AT404" s="2" t="s">
        <v>42</v>
      </c>
      <c r="AU404" s="1">
        <f t="shared" si="51"/>
        <v>3.2372364761269217</v>
      </c>
      <c r="AV404" s="1">
        <f t="shared" si="52"/>
        <v>2.4554476936988068</v>
      </c>
      <c r="AW404" s="1">
        <f t="shared" si="53"/>
        <v>1.6736589112706923</v>
      </c>
    </row>
    <row r="405" spans="1:49" x14ac:dyDescent="0.2">
      <c r="A405">
        <v>403</v>
      </c>
      <c r="B405" t="s">
        <v>27387</v>
      </c>
      <c r="C405" t="s">
        <v>27386</v>
      </c>
      <c r="F405" t="s">
        <v>27385</v>
      </c>
      <c r="G405" t="s">
        <v>18</v>
      </c>
      <c r="H405" t="s">
        <v>17</v>
      </c>
      <c r="I405" t="s">
        <v>27384</v>
      </c>
      <c r="J405" t="s">
        <v>27383</v>
      </c>
      <c r="K405" t="s">
        <v>27382</v>
      </c>
      <c r="L405" t="s">
        <v>27381</v>
      </c>
      <c r="M405" t="s">
        <v>27380</v>
      </c>
      <c r="N405">
        <v>3</v>
      </c>
      <c r="O405" t="s">
        <v>27379</v>
      </c>
      <c r="P405" t="s">
        <v>27378</v>
      </c>
      <c r="Q405" t="s">
        <v>27377</v>
      </c>
      <c r="R405" s="7">
        <v>39946</v>
      </c>
      <c r="S405" s="8">
        <f t="shared" si="48"/>
        <v>2009</v>
      </c>
      <c r="T405" s="8">
        <v>2009</v>
      </c>
      <c r="U405" s="8">
        <f t="shared" si="49"/>
        <v>13</v>
      </c>
      <c r="V405" s="7">
        <v>2009</v>
      </c>
      <c r="W405" t="s">
        <v>3215</v>
      </c>
      <c r="X405" s="2">
        <v>1.6519999999999999</v>
      </c>
      <c r="Y405" s="6">
        <f t="shared" si="54"/>
        <v>4.409919649769093E-2</v>
      </c>
      <c r="AA405" t="s">
        <v>3214</v>
      </c>
      <c r="AB405">
        <v>17337</v>
      </c>
      <c r="AD405" t="s">
        <v>7</v>
      </c>
      <c r="AE405">
        <v>57</v>
      </c>
      <c r="AF405">
        <v>3</v>
      </c>
      <c r="AH405" t="s">
        <v>27376</v>
      </c>
      <c r="AI405" t="s">
        <v>27375</v>
      </c>
      <c r="AJ405" t="s">
        <v>27374</v>
      </c>
      <c r="AK405" t="s">
        <v>27373</v>
      </c>
      <c r="AL405">
        <v>124</v>
      </c>
      <c r="AM405" s="5">
        <f t="shared" si="50"/>
        <v>9.5384615384615383</v>
      </c>
      <c r="AN405" s="4">
        <f t="shared" si="55"/>
        <v>1.4446742201380596E-2</v>
      </c>
      <c r="AO405" s="3"/>
      <c r="AP405">
        <v>0</v>
      </c>
      <c r="AR405" t="s">
        <v>1</v>
      </c>
      <c r="AT405" s="2" t="s">
        <v>42</v>
      </c>
      <c r="AU405" s="1">
        <f t="shared" si="51"/>
        <v>3.5203460208797832</v>
      </c>
      <c r="AV405" s="1">
        <f t="shared" si="52"/>
        <v>2.9272969349535765</v>
      </c>
      <c r="AW405" s="1">
        <f t="shared" si="53"/>
        <v>2.3342478490273697</v>
      </c>
    </row>
    <row r="406" spans="1:49" x14ac:dyDescent="0.2">
      <c r="A406">
        <v>404</v>
      </c>
      <c r="B406" t="s">
        <v>27372</v>
      </c>
      <c r="C406" t="s">
        <v>27371</v>
      </c>
      <c r="F406" t="s">
        <v>27370</v>
      </c>
      <c r="G406" t="s">
        <v>18</v>
      </c>
      <c r="H406" t="s">
        <v>17</v>
      </c>
      <c r="I406" t="s">
        <v>27369</v>
      </c>
      <c r="J406" t="s">
        <v>27368</v>
      </c>
      <c r="K406" t="s">
        <v>27367</v>
      </c>
      <c r="L406" t="s">
        <v>27366</v>
      </c>
      <c r="M406" t="s">
        <v>1128</v>
      </c>
      <c r="N406">
        <v>10</v>
      </c>
      <c r="O406" t="s">
        <v>27365</v>
      </c>
      <c r="P406" t="s">
        <v>27364</v>
      </c>
      <c r="Q406" t="s">
        <v>27363</v>
      </c>
      <c r="R406" s="7">
        <v>39946</v>
      </c>
      <c r="S406" s="8">
        <f t="shared" si="48"/>
        <v>2009</v>
      </c>
      <c r="T406" s="8">
        <v>2009</v>
      </c>
      <c r="U406" s="8">
        <f t="shared" si="49"/>
        <v>13</v>
      </c>
      <c r="V406" s="7">
        <v>2009</v>
      </c>
      <c r="W406" t="s">
        <v>3215</v>
      </c>
      <c r="X406" s="2">
        <v>1.6519999999999999</v>
      </c>
      <c r="Y406" s="6">
        <f t="shared" si="54"/>
        <v>4.409919649769093E-2</v>
      </c>
      <c r="AA406" t="s">
        <v>3214</v>
      </c>
      <c r="AB406">
        <v>17337</v>
      </c>
      <c r="AD406" t="s">
        <v>7</v>
      </c>
      <c r="AE406">
        <v>57</v>
      </c>
      <c r="AF406">
        <v>3</v>
      </c>
      <c r="AH406" t="s">
        <v>27362</v>
      </c>
      <c r="AI406" t="s">
        <v>27361</v>
      </c>
      <c r="AJ406" t="s">
        <v>27360</v>
      </c>
      <c r="AK406" t="s">
        <v>27359</v>
      </c>
      <c r="AL406">
        <v>23</v>
      </c>
      <c r="AM406" s="5">
        <f t="shared" si="50"/>
        <v>1.7692307692307692</v>
      </c>
      <c r="AN406" s="4">
        <f t="shared" si="55"/>
        <v>2.6796376663851106E-3</v>
      </c>
      <c r="AO406" s="3"/>
      <c r="AP406">
        <v>0</v>
      </c>
      <c r="AQ406" t="s">
        <v>664</v>
      </c>
      <c r="AR406" t="s">
        <v>27358</v>
      </c>
      <c r="AS406" t="s">
        <v>662</v>
      </c>
      <c r="AT406" s="2" t="s">
        <v>42</v>
      </c>
      <c r="AU406" s="1">
        <f t="shared" si="51"/>
        <v>3.1673328848299183</v>
      </c>
      <c r="AV406" s="1">
        <f t="shared" si="52"/>
        <v>2.338941708203802</v>
      </c>
      <c r="AW406" s="1">
        <f t="shared" si="53"/>
        <v>1.5105505315776857</v>
      </c>
    </row>
    <row r="407" spans="1:49" x14ac:dyDescent="0.2">
      <c r="A407">
        <v>405</v>
      </c>
      <c r="B407" t="s">
        <v>27357</v>
      </c>
      <c r="C407" t="s">
        <v>27356</v>
      </c>
      <c r="F407" t="s">
        <v>27355</v>
      </c>
      <c r="G407" t="s">
        <v>18</v>
      </c>
      <c r="H407" t="s">
        <v>17</v>
      </c>
      <c r="I407" t="s">
        <v>16740</v>
      </c>
      <c r="J407">
        <v>60025225</v>
      </c>
      <c r="K407" t="s">
        <v>2780</v>
      </c>
      <c r="L407" t="s">
        <v>2779</v>
      </c>
      <c r="M407" t="s">
        <v>430</v>
      </c>
      <c r="N407">
        <v>2</v>
      </c>
      <c r="O407" t="s">
        <v>27354</v>
      </c>
      <c r="P407" t="s">
        <v>16738</v>
      </c>
      <c r="Q407" t="s">
        <v>2776</v>
      </c>
      <c r="R407" s="7">
        <v>39946</v>
      </c>
      <c r="S407" s="8">
        <f t="shared" ref="S407:S470" si="56">YEAR(R407)</f>
        <v>2009</v>
      </c>
      <c r="T407" s="8">
        <v>2009</v>
      </c>
      <c r="U407" s="8">
        <f t="shared" ref="U407:U470" si="57">2022-T407</f>
        <v>13</v>
      </c>
      <c r="V407" s="7">
        <v>2009</v>
      </c>
      <c r="W407" t="s">
        <v>27240</v>
      </c>
      <c r="X407" s="2">
        <v>0.41799999999999998</v>
      </c>
      <c r="Y407" s="6">
        <f t="shared" si="54"/>
        <v>1.1158271268786204E-2</v>
      </c>
      <c r="AA407">
        <v>17518822</v>
      </c>
      <c r="AB407">
        <v>5300152720</v>
      </c>
      <c r="AD407" t="s">
        <v>7</v>
      </c>
      <c r="AE407">
        <v>3</v>
      </c>
      <c r="AF407">
        <v>3</v>
      </c>
      <c r="AH407" t="s">
        <v>27353</v>
      </c>
      <c r="AI407" t="s">
        <v>27352</v>
      </c>
      <c r="AK407" t="s">
        <v>27351</v>
      </c>
      <c r="AL407">
        <v>11</v>
      </c>
      <c r="AM407" s="5">
        <f t="shared" ref="AM407:AM470" si="58">AL407/U407</f>
        <v>0.84615384615384615</v>
      </c>
      <c r="AN407" s="4">
        <f t="shared" si="55"/>
        <v>1.2815658404450529E-3</v>
      </c>
      <c r="AO407" s="3"/>
      <c r="AP407">
        <v>0</v>
      </c>
      <c r="AR407" t="s">
        <v>1</v>
      </c>
      <c r="AT407" s="2" t="s">
        <v>42</v>
      </c>
      <c r="AU407" s="1">
        <f t="shared" ref="AU407:AU470" si="59">(Y407*0.7+AN407*0.3)*100</f>
        <v>0.81952596402838584</v>
      </c>
      <c r="AV407" s="1">
        <f t="shared" ref="AV407:AV470" si="60">(Y407*0.5+AN407*0.5)*100</f>
        <v>0.62199185546156277</v>
      </c>
      <c r="AW407" s="1">
        <f t="shared" ref="AW407:AW470" si="61">(Y407*0.3+AN407*0.7)*100</f>
        <v>0.42445774689473975</v>
      </c>
    </row>
    <row r="408" spans="1:49" x14ac:dyDescent="0.2">
      <c r="A408">
        <v>406</v>
      </c>
      <c r="B408" t="s">
        <v>27350</v>
      </c>
      <c r="C408" t="s">
        <v>27349</v>
      </c>
      <c r="F408" t="s">
        <v>27348</v>
      </c>
      <c r="G408" t="s">
        <v>18</v>
      </c>
      <c r="H408" t="s">
        <v>17</v>
      </c>
      <c r="I408" t="s">
        <v>27347</v>
      </c>
      <c r="J408" t="s">
        <v>6210</v>
      </c>
      <c r="K408" t="s">
        <v>6209</v>
      </c>
      <c r="L408" t="s">
        <v>6208</v>
      </c>
      <c r="M408" t="s">
        <v>5162</v>
      </c>
      <c r="N408">
        <v>6</v>
      </c>
      <c r="O408" t="s">
        <v>27346</v>
      </c>
      <c r="P408" t="s">
        <v>27345</v>
      </c>
      <c r="Q408" t="s">
        <v>27344</v>
      </c>
      <c r="R408" s="7">
        <v>39946</v>
      </c>
      <c r="S408" s="8">
        <f t="shared" si="56"/>
        <v>2009</v>
      </c>
      <c r="T408" s="8">
        <v>2009</v>
      </c>
      <c r="U408" s="8">
        <f t="shared" si="57"/>
        <v>13</v>
      </c>
      <c r="V408" s="7">
        <v>2009</v>
      </c>
      <c r="W408" t="s">
        <v>27240</v>
      </c>
      <c r="X408" s="2">
        <v>0.41799999999999998</v>
      </c>
      <c r="Y408" s="6">
        <f t="shared" si="54"/>
        <v>1.1158271268786204E-2</v>
      </c>
      <c r="AA408">
        <v>17518822</v>
      </c>
      <c r="AB408">
        <v>5300152720</v>
      </c>
      <c r="AD408" t="s">
        <v>7</v>
      </c>
      <c r="AE408">
        <v>3</v>
      </c>
      <c r="AF408">
        <v>3</v>
      </c>
      <c r="AH408" t="s">
        <v>27343</v>
      </c>
      <c r="AI408" t="s">
        <v>27342</v>
      </c>
      <c r="AK408" t="s">
        <v>27341</v>
      </c>
      <c r="AL408">
        <v>90</v>
      </c>
      <c r="AM408" s="5">
        <f t="shared" si="58"/>
        <v>6.9230769230769234</v>
      </c>
      <c r="AN408" s="4">
        <f t="shared" si="55"/>
        <v>1.0485538694550434E-2</v>
      </c>
      <c r="AO408" s="3"/>
      <c r="AP408">
        <v>0</v>
      </c>
      <c r="AR408" t="s">
        <v>1</v>
      </c>
      <c r="AT408" s="2" t="s">
        <v>42</v>
      </c>
      <c r="AU408" s="1">
        <f t="shared" si="59"/>
        <v>1.0956451496515474</v>
      </c>
      <c r="AV408" s="1">
        <f t="shared" si="60"/>
        <v>1.082190498166832</v>
      </c>
      <c r="AW408" s="1">
        <f t="shared" si="61"/>
        <v>1.0687358466821164</v>
      </c>
    </row>
    <row r="409" spans="1:49" x14ac:dyDescent="0.2">
      <c r="A409">
        <v>407</v>
      </c>
      <c r="B409" t="s">
        <v>27340</v>
      </c>
      <c r="C409" t="s">
        <v>27339</v>
      </c>
      <c r="F409" t="s">
        <v>27338</v>
      </c>
      <c r="G409" t="s">
        <v>18</v>
      </c>
      <c r="H409" t="s">
        <v>17</v>
      </c>
      <c r="I409" t="s">
        <v>162</v>
      </c>
      <c r="J409" t="s">
        <v>27337</v>
      </c>
      <c r="K409" t="s">
        <v>27336</v>
      </c>
      <c r="L409" t="s">
        <v>27335</v>
      </c>
      <c r="M409" t="s">
        <v>27334</v>
      </c>
      <c r="N409">
        <v>3</v>
      </c>
      <c r="O409" t="s">
        <v>27333</v>
      </c>
      <c r="P409" t="s">
        <v>27332</v>
      </c>
      <c r="Q409" t="s">
        <v>27331</v>
      </c>
      <c r="R409" s="7">
        <v>39946</v>
      </c>
      <c r="S409" s="8">
        <f t="shared" si="56"/>
        <v>2009</v>
      </c>
      <c r="T409" s="8">
        <v>2009</v>
      </c>
      <c r="U409" s="8">
        <f t="shared" si="57"/>
        <v>13</v>
      </c>
      <c r="V409" s="7">
        <v>2009</v>
      </c>
      <c r="W409" t="s">
        <v>3215</v>
      </c>
      <c r="X409" s="2">
        <v>1.6519999999999999</v>
      </c>
      <c r="Y409" s="6">
        <f t="shared" si="54"/>
        <v>4.409919649769093E-2</v>
      </c>
      <c r="AA409" t="s">
        <v>3214</v>
      </c>
      <c r="AB409">
        <v>17337</v>
      </c>
      <c r="AD409" t="s">
        <v>7</v>
      </c>
      <c r="AE409">
        <v>57</v>
      </c>
      <c r="AF409">
        <v>3</v>
      </c>
      <c r="AH409" t="s">
        <v>27330</v>
      </c>
      <c r="AI409" t="s">
        <v>27329</v>
      </c>
      <c r="AJ409" t="s">
        <v>27328</v>
      </c>
      <c r="AK409" t="s">
        <v>27327</v>
      </c>
      <c r="AL409">
        <v>33</v>
      </c>
      <c r="AM409" s="5">
        <f t="shared" si="58"/>
        <v>2.5384615384615383</v>
      </c>
      <c r="AN409" s="4">
        <f t="shared" si="55"/>
        <v>3.8446975213351584E-3</v>
      </c>
      <c r="AO409" s="3"/>
      <c r="AP409">
        <v>0</v>
      </c>
      <c r="AR409" t="s">
        <v>1</v>
      </c>
      <c r="AT409" s="2" t="s">
        <v>42</v>
      </c>
      <c r="AU409" s="1">
        <f t="shared" si="59"/>
        <v>3.20228468047842</v>
      </c>
      <c r="AV409" s="1">
        <f t="shared" si="60"/>
        <v>2.3971947009513044</v>
      </c>
      <c r="AW409" s="1">
        <f t="shared" si="61"/>
        <v>1.5921047214241888</v>
      </c>
    </row>
    <row r="410" spans="1:49" x14ac:dyDescent="0.2">
      <c r="A410">
        <v>408</v>
      </c>
      <c r="B410" t="s">
        <v>27326</v>
      </c>
      <c r="C410" t="s">
        <v>27325</v>
      </c>
      <c r="F410" t="s">
        <v>27324</v>
      </c>
      <c r="G410" t="s">
        <v>18</v>
      </c>
      <c r="H410" t="s">
        <v>17</v>
      </c>
      <c r="I410" t="s">
        <v>27323</v>
      </c>
      <c r="J410">
        <v>60021097</v>
      </c>
      <c r="K410" t="s">
        <v>27322</v>
      </c>
      <c r="L410" t="s">
        <v>27321</v>
      </c>
      <c r="M410" t="s">
        <v>430</v>
      </c>
      <c r="N410">
        <v>2</v>
      </c>
      <c r="O410" t="s">
        <v>27320</v>
      </c>
      <c r="P410" t="s">
        <v>27319</v>
      </c>
      <c r="Q410" t="s">
        <v>27318</v>
      </c>
      <c r="R410" s="7">
        <v>39946</v>
      </c>
      <c r="S410" s="8">
        <f t="shared" si="56"/>
        <v>2009</v>
      </c>
      <c r="T410" s="8">
        <v>2009</v>
      </c>
      <c r="U410" s="8">
        <f t="shared" si="57"/>
        <v>13</v>
      </c>
      <c r="V410" s="7">
        <v>2009</v>
      </c>
      <c r="W410" t="s">
        <v>3215</v>
      </c>
      <c r="X410" s="2">
        <v>1.6519999999999999</v>
      </c>
      <c r="Y410" s="6">
        <f t="shared" si="54"/>
        <v>4.409919649769093E-2</v>
      </c>
      <c r="AA410" t="s">
        <v>3214</v>
      </c>
      <c r="AB410">
        <v>17337</v>
      </c>
      <c r="AD410" t="s">
        <v>7</v>
      </c>
      <c r="AE410">
        <v>57</v>
      </c>
      <c r="AF410">
        <v>3</v>
      </c>
      <c r="AH410" t="s">
        <v>27317</v>
      </c>
      <c r="AI410" t="s">
        <v>27316</v>
      </c>
      <c r="AJ410" t="s">
        <v>27315</v>
      </c>
      <c r="AK410" t="s">
        <v>27314</v>
      </c>
      <c r="AL410">
        <v>14</v>
      </c>
      <c r="AM410" s="5">
        <f t="shared" si="58"/>
        <v>1.0769230769230769</v>
      </c>
      <c r="AN410" s="4">
        <f t="shared" si="55"/>
        <v>1.6310837969300673E-3</v>
      </c>
      <c r="AO410" s="3"/>
      <c r="AP410">
        <v>0</v>
      </c>
      <c r="AR410" t="s">
        <v>1</v>
      </c>
      <c r="AT410" s="2" t="s">
        <v>42</v>
      </c>
      <c r="AU410" s="1">
        <f t="shared" si="59"/>
        <v>3.1358762687462667</v>
      </c>
      <c r="AV410" s="1">
        <f t="shared" si="60"/>
        <v>2.2865140147310501</v>
      </c>
      <c r="AW410" s="1">
        <f t="shared" si="61"/>
        <v>1.4371517607158326</v>
      </c>
    </row>
    <row r="411" spans="1:49" x14ac:dyDescent="0.2">
      <c r="A411">
        <v>409</v>
      </c>
      <c r="B411" t="s">
        <v>27313</v>
      </c>
      <c r="C411" t="s">
        <v>27312</v>
      </c>
      <c r="F411" t="s">
        <v>27311</v>
      </c>
      <c r="G411" t="s">
        <v>18</v>
      </c>
      <c r="H411" t="s">
        <v>17</v>
      </c>
      <c r="I411" t="s">
        <v>27310</v>
      </c>
      <c r="J411">
        <v>60003500</v>
      </c>
      <c r="K411" t="s">
        <v>10550</v>
      </c>
      <c r="L411" t="s">
        <v>10549</v>
      </c>
      <c r="M411" t="s">
        <v>559</v>
      </c>
      <c r="N411">
        <v>3</v>
      </c>
      <c r="O411" t="s">
        <v>27309</v>
      </c>
      <c r="P411" t="s">
        <v>27308</v>
      </c>
      <c r="Q411" t="s">
        <v>20507</v>
      </c>
      <c r="R411" s="7">
        <v>39946</v>
      </c>
      <c r="S411" s="8">
        <f t="shared" si="56"/>
        <v>2009</v>
      </c>
      <c r="T411" s="8">
        <v>2009</v>
      </c>
      <c r="U411" s="8">
        <f t="shared" si="57"/>
        <v>13</v>
      </c>
      <c r="V411" s="7">
        <v>2009</v>
      </c>
      <c r="W411" t="s">
        <v>3215</v>
      </c>
      <c r="X411" s="2">
        <v>1.6519999999999999</v>
      </c>
      <c r="Y411" s="6">
        <f t="shared" si="54"/>
        <v>4.409919649769093E-2</v>
      </c>
      <c r="AA411" t="s">
        <v>3214</v>
      </c>
      <c r="AB411">
        <v>17337</v>
      </c>
      <c r="AD411" t="s">
        <v>7</v>
      </c>
      <c r="AE411">
        <v>57</v>
      </c>
      <c r="AF411">
        <v>3</v>
      </c>
      <c r="AH411" t="s">
        <v>27307</v>
      </c>
      <c r="AI411" t="s">
        <v>27306</v>
      </c>
      <c r="AJ411" t="s">
        <v>27305</v>
      </c>
      <c r="AK411" t="s">
        <v>27304</v>
      </c>
      <c r="AL411">
        <v>15</v>
      </c>
      <c r="AM411" s="5">
        <f t="shared" si="58"/>
        <v>1.1538461538461537</v>
      </c>
      <c r="AN411" s="4">
        <f t="shared" si="55"/>
        <v>1.7475897824250719E-3</v>
      </c>
      <c r="AO411" s="3"/>
      <c r="AP411">
        <v>0</v>
      </c>
      <c r="AR411" t="s">
        <v>1</v>
      </c>
      <c r="AT411" s="2" t="s">
        <v>42</v>
      </c>
      <c r="AU411" s="1">
        <f t="shared" si="59"/>
        <v>3.1393714483111173</v>
      </c>
      <c r="AV411" s="1">
        <f t="shared" si="60"/>
        <v>2.2923393140058002</v>
      </c>
      <c r="AW411" s="1">
        <f t="shared" si="61"/>
        <v>1.4453071797004828</v>
      </c>
    </row>
    <row r="412" spans="1:49" x14ac:dyDescent="0.2">
      <c r="A412">
        <v>410</v>
      </c>
      <c r="B412" t="s">
        <v>27303</v>
      </c>
      <c r="C412" t="s">
        <v>27302</v>
      </c>
      <c r="F412" t="s">
        <v>27301</v>
      </c>
      <c r="G412" t="s">
        <v>18</v>
      </c>
      <c r="H412" t="s">
        <v>17</v>
      </c>
      <c r="I412" t="s">
        <v>25341</v>
      </c>
      <c r="J412">
        <v>60031004</v>
      </c>
      <c r="K412" t="s">
        <v>23616</v>
      </c>
      <c r="L412" t="s">
        <v>6703</v>
      </c>
      <c r="M412" t="s">
        <v>3447</v>
      </c>
      <c r="N412">
        <v>2</v>
      </c>
      <c r="O412" t="s">
        <v>27300</v>
      </c>
      <c r="P412" t="s">
        <v>27299</v>
      </c>
      <c r="Q412" t="s">
        <v>23613</v>
      </c>
      <c r="R412" s="7">
        <v>39946</v>
      </c>
      <c r="S412" s="8">
        <f t="shared" si="56"/>
        <v>2009</v>
      </c>
      <c r="T412" s="8">
        <v>2009</v>
      </c>
      <c r="U412" s="8">
        <f t="shared" si="57"/>
        <v>13</v>
      </c>
      <c r="V412" s="7">
        <v>2009</v>
      </c>
      <c r="W412" t="s">
        <v>3215</v>
      </c>
      <c r="X412" s="2">
        <v>1.6519999999999999</v>
      </c>
      <c r="Y412" s="6">
        <f t="shared" si="54"/>
        <v>4.409919649769093E-2</v>
      </c>
      <c r="AA412" t="s">
        <v>3214</v>
      </c>
      <c r="AB412">
        <v>17337</v>
      </c>
      <c r="AD412" t="s">
        <v>7</v>
      </c>
      <c r="AE412">
        <v>57</v>
      </c>
      <c r="AF412">
        <v>3</v>
      </c>
      <c r="AH412" t="s">
        <v>27298</v>
      </c>
      <c r="AI412" t="s">
        <v>27297</v>
      </c>
      <c r="AJ412" t="s">
        <v>27296</v>
      </c>
      <c r="AK412" t="s">
        <v>27295</v>
      </c>
      <c r="AL412">
        <v>131</v>
      </c>
      <c r="AM412" s="5">
        <f t="shared" si="58"/>
        <v>10.076923076923077</v>
      </c>
      <c r="AN412" s="4">
        <f t="shared" si="55"/>
        <v>1.5262284099845629E-2</v>
      </c>
      <c r="AO412" s="3"/>
      <c r="AP412">
        <v>0</v>
      </c>
      <c r="AR412" t="s">
        <v>1</v>
      </c>
      <c r="AT412" s="2" t="s">
        <v>42</v>
      </c>
      <c r="AU412" s="1">
        <f t="shared" si="59"/>
        <v>3.5448122778337336</v>
      </c>
      <c r="AV412" s="1">
        <f t="shared" si="60"/>
        <v>2.9680740298768278</v>
      </c>
      <c r="AW412" s="1">
        <f t="shared" si="61"/>
        <v>2.3913357819199219</v>
      </c>
    </row>
    <row r="413" spans="1:49" x14ac:dyDescent="0.2">
      <c r="A413">
        <v>411</v>
      </c>
      <c r="B413" t="s">
        <v>27294</v>
      </c>
      <c r="C413" t="s">
        <v>27293</v>
      </c>
      <c r="F413" t="s">
        <v>27292</v>
      </c>
      <c r="G413" t="s">
        <v>18</v>
      </c>
      <c r="H413" t="s">
        <v>17</v>
      </c>
      <c r="I413" t="s">
        <v>16287</v>
      </c>
      <c r="J413">
        <v>60010065</v>
      </c>
      <c r="K413" t="s">
        <v>18530</v>
      </c>
      <c r="L413" t="s">
        <v>18529</v>
      </c>
      <c r="M413" t="s">
        <v>559</v>
      </c>
      <c r="N413">
        <v>2</v>
      </c>
      <c r="O413" t="s">
        <v>27291</v>
      </c>
      <c r="P413" t="s">
        <v>27290</v>
      </c>
      <c r="Q413" t="s">
        <v>27289</v>
      </c>
      <c r="R413" s="7">
        <v>39946</v>
      </c>
      <c r="S413" s="8">
        <f t="shared" si="56"/>
        <v>2009</v>
      </c>
      <c r="T413" s="8">
        <v>2009</v>
      </c>
      <c r="U413" s="8">
        <f t="shared" si="57"/>
        <v>13</v>
      </c>
      <c r="V413" s="7">
        <v>2009</v>
      </c>
      <c r="W413" t="s">
        <v>3215</v>
      </c>
      <c r="X413" s="2">
        <v>1.6519999999999999</v>
      </c>
      <c r="Y413" s="6">
        <f t="shared" si="54"/>
        <v>4.409919649769093E-2</v>
      </c>
      <c r="AA413" t="s">
        <v>3214</v>
      </c>
      <c r="AB413">
        <v>17337</v>
      </c>
      <c r="AD413" t="s">
        <v>7</v>
      </c>
      <c r="AE413">
        <v>57</v>
      </c>
      <c r="AF413">
        <v>3</v>
      </c>
      <c r="AH413" t="s">
        <v>27288</v>
      </c>
      <c r="AI413" t="s">
        <v>27287</v>
      </c>
      <c r="AJ413" t="s">
        <v>27286</v>
      </c>
      <c r="AK413" t="s">
        <v>27285</v>
      </c>
      <c r="AL413">
        <v>35</v>
      </c>
      <c r="AM413" s="5">
        <f t="shared" si="58"/>
        <v>2.6923076923076925</v>
      </c>
      <c r="AN413" s="4">
        <f t="shared" si="55"/>
        <v>4.0777094923251682E-3</v>
      </c>
      <c r="AO413" s="3"/>
      <c r="AP413">
        <v>0</v>
      </c>
      <c r="AR413" t="s">
        <v>1</v>
      </c>
      <c r="AT413" s="2" t="s">
        <v>42</v>
      </c>
      <c r="AU413" s="1">
        <f t="shared" si="59"/>
        <v>3.2092750396081198</v>
      </c>
      <c r="AV413" s="1">
        <f t="shared" si="60"/>
        <v>2.4088452995008049</v>
      </c>
      <c r="AW413" s="1">
        <f t="shared" si="61"/>
        <v>1.6084155593934897</v>
      </c>
    </row>
    <row r="414" spans="1:49" x14ac:dyDescent="0.2">
      <c r="A414">
        <v>412</v>
      </c>
      <c r="B414" t="s">
        <v>27284</v>
      </c>
      <c r="C414" t="s">
        <v>27283</v>
      </c>
      <c r="F414" t="s">
        <v>27282</v>
      </c>
      <c r="G414" t="s">
        <v>18</v>
      </c>
      <c r="H414" t="s">
        <v>17</v>
      </c>
      <c r="I414" t="s">
        <v>27281</v>
      </c>
      <c r="J414">
        <v>100930033</v>
      </c>
      <c r="K414" t="s">
        <v>27280</v>
      </c>
      <c r="L414" t="s">
        <v>7361</v>
      </c>
      <c r="M414" t="s">
        <v>559</v>
      </c>
      <c r="N414">
        <v>1</v>
      </c>
      <c r="O414" t="s">
        <v>27279</v>
      </c>
      <c r="P414">
        <v>7401668112</v>
      </c>
      <c r="Q414">
        <v>100930033</v>
      </c>
      <c r="R414" s="7">
        <v>39946</v>
      </c>
      <c r="S414" s="8">
        <f t="shared" si="56"/>
        <v>2009</v>
      </c>
      <c r="T414" s="8">
        <v>2009</v>
      </c>
      <c r="U414" s="8">
        <f t="shared" si="57"/>
        <v>13</v>
      </c>
      <c r="V414" s="7">
        <v>2009</v>
      </c>
      <c r="W414" t="s">
        <v>3215</v>
      </c>
      <c r="X414" s="2">
        <v>1.6519999999999999</v>
      </c>
      <c r="Y414" s="6">
        <f t="shared" si="54"/>
        <v>4.409919649769093E-2</v>
      </c>
      <c r="AA414" t="s">
        <v>3214</v>
      </c>
      <c r="AB414">
        <v>17337</v>
      </c>
      <c r="AD414" t="s">
        <v>7</v>
      </c>
      <c r="AE414">
        <v>57</v>
      </c>
      <c r="AF414">
        <v>3</v>
      </c>
      <c r="AH414" t="s">
        <v>27278</v>
      </c>
      <c r="AI414" t="s">
        <v>27277</v>
      </c>
      <c r="AJ414" t="s">
        <v>27276</v>
      </c>
      <c r="AK414" t="s">
        <v>27275</v>
      </c>
      <c r="AL414">
        <v>17</v>
      </c>
      <c r="AM414" s="5">
        <f t="shared" si="58"/>
        <v>1.3076923076923077</v>
      </c>
      <c r="AN414" s="4">
        <f t="shared" si="55"/>
        <v>1.9806017534150819E-3</v>
      </c>
      <c r="AO414" s="3"/>
      <c r="AP414">
        <v>0</v>
      </c>
      <c r="AQ414" t="s">
        <v>4880</v>
      </c>
      <c r="AR414" t="s">
        <v>1</v>
      </c>
      <c r="AS414" t="s">
        <v>4879</v>
      </c>
      <c r="AT414" s="2" t="s">
        <v>42</v>
      </c>
      <c r="AU414" s="1">
        <f t="shared" si="59"/>
        <v>3.1463618074408171</v>
      </c>
      <c r="AV414" s="1">
        <f t="shared" si="60"/>
        <v>2.3039899125553003</v>
      </c>
      <c r="AW414" s="1">
        <f t="shared" si="61"/>
        <v>1.4616180176697835</v>
      </c>
    </row>
    <row r="415" spans="1:49" x14ac:dyDescent="0.2">
      <c r="A415">
        <v>413</v>
      </c>
      <c r="B415" t="s">
        <v>27274</v>
      </c>
      <c r="C415" t="s">
        <v>27273</v>
      </c>
      <c r="F415" t="s">
        <v>27272</v>
      </c>
      <c r="G415" t="s">
        <v>18</v>
      </c>
      <c r="H415" t="s">
        <v>17</v>
      </c>
      <c r="I415" t="s">
        <v>27271</v>
      </c>
      <c r="J415">
        <v>60096210</v>
      </c>
      <c r="K415" t="s">
        <v>27270</v>
      </c>
      <c r="L415" t="s">
        <v>2217</v>
      </c>
      <c r="M415" t="s">
        <v>1238</v>
      </c>
      <c r="N415">
        <v>1</v>
      </c>
      <c r="O415" t="s">
        <v>27269</v>
      </c>
      <c r="P415">
        <v>7004164152</v>
      </c>
      <c r="Q415">
        <v>60096210</v>
      </c>
      <c r="R415" s="7">
        <v>39946</v>
      </c>
      <c r="S415" s="8">
        <f t="shared" si="56"/>
        <v>2009</v>
      </c>
      <c r="T415" s="8">
        <v>2009</v>
      </c>
      <c r="U415" s="8">
        <f t="shared" si="57"/>
        <v>13</v>
      </c>
      <c r="V415" s="7">
        <v>2009</v>
      </c>
      <c r="W415" t="s">
        <v>3215</v>
      </c>
      <c r="X415" s="2">
        <v>1.6519999999999999</v>
      </c>
      <c r="Y415" s="6">
        <f t="shared" si="54"/>
        <v>4.409919649769093E-2</v>
      </c>
      <c r="AA415" t="s">
        <v>3214</v>
      </c>
      <c r="AB415">
        <v>17337</v>
      </c>
      <c r="AD415" t="s">
        <v>7</v>
      </c>
      <c r="AE415">
        <v>57</v>
      </c>
      <c r="AF415">
        <v>3</v>
      </c>
      <c r="AH415" t="s">
        <v>27268</v>
      </c>
      <c r="AI415" t="s">
        <v>27267</v>
      </c>
      <c r="AJ415" t="s">
        <v>27266</v>
      </c>
      <c r="AK415" t="s">
        <v>27265</v>
      </c>
      <c r="AL415">
        <v>2</v>
      </c>
      <c r="AM415" s="5">
        <f t="shared" si="58"/>
        <v>0.15384615384615385</v>
      </c>
      <c r="AN415" s="4">
        <f t="shared" si="55"/>
        <v>2.3301197099000962E-4</v>
      </c>
      <c r="AO415" s="3"/>
      <c r="AP415">
        <v>0</v>
      </c>
      <c r="AR415" t="s">
        <v>1</v>
      </c>
      <c r="AT415" s="2" t="s">
        <v>42</v>
      </c>
      <c r="AU415" s="1">
        <f t="shared" si="59"/>
        <v>3.0939341139680656</v>
      </c>
      <c r="AV415" s="1">
        <f t="shared" si="60"/>
        <v>2.2166104234340471</v>
      </c>
      <c r="AW415" s="1">
        <f t="shared" si="61"/>
        <v>1.3392867329000284</v>
      </c>
    </row>
    <row r="416" spans="1:49" x14ac:dyDescent="0.2">
      <c r="A416">
        <v>414</v>
      </c>
      <c r="B416" t="s">
        <v>27264</v>
      </c>
      <c r="C416" t="s">
        <v>27263</v>
      </c>
      <c r="F416" t="s">
        <v>27262</v>
      </c>
      <c r="G416" t="s">
        <v>18</v>
      </c>
      <c r="H416" t="s">
        <v>17</v>
      </c>
      <c r="I416" t="s">
        <v>27261</v>
      </c>
      <c r="J416" t="s">
        <v>27260</v>
      </c>
      <c r="K416" t="s">
        <v>27259</v>
      </c>
      <c r="L416" t="s">
        <v>27258</v>
      </c>
      <c r="M416" t="s">
        <v>1384</v>
      </c>
      <c r="N416">
        <v>2</v>
      </c>
      <c r="O416" t="s">
        <v>27257</v>
      </c>
      <c r="P416" t="s">
        <v>27256</v>
      </c>
      <c r="Q416" t="s">
        <v>27255</v>
      </c>
      <c r="R416" s="7">
        <v>39946</v>
      </c>
      <c r="S416" s="8">
        <f t="shared" si="56"/>
        <v>2009</v>
      </c>
      <c r="T416" s="8">
        <v>2009</v>
      </c>
      <c r="U416" s="8">
        <f t="shared" si="57"/>
        <v>13</v>
      </c>
      <c r="V416" s="7">
        <v>2009</v>
      </c>
      <c r="W416" t="s">
        <v>3215</v>
      </c>
      <c r="X416" s="2">
        <v>1.6519999999999999</v>
      </c>
      <c r="Y416" s="6">
        <f t="shared" si="54"/>
        <v>4.409919649769093E-2</v>
      </c>
      <c r="AA416" t="s">
        <v>3214</v>
      </c>
      <c r="AB416">
        <v>17337</v>
      </c>
      <c r="AD416" t="s">
        <v>7</v>
      </c>
      <c r="AE416">
        <v>57</v>
      </c>
      <c r="AF416">
        <v>3</v>
      </c>
      <c r="AH416" t="s">
        <v>27254</v>
      </c>
      <c r="AI416" t="s">
        <v>27253</v>
      </c>
      <c r="AJ416" t="s">
        <v>27252</v>
      </c>
      <c r="AK416" t="s">
        <v>27251</v>
      </c>
      <c r="AL416">
        <v>5</v>
      </c>
      <c r="AM416" s="5">
        <f t="shared" si="58"/>
        <v>0.38461538461538464</v>
      </c>
      <c r="AN416" s="4">
        <f t="shared" si="55"/>
        <v>5.8252992747502411E-4</v>
      </c>
      <c r="AO416" s="3"/>
      <c r="AP416">
        <v>0</v>
      </c>
      <c r="AR416" t="s">
        <v>1</v>
      </c>
      <c r="AT416" s="2" t="s">
        <v>42</v>
      </c>
      <c r="AU416" s="1">
        <f t="shared" si="59"/>
        <v>3.104419652662616</v>
      </c>
      <c r="AV416" s="1">
        <f t="shared" si="60"/>
        <v>2.2340863212582978</v>
      </c>
      <c r="AW416" s="1">
        <f t="shared" si="61"/>
        <v>1.3637529898539795</v>
      </c>
    </row>
    <row r="417" spans="1:49" x14ac:dyDescent="0.2">
      <c r="A417">
        <v>415</v>
      </c>
      <c r="B417" t="s">
        <v>27250</v>
      </c>
      <c r="C417" t="s">
        <v>27249</v>
      </c>
      <c r="F417" t="s">
        <v>27248</v>
      </c>
      <c r="G417" t="s">
        <v>18</v>
      </c>
      <c r="H417" t="s">
        <v>17</v>
      </c>
      <c r="I417" t="s">
        <v>27247</v>
      </c>
      <c r="J417" t="s">
        <v>27246</v>
      </c>
      <c r="K417" t="s">
        <v>27245</v>
      </c>
      <c r="L417" t="s">
        <v>27244</v>
      </c>
      <c r="M417" t="s">
        <v>322</v>
      </c>
      <c r="N417">
        <v>7</v>
      </c>
      <c r="O417" t="s">
        <v>27243</v>
      </c>
      <c r="P417" t="s">
        <v>27242</v>
      </c>
      <c r="Q417" t="s">
        <v>27241</v>
      </c>
      <c r="R417" s="7">
        <v>39946</v>
      </c>
      <c r="S417" s="8">
        <f t="shared" si="56"/>
        <v>2009</v>
      </c>
      <c r="T417" s="8">
        <v>2009</v>
      </c>
      <c r="U417" s="8">
        <f t="shared" si="57"/>
        <v>13</v>
      </c>
      <c r="V417" s="7">
        <v>2009</v>
      </c>
      <c r="W417" t="s">
        <v>27240</v>
      </c>
      <c r="X417" s="2">
        <v>0.41799999999999998</v>
      </c>
      <c r="Y417" s="6">
        <f t="shared" si="54"/>
        <v>1.1158271268786204E-2</v>
      </c>
      <c r="AA417">
        <v>17518822</v>
      </c>
      <c r="AB417">
        <v>5300152720</v>
      </c>
      <c r="AD417" t="s">
        <v>7</v>
      </c>
      <c r="AE417">
        <v>3</v>
      </c>
      <c r="AF417">
        <v>3</v>
      </c>
      <c r="AH417" t="s">
        <v>27239</v>
      </c>
      <c r="AI417" t="s">
        <v>27238</v>
      </c>
      <c r="AK417" t="s">
        <v>27237</v>
      </c>
      <c r="AL417">
        <v>16</v>
      </c>
      <c r="AM417" s="5">
        <f t="shared" si="58"/>
        <v>1.2307692307692308</v>
      </c>
      <c r="AN417" s="4">
        <f t="shared" si="55"/>
        <v>1.864095767920077E-3</v>
      </c>
      <c r="AO417" s="3"/>
      <c r="AP417">
        <v>0</v>
      </c>
      <c r="AR417" t="s">
        <v>1</v>
      </c>
      <c r="AT417" s="2" t="s">
        <v>42</v>
      </c>
      <c r="AU417" s="1">
        <f t="shared" si="59"/>
        <v>0.83700186185263659</v>
      </c>
      <c r="AV417" s="1">
        <f t="shared" si="60"/>
        <v>0.65111835183531397</v>
      </c>
      <c r="AW417" s="1">
        <f t="shared" si="61"/>
        <v>0.46523484181799146</v>
      </c>
    </row>
    <row r="418" spans="1:49" x14ac:dyDescent="0.2">
      <c r="A418">
        <v>416</v>
      </c>
      <c r="B418" t="s">
        <v>27236</v>
      </c>
      <c r="C418" t="s">
        <v>27235</v>
      </c>
      <c r="F418" t="s">
        <v>27234</v>
      </c>
      <c r="G418" t="s">
        <v>18</v>
      </c>
      <c r="H418" t="s">
        <v>17</v>
      </c>
      <c r="I418" t="s">
        <v>27233</v>
      </c>
      <c r="J418">
        <v>60010491</v>
      </c>
      <c r="K418" t="s">
        <v>26879</v>
      </c>
      <c r="L418" t="s">
        <v>26878</v>
      </c>
      <c r="M418" t="s">
        <v>559</v>
      </c>
      <c r="N418">
        <v>3</v>
      </c>
      <c r="O418" t="s">
        <v>27232</v>
      </c>
      <c r="P418" t="s">
        <v>27231</v>
      </c>
      <c r="Q418" t="s">
        <v>26875</v>
      </c>
      <c r="R418" s="7">
        <v>39946</v>
      </c>
      <c r="S418" s="8">
        <f t="shared" si="56"/>
        <v>2009</v>
      </c>
      <c r="T418" s="8">
        <v>2009</v>
      </c>
      <c r="U418" s="8">
        <f t="shared" si="57"/>
        <v>13</v>
      </c>
      <c r="V418" s="7">
        <v>2009</v>
      </c>
      <c r="W418" t="s">
        <v>3215</v>
      </c>
      <c r="X418" s="2">
        <v>1.6519999999999999</v>
      </c>
      <c r="Y418" s="6">
        <f t="shared" si="54"/>
        <v>4.409919649769093E-2</v>
      </c>
      <c r="AA418" t="s">
        <v>3214</v>
      </c>
      <c r="AB418">
        <v>17337</v>
      </c>
      <c r="AD418" t="s">
        <v>7</v>
      </c>
      <c r="AE418">
        <v>57</v>
      </c>
      <c r="AF418">
        <v>3</v>
      </c>
      <c r="AH418" t="s">
        <v>27230</v>
      </c>
      <c r="AI418" t="s">
        <v>27229</v>
      </c>
      <c r="AJ418" t="s">
        <v>27228</v>
      </c>
      <c r="AK418" t="s">
        <v>27227</v>
      </c>
      <c r="AL418">
        <v>138</v>
      </c>
      <c r="AM418" s="5">
        <f t="shared" si="58"/>
        <v>10.615384615384615</v>
      </c>
      <c r="AN418" s="4">
        <f t="shared" si="55"/>
        <v>1.6077825998310664E-2</v>
      </c>
      <c r="AO418" s="3"/>
      <c r="AP418">
        <v>0</v>
      </c>
      <c r="AR418" t="s">
        <v>1</v>
      </c>
      <c r="AT418" s="2" t="s">
        <v>42</v>
      </c>
      <c r="AU418" s="1">
        <f t="shared" si="59"/>
        <v>3.569278534787685</v>
      </c>
      <c r="AV418" s="1">
        <f t="shared" si="60"/>
        <v>3.00885112480008</v>
      </c>
      <c r="AW418" s="1">
        <f t="shared" si="61"/>
        <v>2.4484237148124741</v>
      </c>
    </row>
    <row r="419" spans="1:49" x14ac:dyDescent="0.2">
      <c r="A419">
        <v>417</v>
      </c>
      <c r="B419" t="s">
        <v>27226</v>
      </c>
      <c r="C419" t="s">
        <v>27225</v>
      </c>
      <c r="F419" t="s">
        <v>27224</v>
      </c>
      <c r="G419" t="s">
        <v>18</v>
      </c>
      <c r="H419" t="s">
        <v>17</v>
      </c>
      <c r="I419" t="s">
        <v>27223</v>
      </c>
      <c r="J419">
        <v>60006793</v>
      </c>
      <c r="K419" t="s">
        <v>6802</v>
      </c>
      <c r="L419" t="s">
        <v>6801</v>
      </c>
      <c r="M419" t="s">
        <v>507</v>
      </c>
      <c r="N419">
        <v>5</v>
      </c>
      <c r="O419" t="s">
        <v>27222</v>
      </c>
      <c r="P419" t="s">
        <v>27221</v>
      </c>
      <c r="Q419" t="s">
        <v>27220</v>
      </c>
      <c r="R419" s="7">
        <v>39946</v>
      </c>
      <c r="S419" s="8">
        <f t="shared" si="56"/>
        <v>2009</v>
      </c>
      <c r="T419" s="8">
        <v>2009</v>
      </c>
      <c r="U419" s="8">
        <f t="shared" si="57"/>
        <v>13</v>
      </c>
      <c r="V419" s="7">
        <v>2009</v>
      </c>
      <c r="W419" t="s">
        <v>3215</v>
      </c>
      <c r="X419" s="2">
        <v>1.6519999999999999</v>
      </c>
      <c r="Y419" s="6">
        <f t="shared" si="54"/>
        <v>4.409919649769093E-2</v>
      </c>
      <c r="AA419" t="s">
        <v>3214</v>
      </c>
      <c r="AB419">
        <v>17337</v>
      </c>
      <c r="AD419" t="s">
        <v>7</v>
      </c>
      <c r="AE419">
        <v>57</v>
      </c>
      <c r="AF419">
        <v>3</v>
      </c>
      <c r="AH419" t="s">
        <v>27219</v>
      </c>
      <c r="AI419" t="s">
        <v>27218</v>
      </c>
      <c r="AJ419" t="s">
        <v>27217</v>
      </c>
      <c r="AK419" t="s">
        <v>27216</v>
      </c>
      <c r="AL419">
        <v>10</v>
      </c>
      <c r="AM419" s="5">
        <f t="shared" si="58"/>
        <v>0.76923076923076927</v>
      </c>
      <c r="AN419" s="4">
        <f t="shared" si="55"/>
        <v>1.1650598549500482E-3</v>
      </c>
      <c r="AO419" s="3"/>
      <c r="AP419">
        <v>0</v>
      </c>
      <c r="AQ419" t="s">
        <v>5202</v>
      </c>
      <c r="AR419" t="s">
        <v>27215</v>
      </c>
      <c r="AS419" t="s">
        <v>14584</v>
      </c>
      <c r="AT419" s="2" t="s">
        <v>42</v>
      </c>
      <c r="AU419" s="1">
        <f t="shared" si="59"/>
        <v>3.1218955504868662</v>
      </c>
      <c r="AV419" s="1">
        <f t="shared" si="60"/>
        <v>2.263212817632049</v>
      </c>
      <c r="AW419" s="1">
        <f t="shared" si="61"/>
        <v>1.4045300847772313</v>
      </c>
    </row>
    <row r="420" spans="1:49" x14ac:dyDescent="0.2">
      <c r="A420">
        <v>418</v>
      </c>
      <c r="B420" t="s">
        <v>27214</v>
      </c>
      <c r="C420" t="s">
        <v>27213</v>
      </c>
      <c r="F420" t="s">
        <v>27212</v>
      </c>
      <c r="G420" t="s">
        <v>18</v>
      </c>
      <c r="H420" t="s">
        <v>17</v>
      </c>
      <c r="I420" t="s">
        <v>27211</v>
      </c>
      <c r="J420" t="s">
        <v>27210</v>
      </c>
      <c r="K420" t="s">
        <v>27209</v>
      </c>
      <c r="L420" t="s">
        <v>27208</v>
      </c>
      <c r="M420" t="s">
        <v>1943</v>
      </c>
      <c r="N420">
        <v>3</v>
      </c>
      <c r="O420" t="s">
        <v>27207</v>
      </c>
      <c r="P420" t="s">
        <v>27206</v>
      </c>
      <c r="Q420" t="s">
        <v>27205</v>
      </c>
      <c r="R420" s="7">
        <v>39946</v>
      </c>
      <c r="S420" s="8">
        <f t="shared" si="56"/>
        <v>2009</v>
      </c>
      <c r="T420" s="8">
        <v>2009</v>
      </c>
      <c r="U420" s="8">
        <f t="shared" si="57"/>
        <v>13</v>
      </c>
      <c r="V420" s="7">
        <v>2009</v>
      </c>
      <c r="W420" t="s">
        <v>3215</v>
      </c>
      <c r="X420" s="2">
        <v>1.6519999999999999</v>
      </c>
      <c r="Y420" s="6">
        <f t="shared" si="54"/>
        <v>4.409919649769093E-2</v>
      </c>
      <c r="AA420" t="s">
        <v>3214</v>
      </c>
      <c r="AB420">
        <v>17337</v>
      </c>
      <c r="AD420" t="s">
        <v>7</v>
      </c>
      <c r="AE420">
        <v>57</v>
      </c>
      <c r="AF420">
        <v>3</v>
      </c>
      <c r="AH420" t="s">
        <v>27204</v>
      </c>
      <c r="AI420" t="s">
        <v>27203</v>
      </c>
      <c r="AJ420" t="s">
        <v>27202</v>
      </c>
      <c r="AK420" t="s">
        <v>27201</v>
      </c>
      <c r="AL420">
        <v>24</v>
      </c>
      <c r="AM420" s="5">
        <f t="shared" si="58"/>
        <v>1.8461538461538463</v>
      </c>
      <c r="AN420" s="4">
        <f t="shared" si="55"/>
        <v>2.7961436518801155E-3</v>
      </c>
      <c r="AO420" s="3"/>
      <c r="AP420">
        <v>0</v>
      </c>
      <c r="AQ420" t="s">
        <v>223</v>
      </c>
      <c r="AR420" t="s">
        <v>1</v>
      </c>
      <c r="AS420" t="s">
        <v>221</v>
      </c>
      <c r="AT420" s="2" t="s">
        <v>42</v>
      </c>
      <c r="AU420" s="1">
        <f t="shared" si="59"/>
        <v>3.1708280643947684</v>
      </c>
      <c r="AV420" s="1">
        <f t="shared" si="60"/>
        <v>2.344767007478552</v>
      </c>
      <c r="AW420" s="1">
        <f t="shared" si="61"/>
        <v>1.5187059505623359</v>
      </c>
    </row>
    <row r="421" spans="1:49" x14ac:dyDescent="0.2">
      <c r="A421">
        <v>419</v>
      </c>
      <c r="B421" t="s">
        <v>27200</v>
      </c>
      <c r="C421" t="s">
        <v>27199</v>
      </c>
      <c r="D421" t="s">
        <v>27198</v>
      </c>
      <c r="F421" t="s">
        <v>27197</v>
      </c>
      <c r="G421" t="s">
        <v>18</v>
      </c>
      <c r="H421" t="s">
        <v>17</v>
      </c>
      <c r="I421" t="s">
        <v>7617</v>
      </c>
      <c r="J421">
        <v>60010432</v>
      </c>
      <c r="K421" t="s">
        <v>27196</v>
      </c>
      <c r="L421" t="s">
        <v>27195</v>
      </c>
      <c r="M421" t="s">
        <v>197</v>
      </c>
      <c r="N421">
        <v>5</v>
      </c>
      <c r="O421" t="s">
        <v>27194</v>
      </c>
      <c r="P421" t="s">
        <v>27193</v>
      </c>
      <c r="Q421" t="s">
        <v>27192</v>
      </c>
      <c r="R421" s="7">
        <v>39946</v>
      </c>
      <c r="S421" s="8">
        <f t="shared" si="56"/>
        <v>2009</v>
      </c>
      <c r="T421" s="8">
        <v>2009</v>
      </c>
      <c r="U421" s="8">
        <f t="shared" si="57"/>
        <v>13</v>
      </c>
      <c r="V421" s="7">
        <v>39946</v>
      </c>
      <c r="W421" t="s">
        <v>27191</v>
      </c>
      <c r="X421" s="2">
        <v>1.524</v>
      </c>
      <c r="Y421" s="6">
        <f t="shared" si="54"/>
        <v>4.0682309601986065E-2</v>
      </c>
      <c r="AA421">
        <v>200255</v>
      </c>
      <c r="AB421">
        <v>15134</v>
      </c>
      <c r="AD421" t="s">
        <v>7</v>
      </c>
      <c r="AE421">
        <v>179</v>
      </c>
      <c r="AF421">
        <v>11</v>
      </c>
      <c r="AH421" t="s">
        <v>27190</v>
      </c>
      <c r="AI421" t="s">
        <v>27189</v>
      </c>
      <c r="AJ421" t="s">
        <v>27188</v>
      </c>
      <c r="AK421" t="s">
        <v>27187</v>
      </c>
      <c r="AL421">
        <v>30</v>
      </c>
      <c r="AM421" s="5">
        <f t="shared" si="58"/>
        <v>2.3076923076923075</v>
      </c>
      <c r="AN421" s="4">
        <f t="shared" si="55"/>
        <v>3.4951795648501438E-3</v>
      </c>
      <c r="AO421" s="3"/>
      <c r="AP421">
        <v>0</v>
      </c>
      <c r="AQ421" t="s">
        <v>187</v>
      </c>
      <c r="AR421">
        <v>60873047</v>
      </c>
      <c r="AS421" t="s">
        <v>186</v>
      </c>
      <c r="AT421" s="2">
        <v>6.7949999999999999</v>
      </c>
      <c r="AU421" s="1">
        <f t="shared" si="59"/>
        <v>2.9526170590845289</v>
      </c>
      <c r="AV421" s="1">
        <f t="shared" si="60"/>
        <v>2.2088744583418105</v>
      </c>
      <c r="AW421" s="1">
        <f t="shared" si="61"/>
        <v>1.4651318575990919</v>
      </c>
    </row>
    <row r="422" spans="1:49" x14ac:dyDescent="0.2">
      <c r="A422">
        <v>420</v>
      </c>
      <c r="B422" t="s">
        <v>27186</v>
      </c>
      <c r="C422" t="s">
        <v>27185</v>
      </c>
      <c r="D422" t="s">
        <v>27184</v>
      </c>
      <c r="F422" t="s">
        <v>27183</v>
      </c>
      <c r="G422" t="s">
        <v>18</v>
      </c>
      <c r="H422" t="s">
        <v>17</v>
      </c>
      <c r="I422" t="s">
        <v>27182</v>
      </c>
      <c r="J422" t="s">
        <v>27181</v>
      </c>
      <c r="K422" t="s">
        <v>27180</v>
      </c>
      <c r="L422" t="s">
        <v>27179</v>
      </c>
      <c r="M422" t="s">
        <v>6046</v>
      </c>
      <c r="N422">
        <v>4</v>
      </c>
      <c r="O422" t="s">
        <v>27178</v>
      </c>
      <c r="P422" t="s">
        <v>27177</v>
      </c>
      <c r="Q422" t="s">
        <v>27176</v>
      </c>
      <c r="R422" s="7">
        <v>39946</v>
      </c>
      <c r="S422" s="8">
        <f t="shared" si="56"/>
        <v>2009</v>
      </c>
      <c r="T422" s="8">
        <v>2009</v>
      </c>
      <c r="U422" s="8">
        <f t="shared" si="57"/>
        <v>13</v>
      </c>
      <c r="V422" s="7">
        <v>39946</v>
      </c>
      <c r="W422" t="s">
        <v>15460</v>
      </c>
      <c r="X422" s="2">
        <v>0.79800000000000004</v>
      </c>
      <c r="Y422" s="6">
        <f t="shared" si="54"/>
        <v>2.1302154240410029E-2</v>
      </c>
      <c r="AA422">
        <v>13891286</v>
      </c>
      <c r="AB422">
        <v>26811</v>
      </c>
      <c r="AD422" t="s">
        <v>7</v>
      </c>
      <c r="AE422">
        <v>53</v>
      </c>
      <c r="AF422">
        <v>7</v>
      </c>
      <c r="AH422" t="s">
        <v>27175</v>
      </c>
      <c r="AI422" t="s">
        <v>27174</v>
      </c>
      <c r="AJ422" t="s">
        <v>27173</v>
      </c>
      <c r="AK422" t="s">
        <v>27172</v>
      </c>
      <c r="AL422">
        <v>12</v>
      </c>
      <c r="AM422" s="5">
        <f t="shared" si="58"/>
        <v>0.92307692307692313</v>
      </c>
      <c r="AN422" s="4">
        <f t="shared" si="55"/>
        <v>1.3980718259400577E-3</v>
      </c>
      <c r="AO422" s="3"/>
      <c r="AP422">
        <v>0</v>
      </c>
      <c r="AQ422" t="s">
        <v>27171</v>
      </c>
      <c r="AR422" t="s">
        <v>1</v>
      </c>
      <c r="AS422" t="s">
        <v>27170</v>
      </c>
      <c r="AT422" s="2">
        <v>4.4740000000000002</v>
      </c>
      <c r="AU422" s="1">
        <f t="shared" si="59"/>
        <v>1.5330929516069036</v>
      </c>
      <c r="AV422" s="1">
        <f t="shared" si="60"/>
        <v>1.1350113033175042</v>
      </c>
      <c r="AW422" s="1">
        <f t="shared" si="61"/>
        <v>0.73692965502810492</v>
      </c>
    </row>
    <row r="423" spans="1:49" x14ac:dyDescent="0.2">
      <c r="A423">
        <v>421</v>
      </c>
      <c r="B423" t="s">
        <v>27169</v>
      </c>
      <c r="C423" t="s">
        <v>27168</v>
      </c>
      <c r="E423">
        <v>19434423</v>
      </c>
      <c r="F423" t="s">
        <v>27167</v>
      </c>
      <c r="G423" t="s">
        <v>18</v>
      </c>
      <c r="H423" t="s">
        <v>17</v>
      </c>
      <c r="I423" t="s">
        <v>27166</v>
      </c>
      <c r="J423" t="s">
        <v>27165</v>
      </c>
      <c r="K423" t="s">
        <v>27164</v>
      </c>
      <c r="L423" t="s">
        <v>27163</v>
      </c>
      <c r="M423" t="s">
        <v>27162</v>
      </c>
      <c r="N423">
        <v>4</v>
      </c>
      <c r="O423" t="s">
        <v>27161</v>
      </c>
      <c r="P423" t="s">
        <v>27160</v>
      </c>
      <c r="Q423" t="s">
        <v>27159</v>
      </c>
      <c r="R423" s="7">
        <v>39945</v>
      </c>
      <c r="S423" s="8">
        <f t="shared" si="56"/>
        <v>2009</v>
      </c>
      <c r="T423" s="8">
        <v>2009</v>
      </c>
      <c r="U423" s="8">
        <f t="shared" si="57"/>
        <v>13</v>
      </c>
      <c r="V423" s="7">
        <v>2009</v>
      </c>
      <c r="W423" t="s">
        <v>538</v>
      </c>
      <c r="X423" s="2">
        <v>0.67400000000000004</v>
      </c>
      <c r="Y423" s="6">
        <f t="shared" si="54"/>
        <v>1.799204506019594E-2</v>
      </c>
      <c r="AA423" t="s">
        <v>537</v>
      </c>
      <c r="AB423">
        <v>14532</v>
      </c>
      <c r="AD423" t="s">
        <v>7</v>
      </c>
      <c r="AE423">
        <v>219</v>
      </c>
      <c r="AF423">
        <v>5</v>
      </c>
      <c r="AH423" t="s">
        <v>27158</v>
      </c>
      <c r="AI423" t="s">
        <v>27157</v>
      </c>
      <c r="AJ423" t="s">
        <v>27156</v>
      </c>
      <c r="AK423" t="s">
        <v>27155</v>
      </c>
      <c r="AL423">
        <v>55</v>
      </c>
      <c r="AM423" s="5">
        <f t="shared" si="58"/>
        <v>4.2307692307692308</v>
      </c>
      <c r="AN423" s="4">
        <f t="shared" si="55"/>
        <v>6.4078292022252646E-3</v>
      </c>
      <c r="AO423" s="3"/>
      <c r="AP423">
        <v>0</v>
      </c>
      <c r="AQ423" t="s">
        <v>27154</v>
      </c>
      <c r="AR423" t="s">
        <v>1</v>
      </c>
      <c r="AS423" t="s">
        <v>27153</v>
      </c>
      <c r="AT423" s="2">
        <v>0.9</v>
      </c>
      <c r="AU423" s="1">
        <f t="shared" si="59"/>
        <v>1.4516780302804737</v>
      </c>
      <c r="AV423" s="1">
        <f t="shared" si="60"/>
        <v>1.2199937131210603</v>
      </c>
      <c r="AW423" s="1">
        <f t="shared" si="61"/>
        <v>0.98830939596164646</v>
      </c>
    </row>
    <row r="424" spans="1:49" x14ac:dyDescent="0.2">
      <c r="A424">
        <v>422</v>
      </c>
      <c r="B424" t="s">
        <v>27152</v>
      </c>
      <c r="C424" t="s">
        <v>27151</v>
      </c>
      <c r="F424" t="s">
        <v>27150</v>
      </c>
      <c r="G424" t="s">
        <v>18</v>
      </c>
      <c r="H424" t="s">
        <v>17</v>
      </c>
      <c r="I424" t="s">
        <v>27149</v>
      </c>
      <c r="N424">
        <v>2</v>
      </c>
      <c r="O424" t="s">
        <v>27148</v>
      </c>
      <c r="P424" t="s">
        <v>27147</v>
      </c>
      <c r="Q424" t="s">
        <v>2275</v>
      </c>
      <c r="R424" s="7">
        <v>39945</v>
      </c>
      <c r="S424" s="8">
        <f t="shared" si="56"/>
        <v>2009</v>
      </c>
      <c r="T424" s="8">
        <v>2009</v>
      </c>
      <c r="U424" s="8">
        <f t="shared" si="57"/>
        <v>13</v>
      </c>
      <c r="V424" s="7">
        <v>2009</v>
      </c>
      <c r="W424" t="s">
        <v>16057</v>
      </c>
      <c r="X424" s="2">
        <v>0.22500000000000001</v>
      </c>
      <c r="Y424" s="6">
        <f t="shared" si="54"/>
        <v>6.0062464963562111E-3</v>
      </c>
      <c r="AA424">
        <v>189235</v>
      </c>
      <c r="AB424">
        <v>17318</v>
      </c>
      <c r="AD424" t="s">
        <v>7</v>
      </c>
      <c r="AE424">
        <v>46</v>
      </c>
      <c r="AF424">
        <v>4</v>
      </c>
      <c r="AH424" t="s">
        <v>27146</v>
      </c>
      <c r="AI424" t="s">
        <v>27145</v>
      </c>
      <c r="AJ424" t="s">
        <v>27144</v>
      </c>
      <c r="AK424" t="s">
        <v>27143</v>
      </c>
      <c r="AL424">
        <v>11</v>
      </c>
      <c r="AM424" s="5">
        <f t="shared" si="58"/>
        <v>0.84615384615384615</v>
      </c>
      <c r="AN424" s="4">
        <f t="shared" si="55"/>
        <v>1.2815658404450529E-3</v>
      </c>
      <c r="AO424" s="3"/>
      <c r="AP424">
        <v>0</v>
      </c>
      <c r="AR424" t="s">
        <v>1</v>
      </c>
      <c r="AT424" s="2">
        <v>2.875</v>
      </c>
      <c r="AU424" s="1">
        <f t="shared" si="59"/>
        <v>0.45888422995828637</v>
      </c>
      <c r="AV424" s="1">
        <f t="shared" si="60"/>
        <v>0.36439061684006319</v>
      </c>
      <c r="AW424" s="1">
        <f t="shared" si="61"/>
        <v>0.26989700372184006</v>
      </c>
    </row>
    <row r="425" spans="1:49" x14ac:dyDescent="0.2">
      <c r="A425">
        <v>423</v>
      </c>
      <c r="B425" t="s">
        <v>27142</v>
      </c>
      <c r="C425" t="s">
        <v>27141</v>
      </c>
      <c r="F425" t="s">
        <v>27140</v>
      </c>
      <c r="G425" t="s">
        <v>18</v>
      </c>
      <c r="H425" t="s">
        <v>17</v>
      </c>
      <c r="I425" t="s">
        <v>27139</v>
      </c>
      <c r="J425">
        <v>60025111</v>
      </c>
      <c r="K425" t="s">
        <v>27138</v>
      </c>
      <c r="L425" t="s">
        <v>27137</v>
      </c>
      <c r="M425" t="s">
        <v>559</v>
      </c>
      <c r="N425">
        <v>4</v>
      </c>
      <c r="O425" t="s">
        <v>27136</v>
      </c>
      <c r="P425" t="s">
        <v>27135</v>
      </c>
      <c r="Q425" t="s">
        <v>27134</v>
      </c>
      <c r="R425" s="7">
        <v>39944</v>
      </c>
      <c r="S425" s="8">
        <f t="shared" si="56"/>
        <v>2009</v>
      </c>
      <c r="T425" s="8">
        <v>2009</v>
      </c>
      <c r="U425" s="8">
        <f t="shared" si="57"/>
        <v>13</v>
      </c>
      <c r="V425" s="7">
        <v>39944</v>
      </c>
      <c r="W425" t="s">
        <v>19478</v>
      </c>
      <c r="X425" s="2" t="s">
        <v>42</v>
      </c>
      <c r="Y425" s="6" t="e">
        <f t="shared" si="54"/>
        <v>#VALUE!</v>
      </c>
      <c r="AA425">
        <v>14779226</v>
      </c>
      <c r="AB425">
        <v>62317</v>
      </c>
      <c r="AD425" t="s">
        <v>7</v>
      </c>
      <c r="AF425">
        <v>20</v>
      </c>
      <c r="AH425" t="s">
        <v>27133</v>
      </c>
      <c r="AI425" t="s">
        <v>27132</v>
      </c>
      <c r="AK425" t="s">
        <v>27131</v>
      </c>
      <c r="AL425">
        <v>0</v>
      </c>
      <c r="AM425" s="5">
        <f t="shared" si="58"/>
        <v>0</v>
      </c>
      <c r="AN425" s="4">
        <f t="shared" si="55"/>
        <v>0</v>
      </c>
      <c r="AO425" s="3"/>
      <c r="AP425">
        <v>0</v>
      </c>
      <c r="AR425" t="s">
        <v>1</v>
      </c>
      <c r="AT425" s="2" t="s">
        <v>42</v>
      </c>
      <c r="AU425" s="1" t="e">
        <f t="shared" si="59"/>
        <v>#VALUE!</v>
      </c>
      <c r="AV425" s="1" t="e">
        <f t="shared" si="60"/>
        <v>#VALUE!</v>
      </c>
      <c r="AW425" s="1" t="e">
        <f t="shared" si="61"/>
        <v>#VALUE!</v>
      </c>
    </row>
    <row r="426" spans="1:49" x14ac:dyDescent="0.2">
      <c r="A426">
        <v>424</v>
      </c>
      <c r="B426" t="s">
        <v>27130</v>
      </c>
      <c r="C426" t="s">
        <v>27129</v>
      </c>
      <c r="D426" t="s">
        <v>27128</v>
      </c>
      <c r="F426" t="s">
        <v>27127</v>
      </c>
      <c r="G426" t="s">
        <v>18</v>
      </c>
      <c r="H426" t="s">
        <v>17</v>
      </c>
      <c r="I426" t="s">
        <v>27126</v>
      </c>
      <c r="J426" t="s">
        <v>27125</v>
      </c>
      <c r="K426" t="s">
        <v>27124</v>
      </c>
      <c r="L426" t="s">
        <v>27123</v>
      </c>
      <c r="M426" t="s">
        <v>27122</v>
      </c>
      <c r="N426">
        <v>6</v>
      </c>
      <c r="O426" t="s">
        <v>27121</v>
      </c>
      <c r="P426" t="s">
        <v>27120</v>
      </c>
      <c r="Q426" t="s">
        <v>27119</v>
      </c>
      <c r="R426" s="7">
        <v>39944</v>
      </c>
      <c r="S426" s="8">
        <f t="shared" si="56"/>
        <v>2009</v>
      </c>
      <c r="T426" s="8">
        <v>2009</v>
      </c>
      <c r="U426" s="8">
        <f t="shared" si="57"/>
        <v>13</v>
      </c>
      <c r="V426" s="7">
        <v>39944</v>
      </c>
      <c r="W426" t="s">
        <v>280</v>
      </c>
      <c r="X426" s="2">
        <v>0.747</v>
      </c>
      <c r="Y426" s="6">
        <f t="shared" si="54"/>
        <v>1.9940738367902621E-2</v>
      </c>
      <c r="AA426">
        <v>1689002</v>
      </c>
      <c r="AB426">
        <v>29067</v>
      </c>
      <c r="AD426" t="s">
        <v>7</v>
      </c>
      <c r="AE426">
        <v>603</v>
      </c>
      <c r="AF426" s="10">
        <v>44228</v>
      </c>
      <c r="AH426" t="s">
        <v>27118</v>
      </c>
      <c r="AI426" t="s">
        <v>27117</v>
      </c>
      <c r="AJ426" t="s">
        <v>27116</v>
      </c>
      <c r="AK426" t="s">
        <v>27115</v>
      </c>
      <c r="AL426">
        <v>4</v>
      </c>
      <c r="AM426" s="5">
        <f t="shared" si="58"/>
        <v>0.30769230769230771</v>
      </c>
      <c r="AN426" s="4">
        <f t="shared" si="55"/>
        <v>4.6602394198001925E-4</v>
      </c>
      <c r="AO426" s="3"/>
      <c r="AP426">
        <v>0</v>
      </c>
      <c r="AR426" t="s">
        <v>1</v>
      </c>
      <c r="AT426" s="2" t="s">
        <v>42</v>
      </c>
      <c r="AU426" s="1">
        <f t="shared" si="59"/>
        <v>1.409832404012584</v>
      </c>
      <c r="AV426" s="1">
        <f t="shared" si="60"/>
        <v>1.020338115494132</v>
      </c>
      <c r="AW426" s="1">
        <f t="shared" si="61"/>
        <v>0.63084382697567987</v>
      </c>
    </row>
    <row r="427" spans="1:49" x14ac:dyDescent="0.2">
      <c r="A427">
        <v>425</v>
      </c>
      <c r="B427" t="s">
        <v>27114</v>
      </c>
      <c r="C427" t="s">
        <v>27113</v>
      </c>
      <c r="F427" t="s">
        <v>27112</v>
      </c>
      <c r="G427" t="s">
        <v>18</v>
      </c>
      <c r="H427" t="s">
        <v>17</v>
      </c>
      <c r="I427" t="s">
        <v>27111</v>
      </c>
      <c r="J427" t="s">
        <v>27106</v>
      </c>
      <c r="K427" t="s">
        <v>27110</v>
      </c>
      <c r="L427" t="s">
        <v>27109</v>
      </c>
      <c r="M427" t="s">
        <v>371</v>
      </c>
      <c r="N427">
        <v>2</v>
      </c>
      <c r="O427" t="s">
        <v>27108</v>
      </c>
      <c r="P427" t="s">
        <v>27107</v>
      </c>
      <c r="Q427" t="s">
        <v>27106</v>
      </c>
      <c r="R427" s="7">
        <v>39944</v>
      </c>
      <c r="S427" s="8">
        <f t="shared" si="56"/>
        <v>2009</v>
      </c>
      <c r="T427" s="8">
        <v>2009</v>
      </c>
      <c r="U427" s="8">
        <f t="shared" si="57"/>
        <v>13</v>
      </c>
      <c r="V427" s="7">
        <v>39944</v>
      </c>
      <c r="W427" t="s">
        <v>12006</v>
      </c>
      <c r="X427" s="2">
        <v>0.621</v>
      </c>
      <c r="Y427" s="6">
        <f t="shared" si="54"/>
        <v>1.6577240329943142E-2</v>
      </c>
      <c r="AA427">
        <v>11755326</v>
      </c>
      <c r="AB427">
        <v>4700151916</v>
      </c>
      <c r="AC427">
        <v>11755334</v>
      </c>
      <c r="AD427" t="s">
        <v>7</v>
      </c>
      <c r="AF427">
        <v>2096</v>
      </c>
      <c r="AH427" t="s">
        <v>27105</v>
      </c>
      <c r="AI427" t="s">
        <v>27104</v>
      </c>
      <c r="AJ427" t="s">
        <v>27103</v>
      </c>
      <c r="AK427" t="s">
        <v>27102</v>
      </c>
      <c r="AL427">
        <v>0</v>
      </c>
      <c r="AM427" s="5">
        <f t="shared" si="58"/>
        <v>0</v>
      </c>
      <c r="AN427" s="4">
        <f t="shared" si="55"/>
        <v>0</v>
      </c>
      <c r="AO427" s="3"/>
      <c r="AP427">
        <v>0</v>
      </c>
      <c r="AR427" t="s">
        <v>1</v>
      </c>
      <c r="AT427" s="2">
        <v>1.091</v>
      </c>
      <c r="AU427" s="1">
        <f t="shared" si="59"/>
        <v>1.1604068230960198</v>
      </c>
      <c r="AV427" s="1">
        <f t="shared" si="60"/>
        <v>0.82886201649715707</v>
      </c>
      <c r="AW427" s="1">
        <f t="shared" si="61"/>
        <v>0.4973172098982942</v>
      </c>
    </row>
    <row r="428" spans="1:49" x14ac:dyDescent="0.2">
      <c r="A428">
        <v>426</v>
      </c>
      <c r="B428" t="s">
        <v>27101</v>
      </c>
      <c r="C428" t="s">
        <v>27100</v>
      </c>
      <c r="F428" t="s">
        <v>27099</v>
      </c>
      <c r="G428" t="s">
        <v>18</v>
      </c>
      <c r="H428" t="s">
        <v>17</v>
      </c>
      <c r="I428" t="s">
        <v>27098</v>
      </c>
      <c r="N428">
        <v>2</v>
      </c>
      <c r="O428" t="s">
        <v>27097</v>
      </c>
      <c r="P428" t="s">
        <v>27096</v>
      </c>
      <c r="Q428" t="s">
        <v>2275</v>
      </c>
      <c r="R428" s="7">
        <v>39944</v>
      </c>
      <c r="S428" s="8">
        <f t="shared" si="56"/>
        <v>2009</v>
      </c>
      <c r="T428" s="8">
        <v>2009</v>
      </c>
      <c r="U428" s="8">
        <f t="shared" si="57"/>
        <v>13</v>
      </c>
      <c r="V428" s="7">
        <v>39944</v>
      </c>
      <c r="W428" t="s">
        <v>12006</v>
      </c>
      <c r="X428" s="2">
        <v>0.621</v>
      </c>
      <c r="Y428" s="6">
        <f t="shared" si="54"/>
        <v>1.6577240329943142E-2</v>
      </c>
      <c r="AA428">
        <v>11755326</v>
      </c>
      <c r="AB428">
        <v>4700151916</v>
      </c>
      <c r="AC428">
        <v>11755334</v>
      </c>
      <c r="AD428" t="s">
        <v>7</v>
      </c>
      <c r="AF428">
        <v>2096</v>
      </c>
      <c r="AH428" t="s">
        <v>27095</v>
      </c>
      <c r="AI428" t="s">
        <v>27094</v>
      </c>
      <c r="AJ428" t="s">
        <v>27093</v>
      </c>
      <c r="AK428" t="s">
        <v>27092</v>
      </c>
      <c r="AL428">
        <v>3</v>
      </c>
      <c r="AM428" s="5">
        <f t="shared" si="58"/>
        <v>0.23076923076923078</v>
      </c>
      <c r="AN428" s="4">
        <f t="shared" si="55"/>
        <v>3.4951795648501444E-4</v>
      </c>
      <c r="AO428" s="3"/>
      <c r="AP428">
        <v>0</v>
      </c>
      <c r="AR428" t="s">
        <v>1</v>
      </c>
      <c r="AT428" s="2">
        <v>1.091</v>
      </c>
      <c r="AU428" s="1">
        <f t="shared" si="59"/>
        <v>1.1708923617905704</v>
      </c>
      <c r="AV428" s="1">
        <f t="shared" si="60"/>
        <v>0.84633791432140781</v>
      </c>
      <c r="AW428" s="1">
        <f t="shared" si="61"/>
        <v>0.52178346685224519</v>
      </c>
    </row>
    <row r="429" spans="1:49" x14ac:dyDescent="0.2">
      <c r="A429">
        <v>427</v>
      </c>
      <c r="B429" t="s">
        <v>27091</v>
      </c>
      <c r="C429" t="s">
        <v>27090</v>
      </c>
      <c r="F429" t="s">
        <v>27089</v>
      </c>
      <c r="G429" t="s">
        <v>18</v>
      </c>
      <c r="H429" t="s">
        <v>17</v>
      </c>
      <c r="I429" t="s">
        <v>27088</v>
      </c>
      <c r="J429" t="s">
        <v>27087</v>
      </c>
      <c r="K429" t="s">
        <v>27086</v>
      </c>
      <c r="L429" t="s">
        <v>27085</v>
      </c>
      <c r="M429" t="s">
        <v>27084</v>
      </c>
      <c r="N429">
        <v>3</v>
      </c>
      <c r="O429" t="s">
        <v>27083</v>
      </c>
      <c r="P429" t="s">
        <v>27082</v>
      </c>
      <c r="Q429" t="s">
        <v>27081</v>
      </c>
      <c r="R429" s="7">
        <v>39944</v>
      </c>
      <c r="S429" s="8">
        <f t="shared" si="56"/>
        <v>2009</v>
      </c>
      <c r="T429" s="8">
        <v>2009</v>
      </c>
      <c r="U429" s="8">
        <f t="shared" si="57"/>
        <v>13</v>
      </c>
      <c r="V429" s="7">
        <v>39944</v>
      </c>
      <c r="W429" t="s">
        <v>12006</v>
      </c>
      <c r="X429" s="2">
        <v>0.621</v>
      </c>
      <c r="Y429" s="6">
        <f t="shared" si="54"/>
        <v>1.6577240329943142E-2</v>
      </c>
      <c r="AA429">
        <v>11755326</v>
      </c>
      <c r="AB429">
        <v>4700151916</v>
      </c>
      <c r="AC429">
        <v>11755334</v>
      </c>
      <c r="AD429" t="s">
        <v>7</v>
      </c>
      <c r="AF429">
        <v>2096</v>
      </c>
      <c r="AH429" t="s">
        <v>27080</v>
      </c>
      <c r="AI429" t="s">
        <v>27079</v>
      </c>
      <c r="AJ429" t="s">
        <v>27078</v>
      </c>
      <c r="AK429" t="s">
        <v>27077</v>
      </c>
      <c r="AL429">
        <v>3</v>
      </c>
      <c r="AM429" s="5">
        <f t="shared" si="58"/>
        <v>0.23076923076923078</v>
      </c>
      <c r="AN429" s="4">
        <f t="shared" si="55"/>
        <v>3.4951795648501444E-4</v>
      </c>
      <c r="AO429" s="3"/>
      <c r="AP429">
        <v>0</v>
      </c>
      <c r="AR429" t="s">
        <v>1</v>
      </c>
      <c r="AT429" s="2">
        <v>1.091</v>
      </c>
      <c r="AU429" s="1">
        <f t="shared" si="59"/>
        <v>1.1708923617905704</v>
      </c>
      <c r="AV429" s="1">
        <f t="shared" si="60"/>
        <v>0.84633791432140781</v>
      </c>
      <c r="AW429" s="1">
        <f t="shared" si="61"/>
        <v>0.52178346685224519</v>
      </c>
    </row>
    <row r="430" spans="1:49" x14ac:dyDescent="0.2">
      <c r="A430">
        <v>428</v>
      </c>
      <c r="B430" t="s">
        <v>27076</v>
      </c>
      <c r="C430" t="s">
        <v>27075</v>
      </c>
      <c r="F430" t="s">
        <v>27074</v>
      </c>
      <c r="G430" t="s">
        <v>18</v>
      </c>
      <c r="H430" t="s">
        <v>17</v>
      </c>
      <c r="I430" t="s">
        <v>27073</v>
      </c>
      <c r="J430">
        <v>60028229</v>
      </c>
      <c r="K430" t="s">
        <v>4325</v>
      </c>
      <c r="L430" t="s">
        <v>4324</v>
      </c>
      <c r="M430" t="s">
        <v>542</v>
      </c>
      <c r="N430">
        <v>1</v>
      </c>
      <c r="O430" t="s">
        <v>27072</v>
      </c>
      <c r="P430">
        <v>23100228800</v>
      </c>
      <c r="Q430">
        <v>60028229</v>
      </c>
      <c r="R430" s="7">
        <v>39944</v>
      </c>
      <c r="S430" s="8">
        <f t="shared" si="56"/>
        <v>2009</v>
      </c>
      <c r="T430" s="8">
        <v>2009</v>
      </c>
      <c r="U430" s="8">
        <f t="shared" si="57"/>
        <v>13</v>
      </c>
      <c r="V430" s="7">
        <v>39944</v>
      </c>
      <c r="W430" t="s">
        <v>12006</v>
      </c>
      <c r="X430" s="2">
        <v>0.621</v>
      </c>
      <c r="Y430" s="6">
        <f t="shared" si="54"/>
        <v>1.6577240329943142E-2</v>
      </c>
      <c r="AA430">
        <v>11755326</v>
      </c>
      <c r="AB430">
        <v>4700151916</v>
      </c>
      <c r="AC430">
        <v>11755334</v>
      </c>
      <c r="AD430" t="s">
        <v>7</v>
      </c>
      <c r="AF430">
        <v>2096</v>
      </c>
      <c r="AH430" t="s">
        <v>27071</v>
      </c>
      <c r="AI430" t="s">
        <v>27070</v>
      </c>
      <c r="AJ430" t="s">
        <v>27069</v>
      </c>
      <c r="AK430" t="s">
        <v>27068</v>
      </c>
      <c r="AL430">
        <v>2</v>
      </c>
      <c r="AM430" s="5">
        <f t="shared" si="58"/>
        <v>0.15384615384615385</v>
      </c>
      <c r="AN430" s="4">
        <f t="shared" si="55"/>
        <v>2.3301197099000962E-4</v>
      </c>
      <c r="AO430" s="3"/>
      <c r="AP430">
        <v>0</v>
      </c>
      <c r="AR430" t="s">
        <v>1</v>
      </c>
      <c r="AT430" s="2">
        <v>1.091</v>
      </c>
      <c r="AU430" s="1">
        <f t="shared" si="59"/>
        <v>1.1673971822257201</v>
      </c>
      <c r="AV430" s="1">
        <f t="shared" si="60"/>
        <v>0.84051261504665753</v>
      </c>
      <c r="AW430" s="1">
        <f t="shared" si="61"/>
        <v>0.51362804786759486</v>
      </c>
    </row>
    <row r="431" spans="1:49" x14ac:dyDescent="0.2">
      <c r="A431">
        <v>429</v>
      </c>
      <c r="B431" t="s">
        <v>27067</v>
      </c>
      <c r="C431" t="s">
        <v>27066</v>
      </c>
      <c r="F431" t="s">
        <v>27065</v>
      </c>
      <c r="G431" t="s">
        <v>18</v>
      </c>
      <c r="H431" t="s">
        <v>17</v>
      </c>
      <c r="I431" t="s">
        <v>27064</v>
      </c>
      <c r="J431" t="s">
        <v>27063</v>
      </c>
      <c r="K431" t="s">
        <v>27062</v>
      </c>
      <c r="L431" t="s">
        <v>27061</v>
      </c>
      <c r="M431" t="s">
        <v>1913</v>
      </c>
      <c r="N431">
        <v>9</v>
      </c>
      <c r="O431" t="s">
        <v>27060</v>
      </c>
      <c r="P431" t="s">
        <v>27059</v>
      </c>
      <c r="Q431" t="s">
        <v>27058</v>
      </c>
      <c r="R431" s="7">
        <v>39944</v>
      </c>
      <c r="S431" s="8">
        <f t="shared" si="56"/>
        <v>2009</v>
      </c>
      <c r="T431" s="8">
        <v>2009</v>
      </c>
      <c r="U431" s="8">
        <f t="shared" si="57"/>
        <v>13</v>
      </c>
      <c r="V431" s="7">
        <v>39944</v>
      </c>
      <c r="W431" t="s">
        <v>7357</v>
      </c>
      <c r="X431" s="2">
        <v>1.3939999999999999</v>
      </c>
      <c r="Y431" s="6">
        <f t="shared" si="54"/>
        <v>3.721203384853581E-2</v>
      </c>
      <c r="AB431">
        <v>12862</v>
      </c>
      <c r="AC431">
        <v>10944087</v>
      </c>
      <c r="AD431" t="s">
        <v>7</v>
      </c>
      <c r="AE431">
        <v>17</v>
      </c>
      <c r="AF431">
        <v>10</v>
      </c>
      <c r="AH431" t="s">
        <v>27057</v>
      </c>
      <c r="AI431" t="s">
        <v>27056</v>
      </c>
      <c r="AK431" t="s">
        <v>27055</v>
      </c>
      <c r="AL431">
        <v>19</v>
      </c>
      <c r="AM431" s="5">
        <f t="shared" si="58"/>
        <v>1.4615384615384615</v>
      </c>
      <c r="AN431" s="4">
        <f t="shared" si="55"/>
        <v>2.2136137244050912E-3</v>
      </c>
      <c r="AO431" s="3"/>
      <c r="AP431">
        <v>1</v>
      </c>
      <c r="AR431" t="s">
        <v>1</v>
      </c>
      <c r="AT431" s="2">
        <v>3.8940000000000001</v>
      </c>
      <c r="AU431" s="1">
        <f t="shared" si="59"/>
        <v>2.6712507811296593</v>
      </c>
      <c r="AV431" s="1">
        <f t="shared" si="60"/>
        <v>1.9712823786470448</v>
      </c>
      <c r="AW431" s="1">
        <f t="shared" si="61"/>
        <v>1.2713139761644305</v>
      </c>
    </row>
    <row r="432" spans="1:49" x14ac:dyDescent="0.2">
      <c r="A432">
        <v>430</v>
      </c>
      <c r="B432" t="s">
        <v>27054</v>
      </c>
      <c r="C432" t="s">
        <v>27053</v>
      </c>
      <c r="D432" t="s">
        <v>27052</v>
      </c>
      <c r="F432" t="s">
        <v>27051</v>
      </c>
      <c r="G432" t="s">
        <v>18</v>
      </c>
      <c r="H432" t="s">
        <v>17</v>
      </c>
      <c r="I432" t="s">
        <v>27050</v>
      </c>
      <c r="J432">
        <v>60002414</v>
      </c>
      <c r="K432" t="s">
        <v>27049</v>
      </c>
      <c r="L432" t="s">
        <v>27048</v>
      </c>
      <c r="M432" t="s">
        <v>1031</v>
      </c>
      <c r="N432">
        <v>2</v>
      </c>
      <c r="O432" t="s">
        <v>27047</v>
      </c>
      <c r="P432" t="s">
        <v>27046</v>
      </c>
      <c r="Q432" t="s">
        <v>27045</v>
      </c>
      <c r="R432" s="7">
        <v>39944</v>
      </c>
      <c r="S432" s="8">
        <f t="shared" si="56"/>
        <v>2009</v>
      </c>
      <c r="T432" s="8">
        <v>2009</v>
      </c>
      <c r="U432" s="8">
        <f t="shared" si="57"/>
        <v>13</v>
      </c>
      <c r="V432" s="7">
        <v>2009</v>
      </c>
      <c r="W432" t="s">
        <v>27044</v>
      </c>
      <c r="X432" s="2">
        <v>0.90800000000000003</v>
      </c>
      <c r="Y432" s="6">
        <f t="shared" si="54"/>
        <v>2.4238541416406398E-2</v>
      </c>
      <c r="AA432">
        <v>9538984</v>
      </c>
      <c r="AB432">
        <v>28567</v>
      </c>
      <c r="AC432" t="s">
        <v>27043</v>
      </c>
      <c r="AD432" t="s">
        <v>7</v>
      </c>
      <c r="AE432">
        <v>21</v>
      </c>
      <c r="AF432">
        <v>15</v>
      </c>
      <c r="AG432">
        <v>155105</v>
      </c>
      <c r="AI432" t="s">
        <v>27042</v>
      </c>
      <c r="AK432" t="s">
        <v>27041</v>
      </c>
      <c r="AL432">
        <v>21</v>
      </c>
      <c r="AM432" s="5">
        <f t="shared" si="58"/>
        <v>1.6153846153846154</v>
      </c>
      <c r="AN432" s="4">
        <f t="shared" si="55"/>
        <v>2.4466256953951009E-3</v>
      </c>
      <c r="AO432" s="3"/>
      <c r="AP432">
        <v>0</v>
      </c>
      <c r="AR432" t="s">
        <v>1</v>
      </c>
      <c r="AT432" s="2" t="s">
        <v>42</v>
      </c>
      <c r="AU432" s="1">
        <f t="shared" si="59"/>
        <v>1.7700966700103009</v>
      </c>
      <c r="AV432" s="1">
        <f t="shared" si="60"/>
        <v>1.3342583555900749</v>
      </c>
      <c r="AW432" s="1">
        <f t="shared" si="61"/>
        <v>0.89842004116984886</v>
      </c>
    </row>
    <row r="433" spans="1:49" x14ac:dyDescent="0.2">
      <c r="A433">
        <v>431</v>
      </c>
      <c r="B433" t="s">
        <v>27040</v>
      </c>
      <c r="C433" t="s">
        <v>27039</v>
      </c>
      <c r="F433" t="s">
        <v>27038</v>
      </c>
      <c r="G433" t="s">
        <v>18</v>
      </c>
      <c r="H433" t="s">
        <v>17</v>
      </c>
      <c r="I433" t="s">
        <v>27037</v>
      </c>
      <c r="J433">
        <v>60077572</v>
      </c>
      <c r="K433" t="s">
        <v>27036</v>
      </c>
      <c r="L433" t="s">
        <v>733</v>
      </c>
      <c r="M433" t="s">
        <v>559</v>
      </c>
      <c r="N433">
        <v>4</v>
      </c>
      <c r="O433" t="s">
        <v>27035</v>
      </c>
      <c r="P433" t="s">
        <v>27034</v>
      </c>
      <c r="Q433" t="s">
        <v>27033</v>
      </c>
      <c r="R433" s="7">
        <v>39944</v>
      </c>
      <c r="S433" s="8">
        <f t="shared" si="56"/>
        <v>2009</v>
      </c>
      <c r="T433" s="8">
        <v>2009</v>
      </c>
      <c r="U433" s="8">
        <f t="shared" si="57"/>
        <v>13</v>
      </c>
      <c r="V433" s="7">
        <v>2009</v>
      </c>
      <c r="W433" t="s">
        <v>12498</v>
      </c>
      <c r="X433" s="2">
        <v>1.1819999999999999</v>
      </c>
      <c r="Y433" s="6">
        <f t="shared" si="54"/>
        <v>3.1552814927524625E-2</v>
      </c>
      <c r="AA433">
        <v>36951</v>
      </c>
      <c r="AB433">
        <v>27030</v>
      </c>
      <c r="AD433" t="s">
        <v>7</v>
      </c>
      <c r="AE433">
        <v>94</v>
      </c>
      <c r="AF433">
        <v>17</v>
      </c>
      <c r="AG433">
        <v>171107</v>
      </c>
      <c r="AI433" t="s">
        <v>27032</v>
      </c>
      <c r="AK433" t="s">
        <v>27031</v>
      </c>
      <c r="AL433">
        <v>47</v>
      </c>
      <c r="AM433" s="5">
        <f t="shared" si="58"/>
        <v>3.6153846153846154</v>
      </c>
      <c r="AN433" s="4">
        <f t="shared" si="55"/>
        <v>5.4757813182652257E-3</v>
      </c>
      <c r="AO433" s="3"/>
      <c r="AP433">
        <v>0</v>
      </c>
      <c r="AQ433" t="s">
        <v>551</v>
      </c>
      <c r="AR433" t="s">
        <v>1</v>
      </c>
      <c r="AS433" t="s">
        <v>549</v>
      </c>
      <c r="AT433" s="2">
        <v>3.7909999999999999</v>
      </c>
      <c r="AU433" s="1">
        <f t="shared" si="59"/>
        <v>2.3729704844746804</v>
      </c>
      <c r="AV433" s="1">
        <f t="shared" si="60"/>
        <v>1.8514298122894925</v>
      </c>
      <c r="AW433" s="1">
        <f t="shared" si="61"/>
        <v>1.3298891401043047</v>
      </c>
    </row>
    <row r="434" spans="1:49" x14ac:dyDescent="0.2">
      <c r="A434">
        <v>432</v>
      </c>
      <c r="B434" t="s">
        <v>27030</v>
      </c>
      <c r="C434" t="s">
        <v>27029</v>
      </c>
      <c r="F434" t="s">
        <v>27028</v>
      </c>
      <c r="G434" t="s">
        <v>18</v>
      </c>
      <c r="H434" t="s">
        <v>17</v>
      </c>
      <c r="I434" t="s">
        <v>27027</v>
      </c>
      <c r="J434">
        <v>60030162</v>
      </c>
      <c r="K434" t="s">
        <v>27026</v>
      </c>
      <c r="L434" t="s">
        <v>27025</v>
      </c>
      <c r="M434" t="s">
        <v>559</v>
      </c>
      <c r="N434">
        <v>2</v>
      </c>
      <c r="O434" t="s">
        <v>27024</v>
      </c>
      <c r="P434" t="s">
        <v>27023</v>
      </c>
      <c r="Q434" t="s">
        <v>27022</v>
      </c>
      <c r="R434" s="7">
        <v>39943</v>
      </c>
      <c r="S434" s="8">
        <f t="shared" si="56"/>
        <v>2009</v>
      </c>
      <c r="T434" s="8">
        <v>2009</v>
      </c>
      <c r="U434" s="8">
        <f t="shared" si="57"/>
        <v>13</v>
      </c>
      <c r="V434" s="7">
        <v>39943</v>
      </c>
      <c r="W434" t="s">
        <v>3583</v>
      </c>
      <c r="X434" s="2">
        <v>2.3759999999999999</v>
      </c>
      <c r="Y434" s="6">
        <f t="shared" si="54"/>
        <v>6.3425963001521576E-2</v>
      </c>
      <c r="AA434" t="s">
        <v>3582</v>
      </c>
      <c r="AB434">
        <v>26765</v>
      </c>
      <c r="AC434">
        <v>15384357</v>
      </c>
      <c r="AD434" t="s">
        <v>7</v>
      </c>
      <c r="AE434">
        <v>696</v>
      </c>
      <c r="AF434">
        <v>2</v>
      </c>
      <c r="AH434" t="s">
        <v>27021</v>
      </c>
      <c r="AI434" t="s">
        <v>27020</v>
      </c>
      <c r="AJ434" t="s">
        <v>27019</v>
      </c>
      <c r="AK434" t="s">
        <v>27018</v>
      </c>
      <c r="AL434">
        <v>199</v>
      </c>
      <c r="AM434" s="5">
        <f t="shared" si="58"/>
        <v>15.307692307692308</v>
      </c>
      <c r="AN434" s="4">
        <f t="shared" si="55"/>
        <v>2.3184691113505958E-2</v>
      </c>
      <c r="AO434" s="3"/>
      <c r="AP434">
        <v>0</v>
      </c>
      <c r="AR434" t="s">
        <v>1</v>
      </c>
      <c r="AT434" s="2">
        <v>5.8739999999999997</v>
      </c>
      <c r="AU434" s="1">
        <f t="shared" si="59"/>
        <v>5.1353581435116888</v>
      </c>
      <c r="AV434" s="1">
        <f t="shared" si="60"/>
        <v>4.3305327057513772</v>
      </c>
      <c r="AW434" s="1">
        <f t="shared" si="61"/>
        <v>3.5257072679910642</v>
      </c>
    </row>
    <row r="435" spans="1:49" x14ac:dyDescent="0.2">
      <c r="A435">
        <v>433</v>
      </c>
      <c r="B435" t="s">
        <v>27017</v>
      </c>
      <c r="C435" t="s">
        <v>27016</v>
      </c>
      <c r="F435" t="s">
        <v>27015</v>
      </c>
      <c r="G435" t="s">
        <v>18</v>
      </c>
      <c r="H435" t="s">
        <v>17</v>
      </c>
      <c r="I435" t="s">
        <v>27014</v>
      </c>
      <c r="J435" t="s">
        <v>27013</v>
      </c>
      <c r="K435" t="s">
        <v>27012</v>
      </c>
      <c r="L435" t="s">
        <v>8789</v>
      </c>
      <c r="M435" t="s">
        <v>388</v>
      </c>
      <c r="N435">
        <v>2</v>
      </c>
      <c r="O435" t="s">
        <v>27011</v>
      </c>
      <c r="P435" t="s">
        <v>27010</v>
      </c>
      <c r="Q435" t="s">
        <v>27009</v>
      </c>
      <c r="R435" s="7">
        <v>39941</v>
      </c>
      <c r="S435" s="8">
        <f t="shared" si="56"/>
        <v>2009</v>
      </c>
      <c r="T435" s="8">
        <v>2009</v>
      </c>
      <c r="U435" s="8">
        <f t="shared" si="57"/>
        <v>13</v>
      </c>
      <c r="V435" s="7">
        <v>2009</v>
      </c>
      <c r="W435" t="s">
        <v>8660</v>
      </c>
      <c r="X435" s="2">
        <v>1.3280000000000001</v>
      </c>
      <c r="Y435" s="6">
        <f t="shared" si="54"/>
        <v>3.5450201542937994E-2</v>
      </c>
      <c r="AA435">
        <v>15361225</v>
      </c>
      <c r="AB435">
        <v>18894</v>
      </c>
      <c r="AD435" t="s">
        <v>7</v>
      </c>
      <c r="AE435">
        <v>8</v>
      </c>
      <c r="AG435">
        <v>4768687</v>
      </c>
      <c r="AH435" t="s">
        <v>27008</v>
      </c>
      <c r="AI435" t="s">
        <v>27007</v>
      </c>
      <c r="AJ435" t="s">
        <v>27006</v>
      </c>
      <c r="AK435" t="s">
        <v>27005</v>
      </c>
      <c r="AL435">
        <v>35</v>
      </c>
      <c r="AM435" s="5">
        <f t="shared" si="58"/>
        <v>2.6923076923076925</v>
      </c>
      <c r="AN435" s="4">
        <f t="shared" si="55"/>
        <v>4.0777094923251682E-3</v>
      </c>
      <c r="AO435" s="3"/>
      <c r="AP435">
        <v>0</v>
      </c>
      <c r="AQ435" t="s">
        <v>187</v>
      </c>
      <c r="AR435">
        <v>60771040</v>
      </c>
      <c r="AS435" t="s">
        <v>186</v>
      </c>
      <c r="AT435" s="2">
        <v>3.8340000000000001</v>
      </c>
      <c r="AU435" s="1">
        <f t="shared" si="59"/>
        <v>2.6038453927754146</v>
      </c>
      <c r="AV435" s="1">
        <f t="shared" si="60"/>
        <v>1.976395551763158</v>
      </c>
      <c r="AW435" s="1">
        <f t="shared" si="61"/>
        <v>1.3489457107509015</v>
      </c>
    </row>
    <row r="436" spans="1:49" x14ac:dyDescent="0.2">
      <c r="A436">
        <v>434</v>
      </c>
      <c r="B436" t="s">
        <v>27004</v>
      </c>
      <c r="C436" t="s">
        <v>27003</v>
      </c>
      <c r="F436" t="s">
        <v>27002</v>
      </c>
      <c r="G436" t="s">
        <v>18</v>
      </c>
      <c r="H436" t="s">
        <v>17</v>
      </c>
      <c r="I436" t="s">
        <v>27001</v>
      </c>
      <c r="J436" t="s">
        <v>27000</v>
      </c>
      <c r="K436" t="s">
        <v>26999</v>
      </c>
      <c r="L436" t="s">
        <v>26998</v>
      </c>
      <c r="M436" t="s">
        <v>12025</v>
      </c>
      <c r="N436">
        <v>3</v>
      </c>
      <c r="O436" t="s">
        <v>26997</v>
      </c>
      <c r="P436" t="s">
        <v>26996</v>
      </c>
      <c r="Q436" t="s">
        <v>26995</v>
      </c>
      <c r="R436" s="7">
        <v>39941</v>
      </c>
      <c r="S436" s="8">
        <f t="shared" si="56"/>
        <v>2009</v>
      </c>
      <c r="T436" s="8">
        <v>2009</v>
      </c>
      <c r="U436" s="8">
        <f t="shared" si="57"/>
        <v>13</v>
      </c>
      <c r="V436" s="7">
        <v>2009</v>
      </c>
      <c r="W436" t="s">
        <v>8660</v>
      </c>
      <c r="X436" s="2">
        <v>1.3280000000000001</v>
      </c>
      <c r="Y436" s="6">
        <f t="shared" si="54"/>
        <v>3.5450201542937994E-2</v>
      </c>
      <c r="AA436">
        <v>15361225</v>
      </c>
      <c r="AB436">
        <v>18894</v>
      </c>
      <c r="AD436" t="s">
        <v>7</v>
      </c>
      <c r="AE436">
        <v>8</v>
      </c>
      <c r="AG436">
        <v>4770195</v>
      </c>
      <c r="AH436" t="s">
        <v>26994</v>
      </c>
      <c r="AI436" t="s">
        <v>26993</v>
      </c>
      <c r="AJ436" t="s">
        <v>26992</v>
      </c>
      <c r="AK436" t="s">
        <v>26991</v>
      </c>
      <c r="AL436">
        <v>9</v>
      </c>
      <c r="AM436" s="5">
        <f t="shared" si="58"/>
        <v>0.69230769230769229</v>
      </c>
      <c r="AN436" s="4">
        <f t="shared" si="55"/>
        <v>1.0485538694550431E-3</v>
      </c>
      <c r="AO436" s="3"/>
      <c r="AP436">
        <v>0</v>
      </c>
      <c r="AR436" t="s">
        <v>1</v>
      </c>
      <c r="AT436" s="2">
        <v>3.8340000000000001</v>
      </c>
      <c r="AU436" s="1">
        <f t="shared" si="59"/>
        <v>2.5129707240893109</v>
      </c>
      <c r="AV436" s="1">
        <f t="shared" si="60"/>
        <v>1.8249377706196519</v>
      </c>
      <c r="AW436" s="1">
        <f t="shared" si="61"/>
        <v>1.1369048171499929</v>
      </c>
    </row>
    <row r="437" spans="1:49" x14ac:dyDescent="0.2">
      <c r="A437">
        <v>435</v>
      </c>
      <c r="B437" t="s">
        <v>26990</v>
      </c>
      <c r="C437" t="s">
        <v>26989</v>
      </c>
      <c r="F437" t="s">
        <v>26988</v>
      </c>
      <c r="G437" t="s">
        <v>18</v>
      </c>
      <c r="H437" t="s">
        <v>17</v>
      </c>
      <c r="I437" t="s">
        <v>26987</v>
      </c>
      <c r="J437">
        <v>60020351</v>
      </c>
      <c r="K437" t="s">
        <v>26986</v>
      </c>
      <c r="L437" t="s">
        <v>1715</v>
      </c>
      <c r="M437" t="s">
        <v>34</v>
      </c>
      <c r="N437">
        <v>2</v>
      </c>
      <c r="O437" t="s">
        <v>26985</v>
      </c>
      <c r="P437" t="s">
        <v>26984</v>
      </c>
      <c r="Q437" t="s">
        <v>26983</v>
      </c>
      <c r="R437" s="7">
        <v>39941</v>
      </c>
      <c r="S437" s="8">
        <f t="shared" si="56"/>
        <v>2009</v>
      </c>
      <c r="T437" s="8">
        <v>2009</v>
      </c>
      <c r="U437" s="8">
        <f t="shared" si="57"/>
        <v>13</v>
      </c>
      <c r="V437" s="7">
        <v>2009</v>
      </c>
      <c r="W437" t="s">
        <v>8660</v>
      </c>
      <c r="X437" s="2">
        <v>1.3280000000000001</v>
      </c>
      <c r="Y437" s="6">
        <f t="shared" si="54"/>
        <v>3.5450201542937994E-2</v>
      </c>
      <c r="AA437">
        <v>15361225</v>
      </c>
      <c r="AB437">
        <v>18894</v>
      </c>
      <c r="AD437" t="s">
        <v>7</v>
      </c>
      <c r="AE437">
        <v>8</v>
      </c>
      <c r="AG437">
        <v>4773248</v>
      </c>
      <c r="AH437" t="s">
        <v>26982</v>
      </c>
      <c r="AI437" t="s">
        <v>26981</v>
      </c>
      <c r="AJ437" t="s">
        <v>26980</v>
      </c>
      <c r="AK437" t="s">
        <v>26979</v>
      </c>
      <c r="AL437">
        <v>14</v>
      </c>
      <c r="AM437" s="5">
        <f t="shared" si="58"/>
        <v>1.0769230769230769</v>
      </c>
      <c r="AN437" s="4">
        <f t="shared" si="55"/>
        <v>1.6310837969300673E-3</v>
      </c>
      <c r="AO437" s="3"/>
      <c r="AP437">
        <v>0</v>
      </c>
      <c r="AR437" t="s">
        <v>26978</v>
      </c>
      <c r="AT437" s="2">
        <v>3.8340000000000001</v>
      </c>
      <c r="AU437" s="1">
        <f t="shared" si="59"/>
        <v>2.5304466219135615</v>
      </c>
      <c r="AV437" s="1">
        <f t="shared" si="60"/>
        <v>1.8540642669934031</v>
      </c>
      <c r="AW437" s="1">
        <f t="shared" si="61"/>
        <v>1.1776819120732447</v>
      </c>
    </row>
    <row r="438" spans="1:49" x14ac:dyDescent="0.2">
      <c r="A438">
        <v>436</v>
      </c>
      <c r="B438" t="s">
        <v>26977</v>
      </c>
      <c r="C438" t="s">
        <v>26976</v>
      </c>
      <c r="F438" t="s">
        <v>26975</v>
      </c>
      <c r="G438" t="s">
        <v>18</v>
      </c>
      <c r="H438" t="s">
        <v>17</v>
      </c>
      <c r="I438" t="s">
        <v>24216</v>
      </c>
      <c r="J438">
        <v>60032987</v>
      </c>
      <c r="K438" t="s">
        <v>6704</v>
      </c>
      <c r="L438" t="s">
        <v>6703</v>
      </c>
      <c r="M438" t="s">
        <v>3447</v>
      </c>
      <c r="N438">
        <v>3</v>
      </c>
      <c r="O438" t="s">
        <v>24215</v>
      </c>
      <c r="P438" t="s">
        <v>24214</v>
      </c>
      <c r="Q438" t="s">
        <v>16850</v>
      </c>
      <c r="R438" s="7">
        <v>39941</v>
      </c>
      <c r="S438" s="8">
        <f t="shared" si="56"/>
        <v>2009</v>
      </c>
      <c r="T438" s="8">
        <v>2009</v>
      </c>
      <c r="U438" s="8">
        <f t="shared" si="57"/>
        <v>13</v>
      </c>
      <c r="V438" s="7">
        <v>2009</v>
      </c>
      <c r="W438" t="s">
        <v>8660</v>
      </c>
      <c r="X438" s="2">
        <v>1.3280000000000001</v>
      </c>
      <c r="Y438" s="6">
        <f t="shared" si="54"/>
        <v>3.5450201542937994E-2</v>
      </c>
      <c r="AA438">
        <v>15361225</v>
      </c>
      <c r="AB438">
        <v>18894</v>
      </c>
      <c r="AD438" t="s">
        <v>7</v>
      </c>
      <c r="AE438">
        <v>8</v>
      </c>
      <c r="AG438">
        <v>4781623</v>
      </c>
      <c r="AH438" t="s">
        <v>26974</v>
      </c>
      <c r="AI438" t="s">
        <v>26973</v>
      </c>
      <c r="AJ438" t="s">
        <v>26972</v>
      </c>
      <c r="AK438" t="s">
        <v>26971</v>
      </c>
      <c r="AL438">
        <v>9</v>
      </c>
      <c r="AM438" s="5">
        <f t="shared" si="58"/>
        <v>0.69230769230769229</v>
      </c>
      <c r="AN438" s="4">
        <f t="shared" si="55"/>
        <v>1.0485538694550431E-3</v>
      </c>
      <c r="AO438" s="3"/>
      <c r="AP438">
        <v>0</v>
      </c>
      <c r="AR438" t="s">
        <v>1</v>
      </c>
      <c r="AT438" s="2">
        <v>3.8340000000000001</v>
      </c>
      <c r="AU438" s="1">
        <f t="shared" si="59"/>
        <v>2.5129707240893109</v>
      </c>
      <c r="AV438" s="1">
        <f t="shared" si="60"/>
        <v>1.8249377706196519</v>
      </c>
      <c r="AW438" s="1">
        <f t="shared" si="61"/>
        <v>1.1369048171499929</v>
      </c>
    </row>
    <row r="439" spans="1:49" x14ac:dyDescent="0.2">
      <c r="A439">
        <v>437</v>
      </c>
      <c r="B439" t="s">
        <v>26970</v>
      </c>
      <c r="C439" t="s">
        <v>26969</v>
      </c>
      <c r="F439" t="s">
        <v>26968</v>
      </c>
      <c r="G439" t="s">
        <v>18</v>
      </c>
      <c r="H439" t="s">
        <v>17</v>
      </c>
      <c r="I439" t="s">
        <v>26967</v>
      </c>
      <c r="J439">
        <v>60030553</v>
      </c>
      <c r="K439" t="s">
        <v>5195</v>
      </c>
      <c r="L439" t="s">
        <v>5194</v>
      </c>
      <c r="M439" t="s">
        <v>297</v>
      </c>
      <c r="N439">
        <v>4</v>
      </c>
      <c r="O439" t="s">
        <v>26966</v>
      </c>
      <c r="P439" t="s">
        <v>26965</v>
      </c>
      <c r="Q439" t="s">
        <v>26964</v>
      </c>
      <c r="R439" s="7">
        <v>39941</v>
      </c>
      <c r="S439" s="8">
        <f t="shared" si="56"/>
        <v>2009</v>
      </c>
      <c r="T439" s="8">
        <v>2009</v>
      </c>
      <c r="U439" s="8">
        <f t="shared" si="57"/>
        <v>13</v>
      </c>
      <c r="V439" s="7">
        <v>2009</v>
      </c>
      <c r="W439" t="s">
        <v>8660</v>
      </c>
      <c r="X439" s="2">
        <v>1.3280000000000001</v>
      </c>
      <c r="Y439" s="6">
        <f t="shared" si="54"/>
        <v>3.5450201542937994E-2</v>
      </c>
      <c r="AA439">
        <v>15361225</v>
      </c>
      <c r="AB439">
        <v>18894</v>
      </c>
      <c r="AD439" t="s">
        <v>7</v>
      </c>
      <c r="AE439">
        <v>8</v>
      </c>
      <c r="AG439">
        <v>4768688</v>
      </c>
      <c r="AH439" t="s">
        <v>26963</v>
      </c>
      <c r="AI439" t="s">
        <v>26962</v>
      </c>
      <c r="AJ439" t="s">
        <v>26961</v>
      </c>
      <c r="AK439" t="s">
        <v>26960</v>
      </c>
      <c r="AL439">
        <v>2</v>
      </c>
      <c r="AM439" s="5">
        <f t="shared" si="58"/>
        <v>0.15384615384615385</v>
      </c>
      <c r="AN439" s="4">
        <f t="shared" si="55"/>
        <v>2.3301197099000962E-4</v>
      </c>
      <c r="AO439" s="3"/>
      <c r="AP439">
        <v>0</v>
      </c>
      <c r="AR439" t="s">
        <v>1</v>
      </c>
      <c r="AT439" s="2">
        <v>3.8340000000000001</v>
      </c>
      <c r="AU439" s="1">
        <f t="shared" si="59"/>
        <v>2.48850446713536</v>
      </c>
      <c r="AV439" s="1">
        <f t="shared" si="60"/>
        <v>1.7841606756964001</v>
      </c>
      <c r="AW439" s="1">
        <f t="shared" si="61"/>
        <v>1.0798168842574405</v>
      </c>
    </row>
    <row r="440" spans="1:49" x14ac:dyDescent="0.2">
      <c r="A440">
        <v>438</v>
      </c>
      <c r="B440" t="s">
        <v>26959</v>
      </c>
      <c r="C440" t="s">
        <v>26958</v>
      </c>
      <c r="F440" t="s">
        <v>26957</v>
      </c>
      <c r="G440" t="s">
        <v>18</v>
      </c>
      <c r="H440" t="s">
        <v>17</v>
      </c>
      <c r="I440" t="s">
        <v>312</v>
      </c>
      <c r="J440">
        <v>60015986</v>
      </c>
      <c r="K440" t="s">
        <v>311</v>
      </c>
      <c r="L440" t="s">
        <v>310</v>
      </c>
      <c r="M440" t="s">
        <v>111</v>
      </c>
      <c r="N440">
        <v>4</v>
      </c>
      <c r="O440" t="s">
        <v>26956</v>
      </c>
      <c r="P440" t="s">
        <v>26955</v>
      </c>
      <c r="Q440" t="s">
        <v>6543</v>
      </c>
      <c r="R440" s="7">
        <v>39941</v>
      </c>
      <c r="S440" s="8">
        <f t="shared" si="56"/>
        <v>2009</v>
      </c>
      <c r="T440" s="8">
        <v>2009</v>
      </c>
      <c r="U440" s="8">
        <f t="shared" si="57"/>
        <v>13</v>
      </c>
      <c r="V440" s="7">
        <v>2009</v>
      </c>
      <c r="W440" t="s">
        <v>8660</v>
      </c>
      <c r="X440" s="2">
        <v>1.3280000000000001</v>
      </c>
      <c r="Y440" s="6">
        <f t="shared" si="54"/>
        <v>3.5450201542937994E-2</v>
      </c>
      <c r="AA440">
        <v>15361225</v>
      </c>
      <c r="AB440">
        <v>18894</v>
      </c>
      <c r="AD440" t="s">
        <v>7</v>
      </c>
      <c r="AE440">
        <v>8</v>
      </c>
      <c r="AG440">
        <v>26</v>
      </c>
      <c r="AH440" t="s">
        <v>26954</v>
      </c>
      <c r="AI440" t="s">
        <v>26953</v>
      </c>
      <c r="AJ440" t="s">
        <v>26952</v>
      </c>
      <c r="AK440" t="s">
        <v>26951</v>
      </c>
      <c r="AL440">
        <v>12</v>
      </c>
      <c r="AM440" s="5">
        <f t="shared" si="58"/>
        <v>0.92307692307692313</v>
      </c>
      <c r="AN440" s="4">
        <f t="shared" si="55"/>
        <v>1.3980718259400577E-3</v>
      </c>
      <c r="AO440" s="3"/>
      <c r="AP440">
        <v>0</v>
      </c>
      <c r="AR440" t="s">
        <v>1</v>
      </c>
      <c r="AT440" s="2">
        <v>3.8340000000000001</v>
      </c>
      <c r="AU440" s="1">
        <f t="shared" si="59"/>
        <v>2.5234562627838613</v>
      </c>
      <c r="AV440" s="1">
        <f t="shared" si="60"/>
        <v>1.8424136684439028</v>
      </c>
      <c r="AW440" s="1">
        <f t="shared" si="61"/>
        <v>1.161371074103944</v>
      </c>
    </row>
    <row r="441" spans="1:49" x14ac:dyDescent="0.2">
      <c r="A441">
        <v>439</v>
      </c>
      <c r="B441" t="s">
        <v>26950</v>
      </c>
      <c r="C441" t="s">
        <v>26949</v>
      </c>
      <c r="F441" t="s">
        <v>26948</v>
      </c>
      <c r="G441" t="s">
        <v>18</v>
      </c>
      <c r="H441" t="s">
        <v>17</v>
      </c>
      <c r="I441" t="s">
        <v>26947</v>
      </c>
      <c r="J441">
        <v>60016849</v>
      </c>
      <c r="K441" t="s">
        <v>780</v>
      </c>
      <c r="L441" t="s">
        <v>779</v>
      </c>
      <c r="M441" t="s">
        <v>461</v>
      </c>
      <c r="N441">
        <v>2</v>
      </c>
      <c r="O441" t="s">
        <v>26946</v>
      </c>
      <c r="P441" t="s">
        <v>26945</v>
      </c>
      <c r="Q441" t="s">
        <v>26152</v>
      </c>
      <c r="R441" s="7">
        <v>39941</v>
      </c>
      <c r="S441" s="8">
        <f t="shared" si="56"/>
        <v>2009</v>
      </c>
      <c r="T441" s="8">
        <v>2009</v>
      </c>
      <c r="U441" s="8">
        <f t="shared" si="57"/>
        <v>13</v>
      </c>
      <c r="V441" s="7">
        <v>2009</v>
      </c>
      <c r="W441" t="s">
        <v>8660</v>
      </c>
      <c r="X441" s="2">
        <v>1.3280000000000001</v>
      </c>
      <c r="Y441" s="6">
        <f t="shared" si="54"/>
        <v>3.5450201542937994E-2</v>
      </c>
      <c r="AA441">
        <v>15361225</v>
      </c>
      <c r="AB441">
        <v>18894</v>
      </c>
      <c r="AD441" t="s">
        <v>7</v>
      </c>
      <c r="AE441">
        <v>8</v>
      </c>
      <c r="AG441">
        <v>4770196</v>
      </c>
      <c r="AH441" t="s">
        <v>26944</v>
      </c>
      <c r="AI441" t="s">
        <v>26943</v>
      </c>
      <c r="AJ441" t="s">
        <v>26942</v>
      </c>
      <c r="AK441" t="s">
        <v>26941</v>
      </c>
      <c r="AL441">
        <v>93</v>
      </c>
      <c r="AM441" s="5">
        <f t="shared" si="58"/>
        <v>7.1538461538461542</v>
      </c>
      <c r="AN441" s="4">
        <f t="shared" si="55"/>
        <v>1.0835056651035447E-2</v>
      </c>
      <c r="AO441" s="3"/>
      <c r="AP441">
        <v>0</v>
      </c>
      <c r="AQ441" t="s">
        <v>223</v>
      </c>
      <c r="AR441" t="s">
        <v>1</v>
      </c>
      <c r="AS441" t="s">
        <v>26940</v>
      </c>
      <c r="AT441" s="2">
        <v>3.8340000000000001</v>
      </c>
      <c r="AU441" s="1">
        <f t="shared" si="59"/>
        <v>2.8065658075367228</v>
      </c>
      <c r="AV441" s="1">
        <f t="shared" si="60"/>
        <v>2.3142629096986722</v>
      </c>
      <c r="AW441" s="1">
        <f t="shared" si="61"/>
        <v>1.8219600118606212</v>
      </c>
    </row>
    <row r="442" spans="1:49" x14ac:dyDescent="0.2">
      <c r="A442">
        <v>440</v>
      </c>
      <c r="B442" t="s">
        <v>26939</v>
      </c>
      <c r="C442" t="s">
        <v>26938</v>
      </c>
      <c r="F442" t="s">
        <v>26937</v>
      </c>
      <c r="G442" t="s">
        <v>18</v>
      </c>
      <c r="H442" t="s">
        <v>17</v>
      </c>
      <c r="I442" t="s">
        <v>26936</v>
      </c>
      <c r="J442" t="s">
        <v>26935</v>
      </c>
      <c r="K442" t="s">
        <v>26934</v>
      </c>
      <c r="L442" t="s">
        <v>26933</v>
      </c>
      <c r="M442" t="s">
        <v>26932</v>
      </c>
      <c r="N442">
        <v>3</v>
      </c>
      <c r="O442" t="s">
        <v>26931</v>
      </c>
      <c r="P442" t="s">
        <v>26930</v>
      </c>
      <c r="Q442" t="s">
        <v>26929</v>
      </c>
      <c r="R442" s="7">
        <v>39941</v>
      </c>
      <c r="S442" s="8">
        <f t="shared" si="56"/>
        <v>2009</v>
      </c>
      <c r="T442" s="8">
        <v>2009</v>
      </c>
      <c r="U442" s="8">
        <f t="shared" si="57"/>
        <v>13</v>
      </c>
      <c r="V442" s="7">
        <v>39941</v>
      </c>
      <c r="W442" t="s">
        <v>26928</v>
      </c>
      <c r="X442" s="2">
        <v>0</v>
      </c>
      <c r="Y442" s="6">
        <f t="shared" si="54"/>
        <v>0</v>
      </c>
      <c r="AB442">
        <v>21101038511</v>
      </c>
      <c r="AC442">
        <v>21699291</v>
      </c>
      <c r="AD442" t="s">
        <v>7</v>
      </c>
      <c r="AE442">
        <v>114</v>
      </c>
      <c r="AF442">
        <v>5</v>
      </c>
      <c r="AG442" t="s">
        <v>26927</v>
      </c>
      <c r="AI442" t="s">
        <v>26926</v>
      </c>
      <c r="AK442" t="s">
        <v>26925</v>
      </c>
      <c r="AL442">
        <v>53</v>
      </c>
      <c r="AM442" s="5">
        <f t="shared" si="58"/>
        <v>4.0769230769230766</v>
      </c>
      <c r="AN442" s="4">
        <f t="shared" si="55"/>
        <v>6.174817231235254E-3</v>
      </c>
      <c r="AO442" s="3"/>
      <c r="AP442">
        <v>0</v>
      </c>
      <c r="AQ442" t="s">
        <v>568</v>
      </c>
      <c r="AR442" t="s">
        <v>26924</v>
      </c>
      <c r="AS442" t="s">
        <v>566</v>
      </c>
      <c r="AT442" s="2" t="s">
        <v>42</v>
      </c>
      <c r="AU442" s="1">
        <f t="shared" si="59"/>
        <v>0.1852445169370576</v>
      </c>
      <c r="AV442" s="1">
        <f t="shared" si="60"/>
        <v>0.30874086156176272</v>
      </c>
      <c r="AW442" s="1">
        <f t="shared" si="61"/>
        <v>0.43223720618646772</v>
      </c>
    </row>
    <row r="443" spans="1:49" x14ac:dyDescent="0.2">
      <c r="A443">
        <v>441</v>
      </c>
      <c r="B443" t="s">
        <v>26923</v>
      </c>
      <c r="C443" t="s">
        <v>26922</v>
      </c>
      <c r="F443" t="s">
        <v>26921</v>
      </c>
      <c r="G443" t="s">
        <v>18</v>
      </c>
      <c r="H443" t="s">
        <v>17</v>
      </c>
      <c r="I443" t="s">
        <v>12690</v>
      </c>
      <c r="J443">
        <v>60068677</v>
      </c>
      <c r="K443" t="s">
        <v>26920</v>
      </c>
      <c r="L443" t="s">
        <v>22487</v>
      </c>
      <c r="M443" t="s">
        <v>1238</v>
      </c>
      <c r="N443">
        <v>4</v>
      </c>
      <c r="O443" t="s">
        <v>26919</v>
      </c>
      <c r="P443" t="s">
        <v>26918</v>
      </c>
      <c r="Q443" t="s">
        <v>26917</v>
      </c>
      <c r="R443" s="7">
        <v>39941</v>
      </c>
      <c r="S443" s="8">
        <f t="shared" si="56"/>
        <v>2009</v>
      </c>
      <c r="T443" s="8">
        <v>2009</v>
      </c>
      <c r="U443" s="8">
        <f t="shared" si="57"/>
        <v>13</v>
      </c>
      <c r="V443" s="7">
        <v>39941</v>
      </c>
      <c r="W443" t="s">
        <v>16100</v>
      </c>
      <c r="X443" s="2">
        <v>1.0580000000000001</v>
      </c>
      <c r="Y443" s="6">
        <f t="shared" si="54"/>
        <v>2.824270574731054E-2</v>
      </c>
      <c r="AA443">
        <v>10502947</v>
      </c>
      <c r="AB443">
        <v>29143</v>
      </c>
      <c r="AC443">
        <v>10941622</v>
      </c>
      <c r="AD443" t="s">
        <v>7</v>
      </c>
      <c r="AE443">
        <v>79</v>
      </c>
      <c r="AF443">
        <v>5</v>
      </c>
      <c r="AG443">
        <v>52504</v>
      </c>
      <c r="AI443" t="s">
        <v>26916</v>
      </c>
      <c r="AK443" t="s">
        <v>26915</v>
      </c>
      <c r="AL443">
        <v>222</v>
      </c>
      <c r="AM443" s="5">
        <f t="shared" si="58"/>
        <v>17.076923076923077</v>
      </c>
      <c r="AN443" s="4">
        <f t="shared" si="55"/>
        <v>2.5864328779891067E-2</v>
      </c>
      <c r="AO443" s="3"/>
      <c r="AP443">
        <v>0</v>
      </c>
      <c r="AR443" t="s">
        <v>1</v>
      </c>
      <c r="AT443" s="2" t="s">
        <v>42</v>
      </c>
      <c r="AU443" s="1">
        <f t="shared" si="59"/>
        <v>2.7529192657084698</v>
      </c>
      <c r="AV443" s="1">
        <f t="shared" si="60"/>
        <v>2.7053517263600804</v>
      </c>
      <c r="AW443" s="1">
        <f t="shared" si="61"/>
        <v>2.6577841870116905</v>
      </c>
    </row>
    <row r="444" spans="1:49" x14ac:dyDescent="0.2">
      <c r="A444">
        <v>442</v>
      </c>
      <c r="B444" t="s">
        <v>26914</v>
      </c>
      <c r="C444" t="s">
        <v>26913</v>
      </c>
      <c r="F444" t="s">
        <v>26912</v>
      </c>
      <c r="G444" t="s">
        <v>18</v>
      </c>
      <c r="H444" t="s">
        <v>17</v>
      </c>
      <c r="I444" t="s">
        <v>26911</v>
      </c>
      <c r="J444" t="s">
        <v>26910</v>
      </c>
      <c r="K444" t="s">
        <v>26909</v>
      </c>
      <c r="L444" t="s">
        <v>26908</v>
      </c>
      <c r="M444" t="s">
        <v>10394</v>
      </c>
      <c r="N444">
        <v>8</v>
      </c>
      <c r="O444" t="s">
        <v>26907</v>
      </c>
      <c r="P444" t="s">
        <v>26906</v>
      </c>
      <c r="Q444" t="s">
        <v>26905</v>
      </c>
      <c r="R444" s="7">
        <v>39941</v>
      </c>
      <c r="S444" s="8">
        <f t="shared" si="56"/>
        <v>2009</v>
      </c>
      <c r="T444" s="8">
        <v>2009</v>
      </c>
      <c r="U444" s="8">
        <f t="shared" si="57"/>
        <v>13</v>
      </c>
      <c r="V444" s="7">
        <v>2009</v>
      </c>
      <c r="W444" t="s">
        <v>26904</v>
      </c>
      <c r="X444" s="2">
        <v>0.73399999999999999</v>
      </c>
      <c r="Y444" s="6">
        <f t="shared" si="54"/>
        <v>1.9593710792557593E-2</v>
      </c>
      <c r="AA444">
        <v>10897801</v>
      </c>
      <c r="AB444">
        <v>16875</v>
      </c>
      <c r="AD444" t="s">
        <v>7</v>
      </c>
      <c r="AE444">
        <v>13</v>
      </c>
      <c r="AF444">
        <v>3</v>
      </c>
      <c r="AH444" t="s">
        <v>26903</v>
      </c>
      <c r="AI444" t="s">
        <v>26902</v>
      </c>
      <c r="AJ444" t="s">
        <v>26901</v>
      </c>
      <c r="AK444" t="s">
        <v>26900</v>
      </c>
      <c r="AL444">
        <v>496</v>
      </c>
      <c r="AM444" s="5">
        <f t="shared" si="58"/>
        <v>38.153846153846153</v>
      </c>
      <c r="AN444" s="4">
        <f t="shared" si="55"/>
        <v>5.7786968805522386E-2</v>
      </c>
      <c r="AO444" s="3"/>
      <c r="AP444">
        <v>0</v>
      </c>
      <c r="AR444" t="s">
        <v>1</v>
      </c>
      <c r="AT444" s="2">
        <v>2.3410000000000002</v>
      </c>
      <c r="AU444" s="1">
        <f t="shared" si="59"/>
        <v>3.1051688196447031</v>
      </c>
      <c r="AV444" s="1">
        <f t="shared" si="60"/>
        <v>3.8690339799039992</v>
      </c>
      <c r="AW444" s="1">
        <f t="shared" si="61"/>
        <v>4.6328991401632944</v>
      </c>
    </row>
    <row r="445" spans="1:49" x14ac:dyDescent="0.2">
      <c r="A445">
        <v>443</v>
      </c>
      <c r="B445" t="s">
        <v>26899</v>
      </c>
      <c r="C445" t="s">
        <v>26898</v>
      </c>
      <c r="F445" t="s">
        <v>26897</v>
      </c>
      <c r="G445" t="s">
        <v>18</v>
      </c>
      <c r="H445" t="s">
        <v>17</v>
      </c>
      <c r="I445" t="s">
        <v>26896</v>
      </c>
      <c r="J445" t="s">
        <v>26895</v>
      </c>
      <c r="K445" t="s">
        <v>26894</v>
      </c>
      <c r="L445" t="s">
        <v>26893</v>
      </c>
      <c r="M445" t="s">
        <v>26892</v>
      </c>
      <c r="N445">
        <v>3</v>
      </c>
      <c r="O445" t="s">
        <v>26891</v>
      </c>
      <c r="P445" t="s">
        <v>26890</v>
      </c>
      <c r="Q445" t="s">
        <v>26889</v>
      </c>
      <c r="R445" s="7">
        <v>39941</v>
      </c>
      <c r="S445" s="8">
        <f t="shared" si="56"/>
        <v>2009</v>
      </c>
      <c r="T445" s="8">
        <v>2009</v>
      </c>
      <c r="U445" s="8">
        <f t="shared" si="57"/>
        <v>13</v>
      </c>
      <c r="V445" s="7">
        <v>2009</v>
      </c>
      <c r="W445" t="s">
        <v>3215</v>
      </c>
      <c r="X445" s="2">
        <v>1.6519999999999999</v>
      </c>
      <c r="Y445" s="6">
        <f t="shared" si="54"/>
        <v>4.409919649769093E-2</v>
      </c>
      <c r="AA445" t="s">
        <v>3214</v>
      </c>
      <c r="AB445">
        <v>17337</v>
      </c>
      <c r="AD445" t="s">
        <v>7</v>
      </c>
      <c r="AE445">
        <v>57</v>
      </c>
      <c r="AF445">
        <v>5</v>
      </c>
      <c r="AH445" t="s">
        <v>26888</v>
      </c>
      <c r="AI445" t="s">
        <v>26887</v>
      </c>
      <c r="AJ445" t="s">
        <v>26886</v>
      </c>
      <c r="AK445" t="s">
        <v>26885</v>
      </c>
      <c r="AL445">
        <v>26</v>
      </c>
      <c r="AM445" s="5">
        <f t="shared" si="58"/>
        <v>2</v>
      </c>
      <c r="AN445" s="4">
        <f t="shared" si="55"/>
        <v>3.0291556228701248E-3</v>
      </c>
      <c r="AO445" s="3"/>
      <c r="AP445">
        <v>0</v>
      </c>
      <c r="AR445" t="s">
        <v>26884</v>
      </c>
      <c r="AT445" s="2" t="s">
        <v>42</v>
      </c>
      <c r="AU445" s="1">
        <f t="shared" si="59"/>
        <v>3.1778184235244686</v>
      </c>
      <c r="AV445" s="1">
        <f t="shared" si="60"/>
        <v>2.3564176060280526</v>
      </c>
      <c r="AW445" s="1">
        <f t="shared" si="61"/>
        <v>1.5350167885316366</v>
      </c>
    </row>
    <row r="446" spans="1:49" x14ac:dyDescent="0.2">
      <c r="A446">
        <v>444</v>
      </c>
      <c r="B446" t="s">
        <v>26883</v>
      </c>
      <c r="C446" t="s">
        <v>26882</v>
      </c>
      <c r="F446" t="s">
        <v>26881</v>
      </c>
      <c r="G446" t="s">
        <v>18</v>
      </c>
      <c r="H446" t="s">
        <v>17</v>
      </c>
      <c r="I446" t="s">
        <v>26880</v>
      </c>
      <c r="J446">
        <v>60010491</v>
      </c>
      <c r="K446" t="s">
        <v>26879</v>
      </c>
      <c r="L446" t="s">
        <v>26878</v>
      </c>
      <c r="M446" t="s">
        <v>559</v>
      </c>
      <c r="N446">
        <v>3</v>
      </c>
      <c r="O446" t="s">
        <v>26877</v>
      </c>
      <c r="P446" t="s">
        <v>26876</v>
      </c>
      <c r="Q446" t="s">
        <v>26875</v>
      </c>
      <c r="R446" s="7">
        <v>39941</v>
      </c>
      <c r="S446" s="8">
        <f t="shared" si="56"/>
        <v>2009</v>
      </c>
      <c r="T446" s="8">
        <v>2009</v>
      </c>
      <c r="U446" s="8">
        <f t="shared" si="57"/>
        <v>13</v>
      </c>
      <c r="V446" s="7">
        <v>2009</v>
      </c>
      <c r="W446" t="s">
        <v>3215</v>
      </c>
      <c r="X446" s="2">
        <v>1.6519999999999999</v>
      </c>
      <c r="Y446" s="6">
        <f t="shared" si="54"/>
        <v>4.409919649769093E-2</v>
      </c>
      <c r="AA446" t="s">
        <v>3214</v>
      </c>
      <c r="AB446">
        <v>17337</v>
      </c>
      <c r="AD446" t="s">
        <v>7</v>
      </c>
      <c r="AE446">
        <v>57</v>
      </c>
      <c r="AF446">
        <v>5</v>
      </c>
      <c r="AH446" t="s">
        <v>26874</v>
      </c>
      <c r="AI446" t="s">
        <v>26873</v>
      </c>
      <c r="AJ446" t="s">
        <v>26872</v>
      </c>
      <c r="AK446" t="s">
        <v>26871</v>
      </c>
      <c r="AL446">
        <v>47</v>
      </c>
      <c r="AM446" s="5">
        <f t="shared" si="58"/>
        <v>3.6153846153846154</v>
      </c>
      <c r="AN446" s="4">
        <f t="shared" si="55"/>
        <v>5.4757813182652257E-3</v>
      </c>
      <c r="AO446" s="3"/>
      <c r="AP446">
        <v>0</v>
      </c>
      <c r="AQ446" t="s">
        <v>551</v>
      </c>
      <c r="AR446" t="s">
        <v>26870</v>
      </c>
      <c r="AS446" t="s">
        <v>549</v>
      </c>
      <c r="AT446" s="2" t="s">
        <v>42</v>
      </c>
      <c r="AU446" s="1">
        <f t="shared" si="59"/>
        <v>3.2512171943863217</v>
      </c>
      <c r="AV446" s="1">
        <f t="shared" si="60"/>
        <v>2.4787488907978079</v>
      </c>
      <c r="AW446" s="1">
        <f t="shared" si="61"/>
        <v>1.7062805872092937</v>
      </c>
    </row>
    <row r="447" spans="1:49" x14ac:dyDescent="0.2">
      <c r="A447">
        <v>445</v>
      </c>
      <c r="B447" t="s">
        <v>26869</v>
      </c>
      <c r="C447" t="s">
        <v>26868</v>
      </c>
      <c r="E447">
        <v>19369168</v>
      </c>
      <c r="F447" t="s">
        <v>26867</v>
      </c>
      <c r="G447" t="s">
        <v>18</v>
      </c>
      <c r="H447" t="s">
        <v>17</v>
      </c>
      <c r="I447" t="s">
        <v>768</v>
      </c>
      <c r="J447" t="s">
        <v>26866</v>
      </c>
      <c r="K447" t="s">
        <v>26865</v>
      </c>
      <c r="L447" t="s">
        <v>26864</v>
      </c>
      <c r="M447" t="s">
        <v>10094</v>
      </c>
      <c r="N447">
        <v>4</v>
      </c>
      <c r="O447" t="s">
        <v>26863</v>
      </c>
      <c r="P447" t="s">
        <v>26862</v>
      </c>
      <c r="Q447" t="s">
        <v>26861</v>
      </c>
      <c r="R447" s="7">
        <v>39941</v>
      </c>
      <c r="S447" s="8">
        <f t="shared" si="56"/>
        <v>2009</v>
      </c>
      <c r="T447" s="8">
        <v>2009</v>
      </c>
      <c r="U447" s="8">
        <f t="shared" si="57"/>
        <v>13</v>
      </c>
      <c r="V447" s="7">
        <v>2009</v>
      </c>
      <c r="W447" t="s">
        <v>26860</v>
      </c>
      <c r="X447" s="2">
        <v>1.2929999999999999</v>
      </c>
      <c r="Y447" s="6">
        <f t="shared" si="54"/>
        <v>3.4515896532393689E-2</v>
      </c>
      <c r="AA447">
        <v>10897771</v>
      </c>
      <c r="AB447">
        <v>16039</v>
      </c>
      <c r="AD447" t="s">
        <v>7</v>
      </c>
      <c r="AE447">
        <v>13</v>
      </c>
      <c r="AF447">
        <v>3</v>
      </c>
      <c r="AH447" t="s">
        <v>26859</v>
      </c>
      <c r="AI447" t="s">
        <v>26858</v>
      </c>
      <c r="AJ447" t="s">
        <v>26857</v>
      </c>
      <c r="AK447" t="s">
        <v>26856</v>
      </c>
      <c r="AL447">
        <v>14</v>
      </c>
      <c r="AM447" s="5">
        <f t="shared" si="58"/>
        <v>1.0769230769230769</v>
      </c>
      <c r="AN447" s="4">
        <f t="shared" si="55"/>
        <v>1.6310837969300673E-3</v>
      </c>
      <c r="AO447" s="3"/>
      <c r="AP447">
        <v>0</v>
      </c>
      <c r="AQ447" t="s">
        <v>26855</v>
      </c>
      <c r="AR447" t="s">
        <v>26854</v>
      </c>
      <c r="AS447" t="s">
        <v>26853</v>
      </c>
      <c r="AT447" s="2" t="s">
        <v>42</v>
      </c>
      <c r="AU447" s="1">
        <f t="shared" si="59"/>
        <v>2.4650452711754602</v>
      </c>
      <c r="AV447" s="1">
        <f t="shared" si="60"/>
        <v>1.8073490164661878</v>
      </c>
      <c r="AW447" s="1">
        <f t="shared" si="61"/>
        <v>1.1496527617569152</v>
      </c>
    </row>
    <row r="448" spans="1:49" x14ac:dyDescent="0.2">
      <c r="A448">
        <v>446</v>
      </c>
      <c r="B448" t="s">
        <v>26852</v>
      </c>
      <c r="C448" t="s">
        <v>26851</v>
      </c>
      <c r="F448" t="s">
        <v>26850</v>
      </c>
      <c r="G448" t="s">
        <v>18</v>
      </c>
      <c r="H448" t="s">
        <v>17</v>
      </c>
      <c r="I448" t="s">
        <v>26849</v>
      </c>
      <c r="J448" t="s">
        <v>26848</v>
      </c>
      <c r="K448" t="s">
        <v>26847</v>
      </c>
      <c r="L448" t="s">
        <v>26846</v>
      </c>
      <c r="M448" t="s">
        <v>26845</v>
      </c>
      <c r="N448">
        <v>4</v>
      </c>
      <c r="O448" t="s">
        <v>26844</v>
      </c>
      <c r="P448" t="s">
        <v>26843</v>
      </c>
      <c r="Q448" t="s">
        <v>26842</v>
      </c>
      <c r="R448" s="7">
        <v>39941</v>
      </c>
      <c r="S448" s="8">
        <f t="shared" si="56"/>
        <v>2009</v>
      </c>
      <c r="T448" s="8">
        <v>2009</v>
      </c>
      <c r="U448" s="8">
        <f t="shared" si="57"/>
        <v>13</v>
      </c>
      <c r="V448" s="7">
        <v>2009</v>
      </c>
      <c r="W448" t="s">
        <v>3215</v>
      </c>
      <c r="X448" s="2">
        <v>1.6519999999999999</v>
      </c>
      <c r="Y448" s="6">
        <f t="shared" si="54"/>
        <v>4.409919649769093E-2</v>
      </c>
      <c r="AA448" t="s">
        <v>3214</v>
      </c>
      <c r="AB448">
        <v>17337</v>
      </c>
      <c r="AD448" t="s">
        <v>7</v>
      </c>
      <c r="AE448">
        <v>57</v>
      </c>
      <c r="AF448">
        <v>5</v>
      </c>
      <c r="AH448" t="s">
        <v>26841</v>
      </c>
      <c r="AI448" t="s">
        <v>26840</v>
      </c>
      <c r="AJ448" t="s">
        <v>26839</v>
      </c>
      <c r="AK448" t="s">
        <v>26838</v>
      </c>
      <c r="AL448">
        <v>43</v>
      </c>
      <c r="AM448" s="5">
        <f t="shared" si="58"/>
        <v>3.3076923076923075</v>
      </c>
      <c r="AN448" s="4">
        <f t="shared" si="55"/>
        <v>5.0097573762852062E-3</v>
      </c>
      <c r="AO448" s="3"/>
      <c r="AP448">
        <v>0</v>
      </c>
      <c r="AQ448" t="s">
        <v>551</v>
      </c>
      <c r="AR448" t="s">
        <v>26837</v>
      </c>
      <c r="AS448" t="s">
        <v>549</v>
      </c>
      <c r="AT448" s="2" t="s">
        <v>42</v>
      </c>
      <c r="AU448" s="1">
        <f t="shared" si="59"/>
        <v>3.2372364761269217</v>
      </c>
      <c r="AV448" s="1">
        <f t="shared" si="60"/>
        <v>2.4554476936988068</v>
      </c>
      <c r="AW448" s="1">
        <f t="shared" si="61"/>
        <v>1.6736589112706923</v>
      </c>
    </row>
    <row r="449" spans="1:49" x14ac:dyDescent="0.2">
      <c r="A449">
        <v>447</v>
      </c>
      <c r="B449" t="s">
        <v>26836</v>
      </c>
      <c r="C449" t="s">
        <v>26835</v>
      </c>
      <c r="F449" t="s">
        <v>26834</v>
      </c>
      <c r="G449" t="s">
        <v>18</v>
      </c>
      <c r="H449" t="s">
        <v>17</v>
      </c>
      <c r="I449" t="s">
        <v>9084</v>
      </c>
      <c r="J449">
        <v>60013789</v>
      </c>
      <c r="K449" t="s">
        <v>2014</v>
      </c>
      <c r="L449" t="s">
        <v>945</v>
      </c>
      <c r="M449" t="s">
        <v>197</v>
      </c>
      <c r="N449">
        <v>6</v>
      </c>
      <c r="O449" t="s">
        <v>26833</v>
      </c>
      <c r="P449" t="s">
        <v>26832</v>
      </c>
      <c r="Q449" t="s">
        <v>26831</v>
      </c>
      <c r="R449" s="7">
        <v>39941</v>
      </c>
      <c r="S449" s="8">
        <f t="shared" si="56"/>
        <v>2009</v>
      </c>
      <c r="T449" s="8">
        <v>2009</v>
      </c>
      <c r="U449" s="8">
        <f t="shared" si="57"/>
        <v>13</v>
      </c>
      <c r="V449" s="7">
        <v>2009</v>
      </c>
      <c r="W449" t="s">
        <v>3215</v>
      </c>
      <c r="X449" s="2">
        <v>1.6519999999999999</v>
      </c>
      <c r="Y449" s="6">
        <f t="shared" si="54"/>
        <v>4.409919649769093E-2</v>
      </c>
      <c r="AA449" t="s">
        <v>3214</v>
      </c>
      <c r="AB449">
        <v>17337</v>
      </c>
      <c r="AD449" t="s">
        <v>7</v>
      </c>
      <c r="AE449">
        <v>57</v>
      </c>
      <c r="AF449">
        <v>5</v>
      </c>
      <c r="AH449" t="s">
        <v>26830</v>
      </c>
      <c r="AI449" t="s">
        <v>26829</v>
      </c>
      <c r="AJ449" t="s">
        <v>26828</v>
      </c>
      <c r="AK449" t="s">
        <v>26827</v>
      </c>
      <c r="AL449">
        <v>5</v>
      </c>
      <c r="AM449" s="5">
        <f t="shared" si="58"/>
        <v>0.38461538461538464</v>
      </c>
      <c r="AN449" s="4">
        <f t="shared" si="55"/>
        <v>5.8252992747502411E-4</v>
      </c>
      <c r="AO449" s="3"/>
      <c r="AP449">
        <v>0</v>
      </c>
      <c r="AQ449" t="s">
        <v>187</v>
      </c>
      <c r="AR449">
        <v>2008015</v>
      </c>
      <c r="AS449" t="s">
        <v>186</v>
      </c>
      <c r="AT449" s="2" t="s">
        <v>42</v>
      </c>
      <c r="AU449" s="1">
        <f t="shared" si="59"/>
        <v>3.104419652662616</v>
      </c>
      <c r="AV449" s="1">
        <f t="shared" si="60"/>
        <v>2.2340863212582978</v>
      </c>
      <c r="AW449" s="1">
        <f t="shared" si="61"/>
        <v>1.3637529898539795</v>
      </c>
    </row>
    <row r="450" spans="1:49" x14ac:dyDescent="0.2">
      <c r="A450">
        <v>448</v>
      </c>
      <c r="B450" t="s">
        <v>26826</v>
      </c>
      <c r="C450" t="s">
        <v>26825</v>
      </c>
      <c r="F450" t="s">
        <v>26824</v>
      </c>
      <c r="G450" t="s">
        <v>18</v>
      </c>
      <c r="H450" t="s">
        <v>17</v>
      </c>
      <c r="I450" t="s">
        <v>7579</v>
      </c>
      <c r="J450" t="s">
        <v>7578</v>
      </c>
      <c r="K450" t="s">
        <v>7577</v>
      </c>
      <c r="L450" t="s">
        <v>7576</v>
      </c>
      <c r="M450" t="s">
        <v>371</v>
      </c>
      <c r="N450">
        <v>2</v>
      </c>
      <c r="O450" t="s">
        <v>26823</v>
      </c>
      <c r="P450" t="s">
        <v>7574</v>
      </c>
      <c r="Q450" t="s">
        <v>7573</v>
      </c>
      <c r="R450" s="7">
        <v>39941</v>
      </c>
      <c r="S450" s="8">
        <f t="shared" si="56"/>
        <v>2009</v>
      </c>
      <c r="T450" s="8">
        <v>2009</v>
      </c>
      <c r="U450" s="8">
        <f t="shared" si="57"/>
        <v>13</v>
      </c>
      <c r="V450" s="7">
        <v>2009</v>
      </c>
      <c r="W450" t="s">
        <v>3215</v>
      </c>
      <c r="X450" s="2">
        <v>1.6519999999999999</v>
      </c>
      <c r="Y450" s="6">
        <f t="shared" ref="Y450:Y513" si="62">(X450-$Z$4)/($Z$3-$Z$4)</f>
        <v>4.409919649769093E-2</v>
      </c>
      <c r="AA450" t="s">
        <v>3214</v>
      </c>
      <c r="AB450">
        <v>17337</v>
      </c>
      <c r="AD450" t="s">
        <v>7</v>
      </c>
      <c r="AE450">
        <v>57</v>
      </c>
      <c r="AF450">
        <v>5</v>
      </c>
      <c r="AH450" t="s">
        <v>5087</v>
      </c>
      <c r="AI450" t="s">
        <v>26822</v>
      </c>
      <c r="AJ450" t="s">
        <v>26821</v>
      </c>
      <c r="AK450" t="s">
        <v>26820</v>
      </c>
      <c r="AL450">
        <v>56</v>
      </c>
      <c r="AM450" s="5">
        <f t="shared" si="58"/>
        <v>4.3076923076923075</v>
      </c>
      <c r="AN450" s="4">
        <f t="shared" ref="AN450:AN513" si="63">(AM450-$AO$4)/($AO$3-$AO$4)</f>
        <v>6.524335187720269E-3</v>
      </c>
      <c r="AO450" s="3"/>
      <c r="AP450">
        <v>0</v>
      </c>
      <c r="AR450" t="s">
        <v>1</v>
      </c>
      <c r="AT450" s="2" t="s">
        <v>42</v>
      </c>
      <c r="AU450" s="1">
        <f t="shared" si="59"/>
        <v>3.2826738104699729</v>
      </c>
      <c r="AV450" s="1">
        <f t="shared" si="60"/>
        <v>2.5311765842705598</v>
      </c>
      <c r="AW450" s="1">
        <f t="shared" si="61"/>
        <v>1.7796793580711467</v>
      </c>
    </row>
    <row r="451" spans="1:49" x14ac:dyDescent="0.2">
      <c r="A451">
        <v>449</v>
      </c>
      <c r="B451" t="s">
        <v>26819</v>
      </c>
      <c r="C451" t="s">
        <v>26818</v>
      </c>
      <c r="F451" t="s">
        <v>26817</v>
      </c>
      <c r="G451" t="s">
        <v>18</v>
      </c>
      <c r="H451" t="s">
        <v>17</v>
      </c>
      <c r="I451" t="s">
        <v>26816</v>
      </c>
      <c r="J451" t="s">
        <v>26815</v>
      </c>
      <c r="K451" t="s">
        <v>26814</v>
      </c>
      <c r="L451" t="s">
        <v>26736</v>
      </c>
      <c r="M451" t="s">
        <v>1177</v>
      </c>
      <c r="N451">
        <v>4</v>
      </c>
      <c r="O451" t="s">
        <v>26813</v>
      </c>
      <c r="P451" t="s">
        <v>26812</v>
      </c>
      <c r="Q451" t="s">
        <v>26811</v>
      </c>
      <c r="R451" s="7">
        <v>39941</v>
      </c>
      <c r="S451" s="8">
        <f t="shared" si="56"/>
        <v>2009</v>
      </c>
      <c r="T451" s="8">
        <v>2009</v>
      </c>
      <c r="U451" s="8">
        <f t="shared" si="57"/>
        <v>13</v>
      </c>
      <c r="V451" s="7">
        <v>2009</v>
      </c>
      <c r="W451" t="s">
        <v>3215</v>
      </c>
      <c r="X451" s="2">
        <v>1.6519999999999999</v>
      </c>
      <c r="Y451" s="6">
        <f t="shared" si="62"/>
        <v>4.409919649769093E-2</v>
      </c>
      <c r="AA451" t="s">
        <v>3214</v>
      </c>
      <c r="AB451">
        <v>17337</v>
      </c>
      <c r="AD451" t="s">
        <v>7</v>
      </c>
      <c r="AE451">
        <v>57</v>
      </c>
      <c r="AF451">
        <v>5</v>
      </c>
      <c r="AH451" t="s">
        <v>26810</v>
      </c>
      <c r="AI451" t="s">
        <v>26809</v>
      </c>
      <c r="AJ451" t="s">
        <v>26808</v>
      </c>
      <c r="AK451" t="s">
        <v>26807</v>
      </c>
      <c r="AL451">
        <v>83</v>
      </c>
      <c r="AM451" s="5">
        <f t="shared" si="58"/>
        <v>6.384615384615385</v>
      </c>
      <c r="AN451" s="4">
        <f t="shared" si="63"/>
        <v>9.6699967960853991E-3</v>
      </c>
      <c r="AO451" s="3"/>
      <c r="AP451">
        <v>0</v>
      </c>
      <c r="AR451" t="s">
        <v>26806</v>
      </c>
      <c r="AS451" t="s">
        <v>26805</v>
      </c>
      <c r="AT451" s="2" t="s">
        <v>42</v>
      </c>
      <c r="AU451" s="1">
        <f t="shared" si="59"/>
        <v>3.3770436587209267</v>
      </c>
      <c r="AV451" s="1">
        <f t="shared" si="60"/>
        <v>2.6884596646888164</v>
      </c>
      <c r="AW451" s="1">
        <f t="shared" si="61"/>
        <v>1.9998756706567058</v>
      </c>
    </row>
    <row r="452" spans="1:49" x14ac:dyDescent="0.2">
      <c r="A452">
        <v>450</v>
      </c>
      <c r="B452" t="s">
        <v>26804</v>
      </c>
      <c r="C452" t="s">
        <v>26803</v>
      </c>
      <c r="F452" t="s">
        <v>26802</v>
      </c>
      <c r="G452" t="s">
        <v>18</v>
      </c>
      <c r="H452" t="s">
        <v>17</v>
      </c>
      <c r="I452" t="s">
        <v>26801</v>
      </c>
      <c r="J452" t="s">
        <v>26800</v>
      </c>
      <c r="K452" t="s">
        <v>26799</v>
      </c>
      <c r="L452" t="s">
        <v>26798</v>
      </c>
      <c r="M452" t="s">
        <v>26797</v>
      </c>
      <c r="N452">
        <v>3</v>
      </c>
      <c r="O452" t="s">
        <v>26796</v>
      </c>
      <c r="P452" t="s">
        <v>26795</v>
      </c>
      <c r="Q452" t="s">
        <v>26794</v>
      </c>
      <c r="R452" s="7">
        <v>39941</v>
      </c>
      <c r="S452" s="8">
        <f t="shared" si="56"/>
        <v>2009</v>
      </c>
      <c r="T452" s="8">
        <v>2009</v>
      </c>
      <c r="U452" s="8">
        <f t="shared" si="57"/>
        <v>13</v>
      </c>
      <c r="V452" s="7">
        <v>2009</v>
      </c>
      <c r="W452" t="s">
        <v>3215</v>
      </c>
      <c r="X452" s="2">
        <v>1.6519999999999999</v>
      </c>
      <c r="Y452" s="6">
        <f t="shared" si="62"/>
        <v>4.409919649769093E-2</v>
      </c>
      <c r="AA452" t="s">
        <v>3214</v>
      </c>
      <c r="AB452">
        <v>17337</v>
      </c>
      <c r="AD452" t="s">
        <v>7</v>
      </c>
      <c r="AE452">
        <v>57</v>
      </c>
      <c r="AF452">
        <v>5</v>
      </c>
      <c r="AH452" t="s">
        <v>26793</v>
      </c>
      <c r="AI452" t="s">
        <v>26792</v>
      </c>
      <c r="AJ452" t="s">
        <v>26791</v>
      </c>
      <c r="AK452" t="s">
        <v>26790</v>
      </c>
      <c r="AL452">
        <v>50</v>
      </c>
      <c r="AM452" s="5">
        <f t="shared" si="58"/>
        <v>3.8461538461538463</v>
      </c>
      <c r="AN452" s="4">
        <f t="shared" si="63"/>
        <v>5.8252992747502407E-3</v>
      </c>
      <c r="AO452" s="3"/>
      <c r="AP452">
        <v>0</v>
      </c>
      <c r="AR452" t="s">
        <v>1</v>
      </c>
      <c r="AT452" s="2" t="s">
        <v>42</v>
      </c>
      <c r="AU452" s="1">
        <f t="shared" si="59"/>
        <v>3.2617027330808721</v>
      </c>
      <c r="AV452" s="1">
        <f t="shared" si="60"/>
        <v>2.4962247886220585</v>
      </c>
      <c r="AW452" s="1">
        <f t="shared" si="61"/>
        <v>1.7307468441632445</v>
      </c>
    </row>
    <row r="453" spans="1:49" x14ac:dyDescent="0.2">
      <c r="A453">
        <v>451</v>
      </c>
      <c r="B453" t="s">
        <v>26789</v>
      </c>
      <c r="C453" t="s">
        <v>26788</v>
      </c>
      <c r="F453" t="s">
        <v>26787</v>
      </c>
      <c r="G453" t="s">
        <v>18</v>
      </c>
      <c r="H453" t="s">
        <v>17</v>
      </c>
      <c r="I453" t="s">
        <v>26786</v>
      </c>
      <c r="J453" t="s">
        <v>26785</v>
      </c>
      <c r="K453" t="s">
        <v>26784</v>
      </c>
      <c r="L453" t="s">
        <v>26783</v>
      </c>
      <c r="M453" t="s">
        <v>1913</v>
      </c>
      <c r="N453">
        <v>5</v>
      </c>
      <c r="O453" t="s">
        <v>26782</v>
      </c>
      <c r="P453" t="s">
        <v>26781</v>
      </c>
      <c r="Q453" t="s">
        <v>26780</v>
      </c>
      <c r="R453" s="7">
        <v>39941</v>
      </c>
      <c r="S453" s="8">
        <f t="shared" si="56"/>
        <v>2009</v>
      </c>
      <c r="T453" s="8">
        <v>2009</v>
      </c>
      <c r="U453" s="8">
        <f t="shared" si="57"/>
        <v>13</v>
      </c>
      <c r="V453" s="7">
        <v>2009</v>
      </c>
      <c r="W453" t="s">
        <v>3215</v>
      </c>
      <c r="X453" s="2">
        <v>1.6519999999999999</v>
      </c>
      <c r="Y453" s="6">
        <f t="shared" si="62"/>
        <v>4.409919649769093E-2</v>
      </c>
      <c r="AA453" t="s">
        <v>3214</v>
      </c>
      <c r="AB453">
        <v>17337</v>
      </c>
      <c r="AD453" t="s">
        <v>7</v>
      </c>
      <c r="AE453">
        <v>57</v>
      </c>
      <c r="AF453">
        <v>5</v>
      </c>
      <c r="AH453" t="s">
        <v>26779</v>
      </c>
      <c r="AI453" t="s">
        <v>26778</v>
      </c>
      <c r="AJ453" t="s">
        <v>26777</v>
      </c>
      <c r="AK453" t="s">
        <v>26776</v>
      </c>
      <c r="AL453">
        <v>79</v>
      </c>
      <c r="AM453" s="5">
        <f t="shared" si="58"/>
        <v>6.0769230769230766</v>
      </c>
      <c r="AN453" s="4">
        <f t="shared" si="63"/>
        <v>9.2039728541053797E-3</v>
      </c>
      <c r="AO453" s="3"/>
      <c r="AP453">
        <v>0</v>
      </c>
      <c r="AR453" t="s">
        <v>1</v>
      </c>
      <c r="AT453" s="2" t="s">
        <v>42</v>
      </c>
      <c r="AU453" s="1">
        <f t="shared" si="59"/>
        <v>3.3630629404615267</v>
      </c>
      <c r="AV453" s="1">
        <f t="shared" si="60"/>
        <v>2.6651584675898157</v>
      </c>
      <c r="AW453" s="1">
        <f t="shared" si="61"/>
        <v>1.9672539947181045</v>
      </c>
    </row>
    <row r="454" spans="1:49" x14ac:dyDescent="0.2">
      <c r="A454">
        <v>452</v>
      </c>
      <c r="B454" t="s">
        <v>26775</v>
      </c>
      <c r="C454" t="s">
        <v>26774</v>
      </c>
      <c r="F454" t="s">
        <v>26773</v>
      </c>
      <c r="G454" t="s">
        <v>18</v>
      </c>
      <c r="H454" t="s">
        <v>17</v>
      </c>
      <c r="I454" t="s">
        <v>5327</v>
      </c>
      <c r="J454">
        <v>60011357</v>
      </c>
      <c r="K454" t="s">
        <v>1431</v>
      </c>
      <c r="L454" t="s">
        <v>1430</v>
      </c>
      <c r="M454" t="s">
        <v>34</v>
      </c>
      <c r="N454">
        <v>2</v>
      </c>
      <c r="O454" t="s">
        <v>25465</v>
      </c>
      <c r="P454" t="s">
        <v>25464</v>
      </c>
      <c r="Q454" t="s">
        <v>1427</v>
      </c>
      <c r="R454" s="7">
        <v>39941</v>
      </c>
      <c r="S454" s="8">
        <f t="shared" si="56"/>
        <v>2009</v>
      </c>
      <c r="T454" s="8">
        <v>2009</v>
      </c>
      <c r="U454" s="8">
        <f t="shared" si="57"/>
        <v>13</v>
      </c>
      <c r="V454" s="7">
        <v>2009</v>
      </c>
      <c r="W454" t="s">
        <v>3215</v>
      </c>
      <c r="X454" s="2">
        <v>1.6519999999999999</v>
      </c>
      <c r="Y454" s="6">
        <f t="shared" si="62"/>
        <v>4.409919649769093E-2</v>
      </c>
      <c r="AA454" t="s">
        <v>3214</v>
      </c>
      <c r="AB454">
        <v>17337</v>
      </c>
      <c r="AD454" t="s">
        <v>7</v>
      </c>
      <c r="AE454">
        <v>57</v>
      </c>
      <c r="AF454" t="s">
        <v>22633</v>
      </c>
      <c r="AH454" t="s">
        <v>26772</v>
      </c>
      <c r="AI454" t="s">
        <v>26771</v>
      </c>
      <c r="AJ454" t="s">
        <v>26770</v>
      </c>
      <c r="AK454" t="s">
        <v>26769</v>
      </c>
      <c r="AL454">
        <v>100</v>
      </c>
      <c r="AM454" s="5">
        <f t="shared" si="58"/>
        <v>7.6923076923076925</v>
      </c>
      <c r="AN454" s="4">
        <f t="shared" si="63"/>
        <v>1.1650598549500481E-2</v>
      </c>
      <c r="AO454" s="3"/>
      <c r="AP454">
        <v>0</v>
      </c>
      <c r="AR454" t="s">
        <v>1</v>
      </c>
      <c r="AT454" s="2" t="s">
        <v>42</v>
      </c>
      <c r="AU454" s="1">
        <f t="shared" si="59"/>
        <v>3.4364617113233797</v>
      </c>
      <c r="AV454" s="1">
        <f t="shared" si="60"/>
        <v>2.7874897523595705</v>
      </c>
      <c r="AW454" s="1">
        <f t="shared" si="61"/>
        <v>2.1385177933957613</v>
      </c>
    </row>
    <row r="455" spans="1:49" x14ac:dyDescent="0.2">
      <c r="A455">
        <v>453</v>
      </c>
      <c r="B455" t="s">
        <v>26768</v>
      </c>
      <c r="C455" t="s">
        <v>26767</v>
      </c>
      <c r="F455" t="s">
        <v>26766</v>
      </c>
      <c r="G455" t="s">
        <v>18</v>
      </c>
      <c r="H455" t="s">
        <v>17</v>
      </c>
      <c r="I455" t="s">
        <v>26765</v>
      </c>
      <c r="J455">
        <v>60018926</v>
      </c>
      <c r="K455" t="s">
        <v>26764</v>
      </c>
      <c r="L455" t="s">
        <v>2918</v>
      </c>
      <c r="M455" t="s">
        <v>559</v>
      </c>
      <c r="N455">
        <v>2</v>
      </c>
      <c r="O455" t="s">
        <v>26763</v>
      </c>
      <c r="P455" t="s">
        <v>26762</v>
      </c>
      <c r="Q455" t="s">
        <v>26761</v>
      </c>
      <c r="R455" s="7">
        <v>39941</v>
      </c>
      <c r="S455" s="8">
        <f t="shared" si="56"/>
        <v>2009</v>
      </c>
      <c r="T455" s="8">
        <v>2009</v>
      </c>
      <c r="U455" s="8">
        <f t="shared" si="57"/>
        <v>13</v>
      </c>
      <c r="V455" s="7">
        <v>2009</v>
      </c>
      <c r="W455" t="s">
        <v>3215</v>
      </c>
      <c r="X455" s="2">
        <v>1.6519999999999999</v>
      </c>
      <c r="Y455" s="6">
        <f t="shared" si="62"/>
        <v>4.409919649769093E-2</v>
      </c>
      <c r="AA455" t="s">
        <v>3214</v>
      </c>
      <c r="AB455">
        <v>17337</v>
      </c>
      <c r="AD455" t="s">
        <v>7</v>
      </c>
      <c r="AE455">
        <v>57</v>
      </c>
      <c r="AF455">
        <v>5</v>
      </c>
      <c r="AH455" t="s">
        <v>26760</v>
      </c>
      <c r="AI455" t="s">
        <v>26759</v>
      </c>
      <c r="AJ455" t="s">
        <v>26758</v>
      </c>
      <c r="AK455" t="s">
        <v>26757</v>
      </c>
      <c r="AL455">
        <v>57</v>
      </c>
      <c r="AM455" s="5">
        <f t="shared" si="58"/>
        <v>4.384615384615385</v>
      </c>
      <c r="AN455" s="4">
        <f t="shared" si="63"/>
        <v>6.6408411732152743E-3</v>
      </c>
      <c r="AO455" s="3"/>
      <c r="AP455">
        <v>0</v>
      </c>
      <c r="AR455" t="s">
        <v>1</v>
      </c>
      <c r="AT455" s="2" t="s">
        <v>42</v>
      </c>
      <c r="AU455" s="1">
        <f t="shared" si="59"/>
        <v>3.2861689900348234</v>
      </c>
      <c r="AV455" s="1">
        <f t="shared" si="60"/>
        <v>2.5370018835453103</v>
      </c>
      <c r="AW455" s="1">
        <f t="shared" si="61"/>
        <v>1.7878347770557972</v>
      </c>
    </row>
    <row r="456" spans="1:49" x14ac:dyDescent="0.2">
      <c r="A456">
        <v>454</v>
      </c>
      <c r="B456" t="s">
        <v>26756</v>
      </c>
      <c r="C456" t="s">
        <v>26755</v>
      </c>
      <c r="F456" t="s">
        <v>26754</v>
      </c>
      <c r="G456" t="s">
        <v>18</v>
      </c>
      <c r="H456" t="s">
        <v>17</v>
      </c>
      <c r="I456" t="s">
        <v>26753</v>
      </c>
      <c r="J456" t="s">
        <v>26752</v>
      </c>
      <c r="K456" t="s">
        <v>26751</v>
      </c>
      <c r="L456" t="s">
        <v>26750</v>
      </c>
      <c r="M456" t="s">
        <v>128</v>
      </c>
      <c r="N456">
        <v>28</v>
      </c>
      <c r="O456" t="s">
        <v>26749</v>
      </c>
      <c r="P456" t="s">
        <v>26748</v>
      </c>
      <c r="Q456" t="s">
        <v>26747</v>
      </c>
      <c r="R456" s="7">
        <v>39941</v>
      </c>
      <c r="S456" s="8">
        <f t="shared" si="56"/>
        <v>2009</v>
      </c>
      <c r="T456" s="8">
        <v>2009</v>
      </c>
      <c r="U456" s="8">
        <f t="shared" si="57"/>
        <v>13</v>
      </c>
      <c r="V456" s="7">
        <v>2009</v>
      </c>
      <c r="W456" t="s">
        <v>15266</v>
      </c>
      <c r="X456" s="2">
        <v>2.823</v>
      </c>
      <c r="Y456" s="6">
        <f t="shared" si="62"/>
        <v>7.5358372707615917E-2</v>
      </c>
      <c r="AA456">
        <v>1636804</v>
      </c>
      <c r="AB456">
        <v>17249</v>
      </c>
      <c r="AD456" t="s">
        <v>7</v>
      </c>
      <c r="AE456">
        <v>47</v>
      </c>
      <c r="AF456">
        <v>4</v>
      </c>
      <c r="AH456" t="s">
        <v>26746</v>
      </c>
      <c r="AI456" t="s">
        <v>26745</v>
      </c>
      <c r="AJ456" t="s">
        <v>26744</v>
      </c>
      <c r="AK456" t="s">
        <v>26743</v>
      </c>
      <c r="AL456">
        <v>10</v>
      </c>
      <c r="AM456" s="5">
        <f t="shared" si="58"/>
        <v>0.76923076923076927</v>
      </c>
      <c r="AN456" s="4">
        <f t="shared" si="63"/>
        <v>1.1650598549500482E-3</v>
      </c>
      <c r="AO456" s="3"/>
      <c r="AP456">
        <v>0</v>
      </c>
      <c r="AR456" t="s">
        <v>1</v>
      </c>
      <c r="AT456" s="2">
        <v>9.6189999999999998</v>
      </c>
      <c r="AU456" s="1">
        <f t="shared" si="59"/>
        <v>5.3100378851816155</v>
      </c>
      <c r="AV456" s="1">
        <f t="shared" si="60"/>
        <v>3.8261716281282983</v>
      </c>
      <c r="AW456" s="1">
        <f t="shared" si="61"/>
        <v>2.342305371074981</v>
      </c>
    </row>
    <row r="457" spans="1:49" x14ac:dyDescent="0.2">
      <c r="A457">
        <v>455</v>
      </c>
      <c r="B457" t="s">
        <v>26742</v>
      </c>
      <c r="C457" t="s">
        <v>26741</v>
      </c>
      <c r="F457" t="s">
        <v>26740</v>
      </c>
      <c r="G457" t="s">
        <v>18</v>
      </c>
      <c r="H457" t="s">
        <v>17</v>
      </c>
      <c r="I457" t="s">
        <v>26739</v>
      </c>
      <c r="J457" t="s">
        <v>26738</v>
      </c>
      <c r="K457" t="s">
        <v>26737</v>
      </c>
      <c r="L457" t="s">
        <v>26736</v>
      </c>
      <c r="M457" t="s">
        <v>1177</v>
      </c>
      <c r="N457">
        <v>3</v>
      </c>
      <c r="O457" t="s">
        <v>26735</v>
      </c>
      <c r="P457" t="s">
        <v>26734</v>
      </c>
      <c r="Q457" t="s">
        <v>26733</v>
      </c>
      <c r="R457" s="7">
        <v>39941</v>
      </c>
      <c r="S457" s="8">
        <f t="shared" si="56"/>
        <v>2009</v>
      </c>
      <c r="T457" s="8">
        <v>2009</v>
      </c>
      <c r="U457" s="8">
        <f t="shared" si="57"/>
        <v>13</v>
      </c>
      <c r="V457" s="7">
        <v>2009</v>
      </c>
      <c r="W457" t="s">
        <v>3215</v>
      </c>
      <c r="X457" s="2">
        <v>1.6519999999999999</v>
      </c>
      <c r="Y457" s="6">
        <f t="shared" si="62"/>
        <v>4.409919649769093E-2</v>
      </c>
      <c r="AA457" t="s">
        <v>3214</v>
      </c>
      <c r="AB457">
        <v>17337</v>
      </c>
      <c r="AD457" t="s">
        <v>7</v>
      </c>
      <c r="AE457">
        <v>57</v>
      </c>
      <c r="AF457">
        <v>5</v>
      </c>
      <c r="AH457" t="s">
        <v>26732</v>
      </c>
      <c r="AI457" t="s">
        <v>26731</v>
      </c>
      <c r="AJ457" t="s">
        <v>26730</v>
      </c>
      <c r="AK457" t="s">
        <v>26729</v>
      </c>
      <c r="AL457">
        <v>153</v>
      </c>
      <c r="AM457" s="5">
        <f t="shared" si="58"/>
        <v>11.76923076923077</v>
      </c>
      <c r="AN457" s="4">
        <f t="shared" si="63"/>
        <v>1.7825415780735737E-2</v>
      </c>
      <c r="AO457" s="3"/>
      <c r="AP457">
        <v>0</v>
      </c>
      <c r="AQ457" t="s">
        <v>19941</v>
      </c>
      <c r="AR457" t="s">
        <v>1</v>
      </c>
      <c r="AS457" t="s">
        <v>19940</v>
      </c>
      <c r="AT457" s="2" t="s">
        <v>42</v>
      </c>
      <c r="AU457" s="1">
        <f t="shared" si="59"/>
        <v>3.6217062282604373</v>
      </c>
      <c r="AV457" s="1">
        <f t="shared" si="60"/>
        <v>3.0962306139213336</v>
      </c>
      <c r="AW457" s="1">
        <f t="shared" si="61"/>
        <v>2.5707549995822294</v>
      </c>
    </row>
    <row r="458" spans="1:49" x14ac:dyDescent="0.2">
      <c r="A458">
        <v>456</v>
      </c>
      <c r="B458" t="s">
        <v>26728</v>
      </c>
      <c r="C458" t="s">
        <v>26727</v>
      </c>
      <c r="F458" t="s">
        <v>26726</v>
      </c>
      <c r="G458" t="s">
        <v>18</v>
      </c>
      <c r="H458" t="s">
        <v>17</v>
      </c>
      <c r="I458" t="s">
        <v>26725</v>
      </c>
      <c r="J458">
        <v>60015331</v>
      </c>
      <c r="K458" t="s">
        <v>1562</v>
      </c>
      <c r="L458" t="s">
        <v>1561</v>
      </c>
      <c r="M458" t="s">
        <v>1560</v>
      </c>
      <c r="N458">
        <v>3</v>
      </c>
      <c r="O458" t="s">
        <v>26724</v>
      </c>
      <c r="P458" t="s">
        <v>26723</v>
      </c>
      <c r="Q458" t="s">
        <v>16874</v>
      </c>
      <c r="R458" s="7">
        <v>39941</v>
      </c>
      <c r="S458" s="8">
        <f t="shared" si="56"/>
        <v>2009</v>
      </c>
      <c r="T458" s="8">
        <v>2009</v>
      </c>
      <c r="U458" s="8">
        <f t="shared" si="57"/>
        <v>13</v>
      </c>
      <c r="V458" s="7">
        <v>2009</v>
      </c>
      <c r="W458" t="s">
        <v>3215</v>
      </c>
      <c r="X458" s="2">
        <v>1.6519999999999999</v>
      </c>
      <c r="Y458" s="6">
        <f t="shared" si="62"/>
        <v>4.409919649769093E-2</v>
      </c>
      <c r="AA458" t="s">
        <v>3214</v>
      </c>
      <c r="AB458">
        <v>17337</v>
      </c>
      <c r="AD458" t="s">
        <v>7</v>
      </c>
      <c r="AE458">
        <v>57</v>
      </c>
      <c r="AF458">
        <v>5</v>
      </c>
      <c r="AH458" t="s">
        <v>26722</v>
      </c>
      <c r="AI458" t="s">
        <v>26721</v>
      </c>
      <c r="AJ458" t="s">
        <v>26720</v>
      </c>
      <c r="AK458" t="s">
        <v>26719</v>
      </c>
      <c r="AL458">
        <v>63</v>
      </c>
      <c r="AM458" s="5">
        <f t="shared" si="58"/>
        <v>4.8461538461538458</v>
      </c>
      <c r="AN458" s="4">
        <f t="shared" si="63"/>
        <v>7.3398770861853027E-3</v>
      </c>
      <c r="AO458" s="3"/>
      <c r="AP458">
        <v>0</v>
      </c>
      <c r="AR458" t="s">
        <v>1</v>
      </c>
      <c r="AT458" s="2" t="s">
        <v>42</v>
      </c>
      <c r="AU458" s="1">
        <f t="shared" si="59"/>
        <v>3.3071400674239242</v>
      </c>
      <c r="AV458" s="1">
        <f t="shared" si="60"/>
        <v>2.5719536791938116</v>
      </c>
      <c r="AW458" s="1">
        <f t="shared" si="61"/>
        <v>1.836767290963699</v>
      </c>
    </row>
    <row r="459" spans="1:49" x14ac:dyDescent="0.2">
      <c r="A459">
        <v>457</v>
      </c>
      <c r="B459" t="s">
        <v>26718</v>
      </c>
      <c r="C459" t="s">
        <v>26717</v>
      </c>
      <c r="F459" t="s">
        <v>26716</v>
      </c>
      <c r="G459" t="s">
        <v>18</v>
      </c>
      <c r="H459" t="s">
        <v>17</v>
      </c>
      <c r="I459" t="s">
        <v>10221</v>
      </c>
      <c r="J459" t="s">
        <v>26715</v>
      </c>
      <c r="K459" t="s">
        <v>26714</v>
      </c>
      <c r="L459" t="s">
        <v>26713</v>
      </c>
      <c r="M459" t="s">
        <v>1384</v>
      </c>
      <c r="N459">
        <v>3</v>
      </c>
      <c r="O459" t="s">
        <v>26712</v>
      </c>
      <c r="P459" t="s">
        <v>26711</v>
      </c>
      <c r="Q459" t="s">
        <v>26710</v>
      </c>
      <c r="R459" s="7">
        <v>39941</v>
      </c>
      <c r="S459" s="8">
        <f t="shared" si="56"/>
        <v>2009</v>
      </c>
      <c r="T459" s="8">
        <v>2009</v>
      </c>
      <c r="U459" s="8">
        <f t="shared" si="57"/>
        <v>13</v>
      </c>
      <c r="V459" s="7">
        <v>2009</v>
      </c>
      <c r="W459" t="s">
        <v>3215</v>
      </c>
      <c r="X459" s="2">
        <v>1.6519999999999999</v>
      </c>
      <c r="Y459" s="6">
        <f t="shared" si="62"/>
        <v>4.409919649769093E-2</v>
      </c>
      <c r="AA459" t="s">
        <v>3214</v>
      </c>
      <c r="AB459">
        <v>17337</v>
      </c>
      <c r="AD459" t="s">
        <v>7</v>
      </c>
      <c r="AE459">
        <v>57</v>
      </c>
      <c r="AF459">
        <v>5</v>
      </c>
      <c r="AH459" t="s">
        <v>26709</v>
      </c>
      <c r="AI459" t="s">
        <v>26708</v>
      </c>
      <c r="AJ459" t="s">
        <v>26707</v>
      </c>
      <c r="AK459" t="s">
        <v>26706</v>
      </c>
      <c r="AL459">
        <v>20</v>
      </c>
      <c r="AM459" s="5">
        <f t="shared" si="58"/>
        <v>1.5384615384615385</v>
      </c>
      <c r="AN459" s="4">
        <f t="shared" si="63"/>
        <v>2.3301197099000965E-3</v>
      </c>
      <c r="AO459" s="3"/>
      <c r="AP459">
        <v>0</v>
      </c>
      <c r="AQ459" t="s">
        <v>25</v>
      </c>
      <c r="AR459" t="s">
        <v>26705</v>
      </c>
      <c r="AS459" t="s">
        <v>23</v>
      </c>
      <c r="AT459" s="2" t="s">
        <v>42</v>
      </c>
      <c r="AU459" s="1">
        <f t="shared" si="59"/>
        <v>3.1568473461353679</v>
      </c>
      <c r="AV459" s="1">
        <f t="shared" si="60"/>
        <v>2.3214658103795514</v>
      </c>
      <c r="AW459" s="1">
        <f t="shared" si="61"/>
        <v>1.4860842746237346</v>
      </c>
    </row>
    <row r="460" spans="1:49" x14ac:dyDescent="0.2">
      <c r="A460">
        <v>458</v>
      </c>
      <c r="B460" t="s">
        <v>26704</v>
      </c>
      <c r="C460" t="s">
        <v>26703</v>
      </c>
      <c r="F460" t="s">
        <v>26702</v>
      </c>
      <c r="G460" t="s">
        <v>18</v>
      </c>
      <c r="H460" t="s">
        <v>17</v>
      </c>
      <c r="I460" t="s">
        <v>1404</v>
      </c>
      <c r="J460">
        <v>60011357</v>
      </c>
      <c r="K460" t="s">
        <v>1431</v>
      </c>
      <c r="L460" t="s">
        <v>1430</v>
      </c>
      <c r="M460" t="s">
        <v>34</v>
      </c>
      <c r="N460">
        <v>2</v>
      </c>
      <c r="O460" t="s">
        <v>20990</v>
      </c>
      <c r="P460" t="s">
        <v>20989</v>
      </c>
      <c r="Q460" t="s">
        <v>1427</v>
      </c>
      <c r="R460" s="7">
        <v>39941</v>
      </c>
      <c r="S460" s="8">
        <f t="shared" si="56"/>
        <v>2009</v>
      </c>
      <c r="T460" s="8">
        <v>2009</v>
      </c>
      <c r="U460" s="8">
        <f t="shared" si="57"/>
        <v>13</v>
      </c>
      <c r="V460" s="7">
        <v>2009</v>
      </c>
      <c r="W460" t="s">
        <v>3215</v>
      </c>
      <c r="X460" s="2">
        <v>1.6519999999999999</v>
      </c>
      <c r="Y460" s="6">
        <f t="shared" si="62"/>
        <v>4.409919649769093E-2</v>
      </c>
      <c r="AA460" t="s">
        <v>3214</v>
      </c>
      <c r="AB460">
        <v>17337</v>
      </c>
      <c r="AD460" t="s">
        <v>7</v>
      </c>
      <c r="AE460">
        <v>57</v>
      </c>
      <c r="AF460">
        <v>5</v>
      </c>
      <c r="AH460" t="s">
        <v>26701</v>
      </c>
      <c r="AI460" t="s">
        <v>26700</v>
      </c>
      <c r="AJ460" t="s">
        <v>26699</v>
      </c>
      <c r="AK460" t="s">
        <v>26698</v>
      </c>
      <c r="AL460">
        <v>167</v>
      </c>
      <c r="AM460" s="5">
        <f t="shared" si="58"/>
        <v>12.846153846153847</v>
      </c>
      <c r="AN460" s="4">
        <f t="shared" si="63"/>
        <v>1.9456499577665803E-2</v>
      </c>
      <c r="AO460" s="3"/>
      <c r="AP460">
        <v>0</v>
      </c>
      <c r="AR460" t="s">
        <v>1</v>
      </c>
      <c r="AT460" s="2" t="s">
        <v>42</v>
      </c>
      <c r="AU460" s="1">
        <f t="shared" si="59"/>
        <v>3.6706387421683391</v>
      </c>
      <c r="AV460" s="1">
        <f t="shared" si="60"/>
        <v>3.1777848037678367</v>
      </c>
      <c r="AW460" s="1">
        <f t="shared" si="61"/>
        <v>2.6849308653673338</v>
      </c>
    </row>
    <row r="461" spans="1:49" x14ac:dyDescent="0.2">
      <c r="A461">
        <v>459</v>
      </c>
      <c r="B461" t="s">
        <v>26697</v>
      </c>
      <c r="C461" t="s">
        <v>26696</v>
      </c>
      <c r="F461" t="s">
        <v>26695</v>
      </c>
      <c r="G461" t="s">
        <v>18</v>
      </c>
      <c r="H461" t="s">
        <v>17</v>
      </c>
      <c r="I461" t="s">
        <v>26694</v>
      </c>
      <c r="J461">
        <v>108107644</v>
      </c>
      <c r="K461" t="s">
        <v>26693</v>
      </c>
      <c r="N461">
        <v>6</v>
      </c>
      <c r="O461" t="s">
        <v>26692</v>
      </c>
      <c r="P461" t="s">
        <v>26691</v>
      </c>
      <c r="Q461" t="s">
        <v>26690</v>
      </c>
      <c r="R461" s="7">
        <v>39941</v>
      </c>
      <c r="S461" s="8">
        <f t="shared" si="56"/>
        <v>2009</v>
      </c>
      <c r="T461" s="8">
        <v>2009</v>
      </c>
      <c r="U461" s="8">
        <f t="shared" si="57"/>
        <v>13</v>
      </c>
      <c r="V461" s="7">
        <v>2009</v>
      </c>
      <c r="W461" t="s">
        <v>15266</v>
      </c>
      <c r="X461" s="2">
        <v>2.823</v>
      </c>
      <c r="Y461" s="6">
        <f t="shared" si="62"/>
        <v>7.5358372707615917E-2</v>
      </c>
      <c r="AA461">
        <v>1636804</v>
      </c>
      <c r="AB461">
        <v>17249</v>
      </c>
      <c r="AD461" t="s">
        <v>7</v>
      </c>
      <c r="AE461">
        <v>47</v>
      </c>
      <c r="AF461">
        <v>4</v>
      </c>
      <c r="AH461" t="s">
        <v>26689</v>
      </c>
      <c r="AI461" t="s">
        <v>26688</v>
      </c>
      <c r="AJ461" t="s">
        <v>26687</v>
      </c>
      <c r="AK461" t="s">
        <v>26686</v>
      </c>
      <c r="AL461">
        <v>535</v>
      </c>
      <c r="AM461" s="5">
        <f t="shared" si="58"/>
        <v>41.153846153846153</v>
      </c>
      <c r="AN461" s="4">
        <f t="shared" si="63"/>
        <v>6.2330702239827569E-2</v>
      </c>
      <c r="AO461" s="3"/>
      <c r="AP461">
        <v>0</v>
      </c>
      <c r="AR461" t="s">
        <v>1</v>
      </c>
      <c r="AT461" s="2">
        <v>9.6189999999999998</v>
      </c>
      <c r="AU461" s="1">
        <f t="shared" si="59"/>
        <v>7.1450071567279405</v>
      </c>
      <c r="AV461" s="1">
        <f t="shared" si="60"/>
        <v>6.8844537473721736</v>
      </c>
      <c r="AW461" s="1">
        <f t="shared" si="61"/>
        <v>6.6239003380164068</v>
      </c>
    </row>
    <row r="462" spans="1:49" x14ac:dyDescent="0.2">
      <c r="A462">
        <v>460</v>
      </c>
      <c r="B462" t="s">
        <v>26685</v>
      </c>
      <c r="C462" t="s">
        <v>26684</v>
      </c>
      <c r="F462" t="s">
        <v>26683</v>
      </c>
      <c r="G462" t="s">
        <v>18</v>
      </c>
      <c r="H462" t="s">
        <v>17</v>
      </c>
      <c r="I462" t="s">
        <v>26682</v>
      </c>
      <c r="J462" t="s">
        <v>26681</v>
      </c>
      <c r="K462" t="s">
        <v>26680</v>
      </c>
      <c r="L462" t="s">
        <v>26679</v>
      </c>
      <c r="M462" t="s">
        <v>26678</v>
      </c>
      <c r="N462">
        <v>3</v>
      </c>
      <c r="O462" t="s">
        <v>26677</v>
      </c>
      <c r="P462" t="s">
        <v>26676</v>
      </c>
      <c r="Q462" t="s">
        <v>26675</v>
      </c>
      <c r="R462" s="7">
        <v>39941</v>
      </c>
      <c r="S462" s="8">
        <f t="shared" si="56"/>
        <v>2009</v>
      </c>
      <c r="T462" s="8">
        <v>2009</v>
      </c>
      <c r="U462" s="8">
        <f t="shared" si="57"/>
        <v>13</v>
      </c>
      <c r="V462" s="7">
        <v>2009</v>
      </c>
      <c r="W462" t="s">
        <v>3215</v>
      </c>
      <c r="X462" s="2">
        <v>1.6519999999999999</v>
      </c>
      <c r="Y462" s="6">
        <f t="shared" si="62"/>
        <v>4.409919649769093E-2</v>
      </c>
      <c r="AA462" t="s">
        <v>3214</v>
      </c>
      <c r="AB462">
        <v>17337</v>
      </c>
      <c r="AD462" t="s">
        <v>7</v>
      </c>
      <c r="AE462">
        <v>57</v>
      </c>
      <c r="AF462">
        <v>5</v>
      </c>
      <c r="AH462" t="s">
        <v>26674</v>
      </c>
      <c r="AI462" t="s">
        <v>26673</v>
      </c>
      <c r="AJ462" t="s">
        <v>26672</v>
      </c>
      <c r="AK462" t="s">
        <v>26671</v>
      </c>
      <c r="AL462">
        <v>8</v>
      </c>
      <c r="AM462" s="5">
        <f t="shared" si="58"/>
        <v>0.61538461538461542</v>
      </c>
      <c r="AN462" s="4">
        <f t="shared" si="63"/>
        <v>9.320478839600385E-4</v>
      </c>
      <c r="AO462" s="3"/>
      <c r="AP462">
        <v>0</v>
      </c>
      <c r="AR462" t="s">
        <v>1</v>
      </c>
      <c r="AT462" s="2" t="s">
        <v>42</v>
      </c>
      <c r="AU462" s="1">
        <f t="shared" si="59"/>
        <v>3.1149051913571664</v>
      </c>
      <c r="AV462" s="1">
        <f t="shared" si="60"/>
        <v>2.2515622190825484</v>
      </c>
      <c r="AW462" s="1">
        <f t="shared" si="61"/>
        <v>1.3882192468079304</v>
      </c>
    </row>
    <row r="463" spans="1:49" x14ac:dyDescent="0.2">
      <c r="A463">
        <v>461</v>
      </c>
      <c r="B463" t="s">
        <v>26670</v>
      </c>
      <c r="C463" t="s">
        <v>26669</v>
      </c>
      <c r="F463" t="s">
        <v>26668</v>
      </c>
      <c r="G463" t="s">
        <v>18</v>
      </c>
      <c r="H463" t="s">
        <v>17</v>
      </c>
      <c r="I463" t="s">
        <v>26667</v>
      </c>
      <c r="J463" t="s">
        <v>26666</v>
      </c>
      <c r="K463" t="s">
        <v>26665</v>
      </c>
      <c r="L463" t="s">
        <v>26664</v>
      </c>
      <c r="M463" t="s">
        <v>26663</v>
      </c>
      <c r="N463">
        <v>100</v>
      </c>
      <c r="O463" t="s">
        <v>26662</v>
      </c>
      <c r="P463" t="s">
        <v>26661</v>
      </c>
      <c r="Q463" t="s">
        <v>26660</v>
      </c>
      <c r="R463" s="7">
        <v>39940</v>
      </c>
      <c r="S463" s="8">
        <f t="shared" si="56"/>
        <v>2009</v>
      </c>
      <c r="T463" s="8">
        <v>2009</v>
      </c>
      <c r="U463" s="8">
        <f t="shared" si="57"/>
        <v>13</v>
      </c>
      <c r="V463" s="7">
        <v>39940</v>
      </c>
      <c r="W463" t="s">
        <v>24288</v>
      </c>
      <c r="X463" s="2">
        <v>1.528</v>
      </c>
      <c r="Y463" s="6">
        <f t="shared" si="62"/>
        <v>4.0789087317476845E-2</v>
      </c>
      <c r="AA463">
        <v>2649381</v>
      </c>
      <c r="AB463">
        <v>27433</v>
      </c>
      <c r="AC463">
        <v>13616382</v>
      </c>
      <c r="AD463" t="s">
        <v>7</v>
      </c>
      <c r="AE463">
        <v>26</v>
      </c>
      <c r="AF463">
        <v>9</v>
      </c>
      <c r="AG463">
        <v>94019</v>
      </c>
      <c r="AI463" t="s">
        <v>26659</v>
      </c>
      <c r="AK463" t="s">
        <v>26658</v>
      </c>
      <c r="AL463">
        <v>15</v>
      </c>
      <c r="AM463" s="5">
        <f t="shared" si="58"/>
        <v>1.1538461538461537</v>
      </c>
      <c r="AN463" s="4">
        <f t="shared" si="63"/>
        <v>1.7475897824250719E-3</v>
      </c>
      <c r="AO463" s="3"/>
      <c r="AP463">
        <v>0</v>
      </c>
      <c r="AQ463" t="s">
        <v>5286</v>
      </c>
      <c r="AR463" t="s">
        <v>26657</v>
      </c>
      <c r="AS463" t="s">
        <v>5284</v>
      </c>
      <c r="AT463" s="2">
        <v>3.528</v>
      </c>
      <c r="AU463" s="1">
        <f t="shared" si="59"/>
        <v>2.9076638056961315</v>
      </c>
      <c r="AV463" s="1">
        <f t="shared" si="60"/>
        <v>2.1268338549950956</v>
      </c>
      <c r="AW463" s="1">
        <f t="shared" si="61"/>
        <v>1.3460039042940601</v>
      </c>
    </row>
    <row r="464" spans="1:49" x14ac:dyDescent="0.2">
      <c r="A464">
        <v>462</v>
      </c>
      <c r="B464" t="s">
        <v>26656</v>
      </c>
      <c r="C464" t="s">
        <v>26655</v>
      </c>
      <c r="F464" t="s">
        <v>26654</v>
      </c>
      <c r="G464" t="s">
        <v>18</v>
      </c>
      <c r="H464" t="s">
        <v>17</v>
      </c>
      <c r="I464" t="s">
        <v>26653</v>
      </c>
      <c r="J464">
        <v>60019598</v>
      </c>
      <c r="K464" t="s">
        <v>26652</v>
      </c>
      <c r="L464" t="s">
        <v>733</v>
      </c>
      <c r="M464" t="s">
        <v>430</v>
      </c>
      <c r="N464">
        <v>1</v>
      </c>
      <c r="O464" t="s">
        <v>26651</v>
      </c>
      <c r="P464">
        <v>6603963991</v>
      </c>
      <c r="Q464">
        <v>60019598</v>
      </c>
      <c r="R464" s="7">
        <v>39940</v>
      </c>
      <c r="S464" s="8">
        <f t="shared" si="56"/>
        <v>2009</v>
      </c>
      <c r="T464" s="8">
        <v>2009</v>
      </c>
      <c r="U464" s="8">
        <f t="shared" si="57"/>
        <v>13</v>
      </c>
      <c r="V464" s="7">
        <v>39940</v>
      </c>
      <c r="W464" t="s">
        <v>24288</v>
      </c>
      <c r="X464" s="2">
        <v>1.528</v>
      </c>
      <c r="Y464" s="6">
        <f t="shared" si="62"/>
        <v>4.0789087317476845E-2</v>
      </c>
      <c r="AA464">
        <v>2649381</v>
      </c>
      <c r="AB464">
        <v>27433</v>
      </c>
      <c r="AC464">
        <v>13616382</v>
      </c>
      <c r="AD464" t="s">
        <v>7</v>
      </c>
      <c r="AE464">
        <v>26</v>
      </c>
      <c r="AF464">
        <v>9</v>
      </c>
      <c r="AG464">
        <v>94034</v>
      </c>
      <c r="AI464" t="s">
        <v>26650</v>
      </c>
      <c r="AK464" t="s">
        <v>26649</v>
      </c>
      <c r="AL464">
        <v>49</v>
      </c>
      <c r="AM464" s="5">
        <f t="shared" si="58"/>
        <v>3.7692307692307692</v>
      </c>
      <c r="AN464" s="4">
        <f t="shared" si="63"/>
        <v>5.7087932892552354E-3</v>
      </c>
      <c r="AO464" s="3"/>
      <c r="AP464">
        <v>0</v>
      </c>
      <c r="AR464" t="s">
        <v>1</v>
      </c>
      <c r="AT464" s="2">
        <v>3.528</v>
      </c>
      <c r="AU464" s="1">
        <f t="shared" si="59"/>
        <v>3.0264999109010362</v>
      </c>
      <c r="AV464" s="1">
        <f t="shared" si="60"/>
        <v>2.3248940303366039</v>
      </c>
      <c r="AW464" s="1">
        <f t="shared" si="61"/>
        <v>1.6232881497721716</v>
      </c>
    </row>
    <row r="465" spans="1:49" x14ac:dyDescent="0.2">
      <c r="A465">
        <v>463</v>
      </c>
      <c r="B465" t="s">
        <v>26648</v>
      </c>
      <c r="C465" t="s">
        <v>26647</v>
      </c>
      <c r="F465" t="s">
        <v>26646</v>
      </c>
      <c r="G465" t="s">
        <v>18</v>
      </c>
      <c r="H465" t="s">
        <v>17</v>
      </c>
      <c r="I465" t="s">
        <v>7322</v>
      </c>
      <c r="J465" t="s">
        <v>7321</v>
      </c>
      <c r="K465" t="s">
        <v>7320</v>
      </c>
      <c r="L465" t="s">
        <v>7319</v>
      </c>
      <c r="M465" t="s">
        <v>7318</v>
      </c>
      <c r="N465">
        <v>5</v>
      </c>
      <c r="O465" t="s">
        <v>26645</v>
      </c>
      <c r="P465" t="s">
        <v>26644</v>
      </c>
      <c r="Q465" t="s">
        <v>26643</v>
      </c>
      <c r="R465" s="7">
        <v>39940</v>
      </c>
      <c r="S465" s="8">
        <f t="shared" si="56"/>
        <v>2009</v>
      </c>
      <c r="T465" s="8">
        <v>2009</v>
      </c>
      <c r="U465" s="8">
        <f t="shared" si="57"/>
        <v>13</v>
      </c>
      <c r="V465" s="7">
        <v>39940</v>
      </c>
      <c r="W465" t="s">
        <v>24288</v>
      </c>
      <c r="X465" s="2">
        <v>1.528</v>
      </c>
      <c r="Y465" s="6">
        <f t="shared" si="62"/>
        <v>4.0789087317476845E-2</v>
      </c>
      <c r="AA465">
        <v>2649381</v>
      </c>
      <c r="AB465">
        <v>27433</v>
      </c>
      <c r="AC465">
        <v>13616382</v>
      </c>
      <c r="AD465" t="s">
        <v>7</v>
      </c>
      <c r="AE465">
        <v>26</v>
      </c>
      <c r="AF465">
        <v>9</v>
      </c>
      <c r="AG465">
        <v>94032</v>
      </c>
      <c r="AI465" t="s">
        <v>26642</v>
      </c>
      <c r="AK465" t="s">
        <v>26641</v>
      </c>
      <c r="AL465">
        <v>42</v>
      </c>
      <c r="AM465" s="5">
        <f t="shared" si="58"/>
        <v>3.2307692307692308</v>
      </c>
      <c r="AN465" s="4">
        <f t="shared" si="63"/>
        <v>4.8932513907902018E-3</v>
      </c>
      <c r="AO465" s="3"/>
      <c r="AP465">
        <v>0</v>
      </c>
      <c r="AR465" t="s">
        <v>1</v>
      </c>
      <c r="AT465" s="2">
        <v>3.528</v>
      </c>
      <c r="AU465" s="1">
        <f t="shared" si="59"/>
        <v>3.0020336539470853</v>
      </c>
      <c r="AV465" s="1">
        <f t="shared" si="60"/>
        <v>2.2841169354133521</v>
      </c>
      <c r="AW465" s="1">
        <f t="shared" si="61"/>
        <v>1.5662002168796194</v>
      </c>
    </row>
    <row r="466" spans="1:49" x14ac:dyDescent="0.2">
      <c r="A466">
        <v>464</v>
      </c>
      <c r="B466" t="s">
        <v>26640</v>
      </c>
      <c r="C466" t="s">
        <v>26639</v>
      </c>
      <c r="F466" t="s">
        <v>26638</v>
      </c>
      <c r="G466" t="s">
        <v>18</v>
      </c>
      <c r="H466" t="s">
        <v>17</v>
      </c>
      <c r="I466" t="s">
        <v>26637</v>
      </c>
      <c r="J466">
        <v>60016529</v>
      </c>
      <c r="K466" t="s">
        <v>26636</v>
      </c>
      <c r="L466" t="s">
        <v>4095</v>
      </c>
      <c r="M466" t="s">
        <v>159</v>
      </c>
      <c r="N466">
        <v>1</v>
      </c>
      <c r="O466" t="s">
        <v>26635</v>
      </c>
      <c r="P466">
        <v>6701669729</v>
      </c>
      <c r="Q466">
        <v>60016529</v>
      </c>
      <c r="R466" s="7">
        <v>39940</v>
      </c>
      <c r="S466" s="8">
        <f t="shared" si="56"/>
        <v>2009</v>
      </c>
      <c r="T466" s="8">
        <v>2009</v>
      </c>
      <c r="U466" s="8">
        <f t="shared" si="57"/>
        <v>13</v>
      </c>
      <c r="V466" s="7">
        <v>39940</v>
      </c>
      <c r="W466" t="s">
        <v>24288</v>
      </c>
      <c r="X466" s="2">
        <v>1.528</v>
      </c>
      <c r="Y466" s="6">
        <f t="shared" si="62"/>
        <v>4.0789087317476845E-2</v>
      </c>
      <c r="AA466">
        <v>2649381</v>
      </c>
      <c r="AB466">
        <v>27433</v>
      </c>
      <c r="AC466">
        <v>13616382</v>
      </c>
      <c r="AD466" t="s">
        <v>7</v>
      </c>
      <c r="AE466">
        <v>26</v>
      </c>
      <c r="AF466">
        <v>9</v>
      </c>
      <c r="AG466">
        <v>94030</v>
      </c>
      <c r="AI466" t="s">
        <v>26634</v>
      </c>
      <c r="AK466" t="s">
        <v>26633</v>
      </c>
      <c r="AL466">
        <v>58</v>
      </c>
      <c r="AM466" s="5">
        <f t="shared" si="58"/>
        <v>4.4615384615384617</v>
      </c>
      <c r="AN466" s="4">
        <f t="shared" si="63"/>
        <v>6.7573471587102788E-3</v>
      </c>
      <c r="AO466" s="3"/>
      <c r="AP466">
        <v>0</v>
      </c>
      <c r="AR466" t="s">
        <v>1</v>
      </c>
      <c r="AT466" s="2">
        <v>3.528</v>
      </c>
      <c r="AU466" s="1">
        <f t="shared" si="59"/>
        <v>3.0579565269846873</v>
      </c>
      <c r="AV466" s="1">
        <f t="shared" si="60"/>
        <v>2.3773217238093562</v>
      </c>
      <c r="AW466" s="1">
        <f t="shared" si="61"/>
        <v>1.6966869206340247</v>
      </c>
    </row>
    <row r="467" spans="1:49" x14ac:dyDescent="0.2">
      <c r="A467">
        <v>465</v>
      </c>
      <c r="B467" t="s">
        <v>26632</v>
      </c>
      <c r="C467" t="s">
        <v>26631</v>
      </c>
      <c r="F467" t="s">
        <v>26630</v>
      </c>
      <c r="G467" t="s">
        <v>18</v>
      </c>
      <c r="H467" t="s">
        <v>17</v>
      </c>
      <c r="I467" t="s">
        <v>26629</v>
      </c>
      <c r="J467" t="s">
        <v>26628</v>
      </c>
      <c r="K467" t="s">
        <v>26627</v>
      </c>
      <c r="L467" t="s">
        <v>26626</v>
      </c>
      <c r="M467" t="s">
        <v>4675</v>
      </c>
      <c r="N467">
        <v>2</v>
      </c>
      <c r="O467" t="s">
        <v>26625</v>
      </c>
      <c r="P467" t="s">
        <v>26624</v>
      </c>
      <c r="Q467" t="s">
        <v>26623</v>
      </c>
      <c r="R467" s="7">
        <v>39940</v>
      </c>
      <c r="S467" s="8">
        <f t="shared" si="56"/>
        <v>2009</v>
      </c>
      <c r="T467" s="8">
        <v>2009</v>
      </c>
      <c r="U467" s="8">
        <f t="shared" si="57"/>
        <v>13</v>
      </c>
      <c r="V467" s="7">
        <v>39940</v>
      </c>
      <c r="W467" t="s">
        <v>24288</v>
      </c>
      <c r="X467" s="2">
        <v>1.528</v>
      </c>
      <c r="Y467" s="6">
        <f t="shared" si="62"/>
        <v>4.0789087317476845E-2</v>
      </c>
      <c r="AA467">
        <v>2649381</v>
      </c>
      <c r="AB467">
        <v>27433</v>
      </c>
      <c r="AC467">
        <v>13616382</v>
      </c>
      <c r="AD467" t="s">
        <v>7</v>
      </c>
      <c r="AE467">
        <v>26</v>
      </c>
      <c r="AF467">
        <v>9</v>
      </c>
      <c r="AG467">
        <v>94036</v>
      </c>
      <c r="AI467" t="s">
        <v>26622</v>
      </c>
      <c r="AK467" t="s">
        <v>26621</v>
      </c>
      <c r="AL467">
        <v>19</v>
      </c>
      <c r="AM467" s="5">
        <f t="shared" si="58"/>
        <v>1.4615384615384615</v>
      </c>
      <c r="AN467" s="4">
        <f t="shared" si="63"/>
        <v>2.2136137244050912E-3</v>
      </c>
      <c r="AO467" s="3"/>
      <c r="AP467">
        <v>0</v>
      </c>
      <c r="AQ467" t="s">
        <v>5286</v>
      </c>
      <c r="AR467" t="s">
        <v>5285</v>
      </c>
      <c r="AS467" t="s">
        <v>5284</v>
      </c>
      <c r="AT467" s="2">
        <v>3.528</v>
      </c>
      <c r="AU467" s="1">
        <f t="shared" si="59"/>
        <v>2.9216445239555315</v>
      </c>
      <c r="AV467" s="1">
        <f t="shared" si="60"/>
        <v>2.1501350520940967</v>
      </c>
      <c r="AW467" s="1">
        <f t="shared" si="61"/>
        <v>1.3786255802326615</v>
      </c>
    </row>
    <row r="468" spans="1:49" x14ac:dyDescent="0.2">
      <c r="A468">
        <v>466</v>
      </c>
      <c r="B468" t="s">
        <v>26620</v>
      </c>
      <c r="C468" t="s">
        <v>26619</v>
      </c>
      <c r="F468" t="s">
        <v>26618</v>
      </c>
      <c r="G468" t="s">
        <v>18</v>
      </c>
      <c r="H468" t="s">
        <v>17</v>
      </c>
      <c r="I468" t="s">
        <v>26617</v>
      </c>
      <c r="J468">
        <v>60006337</v>
      </c>
      <c r="K468" t="s">
        <v>26616</v>
      </c>
      <c r="L468" t="s">
        <v>26615</v>
      </c>
      <c r="M468" t="s">
        <v>559</v>
      </c>
      <c r="N468">
        <v>1</v>
      </c>
      <c r="O468" t="s">
        <v>26614</v>
      </c>
      <c r="P468">
        <v>7003639151</v>
      </c>
      <c r="Q468">
        <v>60006337</v>
      </c>
      <c r="R468" s="7">
        <v>39940</v>
      </c>
      <c r="S468" s="8">
        <f t="shared" si="56"/>
        <v>2009</v>
      </c>
      <c r="T468" s="8">
        <v>2009</v>
      </c>
      <c r="U468" s="8">
        <f t="shared" si="57"/>
        <v>13</v>
      </c>
      <c r="V468" s="7">
        <v>39940</v>
      </c>
      <c r="W468" t="s">
        <v>24288</v>
      </c>
      <c r="X468" s="2">
        <v>1.528</v>
      </c>
      <c r="Y468" s="6">
        <f t="shared" si="62"/>
        <v>4.0789087317476845E-2</v>
      </c>
      <c r="AA468">
        <v>2649381</v>
      </c>
      <c r="AB468">
        <v>27433</v>
      </c>
      <c r="AC468">
        <v>13616382</v>
      </c>
      <c r="AD468" t="s">
        <v>7</v>
      </c>
      <c r="AE468">
        <v>26</v>
      </c>
      <c r="AF468">
        <v>9</v>
      </c>
      <c r="AG468">
        <v>94014</v>
      </c>
      <c r="AI468" t="s">
        <v>26613</v>
      </c>
      <c r="AK468" t="s">
        <v>26612</v>
      </c>
      <c r="AL468">
        <v>7</v>
      </c>
      <c r="AM468" s="5">
        <f t="shared" si="58"/>
        <v>0.53846153846153844</v>
      </c>
      <c r="AN468" s="4">
        <f t="shared" si="63"/>
        <v>8.1554189846503363E-4</v>
      </c>
      <c r="AO468" s="3"/>
      <c r="AP468">
        <v>0</v>
      </c>
      <c r="AR468" t="s">
        <v>1</v>
      </c>
      <c r="AT468" s="2">
        <v>3.528</v>
      </c>
      <c r="AU468" s="1">
        <f t="shared" si="59"/>
        <v>2.87970236917733</v>
      </c>
      <c r="AV468" s="1">
        <f t="shared" si="60"/>
        <v>2.0802314607970942</v>
      </c>
      <c r="AW468" s="1">
        <f t="shared" si="61"/>
        <v>1.2807605524168577</v>
      </c>
    </row>
    <row r="469" spans="1:49" x14ac:dyDescent="0.2">
      <c r="A469">
        <v>467</v>
      </c>
      <c r="B469" t="s">
        <v>26611</v>
      </c>
      <c r="C469" t="s">
        <v>26610</v>
      </c>
      <c r="F469" t="s">
        <v>26609</v>
      </c>
      <c r="G469" t="s">
        <v>18</v>
      </c>
      <c r="H469" t="s">
        <v>17</v>
      </c>
      <c r="I469" t="s">
        <v>26608</v>
      </c>
      <c r="J469">
        <v>60003878</v>
      </c>
      <c r="K469" t="s">
        <v>26607</v>
      </c>
      <c r="L469" t="s">
        <v>26606</v>
      </c>
      <c r="M469" t="s">
        <v>159</v>
      </c>
      <c r="N469">
        <v>1</v>
      </c>
      <c r="O469" t="s">
        <v>26605</v>
      </c>
      <c r="P469">
        <v>56628945600</v>
      </c>
      <c r="Q469">
        <v>60003878</v>
      </c>
      <c r="R469" s="7">
        <v>39940</v>
      </c>
      <c r="S469" s="8">
        <f t="shared" si="56"/>
        <v>2009</v>
      </c>
      <c r="T469" s="8">
        <v>2009</v>
      </c>
      <c r="U469" s="8">
        <f t="shared" si="57"/>
        <v>13</v>
      </c>
      <c r="V469" s="7">
        <v>39940</v>
      </c>
      <c r="W469" t="s">
        <v>24288</v>
      </c>
      <c r="X469" s="2">
        <v>1.528</v>
      </c>
      <c r="Y469" s="6">
        <f t="shared" si="62"/>
        <v>4.0789087317476845E-2</v>
      </c>
      <c r="AA469">
        <v>2649381</v>
      </c>
      <c r="AB469">
        <v>27433</v>
      </c>
      <c r="AC469">
        <v>13616382</v>
      </c>
      <c r="AD469" t="s">
        <v>7</v>
      </c>
      <c r="AE469">
        <v>26</v>
      </c>
      <c r="AF469">
        <v>9</v>
      </c>
      <c r="AG469">
        <v>94028</v>
      </c>
      <c r="AI469" t="s">
        <v>26604</v>
      </c>
      <c r="AK469" t="s">
        <v>26603</v>
      </c>
      <c r="AL469">
        <v>24</v>
      </c>
      <c r="AM469" s="5">
        <f t="shared" si="58"/>
        <v>1.8461538461538463</v>
      </c>
      <c r="AN469" s="4">
        <f t="shared" si="63"/>
        <v>2.7961436518801155E-3</v>
      </c>
      <c r="AO469" s="3"/>
      <c r="AP469">
        <v>0</v>
      </c>
      <c r="AR469" t="s">
        <v>1</v>
      </c>
      <c r="AT469" s="2">
        <v>3.528</v>
      </c>
      <c r="AU469" s="1">
        <f t="shared" si="59"/>
        <v>2.9391204217797826</v>
      </c>
      <c r="AV469" s="1">
        <f t="shared" si="60"/>
        <v>2.1792615484678479</v>
      </c>
      <c r="AW469" s="1">
        <f t="shared" si="61"/>
        <v>1.4194026751559132</v>
      </c>
    </row>
    <row r="470" spans="1:49" x14ac:dyDescent="0.2">
      <c r="A470">
        <v>468</v>
      </c>
      <c r="B470" t="s">
        <v>26602</v>
      </c>
      <c r="C470" t="s">
        <v>26601</v>
      </c>
      <c r="F470" t="s">
        <v>26600</v>
      </c>
      <c r="G470" t="s">
        <v>18</v>
      </c>
      <c r="H470" t="s">
        <v>17</v>
      </c>
      <c r="I470" t="s">
        <v>26599</v>
      </c>
      <c r="J470" t="s">
        <v>26598</v>
      </c>
      <c r="K470" t="s">
        <v>26597</v>
      </c>
      <c r="L470" t="s">
        <v>26596</v>
      </c>
      <c r="M470" t="s">
        <v>26595</v>
      </c>
      <c r="N470">
        <v>9</v>
      </c>
      <c r="O470" t="s">
        <v>26594</v>
      </c>
      <c r="P470" t="s">
        <v>26593</v>
      </c>
      <c r="Q470" t="s">
        <v>26592</v>
      </c>
      <c r="R470" s="7">
        <v>39940</v>
      </c>
      <c r="S470" s="8">
        <f t="shared" si="56"/>
        <v>2009</v>
      </c>
      <c r="T470" s="8">
        <v>2009</v>
      </c>
      <c r="U470" s="8">
        <f t="shared" si="57"/>
        <v>13</v>
      </c>
      <c r="V470" s="7">
        <v>39940</v>
      </c>
      <c r="W470" t="s">
        <v>24288</v>
      </c>
      <c r="X470" s="2">
        <v>1.528</v>
      </c>
      <c r="Y470" s="6">
        <f t="shared" si="62"/>
        <v>4.0789087317476845E-2</v>
      </c>
      <c r="AA470">
        <v>2649381</v>
      </c>
      <c r="AB470">
        <v>27433</v>
      </c>
      <c r="AC470">
        <v>13616382</v>
      </c>
      <c r="AD470" t="s">
        <v>7</v>
      </c>
      <c r="AE470">
        <v>26</v>
      </c>
      <c r="AF470">
        <v>9</v>
      </c>
      <c r="AG470">
        <v>94018</v>
      </c>
      <c r="AI470" t="s">
        <v>26591</v>
      </c>
      <c r="AK470" t="s">
        <v>26590</v>
      </c>
      <c r="AL470">
        <v>8</v>
      </c>
      <c r="AM470" s="5">
        <f t="shared" si="58"/>
        <v>0.61538461538461542</v>
      </c>
      <c r="AN470" s="4">
        <f t="shared" si="63"/>
        <v>9.320478839600385E-4</v>
      </c>
      <c r="AO470" s="3"/>
      <c r="AP470">
        <v>0</v>
      </c>
      <c r="AR470" t="s">
        <v>1</v>
      </c>
      <c r="AT470" s="2">
        <v>3.528</v>
      </c>
      <c r="AU470" s="1">
        <f t="shared" si="59"/>
        <v>2.8831975487421801</v>
      </c>
      <c r="AV470" s="1">
        <f t="shared" si="60"/>
        <v>2.0860567600718438</v>
      </c>
      <c r="AW470" s="1">
        <f t="shared" si="61"/>
        <v>1.2889159714015079</v>
      </c>
    </row>
    <row r="471" spans="1:49" x14ac:dyDescent="0.2">
      <c r="A471">
        <v>469</v>
      </c>
      <c r="B471" t="s">
        <v>26589</v>
      </c>
      <c r="C471" t="s">
        <v>26588</v>
      </c>
      <c r="F471" t="s">
        <v>26587</v>
      </c>
      <c r="G471" t="s">
        <v>18</v>
      </c>
      <c r="H471" t="s">
        <v>17</v>
      </c>
      <c r="I471" t="s">
        <v>26586</v>
      </c>
      <c r="J471" t="s">
        <v>26585</v>
      </c>
      <c r="K471" t="s">
        <v>26584</v>
      </c>
      <c r="L471" t="s">
        <v>26583</v>
      </c>
      <c r="M471" t="s">
        <v>26582</v>
      </c>
      <c r="N471">
        <v>6</v>
      </c>
      <c r="O471" t="s">
        <v>26581</v>
      </c>
      <c r="P471" t="s">
        <v>26580</v>
      </c>
      <c r="Q471" t="s">
        <v>26579</v>
      </c>
      <c r="R471" s="7">
        <v>39940</v>
      </c>
      <c r="S471" s="8">
        <f t="shared" ref="S471:S534" si="64">YEAR(R471)</f>
        <v>2009</v>
      </c>
      <c r="T471" s="8">
        <v>2009</v>
      </c>
      <c r="U471" s="8">
        <f t="shared" ref="U471:U534" si="65">2022-T471</f>
        <v>13</v>
      </c>
      <c r="V471" s="7">
        <v>39940</v>
      </c>
      <c r="W471" t="s">
        <v>24288</v>
      </c>
      <c r="X471" s="2">
        <v>1.528</v>
      </c>
      <c r="Y471" s="6">
        <f t="shared" si="62"/>
        <v>4.0789087317476845E-2</v>
      </c>
      <c r="AA471">
        <v>2649381</v>
      </c>
      <c r="AB471">
        <v>27433</v>
      </c>
      <c r="AC471">
        <v>13616382</v>
      </c>
      <c r="AD471" t="s">
        <v>7</v>
      </c>
      <c r="AE471">
        <v>26</v>
      </c>
      <c r="AF471">
        <v>9</v>
      </c>
      <c r="AG471">
        <v>94021</v>
      </c>
      <c r="AI471" t="s">
        <v>26578</v>
      </c>
      <c r="AK471" t="s">
        <v>26577</v>
      </c>
      <c r="AL471">
        <v>24</v>
      </c>
      <c r="AM471" s="5">
        <f t="shared" ref="AM471:AM534" si="66">AL471/U471</f>
        <v>1.8461538461538463</v>
      </c>
      <c r="AN471" s="4">
        <f t="shared" si="63"/>
        <v>2.7961436518801155E-3</v>
      </c>
      <c r="AO471" s="3"/>
      <c r="AP471">
        <v>0</v>
      </c>
      <c r="AR471" t="s">
        <v>1</v>
      </c>
      <c r="AT471" s="2">
        <v>3.528</v>
      </c>
      <c r="AU471" s="1">
        <f t="shared" ref="AU471:AU534" si="67">(Y471*0.7+AN471*0.3)*100</f>
        <v>2.9391204217797826</v>
      </c>
      <c r="AV471" s="1">
        <f t="shared" ref="AV471:AV534" si="68">(Y471*0.5+AN471*0.5)*100</f>
        <v>2.1792615484678479</v>
      </c>
      <c r="AW471" s="1">
        <f t="shared" ref="AW471:AW534" si="69">(Y471*0.3+AN471*0.7)*100</f>
        <v>1.4194026751559132</v>
      </c>
    </row>
    <row r="472" spans="1:49" x14ac:dyDescent="0.2">
      <c r="A472">
        <v>470</v>
      </c>
      <c r="B472" t="s">
        <v>26576</v>
      </c>
      <c r="C472" t="s">
        <v>26575</v>
      </c>
      <c r="F472" t="s">
        <v>26574</v>
      </c>
      <c r="G472" t="s">
        <v>18</v>
      </c>
      <c r="H472" t="s">
        <v>17</v>
      </c>
      <c r="I472" t="s">
        <v>26573</v>
      </c>
      <c r="J472" t="s">
        <v>26572</v>
      </c>
      <c r="K472" t="s">
        <v>26571</v>
      </c>
      <c r="L472" t="s">
        <v>26570</v>
      </c>
      <c r="M472" t="s">
        <v>6316</v>
      </c>
      <c r="N472">
        <v>6</v>
      </c>
      <c r="O472" t="s">
        <v>26569</v>
      </c>
      <c r="P472" t="s">
        <v>26568</v>
      </c>
      <c r="Q472" t="s">
        <v>26567</v>
      </c>
      <c r="R472" s="7">
        <v>39940</v>
      </c>
      <c r="S472" s="8">
        <f t="shared" si="64"/>
        <v>2009</v>
      </c>
      <c r="T472" s="8">
        <v>2009</v>
      </c>
      <c r="U472" s="8">
        <f t="shared" si="65"/>
        <v>13</v>
      </c>
      <c r="V472" s="7">
        <v>39940</v>
      </c>
      <c r="W472" t="s">
        <v>24288</v>
      </c>
      <c r="X472" s="2">
        <v>1.528</v>
      </c>
      <c r="Y472" s="6">
        <f t="shared" si="62"/>
        <v>4.0789087317476845E-2</v>
      </c>
      <c r="AA472">
        <v>2649381</v>
      </c>
      <c r="AB472">
        <v>27433</v>
      </c>
      <c r="AC472">
        <v>13616382</v>
      </c>
      <c r="AD472" t="s">
        <v>7</v>
      </c>
      <c r="AE472">
        <v>26</v>
      </c>
      <c r="AF472">
        <v>9</v>
      </c>
      <c r="AG472">
        <v>94010</v>
      </c>
      <c r="AI472" t="s">
        <v>26566</v>
      </c>
      <c r="AK472" t="s">
        <v>26565</v>
      </c>
      <c r="AL472">
        <v>9</v>
      </c>
      <c r="AM472" s="5">
        <f t="shared" si="66"/>
        <v>0.69230769230769229</v>
      </c>
      <c r="AN472" s="4">
        <f t="shared" si="63"/>
        <v>1.0485538694550431E-3</v>
      </c>
      <c r="AO472" s="3"/>
      <c r="AP472">
        <v>0</v>
      </c>
      <c r="AR472" t="s">
        <v>1</v>
      </c>
      <c r="AT472" s="2">
        <v>3.528</v>
      </c>
      <c r="AU472" s="1">
        <f t="shared" si="67"/>
        <v>2.8866927283070303</v>
      </c>
      <c r="AV472" s="1">
        <f t="shared" si="68"/>
        <v>2.0918820593465943</v>
      </c>
      <c r="AW472" s="1">
        <f t="shared" si="69"/>
        <v>1.2970713903861584</v>
      </c>
    </row>
    <row r="473" spans="1:49" x14ac:dyDescent="0.2">
      <c r="A473">
        <v>471</v>
      </c>
      <c r="B473" t="s">
        <v>26564</v>
      </c>
      <c r="C473" t="s">
        <v>26563</v>
      </c>
      <c r="F473" t="s">
        <v>26562</v>
      </c>
      <c r="G473" t="s">
        <v>18</v>
      </c>
      <c r="H473" t="s">
        <v>17</v>
      </c>
      <c r="I473" t="s">
        <v>26561</v>
      </c>
      <c r="J473" t="s">
        <v>26560</v>
      </c>
      <c r="K473" t="s">
        <v>26559</v>
      </c>
      <c r="L473" t="s">
        <v>26558</v>
      </c>
      <c r="M473" t="s">
        <v>26557</v>
      </c>
      <c r="N473">
        <v>3</v>
      </c>
      <c r="O473" t="s">
        <v>26556</v>
      </c>
      <c r="P473" t="s">
        <v>26555</v>
      </c>
      <c r="Q473" t="s">
        <v>26554</v>
      </c>
      <c r="R473" s="7">
        <v>39940</v>
      </c>
      <c r="S473" s="8">
        <f t="shared" si="64"/>
        <v>2009</v>
      </c>
      <c r="T473" s="8">
        <v>2009</v>
      </c>
      <c r="U473" s="8">
        <f t="shared" si="65"/>
        <v>13</v>
      </c>
      <c r="V473" s="7">
        <v>2009</v>
      </c>
      <c r="W473" t="s">
        <v>26553</v>
      </c>
      <c r="X473" s="2">
        <v>3.4359999999999999</v>
      </c>
      <c r="Y473" s="6">
        <f t="shared" si="62"/>
        <v>9.1722057606577506E-2</v>
      </c>
      <c r="AA473">
        <v>189286</v>
      </c>
      <c r="AB473">
        <v>17339</v>
      </c>
      <c r="AD473" t="s">
        <v>7</v>
      </c>
      <c r="AE473">
        <v>54</v>
      </c>
      <c r="AF473">
        <v>5</v>
      </c>
      <c r="AH473" t="s">
        <v>26552</v>
      </c>
      <c r="AI473" t="s">
        <v>26551</v>
      </c>
      <c r="AJ473" t="s">
        <v>26550</v>
      </c>
      <c r="AK473" t="s">
        <v>26549</v>
      </c>
      <c r="AL473">
        <v>8</v>
      </c>
      <c r="AM473" s="5">
        <f t="shared" si="66"/>
        <v>0.61538461538461542</v>
      </c>
      <c r="AN473" s="4">
        <f t="shared" si="63"/>
        <v>9.320478839600385E-4</v>
      </c>
      <c r="AO473" s="3"/>
      <c r="AP473">
        <v>0</v>
      </c>
      <c r="AR473" t="s">
        <v>1</v>
      </c>
      <c r="AT473" s="2" t="s">
        <v>42</v>
      </c>
      <c r="AU473" s="1">
        <f t="shared" si="67"/>
        <v>6.4485054689792261</v>
      </c>
      <c r="AV473" s="1">
        <f t="shared" si="68"/>
        <v>4.6327052745268773</v>
      </c>
      <c r="AW473" s="1">
        <f t="shared" si="69"/>
        <v>2.8169050800745277</v>
      </c>
    </row>
    <row r="474" spans="1:49" x14ac:dyDescent="0.2">
      <c r="A474">
        <v>472</v>
      </c>
      <c r="B474" t="s">
        <v>26548</v>
      </c>
      <c r="C474" t="s">
        <v>26547</v>
      </c>
      <c r="F474" t="s">
        <v>26546</v>
      </c>
      <c r="G474" t="s">
        <v>18</v>
      </c>
      <c r="H474" t="s">
        <v>17</v>
      </c>
      <c r="I474" t="s">
        <v>26545</v>
      </c>
      <c r="J474" t="s">
        <v>26544</v>
      </c>
      <c r="K474" t="s">
        <v>26543</v>
      </c>
      <c r="L474" t="s">
        <v>26542</v>
      </c>
      <c r="M474" t="s">
        <v>26541</v>
      </c>
      <c r="N474">
        <v>6</v>
      </c>
      <c r="O474" t="s">
        <v>26540</v>
      </c>
      <c r="P474" t="s">
        <v>26539</v>
      </c>
      <c r="Q474" t="s">
        <v>26538</v>
      </c>
      <c r="R474" s="7">
        <v>39940</v>
      </c>
      <c r="S474" s="8">
        <f t="shared" si="64"/>
        <v>2009</v>
      </c>
      <c r="T474" s="8">
        <v>2009</v>
      </c>
      <c r="U474" s="8">
        <f t="shared" si="65"/>
        <v>13</v>
      </c>
      <c r="V474" s="7">
        <v>39940</v>
      </c>
      <c r="W474" t="s">
        <v>12039</v>
      </c>
      <c r="X474" s="2">
        <v>0.86399999999999999</v>
      </c>
      <c r="Y474" s="6">
        <f t="shared" si="62"/>
        <v>2.3063986546007848E-2</v>
      </c>
      <c r="AA474">
        <v>15206106</v>
      </c>
      <c r="AB474">
        <v>26970</v>
      </c>
      <c r="AD474" t="s">
        <v>7</v>
      </c>
      <c r="AE474">
        <v>113</v>
      </c>
      <c r="AF474">
        <v>18</v>
      </c>
      <c r="AH474" t="s">
        <v>26537</v>
      </c>
      <c r="AI474" t="s">
        <v>26536</v>
      </c>
      <c r="AK474" t="s">
        <v>26535</v>
      </c>
      <c r="AL474">
        <v>20</v>
      </c>
      <c r="AM474" s="5">
        <f t="shared" si="66"/>
        <v>1.5384615384615385</v>
      </c>
      <c r="AN474" s="4">
        <f t="shared" si="63"/>
        <v>2.3301197099000965E-3</v>
      </c>
      <c r="AO474" s="3"/>
      <c r="AP474">
        <v>0</v>
      </c>
      <c r="AR474" t="s">
        <v>1</v>
      </c>
      <c r="AT474" s="2">
        <v>2.9910000000000001</v>
      </c>
      <c r="AU474" s="1">
        <f t="shared" si="67"/>
        <v>1.6843826495175522</v>
      </c>
      <c r="AV474" s="1">
        <f t="shared" si="68"/>
        <v>1.2697053127953972</v>
      </c>
      <c r="AW474" s="1">
        <f t="shared" si="69"/>
        <v>0.85502797607324221</v>
      </c>
    </row>
    <row r="475" spans="1:49" x14ac:dyDescent="0.2">
      <c r="A475">
        <v>473</v>
      </c>
      <c r="B475" t="s">
        <v>26534</v>
      </c>
      <c r="C475" t="s">
        <v>26533</v>
      </c>
      <c r="F475" t="s">
        <v>26532</v>
      </c>
      <c r="G475" t="s">
        <v>18</v>
      </c>
      <c r="H475" t="s">
        <v>17</v>
      </c>
      <c r="I475" t="s">
        <v>26531</v>
      </c>
      <c r="J475" t="s">
        <v>26530</v>
      </c>
      <c r="K475" t="s">
        <v>26529</v>
      </c>
      <c r="L475" t="s">
        <v>26528</v>
      </c>
      <c r="M475" t="s">
        <v>5162</v>
      </c>
      <c r="N475">
        <v>4</v>
      </c>
      <c r="O475" t="s">
        <v>26527</v>
      </c>
      <c r="P475" t="s">
        <v>26526</v>
      </c>
      <c r="Q475" t="s">
        <v>26525</v>
      </c>
      <c r="R475" s="7">
        <v>39940</v>
      </c>
      <c r="S475" s="8">
        <f t="shared" si="64"/>
        <v>2009</v>
      </c>
      <c r="T475" s="8">
        <v>2009</v>
      </c>
      <c r="U475" s="8">
        <f t="shared" si="65"/>
        <v>13</v>
      </c>
      <c r="V475" s="7">
        <v>2009</v>
      </c>
      <c r="W475" t="s">
        <v>26512</v>
      </c>
      <c r="X475" s="2">
        <v>1.137</v>
      </c>
      <c r="Y475" s="6">
        <f t="shared" si="62"/>
        <v>3.0351565628253384E-2</v>
      </c>
      <c r="AA475">
        <v>189251</v>
      </c>
      <c r="AB475">
        <v>17336</v>
      </c>
      <c r="AD475" t="s">
        <v>7</v>
      </c>
      <c r="AE475">
        <v>45</v>
      </c>
      <c r="AF475">
        <v>1</v>
      </c>
      <c r="AH475" t="s">
        <v>5811</v>
      </c>
      <c r="AI475" t="s">
        <v>26524</v>
      </c>
      <c r="AJ475" t="s">
        <v>26523</v>
      </c>
      <c r="AK475" t="s">
        <v>26522</v>
      </c>
      <c r="AL475">
        <v>19</v>
      </c>
      <c r="AM475" s="5">
        <f t="shared" si="66"/>
        <v>1.4615384615384615</v>
      </c>
      <c r="AN475" s="4">
        <f t="shared" si="63"/>
        <v>2.2136137244050912E-3</v>
      </c>
      <c r="AO475" s="3"/>
      <c r="AP475">
        <v>0</v>
      </c>
      <c r="AR475" t="s">
        <v>1</v>
      </c>
      <c r="AT475" s="2" t="s">
        <v>42</v>
      </c>
      <c r="AU475" s="1">
        <f t="shared" si="67"/>
        <v>2.1910180057098891</v>
      </c>
      <c r="AV475" s="1">
        <f t="shared" si="68"/>
        <v>1.6282589676329235</v>
      </c>
      <c r="AW475" s="1">
        <f t="shared" si="69"/>
        <v>1.065499929555958</v>
      </c>
    </row>
    <row r="476" spans="1:49" x14ac:dyDescent="0.2">
      <c r="A476">
        <v>474</v>
      </c>
      <c r="B476" t="s">
        <v>26521</v>
      </c>
      <c r="C476" t="s">
        <v>26520</v>
      </c>
      <c r="F476" t="s">
        <v>26519</v>
      </c>
      <c r="G476" t="s">
        <v>18</v>
      </c>
      <c r="H476" t="s">
        <v>17</v>
      </c>
      <c r="I476" t="s">
        <v>26518</v>
      </c>
      <c r="J476">
        <v>60104223</v>
      </c>
      <c r="K476" t="s">
        <v>26517</v>
      </c>
      <c r="L476" t="s">
        <v>26516</v>
      </c>
      <c r="M476" t="s">
        <v>297</v>
      </c>
      <c r="N476">
        <v>2</v>
      </c>
      <c r="O476" t="s">
        <v>26515</v>
      </c>
      <c r="P476" t="s">
        <v>26514</v>
      </c>
      <c r="Q476" t="s">
        <v>26513</v>
      </c>
      <c r="R476" s="7">
        <v>39940</v>
      </c>
      <c r="S476" s="8">
        <f t="shared" si="64"/>
        <v>2009</v>
      </c>
      <c r="T476" s="8">
        <v>2009</v>
      </c>
      <c r="U476" s="8">
        <f t="shared" si="65"/>
        <v>13</v>
      </c>
      <c r="V476" s="7">
        <v>2009</v>
      </c>
      <c r="W476" t="s">
        <v>26512</v>
      </c>
      <c r="X476" s="2">
        <v>1.137</v>
      </c>
      <c r="Y476" s="6">
        <f t="shared" si="62"/>
        <v>3.0351565628253384E-2</v>
      </c>
      <c r="AA476">
        <v>189251</v>
      </c>
      <c r="AB476">
        <v>17336</v>
      </c>
      <c r="AD476" t="s">
        <v>7</v>
      </c>
      <c r="AE476">
        <v>45</v>
      </c>
      <c r="AF476">
        <v>1</v>
      </c>
      <c r="AH476" t="s">
        <v>13038</v>
      </c>
      <c r="AI476" t="s">
        <v>26511</v>
      </c>
      <c r="AJ476" t="s">
        <v>26510</v>
      </c>
      <c r="AK476" t="s">
        <v>26509</v>
      </c>
      <c r="AL476">
        <v>19</v>
      </c>
      <c r="AM476" s="5">
        <f t="shared" si="66"/>
        <v>1.4615384615384615</v>
      </c>
      <c r="AN476" s="4">
        <f t="shared" si="63"/>
        <v>2.2136137244050912E-3</v>
      </c>
      <c r="AO476" s="3"/>
      <c r="AP476">
        <v>0</v>
      </c>
      <c r="AR476" t="s">
        <v>1</v>
      </c>
      <c r="AT476" s="2" t="s">
        <v>42</v>
      </c>
      <c r="AU476" s="1">
        <f t="shared" si="67"/>
        <v>2.1910180057098891</v>
      </c>
      <c r="AV476" s="1">
        <f t="shared" si="68"/>
        <v>1.6282589676329235</v>
      </c>
      <c r="AW476" s="1">
        <f t="shared" si="69"/>
        <v>1.065499929555958</v>
      </c>
    </row>
    <row r="477" spans="1:49" x14ac:dyDescent="0.2">
      <c r="A477">
        <v>475</v>
      </c>
      <c r="B477" t="s">
        <v>26508</v>
      </c>
      <c r="C477" t="s">
        <v>26507</v>
      </c>
      <c r="F477" t="s">
        <v>26506</v>
      </c>
      <c r="G477" t="s">
        <v>18</v>
      </c>
      <c r="H477" t="s">
        <v>17</v>
      </c>
      <c r="I477" t="s">
        <v>26505</v>
      </c>
      <c r="J477">
        <v>60011604</v>
      </c>
      <c r="K477" t="s">
        <v>11969</v>
      </c>
      <c r="L477" t="s">
        <v>11968</v>
      </c>
      <c r="M477" t="s">
        <v>542</v>
      </c>
      <c r="N477">
        <v>3</v>
      </c>
      <c r="O477" t="s">
        <v>26504</v>
      </c>
      <c r="P477" t="s">
        <v>26503</v>
      </c>
      <c r="Q477" t="s">
        <v>26502</v>
      </c>
      <c r="R477" s="7">
        <v>39939</v>
      </c>
      <c r="S477" s="8">
        <f t="shared" si="64"/>
        <v>2009</v>
      </c>
      <c r="T477" s="8">
        <v>2009</v>
      </c>
      <c r="U477" s="8">
        <f t="shared" si="65"/>
        <v>13</v>
      </c>
      <c r="V477" s="7">
        <v>2009</v>
      </c>
      <c r="W477" t="s">
        <v>3215</v>
      </c>
      <c r="X477" s="2">
        <v>1.6519999999999999</v>
      </c>
      <c r="Y477" s="6">
        <f t="shared" si="62"/>
        <v>4.409919649769093E-2</v>
      </c>
      <c r="AA477" t="s">
        <v>3214</v>
      </c>
      <c r="AB477">
        <v>17337</v>
      </c>
      <c r="AD477" t="s">
        <v>7</v>
      </c>
      <c r="AE477">
        <v>57</v>
      </c>
      <c r="AF477">
        <v>2</v>
      </c>
      <c r="AH477" t="s">
        <v>26501</v>
      </c>
      <c r="AI477" t="s">
        <v>26500</v>
      </c>
      <c r="AJ477" t="s">
        <v>26499</v>
      </c>
      <c r="AK477" t="s">
        <v>26498</v>
      </c>
      <c r="AL477">
        <v>120</v>
      </c>
      <c r="AM477" s="5">
        <f t="shared" si="66"/>
        <v>9.2307692307692299</v>
      </c>
      <c r="AN477" s="4">
        <f t="shared" si="63"/>
        <v>1.3980718259400575E-2</v>
      </c>
      <c r="AO477" s="3"/>
      <c r="AP477">
        <v>0</v>
      </c>
      <c r="AR477" t="s">
        <v>1</v>
      </c>
      <c r="AT477" s="2" t="s">
        <v>42</v>
      </c>
      <c r="AU477" s="1">
        <f t="shared" si="67"/>
        <v>3.5063653026203823</v>
      </c>
      <c r="AV477" s="1">
        <f t="shared" si="68"/>
        <v>2.9039957378545753</v>
      </c>
      <c r="AW477" s="1">
        <f t="shared" si="69"/>
        <v>2.3016261730887679</v>
      </c>
    </row>
    <row r="478" spans="1:49" x14ac:dyDescent="0.2">
      <c r="A478">
        <v>476</v>
      </c>
      <c r="B478" t="s">
        <v>26497</v>
      </c>
      <c r="C478" t="s">
        <v>26496</v>
      </c>
      <c r="F478" t="s">
        <v>26495</v>
      </c>
      <c r="G478" t="s">
        <v>18</v>
      </c>
      <c r="H478" t="s">
        <v>17</v>
      </c>
      <c r="I478" t="s">
        <v>26494</v>
      </c>
      <c r="J478" t="s">
        <v>26493</v>
      </c>
      <c r="K478" t="s">
        <v>26492</v>
      </c>
      <c r="L478" t="s">
        <v>26491</v>
      </c>
      <c r="M478" t="s">
        <v>26490</v>
      </c>
      <c r="N478">
        <v>4</v>
      </c>
      <c r="O478" t="s">
        <v>26489</v>
      </c>
      <c r="P478" t="s">
        <v>26488</v>
      </c>
      <c r="Q478" t="s">
        <v>26487</v>
      </c>
      <c r="R478" s="7">
        <v>39939</v>
      </c>
      <c r="S478" s="8">
        <f t="shared" si="64"/>
        <v>2009</v>
      </c>
      <c r="T478" s="8">
        <v>2009</v>
      </c>
      <c r="U478" s="8">
        <f t="shared" si="65"/>
        <v>13</v>
      </c>
      <c r="V478" s="7">
        <v>2009</v>
      </c>
      <c r="W478" t="s">
        <v>26266</v>
      </c>
      <c r="X478" s="2">
        <v>0.16400000000000001</v>
      </c>
      <c r="Y478" s="6">
        <f t="shared" si="62"/>
        <v>4.3778863351218601E-3</v>
      </c>
      <c r="AA478">
        <v>16877578</v>
      </c>
      <c r="AB478">
        <v>17600155044</v>
      </c>
      <c r="AC478">
        <v>16877586</v>
      </c>
      <c r="AD478" t="s">
        <v>7</v>
      </c>
      <c r="AG478">
        <v>460143</v>
      </c>
      <c r="AI478" t="s">
        <v>26486</v>
      </c>
      <c r="AK478" t="s">
        <v>26485</v>
      </c>
      <c r="AL478">
        <v>1</v>
      </c>
      <c r="AM478" s="5">
        <f t="shared" si="66"/>
        <v>7.6923076923076927E-2</v>
      </c>
      <c r="AN478" s="4">
        <f t="shared" si="63"/>
        <v>1.1650598549500481E-4</v>
      </c>
      <c r="AO478" s="3"/>
      <c r="AP478">
        <v>1</v>
      </c>
      <c r="AR478" t="s">
        <v>1</v>
      </c>
      <c r="AT478" s="2" t="s">
        <v>42</v>
      </c>
      <c r="AU478" s="1">
        <f t="shared" si="67"/>
        <v>0.30994722302338035</v>
      </c>
      <c r="AV478" s="1">
        <f t="shared" si="68"/>
        <v>0.22471961603084323</v>
      </c>
      <c r="AW478" s="1">
        <f t="shared" si="69"/>
        <v>0.13949200903830614</v>
      </c>
    </row>
    <row r="479" spans="1:49" x14ac:dyDescent="0.2">
      <c r="A479">
        <v>477</v>
      </c>
      <c r="B479" t="s">
        <v>26484</v>
      </c>
      <c r="C479" t="s">
        <v>26483</v>
      </c>
      <c r="F479" t="s">
        <v>26482</v>
      </c>
      <c r="G479" t="s">
        <v>18</v>
      </c>
      <c r="H479" t="s">
        <v>17</v>
      </c>
      <c r="I479" t="s">
        <v>26481</v>
      </c>
      <c r="J479">
        <v>60012070</v>
      </c>
      <c r="K479" t="s">
        <v>17039</v>
      </c>
      <c r="L479" t="s">
        <v>17038</v>
      </c>
      <c r="M479" t="s">
        <v>430</v>
      </c>
      <c r="N479">
        <v>3</v>
      </c>
      <c r="O479" t="s">
        <v>26480</v>
      </c>
      <c r="P479" t="s">
        <v>26479</v>
      </c>
      <c r="Q479" t="s">
        <v>17035</v>
      </c>
      <c r="R479" s="7">
        <v>39938</v>
      </c>
      <c r="S479" s="8">
        <f t="shared" si="64"/>
        <v>2009</v>
      </c>
      <c r="T479" s="8">
        <v>2009</v>
      </c>
      <c r="U479" s="8">
        <f t="shared" si="65"/>
        <v>13</v>
      </c>
      <c r="V479" s="7">
        <v>39938</v>
      </c>
      <c r="W479" t="s">
        <v>12682</v>
      </c>
      <c r="X479" s="2">
        <v>1.5840000000000001</v>
      </c>
      <c r="Y479" s="6">
        <f t="shared" si="62"/>
        <v>4.2283975334347725E-2</v>
      </c>
      <c r="AA479">
        <v>13672630</v>
      </c>
      <c r="AB479">
        <v>29047</v>
      </c>
      <c r="AD479" t="s">
        <v>7</v>
      </c>
      <c r="AE479">
        <v>11</v>
      </c>
      <c r="AG479">
        <v>53001</v>
      </c>
      <c r="AI479" t="s">
        <v>26478</v>
      </c>
      <c r="AK479" t="s">
        <v>26477</v>
      </c>
      <c r="AL479">
        <v>13</v>
      </c>
      <c r="AM479" s="5">
        <f t="shared" si="66"/>
        <v>1</v>
      </c>
      <c r="AN479" s="4">
        <f t="shared" si="63"/>
        <v>1.5145778114350624E-3</v>
      </c>
      <c r="AO479" s="3"/>
      <c r="AP479">
        <v>1</v>
      </c>
      <c r="AQ479" t="s">
        <v>44</v>
      </c>
      <c r="AR479" t="s">
        <v>26476</v>
      </c>
      <c r="AS479" t="s">
        <v>43</v>
      </c>
      <c r="AT479" s="2">
        <v>3.7290000000000001</v>
      </c>
      <c r="AU479" s="1">
        <f t="shared" si="67"/>
        <v>3.0053156077473924</v>
      </c>
      <c r="AV479" s="1">
        <f t="shared" si="68"/>
        <v>2.1899276572891391</v>
      </c>
      <c r="AW479" s="1">
        <f t="shared" si="69"/>
        <v>1.374539706830886</v>
      </c>
    </row>
    <row r="480" spans="1:49" x14ac:dyDescent="0.2">
      <c r="A480">
        <v>478</v>
      </c>
      <c r="B480" t="s">
        <v>26475</v>
      </c>
      <c r="C480" t="s">
        <v>26474</v>
      </c>
      <c r="F480" t="s">
        <v>26473</v>
      </c>
      <c r="G480" t="s">
        <v>18</v>
      </c>
      <c r="H480" t="s">
        <v>17</v>
      </c>
      <c r="I480" t="s">
        <v>26472</v>
      </c>
      <c r="J480">
        <v>107003893</v>
      </c>
      <c r="K480" t="s">
        <v>26471</v>
      </c>
      <c r="L480" t="s">
        <v>26470</v>
      </c>
      <c r="M480" t="s">
        <v>1238</v>
      </c>
      <c r="N480">
        <v>2</v>
      </c>
      <c r="O480" t="s">
        <v>26469</v>
      </c>
      <c r="P480" t="s">
        <v>26468</v>
      </c>
      <c r="Q480" t="s">
        <v>26467</v>
      </c>
      <c r="R480" s="7">
        <v>39938</v>
      </c>
      <c r="S480" s="8">
        <f t="shared" si="64"/>
        <v>2009</v>
      </c>
      <c r="T480" s="8">
        <v>2009</v>
      </c>
      <c r="U480" s="8">
        <f t="shared" si="65"/>
        <v>13</v>
      </c>
      <c r="V480" s="7">
        <v>2009</v>
      </c>
      <c r="W480" t="s">
        <v>3677</v>
      </c>
      <c r="X480" s="2">
        <v>0.14099999999999999</v>
      </c>
      <c r="Y480" s="6">
        <f t="shared" si="62"/>
        <v>3.7639144710498915E-3</v>
      </c>
      <c r="AA480">
        <v>402508</v>
      </c>
      <c r="AB480">
        <v>20868</v>
      </c>
      <c r="AD480" t="s">
        <v>7</v>
      </c>
      <c r="AE480">
        <v>68</v>
      </c>
      <c r="AF480">
        <v>2</v>
      </c>
      <c r="AH480" t="s">
        <v>26466</v>
      </c>
      <c r="AI480" t="s">
        <v>26465</v>
      </c>
      <c r="AK480" t="s">
        <v>26464</v>
      </c>
      <c r="AL480">
        <v>0</v>
      </c>
      <c r="AM480" s="5">
        <f t="shared" si="66"/>
        <v>0</v>
      </c>
      <c r="AN480" s="4">
        <f t="shared" si="63"/>
        <v>0</v>
      </c>
      <c r="AO480" s="3"/>
      <c r="AP480">
        <v>0</v>
      </c>
      <c r="AR480" t="s">
        <v>1</v>
      </c>
      <c r="AT480" s="2" t="s">
        <v>42</v>
      </c>
      <c r="AU480" s="1">
        <f t="shared" si="67"/>
        <v>0.26347401297349238</v>
      </c>
      <c r="AV480" s="1">
        <f t="shared" si="68"/>
        <v>0.18819572355249459</v>
      </c>
      <c r="AW480" s="1">
        <f t="shared" si="69"/>
        <v>0.11291743413149673</v>
      </c>
    </row>
    <row r="481" spans="1:49" x14ac:dyDescent="0.2">
      <c r="A481">
        <v>479</v>
      </c>
      <c r="B481" t="s">
        <v>26463</v>
      </c>
      <c r="C481" t="s">
        <v>26462</v>
      </c>
      <c r="F481" t="s">
        <v>26461</v>
      </c>
      <c r="G481" t="s">
        <v>18</v>
      </c>
      <c r="H481" t="s">
        <v>17</v>
      </c>
      <c r="I481" t="s">
        <v>26460</v>
      </c>
      <c r="J481">
        <v>60023345</v>
      </c>
      <c r="K481" t="s">
        <v>5426</v>
      </c>
      <c r="L481" t="s">
        <v>2794</v>
      </c>
      <c r="M481" t="s">
        <v>2793</v>
      </c>
      <c r="N481">
        <v>3</v>
      </c>
      <c r="O481" t="s">
        <v>26459</v>
      </c>
      <c r="P481" t="s">
        <v>26458</v>
      </c>
      <c r="Q481" t="s">
        <v>24941</v>
      </c>
      <c r="R481" s="7">
        <v>39938</v>
      </c>
      <c r="S481" s="8">
        <f t="shared" si="64"/>
        <v>2009</v>
      </c>
      <c r="T481" s="8">
        <v>2009</v>
      </c>
      <c r="U481" s="8">
        <f t="shared" si="65"/>
        <v>13</v>
      </c>
      <c r="V481" s="7">
        <v>2009</v>
      </c>
      <c r="W481" t="s">
        <v>415</v>
      </c>
      <c r="X481" s="2">
        <v>0.375</v>
      </c>
      <c r="Y481" s="6">
        <f t="shared" si="62"/>
        <v>1.0010410827260351E-2</v>
      </c>
      <c r="AA481">
        <v>135194</v>
      </c>
      <c r="AB481">
        <v>24918</v>
      </c>
      <c r="AD481" t="s">
        <v>7</v>
      </c>
      <c r="AE481">
        <v>45</v>
      </c>
      <c r="AF481">
        <v>9</v>
      </c>
      <c r="AH481" t="s">
        <v>26457</v>
      </c>
      <c r="AI481" t="s">
        <v>26456</v>
      </c>
      <c r="AK481" t="s">
        <v>26455</v>
      </c>
      <c r="AL481">
        <v>15</v>
      </c>
      <c r="AM481" s="5">
        <f t="shared" si="66"/>
        <v>1.1538461538461537</v>
      </c>
      <c r="AN481" s="4">
        <f t="shared" si="63"/>
        <v>1.7475897824250719E-3</v>
      </c>
      <c r="AO481" s="3"/>
      <c r="AP481">
        <v>0</v>
      </c>
      <c r="AR481" t="s">
        <v>1</v>
      </c>
      <c r="AT481" s="2">
        <v>1.3140000000000001</v>
      </c>
      <c r="AU481" s="1">
        <f t="shared" si="67"/>
        <v>0.75315645138097675</v>
      </c>
      <c r="AV481" s="1">
        <f t="shared" si="68"/>
        <v>0.5879000304842712</v>
      </c>
      <c r="AW481" s="1">
        <f t="shared" si="69"/>
        <v>0.42264360958756558</v>
      </c>
    </row>
    <row r="482" spans="1:49" x14ac:dyDescent="0.2">
      <c r="A482">
        <v>480</v>
      </c>
      <c r="B482" t="s">
        <v>26454</v>
      </c>
      <c r="C482" t="s">
        <v>26453</v>
      </c>
      <c r="F482" t="s">
        <v>26452</v>
      </c>
      <c r="G482" t="s">
        <v>18</v>
      </c>
      <c r="H482" t="s">
        <v>17</v>
      </c>
      <c r="I482" t="s">
        <v>26451</v>
      </c>
      <c r="J482">
        <v>60025761</v>
      </c>
      <c r="K482" t="s">
        <v>19422</v>
      </c>
      <c r="L482" t="s">
        <v>8351</v>
      </c>
      <c r="M482" t="s">
        <v>197</v>
      </c>
      <c r="N482">
        <v>5</v>
      </c>
      <c r="O482" t="s">
        <v>26450</v>
      </c>
      <c r="P482" t="s">
        <v>26449</v>
      </c>
      <c r="Q482" t="s">
        <v>19832</v>
      </c>
      <c r="R482" s="7">
        <v>39938</v>
      </c>
      <c r="S482" s="8">
        <f t="shared" si="64"/>
        <v>2009</v>
      </c>
      <c r="T482" s="8">
        <v>2009</v>
      </c>
      <c r="U482" s="8">
        <f t="shared" si="65"/>
        <v>13</v>
      </c>
      <c r="V482" s="7">
        <v>2009</v>
      </c>
      <c r="W482" t="s">
        <v>26448</v>
      </c>
      <c r="X482" s="2">
        <v>0.39100000000000001</v>
      </c>
      <c r="Y482" s="6">
        <f t="shared" si="62"/>
        <v>1.043752168922346E-2</v>
      </c>
      <c r="AA482">
        <v>10090630</v>
      </c>
      <c r="AB482">
        <v>145343</v>
      </c>
      <c r="AD482" t="s">
        <v>7</v>
      </c>
      <c r="AE482">
        <v>11</v>
      </c>
      <c r="AF482">
        <v>1</v>
      </c>
      <c r="AH482" t="s">
        <v>26447</v>
      </c>
      <c r="AI482" t="s">
        <v>26446</v>
      </c>
      <c r="AJ482" t="s">
        <v>26445</v>
      </c>
      <c r="AK482" t="s">
        <v>26444</v>
      </c>
      <c r="AL482">
        <v>3</v>
      </c>
      <c r="AM482" s="5">
        <f t="shared" si="66"/>
        <v>0.23076923076923078</v>
      </c>
      <c r="AN482" s="4">
        <f t="shared" si="63"/>
        <v>3.4951795648501444E-4</v>
      </c>
      <c r="AO482" s="3"/>
      <c r="AP482">
        <v>0</v>
      </c>
      <c r="AR482" t="s">
        <v>1</v>
      </c>
      <c r="AT482" s="2" t="s">
        <v>42</v>
      </c>
      <c r="AU482" s="1">
        <f t="shared" si="67"/>
        <v>0.74111205694019255</v>
      </c>
      <c r="AV482" s="1">
        <f t="shared" si="68"/>
        <v>0.53935198228542369</v>
      </c>
      <c r="AW482" s="1">
        <f t="shared" si="69"/>
        <v>0.33759190763065483</v>
      </c>
    </row>
    <row r="483" spans="1:49" x14ac:dyDescent="0.2">
      <c r="A483">
        <v>481</v>
      </c>
      <c r="B483" t="s">
        <v>26443</v>
      </c>
      <c r="C483" t="s">
        <v>26442</v>
      </c>
      <c r="F483" t="s">
        <v>26441</v>
      </c>
      <c r="G483" t="s">
        <v>18</v>
      </c>
      <c r="H483" t="s">
        <v>17</v>
      </c>
      <c r="I483" t="s">
        <v>26440</v>
      </c>
      <c r="J483">
        <v>60020615</v>
      </c>
      <c r="K483" t="s">
        <v>26439</v>
      </c>
      <c r="L483" t="s">
        <v>6021</v>
      </c>
      <c r="M483" t="s">
        <v>6020</v>
      </c>
      <c r="N483">
        <v>1</v>
      </c>
      <c r="O483" t="s">
        <v>26438</v>
      </c>
      <c r="P483">
        <v>6601974180</v>
      </c>
      <c r="Q483">
        <v>60020615</v>
      </c>
      <c r="R483" s="7">
        <v>39938</v>
      </c>
      <c r="S483" s="8">
        <f t="shared" si="64"/>
        <v>2009</v>
      </c>
      <c r="T483" s="8">
        <v>2009</v>
      </c>
      <c r="U483" s="8">
        <f t="shared" si="65"/>
        <v>13</v>
      </c>
      <c r="V483" s="7">
        <v>2009</v>
      </c>
      <c r="W483" t="s">
        <v>3677</v>
      </c>
      <c r="X483" s="2">
        <v>0.14099999999999999</v>
      </c>
      <c r="Y483" s="6">
        <f t="shared" si="62"/>
        <v>3.7639144710498915E-3</v>
      </c>
      <c r="AA483">
        <v>402508</v>
      </c>
      <c r="AB483">
        <v>20868</v>
      </c>
      <c r="AD483" t="s">
        <v>7</v>
      </c>
      <c r="AE483">
        <v>68</v>
      </c>
      <c r="AF483">
        <v>4</v>
      </c>
      <c r="AH483" t="s">
        <v>26437</v>
      </c>
      <c r="AI483" t="s">
        <v>26436</v>
      </c>
      <c r="AK483" t="s">
        <v>26435</v>
      </c>
      <c r="AL483">
        <v>0</v>
      </c>
      <c r="AM483" s="5">
        <f t="shared" si="66"/>
        <v>0</v>
      </c>
      <c r="AN483" s="4">
        <f t="shared" si="63"/>
        <v>0</v>
      </c>
      <c r="AO483" s="3"/>
      <c r="AP483">
        <v>0</v>
      </c>
      <c r="AR483" t="s">
        <v>1</v>
      </c>
      <c r="AT483" s="2" t="s">
        <v>42</v>
      </c>
      <c r="AU483" s="1">
        <f t="shared" si="67"/>
        <v>0.26347401297349238</v>
      </c>
      <c r="AV483" s="1">
        <f t="shared" si="68"/>
        <v>0.18819572355249459</v>
      </c>
      <c r="AW483" s="1">
        <f t="shared" si="69"/>
        <v>0.11291743413149673</v>
      </c>
    </row>
    <row r="484" spans="1:49" x14ac:dyDescent="0.2">
      <c r="A484">
        <v>482</v>
      </c>
      <c r="B484" t="s">
        <v>26434</v>
      </c>
      <c r="C484" t="s">
        <v>26433</v>
      </c>
      <c r="F484" t="s">
        <v>26432</v>
      </c>
      <c r="G484" t="s">
        <v>18</v>
      </c>
      <c r="H484" t="s">
        <v>17</v>
      </c>
      <c r="I484" t="s">
        <v>7833</v>
      </c>
      <c r="J484">
        <v>60029738</v>
      </c>
      <c r="K484" t="s">
        <v>975</v>
      </c>
      <c r="L484" t="s">
        <v>974</v>
      </c>
      <c r="M484" t="s">
        <v>430</v>
      </c>
      <c r="N484">
        <v>2</v>
      </c>
      <c r="O484" t="s">
        <v>26431</v>
      </c>
      <c r="P484" t="s">
        <v>7831</v>
      </c>
      <c r="Q484" t="s">
        <v>2698</v>
      </c>
      <c r="R484" s="7">
        <v>39938</v>
      </c>
      <c r="S484" s="8">
        <f t="shared" si="64"/>
        <v>2009</v>
      </c>
      <c r="T484" s="8">
        <v>2009</v>
      </c>
      <c r="U484" s="8">
        <f t="shared" si="65"/>
        <v>13</v>
      </c>
      <c r="V484" s="7">
        <v>2009</v>
      </c>
      <c r="W484" t="s">
        <v>415</v>
      </c>
      <c r="X484" s="2">
        <v>0.375</v>
      </c>
      <c r="Y484" s="6">
        <f t="shared" si="62"/>
        <v>1.0010410827260351E-2</v>
      </c>
      <c r="AA484">
        <v>135194</v>
      </c>
      <c r="AB484">
        <v>24918</v>
      </c>
      <c r="AD484" t="s">
        <v>7</v>
      </c>
      <c r="AE484">
        <v>45</v>
      </c>
      <c r="AF484">
        <v>9</v>
      </c>
      <c r="AH484" t="s">
        <v>26430</v>
      </c>
      <c r="AI484" t="s">
        <v>26429</v>
      </c>
      <c r="AK484" t="s">
        <v>26428</v>
      </c>
      <c r="AL484">
        <v>1</v>
      </c>
      <c r="AM484" s="5">
        <f t="shared" si="66"/>
        <v>7.6923076923076927E-2</v>
      </c>
      <c r="AN484" s="4">
        <f t="shared" si="63"/>
        <v>1.1650598549500481E-4</v>
      </c>
      <c r="AO484" s="3"/>
      <c r="AP484">
        <v>0</v>
      </c>
      <c r="AQ484" t="s">
        <v>44</v>
      </c>
      <c r="AR484" t="s">
        <v>15099</v>
      </c>
      <c r="AS484" t="s">
        <v>43</v>
      </c>
      <c r="AT484" s="2">
        <v>1.3140000000000001</v>
      </c>
      <c r="AU484" s="1">
        <f t="shared" si="67"/>
        <v>0.70422393747307466</v>
      </c>
      <c r="AV484" s="1">
        <f t="shared" si="68"/>
        <v>0.50634584063776777</v>
      </c>
      <c r="AW484" s="1">
        <f t="shared" si="69"/>
        <v>0.30846774380246084</v>
      </c>
    </row>
    <row r="485" spans="1:49" x14ac:dyDescent="0.2">
      <c r="A485">
        <v>483</v>
      </c>
      <c r="B485" t="s">
        <v>26427</v>
      </c>
      <c r="C485" t="s">
        <v>26426</v>
      </c>
      <c r="F485" t="s">
        <v>26425</v>
      </c>
      <c r="G485" t="s">
        <v>18</v>
      </c>
      <c r="H485" t="s">
        <v>17</v>
      </c>
      <c r="I485" t="s">
        <v>26424</v>
      </c>
      <c r="J485">
        <v>60001881</v>
      </c>
      <c r="K485" t="s">
        <v>26423</v>
      </c>
      <c r="L485" t="s">
        <v>26422</v>
      </c>
      <c r="M485" t="s">
        <v>430</v>
      </c>
      <c r="N485">
        <v>2</v>
      </c>
      <c r="O485" t="s">
        <v>26421</v>
      </c>
      <c r="P485" t="s">
        <v>26420</v>
      </c>
      <c r="Q485" t="s">
        <v>26419</v>
      </c>
      <c r="R485" s="7">
        <v>39938</v>
      </c>
      <c r="S485" s="8">
        <f t="shared" si="64"/>
        <v>2009</v>
      </c>
      <c r="T485" s="8">
        <v>2009</v>
      </c>
      <c r="U485" s="8">
        <f t="shared" si="65"/>
        <v>13</v>
      </c>
      <c r="V485" s="7">
        <v>2009</v>
      </c>
      <c r="W485" t="s">
        <v>415</v>
      </c>
      <c r="X485" s="2">
        <v>0.375</v>
      </c>
      <c r="Y485" s="6">
        <f t="shared" si="62"/>
        <v>1.0010410827260351E-2</v>
      </c>
      <c r="AA485">
        <v>135194</v>
      </c>
      <c r="AB485">
        <v>24918</v>
      </c>
      <c r="AD485" t="s">
        <v>7</v>
      </c>
      <c r="AE485">
        <v>45</v>
      </c>
      <c r="AF485">
        <v>9</v>
      </c>
      <c r="AH485" t="s">
        <v>26418</v>
      </c>
      <c r="AI485" t="s">
        <v>26417</v>
      </c>
      <c r="AK485" t="s">
        <v>26416</v>
      </c>
      <c r="AL485">
        <v>29</v>
      </c>
      <c r="AM485" s="5">
        <f t="shared" si="66"/>
        <v>2.2307692307692308</v>
      </c>
      <c r="AN485" s="4">
        <f t="shared" si="63"/>
        <v>3.3786735793551394E-3</v>
      </c>
      <c r="AO485" s="3"/>
      <c r="AP485">
        <v>0</v>
      </c>
      <c r="AR485" t="s">
        <v>1</v>
      </c>
      <c r="AT485" s="2">
        <v>1.3140000000000001</v>
      </c>
      <c r="AU485" s="1">
        <f t="shared" si="67"/>
        <v>0.80208896528887874</v>
      </c>
      <c r="AV485" s="1">
        <f t="shared" si="68"/>
        <v>0.66945422033077451</v>
      </c>
      <c r="AW485" s="1">
        <f t="shared" si="69"/>
        <v>0.53681947537267027</v>
      </c>
    </row>
    <row r="486" spans="1:49" x14ac:dyDescent="0.2">
      <c r="A486">
        <v>484</v>
      </c>
      <c r="B486" t="s">
        <v>26415</v>
      </c>
      <c r="C486" t="s">
        <v>26414</v>
      </c>
      <c r="F486" t="s">
        <v>26413</v>
      </c>
      <c r="G486" t="s">
        <v>18</v>
      </c>
      <c r="H486" t="s">
        <v>17</v>
      </c>
      <c r="I486" t="s">
        <v>17086</v>
      </c>
      <c r="J486" t="s">
        <v>17085</v>
      </c>
      <c r="K486" t="s">
        <v>17084</v>
      </c>
      <c r="L486" t="s">
        <v>17083</v>
      </c>
      <c r="M486" t="s">
        <v>1943</v>
      </c>
      <c r="N486">
        <v>3</v>
      </c>
      <c r="O486" t="s">
        <v>26412</v>
      </c>
      <c r="P486" t="s">
        <v>26411</v>
      </c>
      <c r="Q486" t="s">
        <v>24178</v>
      </c>
      <c r="R486" s="7">
        <v>39938</v>
      </c>
      <c r="S486" s="8">
        <f t="shared" si="64"/>
        <v>2009</v>
      </c>
      <c r="T486" s="8">
        <v>2009</v>
      </c>
      <c r="U486" s="8">
        <f t="shared" si="65"/>
        <v>13</v>
      </c>
      <c r="V486" s="7">
        <v>2009</v>
      </c>
      <c r="W486" t="s">
        <v>415</v>
      </c>
      <c r="X486" s="2">
        <v>0.375</v>
      </c>
      <c r="Y486" s="6">
        <f t="shared" si="62"/>
        <v>1.0010410827260351E-2</v>
      </c>
      <c r="AA486">
        <v>135194</v>
      </c>
      <c r="AB486">
        <v>24918</v>
      </c>
      <c r="AD486" t="s">
        <v>7</v>
      </c>
      <c r="AE486">
        <v>45</v>
      </c>
      <c r="AF486">
        <v>9</v>
      </c>
      <c r="AH486" t="s">
        <v>26410</v>
      </c>
      <c r="AI486" t="s">
        <v>26409</v>
      </c>
      <c r="AK486" t="s">
        <v>26408</v>
      </c>
      <c r="AL486">
        <v>5</v>
      </c>
      <c r="AM486" s="5">
        <f t="shared" si="66"/>
        <v>0.38461538461538464</v>
      </c>
      <c r="AN486" s="4">
        <f t="shared" si="63"/>
        <v>5.8252992747502411E-4</v>
      </c>
      <c r="AO486" s="3"/>
      <c r="AP486">
        <v>0</v>
      </c>
      <c r="AR486" t="s">
        <v>1</v>
      </c>
      <c r="AT486" s="2">
        <v>1.3140000000000001</v>
      </c>
      <c r="AU486" s="1">
        <f t="shared" si="67"/>
        <v>0.71820465573247527</v>
      </c>
      <c r="AV486" s="1">
        <f t="shared" si="68"/>
        <v>0.5296470377367688</v>
      </c>
      <c r="AW486" s="1">
        <f t="shared" si="69"/>
        <v>0.34108941974106222</v>
      </c>
    </row>
    <row r="487" spans="1:49" x14ac:dyDescent="0.2">
      <c r="A487">
        <v>485</v>
      </c>
      <c r="B487" t="s">
        <v>26407</v>
      </c>
      <c r="C487" t="s">
        <v>26406</v>
      </c>
      <c r="F487" t="s">
        <v>26405</v>
      </c>
      <c r="G487" t="s">
        <v>18</v>
      </c>
      <c r="H487" t="s">
        <v>17</v>
      </c>
      <c r="I487" t="s">
        <v>26404</v>
      </c>
      <c r="J487">
        <v>60070264</v>
      </c>
      <c r="K487" t="s">
        <v>25318</v>
      </c>
      <c r="L487" t="s">
        <v>25317</v>
      </c>
      <c r="M487" t="s">
        <v>2793</v>
      </c>
      <c r="N487">
        <v>2</v>
      </c>
      <c r="O487" t="s">
        <v>26403</v>
      </c>
      <c r="P487" t="s">
        <v>26402</v>
      </c>
      <c r="Q487" t="s">
        <v>25314</v>
      </c>
      <c r="R487" s="7">
        <v>39938</v>
      </c>
      <c r="S487" s="8">
        <f t="shared" si="64"/>
        <v>2009</v>
      </c>
      <c r="T487" s="8">
        <v>2009</v>
      </c>
      <c r="U487" s="8">
        <f t="shared" si="65"/>
        <v>13</v>
      </c>
      <c r="V487" s="7">
        <v>2009</v>
      </c>
      <c r="W487" t="s">
        <v>415</v>
      </c>
      <c r="X487" s="2">
        <v>0.375</v>
      </c>
      <c r="Y487" s="6">
        <f t="shared" si="62"/>
        <v>1.0010410827260351E-2</v>
      </c>
      <c r="AA487">
        <v>135194</v>
      </c>
      <c r="AB487">
        <v>24918</v>
      </c>
      <c r="AD487" t="s">
        <v>7</v>
      </c>
      <c r="AE487">
        <v>45</v>
      </c>
      <c r="AF487">
        <v>9</v>
      </c>
      <c r="AH487" t="s">
        <v>26401</v>
      </c>
      <c r="AI487" t="s">
        <v>26400</v>
      </c>
      <c r="AK487" t="s">
        <v>26399</v>
      </c>
      <c r="AL487">
        <v>36</v>
      </c>
      <c r="AM487" s="5">
        <f t="shared" si="66"/>
        <v>2.7692307692307692</v>
      </c>
      <c r="AN487" s="4">
        <f t="shared" si="63"/>
        <v>4.1942154778201726E-3</v>
      </c>
      <c r="AO487" s="3"/>
      <c r="AP487">
        <v>0</v>
      </c>
      <c r="AR487" t="s">
        <v>1</v>
      </c>
      <c r="AT487" s="2">
        <v>1.3140000000000001</v>
      </c>
      <c r="AU487" s="1">
        <f t="shared" si="67"/>
        <v>0.82655522224282973</v>
      </c>
      <c r="AV487" s="1">
        <f t="shared" si="68"/>
        <v>0.71023131525402627</v>
      </c>
      <c r="AW487" s="1">
        <f t="shared" si="69"/>
        <v>0.59390740826522259</v>
      </c>
    </row>
    <row r="488" spans="1:49" x14ac:dyDescent="0.2">
      <c r="A488">
        <v>486</v>
      </c>
      <c r="B488" t="s">
        <v>26398</v>
      </c>
      <c r="C488" t="s">
        <v>26397</v>
      </c>
      <c r="F488" t="s">
        <v>26396</v>
      </c>
      <c r="G488" t="s">
        <v>18</v>
      </c>
      <c r="H488" t="s">
        <v>17</v>
      </c>
      <c r="I488" t="s">
        <v>26395</v>
      </c>
      <c r="J488">
        <v>60105577</v>
      </c>
      <c r="K488" t="s">
        <v>26394</v>
      </c>
      <c r="L488" t="s">
        <v>26393</v>
      </c>
      <c r="M488" t="s">
        <v>297</v>
      </c>
      <c r="N488">
        <v>3</v>
      </c>
      <c r="O488" t="s">
        <v>26392</v>
      </c>
      <c r="P488" t="s">
        <v>26391</v>
      </c>
      <c r="Q488" t="s">
        <v>26390</v>
      </c>
      <c r="R488" s="7">
        <v>39938</v>
      </c>
      <c r="S488" s="8">
        <f t="shared" si="64"/>
        <v>2009</v>
      </c>
      <c r="T488" s="8">
        <v>2009</v>
      </c>
      <c r="U488" s="8">
        <f t="shared" si="65"/>
        <v>13</v>
      </c>
      <c r="V488" s="7">
        <v>2009</v>
      </c>
      <c r="W488" t="s">
        <v>6417</v>
      </c>
      <c r="X488" s="2">
        <v>0.46100000000000002</v>
      </c>
      <c r="Y488" s="6">
        <f t="shared" si="62"/>
        <v>1.2306131710312059E-2</v>
      </c>
      <c r="AA488">
        <v>16871472</v>
      </c>
      <c r="AB488">
        <v>18202</v>
      </c>
      <c r="AC488">
        <v>16871499</v>
      </c>
      <c r="AD488" t="s">
        <v>7</v>
      </c>
      <c r="AE488">
        <v>2009</v>
      </c>
      <c r="AG488">
        <v>839421</v>
      </c>
      <c r="AI488" t="s">
        <v>26389</v>
      </c>
      <c r="AK488" t="s">
        <v>26388</v>
      </c>
      <c r="AL488">
        <v>12</v>
      </c>
      <c r="AM488" s="5">
        <f t="shared" si="66"/>
        <v>0.92307692307692313</v>
      </c>
      <c r="AN488" s="4">
        <f t="shared" si="63"/>
        <v>1.3980718259400577E-3</v>
      </c>
      <c r="AO488" s="3"/>
      <c r="AP488">
        <v>1</v>
      </c>
      <c r="AR488" t="s">
        <v>1</v>
      </c>
      <c r="AT488" s="2" t="s">
        <v>42</v>
      </c>
      <c r="AU488" s="1">
        <f t="shared" si="67"/>
        <v>0.90337137450004579</v>
      </c>
      <c r="AV488" s="1">
        <f t="shared" si="68"/>
        <v>0.68521017681260588</v>
      </c>
      <c r="AW488" s="1">
        <f t="shared" si="69"/>
        <v>0.4670489791251658</v>
      </c>
    </row>
    <row r="489" spans="1:49" x14ac:dyDescent="0.2">
      <c r="A489">
        <v>487</v>
      </c>
      <c r="B489" t="s">
        <v>26387</v>
      </c>
      <c r="C489" t="s">
        <v>26386</v>
      </c>
      <c r="F489" t="s">
        <v>26385</v>
      </c>
      <c r="G489" t="s">
        <v>18</v>
      </c>
      <c r="H489" t="s">
        <v>17</v>
      </c>
      <c r="I489" t="s">
        <v>26384</v>
      </c>
      <c r="J489">
        <v>60071000</v>
      </c>
      <c r="K489" t="s">
        <v>26383</v>
      </c>
      <c r="L489" t="s">
        <v>26382</v>
      </c>
      <c r="M489" t="s">
        <v>1238</v>
      </c>
      <c r="N489">
        <v>2</v>
      </c>
      <c r="O489" t="s">
        <v>26381</v>
      </c>
      <c r="P489" t="s">
        <v>26380</v>
      </c>
      <c r="Q489" t="s">
        <v>26379</v>
      </c>
      <c r="R489" s="7">
        <v>39938</v>
      </c>
      <c r="S489" s="8">
        <f t="shared" si="64"/>
        <v>2009</v>
      </c>
      <c r="T489" s="8">
        <v>2009</v>
      </c>
      <c r="U489" s="8">
        <f t="shared" si="65"/>
        <v>13</v>
      </c>
      <c r="V489" s="7">
        <v>2009</v>
      </c>
      <c r="W489" t="s">
        <v>3677</v>
      </c>
      <c r="X489" s="2">
        <v>0.14099999999999999</v>
      </c>
      <c r="Y489" s="6">
        <f t="shared" si="62"/>
        <v>3.7639144710498915E-3</v>
      </c>
      <c r="AA489">
        <v>402508</v>
      </c>
      <c r="AB489">
        <v>20868</v>
      </c>
      <c r="AD489" t="s">
        <v>7</v>
      </c>
      <c r="AE489">
        <v>68</v>
      </c>
      <c r="AF489">
        <v>4</v>
      </c>
      <c r="AH489" t="s">
        <v>26378</v>
      </c>
      <c r="AI489" t="s">
        <v>26377</v>
      </c>
      <c r="AK489" t="s">
        <v>26376</v>
      </c>
      <c r="AL489">
        <v>0</v>
      </c>
      <c r="AM489" s="5">
        <f t="shared" si="66"/>
        <v>0</v>
      </c>
      <c r="AN489" s="4">
        <f t="shared" si="63"/>
        <v>0</v>
      </c>
      <c r="AO489" s="3"/>
      <c r="AP489">
        <v>0</v>
      </c>
      <c r="AR489" t="s">
        <v>1</v>
      </c>
      <c r="AT489" s="2" t="s">
        <v>42</v>
      </c>
      <c r="AU489" s="1">
        <f t="shared" si="67"/>
        <v>0.26347401297349238</v>
      </c>
      <c r="AV489" s="1">
        <f t="shared" si="68"/>
        <v>0.18819572355249459</v>
      </c>
      <c r="AW489" s="1">
        <f t="shared" si="69"/>
        <v>0.11291743413149673</v>
      </c>
    </row>
    <row r="490" spans="1:49" x14ac:dyDescent="0.2">
      <c r="A490">
        <v>488</v>
      </c>
      <c r="B490" t="s">
        <v>26375</v>
      </c>
      <c r="C490" t="s">
        <v>26374</v>
      </c>
      <c r="F490" t="s">
        <v>26373</v>
      </c>
      <c r="G490" t="s">
        <v>18</v>
      </c>
      <c r="H490" t="s">
        <v>17</v>
      </c>
      <c r="I490" t="s">
        <v>26372</v>
      </c>
      <c r="J490">
        <v>60068535</v>
      </c>
      <c r="K490" t="s">
        <v>6022</v>
      </c>
      <c r="L490" t="s">
        <v>6021</v>
      </c>
      <c r="M490" t="s">
        <v>6020</v>
      </c>
      <c r="N490">
        <v>1</v>
      </c>
      <c r="O490" t="s">
        <v>26306</v>
      </c>
      <c r="P490">
        <v>8438014400</v>
      </c>
      <c r="Q490">
        <v>60068535</v>
      </c>
      <c r="R490" s="7">
        <v>39938</v>
      </c>
      <c r="S490" s="8">
        <f t="shared" si="64"/>
        <v>2009</v>
      </c>
      <c r="T490" s="8">
        <v>2009</v>
      </c>
      <c r="U490" s="8">
        <f t="shared" si="65"/>
        <v>13</v>
      </c>
      <c r="V490" s="7">
        <v>2009</v>
      </c>
      <c r="W490" t="s">
        <v>3677</v>
      </c>
      <c r="X490" s="2">
        <v>0.14099999999999999</v>
      </c>
      <c r="Y490" s="6">
        <f t="shared" si="62"/>
        <v>3.7639144710498915E-3</v>
      </c>
      <c r="AA490">
        <v>402508</v>
      </c>
      <c r="AB490">
        <v>20868</v>
      </c>
      <c r="AD490" t="s">
        <v>7</v>
      </c>
      <c r="AE490">
        <v>68</v>
      </c>
      <c r="AF490">
        <v>1</v>
      </c>
      <c r="AH490" t="s">
        <v>26371</v>
      </c>
      <c r="AI490" t="s">
        <v>26370</v>
      </c>
      <c r="AK490" t="s">
        <v>26369</v>
      </c>
      <c r="AL490">
        <v>4</v>
      </c>
      <c r="AM490" s="5">
        <f t="shared" si="66"/>
        <v>0.30769230769230771</v>
      </c>
      <c r="AN490" s="4">
        <f t="shared" si="63"/>
        <v>4.6602394198001925E-4</v>
      </c>
      <c r="AO490" s="3"/>
      <c r="AP490">
        <v>0</v>
      </c>
      <c r="AR490" t="s">
        <v>1</v>
      </c>
      <c r="AT490" s="2" t="s">
        <v>42</v>
      </c>
      <c r="AU490" s="1">
        <f t="shared" si="67"/>
        <v>0.27745473123289299</v>
      </c>
      <c r="AV490" s="1">
        <f t="shared" si="68"/>
        <v>0.21149692065149553</v>
      </c>
      <c r="AW490" s="1">
        <f t="shared" si="69"/>
        <v>0.14553911007009809</v>
      </c>
    </row>
    <row r="491" spans="1:49" x14ac:dyDescent="0.2">
      <c r="A491">
        <v>489</v>
      </c>
      <c r="B491" t="s">
        <v>26368</v>
      </c>
      <c r="C491" t="s">
        <v>26367</v>
      </c>
      <c r="F491" t="s">
        <v>26366</v>
      </c>
      <c r="G491" t="s">
        <v>18</v>
      </c>
      <c r="H491" t="s">
        <v>17</v>
      </c>
      <c r="I491" t="s">
        <v>26365</v>
      </c>
      <c r="J491" t="s">
        <v>26359</v>
      </c>
      <c r="K491" t="s">
        <v>26364</v>
      </c>
      <c r="L491" t="s">
        <v>26363</v>
      </c>
      <c r="M491" t="s">
        <v>26362</v>
      </c>
      <c r="N491">
        <v>2</v>
      </c>
      <c r="O491" t="s">
        <v>26361</v>
      </c>
      <c r="P491" t="s">
        <v>26360</v>
      </c>
      <c r="Q491" t="s">
        <v>26359</v>
      </c>
      <c r="R491" s="7">
        <v>39938</v>
      </c>
      <c r="S491" s="8">
        <f t="shared" si="64"/>
        <v>2009</v>
      </c>
      <c r="T491" s="8">
        <v>2009</v>
      </c>
      <c r="U491" s="8">
        <f t="shared" si="65"/>
        <v>13</v>
      </c>
      <c r="V491" s="7">
        <v>2009</v>
      </c>
      <c r="W491" t="s">
        <v>3677</v>
      </c>
      <c r="X491" s="2">
        <v>0.14099999999999999</v>
      </c>
      <c r="Y491" s="6">
        <f t="shared" si="62"/>
        <v>3.7639144710498915E-3</v>
      </c>
      <c r="AA491">
        <v>402508</v>
      </c>
      <c r="AB491">
        <v>20868</v>
      </c>
      <c r="AD491" t="s">
        <v>7</v>
      </c>
      <c r="AE491">
        <v>68</v>
      </c>
      <c r="AF491">
        <v>2</v>
      </c>
      <c r="AH491" t="s">
        <v>26358</v>
      </c>
      <c r="AI491" t="s">
        <v>26357</v>
      </c>
      <c r="AK491" t="s">
        <v>26356</v>
      </c>
      <c r="AL491">
        <v>1</v>
      </c>
      <c r="AM491" s="5">
        <f t="shared" si="66"/>
        <v>7.6923076923076927E-2</v>
      </c>
      <c r="AN491" s="4">
        <f t="shared" si="63"/>
        <v>1.1650598549500481E-4</v>
      </c>
      <c r="AO491" s="3"/>
      <c r="AP491">
        <v>0</v>
      </c>
      <c r="AR491" t="s">
        <v>1</v>
      </c>
      <c r="AT491" s="2" t="s">
        <v>42</v>
      </c>
      <c r="AU491" s="1">
        <f t="shared" si="67"/>
        <v>0.26696919253834256</v>
      </c>
      <c r="AV491" s="1">
        <f t="shared" si="68"/>
        <v>0.19402102282724482</v>
      </c>
      <c r="AW491" s="1">
        <f t="shared" si="69"/>
        <v>0.12107285311614706</v>
      </c>
    </row>
    <row r="492" spans="1:49" x14ac:dyDescent="0.2">
      <c r="A492">
        <v>490</v>
      </c>
      <c r="B492" t="s">
        <v>26355</v>
      </c>
      <c r="C492" t="s">
        <v>26354</v>
      </c>
      <c r="F492" t="s">
        <v>26353</v>
      </c>
      <c r="G492" t="s">
        <v>18</v>
      </c>
      <c r="H492" t="s">
        <v>17</v>
      </c>
      <c r="I492" t="s">
        <v>26352</v>
      </c>
      <c r="J492" t="s">
        <v>26351</v>
      </c>
      <c r="K492" t="s">
        <v>26350</v>
      </c>
      <c r="L492" t="s">
        <v>26349</v>
      </c>
      <c r="M492" t="s">
        <v>26348</v>
      </c>
      <c r="N492">
        <v>3</v>
      </c>
      <c r="O492" t="s">
        <v>26347</v>
      </c>
      <c r="P492" t="s">
        <v>26346</v>
      </c>
      <c r="Q492" t="s">
        <v>26345</v>
      </c>
      <c r="R492" s="7">
        <v>39938</v>
      </c>
      <c r="S492" s="8">
        <f t="shared" si="64"/>
        <v>2009</v>
      </c>
      <c r="T492" s="8">
        <v>2009</v>
      </c>
      <c r="U492" s="8">
        <f t="shared" si="65"/>
        <v>13</v>
      </c>
      <c r="V492" s="7">
        <v>2009</v>
      </c>
      <c r="W492" t="s">
        <v>415</v>
      </c>
      <c r="X492" s="2">
        <v>0.375</v>
      </c>
      <c r="Y492" s="6">
        <f t="shared" si="62"/>
        <v>1.0010410827260351E-2</v>
      </c>
      <c r="AA492">
        <v>135194</v>
      </c>
      <c r="AB492">
        <v>24918</v>
      </c>
      <c r="AD492" t="s">
        <v>7</v>
      </c>
      <c r="AE492">
        <v>45</v>
      </c>
      <c r="AF492">
        <v>9</v>
      </c>
      <c r="AH492" t="s">
        <v>26344</v>
      </c>
      <c r="AI492" t="s">
        <v>26343</v>
      </c>
      <c r="AK492" t="s">
        <v>26342</v>
      </c>
      <c r="AL492">
        <v>2</v>
      </c>
      <c r="AM492" s="5">
        <f t="shared" si="66"/>
        <v>0.15384615384615385</v>
      </c>
      <c r="AN492" s="4">
        <f t="shared" si="63"/>
        <v>2.3301197099000962E-4</v>
      </c>
      <c r="AO492" s="3"/>
      <c r="AP492">
        <v>0</v>
      </c>
      <c r="AR492" t="s">
        <v>1</v>
      </c>
      <c r="AT492" s="2">
        <v>1.3140000000000001</v>
      </c>
      <c r="AU492" s="1">
        <f t="shared" si="67"/>
        <v>0.70771911703792489</v>
      </c>
      <c r="AV492" s="1">
        <f t="shared" si="68"/>
        <v>0.51217113991251806</v>
      </c>
      <c r="AW492" s="1">
        <f t="shared" si="69"/>
        <v>0.31662316278711117</v>
      </c>
    </row>
    <row r="493" spans="1:49" x14ac:dyDescent="0.2">
      <c r="A493">
        <v>491</v>
      </c>
      <c r="B493" t="s">
        <v>26341</v>
      </c>
      <c r="C493" t="s">
        <v>26340</v>
      </c>
      <c r="F493" t="s">
        <v>26339</v>
      </c>
      <c r="G493" t="s">
        <v>18</v>
      </c>
      <c r="H493" t="s">
        <v>17</v>
      </c>
      <c r="I493" t="s">
        <v>26338</v>
      </c>
      <c r="J493">
        <v>60110755</v>
      </c>
      <c r="K493" t="s">
        <v>420</v>
      </c>
      <c r="L493" t="s">
        <v>419</v>
      </c>
      <c r="M493" t="s">
        <v>297</v>
      </c>
      <c r="N493">
        <v>4</v>
      </c>
      <c r="O493" t="s">
        <v>26337</v>
      </c>
      <c r="P493" t="s">
        <v>26336</v>
      </c>
      <c r="Q493" t="s">
        <v>25349</v>
      </c>
      <c r="R493" s="7">
        <v>39938</v>
      </c>
      <c r="S493" s="8">
        <f t="shared" si="64"/>
        <v>2009</v>
      </c>
      <c r="T493" s="8">
        <v>2009</v>
      </c>
      <c r="U493" s="8">
        <f t="shared" si="65"/>
        <v>13</v>
      </c>
      <c r="V493" s="7">
        <v>2009</v>
      </c>
      <c r="W493" t="s">
        <v>415</v>
      </c>
      <c r="X493" s="2">
        <v>0.375</v>
      </c>
      <c r="Y493" s="6">
        <f t="shared" si="62"/>
        <v>1.0010410827260351E-2</v>
      </c>
      <c r="AA493">
        <v>135194</v>
      </c>
      <c r="AB493">
        <v>24918</v>
      </c>
      <c r="AD493" t="s">
        <v>7</v>
      </c>
      <c r="AE493">
        <v>45</v>
      </c>
      <c r="AF493">
        <v>9</v>
      </c>
      <c r="AH493" t="s">
        <v>26335</v>
      </c>
      <c r="AI493" t="s">
        <v>26334</v>
      </c>
      <c r="AK493" t="s">
        <v>26333</v>
      </c>
      <c r="AL493">
        <v>19</v>
      </c>
      <c r="AM493" s="5">
        <f t="shared" si="66"/>
        <v>1.4615384615384615</v>
      </c>
      <c r="AN493" s="4">
        <f t="shared" si="63"/>
        <v>2.2136137244050912E-3</v>
      </c>
      <c r="AO493" s="3"/>
      <c r="AP493">
        <v>0</v>
      </c>
      <c r="AR493" t="s">
        <v>1</v>
      </c>
      <c r="AT493" s="2">
        <v>1.3140000000000001</v>
      </c>
      <c r="AU493" s="1">
        <f t="shared" si="67"/>
        <v>0.76713716964037726</v>
      </c>
      <c r="AV493" s="1">
        <f t="shared" si="68"/>
        <v>0.61120122758327211</v>
      </c>
      <c r="AW493" s="1">
        <f t="shared" si="69"/>
        <v>0.45526528552616685</v>
      </c>
    </row>
    <row r="494" spans="1:49" x14ac:dyDescent="0.2">
      <c r="A494">
        <v>492</v>
      </c>
      <c r="B494" t="s">
        <v>26332</v>
      </c>
      <c r="C494" t="s">
        <v>26331</v>
      </c>
      <c r="F494" t="s">
        <v>26330</v>
      </c>
      <c r="G494" t="s">
        <v>18</v>
      </c>
      <c r="H494" t="s">
        <v>17</v>
      </c>
      <c r="I494" t="s">
        <v>26329</v>
      </c>
      <c r="J494">
        <v>60033316</v>
      </c>
      <c r="K494" t="s">
        <v>26328</v>
      </c>
      <c r="L494" t="s">
        <v>26327</v>
      </c>
      <c r="M494" t="s">
        <v>20558</v>
      </c>
      <c r="N494">
        <v>4</v>
      </c>
      <c r="O494" t="s">
        <v>26326</v>
      </c>
      <c r="P494" t="s">
        <v>26325</v>
      </c>
      <c r="Q494" t="s">
        <v>26324</v>
      </c>
      <c r="R494" s="7">
        <v>39938</v>
      </c>
      <c r="S494" s="8">
        <f t="shared" si="64"/>
        <v>2009</v>
      </c>
      <c r="T494" s="8">
        <v>2009</v>
      </c>
      <c r="U494" s="8">
        <f t="shared" si="65"/>
        <v>13</v>
      </c>
      <c r="V494" s="7">
        <v>2009</v>
      </c>
      <c r="W494" t="s">
        <v>415</v>
      </c>
      <c r="X494" s="2">
        <v>0.375</v>
      </c>
      <c r="Y494" s="6">
        <f t="shared" si="62"/>
        <v>1.0010410827260351E-2</v>
      </c>
      <c r="AA494">
        <v>135194</v>
      </c>
      <c r="AB494">
        <v>24918</v>
      </c>
      <c r="AD494" t="s">
        <v>7</v>
      </c>
      <c r="AE494">
        <v>45</v>
      </c>
      <c r="AF494">
        <v>9</v>
      </c>
      <c r="AH494" t="s">
        <v>26323</v>
      </c>
      <c r="AI494" t="s">
        <v>26322</v>
      </c>
      <c r="AK494" t="s">
        <v>26321</v>
      </c>
      <c r="AL494">
        <v>36</v>
      </c>
      <c r="AM494" s="5">
        <f t="shared" si="66"/>
        <v>2.7692307692307692</v>
      </c>
      <c r="AN494" s="4">
        <f t="shared" si="63"/>
        <v>4.1942154778201726E-3</v>
      </c>
      <c r="AO494" s="3"/>
      <c r="AP494">
        <v>0</v>
      </c>
      <c r="AR494" t="s">
        <v>1</v>
      </c>
      <c r="AT494" s="2">
        <v>1.3140000000000001</v>
      </c>
      <c r="AU494" s="1">
        <f t="shared" si="67"/>
        <v>0.82655522224282973</v>
      </c>
      <c r="AV494" s="1">
        <f t="shared" si="68"/>
        <v>0.71023131525402627</v>
      </c>
      <c r="AW494" s="1">
        <f t="shared" si="69"/>
        <v>0.59390740826522259</v>
      </c>
    </row>
    <row r="495" spans="1:49" x14ac:dyDescent="0.2">
      <c r="A495">
        <v>493</v>
      </c>
      <c r="B495" t="s">
        <v>26320</v>
      </c>
      <c r="C495" t="s">
        <v>26319</v>
      </c>
      <c r="F495" t="s">
        <v>26318</v>
      </c>
      <c r="G495" t="s">
        <v>18</v>
      </c>
      <c r="H495" t="s">
        <v>17</v>
      </c>
      <c r="I495" t="s">
        <v>26317</v>
      </c>
      <c r="J495">
        <v>60018257</v>
      </c>
      <c r="K495" t="s">
        <v>14104</v>
      </c>
      <c r="L495" t="s">
        <v>147</v>
      </c>
      <c r="M495" t="s">
        <v>146</v>
      </c>
      <c r="N495">
        <v>2</v>
      </c>
      <c r="O495" t="s">
        <v>26316</v>
      </c>
      <c r="P495" t="s">
        <v>26315</v>
      </c>
      <c r="Q495" t="s">
        <v>26314</v>
      </c>
      <c r="R495" s="7">
        <v>39938</v>
      </c>
      <c r="S495" s="8">
        <f t="shared" si="64"/>
        <v>2009</v>
      </c>
      <c r="T495" s="8">
        <v>2009</v>
      </c>
      <c r="U495" s="8">
        <f t="shared" si="65"/>
        <v>13</v>
      </c>
      <c r="V495" s="7">
        <v>2009</v>
      </c>
      <c r="W495" t="s">
        <v>415</v>
      </c>
      <c r="X495" s="2">
        <v>0.375</v>
      </c>
      <c r="Y495" s="6">
        <f t="shared" si="62"/>
        <v>1.0010410827260351E-2</v>
      </c>
      <c r="AA495">
        <v>135194</v>
      </c>
      <c r="AB495">
        <v>24918</v>
      </c>
      <c r="AD495" t="s">
        <v>7</v>
      </c>
      <c r="AE495">
        <v>45</v>
      </c>
      <c r="AF495">
        <v>9</v>
      </c>
      <c r="AH495" t="s">
        <v>26313</v>
      </c>
      <c r="AI495" t="s">
        <v>26312</v>
      </c>
      <c r="AK495" t="s">
        <v>26311</v>
      </c>
      <c r="AL495">
        <v>38</v>
      </c>
      <c r="AM495" s="5">
        <f t="shared" si="66"/>
        <v>2.9230769230769229</v>
      </c>
      <c r="AN495" s="4">
        <f t="shared" si="63"/>
        <v>4.4272274488101823E-3</v>
      </c>
      <c r="AO495" s="3"/>
      <c r="AP495">
        <v>0</v>
      </c>
      <c r="AR495" t="s">
        <v>1</v>
      </c>
      <c r="AT495" s="2">
        <v>1.3140000000000001</v>
      </c>
      <c r="AU495" s="1">
        <f t="shared" si="67"/>
        <v>0.8335455813725301</v>
      </c>
      <c r="AV495" s="1">
        <f t="shared" si="68"/>
        <v>0.72188191380352673</v>
      </c>
      <c r="AW495" s="1">
        <f t="shared" si="69"/>
        <v>0.61021824623452325</v>
      </c>
    </row>
    <row r="496" spans="1:49" x14ac:dyDescent="0.2">
      <c r="A496">
        <v>494</v>
      </c>
      <c r="B496" t="s">
        <v>26310</v>
      </c>
      <c r="C496" t="s">
        <v>26309</v>
      </c>
      <c r="F496" t="s">
        <v>26308</v>
      </c>
      <c r="G496" t="s">
        <v>18</v>
      </c>
      <c r="H496" t="s">
        <v>17</v>
      </c>
      <c r="I496" t="s">
        <v>26307</v>
      </c>
      <c r="J496">
        <v>60068535</v>
      </c>
      <c r="K496" t="s">
        <v>6022</v>
      </c>
      <c r="L496" t="s">
        <v>6021</v>
      </c>
      <c r="M496" t="s">
        <v>6020</v>
      </c>
      <c r="N496">
        <v>1</v>
      </c>
      <c r="O496" t="s">
        <v>26306</v>
      </c>
      <c r="P496">
        <v>8438014400</v>
      </c>
      <c r="Q496">
        <v>60068535</v>
      </c>
      <c r="R496" s="7">
        <v>39938</v>
      </c>
      <c r="S496" s="8">
        <f t="shared" si="64"/>
        <v>2009</v>
      </c>
      <c r="T496" s="8">
        <v>2009</v>
      </c>
      <c r="U496" s="8">
        <f t="shared" si="65"/>
        <v>13</v>
      </c>
      <c r="V496" s="7">
        <v>2009</v>
      </c>
      <c r="W496" t="s">
        <v>3677</v>
      </c>
      <c r="X496" s="2">
        <v>0.14099999999999999</v>
      </c>
      <c r="Y496" s="6">
        <f t="shared" si="62"/>
        <v>3.7639144710498915E-3</v>
      </c>
      <c r="AA496">
        <v>402508</v>
      </c>
      <c r="AB496">
        <v>20868</v>
      </c>
      <c r="AD496" t="s">
        <v>7</v>
      </c>
      <c r="AE496">
        <v>68</v>
      </c>
      <c r="AF496">
        <v>4</v>
      </c>
      <c r="AH496" t="s">
        <v>26305</v>
      </c>
      <c r="AI496" t="s">
        <v>26304</v>
      </c>
      <c r="AK496" t="s">
        <v>26303</v>
      </c>
      <c r="AL496">
        <v>1</v>
      </c>
      <c r="AM496" s="5">
        <f t="shared" si="66"/>
        <v>7.6923076923076927E-2</v>
      </c>
      <c r="AN496" s="4">
        <f t="shared" si="63"/>
        <v>1.1650598549500481E-4</v>
      </c>
      <c r="AO496" s="3"/>
      <c r="AP496">
        <v>0</v>
      </c>
      <c r="AR496" t="s">
        <v>1</v>
      </c>
      <c r="AT496" s="2" t="s">
        <v>42</v>
      </c>
      <c r="AU496" s="1">
        <f t="shared" si="67"/>
        <v>0.26696919253834256</v>
      </c>
      <c r="AV496" s="1">
        <f t="shared" si="68"/>
        <v>0.19402102282724482</v>
      </c>
      <c r="AW496" s="1">
        <f t="shared" si="69"/>
        <v>0.12107285311614706</v>
      </c>
    </row>
    <row r="497" spans="1:49" x14ac:dyDescent="0.2">
      <c r="A497">
        <v>495</v>
      </c>
      <c r="B497" t="s">
        <v>26302</v>
      </c>
      <c r="C497" t="s">
        <v>26301</v>
      </c>
      <c r="F497" t="s">
        <v>26300</v>
      </c>
      <c r="G497" t="s">
        <v>18</v>
      </c>
      <c r="H497" t="s">
        <v>17</v>
      </c>
      <c r="I497" t="s">
        <v>26299</v>
      </c>
      <c r="J497" t="s">
        <v>26298</v>
      </c>
      <c r="K497" t="s">
        <v>26297</v>
      </c>
      <c r="L497" t="s">
        <v>26296</v>
      </c>
      <c r="M497" t="s">
        <v>1281</v>
      </c>
      <c r="N497">
        <v>5</v>
      </c>
      <c r="O497" t="s">
        <v>26295</v>
      </c>
      <c r="P497" t="s">
        <v>26294</v>
      </c>
      <c r="Q497" t="s">
        <v>26293</v>
      </c>
      <c r="R497" s="7">
        <v>39938</v>
      </c>
      <c r="S497" s="8">
        <f t="shared" si="64"/>
        <v>2009</v>
      </c>
      <c r="T497" s="8">
        <v>2009</v>
      </c>
      <c r="U497" s="8">
        <f t="shared" si="65"/>
        <v>13</v>
      </c>
      <c r="V497" s="7">
        <v>2009</v>
      </c>
      <c r="W497" t="s">
        <v>26292</v>
      </c>
      <c r="X497" s="2">
        <v>0.89900000000000002</v>
      </c>
      <c r="Y497" s="6">
        <f t="shared" si="62"/>
        <v>2.399829155655215E-2</v>
      </c>
      <c r="AA497">
        <v>2679477</v>
      </c>
      <c r="AB497">
        <v>24016</v>
      </c>
      <c r="AC497">
        <v>13645544</v>
      </c>
      <c r="AD497" t="s">
        <v>7</v>
      </c>
      <c r="AE497">
        <v>24</v>
      </c>
      <c r="AF497">
        <v>5</v>
      </c>
      <c r="AH497" t="s">
        <v>26291</v>
      </c>
      <c r="AI497" t="s">
        <v>26290</v>
      </c>
      <c r="AK497" t="s">
        <v>26289</v>
      </c>
      <c r="AL497">
        <v>22</v>
      </c>
      <c r="AM497" s="5">
        <f t="shared" si="66"/>
        <v>1.6923076923076923</v>
      </c>
      <c r="AN497" s="4">
        <f t="shared" si="63"/>
        <v>2.5631316808901058E-3</v>
      </c>
      <c r="AO497" s="3"/>
      <c r="AP497">
        <v>0</v>
      </c>
      <c r="AR497" t="s">
        <v>1</v>
      </c>
      <c r="AT497" s="2" t="s">
        <v>42</v>
      </c>
      <c r="AU497" s="1">
        <f t="shared" si="67"/>
        <v>1.7567743593853533</v>
      </c>
      <c r="AV497" s="1">
        <f t="shared" si="68"/>
        <v>1.3280711618721126</v>
      </c>
      <c r="AW497" s="1">
        <f t="shared" si="69"/>
        <v>0.89936796435887179</v>
      </c>
    </row>
    <row r="498" spans="1:49" x14ac:dyDescent="0.2">
      <c r="A498">
        <v>496</v>
      </c>
      <c r="B498" t="s">
        <v>26288</v>
      </c>
      <c r="C498" t="s">
        <v>26287</v>
      </c>
      <c r="F498" t="s">
        <v>26286</v>
      </c>
      <c r="G498" t="s">
        <v>18</v>
      </c>
      <c r="H498" t="s">
        <v>17</v>
      </c>
      <c r="I498" t="s">
        <v>26285</v>
      </c>
      <c r="J498" t="s">
        <v>26284</v>
      </c>
      <c r="K498" t="s">
        <v>26283</v>
      </c>
      <c r="L498" t="s">
        <v>26282</v>
      </c>
      <c r="M498" t="s">
        <v>16713</v>
      </c>
      <c r="N498">
        <v>4</v>
      </c>
      <c r="O498" t="s">
        <v>26281</v>
      </c>
      <c r="P498" t="s">
        <v>26280</v>
      </c>
      <c r="Q498" t="s">
        <v>26279</v>
      </c>
      <c r="R498" s="7">
        <v>39937</v>
      </c>
      <c r="S498" s="8">
        <f t="shared" si="64"/>
        <v>2009</v>
      </c>
      <c r="T498" s="8">
        <v>2009</v>
      </c>
      <c r="U498" s="8">
        <f t="shared" si="65"/>
        <v>13</v>
      </c>
      <c r="V498" s="7">
        <v>39937</v>
      </c>
      <c r="W498" t="s">
        <v>15197</v>
      </c>
      <c r="X498" s="2">
        <v>0.52200000000000002</v>
      </c>
      <c r="Y498" s="6">
        <f t="shared" si="62"/>
        <v>1.393449187154641E-2</v>
      </c>
      <c r="AA498">
        <v>9927689</v>
      </c>
      <c r="AB498">
        <v>27424</v>
      </c>
      <c r="AC498">
        <v>14320576</v>
      </c>
      <c r="AD498" t="s">
        <v>7</v>
      </c>
      <c r="AE498">
        <v>27</v>
      </c>
      <c r="AF498">
        <v>5</v>
      </c>
      <c r="AH498" t="s">
        <v>26278</v>
      </c>
      <c r="AI498" t="s">
        <v>26277</v>
      </c>
      <c r="AJ498" t="s">
        <v>26276</v>
      </c>
      <c r="AK498" t="s">
        <v>26275</v>
      </c>
      <c r="AL498">
        <v>7</v>
      </c>
      <c r="AM498" s="5">
        <f t="shared" si="66"/>
        <v>0.53846153846153844</v>
      </c>
      <c r="AN498" s="4">
        <f t="shared" si="63"/>
        <v>8.1554189846503363E-4</v>
      </c>
      <c r="AO498" s="3"/>
      <c r="AP498">
        <v>1</v>
      </c>
      <c r="AR498" t="s">
        <v>1</v>
      </c>
      <c r="AT498" s="2">
        <v>1.88</v>
      </c>
      <c r="AU498" s="1">
        <f t="shared" si="67"/>
        <v>0.99988068796219975</v>
      </c>
      <c r="AV498" s="1">
        <f t="shared" si="68"/>
        <v>0.73750168850057218</v>
      </c>
      <c r="AW498" s="1">
        <f t="shared" si="69"/>
        <v>0.47512268903894472</v>
      </c>
    </row>
    <row r="499" spans="1:49" x14ac:dyDescent="0.2">
      <c r="A499">
        <v>497</v>
      </c>
      <c r="B499" t="s">
        <v>26274</v>
      </c>
      <c r="C499" t="s">
        <v>26273</v>
      </c>
      <c r="F499" t="s">
        <v>26272</v>
      </c>
      <c r="G499" t="s">
        <v>18</v>
      </c>
      <c r="H499" t="s">
        <v>17</v>
      </c>
      <c r="I499" t="s">
        <v>26271</v>
      </c>
      <c r="J499">
        <v>60071031</v>
      </c>
      <c r="K499" t="s">
        <v>26270</v>
      </c>
      <c r="L499" t="s">
        <v>24817</v>
      </c>
      <c r="M499" t="s">
        <v>461</v>
      </c>
      <c r="N499">
        <v>3</v>
      </c>
      <c r="O499" t="s">
        <v>26269</v>
      </c>
      <c r="P499" t="s">
        <v>26268</v>
      </c>
      <c r="Q499" t="s">
        <v>26267</v>
      </c>
      <c r="R499" s="7">
        <v>39937</v>
      </c>
      <c r="S499" s="8">
        <f t="shared" si="64"/>
        <v>2009</v>
      </c>
      <c r="T499" s="8">
        <v>2009</v>
      </c>
      <c r="U499" s="8">
        <f t="shared" si="65"/>
        <v>13</v>
      </c>
      <c r="V499" s="7">
        <v>2009</v>
      </c>
      <c r="W499" t="s">
        <v>26266</v>
      </c>
      <c r="X499" s="2">
        <v>0.16400000000000001</v>
      </c>
      <c r="Y499" s="6">
        <f t="shared" si="62"/>
        <v>4.3778863351218601E-3</v>
      </c>
      <c r="AA499">
        <v>16877578</v>
      </c>
      <c r="AB499">
        <v>17600155044</v>
      </c>
      <c r="AC499">
        <v>16877586</v>
      </c>
      <c r="AD499" t="s">
        <v>7</v>
      </c>
      <c r="AG499">
        <v>382695</v>
      </c>
      <c r="AI499" t="s">
        <v>26265</v>
      </c>
      <c r="AK499" t="s">
        <v>26264</v>
      </c>
      <c r="AL499">
        <v>10</v>
      </c>
      <c r="AM499" s="5">
        <f t="shared" si="66"/>
        <v>0.76923076923076927</v>
      </c>
      <c r="AN499" s="4">
        <f t="shared" si="63"/>
        <v>1.1650598549500482E-3</v>
      </c>
      <c r="AO499" s="3"/>
      <c r="AP499">
        <v>1</v>
      </c>
      <c r="AR499" t="s">
        <v>1</v>
      </c>
      <c r="AT499" s="2" t="s">
        <v>42</v>
      </c>
      <c r="AU499" s="1">
        <f t="shared" si="67"/>
        <v>0.34140383910703165</v>
      </c>
      <c r="AV499" s="1">
        <f t="shared" si="68"/>
        <v>0.2771473095035954</v>
      </c>
      <c r="AW499" s="1">
        <f t="shared" si="69"/>
        <v>0.21289077990015917</v>
      </c>
    </row>
    <row r="500" spans="1:49" x14ac:dyDescent="0.2">
      <c r="A500">
        <v>498</v>
      </c>
      <c r="B500" t="s">
        <v>26263</v>
      </c>
      <c r="F500" t="s">
        <v>26262</v>
      </c>
      <c r="G500" t="s">
        <v>18</v>
      </c>
      <c r="H500" t="s">
        <v>17</v>
      </c>
      <c r="I500" t="s">
        <v>26261</v>
      </c>
      <c r="J500">
        <v>60005630</v>
      </c>
      <c r="K500" t="s">
        <v>11930</v>
      </c>
      <c r="L500" t="s">
        <v>11929</v>
      </c>
      <c r="M500" t="s">
        <v>2793</v>
      </c>
      <c r="N500">
        <v>3</v>
      </c>
      <c r="O500" t="s">
        <v>26260</v>
      </c>
      <c r="P500" t="s">
        <v>26259</v>
      </c>
      <c r="Q500" t="s">
        <v>26258</v>
      </c>
      <c r="R500" s="7">
        <v>39934</v>
      </c>
      <c r="S500" s="8">
        <f t="shared" si="64"/>
        <v>2009</v>
      </c>
      <c r="T500" s="8">
        <v>2009</v>
      </c>
      <c r="U500" s="8">
        <f t="shared" si="65"/>
        <v>13</v>
      </c>
      <c r="V500" s="7">
        <v>39934</v>
      </c>
      <c r="W500" t="s">
        <v>8636</v>
      </c>
      <c r="X500" s="2">
        <v>0.127</v>
      </c>
      <c r="Y500" s="6">
        <f t="shared" si="62"/>
        <v>3.3901924668321725E-3</v>
      </c>
      <c r="AB500">
        <v>21100200818</v>
      </c>
      <c r="AC500">
        <v>15530396</v>
      </c>
      <c r="AD500" t="s">
        <v>7</v>
      </c>
      <c r="AE500">
        <v>4</v>
      </c>
      <c r="AF500">
        <v>3</v>
      </c>
      <c r="AH500" t="s">
        <v>26257</v>
      </c>
      <c r="AI500" t="s">
        <v>26256</v>
      </c>
      <c r="AJ500" t="s">
        <v>26255</v>
      </c>
      <c r="AK500" t="s">
        <v>26254</v>
      </c>
      <c r="AL500">
        <v>0</v>
      </c>
      <c r="AM500" s="5">
        <f t="shared" si="66"/>
        <v>0</v>
      </c>
      <c r="AN500" s="4">
        <f t="shared" si="63"/>
        <v>0</v>
      </c>
      <c r="AO500" s="3"/>
      <c r="AP500">
        <v>0</v>
      </c>
      <c r="AQ500" t="s">
        <v>26253</v>
      </c>
      <c r="AR500" t="s">
        <v>1</v>
      </c>
      <c r="AS500" t="s">
        <v>26252</v>
      </c>
      <c r="AT500" s="2" t="s">
        <v>42</v>
      </c>
      <c r="AU500" s="1">
        <f t="shared" si="67"/>
        <v>0.23731347267825206</v>
      </c>
      <c r="AV500" s="1">
        <f t="shared" si="68"/>
        <v>0.16950962334160863</v>
      </c>
      <c r="AW500" s="1">
        <f t="shared" si="69"/>
        <v>0.10170577400496518</v>
      </c>
    </row>
    <row r="501" spans="1:49" x14ac:dyDescent="0.2">
      <c r="A501">
        <v>499</v>
      </c>
      <c r="B501" t="s">
        <v>26251</v>
      </c>
      <c r="F501" t="s">
        <v>26250</v>
      </c>
      <c r="G501" t="s">
        <v>18</v>
      </c>
      <c r="H501" t="s">
        <v>17</v>
      </c>
      <c r="I501" t="s">
        <v>26249</v>
      </c>
      <c r="J501">
        <v>60097583</v>
      </c>
      <c r="K501" t="s">
        <v>26248</v>
      </c>
      <c r="L501" t="s">
        <v>26247</v>
      </c>
      <c r="M501" t="s">
        <v>2793</v>
      </c>
      <c r="N501">
        <v>2</v>
      </c>
      <c r="O501" t="s">
        <v>26246</v>
      </c>
      <c r="P501" t="s">
        <v>26245</v>
      </c>
      <c r="Q501" t="s">
        <v>26244</v>
      </c>
      <c r="R501" s="7">
        <v>39934</v>
      </c>
      <c r="S501" s="8">
        <f t="shared" si="64"/>
        <v>2009</v>
      </c>
      <c r="T501" s="8">
        <v>2009</v>
      </c>
      <c r="U501" s="8">
        <f t="shared" si="65"/>
        <v>13</v>
      </c>
      <c r="V501" s="7">
        <v>39934</v>
      </c>
      <c r="W501" t="s">
        <v>8636</v>
      </c>
      <c r="X501" s="2">
        <v>0.127</v>
      </c>
      <c r="Y501" s="6">
        <f t="shared" si="62"/>
        <v>3.3901924668321725E-3</v>
      </c>
      <c r="AB501">
        <v>21100200818</v>
      </c>
      <c r="AC501">
        <v>15530396</v>
      </c>
      <c r="AD501" t="s">
        <v>7</v>
      </c>
      <c r="AE501">
        <v>4</v>
      </c>
      <c r="AF501">
        <v>3</v>
      </c>
      <c r="AH501" s="10">
        <v>44317</v>
      </c>
      <c r="AI501" t="s">
        <v>26243</v>
      </c>
      <c r="AJ501" t="s">
        <v>26242</v>
      </c>
      <c r="AK501" t="s">
        <v>26241</v>
      </c>
      <c r="AL501">
        <v>1</v>
      </c>
      <c r="AM501" s="5">
        <f t="shared" si="66"/>
        <v>7.6923076923076927E-2</v>
      </c>
      <c r="AN501" s="4">
        <f t="shared" si="63"/>
        <v>1.1650598549500481E-4</v>
      </c>
      <c r="AO501" s="3"/>
      <c r="AP501">
        <v>0</v>
      </c>
      <c r="AR501" t="s">
        <v>1</v>
      </c>
      <c r="AT501" s="2" t="s">
        <v>42</v>
      </c>
      <c r="AU501" s="1">
        <f t="shared" si="67"/>
        <v>0.24080865224310222</v>
      </c>
      <c r="AV501" s="1">
        <f t="shared" si="68"/>
        <v>0.17533492261635886</v>
      </c>
      <c r="AW501" s="1">
        <f t="shared" si="69"/>
        <v>0.10986119298961551</v>
      </c>
    </row>
    <row r="502" spans="1:49" x14ac:dyDescent="0.2">
      <c r="A502">
        <v>500</v>
      </c>
      <c r="B502" t="s">
        <v>26240</v>
      </c>
      <c r="F502" t="s">
        <v>26239</v>
      </c>
      <c r="G502" t="s">
        <v>18</v>
      </c>
      <c r="H502" t="s">
        <v>17</v>
      </c>
      <c r="I502" t="s">
        <v>26238</v>
      </c>
      <c r="J502" t="s">
        <v>26237</v>
      </c>
      <c r="K502" t="s">
        <v>26236</v>
      </c>
      <c r="L502" t="s">
        <v>26235</v>
      </c>
      <c r="M502" t="s">
        <v>1741</v>
      </c>
      <c r="N502">
        <v>5</v>
      </c>
      <c r="O502" t="s">
        <v>26234</v>
      </c>
      <c r="P502" t="s">
        <v>26233</v>
      </c>
      <c r="Q502" t="s">
        <v>26232</v>
      </c>
      <c r="R502" s="7">
        <v>39934</v>
      </c>
      <c r="S502" s="8">
        <f t="shared" si="64"/>
        <v>2009</v>
      </c>
      <c r="T502" s="8">
        <v>2009</v>
      </c>
      <c r="U502" s="8">
        <f t="shared" si="65"/>
        <v>13</v>
      </c>
      <c r="V502" s="7">
        <v>39934</v>
      </c>
      <c r="W502" t="s">
        <v>8636</v>
      </c>
      <c r="X502" s="2">
        <v>0.127</v>
      </c>
      <c r="Y502" s="6">
        <f t="shared" si="62"/>
        <v>3.3901924668321725E-3</v>
      </c>
      <c r="AB502">
        <v>21100200818</v>
      </c>
      <c r="AC502">
        <v>15530396</v>
      </c>
      <c r="AD502" t="s">
        <v>7</v>
      </c>
      <c r="AE502">
        <v>4</v>
      </c>
      <c r="AF502">
        <v>3</v>
      </c>
      <c r="AH502" s="10">
        <v>44378</v>
      </c>
      <c r="AI502" t="s">
        <v>26231</v>
      </c>
      <c r="AJ502" t="s">
        <v>26230</v>
      </c>
      <c r="AK502" t="s">
        <v>26229</v>
      </c>
      <c r="AL502">
        <v>5</v>
      </c>
      <c r="AM502" s="5">
        <f t="shared" si="66"/>
        <v>0.38461538461538464</v>
      </c>
      <c r="AN502" s="4">
        <f t="shared" si="63"/>
        <v>5.8252992747502411E-4</v>
      </c>
      <c r="AO502" s="3"/>
      <c r="AP502">
        <v>0</v>
      </c>
      <c r="AR502" t="s">
        <v>1</v>
      </c>
      <c r="AT502" s="2" t="s">
        <v>42</v>
      </c>
      <c r="AU502" s="1">
        <f t="shared" si="67"/>
        <v>0.25478937050250278</v>
      </c>
      <c r="AV502" s="1">
        <f t="shared" si="68"/>
        <v>0.19863611971535985</v>
      </c>
      <c r="AW502" s="1">
        <f t="shared" si="69"/>
        <v>0.14248286892821685</v>
      </c>
    </row>
    <row r="503" spans="1:49" x14ac:dyDescent="0.2">
      <c r="A503">
        <v>501</v>
      </c>
      <c r="B503" t="s">
        <v>26228</v>
      </c>
      <c r="C503" t="s">
        <v>26227</v>
      </c>
      <c r="F503" t="s">
        <v>26226</v>
      </c>
      <c r="G503" t="s">
        <v>18</v>
      </c>
      <c r="H503" t="s">
        <v>17</v>
      </c>
      <c r="I503" t="s">
        <v>26225</v>
      </c>
      <c r="J503">
        <v>60005510</v>
      </c>
      <c r="K503" t="s">
        <v>11499</v>
      </c>
      <c r="L503" t="s">
        <v>6391</v>
      </c>
      <c r="M503" t="s">
        <v>6390</v>
      </c>
      <c r="N503">
        <v>3</v>
      </c>
      <c r="O503" t="s">
        <v>26224</v>
      </c>
      <c r="P503" t="s">
        <v>26223</v>
      </c>
      <c r="Q503" t="s">
        <v>26222</v>
      </c>
      <c r="R503" s="7">
        <v>39934</v>
      </c>
      <c r="S503" s="8">
        <f t="shared" si="64"/>
        <v>2009</v>
      </c>
      <c r="T503" s="8">
        <v>2009</v>
      </c>
      <c r="U503" s="8">
        <f t="shared" si="65"/>
        <v>13</v>
      </c>
      <c r="V503" s="7">
        <v>39934</v>
      </c>
      <c r="W503" t="s">
        <v>2653</v>
      </c>
      <c r="X503" s="2">
        <v>2.0099999999999998</v>
      </c>
      <c r="Y503" s="6">
        <f t="shared" si="62"/>
        <v>5.3655802034115477E-2</v>
      </c>
      <c r="AA503">
        <v>15361276</v>
      </c>
      <c r="AB503">
        <v>18933</v>
      </c>
      <c r="AD503" t="s">
        <v>7</v>
      </c>
      <c r="AE503">
        <v>8</v>
      </c>
      <c r="AF503">
        <v>5</v>
      </c>
      <c r="AH503" t="s">
        <v>26221</v>
      </c>
      <c r="AI503" t="s">
        <v>26220</v>
      </c>
      <c r="AJ503" t="s">
        <v>26219</v>
      </c>
      <c r="AK503" t="s">
        <v>26218</v>
      </c>
      <c r="AL503">
        <v>2</v>
      </c>
      <c r="AM503" s="5">
        <f t="shared" si="66"/>
        <v>0.15384615384615385</v>
      </c>
      <c r="AN503" s="4">
        <f t="shared" si="63"/>
        <v>2.3301197099000962E-4</v>
      </c>
      <c r="AO503" s="3"/>
      <c r="AP503">
        <v>0</v>
      </c>
      <c r="AR503" t="s">
        <v>1</v>
      </c>
      <c r="AT503" s="2" t="s">
        <v>42</v>
      </c>
      <c r="AU503" s="1">
        <f t="shared" si="67"/>
        <v>3.7628965015177833</v>
      </c>
      <c r="AV503" s="1">
        <f t="shared" si="68"/>
        <v>2.6944407002552744</v>
      </c>
      <c r="AW503" s="1">
        <f t="shared" si="69"/>
        <v>1.625984898992765</v>
      </c>
    </row>
    <row r="504" spans="1:49" x14ac:dyDescent="0.2">
      <c r="A504">
        <v>502</v>
      </c>
      <c r="B504" t="s">
        <v>26217</v>
      </c>
      <c r="C504" t="s">
        <v>26216</v>
      </c>
      <c r="F504" t="s">
        <v>26215</v>
      </c>
      <c r="G504" t="s">
        <v>18</v>
      </c>
      <c r="H504" t="s">
        <v>17</v>
      </c>
      <c r="I504" t="s">
        <v>23026</v>
      </c>
      <c r="J504">
        <v>60008592</v>
      </c>
      <c r="K504" t="s">
        <v>14170</v>
      </c>
      <c r="L504" t="s">
        <v>14169</v>
      </c>
      <c r="M504" t="s">
        <v>14169</v>
      </c>
      <c r="N504">
        <v>1</v>
      </c>
      <c r="O504" t="s">
        <v>23025</v>
      </c>
      <c r="P504">
        <v>7005811464</v>
      </c>
      <c r="Q504">
        <v>60008592</v>
      </c>
      <c r="R504" s="7">
        <v>39934</v>
      </c>
      <c r="S504" s="8">
        <f t="shared" si="64"/>
        <v>2009</v>
      </c>
      <c r="T504" s="8">
        <v>2009</v>
      </c>
      <c r="U504" s="8">
        <f t="shared" si="65"/>
        <v>13</v>
      </c>
      <c r="V504" s="7">
        <v>39934</v>
      </c>
      <c r="W504" t="s">
        <v>2653</v>
      </c>
      <c r="X504" s="2">
        <v>2.0099999999999998</v>
      </c>
      <c r="Y504" s="6">
        <f t="shared" si="62"/>
        <v>5.3655802034115477E-2</v>
      </c>
      <c r="AA504">
        <v>15361276</v>
      </c>
      <c r="AB504">
        <v>18933</v>
      </c>
      <c r="AD504" t="s">
        <v>7</v>
      </c>
      <c r="AE504">
        <v>8</v>
      </c>
      <c r="AF504">
        <v>5</v>
      </c>
      <c r="AH504" t="s">
        <v>26214</v>
      </c>
      <c r="AI504" t="s">
        <v>26213</v>
      </c>
      <c r="AJ504" t="s">
        <v>26212</v>
      </c>
      <c r="AK504" t="s">
        <v>26211</v>
      </c>
      <c r="AL504">
        <v>5</v>
      </c>
      <c r="AM504" s="5">
        <f t="shared" si="66"/>
        <v>0.38461538461538464</v>
      </c>
      <c r="AN504" s="4">
        <f t="shared" si="63"/>
        <v>5.8252992747502411E-4</v>
      </c>
      <c r="AO504" s="3"/>
      <c r="AP504">
        <v>0</v>
      </c>
      <c r="AR504" t="s">
        <v>26210</v>
      </c>
      <c r="AT504" s="2" t="s">
        <v>42</v>
      </c>
      <c r="AU504" s="1">
        <f t="shared" si="67"/>
        <v>3.7733820402123337</v>
      </c>
      <c r="AV504" s="1">
        <f t="shared" si="68"/>
        <v>2.711916598079525</v>
      </c>
      <c r="AW504" s="1">
        <f t="shared" si="69"/>
        <v>1.6504511559467159</v>
      </c>
    </row>
    <row r="505" spans="1:49" x14ac:dyDescent="0.2">
      <c r="A505">
        <v>503</v>
      </c>
      <c r="B505" t="s">
        <v>26209</v>
      </c>
      <c r="C505" t="s">
        <v>26208</v>
      </c>
      <c r="F505" t="s">
        <v>26207</v>
      </c>
      <c r="G505" t="s">
        <v>18</v>
      </c>
      <c r="H505" t="s">
        <v>17</v>
      </c>
      <c r="I505" t="s">
        <v>26206</v>
      </c>
      <c r="J505">
        <v>60012954</v>
      </c>
      <c r="K505" t="s">
        <v>26205</v>
      </c>
      <c r="L505" t="s">
        <v>26204</v>
      </c>
      <c r="M505" t="s">
        <v>2160</v>
      </c>
      <c r="N505">
        <v>3</v>
      </c>
      <c r="O505" t="s">
        <v>26203</v>
      </c>
      <c r="P505" t="s">
        <v>26202</v>
      </c>
      <c r="Q505" t="s">
        <v>26201</v>
      </c>
      <c r="R505" s="7">
        <v>39934</v>
      </c>
      <c r="S505" s="8">
        <f t="shared" si="64"/>
        <v>2009</v>
      </c>
      <c r="T505" s="8">
        <v>2009</v>
      </c>
      <c r="U505" s="8">
        <f t="shared" si="65"/>
        <v>13</v>
      </c>
      <c r="V505" s="7">
        <v>39934</v>
      </c>
      <c r="W505" t="s">
        <v>2653</v>
      </c>
      <c r="X505" s="2">
        <v>2.0099999999999998</v>
      </c>
      <c r="Y505" s="6">
        <f t="shared" si="62"/>
        <v>5.3655802034115477E-2</v>
      </c>
      <c r="AA505">
        <v>15361276</v>
      </c>
      <c r="AB505">
        <v>18933</v>
      </c>
      <c r="AD505" t="s">
        <v>7</v>
      </c>
      <c r="AE505">
        <v>8</v>
      </c>
      <c r="AF505">
        <v>5</v>
      </c>
      <c r="AH505" t="s">
        <v>26200</v>
      </c>
      <c r="AI505" t="s">
        <v>26199</v>
      </c>
      <c r="AJ505" t="s">
        <v>26198</v>
      </c>
      <c r="AK505" t="s">
        <v>26197</v>
      </c>
      <c r="AL505">
        <v>6</v>
      </c>
      <c r="AM505" s="5">
        <f t="shared" si="66"/>
        <v>0.46153846153846156</v>
      </c>
      <c r="AN505" s="4">
        <f t="shared" si="63"/>
        <v>6.9903591297002887E-4</v>
      </c>
      <c r="AO505" s="3"/>
      <c r="AP505">
        <v>0</v>
      </c>
      <c r="AQ505" t="s">
        <v>26196</v>
      </c>
      <c r="AR505" t="s">
        <v>1</v>
      </c>
      <c r="AS505" t="s">
        <v>26195</v>
      </c>
      <c r="AT505" s="2" t="s">
        <v>42</v>
      </c>
      <c r="AU505" s="1">
        <f t="shared" si="67"/>
        <v>3.7768772197771838</v>
      </c>
      <c r="AV505" s="1">
        <f t="shared" si="68"/>
        <v>2.7177418973542751</v>
      </c>
      <c r="AW505" s="1">
        <f t="shared" si="69"/>
        <v>1.6586065749313663</v>
      </c>
    </row>
    <row r="506" spans="1:49" x14ac:dyDescent="0.2">
      <c r="A506">
        <v>504</v>
      </c>
      <c r="B506" t="s">
        <v>26194</v>
      </c>
      <c r="C506" t="s">
        <v>26193</v>
      </c>
      <c r="F506" t="s">
        <v>26192</v>
      </c>
      <c r="G506" t="s">
        <v>18</v>
      </c>
      <c r="H506" t="s">
        <v>17</v>
      </c>
      <c r="I506" t="s">
        <v>26191</v>
      </c>
      <c r="J506" t="s">
        <v>26186</v>
      </c>
      <c r="K506" t="s">
        <v>26190</v>
      </c>
      <c r="L506" t="s">
        <v>26189</v>
      </c>
      <c r="M506" t="s">
        <v>1741</v>
      </c>
      <c r="N506">
        <v>2</v>
      </c>
      <c r="O506" t="s">
        <v>26188</v>
      </c>
      <c r="P506" t="s">
        <v>26187</v>
      </c>
      <c r="Q506" t="s">
        <v>26186</v>
      </c>
      <c r="R506" s="7">
        <v>39934</v>
      </c>
      <c r="S506" s="8">
        <f t="shared" si="64"/>
        <v>2009</v>
      </c>
      <c r="T506" s="8">
        <v>2009</v>
      </c>
      <c r="U506" s="8">
        <f t="shared" si="65"/>
        <v>13</v>
      </c>
      <c r="V506" s="7">
        <v>39934</v>
      </c>
      <c r="W506" t="s">
        <v>2653</v>
      </c>
      <c r="X506" s="2">
        <v>2.0099999999999998</v>
      </c>
      <c r="Y506" s="6">
        <f t="shared" si="62"/>
        <v>5.3655802034115477E-2</v>
      </c>
      <c r="AA506">
        <v>15361276</v>
      </c>
      <c r="AB506">
        <v>18933</v>
      </c>
      <c r="AD506" t="s">
        <v>7</v>
      </c>
      <c r="AE506">
        <v>8</v>
      </c>
      <c r="AF506">
        <v>5</v>
      </c>
      <c r="AH506" t="s">
        <v>26185</v>
      </c>
      <c r="AI506" t="s">
        <v>26184</v>
      </c>
      <c r="AJ506" t="s">
        <v>26183</v>
      </c>
      <c r="AK506" t="s">
        <v>26182</v>
      </c>
      <c r="AL506">
        <v>1</v>
      </c>
      <c r="AM506" s="5">
        <f t="shared" si="66"/>
        <v>7.6923076923076927E-2</v>
      </c>
      <c r="AN506" s="4">
        <f t="shared" si="63"/>
        <v>1.1650598549500481E-4</v>
      </c>
      <c r="AO506" s="3"/>
      <c r="AP506">
        <v>0</v>
      </c>
      <c r="AR506" t="s">
        <v>2785</v>
      </c>
      <c r="AT506" s="2" t="s">
        <v>42</v>
      </c>
      <c r="AU506" s="1">
        <f t="shared" si="67"/>
        <v>3.7594013219529336</v>
      </c>
      <c r="AV506" s="1">
        <f t="shared" si="68"/>
        <v>2.6886154009805243</v>
      </c>
      <c r="AW506" s="1">
        <f t="shared" si="69"/>
        <v>1.6178294800081146</v>
      </c>
    </row>
    <row r="507" spans="1:49" x14ac:dyDescent="0.2">
      <c r="A507">
        <v>505</v>
      </c>
      <c r="B507" t="s">
        <v>26181</v>
      </c>
      <c r="C507" t="s">
        <v>26180</v>
      </c>
      <c r="F507" t="s">
        <v>26179</v>
      </c>
      <c r="G507" t="s">
        <v>18</v>
      </c>
      <c r="H507" t="s">
        <v>17</v>
      </c>
      <c r="I507" t="s">
        <v>8896</v>
      </c>
      <c r="J507" t="s">
        <v>26178</v>
      </c>
      <c r="K507" t="s">
        <v>26177</v>
      </c>
      <c r="L507" t="s">
        <v>26176</v>
      </c>
      <c r="M507" t="s">
        <v>1281</v>
      </c>
      <c r="N507">
        <v>3</v>
      </c>
      <c r="O507" t="s">
        <v>26175</v>
      </c>
      <c r="P507" t="s">
        <v>26174</v>
      </c>
      <c r="Q507" t="s">
        <v>26173</v>
      </c>
      <c r="R507" s="7">
        <v>39934</v>
      </c>
      <c r="S507" s="8">
        <f t="shared" si="64"/>
        <v>2009</v>
      </c>
      <c r="T507" s="8">
        <v>2009</v>
      </c>
      <c r="U507" s="8">
        <f t="shared" si="65"/>
        <v>13</v>
      </c>
      <c r="V507" s="7">
        <v>39934</v>
      </c>
      <c r="W507" t="s">
        <v>2653</v>
      </c>
      <c r="X507" s="2">
        <v>2.0099999999999998</v>
      </c>
      <c r="Y507" s="6">
        <f t="shared" si="62"/>
        <v>5.3655802034115477E-2</v>
      </c>
      <c r="AA507">
        <v>15361276</v>
      </c>
      <c r="AB507">
        <v>18933</v>
      </c>
      <c r="AD507" t="s">
        <v>7</v>
      </c>
      <c r="AE507">
        <v>8</v>
      </c>
      <c r="AF507">
        <v>5</v>
      </c>
      <c r="AH507" t="s">
        <v>26172</v>
      </c>
      <c r="AI507" t="s">
        <v>26171</v>
      </c>
      <c r="AJ507" t="s">
        <v>26170</v>
      </c>
      <c r="AK507" t="s">
        <v>26169</v>
      </c>
      <c r="AL507">
        <v>1</v>
      </c>
      <c r="AM507" s="5">
        <f t="shared" si="66"/>
        <v>7.6923076923076927E-2</v>
      </c>
      <c r="AN507" s="4">
        <f t="shared" si="63"/>
        <v>1.1650598549500481E-4</v>
      </c>
      <c r="AO507" s="3"/>
      <c r="AP507">
        <v>0</v>
      </c>
      <c r="AQ507" t="s">
        <v>551</v>
      </c>
      <c r="AR507">
        <v>431092</v>
      </c>
      <c r="AS507" t="s">
        <v>549</v>
      </c>
      <c r="AT507" s="2" t="s">
        <v>42</v>
      </c>
      <c r="AU507" s="1">
        <f t="shared" si="67"/>
        <v>3.7594013219529336</v>
      </c>
      <c r="AV507" s="1">
        <f t="shared" si="68"/>
        <v>2.6886154009805243</v>
      </c>
      <c r="AW507" s="1">
        <f t="shared" si="69"/>
        <v>1.6178294800081146</v>
      </c>
    </row>
    <row r="508" spans="1:49" x14ac:dyDescent="0.2">
      <c r="A508">
        <v>506</v>
      </c>
      <c r="B508" t="s">
        <v>26168</v>
      </c>
      <c r="C508" t="s">
        <v>26167</v>
      </c>
      <c r="F508" t="s">
        <v>26166</v>
      </c>
      <c r="G508" t="s">
        <v>18</v>
      </c>
      <c r="H508" t="s">
        <v>17</v>
      </c>
      <c r="I508" t="s">
        <v>14105</v>
      </c>
      <c r="J508">
        <v>60016912</v>
      </c>
      <c r="K508" t="s">
        <v>14131</v>
      </c>
      <c r="L508" t="s">
        <v>147</v>
      </c>
      <c r="M508" t="s">
        <v>146</v>
      </c>
      <c r="N508">
        <v>3</v>
      </c>
      <c r="O508" t="s">
        <v>26165</v>
      </c>
      <c r="P508" t="s">
        <v>26164</v>
      </c>
      <c r="Q508" t="s">
        <v>20978</v>
      </c>
      <c r="R508" s="7">
        <v>39934</v>
      </c>
      <c r="S508" s="8">
        <f t="shared" si="64"/>
        <v>2009</v>
      </c>
      <c r="T508" s="8">
        <v>2009</v>
      </c>
      <c r="U508" s="8">
        <f t="shared" si="65"/>
        <v>13</v>
      </c>
      <c r="V508" s="7">
        <v>39934</v>
      </c>
      <c r="W508" t="s">
        <v>2653</v>
      </c>
      <c r="X508" s="2">
        <v>2.0099999999999998</v>
      </c>
      <c r="Y508" s="6">
        <f t="shared" si="62"/>
        <v>5.3655802034115477E-2</v>
      </c>
      <c r="AA508">
        <v>15361276</v>
      </c>
      <c r="AB508">
        <v>18933</v>
      </c>
      <c r="AD508" t="s">
        <v>7</v>
      </c>
      <c r="AE508">
        <v>8</v>
      </c>
      <c r="AF508">
        <v>5</v>
      </c>
      <c r="AH508" t="s">
        <v>26163</v>
      </c>
      <c r="AI508" t="s">
        <v>26162</v>
      </c>
      <c r="AJ508" t="s">
        <v>26161</v>
      </c>
      <c r="AK508" t="s">
        <v>26160</v>
      </c>
      <c r="AL508">
        <v>11</v>
      </c>
      <c r="AM508" s="5">
        <f t="shared" si="66"/>
        <v>0.84615384615384615</v>
      </c>
      <c r="AN508" s="4">
        <f t="shared" si="63"/>
        <v>1.2815658404450529E-3</v>
      </c>
      <c r="AO508" s="3"/>
      <c r="AP508">
        <v>0</v>
      </c>
      <c r="AQ508" t="s">
        <v>4982</v>
      </c>
      <c r="AR508" t="s">
        <v>26159</v>
      </c>
      <c r="AS508" t="s">
        <v>16756</v>
      </c>
      <c r="AT508" s="2" t="s">
        <v>42</v>
      </c>
      <c r="AU508" s="1">
        <f t="shared" si="67"/>
        <v>3.7943531176014345</v>
      </c>
      <c r="AV508" s="1">
        <f t="shared" si="68"/>
        <v>2.7468683937280263</v>
      </c>
      <c r="AW508" s="1">
        <f t="shared" si="69"/>
        <v>1.6993836698546176</v>
      </c>
    </row>
    <row r="509" spans="1:49" x14ac:dyDescent="0.2">
      <c r="A509">
        <v>507</v>
      </c>
      <c r="B509" t="s">
        <v>26158</v>
      </c>
      <c r="C509" t="s">
        <v>26157</v>
      </c>
      <c r="F509" t="s">
        <v>26156</v>
      </c>
      <c r="G509" t="s">
        <v>18</v>
      </c>
      <c r="H509" t="s">
        <v>17</v>
      </c>
      <c r="I509" t="s">
        <v>26155</v>
      </c>
      <c r="J509">
        <v>60016849</v>
      </c>
      <c r="K509" t="s">
        <v>780</v>
      </c>
      <c r="L509" t="s">
        <v>779</v>
      </c>
      <c r="M509" t="s">
        <v>461</v>
      </c>
      <c r="N509">
        <v>2</v>
      </c>
      <c r="O509" t="s">
        <v>26154</v>
      </c>
      <c r="P509" t="s">
        <v>26153</v>
      </c>
      <c r="Q509" t="s">
        <v>26152</v>
      </c>
      <c r="R509" s="7">
        <v>39934</v>
      </c>
      <c r="S509" s="8">
        <f t="shared" si="64"/>
        <v>2009</v>
      </c>
      <c r="T509" s="8">
        <v>2009</v>
      </c>
      <c r="U509" s="8">
        <f t="shared" si="65"/>
        <v>13</v>
      </c>
      <c r="V509" s="7">
        <v>39934</v>
      </c>
      <c r="W509" t="s">
        <v>2653</v>
      </c>
      <c r="X509" s="2">
        <v>2.0099999999999998</v>
      </c>
      <c r="Y509" s="6">
        <f t="shared" si="62"/>
        <v>5.3655802034115477E-2</v>
      </c>
      <c r="AA509">
        <v>15361276</v>
      </c>
      <c r="AB509">
        <v>18933</v>
      </c>
      <c r="AD509" t="s">
        <v>7</v>
      </c>
      <c r="AE509">
        <v>8</v>
      </c>
      <c r="AF509">
        <v>5</v>
      </c>
      <c r="AH509" t="s">
        <v>26151</v>
      </c>
      <c r="AI509" t="s">
        <v>26150</v>
      </c>
      <c r="AJ509" t="s">
        <v>26149</v>
      </c>
      <c r="AK509" t="s">
        <v>26148</v>
      </c>
      <c r="AL509">
        <v>27</v>
      </c>
      <c r="AM509" s="5">
        <f t="shared" si="66"/>
        <v>2.0769230769230771</v>
      </c>
      <c r="AN509" s="4">
        <f t="shared" si="63"/>
        <v>3.1456616083651301E-3</v>
      </c>
      <c r="AO509" s="3"/>
      <c r="AP509">
        <v>0</v>
      </c>
      <c r="AQ509" t="s">
        <v>223</v>
      </c>
      <c r="AR509" t="s">
        <v>1</v>
      </c>
      <c r="AS509" t="s">
        <v>221</v>
      </c>
      <c r="AT509" s="2" t="s">
        <v>42</v>
      </c>
      <c r="AU509" s="1">
        <f t="shared" si="67"/>
        <v>3.8502759906390369</v>
      </c>
      <c r="AV509" s="1">
        <f t="shared" si="68"/>
        <v>2.8400731821240304</v>
      </c>
      <c r="AW509" s="1">
        <f t="shared" si="69"/>
        <v>1.8298703736090234</v>
      </c>
    </row>
    <row r="510" spans="1:49" x14ac:dyDescent="0.2">
      <c r="A510">
        <v>508</v>
      </c>
      <c r="B510" t="s">
        <v>26147</v>
      </c>
      <c r="C510" t="s">
        <v>26146</v>
      </c>
      <c r="F510" t="s">
        <v>26145</v>
      </c>
      <c r="G510" t="s">
        <v>18</v>
      </c>
      <c r="H510" t="s">
        <v>17</v>
      </c>
      <c r="I510" t="s">
        <v>26144</v>
      </c>
      <c r="J510" t="s">
        <v>21957</v>
      </c>
      <c r="K510" t="s">
        <v>21956</v>
      </c>
      <c r="L510" t="s">
        <v>21955</v>
      </c>
      <c r="M510" t="s">
        <v>14225</v>
      </c>
      <c r="N510">
        <v>4</v>
      </c>
      <c r="O510" t="s">
        <v>26143</v>
      </c>
      <c r="P510" t="s">
        <v>26142</v>
      </c>
      <c r="Q510" t="s">
        <v>26141</v>
      </c>
      <c r="R510" s="7">
        <v>39934</v>
      </c>
      <c r="S510" s="8">
        <f t="shared" si="64"/>
        <v>2009</v>
      </c>
      <c r="T510" s="8">
        <v>2009</v>
      </c>
      <c r="U510" s="8">
        <f t="shared" si="65"/>
        <v>13</v>
      </c>
      <c r="V510" s="7">
        <v>39934</v>
      </c>
      <c r="W510" t="s">
        <v>2653</v>
      </c>
      <c r="X510" s="2">
        <v>2.0099999999999998</v>
      </c>
      <c r="Y510" s="6">
        <f t="shared" si="62"/>
        <v>5.3655802034115477E-2</v>
      </c>
      <c r="AA510">
        <v>15361276</v>
      </c>
      <c r="AB510">
        <v>18933</v>
      </c>
      <c r="AD510" t="s">
        <v>7</v>
      </c>
      <c r="AE510">
        <v>8</v>
      </c>
      <c r="AF510">
        <v>5</v>
      </c>
      <c r="AH510" t="s">
        <v>26140</v>
      </c>
      <c r="AI510" t="s">
        <v>26139</v>
      </c>
      <c r="AJ510" t="s">
        <v>26138</v>
      </c>
      <c r="AK510" t="s">
        <v>26137</v>
      </c>
      <c r="AL510">
        <v>18</v>
      </c>
      <c r="AM510" s="5">
        <f t="shared" si="66"/>
        <v>1.3846153846153846</v>
      </c>
      <c r="AN510" s="4">
        <f t="shared" si="63"/>
        <v>2.0971077389100863E-3</v>
      </c>
      <c r="AO510" s="3"/>
      <c r="AP510">
        <v>0</v>
      </c>
      <c r="AR510" t="s">
        <v>1</v>
      </c>
      <c r="AT510" s="2" t="s">
        <v>42</v>
      </c>
      <c r="AU510" s="1">
        <f t="shared" si="67"/>
        <v>3.8188193745553858</v>
      </c>
      <c r="AV510" s="1">
        <f t="shared" si="68"/>
        <v>2.787645488651278</v>
      </c>
      <c r="AW510" s="1">
        <f t="shared" si="69"/>
        <v>1.7564716027471703</v>
      </c>
    </row>
    <row r="511" spans="1:49" x14ac:dyDescent="0.2">
      <c r="A511">
        <v>509</v>
      </c>
      <c r="B511" t="s">
        <v>26136</v>
      </c>
      <c r="C511" t="s">
        <v>26135</v>
      </c>
      <c r="F511" t="s">
        <v>26134</v>
      </c>
      <c r="G511" t="s">
        <v>18</v>
      </c>
      <c r="H511" t="s">
        <v>17</v>
      </c>
      <c r="I511" t="s">
        <v>26133</v>
      </c>
      <c r="J511">
        <v>60007278</v>
      </c>
      <c r="K511" t="s">
        <v>3104</v>
      </c>
      <c r="L511" t="s">
        <v>3103</v>
      </c>
      <c r="M511" t="s">
        <v>559</v>
      </c>
      <c r="N511">
        <v>3</v>
      </c>
      <c r="O511" t="s">
        <v>26132</v>
      </c>
      <c r="P511" t="s">
        <v>26131</v>
      </c>
      <c r="Q511" t="s">
        <v>3100</v>
      </c>
      <c r="R511" s="7">
        <v>39934</v>
      </c>
      <c r="S511" s="8">
        <f t="shared" si="64"/>
        <v>2009</v>
      </c>
      <c r="T511" s="8">
        <v>2009</v>
      </c>
      <c r="U511" s="8">
        <f t="shared" si="65"/>
        <v>13</v>
      </c>
      <c r="V511" s="7">
        <v>39934</v>
      </c>
      <c r="W511" t="s">
        <v>2653</v>
      </c>
      <c r="X511" s="2">
        <v>2.0099999999999998</v>
      </c>
      <c r="Y511" s="6">
        <f t="shared" si="62"/>
        <v>5.3655802034115477E-2</v>
      </c>
      <c r="AA511">
        <v>15361276</v>
      </c>
      <c r="AB511">
        <v>18933</v>
      </c>
      <c r="AD511" t="s">
        <v>7</v>
      </c>
      <c r="AE511">
        <v>8</v>
      </c>
      <c r="AF511">
        <v>5</v>
      </c>
      <c r="AH511" t="s">
        <v>26130</v>
      </c>
      <c r="AI511" t="s">
        <v>26129</v>
      </c>
      <c r="AJ511" t="s">
        <v>26128</v>
      </c>
      <c r="AK511" t="s">
        <v>26127</v>
      </c>
      <c r="AL511">
        <v>20</v>
      </c>
      <c r="AM511" s="5">
        <f t="shared" si="66"/>
        <v>1.5384615384615385</v>
      </c>
      <c r="AN511" s="4">
        <f t="shared" si="63"/>
        <v>2.3301197099000965E-3</v>
      </c>
      <c r="AO511" s="3"/>
      <c r="AP511">
        <v>0</v>
      </c>
      <c r="AQ511" t="s">
        <v>551</v>
      </c>
      <c r="AR511" t="s">
        <v>26126</v>
      </c>
      <c r="AS511" t="s">
        <v>549</v>
      </c>
      <c r="AT511" s="2" t="s">
        <v>42</v>
      </c>
      <c r="AU511" s="1">
        <f t="shared" si="67"/>
        <v>3.8258097336850856</v>
      </c>
      <c r="AV511" s="1">
        <f t="shared" si="68"/>
        <v>2.7992960872007786</v>
      </c>
      <c r="AW511" s="1">
        <f t="shared" si="69"/>
        <v>1.7727824407164712</v>
      </c>
    </row>
    <row r="512" spans="1:49" x14ac:dyDescent="0.2">
      <c r="A512">
        <v>510</v>
      </c>
      <c r="B512" t="s">
        <v>26125</v>
      </c>
      <c r="C512" t="s">
        <v>26124</v>
      </c>
      <c r="F512" t="s">
        <v>26123</v>
      </c>
      <c r="G512" t="s">
        <v>18</v>
      </c>
      <c r="H512" t="s">
        <v>17</v>
      </c>
      <c r="I512" t="s">
        <v>26122</v>
      </c>
      <c r="J512">
        <v>60021032</v>
      </c>
      <c r="K512" t="s">
        <v>8234</v>
      </c>
      <c r="L512" t="s">
        <v>13781</v>
      </c>
      <c r="M512" t="s">
        <v>559</v>
      </c>
      <c r="N512">
        <v>2</v>
      </c>
      <c r="O512" t="s">
        <v>26121</v>
      </c>
      <c r="P512" t="s">
        <v>26120</v>
      </c>
      <c r="Q512" t="s">
        <v>13778</v>
      </c>
      <c r="R512" s="7">
        <v>39934</v>
      </c>
      <c r="S512" s="8">
        <f t="shared" si="64"/>
        <v>2009</v>
      </c>
      <c r="T512" s="8">
        <v>2009</v>
      </c>
      <c r="U512" s="8">
        <f t="shared" si="65"/>
        <v>13</v>
      </c>
      <c r="V512" s="7">
        <v>39934</v>
      </c>
      <c r="W512" t="s">
        <v>2653</v>
      </c>
      <c r="X512" s="2">
        <v>2.0099999999999998</v>
      </c>
      <c r="Y512" s="6">
        <f t="shared" si="62"/>
        <v>5.3655802034115477E-2</v>
      </c>
      <c r="AA512">
        <v>15361276</v>
      </c>
      <c r="AB512">
        <v>18933</v>
      </c>
      <c r="AD512" t="s">
        <v>7</v>
      </c>
      <c r="AE512">
        <v>8</v>
      </c>
      <c r="AF512">
        <v>5</v>
      </c>
      <c r="AH512" t="s">
        <v>26119</v>
      </c>
      <c r="AI512" t="s">
        <v>26118</v>
      </c>
      <c r="AJ512" t="s">
        <v>26117</v>
      </c>
      <c r="AK512" t="s">
        <v>26116</v>
      </c>
      <c r="AL512">
        <v>18</v>
      </c>
      <c r="AM512" s="5">
        <f t="shared" si="66"/>
        <v>1.3846153846153846</v>
      </c>
      <c r="AN512" s="4">
        <f t="shared" si="63"/>
        <v>2.0971077389100863E-3</v>
      </c>
      <c r="AO512" s="3"/>
      <c r="AP512">
        <v>0</v>
      </c>
      <c r="AQ512" t="s">
        <v>26115</v>
      </c>
      <c r="AR512" t="s">
        <v>1</v>
      </c>
      <c r="AS512" t="s">
        <v>26114</v>
      </c>
      <c r="AT512" s="2" t="s">
        <v>42</v>
      </c>
      <c r="AU512" s="1">
        <f t="shared" si="67"/>
        <v>3.8188193745553858</v>
      </c>
      <c r="AV512" s="1">
        <f t="shared" si="68"/>
        <v>2.787645488651278</v>
      </c>
      <c r="AW512" s="1">
        <f t="shared" si="69"/>
        <v>1.7564716027471703</v>
      </c>
    </row>
    <row r="513" spans="1:49" x14ac:dyDescent="0.2">
      <c r="A513">
        <v>511</v>
      </c>
      <c r="B513" t="s">
        <v>26113</v>
      </c>
      <c r="C513" t="s">
        <v>26112</v>
      </c>
      <c r="F513" t="s">
        <v>26111</v>
      </c>
      <c r="G513" t="s">
        <v>18</v>
      </c>
      <c r="H513" t="s">
        <v>17</v>
      </c>
      <c r="I513" t="s">
        <v>26110</v>
      </c>
      <c r="J513" t="s">
        <v>26109</v>
      </c>
      <c r="K513" t="s">
        <v>26108</v>
      </c>
      <c r="L513" t="s">
        <v>26107</v>
      </c>
      <c r="M513" t="s">
        <v>21930</v>
      </c>
      <c r="N513">
        <v>3</v>
      </c>
      <c r="O513" t="s">
        <v>26106</v>
      </c>
      <c r="P513" t="s">
        <v>26105</v>
      </c>
      <c r="Q513" t="s">
        <v>26104</v>
      </c>
      <c r="R513" s="7">
        <v>39934</v>
      </c>
      <c r="S513" s="8">
        <f t="shared" si="64"/>
        <v>2009</v>
      </c>
      <c r="T513" s="8">
        <v>2009</v>
      </c>
      <c r="U513" s="8">
        <f t="shared" si="65"/>
        <v>13</v>
      </c>
      <c r="V513" s="7">
        <v>39934</v>
      </c>
      <c r="W513" t="s">
        <v>2653</v>
      </c>
      <c r="X513" s="2">
        <v>2.0099999999999998</v>
      </c>
      <c r="Y513" s="6">
        <f t="shared" si="62"/>
        <v>5.3655802034115477E-2</v>
      </c>
      <c r="AA513">
        <v>15361276</v>
      </c>
      <c r="AB513">
        <v>18933</v>
      </c>
      <c r="AD513" t="s">
        <v>7</v>
      </c>
      <c r="AE513">
        <v>8</v>
      </c>
      <c r="AF513">
        <v>5</v>
      </c>
      <c r="AH513" t="s">
        <v>26103</v>
      </c>
      <c r="AI513" t="s">
        <v>26102</v>
      </c>
      <c r="AJ513" t="s">
        <v>26101</v>
      </c>
      <c r="AK513" t="s">
        <v>26100</v>
      </c>
      <c r="AL513">
        <v>15</v>
      </c>
      <c r="AM513" s="5">
        <f t="shared" si="66"/>
        <v>1.1538461538461537</v>
      </c>
      <c r="AN513" s="4">
        <f t="shared" si="63"/>
        <v>1.7475897824250719E-3</v>
      </c>
      <c r="AO513" s="3"/>
      <c r="AP513">
        <v>0</v>
      </c>
      <c r="AQ513" t="s">
        <v>26099</v>
      </c>
      <c r="AR513" t="s">
        <v>2785</v>
      </c>
      <c r="AS513" t="s">
        <v>26098</v>
      </c>
      <c r="AT513" s="2" t="s">
        <v>42</v>
      </c>
      <c r="AU513" s="1">
        <f t="shared" si="67"/>
        <v>3.8083338358608354</v>
      </c>
      <c r="AV513" s="1">
        <f t="shared" si="68"/>
        <v>2.7701695908270274</v>
      </c>
      <c r="AW513" s="1">
        <f t="shared" si="69"/>
        <v>1.7320053457932194</v>
      </c>
    </row>
    <row r="514" spans="1:49" x14ac:dyDescent="0.2">
      <c r="A514">
        <v>512</v>
      </c>
      <c r="B514" t="s">
        <v>26097</v>
      </c>
      <c r="C514" t="s">
        <v>26096</v>
      </c>
      <c r="F514" t="s">
        <v>26095</v>
      </c>
      <c r="G514" t="s">
        <v>18</v>
      </c>
      <c r="H514" t="s">
        <v>17</v>
      </c>
      <c r="I514" t="s">
        <v>26094</v>
      </c>
      <c r="J514" t="s">
        <v>26093</v>
      </c>
      <c r="K514" t="s">
        <v>26092</v>
      </c>
      <c r="L514" t="s">
        <v>26091</v>
      </c>
      <c r="M514" t="s">
        <v>26090</v>
      </c>
      <c r="N514">
        <v>8</v>
      </c>
      <c r="O514" t="s">
        <v>26089</v>
      </c>
      <c r="P514" t="s">
        <v>26088</v>
      </c>
      <c r="Q514" t="s">
        <v>26087</v>
      </c>
      <c r="R514" s="7">
        <v>39934</v>
      </c>
      <c r="S514" s="8">
        <f t="shared" si="64"/>
        <v>2009</v>
      </c>
      <c r="T514" s="8">
        <v>2009</v>
      </c>
      <c r="U514" s="8">
        <f t="shared" si="65"/>
        <v>13</v>
      </c>
      <c r="V514" s="7">
        <v>39934</v>
      </c>
      <c r="W514" t="s">
        <v>26086</v>
      </c>
      <c r="X514" s="2" t="s">
        <v>42</v>
      </c>
      <c r="Y514" s="6" t="e">
        <f t="shared" ref="Y514:Y577" si="70">(X514-$Z$4)/($Z$3-$Z$4)</f>
        <v>#VALUE!</v>
      </c>
      <c r="AA514">
        <v>15949982</v>
      </c>
      <c r="AB514">
        <v>29862</v>
      </c>
      <c r="AD514" t="s">
        <v>7</v>
      </c>
      <c r="AE514">
        <v>124</v>
      </c>
      <c r="AF514">
        <v>5</v>
      </c>
      <c r="AH514" t="s">
        <v>26085</v>
      </c>
      <c r="AI514" t="s">
        <v>26084</v>
      </c>
      <c r="AK514" t="s">
        <v>26083</v>
      </c>
      <c r="AL514">
        <v>8</v>
      </c>
      <c r="AM514" s="5">
        <f t="shared" si="66"/>
        <v>0.61538461538461542</v>
      </c>
      <c r="AN514" s="4">
        <f t="shared" ref="AN514:AN577" si="71">(AM514-$AO$4)/($AO$3-$AO$4)</f>
        <v>9.320478839600385E-4</v>
      </c>
      <c r="AO514" s="3"/>
      <c r="AP514">
        <v>0</v>
      </c>
      <c r="AR514" t="s">
        <v>1</v>
      </c>
      <c r="AT514" s="2" t="s">
        <v>42</v>
      </c>
      <c r="AU514" s="1" t="e">
        <f t="shared" si="67"/>
        <v>#VALUE!</v>
      </c>
      <c r="AV514" s="1" t="e">
        <f t="shared" si="68"/>
        <v>#VALUE!</v>
      </c>
      <c r="AW514" s="1" t="e">
        <f t="shared" si="69"/>
        <v>#VALUE!</v>
      </c>
    </row>
    <row r="515" spans="1:49" x14ac:dyDescent="0.2">
      <c r="A515">
        <v>513</v>
      </c>
      <c r="B515" t="s">
        <v>26082</v>
      </c>
      <c r="C515" t="s">
        <v>26081</v>
      </c>
      <c r="F515" t="s">
        <v>26080</v>
      </c>
      <c r="G515" t="s">
        <v>18</v>
      </c>
      <c r="H515" t="s">
        <v>17</v>
      </c>
      <c r="I515" t="s">
        <v>26079</v>
      </c>
      <c r="J515">
        <v>60096185</v>
      </c>
      <c r="K515" t="s">
        <v>26078</v>
      </c>
      <c r="L515" t="s">
        <v>2217</v>
      </c>
      <c r="M515" t="s">
        <v>1238</v>
      </c>
      <c r="N515">
        <v>1</v>
      </c>
      <c r="O515" t="s">
        <v>26077</v>
      </c>
      <c r="P515">
        <v>7004243132</v>
      </c>
      <c r="Q515">
        <v>60096185</v>
      </c>
      <c r="R515" s="7">
        <v>39934</v>
      </c>
      <c r="S515" s="8">
        <f t="shared" si="64"/>
        <v>2009</v>
      </c>
      <c r="T515" s="8">
        <v>2009</v>
      </c>
      <c r="U515" s="8">
        <f t="shared" si="65"/>
        <v>13</v>
      </c>
      <c r="V515" s="7">
        <v>39934</v>
      </c>
      <c r="W515" t="s">
        <v>26076</v>
      </c>
      <c r="X515" s="2">
        <v>0.28000000000000003</v>
      </c>
      <c r="Y515" s="6">
        <f t="shared" si="70"/>
        <v>7.4744400843543965E-3</v>
      </c>
      <c r="AA515">
        <v>10834877</v>
      </c>
      <c r="AB515">
        <v>22061</v>
      </c>
      <c r="AD515" t="s">
        <v>7</v>
      </c>
      <c r="AE515">
        <v>50</v>
      </c>
      <c r="AF515">
        <v>3</v>
      </c>
      <c r="AH515" t="s">
        <v>26075</v>
      </c>
      <c r="AI515" t="s">
        <v>26074</v>
      </c>
      <c r="AJ515" t="s">
        <v>26073</v>
      </c>
      <c r="AK515" t="s">
        <v>26072</v>
      </c>
      <c r="AL515">
        <v>4</v>
      </c>
      <c r="AM515" s="5">
        <f t="shared" si="66"/>
        <v>0.30769230769230771</v>
      </c>
      <c r="AN515" s="4">
        <f t="shared" si="71"/>
        <v>4.6602394198001925E-4</v>
      </c>
      <c r="AO515" s="3"/>
      <c r="AP515">
        <v>0</v>
      </c>
      <c r="AR515" t="s">
        <v>1</v>
      </c>
      <c r="AT515" s="2">
        <v>0.45100000000000001</v>
      </c>
      <c r="AU515" s="1">
        <f t="shared" si="67"/>
        <v>0.53719152416420823</v>
      </c>
      <c r="AV515" s="1">
        <f t="shared" si="68"/>
        <v>0.39702320131672075</v>
      </c>
      <c r="AW515" s="1">
        <f t="shared" si="69"/>
        <v>0.25685487846923322</v>
      </c>
    </row>
    <row r="516" spans="1:49" x14ac:dyDescent="0.2">
      <c r="A516">
        <v>514</v>
      </c>
      <c r="B516" t="s">
        <v>26071</v>
      </c>
      <c r="C516" t="s">
        <v>26070</v>
      </c>
      <c r="D516">
        <v>911208037</v>
      </c>
      <c r="F516" t="s">
        <v>26069</v>
      </c>
      <c r="G516" t="s">
        <v>18</v>
      </c>
      <c r="H516" t="s">
        <v>17</v>
      </c>
      <c r="I516" t="s">
        <v>26068</v>
      </c>
      <c r="J516">
        <v>60016521</v>
      </c>
      <c r="K516" t="s">
        <v>8524</v>
      </c>
      <c r="L516" t="s">
        <v>990</v>
      </c>
      <c r="M516" t="s">
        <v>197</v>
      </c>
      <c r="N516">
        <v>3</v>
      </c>
      <c r="O516" t="s">
        <v>26067</v>
      </c>
      <c r="P516" t="s">
        <v>26066</v>
      </c>
      <c r="Q516" t="s">
        <v>10662</v>
      </c>
      <c r="R516" s="7">
        <v>39934</v>
      </c>
      <c r="S516" s="8">
        <f t="shared" si="64"/>
        <v>2009</v>
      </c>
      <c r="T516" s="8">
        <v>2009</v>
      </c>
      <c r="U516" s="8">
        <f t="shared" si="65"/>
        <v>13</v>
      </c>
      <c r="V516" s="7">
        <v>39934</v>
      </c>
      <c r="W516" t="s">
        <v>818</v>
      </c>
      <c r="X516" s="2">
        <v>0.22500000000000001</v>
      </c>
      <c r="Y516" s="6">
        <f t="shared" si="70"/>
        <v>6.0062464963562111E-3</v>
      </c>
      <c r="AA516">
        <v>2726343</v>
      </c>
      <c r="AB516">
        <v>16128</v>
      </c>
      <c r="AC516" t="s">
        <v>817</v>
      </c>
      <c r="AD516" t="s">
        <v>7</v>
      </c>
      <c r="AE516">
        <v>29</v>
      </c>
      <c r="AF516">
        <v>4</v>
      </c>
      <c r="AH516" t="s">
        <v>26065</v>
      </c>
      <c r="AI516" t="s">
        <v>26064</v>
      </c>
      <c r="AJ516" t="s">
        <v>26063</v>
      </c>
      <c r="AK516" t="s">
        <v>26062</v>
      </c>
      <c r="AL516">
        <v>6</v>
      </c>
      <c r="AM516" s="5">
        <f t="shared" si="66"/>
        <v>0.46153846153846156</v>
      </c>
      <c r="AN516" s="4">
        <f t="shared" si="71"/>
        <v>6.9903591297002887E-4</v>
      </c>
      <c r="AO516" s="3"/>
      <c r="AP516">
        <v>0</v>
      </c>
      <c r="AR516" t="s">
        <v>26061</v>
      </c>
      <c r="AS516" t="s">
        <v>26060</v>
      </c>
      <c r="AT516" s="2">
        <v>1.099</v>
      </c>
      <c r="AU516" s="1">
        <f t="shared" si="67"/>
        <v>0.44140833213403563</v>
      </c>
      <c r="AV516" s="1">
        <f t="shared" si="68"/>
        <v>0.33526412046631204</v>
      </c>
      <c r="AW516" s="1">
        <f t="shared" si="69"/>
        <v>0.22911990879858837</v>
      </c>
    </row>
    <row r="517" spans="1:49" x14ac:dyDescent="0.2">
      <c r="A517">
        <v>515</v>
      </c>
      <c r="B517" t="s">
        <v>26059</v>
      </c>
      <c r="C517" t="s">
        <v>26058</v>
      </c>
      <c r="D517">
        <v>909179253</v>
      </c>
      <c r="F517" t="s">
        <v>26057</v>
      </c>
      <c r="G517" t="s">
        <v>18</v>
      </c>
      <c r="H517" t="s">
        <v>17</v>
      </c>
      <c r="I517" t="s">
        <v>1730</v>
      </c>
      <c r="J517">
        <v>60025578</v>
      </c>
      <c r="K517" t="s">
        <v>498</v>
      </c>
      <c r="L517" t="s">
        <v>497</v>
      </c>
      <c r="M517" t="s">
        <v>197</v>
      </c>
      <c r="N517">
        <v>4</v>
      </c>
      <c r="O517" t="s">
        <v>26056</v>
      </c>
      <c r="P517" t="s">
        <v>26055</v>
      </c>
      <c r="Q517" t="s">
        <v>1986</v>
      </c>
      <c r="R517" s="7">
        <v>39934</v>
      </c>
      <c r="S517" s="8">
        <f t="shared" si="64"/>
        <v>2009</v>
      </c>
      <c r="T517" s="8">
        <v>2009</v>
      </c>
      <c r="U517" s="8">
        <f t="shared" si="65"/>
        <v>13</v>
      </c>
      <c r="V517" s="7">
        <v>39934</v>
      </c>
      <c r="W517" t="s">
        <v>7090</v>
      </c>
      <c r="X517" s="2">
        <v>0.251</v>
      </c>
      <c r="Y517" s="6">
        <f t="shared" si="70"/>
        <v>6.7003016470462617E-3</v>
      </c>
      <c r="AA517">
        <v>207217</v>
      </c>
      <c r="AB517">
        <v>26145</v>
      </c>
      <c r="AC517">
        <v>13623060</v>
      </c>
      <c r="AD517" t="s">
        <v>7</v>
      </c>
      <c r="AE517">
        <v>96</v>
      </c>
      <c r="AF517">
        <v>5</v>
      </c>
      <c r="AH517" t="s">
        <v>26054</v>
      </c>
      <c r="AI517" t="s">
        <v>26053</v>
      </c>
      <c r="AJ517" t="s">
        <v>26052</v>
      </c>
      <c r="AK517" t="s">
        <v>26051</v>
      </c>
      <c r="AL517">
        <v>35</v>
      </c>
      <c r="AM517" s="5">
        <f t="shared" si="66"/>
        <v>2.6923076923076925</v>
      </c>
      <c r="AN517" s="4">
        <f t="shared" si="71"/>
        <v>4.0777094923251682E-3</v>
      </c>
      <c r="AO517" s="3"/>
      <c r="AP517">
        <v>0</v>
      </c>
      <c r="AR517" t="s">
        <v>1</v>
      </c>
      <c r="AT517" s="2">
        <v>1.3360000000000001</v>
      </c>
      <c r="AU517" s="1">
        <f t="shared" si="67"/>
        <v>0.59135240006299339</v>
      </c>
      <c r="AV517" s="1">
        <f t="shared" si="68"/>
        <v>0.53890055696857153</v>
      </c>
      <c r="AW517" s="1">
        <f t="shared" si="69"/>
        <v>0.48644871387414962</v>
      </c>
    </row>
    <row r="518" spans="1:49" x14ac:dyDescent="0.2">
      <c r="A518">
        <v>516</v>
      </c>
      <c r="B518" t="s">
        <v>26050</v>
      </c>
      <c r="C518" t="s">
        <v>26049</v>
      </c>
      <c r="F518" t="s">
        <v>26048</v>
      </c>
      <c r="G518" t="s">
        <v>18</v>
      </c>
      <c r="H518" t="s">
        <v>17</v>
      </c>
      <c r="I518" t="s">
        <v>26047</v>
      </c>
      <c r="J518">
        <v>60007253</v>
      </c>
      <c r="K518" t="s">
        <v>26046</v>
      </c>
      <c r="L518" t="s">
        <v>26045</v>
      </c>
      <c r="M518" t="s">
        <v>5951</v>
      </c>
      <c r="N518">
        <v>1</v>
      </c>
      <c r="O518" t="s">
        <v>26044</v>
      </c>
      <c r="P518">
        <v>27170245400</v>
      </c>
      <c r="Q518">
        <v>60007253</v>
      </c>
      <c r="R518" s="7">
        <v>39934</v>
      </c>
      <c r="S518" s="8">
        <f t="shared" si="64"/>
        <v>2009</v>
      </c>
      <c r="T518" s="8">
        <v>2009</v>
      </c>
      <c r="U518" s="8">
        <f t="shared" si="65"/>
        <v>13</v>
      </c>
      <c r="V518" s="7">
        <v>39934</v>
      </c>
      <c r="W518" t="s">
        <v>26043</v>
      </c>
      <c r="X518" s="2">
        <v>0.40899999999999997</v>
      </c>
      <c r="Y518" s="6">
        <f t="shared" si="70"/>
        <v>1.0918021408931956E-2</v>
      </c>
      <c r="AA518">
        <v>18631703</v>
      </c>
      <c r="AB518">
        <v>6200180165</v>
      </c>
      <c r="AC518">
        <v>18631711</v>
      </c>
      <c r="AD518" t="s">
        <v>7</v>
      </c>
      <c r="AE518">
        <v>3</v>
      </c>
      <c r="AF518">
        <v>1</v>
      </c>
      <c r="AH518" t="s">
        <v>11104</v>
      </c>
      <c r="AI518" t="s">
        <v>26042</v>
      </c>
      <c r="AJ518" t="s">
        <v>26041</v>
      </c>
      <c r="AK518" t="s">
        <v>26040</v>
      </c>
      <c r="AL518">
        <v>9</v>
      </c>
      <c r="AM518" s="5">
        <f t="shared" si="66"/>
        <v>0.69230769230769229</v>
      </c>
      <c r="AN518" s="4">
        <f t="shared" si="71"/>
        <v>1.0485538694550431E-3</v>
      </c>
      <c r="AO518" s="3"/>
      <c r="AP518">
        <v>0</v>
      </c>
      <c r="AR518" t="s">
        <v>1</v>
      </c>
      <c r="AT518" s="2" t="s">
        <v>42</v>
      </c>
      <c r="AU518" s="1">
        <f t="shared" si="67"/>
        <v>0.7957181147088882</v>
      </c>
      <c r="AV518" s="1">
        <f t="shared" si="68"/>
        <v>0.59832876391934997</v>
      </c>
      <c r="AW518" s="1">
        <f t="shared" si="69"/>
        <v>0.40093941312981168</v>
      </c>
    </row>
    <row r="519" spans="1:49" x14ac:dyDescent="0.2">
      <c r="A519">
        <v>517</v>
      </c>
      <c r="B519" t="s">
        <v>26039</v>
      </c>
      <c r="C519" t="s">
        <v>26038</v>
      </c>
      <c r="F519" t="s">
        <v>26037</v>
      </c>
      <c r="G519" t="s">
        <v>18</v>
      </c>
      <c r="H519" t="s">
        <v>17</v>
      </c>
      <c r="I519" t="s">
        <v>26036</v>
      </c>
      <c r="J519">
        <v>60028265</v>
      </c>
      <c r="K519" t="s">
        <v>6535</v>
      </c>
      <c r="L519" t="s">
        <v>5708</v>
      </c>
      <c r="M519" t="s">
        <v>197</v>
      </c>
      <c r="N519">
        <v>2</v>
      </c>
      <c r="O519" t="s">
        <v>26035</v>
      </c>
      <c r="P519" t="s">
        <v>26034</v>
      </c>
      <c r="Q519" t="s">
        <v>26033</v>
      </c>
      <c r="R519" s="7">
        <v>39934</v>
      </c>
      <c r="S519" s="8">
        <f t="shared" si="64"/>
        <v>2009</v>
      </c>
      <c r="T519" s="8">
        <v>2009</v>
      </c>
      <c r="U519" s="8">
        <f t="shared" si="65"/>
        <v>13</v>
      </c>
      <c r="V519" s="7">
        <v>39934</v>
      </c>
      <c r="W519" t="s">
        <v>5622</v>
      </c>
      <c r="X519" s="2">
        <v>0.28599999999999998</v>
      </c>
      <c r="Y519" s="6">
        <f t="shared" si="70"/>
        <v>7.6346066575905605E-3</v>
      </c>
      <c r="AA519">
        <v>9205071</v>
      </c>
      <c r="AB519">
        <v>28139</v>
      </c>
      <c r="AC519">
        <v>15693937</v>
      </c>
      <c r="AD519" t="s">
        <v>7</v>
      </c>
      <c r="AE519">
        <v>23</v>
      </c>
      <c r="AF519">
        <v>7</v>
      </c>
      <c r="AH519" t="s">
        <v>26032</v>
      </c>
      <c r="AI519" t="s">
        <v>26031</v>
      </c>
      <c r="AK519" t="s">
        <v>26030</v>
      </c>
      <c r="AL519">
        <v>5</v>
      </c>
      <c r="AM519" s="5">
        <f t="shared" si="66"/>
        <v>0.38461538461538464</v>
      </c>
      <c r="AN519" s="4">
        <f t="shared" si="71"/>
        <v>5.8252992747502411E-4</v>
      </c>
      <c r="AO519" s="3"/>
      <c r="AP519">
        <v>0</v>
      </c>
      <c r="AR519" t="s">
        <v>1</v>
      </c>
      <c r="AT519" s="2" t="s">
        <v>42</v>
      </c>
      <c r="AU519" s="1">
        <f t="shared" si="67"/>
        <v>0.55189836385558999</v>
      </c>
      <c r="AV519" s="1">
        <f t="shared" si="68"/>
        <v>0.41085682925327921</v>
      </c>
      <c r="AW519" s="1">
        <f t="shared" si="69"/>
        <v>0.26981529465096848</v>
      </c>
    </row>
    <row r="520" spans="1:49" x14ac:dyDescent="0.2">
      <c r="A520">
        <v>518</v>
      </c>
      <c r="B520" t="s">
        <v>26029</v>
      </c>
      <c r="C520" t="s">
        <v>26028</v>
      </c>
      <c r="F520" t="s">
        <v>26027</v>
      </c>
      <c r="G520" t="s">
        <v>18</v>
      </c>
      <c r="H520" t="s">
        <v>17</v>
      </c>
      <c r="I520" t="s">
        <v>1633</v>
      </c>
      <c r="J520">
        <v>60013395</v>
      </c>
      <c r="K520" t="s">
        <v>1004</v>
      </c>
      <c r="L520" t="s">
        <v>1003</v>
      </c>
      <c r="M520" t="s">
        <v>34</v>
      </c>
      <c r="N520">
        <v>3</v>
      </c>
      <c r="O520" t="s">
        <v>26026</v>
      </c>
      <c r="P520" t="s">
        <v>26025</v>
      </c>
      <c r="Q520" t="s">
        <v>7840</v>
      </c>
      <c r="R520" s="7">
        <v>39934</v>
      </c>
      <c r="S520" s="8">
        <f t="shared" si="64"/>
        <v>2009</v>
      </c>
      <c r="T520" s="8">
        <v>2009</v>
      </c>
      <c r="U520" s="8">
        <f t="shared" si="65"/>
        <v>13</v>
      </c>
      <c r="V520" s="7">
        <v>39934</v>
      </c>
      <c r="W520" t="s">
        <v>5622</v>
      </c>
      <c r="X520" s="2">
        <v>0.28599999999999998</v>
      </c>
      <c r="Y520" s="6">
        <f t="shared" si="70"/>
        <v>7.6346066575905605E-3</v>
      </c>
      <c r="AA520">
        <v>9205071</v>
      </c>
      <c r="AB520">
        <v>28139</v>
      </c>
      <c r="AC520">
        <v>15693937</v>
      </c>
      <c r="AD520" t="s">
        <v>7</v>
      </c>
      <c r="AE520">
        <v>23</v>
      </c>
      <c r="AF520">
        <v>7</v>
      </c>
      <c r="AH520" t="s">
        <v>26024</v>
      </c>
      <c r="AI520" t="s">
        <v>26023</v>
      </c>
      <c r="AK520" t="s">
        <v>26022</v>
      </c>
      <c r="AL520">
        <v>15</v>
      </c>
      <c r="AM520" s="5">
        <f t="shared" si="66"/>
        <v>1.1538461538461537</v>
      </c>
      <c r="AN520" s="4">
        <f t="shared" si="71"/>
        <v>1.7475897824250719E-3</v>
      </c>
      <c r="AO520" s="3"/>
      <c r="AP520">
        <v>0</v>
      </c>
      <c r="AR520" t="s">
        <v>1</v>
      </c>
      <c r="AT520" s="2" t="s">
        <v>42</v>
      </c>
      <c r="AU520" s="1">
        <f t="shared" si="67"/>
        <v>0.58685015950409136</v>
      </c>
      <c r="AV520" s="1">
        <f t="shared" si="68"/>
        <v>0.46910982200078161</v>
      </c>
      <c r="AW520" s="1">
        <f t="shared" si="69"/>
        <v>0.3513694844974718</v>
      </c>
    </row>
    <row r="521" spans="1:49" x14ac:dyDescent="0.2">
      <c r="A521">
        <v>519</v>
      </c>
      <c r="B521" t="s">
        <v>26021</v>
      </c>
      <c r="C521" t="s">
        <v>26020</v>
      </c>
      <c r="F521" t="s">
        <v>26019</v>
      </c>
      <c r="G521" t="s">
        <v>18</v>
      </c>
      <c r="H521" t="s">
        <v>17</v>
      </c>
      <c r="I521" t="s">
        <v>865</v>
      </c>
      <c r="J521" t="s">
        <v>864</v>
      </c>
      <c r="K521" t="s">
        <v>863</v>
      </c>
      <c r="L521" t="s">
        <v>862</v>
      </c>
      <c r="M521" t="s">
        <v>861</v>
      </c>
      <c r="N521">
        <v>3</v>
      </c>
      <c r="O521" t="s">
        <v>26018</v>
      </c>
      <c r="P521" t="s">
        <v>859</v>
      </c>
      <c r="Q521" t="s">
        <v>858</v>
      </c>
      <c r="R521" s="7">
        <v>39934</v>
      </c>
      <c r="S521" s="8">
        <f t="shared" si="64"/>
        <v>2009</v>
      </c>
      <c r="T521" s="8">
        <v>2009</v>
      </c>
      <c r="U521" s="8">
        <f t="shared" si="65"/>
        <v>13</v>
      </c>
      <c r="V521" s="7">
        <v>39934</v>
      </c>
      <c r="W521" t="s">
        <v>5622</v>
      </c>
      <c r="X521" s="2">
        <v>0.28599999999999998</v>
      </c>
      <c r="Y521" s="6">
        <f t="shared" si="70"/>
        <v>7.6346066575905605E-3</v>
      </c>
      <c r="AA521">
        <v>9205071</v>
      </c>
      <c r="AB521">
        <v>28139</v>
      </c>
      <c r="AC521">
        <v>15693937</v>
      </c>
      <c r="AD521" t="s">
        <v>7</v>
      </c>
      <c r="AE521">
        <v>23</v>
      </c>
      <c r="AF521">
        <v>7</v>
      </c>
      <c r="AH521" t="s">
        <v>26017</v>
      </c>
      <c r="AI521" t="s">
        <v>26016</v>
      </c>
      <c r="AK521" t="s">
        <v>26015</v>
      </c>
      <c r="AL521">
        <v>22</v>
      </c>
      <c r="AM521" s="5">
        <f t="shared" si="66"/>
        <v>1.6923076923076923</v>
      </c>
      <c r="AN521" s="4">
        <f t="shared" si="71"/>
        <v>2.5631316808901058E-3</v>
      </c>
      <c r="AO521" s="3"/>
      <c r="AP521">
        <v>0</v>
      </c>
      <c r="AR521" t="s">
        <v>1</v>
      </c>
      <c r="AT521" s="2" t="s">
        <v>42</v>
      </c>
      <c r="AU521" s="1">
        <f t="shared" si="67"/>
        <v>0.61131641645804236</v>
      </c>
      <c r="AV521" s="1">
        <f t="shared" si="68"/>
        <v>0.50988691692403332</v>
      </c>
      <c r="AW521" s="1">
        <f t="shared" si="69"/>
        <v>0.40845741739002417</v>
      </c>
    </row>
    <row r="522" spans="1:49" x14ac:dyDescent="0.2">
      <c r="A522">
        <v>520</v>
      </c>
      <c r="B522" t="s">
        <v>26014</v>
      </c>
      <c r="C522" t="s">
        <v>26013</v>
      </c>
      <c r="F522" t="s">
        <v>26012</v>
      </c>
      <c r="G522" t="s">
        <v>18</v>
      </c>
      <c r="H522" t="s">
        <v>17</v>
      </c>
      <c r="I522" t="s">
        <v>13671</v>
      </c>
      <c r="J522" t="s">
        <v>26011</v>
      </c>
      <c r="K522" t="s">
        <v>26010</v>
      </c>
      <c r="L522" t="s">
        <v>26009</v>
      </c>
      <c r="M522" t="s">
        <v>2980</v>
      </c>
      <c r="N522">
        <v>7</v>
      </c>
      <c r="O522" t="s">
        <v>26008</v>
      </c>
      <c r="P522" t="s">
        <v>26007</v>
      </c>
      <c r="Q522" t="s">
        <v>26006</v>
      </c>
      <c r="R522" s="7">
        <v>39934</v>
      </c>
      <c r="S522" s="8">
        <f t="shared" si="64"/>
        <v>2009</v>
      </c>
      <c r="T522" s="8">
        <v>2009</v>
      </c>
      <c r="U522" s="8">
        <f t="shared" si="65"/>
        <v>13</v>
      </c>
      <c r="V522" s="7">
        <v>39934</v>
      </c>
      <c r="W522" t="s">
        <v>5622</v>
      </c>
      <c r="X522" s="2">
        <v>0.28599999999999998</v>
      </c>
      <c r="Y522" s="6">
        <f t="shared" si="70"/>
        <v>7.6346066575905605E-3</v>
      </c>
      <c r="AA522">
        <v>9205071</v>
      </c>
      <c r="AB522">
        <v>28139</v>
      </c>
      <c r="AC522">
        <v>15693937</v>
      </c>
      <c r="AD522" t="s">
        <v>7</v>
      </c>
      <c r="AE522">
        <v>23</v>
      </c>
      <c r="AF522">
        <v>7</v>
      </c>
      <c r="AH522" t="s">
        <v>26005</v>
      </c>
      <c r="AI522" t="s">
        <v>26004</v>
      </c>
      <c r="AK522" t="s">
        <v>26003</v>
      </c>
      <c r="AL522">
        <v>49</v>
      </c>
      <c r="AM522" s="5">
        <f t="shared" si="66"/>
        <v>3.7692307692307692</v>
      </c>
      <c r="AN522" s="4">
        <f t="shared" si="71"/>
        <v>5.7087932892552354E-3</v>
      </c>
      <c r="AO522" s="3"/>
      <c r="AP522">
        <v>0</v>
      </c>
      <c r="AQ522" t="s">
        <v>187</v>
      </c>
      <c r="AR522" t="s">
        <v>26002</v>
      </c>
      <c r="AS522" t="s">
        <v>186</v>
      </c>
      <c r="AT522" s="2" t="s">
        <v>42</v>
      </c>
      <c r="AU522" s="1">
        <f t="shared" si="67"/>
        <v>0.70568626470899631</v>
      </c>
      <c r="AV522" s="1">
        <f t="shared" si="68"/>
        <v>0.66716999734228977</v>
      </c>
      <c r="AW522" s="1">
        <f t="shared" si="69"/>
        <v>0.62865372997558333</v>
      </c>
    </row>
    <row r="523" spans="1:49" x14ac:dyDescent="0.2">
      <c r="A523">
        <v>521</v>
      </c>
      <c r="B523" t="s">
        <v>26001</v>
      </c>
      <c r="C523" t="s">
        <v>26000</v>
      </c>
      <c r="F523" t="s">
        <v>25999</v>
      </c>
      <c r="G523" t="s">
        <v>18</v>
      </c>
      <c r="H523" t="s">
        <v>17</v>
      </c>
      <c r="I523" t="s">
        <v>8792</v>
      </c>
      <c r="J523">
        <v>60016521</v>
      </c>
      <c r="K523" t="s">
        <v>8524</v>
      </c>
      <c r="L523" t="s">
        <v>990</v>
      </c>
      <c r="M523" t="s">
        <v>197</v>
      </c>
      <c r="N523">
        <v>3</v>
      </c>
      <c r="O523" t="s">
        <v>25998</v>
      </c>
      <c r="P523" t="s">
        <v>25997</v>
      </c>
      <c r="Q523" t="s">
        <v>10662</v>
      </c>
      <c r="R523" s="7">
        <v>39934</v>
      </c>
      <c r="S523" s="8">
        <f t="shared" si="64"/>
        <v>2009</v>
      </c>
      <c r="T523" s="8">
        <v>2009</v>
      </c>
      <c r="U523" s="8">
        <f t="shared" si="65"/>
        <v>13</v>
      </c>
      <c r="V523" s="7">
        <v>39934</v>
      </c>
      <c r="W523" t="s">
        <v>5622</v>
      </c>
      <c r="X523" s="2">
        <v>0.28599999999999998</v>
      </c>
      <c r="Y523" s="6">
        <f t="shared" si="70"/>
        <v>7.6346066575905605E-3</v>
      </c>
      <c r="AA523">
        <v>9205071</v>
      </c>
      <c r="AB523">
        <v>28139</v>
      </c>
      <c r="AC523">
        <v>15693937</v>
      </c>
      <c r="AD523" t="s">
        <v>7</v>
      </c>
      <c r="AE523">
        <v>23</v>
      </c>
      <c r="AF523">
        <v>7</v>
      </c>
      <c r="AH523" t="s">
        <v>25996</v>
      </c>
      <c r="AI523" t="s">
        <v>25995</v>
      </c>
      <c r="AK523" t="s">
        <v>25994</v>
      </c>
      <c r="AL523">
        <v>2</v>
      </c>
      <c r="AM523" s="5">
        <f t="shared" si="66"/>
        <v>0.15384615384615385</v>
      </c>
      <c r="AN523" s="4">
        <f t="shared" si="71"/>
        <v>2.3301197099000962E-4</v>
      </c>
      <c r="AO523" s="3"/>
      <c r="AP523">
        <v>0</v>
      </c>
      <c r="AR523" t="s">
        <v>1</v>
      </c>
      <c r="AT523" s="2" t="s">
        <v>42</v>
      </c>
      <c r="AU523" s="1">
        <f t="shared" si="67"/>
        <v>0.5414128251610395</v>
      </c>
      <c r="AV523" s="1">
        <f t="shared" si="68"/>
        <v>0.39338093142902847</v>
      </c>
      <c r="AW523" s="1">
        <f t="shared" si="69"/>
        <v>0.24534903769701746</v>
      </c>
    </row>
    <row r="524" spans="1:49" x14ac:dyDescent="0.2">
      <c r="A524">
        <v>522</v>
      </c>
      <c r="B524" t="s">
        <v>25993</v>
      </c>
      <c r="C524" t="s">
        <v>25992</v>
      </c>
      <c r="F524" t="s">
        <v>25991</v>
      </c>
      <c r="G524" t="s">
        <v>18</v>
      </c>
      <c r="H524" t="s">
        <v>17</v>
      </c>
      <c r="I524" t="s">
        <v>5719</v>
      </c>
      <c r="J524">
        <v>60025578</v>
      </c>
      <c r="K524" t="s">
        <v>498</v>
      </c>
      <c r="L524" t="s">
        <v>497</v>
      </c>
      <c r="M524" t="s">
        <v>197</v>
      </c>
      <c r="N524">
        <v>4</v>
      </c>
      <c r="O524" t="s">
        <v>25990</v>
      </c>
      <c r="P524" t="s">
        <v>25989</v>
      </c>
      <c r="Q524" t="s">
        <v>1986</v>
      </c>
      <c r="R524" s="7">
        <v>39934</v>
      </c>
      <c r="S524" s="8">
        <f t="shared" si="64"/>
        <v>2009</v>
      </c>
      <c r="T524" s="8">
        <v>2009</v>
      </c>
      <c r="U524" s="8">
        <f t="shared" si="65"/>
        <v>13</v>
      </c>
      <c r="V524" s="7">
        <v>39934</v>
      </c>
      <c r="W524" t="s">
        <v>5622</v>
      </c>
      <c r="X524" s="2">
        <v>0.28599999999999998</v>
      </c>
      <c r="Y524" s="6">
        <f t="shared" si="70"/>
        <v>7.6346066575905605E-3</v>
      </c>
      <c r="AA524">
        <v>9205071</v>
      </c>
      <c r="AB524">
        <v>28139</v>
      </c>
      <c r="AC524">
        <v>15693937</v>
      </c>
      <c r="AD524" t="s">
        <v>7</v>
      </c>
      <c r="AE524">
        <v>23</v>
      </c>
      <c r="AF524">
        <v>7</v>
      </c>
      <c r="AH524" t="s">
        <v>25988</v>
      </c>
      <c r="AI524" t="s">
        <v>25987</v>
      </c>
      <c r="AK524" t="s">
        <v>25986</v>
      </c>
      <c r="AL524">
        <v>4</v>
      </c>
      <c r="AM524" s="5">
        <f t="shared" si="66"/>
        <v>0.30769230769230771</v>
      </c>
      <c r="AN524" s="4">
        <f t="shared" si="71"/>
        <v>4.6602394198001925E-4</v>
      </c>
      <c r="AO524" s="3"/>
      <c r="AP524">
        <v>0</v>
      </c>
      <c r="AR524" t="s">
        <v>1</v>
      </c>
      <c r="AT524" s="2" t="s">
        <v>42</v>
      </c>
      <c r="AU524" s="1">
        <f t="shared" si="67"/>
        <v>0.54840318429073975</v>
      </c>
      <c r="AV524" s="1">
        <f t="shared" si="68"/>
        <v>0.40503152997852898</v>
      </c>
      <c r="AW524" s="1">
        <f t="shared" si="69"/>
        <v>0.26165987566631815</v>
      </c>
    </row>
    <row r="525" spans="1:49" x14ac:dyDescent="0.2">
      <c r="A525">
        <v>523</v>
      </c>
      <c r="B525" t="s">
        <v>25985</v>
      </c>
      <c r="C525" t="s">
        <v>25984</v>
      </c>
      <c r="F525" t="s">
        <v>25983</v>
      </c>
      <c r="G525" t="s">
        <v>18</v>
      </c>
      <c r="H525" t="s">
        <v>17</v>
      </c>
      <c r="I525" t="s">
        <v>25982</v>
      </c>
      <c r="J525">
        <v>60025578</v>
      </c>
      <c r="K525" t="s">
        <v>498</v>
      </c>
      <c r="L525" t="s">
        <v>497</v>
      </c>
      <c r="M525" t="s">
        <v>197</v>
      </c>
      <c r="N525">
        <v>2</v>
      </c>
      <c r="O525" t="s">
        <v>25981</v>
      </c>
      <c r="P525" t="s">
        <v>25980</v>
      </c>
      <c r="Q525" t="s">
        <v>1057</v>
      </c>
      <c r="R525" s="7">
        <v>39934</v>
      </c>
      <c r="S525" s="8">
        <f t="shared" si="64"/>
        <v>2009</v>
      </c>
      <c r="T525" s="8">
        <v>2009</v>
      </c>
      <c r="U525" s="8">
        <f t="shared" si="65"/>
        <v>13</v>
      </c>
      <c r="V525" s="7">
        <v>39934</v>
      </c>
      <c r="W525" t="s">
        <v>5622</v>
      </c>
      <c r="X525" s="2">
        <v>0.28599999999999998</v>
      </c>
      <c r="Y525" s="6">
        <f t="shared" si="70"/>
        <v>7.6346066575905605E-3</v>
      </c>
      <c r="AA525">
        <v>9205071</v>
      </c>
      <c r="AB525">
        <v>28139</v>
      </c>
      <c r="AC525">
        <v>15693937</v>
      </c>
      <c r="AD525" t="s">
        <v>7</v>
      </c>
      <c r="AE525">
        <v>23</v>
      </c>
      <c r="AF525">
        <v>7</v>
      </c>
      <c r="AH525" t="s">
        <v>25979</v>
      </c>
      <c r="AI525" t="s">
        <v>25978</v>
      </c>
      <c r="AK525" t="s">
        <v>25977</v>
      </c>
      <c r="AL525">
        <v>5</v>
      </c>
      <c r="AM525" s="5">
        <f t="shared" si="66"/>
        <v>0.38461538461538464</v>
      </c>
      <c r="AN525" s="4">
        <f t="shared" si="71"/>
        <v>5.8252992747502411E-4</v>
      </c>
      <c r="AO525" s="3"/>
      <c r="AP525">
        <v>0</v>
      </c>
      <c r="AR525" t="s">
        <v>1</v>
      </c>
      <c r="AT525" s="2" t="s">
        <v>42</v>
      </c>
      <c r="AU525" s="1">
        <f t="shared" si="67"/>
        <v>0.55189836385558999</v>
      </c>
      <c r="AV525" s="1">
        <f t="shared" si="68"/>
        <v>0.41085682925327921</v>
      </c>
      <c r="AW525" s="1">
        <f t="shared" si="69"/>
        <v>0.26981529465096848</v>
      </c>
    </row>
    <row r="526" spans="1:49" x14ac:dyDescent="0.2">
      <c r="A526">
        <v>524</v>
      </c>
      <c r="B526" t="s">
        <v>25976</v>
      </c>
      <c r="C526" t="s">
        <v>25975</v>
      </c>
      <c r="F526" t="s">
        <v>25974</v>
      </c>
      <c r="G526" t="s">
        <v>18</v>
      </c>
      <c r="H526" t="s">
        <v>17</v>
      </c>
      <c r="I526" t="s">
        <v>22279</v>
      </c>
      <c r="J526" t="s">
        <v>25971</v>
      </c>
      <c r="K526" t="s">
        <v>25973</v>
      </c>
      <c r="L526" t="s">
        <v>25972</v>
      </c>
      <c r="M526" t="s">
        <v>15003</v>
      </c>
      <c r="N526">
        <v>2</v>
      </c>
      <c r="O526" t="s">
        <v>22276</v>
      </c>
      <c r="P526" t="s">
        <v>22275</v>
      </c>
      <c r="Q526" t="s">
        <v>25971</v>
      </c>
      <c r="R526" s="7">
        <v>39934</v>
      </c>
      <c r="S526" s="8">
        <f t="shared" si="64"/>
        <v>2009</v>
      </c>
      <c r="T526" s="8">
        <v>2009</v>
      </c>
      <c r="U526" s="8">
        <f t="shared" si="65"/>
        <v>13</v>
      </c>
      <c r="V526" s="7">
        <v>39934</v>
      </c>
      <c r="W526" t="s">
        <v>2653</v>
      </c>
      <c r="X526" s="2">
        <v>2.0099999999999998</v>
      </c>
      <c r="Y526" s="6">
        <f t="shared" si="70"/>
        <v>5.3655802034115477E-2</v>
      </c>
      <c r="AA526">
        <v>15361276</v>
      </c>
      <c r="AB526">
        <v>18933</v>
      </c>
      <c r="AD526" t="s">
        <v>7</v>
      </c>
      <c r="AE526">
        <v>8</v>
      </c>
      <c r="AF526">
        <v>5</v>
      </c>
      <c r="AH526" t="s">
        <v>25970</v>
      </c>
      <c r="AI526" t="s">
        <v>25969</v>
      </c>
      <c r="AJ526" t="s">
        <v>25968</v>
      </c>
      <c r="AK526" t="s">
        <v>25967</v>
      </c>
      <c r="AL526">
        <v>17</v>
      </c>
      <c r="AM526" s="5">
        <f t="shared" si="66"/>
        <v>1.3076923076923077</v>
      </c>
      <c r="AN526" s="4">
        <f t="shared" si="71"/>
        <v>1.9806017534150819E-3</v>
      </c>
      <c r="AO526" s="3"/>
      <c r="AP526">
        <v>0</v>
      </c>
      <c r="AQ526" t="s">
        <v>3326</v>
      </c>
      <c r="AR526" t="s">
        <v>22269</v>
      </c>
      <c r="AS526" t="s">
        <v>22268</v>
      </c>
      <c r="AT526" s="2" t="s">
        <v>42</v>
      </c>
      <c r="AU526" s="1">
        <f t="shared" si="67"/>
        <v>3.8153241949905352</v>
      </c>
      <c r="AV526" s="1">
        <f t="shared" si="68"/>
        <v>2.781820189376528</v>
      </c>
      <c r="AW526" s="1">
        <f t="shared" si="69"/>
        <v>1.7483161837625198</v>
      </c>
    </row>
    <row r="527" spans="1:49" x14ac:dyDescent="0.2">
      <c r="A527">
        <v>525</v>
      </c>
      <c r="B527" t="s">
        <v>25966</v>
      </c>
      <c r="C527" t="s">
        <v>25965</v>
      </c>
      <c r="F527" t="s">
        <v>25964</v>
      </c>
      <c r="G527" t="s">
        <v>18</v>
      </c>
      <c r="H527" t="s">
        <v>17</v>
      </c>
      <c r="I527" t="s">
        <v>25963</v>
      </c>
      <c r="J527">
        <v>60109778</v>
      </c>
      <c r="K527" t="s">
        <v>25962</v>
      </c>
      <c r="L527" t="s">
        <v>22487</v>
      </c>
      <c r="M527" t="s">
        <v>1238</v>
      </c>
      <c r="N527">
        <v>2</v>
      </c>
      <c r="O527" t="s">
        <v>25961</v>
      </c>
      <c r="P527" t="s">
        <v>25960</v>
      </c>
      <c r="Q527" t="s">
        <v>25959</v>
      </c>
      <c r="R527" s="7">
        <v>39934</v>
      </c>
      <c r="S527" s="8">
        <f t="shared" si="64"/>
        <v>2009</v>
      </c>
      <c r="T527" s="8">
        <v>2009</v>
      </c>
      <c r="U527" s="8">
        <f t="shared" si="65"/>
        <v>13</v>
      </c>
      <c r="V527" s="7">
        <v>39934</v>
      </c>
      <c r="W527" t="s">
        <v>25958</v>
      </c>
      <c r="X527" s="2">
        <v>0.40500000000000003</v>
      </c>
      <c r="Y527" s="6">
        <f t="shared" si="70"/>
        <v>1.0811243693441179E-2</v>
      </c>
      <c r="AA527">
        <v>10627391</v>
      </c>
      <c r="AB527">
        <v>16381</v>
      </c>
      <c r="AD527" t="s">
        <v>7</v>
      </c>
      <c r="AE527">
        <v>45</v>
      </c>
      <c r="AF527">
        <v>3</v>
      </c>
      <c r="AH527" t="s">
        <v>25957</v>
      </c>
      <c r="AI527" t="s">
        <v>25956</v>
      </c>
      <c r="AJ527" t="s">
        <v>25955</v>
      </c>
      <c r="AK527" t="s">
        <v>25954</v>
      </c>
      <c r="AL527">
        <v>1</v>
      </c>
      <c r="AM527" s="5">
        <f t="shared" si="66"/>
        <v>7.6923076923076927E-2</v>
      </c>
      <c r="AN527" s="4">
        <f t="shared" si="71"/>
        <v>1.1650598549500481E-4</v>
      </c>
      <c r="AO527" s="3"/>
      <c r="AP527">
        <v>0</v>
      </c>
      <c r="AR527" t="s">
        <v>25953</v>
      </c>
      <c r="AT527" s="2">
        <v>0.45600000000000002</v>
      </c>
      <c r="AU527" s="1">
        <f t="shared" si="67"/>
        <v>0.76028223810573259</v>
      </c>
      <c r="AV527" s="1">
        <f t="shared" si="68"/>
        <v>0.54638748394680914</v>
      </c>
      <c r="AW527" s="1">
        <f t="shared" si="69"/>
        <v>0.33249272978788569</v>
      </c>
    </row>
    <row r="528" spans="1:49" x14ac:dyDescent="0.2">
      <c r="A528">
        <v>526</v>
      </c>
      <c r="B528" t="s">
        <v>25952</v>
      </c>
      <c r="C528" t="s">
        <v>25951</v>
      </c>
      <c r="F528" t="s">
        <v>25950</v>
      </c>
      <c r="G528" t="s">
        <v>18</v>
      </c>
      <c r="H528" t="s">
        <v>17</v>
      </c>
      <c r="I528" t="s">
        <v>25949</v>
      </c>
      <c r="J528">
        <v>60031106</v>
      </c>
      <c r="K528" t="s">
        <v>25948</v>
      </c>
      <c r="L528" t="s">
        <v>25947</v>
      </c>
      <c r="M528" t="s">
        <v>25946</v>
      </c>
      <c r="N528">
        <v>2</v>
      </c>
      <c r="O528" t="s">
        <v>25945</v>
      </c>
      <c r="P528" t="s">
        <v>25944</v>
      </c>
      <c r="Q528" t="s">
        <v>25943</v>
      </c>
      <c r="R528" s="7">
        <v>39934</v>
      </c>
      <c r="S528" s="8">
        <f t="shared" si="64"/>
        <v>2009</v>
      </c>
      <c r="T528" s="8">
        <v>2009</v>
      </c>
      <c r="U528" s="8">
        <f t="shared" si="65"/>
        <v>13</v>
      </c>
      <c r="V528" s="7">
        <v>39934</v>
      </c>
      <c r="W528" t="s">
        <v>25942</v>
      </c>
      <c r="X528" s="2">
        <v>0.76900000000000002</v>
      </c>
      <c r="Y528" s="6">
        <f t="shared" si="70"/>
        <v>2.0528015803101894E-2</v>
      </c>
      <c r="AA528">
        <v>9475745</v>
      </c>
      <c r="AB528">
        <v>22605</v>
      </c>
      <c r="AC528">
        <v>14390469</v>
      </c>
      <c r="AD528" t="s">
        <v>7</v>
      </c>
      <c r="AE528">
        <v>47</v>
      </c>
      <c r="AF528">
        <v>2</v>
      </c>
      <c r="AH528" t="s">
        <v>25941</v>
      </c>
      <c r="AI528" t="s">
        <v>25940</v>
      </c>
      <c r="AJ528" t="s">
        <v>25939</v>
      </c>
      <c r="AK528" t="s">
        <v>25938</v>
      </c>
      <c r="AL528">
        <v>7</v>
      </c>
      <c r="AM528" s="5">
        <f t="shared" si="66"/>
        <v>0.53846153846153844</v>
      </c>
      <c r="AN528" s="4">
        <f t="shared" si="71"/>
        <v>8.1554189846503363E-4</v>
      </c>
      <c r="AO528" s="3"/>
      <c r="AP528">
        <v>0</v>
      </c>
      <c r="AR528" t="s">
        <v>1</v>
      </c>
      <c r="AT528" s="2" t="s">
        <v>42</v>
      </c>
      <c r="AU528" s="1">
        <f t="shared" si="67"/>
        <v>1.4614273631710835</v>
      </c>
      <c r="AV528" s="1">
        <f t="shared" si="68"/>
        <v>1.0671778850783464</v>
      </c>
      <c r="AW528" s="1">
        <f t="shared" si="69"/>
        <v>0.67292840698560918</v>
      </c>
    </row>
    <row r="529" spans="1:49" x14ac:dyDescent="0.2">
      <c r="A529">
        <v>527</v>
      </c>
      <c r="B529" t="s">
        <v>25937</v>
      </c>
      <c r="C529" t="s">
        <v>25936</v>
      </c>
      <c r="F529" t="s">
        <v>25935</v>
      </c>
      <c r="G529" t="s">
        <v>18</v>
      </c>
      <c r="H529" t="s">
        <v>17</v>
      </c>
      <c r="I529" t="s">
        <v>25934</v>
      </c>
      <c r="J529" t="s">
        <v>25933</v>
      </c>
      <c r="K529" t="s">
        <v>25932</v>
      </c>
      <c r="L529" t="s">
        <v>25931</v>
      </c>
      <c r="M529" t="s">
        <v>1281</v>
      </c>
      <c r="N529">
        <v>4</v>
      </c>
      <c r="O529" t="s">
        <v>25930</v>
      </c>
      <c r="P529" t="s">
        <v>25929</v>
      </c>
      <c r="Q529" t="s">
        <v>25928</v>
      </c>
      <c r="R529" s="7">
        <v>39934</v>
      </c>
      <c r="S529" s="8">
        <f t="shared" si="64"/>
        <v>2009</v>
      </c>
      <c r="T529" s="8">
        <v>2009</v>
      </c>
      <c r="U529" s="8">
        <f t="shared" si="65"/>
        <v>13</v>
      </c>
      <c r="V529" s="7">
        <v>39934</v>
      </c>
      <c r="W529" t="s">
        <v>7767</v>
      </c>
      <c r="X529" s="2">
        <v>0</v>
      </c>
      <c r="Y529" s="6">
        <f t="shared" si="70"/>
        <v>0</v>
      </c>
      <c r="AB529">
        <v>21101038512</v>
      </c>
      <c r="AC529">
        <v>21699402</v>
      </c>
      <c r="AD529" t="s">
        <v>7</v>
      </c>
      <c r="AE529">
        <v>114</v>
      </c>
      <c r="AF529">
        <v>5</v>
      </c>
      <c r="AG529" t="s">
        <v>25927</v>
      </c>
      <c r="AI529" t="s">
        <v>25926</v>
      </c>
      <c r="AK529" t="s">
        <v>25925</v>
      </c>
      <c r="AL529">
        <v>0</v>
      </c>
      <c r="AM529" s="5">
        <f t="shared" si="66"/>
        <v>0</v>
      </c>
      <c r="AN529" s="4">
        <f t="shared" si="71"/>
        <v>0</v>
      </c>
      <c r="AO529" s="3"/>
      <c r="AP529">
        <v>1</v>
      </c>
      <c r="AR529" t="s">
        <v>1</v>
      </c>
      <c r="AT529" s="2" t="s">
        <v>42</v>
      </c>
      <c r="AU529" s="1">
        <f t="shared" si="67"/>
        <v>0</v>
      </c>
      <c r="AV529" s="1">
        <f t="shared" si="68"/>
        <v>0</v>
      </c>
      <c r="AW529" s="1">
        <f t="shared" si="69"/>
        <v>0</v>
      </c>
    </row>
    <row r="530" spans="1:49" x14ac:dyDescent="0.2">
      <c r="A530">
        <v>528</v>
      </c>
      <c r="B530" t="s">
        <v>25924</v>
      </c>
      <c r="F530" t="s">
        <v>25923</v>
      </c>
      <c r="G530" t="s">
        <v>18</v>
      </c>
      <c r="H530" t="s">
        <v>17</v>
      </c>
      <c r="I530" t="s">
        <v>25922</v>
      </c>
      <c r="J530">
        <v>60014439</v>
      </c>
      <c r="K530" t="s">
        <v>25921</v>
      </c>
      <c r="L530" t="s">
        <v>25920</v>
      </c>
      <c r="M530" t="s">
        <v>559</v>
      </c>
      <c r="N530">
        <v>2</v>
      </c>
      <c r="O530" t="s">
        <v>25919</v>
      </c>
      <c r="P530" t="s">
        <v>25918</v>
      </c>
      <c r="Q530" t="s">
        <v>25917</v>
      </c>
      <c r="R530" s="7">
        <v>39934</v>
      </c>
      <c r="S530" s="8">
        <f t="shared" si="64"/>
        <v>2009</v>
      </c>
      <c r="T530" s="8">
        <v>2009</v>
      </c>
      <c r="U530" s="8">
        <f t="shared" si="65"/>
        <v>13</v>
      </c>
      <c r="V530" s="7">
        <v>39934</v>
      </c>
      <c r="W530" t="s">
        <v>2533</v>
      </c>
      <c r="X530" s="2">
        <v>0.39600000000000002</v>
      </c>
      <c r="Y530" s="6">
        <f t="shared" si="70"/>
        <v>1.0570993833586931E-2</v>
      </c>
      <c r="AA530">
        <v>21510032</v>
      </c>
      <c r="AB530">
        <v>21100230300</v>
      </c>
      <c r="AD530" t="s">
        <v>7</v>
      </c>
      <c r="AE530">
        <v>52</v>
      </c>
      <c r="AF530">
        <v>3</v>
      </c>
      <c r="AH530" t="s">
        <v>25916</v>
      </c>
      <c r="AI530" t="s">
        <v>25915</v>
      </c>
      <c r="AJ530" t="s">
        <v>25914</v>
      </c>
      <c r="AK530" t="s">
        <v>25913</v>
      </c>
      <c r="AL530">
        <v>19</v>
      </c>
      <c r="AM530" s="5">
        <f t="shared" si="66"/>
        <v>1.4615384615384615</v>
      </c>
      <c r="AN530" s="4">
        <f t="shared" si="71"/>
        <v>2.2136137244050912E-3</v>
      </c>
      <c r="AO530" s="3"/>
      <c r="AP530">
        <v>0</v>
      </c>
      <c r="AR530" t="s">
        <v>1</v>
      </c>
      <c r="AT530" s="2">
        <v>1.1879999999999999</v>
      </c>
      <c r="AU530" s="1">
        <f t="shared" si="67"/>
        <v>0.80637798008323802</v>
      </c>
      <c r="AV530" s="1">
        <f t="shared" si="68"/>
        <v>0.63923037789960113</v>
      </c>
      <c r="AW530" s="1">
        <f t="shared" si="69"/>
        <v>0.47208277571596424</v>
      </c>
    </row>
    <row r="531" spans="1:49" x14ac:dyDescent="0.2">
      <c r="A531">
        <v>529</v>
      </c>
      <c r="B531" t="s">
        <v>25912</v>
      </c>
      <c r="C531" t="s">
        <v>25911</v>
      </c>
      <c r="E531">
        <v>19437128</v>
      </c>
      <c r="F531" t="s">
        <v>25910</v>
      </c>
      <c r="G531" t="s">
        <v>18</v>
      </c>
      <c r="H531" t="s">
        <v>17</v>
      </c>
      <c r="I531" t="s">
        <v>25909</v>
      </c>
      <c r="J531" t="s">
        <v>25908</v>
      </c>
      <c r="K531" t="s">
        <v>25907</v>
      </c>
      <c r="L531" t="s">
        <v>25906</v>
      </c>
      <c r="M531" t="s">
        <v>1281</v>
      </c>
      <c r="N531">
        <v>4</v>
      </c>
      <c r="O531" t="s">
        <v>25905</v>
      </c>
      <c r="P531" t="s">
        <v>25904</v>
      </c>
      <c r="Q531" t="s">
        <v>25903</v>
      </c>
      <c r="R531" s="7">
        <v>39934</v>
      </c>
      <c r="S531" s="8">
        <f t="shared" si="64"/>
        <v>2009</v>
      </c>
      <c r="T531" s="8">
        <v>2009</v>
      </c>
      <c r="U531" s="8">
        <f t="shared" si="65"/>
        <v>13</v>
      </c>
      <c r="V531" s="7">
        <v>39934</v>
      </c>
      <c r="W531" t="s">
        <v>16580</v>
      </c>
      <c r="X531" s="2">
        <v>1.1579999999999999</v>
      </c>
      <c r="Y531" s="6">
        <f t="shared" si="70"/>
        <v>3.0912148634579962E-2</v>
      </c>
      <c r="AA531">
        <v>1668595</v>
      </c>
      <c r="AB531">
        <v>14223</v>
      </c>
      <c r="AD531" t="s">
        <v>7</v>
      </c>
      <c r="AE531">
        <v>100</v>
      </c>
      <c r="AF531">
        <v>2</v>
      </c>
      <c r="AH531" t="s">
        <v>25902</v>
      </c>
      <c r="AI531" t="s">
        <v>25901</v>
      </c>
      <c r="AJ531" t="s">
        <v>25900</v>
      </c>
      <c r="AK531" t="s">
        <v>25899</v>
      </c>
      <c r="AL531">
        <v>230</v>
      </c>
      <c r="AM531" s="5">
        <f t="shared" si="66"/>
        <v>17.692307692307693</v>
      </c>
      <c r="AN531" s="4">
        <f t="shared" si="71"/>
        <v>2.6796376663851106E-2</v>
      </c>
      <c r="AO531" s="3"/>
      <c r="AP531">
        <v>0</v>
      </c>
      <c r="AQ531" t="s">
        <v>724</v>
      </c>
      <c r="AR531" t="s">
        <v>1</v>
      </c>
      <c r="AS531" t="s">
        <v>723</v>
      </c>
      <c r="AT531" s="2">
        <v>3.573</v>
      </c>
      <c r="AU531" s="1">
        <f t="shared" si="67"/>
        <v>2.9677417043361305</v>
      </c>
      <c r="AV531" s="1">
        <f t="shared" si="68"/>
        <v>2.8854262649215534</v>
      </c>
      <c r="AW531" s="1">
        <f t="shared" si="69"/>
        <v>2.8031108255069763</v>
      </c>
    </row>
    <row r="532" spans="1:49" x14ac:dyDescent="0.2">
      <c r="A532">
        <v>530</v>
      </c>
      <c r="B532" t="s">
        <v>25898</v>
      </c>
      <c r="C532" t="s">
        <v>25897</v>
      </c>
      <c r="E532">
        <v>19468858</v>
      </c>
      <c r="F532" t="s">
        <v>25896</v>
      </c>
      <c r="G532" t="s">
        <v>18</v>
      </c>
      <c r="H532" t="s">
        <v>17</v>
      </c>
      <c r="I532" t="s">
        <v>25895</v>
      </c>
      <c r="J532" t="s">
        <v>25894</v>
      </c>
      <c r="K532" t="s">
        <v>25893</v>
      </c>
      <c r="L532" t="s">
        <v>25892</v>
      </c>
      <c r="M532" t="s">
        <v>3067</v>
      </c>
      <c r="N532">
        <v>4</v>
      </c>
      <c r="O532" t="s">
        <v>25891</v>
      </c>
      <c r="P532" t="s">
        <v>25890</v>
      </c>
      <c r="Q532" t="s">
        <v>25889</v>
      </c>
      <c r="R532" s="7">
        <v>39934</v>
      </c>
      <c r="S532" s="8">
        <f t="shared" si="64"/>
        <v>2009</v>
      </c>
      <c r="T532" s="8">
        <v>2009</v>
      </c>
      <c r="U532" s="8">
        <f t="shared" si="65"/>
        <v>13</v>
      </c>
      <c r="V532" s="7">
        <v>39934</v>
      </c>
      <c r="W532" t="s">
        <v>16580</v>
      </c>
      <c r="X532" s="2">
        <v>1.1579999999999999</v>
      </c>
      <c r="Y532" s="6">
        <f t="shared" si="70"/>
        <v>3.0912148634579962E-2</v>
      </c>
      <c r="AA532">
        <v>1668595</v>
      </c>
      <c r="AB532">
        <v>14223</v>
      </c>
      <c r="AD532" t="s">
        <v>7</v>
      </c>
      <c r="AE532">
        <v>100</v>
      </c>
      <c r="AF532">
        <v>2</v>
      </c>
      <c r="AH532" t="s">
        <v>25888</v>
      </c>
      <c r="AI532" t="s">
        <v>25887</v>
      </c>
      <c r="AJ532" t="s">
        <v>25886</v>
      </c>
      <c r="AK532" t="s">
        <v>25885</v>
      </c>
      <c r="AL532">
        <v>23</v>
      </c>
      <c r="AM532" s="5">
        <f t="shared" si="66"/>
        <v>1.7692307692307692</v>
      </c>
      <c r="AN532" s="4">
        <f t="shared" si="71"/>
        <v>2.6796376663851106E-3</v>
      </c>
      <c r="AO532" s="3"/>
      <c r="AP532">
        <v>0</v>
      </c>
      <c r="AQ532" t="s">
        <v>12176</v>
      </c>
      <c r="AR532">
        <v>17750010</v>
      </c>
      <c r="AS532" t="s">
        <v>9051</v>
      </c>
      <c r="AT532" s="2">
        <v>3.573</v>
      </c>
      <c r="AU532" s="1">
        <f t="shared" si="67"/>
        <v>2.2442395344121504</v>
      </c>
      <c r="AV532" s="1">
        <f t="shared" si="68"/>
        <v>1.6795893150482535</v>
      </c>
      <c r="AW532" s="1">
        <f t="shared" si="69"/>
        <v>1.1149390956843566</v>
      </c>
    </row>
    <row r="533" spans="1:49" x14ac:dyDescent="0.2">
      <c r="A533">
        <v>531</v>
      </c>
      <c r="B533" t="s">
        <v>25884</v>
      </c>
      <c r="C533" t="s">
        <v>25883</v>
      </c>
      <c r="F533" t="s">
        <v>25882</v>
      </c>
      <c r="G533" t="s">
        <v>18</v>
      </c>
      <c r="H533" t="s">
        <v>17</v>
      </c>
      <c r="I533" t="s">
        <v>25881</v>
      </c>
      <c r="J533" t="s">
        <v>25880</v>
      </c>
      <c r="K533" t="s">
        <v>25879</v>
      </c>
      <c r="L533" t="s">
        <v>25878</v>
      </c>
      <c r="M533" t="s">
        <v>25877</v>
      </c>
      <c r="N533">
        <v>2</v>
      </c>
      <c r="O533" t="s">
        <v>25876</v>
      </c>
      <c r="P533" t="s">
        <v>25875</v>
      </c>
      <c r="Q533" t="s">
        <v>25874</v>
      </c>
      <c r="R533" s="7">
        <v>39934</v>
      </c>
      <c r="S533" s="8">
        <f t="shared" si="64"/>
        <v>2009</v>
      </c>
      <c r="T533" s="8">
        <v>2009</v>
      </c>
      <c r="U533" s="8">
        <f t="shared" si="65"/>
        <v>13</v>
      </c>
      <c r="V533" s="7">
        <v>39934</v>
      </c>
      <c r="W533" t="s">
        <v>25873</v>
      </c>
      <c r="X533" s="2">
        <v>0.53400000000000003</v>
      </c>
      <c r="Y533" s="6">
        <f t="shared" si="70"/>
        <v>1.4254825018018741E-2</v>
      </c>
      <c r="AA533">
        <v>8927553</v>
      </c>
      <c r="AB533">
        <v>20484</v>
      </c>
      <c r="AD533" t="s">
        <v>7</v>
      </c>
      <c r="AE533">
        <v>22</v>
      </c>
      <c r="AF533">
        <v>3</v>
      </c>
      <c r="AH533" t="s">
        <v>16595</v>
      </c>
      <c r="AI533" t="s">
        <v>25872</v>
      </c>
      <c r="AJ533" t="s">
        <v>25871</v>
      </c>
      <c r="AK533" t="s">
        <v>25870</v>
      </c>
      <c r="AL533">
        <v>37</v>
      </c>
      <c r="AM533" s="5">
        <f t="shared" si="66"/>
        <v>2.8461538461538463</v>
      </c>
      <c r="AN533" s="4">
        <f t="shared" si="71"/>
        <v>4.3107214633151779E-3</v>
      </c>
      <c r="AO533" s="3"/>
      <c r="AP533">
        <v>0</v>
      </c>
      <c r="AQ533" t="s">
        <v>25869</v>
      </c>
      <c r="AR533" t="s">
        <v>1</v>
      </c>
      <c r="AS533" t="s">
        <v>25868</v>
      </c>
      <c r="AT533" s="2">
        <v>1.3089999999999999</v>
      </c>
      <c r="AU533" s="1">
        <f t="shared" si="67"/>
        <v>1.1271593951607672</v>
      </c>
      <c r="AV533" s="1">
        <f t="shared" si="68"/>
        <v>0.92827732406669594</v>
      </c>
      <c r="AW533" s="1">
        <f t="shared" si="69"/>
        <v>0.72939525297262464</v>
      </c>
    </row>
    <row r="534" spans="1:49" x14ac:dyDescent="0.2">
      <c r="A534">
        <v>532</v>
      </c>
      <c r="B534" t="s">
        <v>25867</v>
      </c>
      <c r="C534" t="s">
        <v>25866</v>
      </c>
      <c r="F534" t="s">
        <v>25865</v>
      </c>
      <c r="G534" t="s">
        <v>18</v>
      </c>
      <c r="H534" t="s">
        <v>17</v>
      </c>
      <c r="I534" t="s">
        <v>25864</v>
      </c>
      <c r="J534">
        <v>60019512</v>
      </c>
      <c r="K534" t="s">
        <v>25863</v>
      </c>
      <c r="L534" t="s">
        <v>25862</v>
      </c>
      <c r="M534" t="s">
        <v>1238</v>
      </c>
      <c r="N534">
        <v>2</v>
      </c>
      <c r="O534" t="s">
        <v>25861</v>
      </c>
      <c r="P534" t="s">
        <v>25860</v>
      </c>
      <c r="Q534" t="s">
        <v>25859</v>
      </c>
      <c r="R534" s="7">
        <v>39934</v>
      </c>
      <c r="S534" s="8">
        <f t="shared" si="64"/>
        <v>2009</v>
      </c>
      <c r="T534" s="8">
        <v>2009</v>
      </c>
      <c r="U534" s="8">
        <f t="shared" si="65"/>
        <v>13</v>
      </c>
      <c r="V534" s="7">
        <v>39934</v>
      </c>
      <c r="W534" t="s">
        <v>2308</v>
      </c>
      <c r="X534" s="2">
        <v>0.32500000000000001</v>
      </c>
      <c r="Y534" s="6">
        <f t="shared" si="70"/>
        <v>8.6756893836256385E-3</v>
      </c>
      <c r="AA534">
        <v>204412</v>
      </c>
      <c r="AB534">
        <v>15467</v>
      </c>
      <c r="AD534" t="s">
        <v>7</v>
      </c>
      <c r="AE534">
        <v>52</v>
      </c>
      <c r="AF534">
        <v>3</v>
      </c>
      <c r="AH534" t="s">
        <v>25858</v>
      </c>
      <c r="AI534" t="s">
        <v>25857</v>
      </c>
      <c r="AK534" t="s">
        <v>25856</v>
      </c>
      <c r="AL534">
        <v>2</v>
      </c>
      <c r="AM534" s="5">
        <f t="shared" si="66"/>
        <v>0.15384615384615385</v>
      </c>
      <c r="AN534" s="4">
        <f t="shared" si="71"/>
        <v>2.3301197099000962E-4</v>
      </c>
      <c r="AO534" s="3"/>
      <c r="AP534">
        <v>0</v>
      </c>
      <c r="AQ534" t="s">
        <v>2304</v>
      </c>
      <c r="AR534" t="s">
        <v>25855</v>
      </c>
      <c r="AS534" t="s">
        <v>1228</v>
      </c>
      <c r="AT534" s="2" t="s">
        <v>42</v>
      </c>
      <c r="AU534" s="1">
        <f t="shared" si="67"/>
        <v>0.61428861598349505</v>
      </c>
      <c r="AV534" s="1">
        <f t="shared" si="68"/>
        <v>0.44543506773078234</v>
      </c>
      <c r="AW534" s="1">
        <f t="shared" si="69"/>
        <v>0.2765815194780698</v>
      </c>
    </row>
    <row r="535" spans="1:49" x14ac:dyDescent="0.2">
      <c r="A535">
        <v>533</v>
      </c>
      <c r="B535" t="s">
        <v>25854</v>
      </c>
      <c r="C535" t="s">
        <v>25853</v>
      </c>
      <c r="F535" t="s">
        <v>25852</v>
      </c>
      <c r="G535" t="s">
        <v>18</v>
      </c>
      <c r="H535" t="s">
        <v>17</v>
      </c>
      <c r="I535" t="s">
        <v>25851</v>
      </c>
      <c r="J535" t="s">
        <v>25850</v>
      </c>
      <c r="K535" t="s">
        <v>25849</v>
      </c>
      <c r="L535" t="s">
        <v>25848</v>
      </c>
      <c r="M535" t="s">
        <v>8364</v>
      </c>
      <c r="N535">
        <v>4</v>
      </c>
      <c r="O535" t="s">
        <v>25847</v>
      </c>
      <c r="P535" t="s">
        <v>25846</v>
      </c>
      <c r="Q535" t="s">
        <v>25845</v>
      </c>
      <c r="R535" s="7">
        <v>39934</v>
      </c>
      <c r="S535" s="8">
        <f t="shared" ref="S535:S598" si="72">YEAR(R535)</f>
        <v>2009</v>
      </c>
      <c r="T535" s="8">
        <v>2009</v>
      </c>
      <c r="U535" s="8">
        <f t="shared" ref="U535:U598" si="73">2022-T535</f>
        <v>13</v>
      </c>
      <c r="V535" s="7">
        <v>39934</v>
      </c>
      <c r="W535" t="s">
        <v>25844</v>
      </c>
      <c r="X535" s="2">
        <v>0.26600000000000001</v>
      </c>
      <c r="Y535" s="6">
        <f t="shared" si="70"/>
        <v>7.1007180801366757E-3</v>
      </c>
      <c r="AA535">
        <v>10844309</v>
      </c>
      <c r="AB535">
        <v>18662</v>
      </c>
      <c r="AC535">
        <v>15577309</v>
      </c>
      <c r="AD535" t="s">
        <v>7</v>
      </c>
      <c r="AE535">
        <v>14</v>
      </c>
      <c r="AF535">
        <v>3</v>
      </c>
      <c r="AG535">
        <v>45</v>
      </c>
      <c r="AI535" t="s">
        <v>25843</v>
      </c>
      <c r="AJ535" t="s">
        <v>25842</v>
      </c>
      <c r="AK535" t="s">
        <v>25841</v>
      </c>
      <c r="AL535">
        <v>6</v>
      </c>
      <c r="AM535" s="5">
        <f t="shared" ref="AM535:AM598" si="74">AL535/U535</f>
        <v>0.46153846153846156</v>
      </c>
      <c r="AN535" s="4">
        <f t="shared" si="71"/>
        <v>6.9903591297002887E-4</v>
      </c>
      <c r="AO535" s="3"/>
      <c r="AP535">
        <v>0</v>
      </c>
      <c r="AR535" t="s">
        <v>1</v>
      </c>
      <c r="AT535" s="2" t="s">
        <v>42</v>
      </c>
      <c r="AU535" s="1">
        <f t="shared" ref="AU535:AU598" si="75">(Y535*0.7+AN535*0.3)*100</f>
        <v>0.51802134299866809</v>
      </c>
      <c r="AV535" s="1">
        <f t="shared" ref="AV535:AV598" si="76">(Y535*0.5+AN535*0.5)*100</f>
        <v>0.38998769965533525</v>
      </c>
      <c r="AW535" s="1">
        <f t="shared" ref="AW535:AW598" si="77">(Y535*0.3+AN535*0.7)*100</f>
        <v>0.2619540563120023</v>
      </c>
    </row>
    <row r="536" spans="1:49" x14ac:dyDescent="0.2">
      <c r="A536">
        <v>534</v>
      </c>
      <c r="B536" t="s">
        <v>25840</v>
      </c>
      <c r="C536" t="s">
        <v>25839</v>
      </c>
      <c r="F536" t="s">
        <v>25838</v>
      </c>
      <c r="G536" t="s">
        <v>18</v>
      </c>
      <c r="H536" t="s">
        <v>17</v>
      </c>
      <c r="I536" t="s">
        <v>25837</v>
      </c>
      <c r="J536">
        <v>60010177</v>
      </c>
      <c r="K536" t="s">
        <v>25836</v>
      </c>
      <c r="L536" t="s">
        <v>10339</v>
      </c>
      <c r="M536" t="s">
        <v>559</v>
      </c>
      <c r="N536">
        <v>4</v>
      </c>
      <c r="O536" t="s">
        <v>25835</v>
      </c>
      <c r="P536" t="s">
        <v>25834</v>
      </c>
      <c r="Q536" t="s">
        <v>25833</v>
      </c>
      <c r="R536" s="7">
        <v>39934</v>
      </c>
      <c r="S536" s="8">
        <f t="shared" si="72"/>
        <v>2009</v>
      </c>
      <c r="T536" s="8">
        <v>2009</v>
      </c>
      <c r="U536" s="8">
        <f t="shared" si="73"/>
        <v>13</v>
      </c>
      <c r="V536" s="7">
        <v>39934</v>
      </c>
      <c r="W536" t="s">
        <v>1955</v>
      </c>
      <c r="X536" s="2">
        <v>0.67100000000000004</v>
      </c>
      <c r="Y536" s="6">
        <f t="shared" si="70"/>
        <v>1.7911961773577855E-2</v>
      </c>
      <c r="AA536">
        <v>138746</v>
      </c>
      <c r="AB536">
        <v>19811</v>
      </c>
      <c r="AD536" t="s">
        <v>7</v>
      </c>
      <c r="AE536">
        <v>102</v>
      </c>
      <c r="AF536">
        <v>3</v>
      </c>
      <c r="AH536" t="s">
        <v>25832</v>
      </c>
      <c r="AI536" t="s">
        <v>25831</v>
      </c>
      <c r="AJ536" t="s">
        <v>25830</v>
      </c>
      <c r="AK536" t="s">
        <v>25829</v>
      </c>
      <c r="AL536">
        <v>31</v>
      </c>
      <c r="AM536" s="5">
        <f t="shared" si="74"/>
        <v>2.3846153846153846</v>
      </c>
      <c r="AN536" s="4">
        <f t="shared" si="71"/>
        <v>3.6116855503451491E-3</v>
      </c>
      <c r="AO536" s="3"/>
      <c r="AP536">
        <v>0</v>
      </c>
      <c r="AR536" t="s">
        <v>1</v>
      </c>
      <c r="AT536" s="2" t="s">
        <v>42</v>
      </c>
      <c r="AU536" s="1">
        <f t="shared" si="75"/>
        <v>1.3621878906608043</v>
      </c>
      <c r="AV536" s="1">
        <f t="shared" si="76"/>
        <v>1.07618236619615</v>
      </c>
      <c r="AW536" s="1">
        <f t="shared" si="77"/>
        <v>0.79017684173149605</v>
      </c>
    </row>
    <row r="537" spans="1:49" x14ac:dyDescent="0.2">
      <c r="A537">
        <v>535</v>
      </c>
      <c r="B537" t="s">
        <v>25828</v>
      </c>
      <c r="C537" t="s">
        <v>25827</v>
      </c>
      <c r="F537" t="s">
        <v>25826</v>
      </c>
      <c r="G537" t="s">
        <v>18</v>
      </c>
      <c r="H537" t="s">
        <v>17</v>
      </c>
      <c r="I537" t="s">
        <v>25825</v>
      </c>
      <c r="J537">
        <v>60073471</v>
      </c>
      <c r="K537" t="s">
        <v>25824</v>
      </c>
      <c r="L537" t="s">
        <v>945</v>
      </c>
      <c r="M537" t="s">
        <v>197</v>
      </c>
      <c r="N537">
        <v>5</v>
      </c>
      <c r="O537" t="s">
        <v>25823</v>
      </c>
      <c r="P537" t="s">
        <v>25822</v>
      </c>
      <c r="Q537" t="s">
        <v>25821</v>
      </c>
      <c r="R537" s="7">
        <v>39934</v>
      </c>
      <c r="S537" s="8">
        <f t="shared" si="72"/>
        <v>2009</v>
      </c>
      <c r="T537" s="8">
        <v>2009</v>
      </c>
      <c r="U537" s="8">
        <f t="shared" si="73"/>
        <v>13</v>
      </c>
      <c r="V537" s="7">
        <v>39934</v>
      </c>
      <c r="W537" t="s">
        <v>1955</v>
      </c>
      <c r="X537" s="2">
        <v>0.67100000000000004</v>
      </c>
      <c r="Y537" s="6">
        <f t="shared" si="70"/>
        <v>1.7911961773577855E-2</v>
      </c>
      <c r="AA537">
        <v>138746</v>
      </c>
      <c r="AB537">
        <v>19811</v>
      </c>
      <c r="AD537" t="s">
        <v>7</v>
      </c>
      <c r="AE537">
        <v>102</v>
      </c>
      <c r="AF537">
        <v>3</v>
      </c>
      <c r="AH537" t="s">
        <v>25820</v>
      </c>
      <c r="AI537" t="s">
        <v>25819</v>
      </c>
      <c r="AJ537" t="s">
        <v>25818</v>
      </c>
      <c r="AK537" t="s">
        <v>25817</v>
      </c>
      <c r="AL537">
        <v>6</v>
      </c>
      <c r="AM537" s="5">
        <f t="shared" si="74"/>
        <v>0.46153846153846156</v>
      </c>
      <c r="AN537" s="4">
        <f t="shared" si="71"/>
        <v>6.9903591297002887E-4</v>
      </c>
      <c r="AO537" s="3"/>
      <c r="AP537">
        <v>1</v>
      </c>
      <c r="AR537" t="s">
        <v>1</v>
      </c>
      <c r="AT537" s="2" t="s">
        <v>42</v>
      </c>
      <c r="AU537" s="1">
        <f t="shared" si="75"/>
        <v>1.2748084015395507</v>
      </c>
      <c r="AV537" s="1">
        <f t="shared" si="76"/>
        <v>0.93054988432739427</v>
      </c>
      <c r="AW537" s="1">
        <f t="shared" si="77"/>
        <v>0.58629136711523766</v>
      </c>
    </row>
    <row r="538" spans="1:49" x14ac:dyDescent="0.2">
      <c r="A538">
        <v>536</v>
      </c>
      <c r="B538" t="s">
        <v>25816</v>
      </c>
      <c r="C538" t="s">
        <v>25815</v>
      </c>
      <c r="F538" t="s">
        <v>25814</v>
      </c>
      <c r="G538" t="s">
        <v>18</v>
      </c>
      <c r="H538" t="s">
        <v>17</v>
      </c>
      <c r="I538" t="s">
        <v>18261</v>
      </c>
      <c r="J538">
        <v>60007566</v>
      </c>
      <c r="K538" t="s">
        <v>25813</v>
      </c>
      <c r="L538" t="s">
        <v>25812</v>
      </c>
      <c r="M538" t="s">
        <v>559</v>
      </c>
      <c r="N538">
        <v>2</v>
      </c>
      <c r="O538" t="s">
        <v>25811</v>
      </c>
      <c r="P538" t="s">
        <v>25810</v>
      </c>
      <c r="Q538" t="s">
        <v>25809</v>
      </c>
      <c r="R538" s="7">
        <v>39934</v>
      </c>
      <c r="S538" s="8">
        <f t="shared" si="72"/>
        <v>2009</v>
      </c>
      <c r="T538" s="8">
        <v>2009</v>
      </c>
      <c r="U538" s="8">
        <f t="shared" si="73"/>
        <v>13</v>
      </c>
      <c r="V538" s="7">
        <v>39934</v>
      </c>
      <c r="W538" t="s">
        <v>1955</v>
      </c>
      <c r="X538" s="2">
        <v>0.67100000000000004</v>
      </c>
      <c r="Y538" s="6">
        <f t="shared" si="70"/>
        <v>1.7911961773577855E-2</v>
      </c>
      <c r="AA538">
        <v>138746</v>
      </c>
      <c r="AB538">
        <v>19811</v>
      </c>
      <c r="AD538" t="s">
        <v>7</v>
      </c>
      <c r="AE538">
        <v>102</v>
      </c>
      <c r="AF538">
        <v>3</v>
      </c>
      <c r="AH538" t="s">
        <v>25808</v>
      </c>
      <c r="AI538" t="s">
        <v>25807</v>
      </c>
      <c r="AJ538" t="s">
        <v>25806</v>
      </c>
      <c r="AK538" t="s">
        <v>25805</v>
      </c>
      <c r="AL538">
        <v>3</v>
      </c>
      <c r="AM538" s="5">
        <f t="shared" si="74"/>
        <v>0.23076923076923078</v>
      </c>
      <c r="AN538" s="4">
        <f t="shared" si="71"/>
        <v>3.4951795648501444E-4</v>
      </c>
      <c r="AO538" s="3"/>
      <c r="AP538">
        <v>1</v>
      </c>
      <c r="AR538" t="s">
        <v>1</v>
      </c>
      <c r="AT538" s="2" t="s">
        <v>42</v>
      </c>
      <c r="AU538" s="1">
        <f t="shared" si="75"/>
        <v>1.2643228628450001</v>
      </c>
      <c r="AV538" s="1">
        <f t="shared" si="76"/>
        <v>0.91307398650314342</v>
      </c>
      <c r="AW538" s="1">
        <f t="shared" si="77"/>
        <v>0.56182511016128656</v>
      </c>
    </row>
    <row r="539" spans="1:49" x14ac:dyDescent="0.2">
      <c r="A539">
        <v>537</v>
      </c>
      <c r="B539" t="s">
        <v>25804</v>
      </c>
      <c r="C539" t="s">
        <v>25803</v>
      </c>
      <c r="F539" t="s">
        <v>25802</v>
      </c>
      <c r="G539" t="s">
        <v>18</v>
      </c>
      <c r="H539" t="s">
        <v>17</v>
      </c>
      <c r="I539" t="s">
        <v>10994</v>
      </c>
      <c r="J539">
        <v>60012689</v>
      </c>
      <c r="K539" t="s">
        <v>5134</v>
      </c>
      <c r="L539" t="s">
        <v>5133</v>
      </c>
      <c r="M539" t="s">
        <v>542</v>
      </c>
      <c r="N539">
        <v>5</v>
      </c>
      <c r="O539" t="s">
        <v>25801</v>
      </c>
      <c r="P539" t="s">
        <v>25800</v>
      </c>
      <c r="Q539" t="s">
        <v>25799</v>
      </c>
      <c r="R539" s="7">
        <v>39934</v>
      </c>
      <c r="S539" s="8">
        <f t="shared" si="72"/>
        <v>2009</v>
      </c>
      <c r="T539" s="8">
        <v>2009</v>
      </c>
      <c r="U539" s="8">
        <f t="shared" si="73"/>
        <v>13</v>
      </c>
      <c r="V539" s="7">
        <v>39934</v>
      </c>
      <c r="W539" t="s">
        <v>18594</v>
      </c>
      <c r="X539" s="2">
        <v>1.5029999999999999</v>
      </c>
      <c r="Y539" s="6">
        <f t="shared" si="70"/>
        <v>4.0121726595659483E-2</v>
      </c>
      <c r="AA539">
        <v>10980121</v>
      </c>
      <c r="AB539">
        <v>11000153773</v>
      </c>
      <c r="AC539" t="s">
        <v>18593</v>
      </c>
      <c r="AD539" t="s">
        <v>7</v>
      </c>
      <c r="AE539">
        <v>79</v>
      </c>
      <c r="AF539">
        <v>19</v>
      </c>
      <c r="AG539">
        <v>195441</v>
      </c>
      <c r="AI539" t="s">
        <v>25798</v>
      </c>
      <c r="AK539" t="s">
        <v>25797</v>
      </c>
      <c r="AL539">
        <v>66</v>
      </c>
      <c r="AM539" s="5">
        <f t="shared" si="74"/>
        <v>5.0769230769230766</v>
      </c>
      <c r="AN539" s="4">
        <f t="shared" si="71"/>
        <v>7.6893950426703168E-3</v>
      </c>
      <c r="AO539" s="3"/>
      <c r="AP539">
        <v>0</v>
      </c>
      <c r="AR539" t="s">
        <v>1</v>
      </c>
      <c r="AT539" s="2" t="s">
        <v>42</v>
      </c>
      <c r="AU539" s="1">
        <f t="shared" si="75"/>
        <v>3.0392027129762731</v>
      </c>
      <c r="AV539" s="1">
        <f t="shared" si="76"/>
        <v>2.3905560819164902</v>
      </c>
      <c r="AW539" s="1">
        <f t="shared" si="77"/>
        <v>1.7419094508567066</v>
      </c>
    </row>
    <row r="540" spans="1:49" x14ac:dyDescent="0.2">
      <c r="A540">
        <v>538</v>
      </c>
      <c r="B540" t="s">
        <v>25796</v>
      </c>
      <c r="C540" t="s">
        <v>25795</v>
      </c>
      <c r="F540" t="s">
        <v>25794</v>
      </c>
      <c r="G540" t="s">
        <v>18</v>
      </c>
      <c r="H540" t="s">
        <v>17</v>
      </c>
      <c r="I540" t="s">
        <v>25793</v>
      </c>
      <c r="J540" t="s">
        <v>25792</v>
      </c>
      <c r="K540" t="s">
        <v>25791</v>
      </c>
      <c r="L540" t="s">
        <v>25790</v>
      </c>
      <c r="M540" t="s">
        <v>128</v>
      </c>
      <c r="N540">
        <v>3</v>
      </c>
      <c r="O540" t="s">
        <v>25789</v>
      </c>
      <c r="P540" t="s">
        <v>25788</v>
      </c>
      <c r="Q540" t="s">
        <v>25787</v>
      </c>
      <c r="R540" s="7">
        <v>39934</v>
      </c>
      <c r="S540" s="8">
        <f t="shared" si="72"/>
        <v>2009</v>
      </c>
      <c r="T540" s="8">
        <v>2009</v>
      </c>
      <c r="U540" s="8">
        <f t="shared" si="73"/>
        <v>13</v>
      </c>
      <c r="V540" s="7">
        <v>39934</v>
      </c>
      <c r="W540" t="s">
        <v>25786</v>
      </c>
      <c r="X540" s="2">
        <v>0.247</v>
      </c>
      <c r="Y540" s="6">
        <f t="shared" si="70"/>
        <v>6.5935239315554842E-3</v>
      </c>
      <c r="AA540">
        <v>7490208</v>
      </c>
      <c r="AB540">
        <v>27374</v>
      </c>
      <c r="AC540">
        <v>15515036</v>
      </c>
      <c r="AD540" t="s">
        <v>7</v>
      </c>
      <c r="AE540">
        <v>25</v>
      </c>
      <c r="AF540">
        <v>3</v>
      </c>
      <c r="AH540" t="s">
        <v>25785</v>
      </c>
      <c r="AI540" t="s">
        <v>25784</v>
      </c>
      <c r="AJ540" t="s">
        <v>25783</v>
      </c>
      <c r="AK540" t="s">
        <v>25782</v>
      </c>
      <c r="AL540">
        <v>73</v>
      </c>
      <c r="AM540" s="5">
        <f t="shared" si="74"/>
        <v>5.615384615384615</v>
      </c>
      <c r="AN540" s="4">
        <f t="shared" si="71"/>
        <v>8.5049369411353496E-3</v>
      </c>
      <c r="AO540" s="3"/>
      <c r="AP540">
        <v>0</v>
      </c>
      <c r="AR540" t="s">
        <v>1</v>
      </c>
      <c r="AT540" s="2">
        <v>0.85399999999999998</v>
      </c>
      <c r="AU540" s="1">
        <f t="shared" si="75"/>
        <v>0.71669478344294435</v>
      </c>
      <c r="AV540" s="1">
        <f t="shared" si="76"/>
        <v>0.75492304363454166</v>
      </c>
      <c r="AW540" s="1">
        <f t="shared" si="77"/>
        <v>0.79315130382613896</v>
      </c>
    </row>
    <row r="541" spans="1:49" x14ac:dyDescent="0.2">
      <c r="A541">
        <v>539</v>
      </c>
      <c r="B541" t="s">
        <v>25781</v>
      </c>
      <c r="C541" t="s">
        <v>25780</v>
      </c>
      <c r="F541" t="s">
        <v>25779</v>
      </c>
      <c r="G541" t="s">
        <v>18</v>
      </c>
      <c r="H541" t="s">
        <v>17</v>
      </c>
      <c r="I541" t="s">
        <v>11956</v>
      </c>
      <c r="J541" t="s">
        <v>25778</v>
      </c>
      <c r="K541" t="s">
        <v>25777</v>
      </c>
      <c r="L541" t="s">
        <v>25776</v>
      </c>
      <c r="M541" t="s">
        <v>5495</v>
      </c>
      <c r="N541">
        <v>3</v>
      </c>
      <c r="O541" t="s">
        <v>11952</v>
      </c>
      <c r="P541" t="s">
        <v>25775</v>
      </c>
      <c r="Q541" t="s">
        <v>25774</v>
      </c>
      <c r="R541" s="7">
        <v>39934</v>
      </c>
      <c r="S541" s="8">
        <f t="shared" si="72"/>
        <v>2009</v>
      </c>
      <c r="T541" s="8">
        <v>2009</v>
      </c>
      <c r="U541" s="8">
        <f t="shared" si="73"/>
        <v>13</v>
      </c>
      <c r="V541" s="7">
        <v>39934</v>
      </c>
      <c r="W541" t="s">
        <v>25773</v>
      </c>
      <c r="X541" s="2" t="s">
        <v>42</v>
      </c>
      <c r="Y541" s="6" t="e">
        <f t="shared" si="70"/>
        <v>#VALUE!</v>
      </c>
      <c r="AA541" t="s">
        <v>25772</v>
      </c>
      <c r="AB541">
        <v>19511</v>
      </c>
      <c r="AD541" t="s">
        <v>7</v>
      </c>
      <c r="AE541">
        <v>7</v>
      </c>
      <c r="AF541">
        <v>6</v>
      </c>
      <c r="AH541" t="s">
        <v>25771</v>
      </c>
      <c r="AI541" t="s">
        <v>25770</v>
      </c>
      <c r="AJ541" t="s">
        <v>25769</v>
      </c>
      <c r="AK541" t="s">
        <v>25768</v>
      </c>
      <c r="AL541">
        <v>2</v>
      </c>
      <c r="AM541" s="5">
        <f t="shared" si="74"/>
        <v>0.15384615384615385</v>
      </c>
      <c r="AN541" s="4">
        <f t="shared" si="71"/>
        <v>2.3301197099000962E-4</v>
      </c>
      <c r="AO541" s="3"/>
      <c r="AP541">
        <v>0</v>
      </c>
      <c r="AR541" t="s">
        <v>1</v>
      </c>
      <c r="AT541" s="2">
        <v>1.5509999999999999</v>
      </c>
      <c r="AU541" s="1" t="e">
        <f t="shared" si="75"/>
        <v>#VALUE!</v>
      </c>
      <c r="AV541" s="1" t="e">
        <f t="shared" si="76"/>
        <v>#VALUE!</v>
      </c>
      <c r="AW541" s="1" t="e">
        <f t="shared" si="77"/>
        <v>#VALUE!</v>
      </c>
    </row>
    <row r="542" spans="1:49" x14ac:dyDescent="0.2">
      <c r="A542">
        <v>540</v>
      </c>
      <c r="B542" t="s">
        <v>25767</v>
      </c>
      <c r="C542" t="s">
        <v>25766</v>
      </c>
      <c r="F542" t="s">
        <v>25765</v>
      </c>
      <c r="G542" t="s">
        <v>18</v>
      </c>
      <c r="H542" t="s">
        <v>17</v>
      </c>
      <c r="I542" t="s">
        <v>25764</v>
      </c>
      <c r="J542" t="s">
        <v>25763</v>
      </c>
      <c r="K542" t="s">
        <v>25762</v>
      </c>
      <c r="L542" t="s">
        <v>25761</v>
      </c>
      <c r="M542" t="s">
        <v>25760</v>
      </c>
      <c r="N542">
        <v>4</v>
      </c>
      <c r="O542" t="s">
        <v>25759</v>
      </c>
      <c r="P542" t="s">
        <v>25758</v>
      </c>
      <c r="Q542" t="s">
        <v>25757</v>
      </c>
      <c r="R542" s="7">
        <v>39934</v>
      </c>
      <c r="S542" s="8">
        <f t="shared" si="72"/>
        <v>2009</v>
      </c>
      <c r="T542" s="8">
        <v>2009</v>
      </c>
      <c r="U542" s="8">
        <f t="shared" si="73"/>
        <v>13</v>
      </c>
      <c r="V542" s="7">
        <v>39934</v>
      </c>
      <c r="W542" t="s">
        <v>2653</v>
      </c>
      <c r="X542" s="2">
        <v>2.0099999999999998</v>
      </c>
      <c r="Y542" s="6">
        <f t="shared" si="70"/>
        <v>5.3655802034115477E-2</v>
      </c>
      <c r="AA542">
        <v>15361276</v>
      </c>
      <c r="AB542">
        <v>18933</v>
      </c>
      <c r="AD542" t="s">
        <v>7</v>
      </c>
      <c r="AE542">
        <v>8</v>
      </c>
      <c r="AF542">
        <v>5</v>
      </c>
      <c r="AG542">
        <v>4927423</v>
      </c>
      <c r="AH542" t="s">
        <v>25756</v>
      </c>
      <c r="AI542" t="s">
        <v>25755</v>
      </c>
      <c r="AJ542" t="s">
        <v>25754</v>
      </c>
      <c r="AK542" t="s">
        <v>25753</v>
      </c>
      <c r="AL542">
        <v>21</v>
      </c>
      <c r="AM542" s="5">
        <f t="shared" si="74"/>
        <v>1.6153846153846154</v>
      </c>
      <c r="AN542" s="4">
        <f t="shared" si="71"/>
        <v>2.4466256953951009E-3</v>
      </c>
      <c r="AO542" s="3"/>
      <c r="AP542">
        <v>0</v>
      </c>
      <c r="AQ542" t="s">
        <v>22338</v>
      </c>
      <c r="AR542">
        <v>1070742</v>
      </c>
      <c r="AS542" t="s">
        <v>25752</v>
      </c>
      <c r="AT542" s="2" t="s">
        <v>42</v>
      </c>
      <c r="AU542" s="1">
        <f t="shared" si="75"/>
        <v>3.8293049132499362</v>
      </c>
      <c r="AV542" s="1">
        <f t="shared" si="76"/>
        <v>2.8051213864755291</v>
      </c>
      <c r="AW542" s="1">
        <f t="shared" si="77"/>
        <v>1.7809378597011212</v>
      </c>
    </row>
    <row r="543" spans="1:49" x14ac:dyDescent="0.2">
      <c r="A543">
        <v>541</v>
      </c>
      <c r="B543" t="s">
        <v>25751</v>
      </c>
      <c r="C543" t="s">
        <v>25750</v>
      </c>
      <c r="F543" t="s">
        <v>25749</v>
      </c>
      <c r="G543" t="s">
        <v>18</v>
      </c>
      <c r="H543" t="s">
        <v>17</v>
      </c>
      <c r="I543" t="s">
        <v>2864</v>
      </c>
      <c r="J543">
        <v>60002668</v>
      </c>
      <c r="K543" t="s">
        <v>14953</v>
      </c>
      <c r="L543" t="s">
        <v>6391</v>
      </c>
      <c r="M543" t="s">
        <v>6390</v>
      </c>
      <c r="N543">
        <v>3</v>
      </c>
      <c r="O543" t="s">
        <v>25748</v>
      </c>
      <c r="P543" t="s">
        <v>25747</v>
      </c>
      <c r="Q543" t="s">
        <v>25673</v>
      </c>
      <c r="R543" s="7">
        <v>39934</v>
      </c>
      <c r="S543" s="8">
        <f t="shared" si="72"/>
        <v>2009</v>
      </c>
      <c r="T543" s="8">
        <v>2009</v>
      </c>
      <c r="U543" s="8">
        <f t="shared" si="73"/>
        <v>13</v>
      </c>
      <c r="V543" s="7">
        <v>39934</v>
      </c>
      <c r="W543" t="s">
        <v>4485</v>
      </c>
      <c r="X543" s="2">
        <v>1.3720000000000001</v>
      </c>
      <c r="Y543" s="6">
        <f t="shared" si="70"/>
        <v>3.662475641333654E-2</v>
      </c>
      <c r="AA543">
        <v>189480</v>
      </c>
      <c r="AB543">
        <v>17366</v>
      </c>
      <c r="AD543" t="s">
        <v>7</v>
      </c>
      <c r="AE543">
        <v>57</v>
      </c>
      <c r="AF543">
        <v>5</v>
      </c>
      <c r="AG543">
        <v>4806172</v>
      </c>
      <c r="AH543" t="s">
        <v>25746</v>
      </c>
      <c r="AI543" t="s">
        <v>25745</v>
      </c>
      <c r="AJ543" t="s">
        <v>25744</v>
      </c>
      <c r="AK543" t="s">
        <v>25743</v>
      </c>
      <c r="AL543">
        <v>186</v>
      </c>
      <c r="AM543" s="5">
        <f t="shared" si="74"/>
        <v>14.307692307692308</v>
      </c>
      <c r="AN543" s="4">
        <f t="shared" si="71"/>
        <v>2.1670113302070894E-2</v>
      </c>
      <c r="AO543" s="3"/>
      <c r="AP543">
        <v>0</v>
      </c>
      <c r="AR543" t="s">
        <v>1</v>
      </c>
      <c r="AT543" s="2" t="s">
        <v>42</v>
      </c>
      <c r="AU543" s="1">
        <f t="shared" si="75"/>
        <v>3.213836347995684</v>
      </c>
      <c r="AV543" s="1">
        <f t="shared" si="76"/>
        <v>2.9147434857703716</v>
      </c>
      <c r="AW543" s="1">
        <f t="shared" si="77"/>
        <v>2.6156506235450587</v>
      </c>
    </row>
    <row r="544" spans="1:49" x14ac:dyDescent="0.2">
      <c r="A544">
        <v>542</v>
      </c>
      <c r="B544" t="s">
        <v>25742</v>
      </c>
      <c r="C544" t="s">
        <v>25741</v>
      </c>
      <c r="F544" t="s">
        <v>25740</v>
      </c>
      <c r="G544" t="s">
        <v>18</v>
      </c>
      <c r="H544" t="s">
        <v>17</v>
      </c>
      <c r="I544" t="s">
        <v>25739</v>
      </c>
      <c r="J544" t="s">
        <v>25738</v>
      </c>
      <c r="K544" t="s">
        <v>25737</v>
      </c>
      <c r="L544" t="s">
        <v>9947</v>
      </c>
      <c r="M544" t="s">
        <v>1348</v>
      </c>
      <c r="N544">
        <v>5</v>
      </c>
      <c r="O544" t="s">
        <v>25736</v>
      </c>
      <c r="P544" t="s">
        <v>25735</v>
      </c>
      <c r="Q544" t="s">
        <v>25734</v>
      </c>
      <c r="R544" s="7">
        <v>39934</v>
      </c>
      <c r="S544" s="8">
        <f t="shared" si="72"/>
        <v>2009</v>
      </c>
      <c r="T544" s="8">
        <v>2009</v>
      </c>
      <c r="U544" s="8">
        <f t="shared" si="73"/>
        <v>13</v>
      </c>
      <c r="V544" s="7">
        <v>39934</v>
      </c>
      <c r="W544" t="s">
        <v>4485</v>
      </c>
      <c r="X544" s="2">
        <v>1.3720000000000001</v>
      </c>
      <c r="Y544" s="6">
        <f t="shared" si="70"/>
        <v>3.662475641333654E-2</v>
      </c>
      <c r="AA544">
        <v>189480</v>
      </c>
      <c r="AB544">
        <v>17366</v>
      </c>
      <c r="AD544" t="s">
        <v>7</v>
      </c>
      <c r="AE544">
        <v>57</v>
      </c>
      <c r="AF544">
        <v>5</v>
      </c>
      <c r="AG544">
        <v>4811950</v>
      </c>
      <c r="AH544" t="s">
        <v>25733</v>
      </c>
      <c r="AI544" t="s">
        <v>25732</v>
      </c>
      <c r="AJ544" t="s">
        <v>25731</v>
      </c>
      <c r="AK544" t="s">
        <v>25730</v>
      </c>
      <c r="AL544">
        <v>30</v>
      </c>
      <c r="AM544" s="5">
        <f t="shared" si="74"/>
        <v>2.3076923076923075</v>
      </c>
      <c r="AN544" s="4">
        <f t="shared" si="71"/>
        <v>3.4951795648501438E-3</v>
      </c>
      <c r="AO544" s="3"/>
      <c r="AP544">
        <v>0</v>
      </c>
      <c r="AR544" t="s">
        <v>1</v>
      </c>
      <c r="AT544" s="2" t="s">
        <v>42</v>
      </c>
      <c r="AU544" s="1">
        <f t="shared" si="75"/>
        <v>2.6685883358790621</v>
      </c>
      <c r="AV544" s="1">
        <f t="shared" si="76"/>
        <v>2.0059967989093344</v>
      </c>
      <c r="AW544" s="1">
        <f t="shared" si="77"/>
        <v>1.3434052619396062</v>
      </c>
    </row>
    <row r="545" spans="1:49" x14ac:dyDescent="0.2">
      <c r="A545">
        <v>543</v>
      </c>
      <c r="B545" t="s">
        <v>25729</v>
      </c>
      <c r="C545" t="s">
        <v>25728</v>
      </c>
      <c r="F545" t="s">
        <v>25727</v>
      </c>
      <c r="G545" t="s">
        <v>18</v>
      </c>
      <c r="H545" t="s">
        <v>17</v>
      </c>
      <c r="I545" t="s">
        <v>25726</v>
      </c>
      <c r="J545" t="s">
        <v>25725</v>
      </c>
      <c r="K545" t="s">
        <v>25724</v>
      </c>
      <c r="L545" t="s">
        <v>25723</v>
      </c>
      <c r="M545" t="s">
        <v>25722</v>
      </c>
      <c r="N545">
        <v>4</v>
      </c>
      <c r="O545" t="s">
        <v>25721</v>
      </c>
      <c r="P545" t="s">
        <v>25720</v>
      </c>
      <c r="Q545" t="s">
        <v>25719</v>
      </c>
      <c r="R545" s="7">
        <v>39934</v>
      </c>
      <c r="S545" s="8">
        <f t="shared" si="72"/>
        <v>2009</v>
      </c>
      <c r="T545" s="8">
        <v>2009</v>
      </c>
      <c r="U545" s="8">
        <f t="shared" si="73"/>
        <v>13</v>
      </c>
      <c r="V545" s="7">
        <v>39934</v>
      </c>
      <c r="W545" t="s">
        <v>2321</v>
      </c>
      <c r="X545" s="2">
        <v>0.74099999999999999</v>
      </c>
      <c r="Y545" s="6">
        <f t="shared" si="70"/>
        <v>1.9780571794666454E-2</v>
      </c>
      <c r="AA545">
        <v>7403224</v>
      </c>
      <c r="AB545">
        <v>12341</v>
      </c>
      <c r="AD545" t="s">
        <v>7</v>
      </c>
      <c r="AE545">
        <v>26</v>
      </c>
      <c r="AF545">
        <v>5</v>
      </c>
      <c r="AH545" t="s">
        <v>25718</v>
      </c>
      <c r="AI545" t="s">
        <v>25717</v>
      </c>
      <c r="AK545" t="s">
        <v>25716</v>
      </c>
      <c r="AL545">
        <v>9</v>
      </c>
      <c r="AM545" s="5">
        <f t="shared" si="74"/>
        <v>0.69230769230769229</v>
      </c>
      <c r="AN545" s="4">
        <f t="shared" si="71"/>
        <v>1.0485538694550431E-3</v>
      </c>
      <c r="AO545" s="3"/>
      <c r="AP545">
        <v>0</v>
      </c>
      <c r="AR545" t="s">
        <v>1</v>
      </c>
      <c r="AT545" s="2" t="s">
        <v>42</v>
      </c>
      <c r="AU545" s="1">
        <f t="shared" si="75"/>
        <v>1.4160966417103029</v>
      </c>
      <c r="AV545" s="1">
        <f t="shared" si="76"/>
        <v>1.041456283206075</v>
      </c>
      <c r="AW545" s="1">
        <f t="shared" si="77"/>
        <v>0.66681592470184659</v>
      </c>
    </row>
    <row r="546" spans="1:49" x14ac:dyDescent="0.2">
      <c r="A546">
        <v>544</v>
      </c>
      <c r="B546" t="s">
        <v>25715</v>
      </c>
      <c r="C546" t="s">
        <v>25714</v>
      </c>
      <c r="F546" t="s">
        <v>25713</v>
      </c>
      <c r="G546" t="s">
        <v>18</v>
      </c>
      <c r="H546" t="s">
        <v>17</v>
      </c>
      <c r="I546" t="s">
        <v>25712</v>
      </c>
      <c r="J546">
        <v>60027550</v>
      </c>
      <c r="K546" t="s">
        <v>8229</v>
      </c>
      <c r="L546" t="s">
        <v>8228</v>
      </c>
      <c r="M546" t="s">
        <v>559</v>
      </c>
      <c r="N546">
        <v>2</v>
      </c>
      <c r="O546" t="s">
        <v>25711</v>
      </c>
      <c r="P546" t="s">
        <v>25710</v>
      </c>
      <c r="Q546" t="s">
        <v>8225</v>
      </c>
      <c r="R546" s="7">
        <v>39934</v>
      </c>
      <c r="S546" s="8">
        <f t="shared" si="72"/>
        <v>2009</v>
      </c>
      <c r="T546" s="8">
        <v>2009</v>
      </c>
      <c r="U546" s="8">
        <f t="shared" si="73"/>
        <v>13</v>
      </c>
      <c r="V546" s="7">
        <v>39934</v>
      </c>
      <c r="W546" t="s">
        <v>4485</v>
      </c>
      <c r="X546" s="2">
        <v>1.3720000000000001</v>
      </c>
      <c r="Y546" s="6">
        <f t="shared" si="70"/>
        <v>3.662475641333654E-2</v>
      </c>
      <c r="AA546">
        <v>189480</v>
      </c>
      <c r="AB546">
        <v>17366</v>
      </c>
      <c r="AD546" t="s">
        <v>7</v>
      </c>
      <c r="AE546">
        <v>57</v>
      </c>
      <c r="AF546">
        <v>5</v>
      </c>
      <c r="AG546">
        <v>4814654</v>
      </c>
      <c r="AH546" t="s">
        <v>25709</v>
      </c>
      <c r="AI546" t="s">
        <v>25708</v>
      </c>
      <c r="AJ546" t="s">
        <v>25707</v>
      </c>
      <c r="AK546" t="s">
        <v>25706</v>
      </c>
      <c r="AL546">
        <v>45</v>
      </c>
      <c r="AM546" s="5">
        <f t="shared" si="74"/>
        <v>3.4615384615384617</v>
      </c>
      <c r="AN546" s="4">
        <f t="shared" si="71"/>
        <v>5.2427693472752168E-3</v>
      </c>
      <c r="AO546" s="3"/>
      <c r="AP546">
        <v>0</v>
      </c>
      <c r="AQ546" t="s">
        <v>18932</v>
      </c>
      <c r="AR546" t="s">
        <v>1</v>
      </c>
      <c r="AS546" t="s">
        <v>19081</v>
      </c>
      <c r="AT546" s="2" t="s">
        <v>42</v>
      </c>
      <c r="AU546" s="1">
        <f t="shared" si="75"/>
        <v>2.721016029351814</v>
      </c>
      <c r="AV546" s="1">
        <f t="shared" si="76"/>
        <v>2.093376288030588</v>
      </c>
      <c r="AW546" s="1">
        <f t="shared" si="77"/>
        <v>1.4657365467093615</v>
      </c>
    </row>
    <row r="547" spans="1:49" x14ac:dyDescent="0.2">
      <c r="A547">
        <v>545</v>
      </c>
      <c r="B547" t="s">
        <v>25705</v>
      </c>
      <c r="C547" t="s">
        <v>25704</v>
      </c>
      <c r="F547" t="s">
        <v>25703</v>
      </c>
      <c r="G547" t="s">
        <v>18</v>
      </c>
      <c r="H547" t="s">
        <v>17</v>
      </c>
      <c r="I547" t="s">
        <v>25702</v>
      </c>
      <c r="J547" t="s">
        <v>5884</v>
      </c>
      <c r="K547" t="s">
        <v>5883</v>
      </c>
      <c r="L547" t="s">
        <v>5882</v>
      </c>
      <c r="M547" t="s">
        <v>1144</v>
      </c>
      <c r="N547">
        <v>5</v>
      </c>
      <c r="O547" t="s">
        <v>25701</v>
      </c>
      <c r="P547" t="s">
        <v>25700</v>
      </c>
      <c r="Q547" t="s">
        <v>25699</v>
      </c>
      <c r="R547" s="7">
        <v>39934</v>
      </c>
      <c r="S547" s="8">
        <f t="shared" si="72"/>
        <v>2009</v>
      </c>
      <c r="T547" s="8">
        <v>2009</v>
      </c>
      <c r="U547" s="8">
        <f t="shared" si="73"/>
        <v>13</v>
      </c>
      <c r="V547" s="7">
        <v>39934</v>
      </c>
      <c r="W547" t="s">
        <v>4485</v>
      </c>
      <c r="X547" s="2">
        <v>1.3720000000000001</v>
      </c>
      <c r="Y547" s="6">
        <f t="shared" si="70"/>
        <v>3.662475641333654E-2</v>
      </c>
      <c r="AA547">
        <v>189480</v>
      </c>
      <c r="AB547">
        <v>17366</v>
      </c>
      <c r="AD547" t="s">
        <v>7</v>
      </c>
      <c r="AE547">
        <v>57</v>
      </c>
      <c r="AF547">
        <v>5</v>
      </c>
      <c r="AG547">
        <v>4808171</v>
      </c>
      <c r="AH547" t="s">
        <v>25698</v>
      </c>
      <c r="AI547" t="s">
        <v>25697</v>
      </c>
      <c r="AJ547" t="s">
        <v>25696</v>
      </c>
      <c r="AK547" t="s">
        <v>25695</v>
      </c>
      <c r="AL547">
        <v>24</v>
      </c>
      <c r="AM547" s="5">
        <f t="shared" si="74"/>
        <v>1.8461538461538463</v>
      </c>
      <c r="AN547" s="4">
        <f t="shared" si="71"/>
        <v>2.7961436518801155E-3</v>
      </c>
      <c r="AO547" s="3"/>
      <c r="AP547">
        <v>0</v>
      </c>
      <c r="AR547" t="s">
        <v>1</v>
      </c>
      <c r="AT547" s="2" t="s">
        <v>42</v>
      </c>
      <c r="AU547" s="1">
        <f t="shared" si="75"/>
        <v>2.6476172584899609</v>
      </c>
      <c r="AV547" s="1">
        <f t="shared" si="76"/>
        <v>1.9710450032608327</v>
      </c>
      <c r="AW547" s="1">
        <f t="shared" si="77"/>
        <v>1.2944727480317042</v>
      </c>
    </row>
    <row r="548" spans="1:49" x14ac:dyDescent="0.2">
      <c r="A548">
        <v>546</v>
      </c>
      <c r="B548" t="s">
        <v>25694</v>
      </c>
      <c r="C548" t="s">
        <v>25693</v>
      </c>
      <c r="F548" t="s">
        <v>25692</v>
      </c>
      <c r="G548" t="s">
        <v>18</v>
      </c>
      <c r="H548" t="s">
        <v>17</v>
      </c>
      <c r="I548" t="s">
        <v>25691</v>
      </c>
      <c r="J548" t="s">
        <v>25690</v>
      </c>
      <c r="K548" t="s">
        <v>25689</v>
      </c>
      <c r="L548" t="s">
        <v>25688</v>
      </c>
      <c r="M548" t="s">
        <v>25687</v>
      </c>
      <c r="N548">
        <v>6</v>
      </c>
      <c r="O548" t="s">
        <v>25686</v>
      </c>
      <c r="P548" t="s">
        <v>25685</v>
      </c>
      <c r="Q548" t="s">
        <v>25684</v>
      </c>
      <c r="R548" s="7">
        <v>39934</v>
      </c>
      <c r="S548" s="8">
        <f t="shared" si="72"/>
        <v>2009</v>
      </c>
      <c r="T548" s="8">
        <v>2009</v>
      </c>
      <c r="U548" s="8">
        <f t="shared" si="73"/>
        <v>13</v>
      </c>
      <c r="V548" s="7">
        <v>39934</v>
      </c>
      <c r="W548" t="s">
        <v>4485</v>
      </c>
      <c r="X548" s="2">
        <v>1.3720000000000001</v>
      </c>
      <c r="Y548" s="6">
        <f t="shared" si="70"/>
        <v>3.662475641333654E-2</v>
      </c>
      <c r="AA548">
        <v>189480</v>
      </c>
      <c r="AB548">
        <v>17366</v>
      </c>
      <c r="AD548" t="s">
        <v>7</v>
      </c>
      <c r="AE548">
        <v>57</v>
      </c>
      <c r="AF548">
        <v>5</v>
      </c>
      <c r="AG548">
        <v>4814547</v>
      </c>
      <c r="AH548" t="s">
        <v>25683</v>
      </c>
      <c r="AI548" t="s">
        <v>25682</v>
      </c>
      <c r="AJ548" t="s">
        <v>25681</v>
      </c>
      <c r="AK548" t="s">
        <v>25680</v>
      </c>
      <c r="AL548">
        <v>130</v>
      </c>
      <c r="AM548" s="5">
        <f t="shared" si="74"/>
        <v>10</v>
      </c>
      <c r="AN548" s="4">
        <f t="shared" si="71"/>
        <v>1.5145778114350625E-2</v>
      </c>
      <c r="AO548" s="3"/>
      <c r="AP548">
        <v>0</v>
      </c>
      <c r="AR548" t="s">
        <v>1</v>
      </c>
      <c r="AT548" s="2" t="s">
        <v>42</v>
      </c>
      <c r="AU548" s="1">
        <f t="shared" si="75"/>
        <v>3.0181062923640765</v>
      </c>
      <c r="AV548" s="1">
        <f t="shared" si="76"/>
        <v>2.5885267263843583</v>
      </c>
      <c r="AW548" s="1">
        <f t="shared" si="77"/>
        <v>2.1589471604046397</v>
      </c>
    </row>
    <row r="549" spans="1:49" x14ac:dyDescent="0.2">
      <c r="A549">
        <v>547</v>
      </c>
      <c r="B549" t="s">
        <v>25679</v>
      </c>
      <c r="C549" t="s">
        <v>25678</v>
      </c>
      <c r="F549" t="s">
        <v>25677</v>
      </c>
      <c r="G549" t="s">
        <v>18</v>
      </c>
      <c r="H549" t="s">
        <v>17</v>
      </c>
      <c r="I549" t="s">
        <v>25676</v>
      </c>
      <c r="J549">
        <v>60002668</v>
      </c>
      <c r="K549" t="s">
        <v>14953</v>
      </c>
      <c r="L549" t="s">
        <v>6391</v>
      </c>
      <c r="M549" t="s">
        <v>6390</v>
      </c>
      <c r="N549">
        <v>3</v>
      </c>
      <c r="O549" t="s">
        <v>25675</v>
      </c>
      <c r="P549" t="s">
        <v>25674</v>
      </c>
      <c r="Q549" t="s">
        <v>25673</v>
      </c>
      <c r="R549" s="7">
        <v>39934</v>
      </c>
      <c r="S549" s="8">
        <f t="shared" si="72"/>
        <v>2009</v>
      </c>
      <c r="T549" s="8">
        <v>2009</v>
      </c>
      <c r="U549" s="8">
        <f t="shared" si="73"/>
        <v>13</v>
      </c>
      <c r="V549" s="7">
        <v>39934</v>
      </c>
      <c r="W549" t="s">
        <v>4485</v>
      </c>
      <c r="X549" s="2">
        <v>1.3720000000000001</v>
      </c>
      <c r="Y549" s="6">
        <f t="shared" si="70"/>
        <v>3.662475641333654E-2</v>
      </c>
      <c r="AA549">
        <v>189480</v>
      </c>
      <c r="AB549">
        <v>17366</v>
      </c>
      <c r="AD549" t="s">
        <v>7</v>
      </c>
      <c r="AE549">
        <v>57</v>
      </c>
      <c r="AF549">
        <v>5</v>
      </c>
      <c r="AG549">
        <v>4806170</v>
      </c>
      <c r="AH549" t="s">
        <v>25672</v>
      </c>
      <c r="AI549" t="s">
        <v>25671</v>
      </c>
      <c r="AJ549" t="s">
        <v>25670</v>
      </c>
      <c r="AK549" t="s">
        <v>25669</v>
      </c>
      <c r="AL549">
        <v>151</v>
      </c>
      <c r="AM549" s="5">
        <f t="shared" si="74"/>
        <v>11.615384615384615</v>
      </c>
      <c r="AN549" s="4">
        <f t="shared" si="71"/>
        <v>1.7592403809745725E-2</v>
      </c>
      <c r="AO549" s="3"/>
      <c r="AP549">
        <v>0</v>
      </c>
      <c r="AR549" t="s">
        <v>1</v>
      </c>
      <c r="AT549" s="2" t="s">
        <v>42</v>
      </c>
      <c r="AU549" s="1">
        <f t="shared" si="75"/>
        <v>3.0915050632259291</v>
      </c>
      <c r="AV549" s="1">
        <f t="shared" si="76"/>
        <v>2.7108580111541132</v>
      </c>
      <c r="AW549" s="1">
        <f t="shared" si="77"/>
        <v>2.3302109590822968</v>
      </c>
    </row>
    <row r="550" spans="1:49" x14ac:dyDescent="0.2">
      <c r="A550">
        <v>548</v>
      </c>
      <c r="B550" t="s">
        <v>25668</v>
      </c>
      <c r="C550" t="s">
        <v>25667</v>
      </c>
      <c r="F550" t="s">
        <v>25666</v>
      </c>
      <c r="G550" t="s">
        <v>18</v>
      </c>
      <c r="H550" t="s">
        <v>17</v>
      </c>
      <c r="I550" t="s">
        <v>25665</v>
      </c>
      <c r="J550">
        <v>60007592</v>
      </c>
      <c r="K550" t="s">
        <v>673</v>
      </c>
      <c r="L550" t="s">
        <v>672</v>
      </c>
      <c r="M550" t="s">
        <v>507</v>
      </c>
      <c r="N550">
        <v>2</v>
      </c>
      <c r="O550" t="s">
        <v>25664</v>
      </c>
      <c r="P550" t="s">
        <v>25663</v>
      </c>
      <c r="Q550" t="s">
        <v>25662</v>
      </c>
      <c r="R550" s="7">
        <v>39934</v>
      </c>
      <c r="S550" s="8">
        <f t="shared" si="72"/>
        <v>2009</v>
      </c>
      <c r="T550" s="8">
        <v>2009</v>
      </c>
      <c r="U550" s="8">
        <f t="shared" si="73"/>
        <v>13</v>
      </c>
      <c r="V550" s="7">
        <v>39934</v>
      </c>
      <c r="W550" t="s">
        <v>4485</v>
      </c>
      <c r="X550" s="2">
        <v>1.3720000000000001</v>
      </c>
      <c r="Y550" s="6">
        <f t="shared" si="70"/>
        <v>3.662475641333654E-2</v>
      </c>
      <c r="AA550">
        <v>189480</v>
      </c>
      <c r="AB550">
        <v>17366</v>
      </c>
      <c r="AD550" t="s">
        <v>7</v>
      </c>
      <c r="AE550">
        <v>57</v>
      </c>
      <c r="AF550">
        <v>5</v>
      </c>
      <c r="AG550">
        <v>4811949</v>
      </c>
      <c r="AH550" t="s">
        <v>25661</v>
      </c>
      <c r="AI550" t="s">
        <v>25660</v>
      </c>
      <c r="AJ550" t="s">
        <v>25659</v>
      </c>
      <c r="AK550" t="s">
        <v>25658</v>
      </c>
      <c r="AL550">
        <v>21</v>
      </c>
      <c r="AM550" s="5">
        <f t="shared" si="74"/>
        <v>1.6153846153846154</v>
      </c>
      <c r="AN550" s="4">
        <f t="shared" si="71"/>
        <v>2.4466256953951009E-3</v>
      </c>
      <c r="AO550" s="3"/>
      <c r="AP550">
        <v>0</v>
      </c>
      <c r="AR550" t="s">
        <v>1</v>
      </c>
      <c r="AT550" s="2" t="s">
        <v>42</v>
      </c>
      <c r="AU550" s="1">
        <f t="shared" si="75"/>
        <v>2.6371317197954105</v>
      </c>
      <c r="AV550" s="1">
        <f t="shared" si="76"/>
        <v>1.9535691054365822</v>
      </c>
      <c r="AW550" s="1">
        <f t="shared" si="77"/>
        <v>1.2700064910777533</v>
      </c>
    </row>
    <row r="551" spans="1:49" x14ac:dyDescent="0.2">
      <c r="A551">
        <v>549</v>
      </c>
      <c r="B551" t="s">
        <v>25657</v>
      </c>
      <c r="C551" t="s">
        <v>25656</v>
      </c>
      <c r="F551" t="s">
        <v>25655</v>
      </c>
      <c r="G551" t="s">
        <v>18</v>
      </c>
      <c r="H551" t="s">
        <v>17</v>
      </c>
      <c r="I551" t="s">
        <v>25654</v>
      </c>
      <c r="J551">
        <v>60021032</v>
      </c>
      <c r="K551" t="s">
        <v>8234</v>
      </c>
      <c r="L551" t="s">
        <v>13781</v>
      </c>
      <c r="M551" t="s">
        <v>559</v>
      </c>
      <c r="N551">
        <v>7</v>
      </c>
      <c r="O551" t="s">
        <v>25653</v>
      </c>
      <c r="P551" t="s">
        <v>25652</v>
      </c>
      <c r="Q551" t="s">
        <v>25651</v>
      </c>
      <c r="R551" s="7">
        <v>39934</v>
      </c>
      <c r="S551" s="8">
        <f t="shared" si="72"/>
        <v>2009</v>
      </c>
      <c r="T551" s="8">
        <v>2009</v>
      </c>
      <c r="U551" s="8">
        <f t="shared" si="73"/>
        <v>13</v>
      </c>
      <c r="V551" s="7">
        <v>39934</v>
      </c>
      <c r="W551" t="s">
        <v>4485</v>
      </c>
      <c r="X551" s="2">
        <v>1.3720000000000001</v>
      </c>
      <c r="Y551" s="6">
        <f t="shared" si="70"/>
        <v>3.662475641333654E-2</v>
      </c>
      <c r="AA551">
        <v>189480</v>
      </c>
      <c r="AB551">
        <v>17366</v>
      </c>
      <c r="AD551" t="s">
        <v>7</v>
      </c>
      <c r="AE551">
        <v>57</v>
      </c>
      <c r="AF551">
        <v>5</v>
      </c>
      <c r="AG551">
        <v>4808172</v>
      </c>
      <c r="AH551" t="s">
        <v>25650</v>
      </c>
      <c r="AI551" t="s">
        <v>25649</v>
      </c>
      <c r="AJ551" t="s">
        <v>25648</v>
      </c>
      <c r="AK551" t="s">
        <v>25647</v>
      </c>
      <c r="AL551">
        <v>39</v>
      </c>
      <c r="AM551" s="5">
        <f t="shared" si="74"/>
        <v>3</v>
      </c>
      <c r="AN551" s="4">
        <f t="shared" si="71"/>
        <v>4.5437334343051876E-3</v>
      </c>
      <c r="AO551" s="3"/>
      <c r="AP551">
        <v>0</v>
      </c>
      <c r="AR551" t="s">
        <v>1</v>
      </c>
      <c r="AT551" s="2" t="s">
        <v>42</v>
      </c>
      <c r="AU551" s="1">
        <f t="shared" si="75"/>
        <v>2.7000449519627132</v>
      </c>
      <c r="AV551" s="1">
        <f t="shared" si="76"/>
        <v>2.0584244923820867</v>
      </c>
      <c r="AW551" s="1">
        <f t="shared" si="77"/>
        <v>1.4168040328014595</v>
      </c>
    </row>
    <row r="552" spans="1:49" x14ac:dyDescent="0.2">
      <c r="A552">
        <v>550</v>
      </c>
      <c r="B552" t="s">
        <v>25646</v>
      </c>
      <c r="C552" t="s">
        <v>25645</v>
      </c>
      <c r="F552" t="s">
        <v>25644</v>
      </c>
      <c r="G552" t="s">
        <v>18</v>
      </c>
      <c r="H552" t="s">
        <v>17</v>
      </c>
      <c r="I552" t="s">
        <v>25643</v>
      </c>
      <c r="J552">
        <v>60013323</v>
      </c>
      <c r="K552" t="s">
        <v>17295</v>
      </c>
      <c r="L552" t="s">
        <v>2466</v>
      </c>
      <c r="M552" t="s">
        <v>2465</v>
      </c>
      <c r="N552">
        <v>4</v>
      </c>
      <c r="O552" t="s">
        <v>25642</v>
      </c>
      <c r="P552" t="s">
        <v>25641</v>
      </c>
      <c r="Q552" t="s">
        <v>25640</v>
      </c>
      <c r="R552" s="7">
        <v>39934</v>
      </c>
      <c r="S552" s="8">
        <f t="shared" si="72"/>
        <v>2009</v>
      </c>
      <c r="T552" s="8">
        <v>2009</v>
      </c>
      <c r="U552" s="8">
        <f t="shared" si="73"/>
        <v>13</v>
      </c>
      <c r="V552" s="7">
        <v>39934</v>
      </c>
      <c r="W552" t="s">
        <v>4485</v>
      </c>
      <c r="X552" s="2">
        <v>1.3720000000000001</v>
      </c>
      <c r="Y552" s="6">
        <f t="shared" si="70"/>
        <v>3.662475641333654E-2</v>
      </c>
      <c r="AA552">
        <v>189480</v>
      </c>
      <c r="AB552">
        <v>17366</v>
      </c>
      <c r="AD552" t="s">
        <v>7</v>
      </c>
      <c r="AE552">
        <v>57</v>
      </c>
      <c r="AF552">
        <v>5</v>
      </c>
      <c r="AG552">
        <v>4814650</v>
      </c>
      <c r="AH552" t="s">
        <v>25639</v>
      </c>
      <c r="AI552" t="s">
        <v>25638</v>
      </c>
      <c r="AJ552" t="s">
        <v>25637</v>
      </c>
      <c r="AK552" t="s">
        <v>25636</v>
      </c>
      <c r="AL552">
        <v>14</v>
      </c>
      <c r="AM552" s="5">
        <f t="shared" si="74"/>
        <v>1.0769230769230769</v>
      </c>
      <c r="AN552" s="4">
        <f t="shared" si="71"/>
        <v>1.6310837969300673E-3</v>
      </c>
      <c r="AO552" s="3"/>
      <c r="AP552">
        <v>0</v>
      </c>
      <c r="AR552" t="s">
        <v>1</v>
      </c>
      <c r="AT552" s="2" t="s">
        <v>42</v>
      </c>
      <c r="AU552" s="1">
        <f t="shared" si="75"/>
        <v>2.6126654628414596</v>
      </c>
      <c r="AV552" s="1">
        <f t="shared" si="76"/>
        <v>1.9127920105133305</v>
      </c>
      <c r="AW552" s="1">
        <f t="shared" si="77"/>
        <v>1.2129185581852009</v>
      </c>
    </row>
    <row r="553" spans="1:49" x14ac:dyDescent="0.2">
      <c r="A553">
        <v>551</v>
      </c>
      <c r="B553" t="s">
        <v>25635</v>
      </c>
      <c r="C553" t="s">
        <v>25634</v>
      </c>
      <c r="F553" t="s">
        <v>25633</v>
      </c>
      <c r="G553" t="s">
        <v>18</v>
      </c>
      <c r="H553" t="s">
        <v>17</v>
      </c>
      <c r="I553" t="s">
        <v>25632</v>
      </c>
      <c r="J553">
        <v>60002306</v>
      </c>
      <c r="K553" t="s">
        <v>5025</v>
      </c>
      <c r="L553" t="s">
        <v>9587</v>
      </c>
      <c r="M553" t="s">
        <v>461</v>
      </c>
      <c r="N553">
        <v>3</v>
      </c>
      <c r="O553" t="s">
        <v>25631</v>
      </c>
      <c r="P553" t="s">
        <v>25630</v>
      </c>
      <c r="Q553" t="s">
        <v>13644</v>
      </c>
      <c r="R553" s="7">
        <v>39934</v>
      </c>
      <c r="S553" s="8">
        <f t="shared" si="72"/>
        <v>2009</v>
      </c>
      <c r="T553" s="8">
        <v>2009</v>
      </c>
      <c r="U553" s="8">
        <f t="shared" si="73"/>
        <v>13</v>
      </c>
      <c r="V553" s="7">
        <v>39934</v>
      </c>
      <c r="W553" t="s">
        <v>4485</v>
      </c>
      <c r="X553" s="2">
        <v>1.3720000000000001</v>
      </c>
      <c r="Y553" s="6">
        <f t="shared" si="70"/>
        <v>3.662475641333654E-2</v>
      </c>
      <c r="AA553">
        <v>189480</v>
      </c>
      <c r="AB553">
        <v>17366</v>
      </c>
      <c r="AD553" t="s">
        <v>7</v>
      </c>
      <c r="AE553">
        <v>57</v>
      </c>
      <c r="AF553">
        <v>5</v>
      </c>
      <c r="AG553">
        <v>4815407</v>
      </c>
      <c r="AH553" t="s">
        <v>25629</v>
      </c>
      <c r="AI553" t="s">
        <v>25628</v>
      </c>
      <c r="AJ553" t="s">
        <v>25627</v>
      </c>
      <c r="AK553" t="s">
        <v>25626</v>
      </c>
      <c r="AL553">
        <v>68</v>
      </c>
      <c r="AM553" s="5">
        <f t="shared" si="74"/>
        <v>5.2307692307692308</v>
      </c>
      <c r="AN553" s="4">
        <f t="shared" si="71"/>
        <v>7.9224070136603274E-3</v>
      </c>
      <c r="AO553" s="3"/>
      <c r="AP553">
        <v>0</v>
      </c>
      <c r="AQ553" t="s">
        <v>223</v>
      </c>
      <c r="AR553" t="s">
        <v>1</v>
      </c>
      <c r="AS553" t="s">
        <v>221</v>
      </c>
      <c r="AT553" s="2" t="s">
        <v>42</v>
      </c>
      <c r="AU553" s="1">
        <f t="shared" si="75"/>
        <v>2.8014051593433678</v>
      </c>
      <c r="AV553" s="1">
        <f t="shared" si="76"/>
        <v>2.2273581713498434</v>
      </c>
      <c r="AW553" s="1">
        <f t="shared" si="77"/>
        <v>1.653311183356319</v>
      </c>
    </row>
    <row r="554" spans="1:49" x14ac:dyDescent="0.2">
      <c r="A554">
        <v>552</v>
      </c>
      <c r="B554" t="s">
        <v>25625</v>
      </c>
      <c r="C554" t="s">
        <v>25624</v>
      </c>
      <c r="F554" t="s">
        <v>25623</v>
      </c>
      <c r="G554" t="s">
        <v>18</v>
      </c>
      <c r="H554" t="s">
        <v>17</v>
      </c>
      <c r="I554" t="s">
        <v>25622</v>
      </c>
      <c r="J554" t="s">
        <v>25621</v>
      </c>
      <c r="K554" t="s">
        <v>25620</v>
      </c>
      <c r="L554" t="s">
        <v>25619</v>
      </c>
      <c r="M554" t="s">
        <v>1281</v>
      </c>
      <c r="N554">
        <v>5</v>
      </c>
      <c r="O554" t="s">
        <v>25618</v>
      </c>
      <c r="P554" t="s">
        <v>25617</v>
      </c>
      <c r="Q554" t="s">
        <v>25616</v>
      </c>
      <c r="R554" s="7">
        <v>39934</v>
      </c>
      <c r="S554" s="8">
        <f t="shared" si="72"/>
        <v>2009</v>
      </c>
      <c r="T554" s="8">
        <v>2009</v>
      </c>
      <c r="U554" s="8">
        <f t="shared" si="73"/>
        <v>13</v>
      </c>
      <c r="V554" s="7">
        <v>39934</v>
      </c>
      <c r="W554" t="s">
        <v>4485</v>
      </c>
      <c r="X554" s="2">
        <v>1.3720000000000001</v>
      </c>
      <c r="Y554" s="6">
        <f t="shared" si="70"/>
        <v>3.662475641333654E-2</v>
      </c>
      <c r="AA554">
        <v>189480</v>
      </c>
      <c r="AB554">
        <v>17366</v>
      </c>
      <c r="AD554" t="s">
        <v>7</v>
      </c>
      <c r="AE554">
        <v>57</v>
      </c>
      <c r="AF554">
        <v>5</v>
      </c>
      <c r="AG554">
        <v>4806180</v>
      </c>
      <c r="AH554" t="s">
        <v>25615</v>
      </c>
      <c r="AI554" t="s">
        <v>25614</v>
      </c>
      <c r="AJ554" t="s">
        <v>25613</v>
      </c>
      <c r="AK554" t="s">
        <v>25612</v>
      </c>
      <c r="AL554">
        <v>117</v>
      </c>
      <c r="AM554" s="5">
        <f t="shared" si="74"/>
        <v>9</v>
      </c>
      <c r="AN554" s="4">
        <f t="shared" si="71"/>
        <v>1.3631200302915562E-2</v>
      </c>
      <c r="AO554" s="3"/>
      <c r="AP554">
        <v>0</v>
      </c>
      <c r="AR554" t="s">
        <v>25611</v>
      </c>
      <c r="AS554" t="s">
        <v>25610</v>
      </c>
      <c r="AT554" s="2" t="s">
        <v>42</v>
      </c>
      <c r="AU554" s="1">
        <f t="shared" si="75"/>
        <v>2.9726689580210244</v>
      </c>
      <c r="AV554" s="1">
        <f t="shared" si="76"/>
        <v>2.5127978358126053</v>
      </c>
      <c r="AW554" s="1">
        <f t="shared" si="77"/>
        <v>2.0529267136041853</v>
      </c>
    </row>
    <row r="555" spans="1:49" x14ac:dyDescent="0.2">
      <c r="A555">
        <v>553</v>
      </c>
      <c r="B555" t="s">
        <v>25609</v>
      </c>
      <c r="C555" t="s">
        <v>25608</v>
      </c>
      <c r="F555" t="s">
        <v>25607</v>
      </c>
      <c r="G555" t="s">
        <v>18</v>
      </c>
      <c r="H555" t="s">
        <v>17</v>
      </c>
      <c r="I555" t="s">
        <v>25606</v>
      </c>
      <c r="J555" t="s">
        <v>25605</v>
      </c>
      <c r="K555" t="s">
        <v>25604</v>
      </c>
      <c r="L555" t="s">
        <v>25603</v>
      </c>
      <c r="M555" t="s">
        <v>1913</v>
      </c>
      <c r="N555">
        <v>4</v>
      </c>
      <c r="O555" t="s">
        <v>25602</v>
      </c>
      <c r="P555" t="s">
        <v>25601</v>
      </c>
      <c r="Q555" t="s">
        <v>25600</v>
      </c>
      <c r="R555" s="7">
        <v>39934</v>
      </c>
      <c r="S555" s="8">
        <f t="shared" si="72"/>
        <v>2009</v>
      </c>
      <c r="T555" s="8">
        <v>2009</v>
      </c>
      <c r="U555" s="8">
        <f t="shared" si="73"/>
        <v>13</v>
      </c>
      <c r="V555" s="7">
        <v>39934</v>
      </c>
      <c r="W555" t="s">
        <v>4485</v>
      </c>
      <c r="X555" s="2">
        <v>1.3720000000000001</v>
      </c>
      <c r="Y555" s="6">
        <f t="shared" si="70"/>
        <v>3.662475641333654E-2</v>
      </c>
      <c r="AA555">
        <v>189480</v>
      </c>
      <c r="AB555">
        <v>17366</v>
      </c>
      <c r="AD555" t="s">
        <v>7</v>
      </c>
      <c r="AE555">
        <v>57</v>
      </c>
      <c r="AF555">
        <v>5</v>
      </c>
      <c r="AG555">
        <v>4814656</v>
      </c>
      <c r="AH555" t="s">
        <v>25599</v>
      </c>
      <c r="AI555" t="s">
        <v>25598</v>
      </c>
      <c r="AJ555" t="s">
        <v>25597</v>
      </c>
      <c r="AK555" t="s">
        <v>25596</v>
      </c>
      <c r="AL555">
        <v>25</v>
      </c>
      <c r="AM555" s="5">
        <f t="shared" si="74"/>
        <v>1.9230769230769231</v>
      </c>
      <c r="AN555" s="4">
        <f t="shared" si="71"/>
        <v>2.9126496373751204E-3</v>
      </c>
      <c r="AO555" s="3"/>
      <c r="AP555">
        <v>0</v>
      </c>
      <c r="AR555" t="s">
        <v>1</v>
      </c>
      <c r="AT555" s="2" t="s">
        <v>42</v>
      </c>
      <c r="AU555" s="1">
        <f t="shared" si="75"/>
        <v>2.651112438054811</v>
      </c>
      <c r="AV555" s="1">
        <f t="shared" si="76"/>
        <v>1.9768703025355832</v>
      </c>
      <c r="AW555" s="1">
        <f t="shared" si="77"/>
        <v>1.3026281670163546</v>
      </c>
    </row>
    <row r="556" spans="1:49" x14ac:dyDescent="0.2">
      <c r="A556">
        <v>554</v>
      </c>
      <c r="B556" t="s">
        <v>25595</v>
      </c>
      <c r="C556" t="s">
        <v>25594</v>
      </c>
      <c r="D556" t="s">
        <v>25593</v>
      </c>
      <c r="F556" t="s">
        <v>25592</v>
      </c>
      <c r="G556" t="s">
        <v>18</v>
      </c>
      <c r="H556" t="s">
        <v>17</v>
      </c>
      <c r="I556" t="s">
        <v>25591</v>
      </c>
      <c r="J556" t="s">
        <v>25590</v>
      </c>
      <c r="K556" t="s">
        <v>25589</v>
      </c>
      <c r="L556" t="s">
        <v>25588</v>
      </c>
      <c r="M556" t="s">
        <v>25587</v>
      </c>
      <c r="N556">
        <v>6</v>
      </c>
      <c r="O556" t="s">
        <v>25586</v>
      </c>
      <c r="P556" t="s">
        <v>25585</v>
      </c>
      <c r="Q556" t="s">
        <v>25584</v>
      </c>
      <c r="R556" s="7">
        <v>39934</v>
      </c>
      <c r="S556" s="8">
        <f t="shared" si="72"/>
        <v>2009</v>
      </c>
      <c r="T556" s="8">
        <v>2009</v>
      </c>
      <c r="U556" s="8">
        <f t="shared" si="73"/>
        <v>13</v>
      </c>
      <c r="V556" s="7">
        <v>39934</v>
      </c>
      <c r="W556" t="s">
        <v>16761</v>
      </c>
      <c r="X556" s="2">
        <v>13.673999999999999</v>
      </c>
      <c r="Y556" s="6">
        <f t="shared" si="70"/>
        <v>0.36501962040522146</v>
      </c>
      <c r="AA556">
        <v>17494885</v>
      </c>
      <c r="AB556">
        <v>5700165152</v>
      </c>
      <c r="AC556">
        <v>17494893</v>
      </c>
      <c r="AD556" t="s">
        <v>7</v>
      </c>
      <c r="AE556">
        <v>3</v>
      </c>
      <c r="AF556">
        <v>5</v>
      </c>
      <c r="AH556" t="s">
        <v>25583</v>
      </c>
      <c r="AI556" t="s">
        <v>25582</v>
      </c>
      <c r="AK556" t="s">
        <v>25581</v>
      </c>
      <c r="AL556">
        <v>384</v>
      </c>
      <c r="AM556" s="5">
        <f t="shared" si="74"/>
        <v>29.53846153846154</v>
      </c>
      <c r="AN556" s="4">
        <f t="shared" si="71"/>
        <v>4.4738298430081848E-2</v>
      </c>
      <c r="AO556" s="3"/>
      <c r="AP556">
        <v>0</v>
      </c>
      <c r="AR556" t="s">
        <v>1</v>
      </c>
      <c r="AS556" t="s">
        <v>16897</v>
      </c>
      <c r="AT556" s="2">
        <v>38.771000000000001</v>
      </c>
      <c r="AU556" s="1">
        <f t="shared" si="75"/>
        <v>26.893522381267953</v>
      </c>
      <c r="AV556" s="1">
        <f t="shared" si="76"/>
        <v>20.487895941765167</v>
      </c>
      <c r="AW556" s="1">
        <f t="shared" si="77"/>
        <v>14.082269502262374</v>
      </c>
    </row>
    <row r="557" spans="1:49" x14ac:dyDescent="0.2">
      <c r="A557">
        <v>555</v>
      </c>
      <c r="B557" t="s">
        <v>25580</v>
      </c>
      <c r="C557" t="s">
        <v>25579</v>
      </c>
      <c r="F557" t="s">
        <v>25578</v>
      </c>
      <c r="G557" t="s">
        <v>18</v>
      </c>
      <c r="H557" t="s">
        <v>17</v>
      </c>
      <c r="I557" t="s">
        <v>3476</v>
      </c>
      <c r="J557" t="s">
        <v>3470</v>
      </c>
      <c r="K557" t="s">
        <v>3475</v>
      </c>
      <c r="L557" t="s">
        <v>3474</v>
      </c>
      <c r="M557" t="s">
        <v>3473</v>
      </c>
      <c r="N557">
        <v>2</v>
      </c>
      <c r="O557" t="s">
        <v>3472</v>
      </c>
      <c r="P557" t="s">
        <v>3471</v>
      </c>
      <c r="Q557" t="s">
        <v>3470</v>
      </c>
      <c r="R557" s="7">
        <v>39934</v>
      </c>
      <c r="S557" s="8">
        <f t="shared" si="72"/>
        <v>2009</v>
      </c>
      <c r="T557" s="8">
        <v>2009</v>
      </c>
      <c r="U557" s="8">
        <f t="shared" si="73"/>
        <v>13</v>
      </c>
      <c r="V557" s="7">
        <v>39934</v>
      </c>
      <c r="W557" t="s">
        <v>1397</v>
      </c>
      <c r="X557" s="2">
        <v>0.30399999999999999</v>
      </c>
      <c r="Y557" s="6">
        <f t="shared" si="70"/>
        <v>8.115106377299057E-3</v>
      </c>
      <c r="AA557">
        <v>8952477</v>
      </c>
      <c r="AB557">
        <v>12250</v>
      </c>
      <c r="AD557" t="s">
        <v>7</v>
      </c>
      <c r="AE557">
        <v>51</v>
      </c>
      <c r="AF557">
        <v>5</v>
      </c>
      <c r="AH557" t="s">
        <v>25577</v>
      </c>
      <c r="AI557" t="s">
        <v>25576</v>
      </c>
      <c r="AJ557" t="s">
        <v>25575</v>
      </c>
      <c r="AK557" t="s">
        <v>25574</v>
      </c>
      <c r="AL557">
        <v>2</v>
      </c>
      <c r="AM557" s="5">
        <f t="shared" si="74"/>
        <v>0.15384615384615385</v>
      </c>
      <c r="AN557" s="4">
        <f t="shared" si="71"/>
        <v>2.3301197099000962E-4</v>
      </c>
      <c r="AO557" s="3"/>
      <c r="AP557">
        <v>0</v>
      </c>
      <c r="AR557" t="s">
        <v>1</v>
      </c>
      <c r="AT557" s="2" t="s">
        <v>42</v>
      </c>
      <c r="AU557" s="1">
        <f t="shared" si="75"/>
        <v>0.57504780554063428</v>
      </c>
      <c r="AV557" s="1">
        <f t="shared" si="76"/>
        <v>0.41740591741445332</v>
      </c>
      <c r="AW557" s="1">
        <f t="shared" si="77"/>
        <v>0.25976402928827236</v>
      </c>
    </row>
    <row r="558" spans="1:49" x14ac:dyDescent="0.2">
      <c r="A558">
        <v>556</v>
      </c>
      <c r="B558" t="s">
        <v>25573</v>
      </c>
      <c r="C558" t="s">
        <v>25572</v>
      </c>
      <c r="F558" t="s">
        <v>25571</v>
      </c>
      <c r="G558" t="s">
        <v>18</v>
      </c>
      <c r="H558" t="s">
        <v>17</v>
      </c>
      <c r="I558" t="s">
        <v>25570</v>
      </c>
      <c r="J558">
        <v>60031544</v>
      </c>
      <c r="K558" t="s">
        <v>17283</v>
      </c>
      <c r="L558" t="s">
        <v>17282</v>
      </c>
      <c r="M558" t="s">
        <v>2793</v>
      </c>
      <c r="N558">
        <v>6</v>
      </c>
      <c r="O558" t="s">
        <v>25569</v>
      </c>
      <c r="P558" t="s">
        <v>25568</v>
      </c>
      <c r="Q558" t="s">
        <v>20869</v>
      </c>
      <c r="R558" s="7">
        <v>39934</v>
      </c>
      <c r="S558" s="8">
        <f t="shared" si="72"/>
        <v>2009</v>
      </c>
      <c r="T558" s="8">
        <v>2009</v>
      </c>
      <c r="U558" s="8">
        <f t="shared" si="73"/>
        <v>13</v>
      </c>
      <c r="V558" s="7">
        <v>39934</v>
      </c>
      <c r="W558" t="s">
        <v>1397</v>
      </c>
      <c r="X558" s="2">
        <v>0.30399999999999999</v>
      </c>
      <c r="Y558" s="6">
        <f t="shared" si="70"/>
        <v>8.115106377299057E-3</v>
      </c>
      <c r="AA558">
        <v>8952477</v>
      </c>
      <c r="AB558">
        <v>12250</v>
      </c>
      <c r="AD558" t="s">
        <v>7</v>
      </c>
      <c r="AE558">
        <v>51</v>
      </c>
      <c r="AF558">
        <v>5</v>
      </c>
      <c r="AH558" t="s">
        <v>25567</v>
      </c>
      <c r="AI558" t="s">
        <v>25566</v>
      </c>
      <c r="AJ558" t="s">
        <v>25565</v>
      </c>
      <c r="AK558" t="s">
        <v>25564</v>
      </c>
      <c r="AL558">
        <v>3</v>
      </c>
      <c r="AM558" s="5">
        <f t="shared" si="74"/>
        <v>0.23076923076923078</v>
      </c>
      <c r="AN558" s="4">
        <f t="shared" si="71"/>
        <v>3.4951795648501444E-4</v>
      </c>
      <c r="AO558" s="3"/>
      <c r="AP558">
        <v>0</v>
      </c>
      <c r="AR558" t="s">
        <v>1</v>
      </c>
      <c r="AT558" s="2" t="s">
        <v>42</v>
      </c>
      <c r="AU558" s="1">
        <f t="shared" si="75"/>
        <v>0.57854298510548441</v>
      </c>
      <c r="AV558" s="1">
        <f t="shared" si="76"/>
        <v>0.4232312166892036</v>
      </c>
      <c r="AW558" s="1">
        <f t="shared" si="77"/>
        <v>0.26791944827292274</v>
      </c>
    </row>
    <row r="559" spans="1:49" x14ac:dyDescent="0.2">
      <c r="A559">
        <v>557</v>
      </c>
      <c r="B559" t="s">
        <v>25563</v>
      </c>
      <c r="C559" t="s">
        <v>25562</v>
      </c>
      <c r="F559" t="s">
        <v>25561</v>
      </c>
      <c r="G559" t="s">
        <v>18</v>
      </c>
      <c r="H559" t="s">
        <v>17</v>
      </c>
      <c r="I559" t="s">
        <v>25560</v>
      </c>
      <c r="J559">
        <v>60095839</v>
      </c>
      <c r="K559" t="s">
        <v>25559</v>
      </c>
      <c r="L559" t="s">
        <v>1524</v>
      </c>
      <c r="M559" t="s">
        <v>34</v>
      </c>
      <c r="N559">
        <v>2</v>
      </c>
      <c r="O559" t="s">
        <v>25558</v>
      </c>
      <c r="P559" t="s">
        <v>25557</v>
      </c>
      <c r="Q559" t="s">
        <v>25556</v>
      </c>
      <c r="R559" s="7">
        <v>39934</v>
      </c>
      <c r="S559" s="8">
        <f t="shared" si="72"/>
        <v>2009</v>
      </c>
      <c r="T559" s="8">
        <v>2009</v>
      </c>
      <c r="U559" s="8">
        <f t="shared" si="73"/>
        <v>13</v>
      </c>
      <c r="V559" s="7">
        <v>39934</v>
      </c>
      <c r="W559" t="s">
        <v>1397</v>
      </c>
      <c r="X559" s="2">
        <v>0.30399999999999999</v>
      </c>
      <c r="Y559" s="6">
        <f t="shared" si="70"/>
        <v>8.115106377299057E-3</v>
      </c>
      <c r="AA559">
        <v>8952477</v>
      </c>
      <c r="AB559">
        <v>12250</v>
      </c>
      <c r="AD559" t="s">
        <v>7</v>
      </c>
      <c r="AE559">
        <v>51</v>
      </c>
      <c r="AF559">
        <v>5</v>
      </c>
      <c r="AH559" t="s">
        <v>25555</v>
      </c>
      <c r="AI559" t="s">
        <v>25554</v>
      </c>
      <c r="AJ559" t="s">
        <v>25553</v>
      </c>
      <c r="AK559" t="s">
        <v>25552</v>
      </c>
      <c r="AL559">
        <v>7</v>
      </c>
      <c r="AM559" s="5">
        <f t="shared" si="74"/>
        <v>0.53846153846153844</v>
      </c>
      <c r="AN559" s="4">
        <f t="shared" si="71"/>
        <v>8.1554189846503363E-4</v>
      </c>
      <c r="AO559" s="3"/>
      <c r="AP559">
        <v>0</v>
      </c>
      <c r="AR559" t="s">
        <v>1</v>
      </c>
      <c r="AT559" s="2" t="s">
        <v>42</v>
      </c>
      <c r="AU559" s="1">
        <f t="shared" si="75"/>
        <v>0.59252370336488491</v>
      </c>
      <c r="AV559" s="1">
        <f t="shared" si="76"/>
        <v>0.44653241378820457</v>
      </c>
      <c r="AW559" s="1">
        <f t="shared" si="77"/>
        <v>0.30054112421152407</v>
      </c>
    </row>
    <row r="560" spans="1:49" x14ac:dyDescent="0.2">
      <c r="A560">
        <v>558</v>
      </c>
      <c r="B560" t="s">
        <v>25551</v>
      </c>
      <c r="C560" t="s">
        <v>25550</v>
      </c>
      <c r="F560" t="s">
        <v>25549</v>
      </c>
      <c r="G560" t="s">
        <v>18</v>
      </c>
      <c r="H560" t="s">
        <v>17</v>
      </c>
      <c r="I560" t="s">
        <v>25548</v>
      </c>
      <c r="J560">
        <v>60031806</v>
      </c>
      <c r="K560" t="s">
        <v>25547</v>
      </c>
      <c r="L560" t="s">
        <v>10379</v>
      </c>
      <c r="M560" t="s">
        <v>3447</v>
      </c>
      <c r="N560">
        <v>1</v>
      </c>
      <c r="O560" t="s">
        <v>25546</v>
      </c>
      <c r="P560">
        <v>22834336200</v>
      </c>
      <c r="Q560">
        <v>60031806</v>
      </c>
      <c r="R560" s="7">
        <v>39934</v>
      </c>
      <c r="S560" s="8">
        <f t="shared" si="72"/>
        <v>2009</v>
      </c>
      <c r="T560" s="8">
        <v>2009</v>
      </c>
      <c r="U560" s="8">
        <f t="shared" si="73"/>
        <v>13</v>
      </c>
      <c r="V560" s="7">
        <v>39934</v>
      </c>
      <c r="W560" t="s">
        <v>1110</v>
      </c>
      <c r="X560" s="2">
        <v>0.94</v>
      </c>
      <c r="Y560" s="6">
        <f t="shared" si="70"/>
        <v>2.5092763140332611E-2</v>
      </c>
      <c r="AA560">
        <v>15311309</v>
      </c>
      <c r="AB560">
        <v>17295</v>
      </c>
      <c r="AD560" t="s">
        <v>7</v>
      </c>
      <c r="AE560">
        <v>19</v>
      </c>
      <c r="AF560">
        <v>5</v>
      </c>
      <c r="AG560">
        <v>4840499</v>
      </c>
      <c r="AH560" t="s">
        <v>3384</v>
      </c>
      <c r="AI560" t="s">
        <v>25545</v>
      </c>
      <c r="AJ560" t="s">
        <v>25544</v>
      </c>
      <c r="AK560" t="s">
        <v>25543</v>
      </c>
      <c r="AL560">
        <v>8</v>
      </c>
      <c r="AM560" s="5">
        <f t="shared" si="74"/>
        <v>0.61538461538461542</v>
      </c>
      <c r="AN560" s="4">
        <f t="shared" si="71"/>
        <v>9.320478839600385E-4</v>
      </c>
      <c r="AO560" s="3"/>
      <c r="AP560">
        <v>0</v>
      </c>
      <c r="AR560" t="s">
        <v>1</v>
      </c>
      <c r="AT560" s="2" t="s">
        <v>42</v>
      </c>
      <c r="AU560" s="1">
        <f t="shared" si="75"/>
        <v>1.7844548563420839</v>
      </c>
      <c r="AV560" s="1">
        <f t="shared" si="76"/>
        <v>1.3012405512146326</v>
      </c>
      <c r="AW560" s="1">
        <f t="shared" si="77"/>
        <v>0.818026246087181</v>
      </c>
    </row>
    <row r="561" spans="1:49" x14ac:dyDescent="0.2">
      <c r="A561">
        <v>559</v>
      </c>
      <c r="B561" t="s">
        <v>25542</v>
      </c>
      <c r="C561" t="s">
        <v>25541</v>
      </c>
      <c r="F561" t="s">
        <v>25540</v>
      </c>
      <c r="G561" t="s">
        <v>18</v>
      </c>
      <c r="H561" t="s">
        <v>17</v>
      </c>
      <c r="I561" t="s">
        <v>25539</v>
      </c>
      <c r="J561">
        <v>60004636</v>
      </c>
      <c r="K561" t="s">
        <v>25538</v>
      </c>
      <c r="L561" t="s">
        <v>25537</v>
      </c>
      <c r="M561" t="s">
        <v>430</v>
      </c>
      <c r="N561">
        <v>3</v>
      </c>
      <c r="O561" t="s">
        <v>25536</v>
      </c>
      <c r="P561" t="s">
        <v>25535</v>
      </c>
      <c r="Q561" t="s">
        <v>25534</v>
      </c>
      <c r="R561" s="7">
        <v>39934</v>
      </c>
      <c r="S561" s="8">
        <f t="shared" si="72"/>
        <v>2009</v>
      </c>
      <c r="T561" s="8">
        <v>2009</v>
      </c>
      <c r="U561" s="8">
        <f t="shared" si="73"/>
        <v>13</v>
      </c>
      <c r="V561" s="7">
        <v>39934</v>
      </c>
      <c r="W561" t="s">
        <v>1397</v>
      </c>
      <c r="X561" s="2">
        <v>0.30399999999999999</v>
      </c>
      <c r="Y561" s="6">
        <f t="shared" si="70"/>
        <v>8.115106377299057E-3</v>
      </c>
      <c r="AA561">
        <v>8952477</v>
      </c>
      <c r="AB561">
        <v>12250</v>
      </c>
      <c r="AD561" t="s">
        <v>7</v>
      </c>
      <c r="AE561">
        <v>51</v>
      </c>
      <c r="AF561">
        <v>5</v>
      </c>
      <c r="AH561" t="s">
        <v>25533</v>
      </c>
      <c r="AI561" t="s">
        <v>25532</v>
      </c>
      <c r="AJ561" t="s">
        <v>25531</v>
      </c>
      <c r="AK561" t="s">
        <v>25530</v>
      </c>
      <c r="AL561">
        <v>0</v>
      </c>
      <c r="AM561" s="5">
        <f t="shared" si="74"/>
        <v>0</v>
      </c>
      <c r="AN561" s="4">
        <f t="shared" si="71"/>
        <v>0</v>
      </c>
      <c r="AO561" s="3"/>
      <c r="AP561">
        <v>0</v>
      </c>
      <c r="AR561" t="s">
        <v>1</v>
      </c>
      <c r="AT561" s="2" t="s">
        <v>42</v>
      </c>
      <c r="AU561" s="1">
        <f t="shared" si="75"/>
        <v>0.56805744641093392</v>
      </c>
      <c r="AV561" s="1">
        <f t="shared" si="76"/>
        <v>0.40575531886495286</v>
      </c>
      <c r="AW561" s="1">
        <f t="shared" si="77"/>
        <v>0.24345319131897172</v>
      </c>
    </row>
    <row r="562" spans="1:49" x14ac:dyDescent="0.2">
      <c r="A562">
        <v>560</v>
      </c>
      <c r="B562" t="s">
        <v>25529</v>
      </c>
      <c r="C562" t="s">
        <v>25528</v>
      </c>
      <c r="F562" t="s">
        <v>25527</v>
      </c>
      <c r="G562" t="s">
        <v>18</v>
      </c>
      <c r="H562" t="s">
        <v>17</v>
      </c>
      <c r="I562" t="s">
        <v>1758</v>
      </c>
      <c r="J562">
        <v>60032325</v>
      </c>
      <c r="K562" t="s">
        <v>1757</v>
      </c>
      <c r="L562" t="s">
        <v>1756</v>
      </c>
      <c r="M562" t="s">
        <v>1031</v>
      </c>
      <c r="N562">
        <v>3</v>
      </c>
      <c r="O562" t="s">
        <v>1755</v>
      </c>
      <c r="P562" t="s">
        <v>1754</v>
      </c>
      <c r="Q562" t="s">
        <v>1753</v>
      </c>
      <c r="R562" s="7">
        <v>39934</v>
      </c>
      <c r="S562" s="8">
        <f t="shared" si="72"/>
        <v>2009</v>
      </c>
      <c r="T562" s="8">
        <v>2009</v>
      </c>
      <c r="U562" s="8">
        <f t="shared" si="73"/>
        <v>13</v>
      </c>
      <c r="V562" s="7">
        <v>39934</v>
      </c>
      <c r="W562" t="s">
        <v>1397</v>
      </c>
      <c r="X562" s="2">
        <v>0.30399999999999999</v>
      </c>
      <c r="Y562" s="6">
        <f t="shared" si="70"/>
        <v>8.115106377299057E-3</v>
      </c>
      <c r="AA562">
        <v>8952477</v>
      </c>
      <c r="AB562">
        <v>12250</v>
      </c>
      <c r="AD562" t="s">
        <v>7</v>
      </c>
      <c r="AE562">
        <v>51</v>
      </c>
      <c r="AF562">
        <v>5</v>
      </c>
      <c r="AH562" t="s">
        <v>25526</v>
      </c>
      <c r="AI562" t="s">
        <v>25525</v>
      </c>
      <c r="AJ562" t="s">
        <v>25524</v>
      </c>
      <c r="AK562" t="s">
        <v>25523</v>
      </c>
      <c r="AL562">
        <v>27</v>
      </c>
      <c r="AM562" s="5">
        <f t="shared" si="74"/>
        <v>2.0769230769230771</v>
      </c>
      <c r="AN562" s="4">
        <f t="shared" si="71"/>
        <v>3.1456616083651301E-3</v>
      </c>
      <c r="AO562" s="3"/>
      <c r="AP562">
        <v>0</v>
      </c>
      <c r="AR562" t="s">
        <v>1</v>
      </c>
      <c r="AT562" s="2" t="s">
        <v>42</v>
      </c>
      <c r="AU562" s="1">
        <f t="shared" si="75"/>
        <v>0.66242729466188788</v>
      </c>
      <c r="AV562" s="1">
        <f t="shared" si="76"/>
        <v>0.56303839928320931</v>
      </c>
      <c r="AW562" s="1">
        <f t="shared" si="77"/>
        <v>0.4636495039045308</v>
      </c>
    </row>
    <row r="563" spans="1:49" x14ac:dyDescent="0.2">
      <c r="A563">
        <v>561</v>
      </c>
      <c r="B563" t="s">
        <v>25522</v>
      </c>
      <c r="C563" t="s">
        <v>25521</v>
      </c>
      <c r="F563" t="s">
        <v>25520</v>
      </c>
      <c r="G563" t="s">
        <v>18</v>
      </c>
      <c r="H563" t="s">
        <v>17</v>
      </c>
      <c r="I563" t="s">
        <v>17588</v>
      </c>
      <c r="J563" t="s">
        <v>25515</v>
      </c>
      <c r="K563" t="s">
        <v>25519</v>
      </c>
      <c r="L563" t="s">
        <v>25518</v>
      </c>
      <c r="M563" t="s">
        <v>1741</v>
      </c>
      <c r="N563">
        <v>2</v>
      </c>
      <c r="O563" t="s">
        <v>25517</v>
      </c>
      <c r="P563" t="s">
        <v>25516</v>
      </c>
      <c r="Q563" t="s">
        <v>25515</v>
      </c>
      <c r="R563" s="7">
        <v>39934</v>
      </c>
      <c r="S563" s="8">
        <f t="shared" si="72"/>
        <v>2009</v>
      </c>
      <c r="T563" s="8">
        <v>2009</v>
      </c>
      <c r="U563" s="8">
        <f t="shared" si="73"/>
        <v>13</v>
      </c>
      <c r="V563" s="7">
        <v>39934</v>
      </c>
      <c r="W563" t="s">
        <v>1397</v>
      </c>
      <c r="X563" s="2">
        <v>0.30399999999999999</v>
      </c>
      <c r="Y563" s="6">
        <f t="shared" si="70"/>
        <v>8.115106377299057E-3</v>
      </c>
      <c r="AA563">
        <v>8952477</v>
      </c>
      <c r="AB563">
        <v>12250</v>
      </c>
      <c r="AD563" t="s">
        <v>7</v>
      </c>
      <c r="AE563">
        <v>51</v>
      </c>
      <c r="AF563">
        <v>5</v>
      </c>
      <c r="AH563" t="s">
        <v>25514</v>
      </c>
      <c r="AI563" t="s">
        <v>25513</v>
      </c>
      <c r="AJ563" t="s">
        <v>25512</v>
      </c>
      <c r="AK563" t="s">
        <v>25511</v>
      </c>
      <c r="AL563">
        <v>4</v>
      </c>
      <c r="AM563" s="5">
        <f t="shared" si="74"/>
        <v>0.30769230769230771</v>
      </c>
      <c r="AN563" s="4">
        <f t="shared" si="71"/>
        <v>4.6602394198001925E-4</v>
      </c>
      <c r="AO563" s="3"/>
      <c r="AP563">
        <v>0</v>
      </c>
      <c r="AR563" t="s">
        <v>1</v>
      </c>
      <c r="AT563" s="2" t="s">
        <v>42</v>
      </c>
      <c r="AU563" s="1">
        <f t="shared" si="75"/>
        <v>0.58203816467033453</v>
      </c>
      <c r="AV563" s="1">
        <f t="shared" si="76"/>
        <v>0.42905651596395383</v>
      </c>
      <c r="AW563" s="1">
        <f t="shared" si="77"/>
        <v>0.27607486725757308</v>
      </c>
    </row>
    <row r="564" spans="1:49" x14ac:dyDescent="0.2">
      <c r="A564">
        <v>562</v>
      </c>
      <c r="B564" t="s">
        <v>25510</v>
      </c>
      <c r="C564" t="s">
        <v>25509</v>
      </c>
      <c r="F564" t="s">
        <v>25508</v>
      </c>
      <c r="G564" t="s">
        <v>18</v>
      </c>
      <c r="H564" t="s">
        <v>17</v>
      </c>
      <c r="I564" t="s">
        <v>10639</v>
      </c>
      <c r="J564">
        <v>60021353</v>
      </c>
      <c r="K564" t="s">
        <v>10638</v>
      </c>
      <c r="L564" t="s">
        <v>10637</v>
      </c>
      <c r="M564" t="s">
        <v>34</v>
      </c>
      <c r="N564">
        <v>2</v>
      </c>
      <c r="O564" t="s">
        <v>25507</v>
      </c>
      <c r="P564" t="s">
        <v>25506</v>
      </c>
      <c r="Q564" t="s">
        <v>10634</v>
      </c>
      <c r="R564" s="7">
        <v>39934</v>
      </c>
      <c r="S564" s="8">
        <f t="shared" si="72"/>
        <v>2009</v>
      </c>
      <c r="T564" s="8">
        <v>2009</v>
      </c>
      <c r="U564" s="8">
        <f t="shared" si="73"/>
        <v>13</v>
      </c>
      <c r="V564" s="7">
        <v>39934</v>
      </c>
      <c r="W564" t="s">
        <v>1397</v>
      </c>
      <c r="X564" s="2">
        <v>0.30399999999999999</v>
      </c>
      <c r="Y564" s="6">
        <f t="shared" si="70"/>
        <v>8.115106377299057E-3</v>
      </c>
      <c r="AA564">
        <v>8952477</v>
      </c>
      <c r="AB564">
        <v>12250</v>
      </c>
      <c r="AD564" t="s">
        <v>7</v>
      </c>
      <c r="AE564">
        <v>51</v>
      </c>
      <c r="AF564">
        <v>5</v>
      </c>
      <c r="AH564" t="s">
        <v>25505</v>
      </c>
      <c r="AI564" t="s">
        <v>25504</v>
      </c>
      <c r="AJ564" t="s">
        <v>25503</v>
      </c>
      <c r="AK564" t="s">
        <v>25502</v>
      </c>
      <c r="AL564">
        <v>8</v>
      </c>
      <c r="AM564" s="5">
        <f t="shared" si="74"/>
        <v>0.61538461538461542</v>
      </c>
      <c r="AN564" s="4">
        <f t="shared" si="71"/>
        <v>9.320478839600385E-4</v>
      </c>
      <c r="AO564" s="3"/>
      <c r="AP564">
        <v>0</v>
      </c>
      <c r="AR564" t="s">
        <v>1</v>
      </c>
      <c r="AT564" s="2" t="s">
        <v>42</v>
      </c>
      <c r="AU564" s="1">
        <f t="shared" si="75"/>
        <v>0.59601888292973515</v>
      </c>
      <c r="AV564" s="1">
        <f t="shared" si="76"/>
        <v>0.4523577130629548</v>
      </c>
      <c r="AW564" s="1">
        <f t="shared" si="77"/>
        <v>0.3086965431961744</v>
      </c>
    </row>
    <row r="565" spans="1:49" x14ac:dyDescent="0.2">
      <c r="A565">
        <v>563</v>
      </c>
      <c r="B565" t="s">
        <v>25501</v>
      </c>
      <c r="C565" t="s">
        <v>25500</v>
      </c>
      <c r="F565" t="s">
        <v>25499</v>
      </c>
      <c r="G565" t="s">
        <v>18</v>
      </c>
      <c r="H565" t="s">
        <v>17</v>
      </c>
      <c r="I565" t="s">
        <v>20861</v>
      </c>
      <c r="J565">
        <v>60005465</v>
      </c>
      <c r="K565" t="s">
        <v>991</v>
      </c>
      <c r="L565" t="s">
        <v>990</v>
      </c>
      <c r="M565" t="s">
        <v>197</v>
      </c>
      <c r="N565">
        <v>4</v>
      </c>
      <c r="O565" t="s">
        <v>25498</v>
      </c>
      <c r="P565" t="s">
        <v>25497</v>
      </c>
      <c r="Q565" t="s">
        <v>987</v>
      </c>
      <c r="R565" s="7">
        <v>39934</v>
      </c>
      <c r="S565" s="8">
        <f t="shared" si="72"/>
        <v>2009</v>
      </c>
      <c r="T565" s="8">
        <v>2009</v>
      </c>
      <c r="U565" s="8">
        <f t="shared" si="73"/>
        <v>13</v>
      </c>
      <c r="V565" s="7">
        <v>39934</v>
      </c>
      <c r="W565" t="s">
        <v>1397</v>
      </c>
      <c r="X565" s="2">
        <v>0.30399999999999999</v>
      </c>
      <c r="Y565" s="6">
        <f t="shared" si="70"/>
        <v>8.115106377299057E-3</v>
      </c>
      <c r="AA565">
        <v>8952477</v>
      </c>
      <c r="AB565">
        <v>12250</v>
      </c>
      <c r="AD565" t="s">
        <v>7</v>
      </c>
      <c r="AE565">
        <v>51</v>
      </c>
      <c r="AF565">
        <v>5</v>
      </c>
      <c r="AH565" t="s">
        <v>25496</v>
      </c>
      <c r="AI565" t="s">
        <v>25495</v>
      </c>
      <c r="AJ565" t="s">
        <v>25494</v>
      </c>
      <c r="AK565" t="s">
        <v>25493</v>
      </c>
      <c r="AL565">
        <v>4</v>
      </c>
      <c r="AM565" s="5">
        <f t="shared" si="74"/>
        <v>0.30769230769230771</v>
      </c>
      <c r="AN565" s="4">
        <f t="shared" si="71"/>
        <v>4.6602394198001925E-4</v>
      </c>
      <c r="AO565" s="3"/>
      <c r="AP565">
        <v>0</v>
      </c>
      <c r="AR565" t="s">
        <v>1</v>
      </c>
      <c r="AT565" s="2" t="s">
        <v>42</v>
      </c>
      <c r="AU565" s="1">
        <f t="shared" si="75"/>
        <v>0.58203816467033453</v>
      </c>
      <c r="AV565" s="1">
        <f t="shared" si="76"/>
        <v>0.42905651596395383</v>
      </c>
      <c r="AW565" s="1">
        <f t="shared" si="77"/>
        <v>0.27607486725757308</v>
      </c>
    </row>
    <row r="566" spans="1:49" x14ac:dyDescent="0.2">
      <c r="A566">
        <v>564</v>
      </c>
      <c r="B566" t="s">
        <v>25492</v>
      </c>
      <c r="C566" t="s">
        <v>25491</v>
      </c>
      <c r="F566" t="s">
        <v>25490</v>
      </c>
      <c r="G566" t="s">
        <v>18</v>
      </c>
      <c r="H566" t="s">
        <v>17</v>
      </c>
      <c r="I566" t="s">
        <v>25489</v>
      </c>
      <c r="J566">
        <v>60025578</v>
      </c>
      <c r="K566" t="s">
        <v>498</v>
      </c>
      <c r="L566" t="s">
        <v>497</v>
      </c>
      <c r="M566" t="s">
        <v>197</v>
      </c>
      <c r="N566">
        <v>4</v>
      </c>
      <c r="O566" t="s">
        <v>25488</v>
      </c>
      <c r="P566" t="s">
        <v>25487</v>
      </c>
      <c r="Q566" t="s">
        <v>1986</v>
      </c>
      <c r="R566" s="7">
        <v>39934</v>
      </c>
      <c r="S566" s="8">
        <f t="shared" si="72"/>
        <v>2009</v>
      </c>
      <c r="T566" s="8">
        <v>2009</v>
      </c>
      <c r="U566" s="8">
        <f t="shared" si="73"/>
        <v>13</v>
      </c>
      <c r="V566" s="7">
        <v>39934</v>
      </c>
      <c r="W566" t="s">
        <v>1397</v>
      </c>
      <c r="X566" s="2">
        <v>0.30399999999999999</v>
      </c>
      <c r="Y566" s="6">
        <f t="shared" si="70"/>
        <v>8.115106377299057E-3</v>
      </c>
      <c r="AA566">
        <v>8952477</v>
      </c>
      <c r="AB566">
        <v>12250</v>
      </c>
      <c r="AD566" t="s">
        <v>7</v>
      </c>
      <c r="AE566">
        <v>51</v>
      </c>
      <c r="AF566">
        <v>5</v>
      </c>
      <c r="AH566" t="s">
        <v>25486</v>
      </c>
      <c r="AI566" t="s">
        <v>25485</v>
      </c>
      <c r="AJ566" t="s">
        <v>25484</v>
      </c>
      <c r="AK566" t="s">
        <v>25483</v>
      </c>
      <c r="AL566">
        <v>6</v>
      </c>
      <c r="AM566" s="5">
        <f t="shared" si="74"/>
        <v>0.46153846153846156</v>
      </c>
      <c r="AN566" s="4">
        <f t="shared" si="71"/>
        <v>6.9903591297002887E-4</v>
      </c>
      <c r="AO566" s="3"/>
      <c r="AP566">
        <v>0</v>
      </c>
      <c r="AR566" t="s">
        <v>1</v>
      </c>
      <c r="AT566" s="2" t="s">
        <v>42</v>
      </c>
      <c r="AU566" s="1">
        <f t="shared" si="75"/>
        <v>0.58902852380003479</v>
      </c>
      <c r="AV566" s="1">
        <f t="shared" si="76"/>
        <v>0.44070711451345429</v>
      </c>
      <c r="AW566" s="1">
        <f t="shared" si="77"/>
        <v>0.29238570522687374</v>
      </c>
    </row>
    <row r="567" spans="1:49" x14ac:dyDescent="0.2">
      <c r="A567">
        <v>565</v>
      </c>
      <c r="B567" t="s">
        <v>25482</v>
      </c>
      <c r="C567" t="s">
        <v>25481</v>
      </c>
      <c r="F567" t="s">
        <v>25480</v>
      </c>
      <c r="G567" t="s">
        <v>18</v>
      </c>
      <c r="H567" t="s">
        <v>17</v>
      </c>
      <c r="I567" t="s">
        <v>9230</v>
      </c>
      <c r="J567" t="s">
        <v>25479</v>
      </c>
      <c r="K567" t="s">
        <v>25478</v>
      </c>
      <c r="L567" t="s">
        <v>25477</v>
      </c>
      <c r="M567" t="s">
        <v>25476</v>
      </c>
      <c r="N567">
        <v>5</v>
      </c>
      <c r="O567" t="s">
        <v>25475</v>
      </c>
      <c r="P567" t="s">
        <v>25474</v>
      </c>
      <c r="Q567" t="s">
        <v>25473</v>
      </c>
      <c r="R567" s="7">
        <v>39934</v>
      </c>
      <c r="S567" s="8">
        <f t="shared" si="72"/>
        <v>2009</v>
      </c>
      <c r="T567" s="8">
        <v>2009</v>
      </c>
      <c r="U567" s="8">
        <f t="shared" si="73"/>
        <v>13</v>
      </c>
      <c r="V567" s="7">
        <v>39934</v>
      </c>
      <c r="W567" t="s">
        <v>1397</v>
      </c>
      <c r="X567" s="2">
        <v>0.30399999999999999</v>
      </c>
      <c r="Y567" s="6">
        <f t="shared" si="70"/>
        <v>8.115106377299057E-3</v>
      </c>
      <c r="AA567">
        <v>8952477</v>
      </c>
      <c r="AB567">
        <v>12250</v>
      </c>
      <c r="AD567" t="s">
        <v>7</v>
      </c>
      <c r="AE567">
        <v>51</v>
      </c>
      <c r="AF567">
        <v>5</v>
      </c>
      <c r="AH567" t="s">
        <v>25472</v>
      </c>
      <c r="AI567" t="s">
        <v>25471</v>
      </c>
      <c r="AJ567" t="s">
        <v>25470</v>
      </c>
      <c r="AK567" t="s">
        <v>25469</v>
      </c>
      <c r="AL567">
        <v>2</v>
      </c>
      <c r="AM567" s="5">
        <f t="shared" si="74"/>
        <v>0.15384615384615385</v>
      </c>
      <c r="AN567" s="4">
        <f t="shared" si="71"/>
        <v>2.3301197099000962E-4</v>
      </c>
      <c r="AO567" s="3"/>
      <c r="AP567">
        <v>0</v>
      </c>
      <c r="AR567" t="s">
        <v>1</v>
      </c>
      <c r="AT567" s="2" t="s">
        <v>42</v>
      </c>
      <c r="AU567" s="1">
        <f t="shared" si="75"/>
        <v>0.57504780554063428</v>
      </c>
      <c r="AV567" s="1">
        <f t="shared" si="76"/>
        <v>0.41740591741445332</v>
      </c>
      <c r="AW567" s="1">
        <f t="shared" si="77"/>
        <v>0.25976402928827236</v>
      </c>
    </row>
    <row r="568" spans="1:49" x14ac:dyDescent="0.2">
      <c r="A568">
        <v>566</v>
      </c>
      <c r="B568" t="s">
        <v>25468</v>
      </c>
      <c r="C568" t="s">
        <v>25467</v>
      </c>
      <c r="F568" t="s">
        <v>25466</v>
      </c>
      <c r="G568" t="s">
        <v>18</v>
      </c>
      <c r="H568" t="s">
        <v>17</v>
      </c>
      <c r="I568" t="s">
        <v>5327</v>
      </c>
      <c r="J568">
        <v>60011357</v>
      </c>
      <c r="K568" t="s">
        <v>1431</v>
      </c>
      <c r="L568" t="s">
        <v>1430</v>
      </c>
      <c r="M568" t="s">
        <v>34</v>
      </c>
      <c r="N568">
        <v>2</v>
      </c>
      <c r="O568" t="s">
        <v>25465</v>
      </c>
      <c r="P568" t="s">
        <v>25464</v>
      </c>
      <c r="Q568" t="s">
        <v>1427</v>
      </c>
      <c r="R568" s="7">
        <v>39934</v>
      </c>
      <c r="S568" s="8">
        <f t="shared" si="72"/>
        <v>2009</v>
      </c>
      <c r="T568" s="8">
        <v>2009</v>
      </c>
      <c r="U568" s="8">
        <f t="shared" si="73"/>
        <v>13</v>
      </c>
      <c r="V568" s="7">
        <v>39934</v>
      </c>
      <c r="W568" t="s">
        <v>1397</v>
      </c>
      <c r="X568" s="2">
        <v>0.30399999999999999</v>
      </c>
      <c r="Y568" s="6">
        <f t="shared" si="70"/>
        <v>8.115106377299057E-3</v>
      </c>
      <c r="AA568">
        <v>8952477</v>
      </c>
      <c r="AB568">
        <v>12250</v>
      </c>
      <c r="AD568" t="s">
        <v>7</v>
      </c>
      <c r="AE568">
        <v>51</v>
      </c>
      <c r="AF568">
        <v>5</v>
      </c>
      <c r="AH568" t="s">
        <v>25463</v>
      </c>
      <c r="AI568" t="s">
        <v>25462</v>
      </c>
      <c r="AJ568" t="s">
        <v>25461</v>
      </c>
      <c r="AK568" t="s">
        <v>25460</v>
      </c>
      <c r="AL568">
        <v>41</v>
      </c>
      <c r="AM568" s="5">
        <f t="shared" si="74"/>
        <v>3.1538461538461537</v>
      </c>
      <c r="AN568" s="4">
        <f t="shared" si="71"/>
        <v>4.7767454052951965E-3</v>
      </c>
      <c r="AO568" s="3"/>
      <c r="AP568">
        <v>0</v>
      </c>
      <c r="AR568" t="s">
        <v>1</v>
      </c>
      <c r="AT568" s="2" t="s">
        <v>42</v>
      </c>
      <c r="AU568" s="1">
        <f t="shared" si="75"/>
        <v>0.71135980856978975</v>
      </c>
      <c r="AV568" s="1">
        <f t="shared" si="76"/>
        <v>0.64459258912971262</v>
      </c>
      <c r="AW568" s="1">
        <f t="shared" si="77"/>
        <v>0.57782536968963549</v>
      </c>
    </row>
    <row r="569" spans="1:49" x14ac:dyDescent="0.2">
      <c r="A569">
        <v>567</v>
      </c>
      <c r="B569" t="s">
        <v>25459</v>
      </c>
      <c r="C569" t="s">
        <v>25458</v>
      </c>
      <c r="F569" t="s">
        <v>25457</v>
      </c>
      <c r="G569" t="s">
        <v>18</v>
      </c>
      <c r="H569" t="s">
        <v>17</v>
      </c>
      <c r="I569" t="s">
        <v>13837</v>
      </c>
      <c r="J569">
        <v>60011357</v>
      </c>
      <c r="K569" t="s">
        <v>1431</v>
      </c>
      <c r="L569" t="s">
        <v>1430</v>
      </c>
      <c r="M569" t="s">
        <v>34</v>
      </c>
      <c r="N569">
        <v>2</v>
      </c>
      <c r="O569" t="s">
        <v>25456</v>
      </c>
      <c r="P569" t="s">
        <v>25455</v>
      </c>
      <c r="Q569" t="s">
        <v>1427</v>
      </c>
      <c r="R569" s="7">
        <v>39934</v>
      </c>
      <c r="S569" s="8">
        <f t="shared" si="72"/>
        <v>2009</v>
      </c>
      <c r="T569" s="8">
        <v>2009</v>
      </c>
      <c r="U569" s="8">
        <f t="shared" si="73"/>
        <v>13</v>
      </c>
      <c r="V569" s="7">
        <v>39934</v>
      </c>
      <c r="W569" t="s">
        <v>1397</v>
      </c>
      <c r="X569" s="2">
        <v>0.30399999999999999</v>
      </c>
      <c r="Y569" s="6">
        <f t="shared" si="70"/>
        <v>8.115106377299057E-3</v>
      </c>
      <c r="AA569">
        <v>8952477</v>
      </c>
      <c r="AB569">
        <v>12250</v>
      </c>
      <c r="AD569" t="s">
        <v>7</v>
      </c>
      <c r="AE569">
        <v>51</v>
      </c>
      <c r="AF569">
        <v>5</v>
      </c>
      <c r="AH569" t="s">
        <v>25454</v>
      </c>
      <c r="AI569" t="s">
        <v>25453</v>
      </c>
      <c r="AJ569" t="s">
        <v>25452</v>
      </c>
      <c r="AK569" t="s">
        <v>25451</v>
      </c>
      <c r="AL569">
        <v>44</v>
      </c>
      <c r="AM569" s="5">
        <f t="shared" si="74"/>
        <v>3.3846153846153846</v>
      </c>
      <c r="AN569" s="4">
        <f t="shared" si="71"/>
        <v>5.1262633617802115E-3</v>
      </c>
      <c r="AO569" s="3"/>
      <c r="AP569">
        <v>0</v>
      </c>
      <c r="AR569" t="s">
        <v>1</v>
      </c>
      <c r="AT569" s="2" t="s">
        <v>42</v>
      </c>
      <c r="AU569" s="1">
        <f t="shared" si="75"/>
        <v>0.72184534726434035</v>
      </c>
      <c r="AV569" s="1">
        <f t="shared" si="76"/>
        <v>0.66206848695396348</v>
      </c>
      <c r="AW569" s="1">
        <f t="shared" si="77"/>
        <v>0.60229162664358649</v>
      </c>
    </row>
    <row r="570" spans="1:49" x14ac:dyDescent="0.2">
      <c r="A570">
        <v>568</v>
      </c>
      <c r="B570" t="s">
        <v>25450</v>
      </c>
      <c r="C570" t="s">
        <v>25449</v>
      </c>
      <c r="F570" t="s">
        <v>25448</v>
      </c>
      <c r="G570" t="s">
        <v>18</v>
      </c>
      <c r="H570" t="s">
        <v>17</v>
      </c>
      <c r="I570" t="s">
        <v>8072</v>
      </c>
      <c r="J570" t="s">
        <v>25447</v>
      </c>
      <c r="K570" t="s">
        <v>25446</v>
      </c>
      <c r="L570" t="s">
        <v>25445</v>
      </c>
      <c r="M570" t="s">
        <v>8364</v>
      </c>
      <c r="N570">
        <v>8</v>
      </c>
      <c r="O570" t="s">
        <v>25444</v>
      </c>
      <c r="P570" t="s">
        <v>25443</v>
      </c>
      <c r="Q570" t="s">
        <v>25442</v>
      </c>
      <c r="R570" s="7">
        <v>39934</v>
      </c>
      <c r="S570" s="8">
        <f t="shared" si="72"/>
        <v>2009</v>
      </c>
      <c r="T570" s="8">
        <v>2009</v>
      </c>
      <c r="U570" s="8">
        <f t="shared" si="73"/>
        <v>13</v>
      </c>
      <c r="V570" s="7">
        <v>39934</v>
      </c>
      <c r="W570" t="s">
        <v>1110</v>
      </c>
      <c r="X570" s="2">
        <v>0.94</v>
      </c>
      <c r="Y570" s="6">
        <f t="shared" si="70"/>
        <v>2.5092763140332611E-2</v>
      </c>
      <c r="AA570">
        <v>15311309</v>
      </c>
      <c r="AB570">
        <v>17295</v>
      </c>
      <c r="AD570" t="s">
        <v>7</v>
      </c>
      <c r="AE570">
        <v>19</v>
      </c>
      <c r="AF570">
        <v>5</v>
      </c>
      <c r="AG570">
        <v>4840541</v>
      </c>
      <c r="AH570" t="s">
        <v>25441</v>
      </c>
      <c r="AI570" t="s">
        <v>25440</v>
      </c>
      <c r="AJ570" t="s">
        <v>25439</v>
      </c>
      <c r="AK570" t="s">
        <v>25438</v>
      </c>
      <c r="AL570">
        <v>8</v>
      </c>
      <c r="AM570" s="5">
        <f t="shared" si="74"/>
        <v>0.61538461538461542</v>
      </c>
      <c r="AN570" s="4">
        <f t="shared" si="71"/>
        <v>9.320478839600385E-4</v>
      </c>
      <c r="AO570" s="3"/>
      <c r="AP570">
        <v>0</v>
      </c>
      <c r="AQ570" t="s">
        <v>25</v>
      </c>
      <c r="AR570" t="s">
        <v>25437</v>
      </c>
      <c r="AS570" t="s">
        <v>23</v>
      </c>
      <c r="AT570" s="2" t="s">
        <v>42</v>
      </c>
      <c r="AU570" s="1">
        <f t="shared" si="75"/>
        <v>1.7844548563420839</v>
      </c>
      <c r="AV570" s="1">
        <f t="shared" si="76"/>
        <v>1.3012405512146326</v>
      </c>
      <c r="AW570" s="1">
        <f t="shared" si="77"/>
        <v>0.818026246087181</v>
      </c>
    </row>
    <row r="571" spans="1:49" x14ac:dyDescent="0.2">
      <c r="A571">
        <v>569</v>
      </c>
      <c r="B571" t="s">
        <v>25436</v>
      </c>
      <c r="C571" t="s">
        <v>25435</v>
      </c>
      <c r="F571" t="s">
        <v>25434</v>
      </c>
      <c r="G571" t="s">
        <v>18</v>
      </c>
      <c r="H571" t="s">
        <v>17</v>
      </c>
      <c r="I571" t="s">
        <v>25433</v>
      </c>
      <c r="J571">
        <v>60025278</v>
      </c>
      <c r="K571" t="s">
        <v>1587</v>
      </c>
      <c r="L571" t="s">
        <v>945</v>
      </c>
      <c r="M571" t="s">
        <v>197</v>
      </c>
      <c r="N571">
        <v>2</v>
      </c>
      <c r="O571" t="s">
        <v>25432</v>
      </c>
      <c r="P571" t="s">
        <v>25431</v>
      </c>
      <c r="Q571" t="s">
        <v>25430</v>
      </c>
      <c r="R571" s="7">
        <v>39934</v>
      </c>
      <c r="S571" s="8">
        <f t="shared" si="72"/>
        <v>2009</v>
      </c>
      <c r="T571" s="8">
        <v>2009</v>
      </c>
      <c r="U571" s="8">
        <f t="shared" si="73"/>
        <v>13</v>
      </c>
      <c r="V571" s="7">
        <v>39934</v>
      </c>
      <c r="W571" t="s">
        <v>1397</v>
      </c>
      <c r="X571" s="2">
        <v>0.30399999999999999</v>
      </c>
      <c r="Y571" s="6">
        <f t="shared" si="70"/>
        <v>8.115106377299057E-3</v>
      </c>
      <c r="AA571">
        <v>8952477</v>
      </c>
      <c r="AB571">
        <v>12250</v>
      </c>
      <c r="AD571" t="s">
        <v>7</v>
      </c>
      <c r="AE571">
        <v>51</v>
      </c>
      <c r="AF571">
        <v>5</v>
      </c>
      <c r="AH571" t="s">
        <v>25429</v>
      </c>
      <c r="AI571" t="s">
        <v>25428</v>
      </c>
      <c r="AJ571" t="s">
        <v>25427</v>
      </c>
      <c r="AK571" t="s">
        <v>25426</v>
      </c>
      <c r="AL571">
        <v>6</v>
      </c>
      <c r="AM571" s="5">
        <f t="shared" si="74"/>
        <v>0.46153846153846156</v>
      </c>
      <c r="AN571" s="4">
        <f t="shared" si="71"/>
        <v>6.9903591297002887E-4</v>
      </c>
      <c r="AO571" s="3"/>
      <c r="AP571">
        <v>0</v>
      </c>
      <c r="AR571" t="s">
        <v>1</v>
      </c>
      <c r="AT571" s="2" t="s">
        <v>42</v>
      </c>
      <c r="AU571" s="1">
        <f t="shared" si="75"/>
        <v>0.58902852380003479</v>
      </c>
      <c r="AV571" s="1">
        <f t="shared" si="76"/>
        <v>0.44070711451345429</v>
      </c>
      <c r="AW571" s="1">
        <f t="shared" si="77"/>
        <v>0.29238570522687374</v>
      </c>
    </row>
    <row r="572" spans="1:49" x14ac:dyDescent="0.2">
      <c r="A572">
        <v>570</v>
      </c>
      <c r="B572" t="s">
        <v>25425</v>
      </c>
      <c r="C572" t="s">
        <v>25424</v>
      </c>
      <c r="F572" t="s">
        <v>25423</v>
      </c>
      <c r="G572" t="s">
        <v>18</v>
      </c>
      <c r="H572" t="s">
        <v>17</v>
      </c>
      <c r="I572" t="s">
        <v>18890</v>
      </c>
      <c r="J572">
        <v>60010080</v>
      </c>
      <c r="K572" t="s">
        <v>807</v>
      </c>
      <c r="L572" t="s">
        <v>806</v>
      </c>
      <c r="M572" t="s">
        <v>197</v>
      </c>
      <c r="N572">
        <v>3</v>
      </c>
      <c r="O572" t="s">
        <v>25422</v>
      </c>
      <c r="P572" t="s">
        <v>25421</v>
      </c>
      <c r="Q572" t="s">
        <v>803</v>
      </c>
      <c r="R572" s="7">
        <v>39934</v>
      </c>
      <c r="S572" s="8">
        <f t="shared" si="72"/>
        <v>2009</v>
      </c>
      <c r="T572" s="8">
        <v>2009</v>
      </c>
      <c r="U572" s="8">
        <f t="shared" si="73"/>
        <v>13</v>
      </c>
      <c r="V572" s="7">
        <v>39934</v>
      </c>
      <c r="W572" t="s">
        <v>1397</v>
      </c>
      <c r="X572" s="2">
        <v>0.30399999999999999</v>
      </c>
      <c r="Y572" s="6">
        <f t="shared" si="70"/>
        <v>8.115106377299057E-3</v>
      </c>
      <c r="AA572">
        <v>8952477</v>
      </c>
      <c r="AB572">
        <v>12250</v>
      </c>
      <c r="AD572" t="s">
        <v>7</v>
      </c>
      <c r="AE572">
        <v>51</v>
      </c>
      <c r="AF572">
        <v>5</v>
      </c>
      <c r="AH572" t="s">
        <v>25420</v>
      </c>
      <c r="AI572" t="s">
        <v>25419</v>
      </c>
      <c r="AJ572" t="s">
        <v>25418</v>
      </c>
      <c r="AK572" t="s">
        <v>25417</v>
      </c>
      <c r="AL572">
        <v>44</v>
      </c>
      <c r="AM572" s="5">
        <f t="shared" si="74"/>
        <v>3.3846153846153846</v>
      </c>
      <c r="AN572" s="4">
        <f t="shared" si="71"/>
        <v>5.1262633617802115E-3</v>
      </c>
      <c r="AO572" s="3"/>
      <c r="AP572">
        <v>0</v>
      </c>
      <c r="AR572" t="s">
        <v>1</v>
      </c>
      <c r="AT572" s="2" t="s">
        <v>42</v>
      </c>
      <c r="AU572" s="1">
        <f t="shared" si="75"/>
        <v>0.72184534726434035</v>
      </c>
      <c r="AV572" s="1">
        <f t="shared" si="76"/>
        <v>0.66206848695396348</v>
      </c>
      <c r="AW572" s="1">
        <f t="shared" si="77"/>
        <v>0.60229162664358649</v>
      </c>
    </row>
    <row r="573" spans="1:49" x14ac:dyDescent="0.2">
      <c r="A573">
        <v>571</v>
      </c>
      <c r="B573" t="s">
        <v>25416</v>
      </c>
      <c r="C573" t="s">
        <v>25415</v>
      </c>
      <c r="F573" t="s">
        <v>25414</v>
      </c>
      <c r="G573" t="s">
        <v>18</v>
      </c>
      <c r="H573" t="s">
        <v>17</v>
      </c>
      <c r="I573" t="s">
        <v>17663</v>
      </c>
      <c r="J573" t="s">
        <v>17662</v>
      </c>
      <c r="K573" t="s">
        <v>17661</v>
      </c>
      <c r="L573" t="s">
        <v>17660</v>
      </c>
      <c r="M573" t="s">
        <v>1348</v>
      </c>
      <c r="N573">
        <v>3</v>
      </c>
      <c r="O573" t="s">
        <v>17659</v>
      </c>
      <c r="P573" t="s">
        <v>17658</v>
      </c>
      <c r="Q573" t="s">
        <v>17657</v>
      </c>
      <c r="R573" s="7">
        <v>39934</v>
      </c>
      <c r="S573" s="8">
        <f t="shared" si="72"/>
        <v>2009</v>
      </c>
      <c r="T573" s="8">
        <v>2009</v>
      </c>
      <c r="U573" s="8">
        <f t="shared" si="73"/>
        <v>13</v>
      </c>
      <c r="V573" s="7">
        <v>39934</v>
      </c>
      <c r="W573" t="s">
        <v>1397</v>
      </c>
      <c r="X573" s="2">
        <v>0.30399999999999999</v>
      </c>
      <c r="Y573" s="6">
        <f t="shared" si="70"/>
        <v>8.115106377299057E-3</v>
      </c>
      <c r="AA573">
        <v>8952477</v>
      </c>
      <c r="AB573">
        <v>12250</v>
      </c>
      <c r="AD573" t="s">
        <v>7</v>
      </c>
      <c r="AE573">
        <v>51</v>
      </c>
      <c r="AF573">
        <v>5</v>
      </c>
      <c r="AH573" t="s">
        <v>25413</v>
      </c>
      <c r="AI573" t="s">
        <v>25412</v>
      </c>
      <c r="AJ573" t="s">
        <v>25411</v>
      </c>
      <c r="AK573" t="s">
        <v>25410</v>
      </c>
      <c r="AL573">
        <v>2</v>
      </c>
      <c r="AM573" s="5">
        <f t="shared" si="74"/>
        <v>0.15384615384615385</v>
      </c>
      <c r="AN573" s="4">
        <f t="shared" si="71"/>
        <v>2.3301197099000962E-4</v>
      </c>
      <c r="AO573" s="3"/>
      <c r="AP573">
        <v>0</v>
      </c>
      <c r="AR573" t="s">
        <v>1</v>
      </c>
      <c r="AT573" s="2" t="s">
        <v>42</v>
      </c>
      <c r="AU573" s="1">
        <f t="shared" si="75"/>
        <v>0.57504780554063428</v>
      </c>
      <c r="AV573" s="1">
        <f t="shared" si="76"/>
        <v>0.41740591741445332</v>
      </c>
      <c r="AW573" s="1">
        <f t="shared" si="77"/>
        <v>0.25976402928827236</v>
      </c>
    </row>
    <row r="574" spans="1:49" x14ac:dyDescent="0.2">
      <c r="A574">
        <v>572</v>
      </c>
      <c r="B574" t="s">
        <v>25409</v>
      </c>
      <c r="C574" t="s">
        <v>25408</v>
      </c>
      <c r="F574" t="s">
        <v>25407</v>
      </c>
      <c r="G574" t="s">
        <v>18</v>
      </c>
      <c r="H574" t="s">
        <v>17</v>
      </c>
      <c r="I574" t="s">
        <v>25406</v>
      </c>
      <c r="J574" t="s">
        <v>25405</v>
      </c>
      <c r="K574" t="s">
        <v>25404</v>
      </c>
      <c r="L574" t="s">
        <v>25403</v>
      </c>
      <c r="M574" t="s">
        <v>128</v>
      </c>
      <c r="N574">
        <v>2</v>
      </c>
      <c r="O574" t="s">
        <v>25402</v>
      </c>
      <c r="P574" t="s">
        <v>25401</v>
      </c>
      <c r="Q574" t="s">
        <v>25400</v>
      </c>
      <c r="R574" s="7">
        <v>39934</v>
      </c>
      <c r="S574" s="8">
        <f t="shared" si="72"/>
        <v>2009</v>
      </c>
      <c r="T574" s="8">
        <v>2009</v>
      </c>
      <c r="U574" s="8">
        <f t="shared" si="73"/>
        <v>13</v>
      </c>
      <c r="V574" s="7">
        <v>39934</v>
      </c>
      <c r="W574" t="s">
        <v>1397</v>
      </c>
      <c r="X574" s="2">
        <v>0.30399999999999999</v>
      </c>
      <c r="Y574" s="6">
        <f t="shared" si="70"/>
        <v>8.115106377299057E-3</v>
      </c>
      <c r="AA574">
        <v>8952477</v>
      </c>
      <c r="AB574">
        <v>12250</v>
      </c>
      <c r="AD574" t="s">
        <v>7</v>
      </c>
      <c r="AE574">
        <v>51</v>
      </c>
      <c r="AF574">
        <v>5</v>
      </c>
      <c r="AH574" t="s">
        <v>25399</v>
      </c>
      <c r="AI574" t="s">
        <v>25398</v>
      </c>
      <c r="AJ574" t="s">
        <v>25397</v>
      </c>
      <c r="AK574" t="s">
        <v>25396</v>
      </c>
      <c r="AL574">
        <v>4</v>
      </c>
      <c r="AM574" s="5">
        <f t="shared" si="74"/>
        <v>0.30769230769230771</v>
      </c>
      <c r="AN574" s="4">
        <f t="shared" si="71"/>
        <v>4.6602394198001925E-4</v>
      </c>
      <c r="AO574" s="3"/>
      <c r="AP574">
        <v>0</v>
      </c>
      <c r="AR574" t="s">
        <v>1</v>
      </c>
      <c r="AT574" s="2" t="s">
        <v>42</v>
      </c>
      <c r="AU574" s="1">
        <f t="shared" si="75"/>
        <v>0.58203816467033453</v>
      </c>
      <c r="AV574" s="1">
        <f t="shared" si="76"/>
        <v>0.42905651596395383</v>
      </c>
      <c r="AW574" s="1">
        <f t="shared" si="77"/>
        <v>0.27607486725757308</v>
      </c>
    </row>
    <row r="575" spans="1:49" x14ac:dyDescent="0.2">
      <c r="A575">
        <v>573</v>
      </c>
      <c r="B575" t="s">
        <v>25395</v>
      </c>
      <c r="C575" t="s">
        <v>25394</v>
      </c>
      <c r="F575" t="s">
        <v>25393</v>
      </c>
      <c r="G575" t="s">
        <v>18</v>
      </c>
      <c r="H575" t="s">
        <v>17</v>
      </c>
      <c r="I575" t="s">
        <v>200</v>
      </c>
      <c r="J575">
        <v>60025578</v>
      </c>
      <c r="K575" t="s">
        <v>498</v>
      </c>
      <c r="L575" t="s">
        <v>497</v>
      </c>
      <c r="M575" t="s">
        <v>197</v>
      </c>
      <c r="N575">
        <v>2</v>
      </c>
      <c r="O575" t="s">
        <v>25392</v>
      </c>
      <c r="P575" t="s">
        <v>25391</v>
      </c>
      <c r="Q575" t="s">
        <v>1057</v>
      </c>
      <c r="R575" s="7">
        <v>39934</v>
      </c>
      <c r="S575" s="8">
        <f t="shared" si="72"/>
        <v>2009</v>
      </c>
      <c r="T575" s="8">
        <v>2009</v>
      </c>
      <c r="U575" s="8">
        <f t="shared" si="73"/>
        <v>13</v>
      </c>
      <c r="V575" s="7">
        <v>39934</v>
      </c>
      <c r="W575" t="s">
        <v>1397</v>
      </c>
      <c r="X575" s="2">
        <v>0.30399999999999999</v>
      </c>
      <c r="Y575" s="6">
        <f t="shared" si="70"/>
        <v>8.115106377299057E-3</v>
      </c>
      <c r="AA575">
        <v>8952477</v>
      </c>
      <c r="AB575">
        <v>12250</v>
      </c>
      <c r="AD575" t="s">
        <v>7</v>
      </c>
      <c r="AE575">
        <v>51</v>
      </c>
      <c r="AF575">
        <v>5</v>
      </c>
      <c r="AH575" t="s">
        <v>25390</v>
      </c>
      <c r="AI575" t="s">
        <v>25389</v>
      </c>
      <c r="AJ575" t="s">
        <v>25388</v>
      </c>
      <c r="AK575" t="s">
        <v>25387</v>
      </c>
      <c r="AL575">
        <v>4</v>
      </c>
      <c r="AM575" s="5">
        <f t="shared" si="74"/>
        <v>0.30769230769230771</v>
      </c>
      <c r="AN575" s="4">
        <f t="shared" si="71"/>
        <v>4.6602394198001925E-4</v>
      </c>
      <c r="AO575" s="3"/>
      <c r="AP575">
        <v>0</v>
      </c>
      <c r="AR575" t="s">
        <v>1</v>
      </c>
      <c r="AT575" s="2" t="s">
        <v>42</v>
      </c>
      <c r="AU575" s="1">
        <f t="shared" si="75"/>
        <v>0.58203816467033453</v>
      </c>
      <c r="AV575" s="1">
        <f t="shared" si="76"/>
        <v>0.42905651596395383</v>
      </c>
      <c r="AW575" s="1">
        <f t="shared" si="77"/>
        <v>0.27607486725757308</v>
      </c>
    </row>
    <row r="576" spans="1:49" x14ac:dyDescent="0.2">
      <c r="A576">
        <v>574</v>
      </c>
      <c r="B576" t="s">
        <v>25386</v>
      </c>
      <c r="C576" t="s">
        <v>25385</v>
      </c>
      <c r="F576" t="s">
        <v>25384</v>
      </c>
      <c r="G576" t="s">
        <v>18</v>
      </c>
      <c r="H576" t="s">
        <v>17</v>
      </c>
      <c r="I576" t="s">
        <v>8050</v>
      </c>
      <c r="J576">
        <v>60032144</v>
      </c>
      <c r="K576" t="s">
        <v>596</v>
      </c>
      <c r="L576" t="s">
        <v>595</v>
      </c>
      <c r="M576" t="s">
        <v>146</v>
      </c>
      <c r="N576">
        <v>4</v>
      </c>
      <c r="O576" t="s">
        <v>25383</v>
      </c>
      <c r="P576" t="s">
        <v>25382</v>
      </c>
      <c r="Q576" t="s">
        <v>10029</v>
      </c>
      <c r="R576" s="7">
        <v>39934</v>
      </c>
      <c r="S576" s="8">
        <f t="shared" si="72"/>
        <v>2009</v>
      </c>
      <c r="T576" s="8">
        <v>2009</v>
      </c>
      <c r="U576" s="8">
        <f t="shared" si="73"/>
        <v>13</v>
      </c>
      <c r="V576" s="7">
        <v>39934</v>
      </c>
      <c r="W576" t="s">
        <v>1397</v>
      </c>
      <c r="X576" s="2">
        <v>0.30399999999999999</v>
      </c>
      <c r="Y576" s="6">
        <f t="shared" si="70"/>
        <v>8.115106377299057E-3</v>
      </c>
      <c r="AA576">
        <v>8952477</v>
      </c>
      <c r="AB576">
        <v>12250</v>
      </c>
      <c r="AD576" t="s">
        <v>7</v>
      </c>
      <c r="AE576">
        <v>51</v>
      </c>
      <c r="AF576">
        <v>5</v>
      </c>
      <c r="AH576" t="s">
        <v>25381</v>
      </c>
      <c r="AI576" t="s">
        <v>25380</v>
      </c>
      <c r="AJ576" t="s">
        <v>25379</v>
      </c>
      <c r="AK576" t="s">
        <v>25378</v>
      </c>
      <c r="AL576">
        <v>5</v>
      </c>
      <c r="AM576" s="5">
        <f t="shared" si="74"/>
        <v>0.38461538461538464</v>
      </c>
      <c r="AN576" s="4">
        <f t="shared" si="71"/>
        <v>5.8252992747502411E-4</v>
      </c>
      <c r="AO576" s="3"/>
      <c r="AP576">
        <v>0</v>
      </c>
      <c r="AR576" t="s">
        <v>1</v>
      </c>
      <c r="AT576" s="2" t="s">
        <v>42</v>
      </c>
      <c r="AU576" s="1">
        <f t="shared" si="75"/>
        <v>0.58553334423518466</v>
      </c>
      <c r="AV576" s="1">
        <f t="shared" si="76"/>
        <v>0.43488181523870406</v>
      </c>
      <c r="AW576" s="1">
        <f t="shared" si="77"/>
        <v>0.28423028624222341</v>
      </c>
    </row>
    <row r="577" spans="1:49" x14ac:dyDescent="0.2">
      <c r="A577">
        <v>575</v>
      </c>
      <c r="B577" t="s">
        <v>25377</v>
      </c>
      <c r="C577" t="s">
        <v>25376</v>
      </c>
      <c r="F577" t="s">
        <v>25375</v>
      </c>
      <c r="G577" t="s">
        <v>18</v>
      </c>
      <c r="H577" t="s">
        <v>17</v>
      </c>
      <c r="I577" t="s">
        <v>25374</v>
      </c>
      <c r="J577">
        <v>60017818</v>
      </c>
      <c r="K577" t="s">
        <v>1501</v>
      </c>
      <c r="L577" t="s">
        <v>1500</v>
      </c>
      <c r="M577" t="s">
        <v>146</v>
      </c>
      <c r="N577">
        <v>1</v>
      </c>
      <c r="O577" t="s">
        <v>25373</v>
      </c>
      <c r="P577">
        <v>55222365500</v>
      </c>
      <c r="Q577">
        <v>60017818</v>
      </c>
      <c r="R577" s="7">
        <v>39934</v>
      </c>
      <c r="S577" s="8">
        <f t="shared" si="72"/>
        <v>2009</v>
      </c>
      <c r="T577" s="8">
        <v>2009</v>
      </c>
      <c r="U577" s="8">
        <f t="shared" si="73"/>
        <v>13</v>
      </c>
      <c r="V577" s="7">
        <v>39934</v>
      </c>
      <c r="W577" t="s">
        <v>1397</v>
      </c>
      <c r="X577" s="2">
        <v>0.30399999999999999</v>
      </c>
      <c r="Y577" s="6">
        <f t="shared" si="70"/>
        <v>8.115106377299057E-3</v>
      </c>
      <c r="AA577">
        <v>8952477</v>
      </c>
      <c r="AB577">
        <v>12250</v>
      </c>
      <c r="AD577" t="s">
        <v>7</v>
      </c>
      <c r="AE577">
        <v>51</v>
      </c>
      <c r="AF577">
        <v>5</v>
      </c>
      <c r="AH577" t="s">
        <v>25372</v>
      </c>
      <c r="AI577" t="s">
        <v>25371</v>
      </c>
      <c r="AJ577" t="s">
        <v>25370</v>
      </c>
      <c r="AK577" t="s">
        <v>25369</v>
      </c>
      <c r="AL577">
        <v>0</v>
      </c>
      <c r="AM577" s="5">
        <f t="shared" si="74"/>
        <v>0</v>
      </c>
      <c r="AN577" s="4">
        <f t="shared" si="71"/>
        <v>0</v>
      </c>
      <c r="AO577" s="3"/>
      <c r="AP577">
        <v>0</v>
      </c>
      <c r="AR577" t="s">
        <v>1</v>
      </c>
      <c r="AT577" s="2" t="s">
        <v>42</v>
      </c>
      <c r="AU577" s="1">
        <f t="shared" si="75"/>
        <v>0.56805744641093392</v>
      </c>
      <c r="AV577" s="1">
        <f t="shared" si="76"/>
        <v>0.40575531886495286</v>
      </c>
      <c r="AW577" s="1">
        <f t="shared" si="77"/>
        <v>0.24345319131897172</v>
      </c>
    </row>
    <row r="578" spans="1:49" x14ac:dyDescent="0.2">
      <c r="A578">
        <v>576</v>
      </c>
      <c r="B578" t="s">
        <v>25368</v>
      </c>
      <c r="C578" t="s">
        <v>25367</v>
      </c>
      <c r="F578" t="s">
        <v>25366</v>
      </c>
      <c r="G578" t="s">
        <v>18</v>
      </c>
      <c r="H578" t="s">
        <v>17</v>
      </c>
      <c r="I578" t="s">
        <v>25365</v>
      </c>
      <c r="J578" t="s">
        <v>25364</v>
      </c>
      <c r="K578" t="s">
        <v>25363</v>
      </c>
      <c r="L578" t="s">
        <v>25362</v>
      </c>
      <c r="M578" t="s">
        <v>1741</v>
      </c>
      <c r="N578">
        <v>4</v>
      </c>
      <c r="O578" t="s">
        <v>25361</v>
      </c>
      <c r="P578" t="s">
        <v>25360</v>
      </c>
      <c r="Q578" t="s">
        <v>25359</v>
      </c>
      <c r="R578" s="7">
        <v>39934</v>
      </c>
      <c r="S578" s="8">
        <f t="shared" si="72"/>
        <v>2009</v>
      </c>
      <c r="T578" s="8">
        <v>2009</v>
      </c>
      <c r="U578" s="8">
        <f t="shared" si="73"/>
        <v>13</v>
      </c>
      <c r="V578" s="7">
        <v>39934</v>
      </c>
      <c r="W578" t="s">
        <v>25358</v>
      </c>
      <c r="X578" s="2">
        <v>0.34100000000000003</v>
      </c>
      <c r="Y578" s="6">
        <f t="shared" ref="Y578:Y641" si="78">(X578-$Z$4)/($Z$3-$Z$4)</f>
        <v>9.1028002455887467E-3</v>
      </c>
      <c r="AA578">
        <v>5388066</v>
      </c>
      <c r="AB578">
        <v>26925</v>
      </c>
      <c r="AC578">
        <v>10974601</v>
      </c>
      <c r="AD578" t="s">
        <v>7</v>
      </c>
      <c r="AE578">
        <v>41</v>
      </c>
      <c r="AF578">
        <v>5</v>
      </c>
      <c r="AH578" t="s">
        <v>22301</v>
      </c>
      <c r="AI578" t="s">
        <v>25357</v>
      </c>
      <c r="AK578" t="s">
        <v>25356</v>
      </c>
      <c r="AL578">
        <v>3</v>
      </c>
      <c r="AM578" s="5">
        <f t="shared" si="74"/>
        <v>0.23076923076923078</v>
      </c>
      <c r="AN578" s="4">
        <f t="shared" ref="AN578:AN641" si="79">(AM578-$AO$4)/($AO$3-$AO$4)</f>
        <v>3.4951795648501444E-4</v>
      </c>
      <c r="AO578" s="3"/>
      <c r="AP578">
        <v>0</v>
      </c>
      <c r="AR578" t="s">
        <v>1</v>
      </c>
      <c r="AT578" s="2" t="s">
        <v>42</v>
      </c>
      <c r="AU578" s="1">
        <f t="shared" si="75"/>
        <v>0.64768155588576259</v>
      </c>
      <c r="AV578" s="1">
        <f t="shared" si="76"/>
        <v>0.47261591010368809</v>
      </c>
      <c r="AW578" s="1">
        <f t="shared" si="77"/>
        <v>0.29755026432161341</v>
      </c>
    </row>
    <row r="579" spans="1:49" x14ac:dyDescent="0.2">
      <c r="A579">
        <v>577</v>
      </c>
      <c r="B579" t="s">
        <v>25355</v>
      </c>
      <c r="C579" t="s">
        <v>25354</v>
      </c>
      <c r="F579" t="s">
        <v>25353</v>
      </c>
      <c r="G579" t="s">
        <v>18</v>
      </c>
      <c r="H579" t="s">
        <v>17</v>
      </c>
      <c r="I579" t="s">
        <v>25352</v>
      </c>
      <c r="J579">
        <v>60110755</v>
      </c>
      <c r="K579" t="s">
        <v>420</v>
      </c>
      <c r="L579" t="s">
        <v>419</v>
      </c>
      <c r="M579" t="s">
        <v>297</v>
      </c>
      <c r="N579">
        <v>4</v>
      </c>
      <c r="O579" t="s">
        <v>25351</v>
      </c>
      <c r="P579" t="s">
        <v>25350</v>
      </c>
      <c r="Q579" t="s">
        <v>25349</v>
      </c>
      <c r="R579" s="7">
        <v>39934</v>
      </c>
      <c r="S579" s="8">
        <f t="shared" si="72"/>
        <v>2009</v>
      </c>
      <c r="T579" s="8">
        <v>2009</v>
      </c>
      <c r="U579" s="8">
        <f t="shared" si="73"/>
        <v>13</v>
      </c>
      <c r="V579" s="7">
        <v>39934</v>
      </c>
      <c r="W579" t="s">
        <v>1397</v>
      </c>
      <c r="X579" s="2">
        <v>0.30399999999999999</v>
      </c>
      <c r="Y579" s="6">
        <f t="shared" si="78"/>
        <v>8.115106377299057E-3</v>
      </c>
      <c r="AA579">
        <v>8952477</v>
      </c>
      <c r="AB579">
        <v>12250</v>
      </c>
      <c r="AD579" t="s">
        <v>7</v>
      </c>
      <c r="AE579">
        <v>51</v>
      </c>
      <c r="AF579">
        <v>5</v>
      </c>
      <c r="AH579" t="s">
        <v>25348</v>
      </c>
      <c r="AI579" t="s">
        <v>25347</v>
      </c>
      <c r="AJ579" t="s">
        <v>25346</v>
      </c>
      <c r="AK579" t="s">
        <v>25345</v>
      </c>
      <c r="AL579">
        <v>6</v>
      </c>
      <c r="AM579" s="5">
        <f t="shared" si="74"/>
        <v>0.46153846153846156</v>
      </c>
      <c r="AN579" s="4">
        <f t="shared" si="79"/>
        <v>6.9903591297002887E-4</v>
      </c>
      <c r="AO579" s="3"/>
      <c r="AP579">
        <v>0</v>
      </c>
      <c r="AR579" t="s">
        <v>1</v>
      </c>
      <c r="AT579" s="2" t="s">
        <v>42</v>
      </c>
      <c r="AU579" s="1">
        <f t="shared" si="75"/>
        <v>0.58902852380003479</v>
      </c>
      <c r="AV579" s="1">
        <f t="shared" si="76"/>
        <v>0.44070711451345429</v>
      </c>
      <c r="AW579" s="1">
        <f t="shared" si="77"/>
        <v>0.29238570522687374</v>
      </c>
    </row>
    <row r="580" spans="1:49" x14ac:dyDescent="0.2">
      <c r="A580">
        <v>578</v>
      </c>
      <c r="B580" t="s">
        <v>25344</v>
      </c>
      <c r="C580" t="s">
        <v>25343</v>
      </c>
      <c r="F580" t="s">
        <v>25342</v>
      </c>
      <c r="G580" t="s">
        <v>18</v>
      </c>
      <c r="H580" t="s">
        <v>17</v>
      </c>
      <c r="I580" t="s">
        <v>25341</v>
      </c>
      <c r="J580">
        <v>60031004</v>
      </c>
      <c r="K580" t="s">
        <v>23616</v>
      </c>
      <c r="L580" t="s">
        <v>6703</v>
      </c>
      <c r="M580" t="s">
        <v>3447</v>
      </c>
      <c r="N580">
        <v>1</v>
      </c>
      <c r="O580" t="s">
        <v>25340</v>
      </c>
      <c r="P580">
        <v>13404674100</v>
      </c>
      <c r="Q580">
        <v>60031004</v>
      </c>
      <c r="R580" s="7">
        <v>39934</v>
      </c>
      <c r="S580" s="8">
        <f t="shared" si="72"/>
        <v>2009</v>
      </c>
      <c r="T580" s="8">
        <v>2009</v>
      </c>
      <c r="U580" s="8">
        <f t="shared" si="73"/>
        <v>13</v>
      </c>
      <c r="V580" s="7">
        <v>39934</v>
      </c>
      <c r="W580" t="s">
        <v>1397</v>
      </c>
      <c r="X580" s="2">
        <v>0.30399999999999999</v>
      </c>
      <c r="Y580" s="6">
        <f t="shared" si="78"/>
        <v>8.115106377299057E-3</v>
      </c>
      <c r="AA580">
        <v>8952477</v>
      </c>
      <c r="AB580">
        <v>12250</v>
      </c>
      <c r="AD580" t="s">
        <v>7</v>
      </c>
      <c r="AE580">
        <v>51</v>
      </c>
      <c r="AF580">
        <v>5</v>
      </c>
      <c r="AH580" t="s">
        <v>25339</v>
      </c>
      <c r="AI580" t="s">
        <v>25338</v>
      </c>
      <c r="AJ580" t="s">
        <v>25337</v>
      </c>
      <c r="AK580" t="s">
        <v>25336</v>
      </c>
      <c r="AL580">
        <v>1</v>
      </c>
      <c r="AM580" s="5">
        <f t="shared" si="74"/>
        <v>7.6923076923076927E-2</v>
      </c>
      <c r="AN580" s="4">
        <f t="shared" si="79"/>
        <v>1.1650598549500481E-4</v>
      </c>
      <c r="AO580" s="3"/>
      <c r="AP580">
        <v>0</v>
      </c>
      <c r="AR580" t="s">
        <v>1</v>
      </c>
      <c r="AT580" s="2" t="s">
        <v>42</v>
      </c>
      <c r="AU580" s="1">
        <f t="shared" si="75"/>
        <v>0.57155262597578405</v>
      </c>
      <c r="AV580" s="1">
        <f t="shared" si="76"/>
        <v>0.41158061813970309</v>
      </c>
      <c r="AW580" s="1">
        <f t="shared" si="77"/>
        <v>0.25160861030362203</v>
      </c>
    </row>
    <row r="581" spans="1:49" x14ac:dyDescent="0.2">
      <c r="A581">
        <v>579</v>
      </c>
      <c r="B581" t="s">
        <v>25335</v>
      </c>
      <c r="C581" t="s">
        <v>25334</v>
      </c>
      <c r="F581" t="s">
        <v>25333</v>
      </c>
      <c r="G581" t="s">
        <v>18</v>
      </c>
      <c r="H581" t="s">
        <v>17</v>
      </c>
      <c r="I581" t="s">
        <v>25332</v>
      </c>
      <c r="J581">
        <v>60029472</v>
      </c>
      <c r="K581" t="s">
        <v>25331</v>
      </c>
      <c r="L581" t="s">
        <v>25330</v>
      </c>
      <c r="M581" t="s">
        <v>559</v>
      </c>
      <c r="N581">
        <v>2</v>
      </c>
      <c r="O581" t="s">
        <v>25329</v>
      </c>
      <c r="P581" t="s">
        <v>25328</v>
      </c>
      <c r="Q581" t="s">
        <v>25327</v>
      </c>
      <c r="R581" s="7">
        <v>39934</v>
      </c>
      <c r="S581" s="8">
        <f t="shared" si="72"/>
        <v>2009</v>
      </c>
      <c r="T581" s="8">
        <v>2009</v>
      </c>
      <c r="U581" s="8">
        <f t="shared" si="73"/>
        <v>13</v>
      </c>
      <c r="V581" s="7">
        <v>39934</v>
      </c>
      <c r="W581" t="s">
        <v>1397</v>
      </c>
      <c r="X581" s="2">
        <v>0.30399999999999999</v>
      </c>
      <c r="Y581" s="6">
        <f t="shared" si="78"/>
        <v>8.115106377299057E-3</v>
      </c>
      <c r="AA581">
        <v>8952477</v>
      </c>
      <c r="AB581">
        <v>12250</v>
      </c>
      <c r="AD581" t="s">
        <v>7</v>
      </c>
      <c r="AE581">
        <v>51</v>
      </c>
      <c r="AF581">
        <v>5</v>
      </c>
      <c r="AH581" t="s">
        <v>25326</v>
      </c>
      <c r="AI581" t="s">
        <v>25325</v>
      </c>
      <c r="AJ581" t="s">
        <v>25324</v>
      </c>
      <c r="AK581" t="s">
        <v>25323</v>
      </c>
      <c r="AL581">
        <v>0</v>
      </c>
      <c r="AM581" s="5">
        <f t="shared" si="74"/>
        <v>0</v>
      </c>
      <c r="AN581" s="4">
        <f t="shared" si="79"/>
        <v>0</v>
      </c>
      <c r="AO581" s="3"/>
      <c r="AP581">
        <v>0</v>
      </c>
      <c r="AR581" t="s">
        <v>1</v>
      </c>
      <c r="AT581" s="2" t="s">
        <v>42</v>
      </c>
      <c r="AU581" s="1">
        <f t="shared" si="75"/>
        <v>0.56805744641093392</v>
      </c>
      <c r="AV581" s="1">
        <f t="shared" si="76"/>
        <v>0.40575531886495286</v>
      </c>
      <c r="AW581" s="1">
        <f t="shared" si="77"/>
        <v>0.24345319131897172</v>
      </c>
    </row>
    <row r="582" spans="1:49" x14ac:dyDescent="0.2">
      <c r="A582">
        <v>580</v>
      </c>
      <c r="B582" t="s">
        <v>25322</v>
      </c>
      <c r="C582" t="s">
        <v>25321</v>
      </c>
      <c r="F582" t="s">
        <v>25320</v>
      </c>
      <c r="G582" t="s">
        <v>18</v>
      </c>
      <c r="H582" t="s">
        <v>17</v>
      </c>
      <c r="I582" t="s">
        <v>25319</v>
      </c>
      <c r="J582">
        <v>60070264</v>
      </c>
      <c r="K582" t="s">
        <v>25318</v>
      </c>
      <c r="L582" t="s">
        <v>25317</v>
      </c>
      <c r="M582" t="s">
        <v>2793</v>
      </c>
      <c r="N582">
        <v>2</v>
      </c>
      <c r="O582" t="s">
        <v>25316</v>
      </c>
      <c r="P582" t="s">
        <v>25315</v>
      </c>
      <c r="Q582" t="s">
        <v>25314</v>
      </c>
      <c r="R582" s="7">
        <v>39934</v>
      </c>
      <c r="S582" s="8">
        <f t="shared" si="72"/>
        <v>2009</v>
      </c>
      <c r="T582" s="8">
        <v>2009</v>
      </c>
      <c r="U582" s="8">
        <f t="shared" si="73"/>
        <v>13</v>
      </c>
      <c r="V582" s="7">
        <v>39934</v>
      </c>
      <c r="W582" t="s">
        <v>1397</v>
      </c>
      <c r="X582" s="2">
        <v>0.30399999999999999</v>
      </c>
      <c r="Y582" s="6">
        <f t="shared" si="78"/>
        <v>8.115106377299057E-3</v>
      </c>
      <c r="AA582">
        <v>8952477</v>
      </c>
      <c r="AB582">
        <v>12250</v>
      </c>
      <c r="AD582" t="s">
        <v>7</v>
      </c>
      <c r="AE582">
        <v>51</v>
      </c>
      <c r="AF582">
        <v>5</v>
      </c>
      <c r="AH582" t="s">
        <v>25313</v>
      </c>
      <c r="AI582" t="s">
        <v>25312</v>
      </c>
      <c r="AJ582" t="s">
        <v>25311</v>
      </c>
      <c r="AK582" t="s">
        <v>25310</v>
      </c>
      <c r="AL582">
        <v>4</v>
      </c>
      <c r="AM582" s="5">
        <f t="shared" si="74"/>
        <v>0.30769230769230771</v>
      </c>
      <c r="AN582" s="4">
        <f t="shared" si="79"/>
        <v>4.6602394198001925E-4</v>
      </c>
      <c r="AO582" s="3"/>
      <c r="AP582">
        <v>0</v>
      </c>
      <c r="AR582" t="s">
        <v>1</v>
      </c>
      <c r="AT582" s="2" t="s">
        <v>42</v>
      </c>
      <c r="AU582" s="1">
        <f t="shared" si="75"/>
        <v>0.58203816467033453</v>
      </c>
      <c r="AV582" s="1">
        <f t="shared" si="76"/>
        <v>0.42905651596395383</v>
      </c>
      <c r="AW582" s="1">
        <f t="shared" si="77"/>
        <v>0.27607486725757308</v>
      </c>
    </row>
    <row r="583" spans="1:49" x14ac:dyDescent="0.2">
      <c r="A583">
        <v>581</v>
      </c>
      <c r="B583" t="s">
        <v>25309</v>
      </c>
      <c r="C583" t="s">
        <v>25308</v>
      </c>
      <c r="F583" t="s">
        <v>25307</v>
      </c>
      <c r="G583" t="s">
        <v>18</v>
      </c>
      <c r="H583" t="s">
        <v>17</v>
      </c>
      <c r="I583" t="s">
        <v>25306</v>
      </c>
      <c r="J583">
        <v>60023813</v>
      </c>
      <c r="K583" t="s">
        <v>13813</v>
      </c>
      <c r="L583" t="s">
        <v>474</v>
      </c>
      <c r="M583" t="s">
        <v>197</v>
      </c>
      <c r="N583">
        <v>3</v>
      </c>
      <c r="O583" t="s">
        <v>25305</v>
      </c>
      <c r="P583" t="s">
        <v>25304</v>
      </c>
      <c r="Q583" t="s">
        <v>13810</v>
      </c>
      <c r="R583" s="7">
        <v>39934</v>
      </c>
      <c r="S583" s="8">
        <f t="shared" si="72"/>
        <v>2009</v>
      </c>
      <c r="T583" s="8">
        <v>2009</v>
      </c>
      <c r="U583" s="8">
        <f t="shared" si="73"/>
        <v>13</v>
      </c>
      <c r="V583" s="7">
        <v>39934</v>
      </c>
      <c r="W583" t="s">
        <v>1397</v>
      </c>
      <c r="X583" s="2">
        <v>0.30399999999999999</v>
      </c>
      <c r="Y583" s="6">
        <f t="shared" si="78"/>
        <v>8.115106377299057E-3</v>
      </c>
      <c r="AA583">
        <v>8952477</v>
      </c>
      <c r="AB583">
        <v>12250</v>
      </c>
      <c r="AD583" t="s">
        <v>7</v>
      </c>
      <c r="AE583">
        <v>51</v>
      </c>
      <c r="AF583">
        <v>5</v>
      </c>
      <c r="AH583" t="s">
        <v>25303</v>
      </c>
      <c r="AI583" t="s">
        <v>25302</v>
      </c>
      <c r="AJ583" t="s">
        <v>25301</v>
      </c>
      <c r="AK583" t="s">
        <v>25300</v>
      </c>
      <c r="AL583">
        <v>0</v>
      </c>
      <c r="AM583" s="5">
        <f t="shared" si="74"/>
        <v>0</v>
      </c>
      <c r="AN583" s="4">
        <f t="shared" si="79"/>
        <v>0</v>
      </c>
      <c r="AO583" s="3"/>
      <c r="AP583">
        <v>0</v>
      </c>
      <c r="AR583" t="s">
        <v>1</v>
      </c>
      <c r="AT583" s="2" t="s">
        <v>42</v>
      </c>
      <c r="AU583" s="1">
        <f t="shared" si="75"/>
        <v>0.56805744641093392</v>
      </c>
      <c r="AV583" s="1">
        <f t="shared" si="76"/>
        <v>0.40575531886495286</v>
      </c>
      <c r="AW583" s="1">
        <f t="shared" si="77"/>
        <v>0.24345319131897172</v>
      </c>
    </row>
    <row r="584" spans="1:49" x14ac:dyDescent="0.2">
      <c r="A584">
        <v>582</v>
      </c>
      <c r="B584" t="s">
        <v>25299</v>
      </c>
      <c r="C584" t="s">
        <v>25298</v>
      </c>
      <c r="F584" t="s">
        <v>25297</v>
      </c>
      <c r="G584" t="s">
        <v>18</v>
      </c>
      <c r="H584" t="s">
        <v>17</v>
      </c>
      <c r="I584" t="s">
        <v>25296</v>
      </c>
      <c r="J584">
        <v>60003780</v>
      </c>
      <c r="K584" t="s">
        <v>25295</v>
      </c>
      <c r="L584" t="s">
        <v>1500</v>
      </c>
      <c r="M584" t="s">
        <v>146</v>
      </c>
      <c r="N584">
        <v>5</v>
      </c>
      <c r="O584" t="s">
        <v>25294</v>
      </c>
      <c r="P584" t="s">
        <v>25293</v>
      </c>
      <c r="Q584" t="s">
        <v>25292</v>
      </c>
      <c r="R584" s="7">
        <v>39934</v>
      </c>
      <c r="S584" s="8">
        <f t="shared" si="72"/>
        <v>2009</v>
      </c>
      <c r="T584" s="8">
        <v>2009</v>
      </c>
      <c r="U584" s="8">
        <f t="shared" si="73"/>
        <v>13</v>
      </c>
      <c r="V584" s="7">
        <v>39934</v>
      </c>
      <c r="W584" t="s">
        <v>1397</v>
      </c>
      <c r="X584" s="2">
        <v>0.30399999999999999</v>
      </c>
      <c r="Y584" s="6">
        <f t="shared" si="78"/>
        <v>8.115106377299057E-3</v>
      </c>
      <c r="AA584">
        <v>8952477</v>
      </c>
      <c r="AB584">
        <v>12250</v>
      </c>
      <c r="AD584" t="s">
        <v>7</v>
      </c>
      <c r="AE584">
        <v>51</v>
      </c>
      <c r="AF584">
        <v>5</v>
      </c>
      <c r="AH584" t="s">
        <v>25291</v>
      </c>
      <c r="AI584" t="s">
        <v>25290</v>
      </c>
      <c r="AJ584" t="s">
        <v>25289</v>
      </c>
      <c r="AK584" t="s">
        <v>25288</v>
      </c>
      <c r="AL584">
        <v>2</v>
      </c>
      <c r="AM584" s="5">
        <f t="shared" si="74"/>
        <v>0.15384615384615385</v>
      </c>
      <c r="AN584" s="4">
        <f t="shared" si="79"/>
        <v>2.3301197099000962E-4</v>
      </c>
      <c r="AO584" s="3"/>
      <c r="AP584">
        <v>0</v>
      </c>
      <c r="AR584" t="s">
        <v>1</v>
      </c>
      <c r="AT584" s="2" t="s">
        <v>42</v>
      </c>
      <c r="AU584" s="1">
        <f t="shared" si="75"/>
        <v>0.57504780554063428</v>
      </c>
      <c r="AV584" s="1">
        <f t="shared" si="76"/>
        <v>0.41740591741445332</v>
      </c>
      <c r="AW584" s="1">
        <f t="shared" si="77"/>
        <v>0.25976402928827236</v>
      </c>
    </row>
    <row r="585" spans="1:49" x14ac:dyDescent="0.2">
      <c r="A585">
        <v>583</v>
      </c>
      <c r="B585" t="s">
        <v>25287</v>
      </c>
      <c r="C585" t="s">
        <v>25286</v>
      </c>
      <c r="F585" t="s">
        <v>25285</v>
      </c>
      <c r="G585" t="s">
        <v>18</v>
      </c>
      <c r="H585" t="s">
        <v>17</v>
      </c>
      <c r="I585" t="s">
        <v>25284</v>
      </c>
      <c r="J585">
        <v>60009037</v>
      </c>
      <c r="K585" t="s">
        <v>18780</v>
      </c>
      <c r="L585" t="s">
        <v>18779</v>
      </c>
      <c r="M585" t="s">
        <v>559</v>
      </c>
      <c r="N585">
        <v>4</v>
      </c>
      <c r="O585" t="s">
        <v>25283</v>
      </c>
      <c r="P585" t="s">
        <v>25282</v>
      </c>
      <c r="Q585" t="s">
        <v>25281</v>
      </c>
      <c r="R585" s="7">
        <v>39934</v>
      </c>
      <c r="S585" s="8">
        <f t="shared" si="72"/>
        <v>2009</v>
      </c>
      <c r="T585" s="8">
        <v>2009</v>
      </c>
      <c r="U585" s="8">
        <f t="shared" si="73"/>
        <v>13</v>
      </c>
      <c r="V585" s="7">
        <v>39934</v>
      </c>
      <c r="W585" t="s">
        <v>16066</v>
      </c>
      <c r="X585" s="2">
        <v>1.887</v>
      </c>
      <c r="Y585" s="6">
        <f t="shared" si="78"/>
        <v>5.0372387282774087E-2</v>
      </c>
      <c r="AA585">
        <v>15507998</v>
      </c>
      <c r="AB585">
        <v>110157</v>
      </c>
      <c r="AC585">
        <v>15502368</v>
      </c>
      <c r="AD585" t="s">
        <v>7</v>
      </c>
      <c r="AE585">
        <v>79</v>
      </c>
      <c r="AF585">
        <v>10</v>
      </c>
      <c r="AG585">
        <v>102003</v>
      </c>
      <c r="AI585" t="s">
        <v>25280</v>
      </c>
      <c r="AK585" t="s">
        <v>25279</v>
      </c>
      <c r="AL585">
        <v>10</v>
      </c>
      <c r="AM585" s="5">
        <f t="shared" si="74"/>
        <v>0.76923076923076927</v>
      </c>
      <c r="AN585" s="4">
        <f t="shared" si="79"/>
        <v>1.1650598549500482E-3</v>
      </c>
      <c r="AO585" s="3"/>
      <c r="AP585">
        <v>0</v>
      </c>
      <c r="AR585" t="s">
        <v>1</v>
      </c>
      <c r="AT585" s="2" t="s">
        <v>42</v>
      </c>
      <c r="AU585" s="1">
        <f t="shared" si="75"/>
        <v>3.5610189054426873</v>
      </c>
      <c r="AV585" s="1">
        <f t="shared" si="76"/>
        <v>2.5768723568862071</v>
      </c>
      <c r="AW585" s="1">
        <f t="shared" si="77"/>
        <v>1.5927258083297258</v>
      </c>
    </row>
    <row r="586" spans="1:49" x14ac:dyDescent="0.2">
      <c r="A586">
        <v>584</v>
      </c>
      <c r="B586" t="s">
        <v>25278</v>
      </c>
      <c r="C586" t="s">
        <v>25277</v>
      </c>
      <c r="D586" t="s">
        <v>25276</v>
      </c>
      <c r="F586" t="s">
        <v>25275</v>
      </c>
      <c r="G586" t="s">
        <v>18</v>
      </c>
      <c r="H586" t="s">
        <v>17</v>
      </c>
      <c r="I586" t="s">
        <v>25274</v>
      </c>
      <c r="J586" t="s">
        <v>25273</v>
      </c>
      <c r="K586" t="s">
        <v>25272</v>
      </c>
      <c r="L586" t="s">
        <v>25271</v>
      </c>
      <c r="M586" t="s">
        <v>19521</v>
      </c>
      <c r="N586">
        <v>7</v>
      </c>
      <c r="O586" t="s">
        <v>25270</v>
      </c>
      <c r="P586" t="s">
        <v>25269</v>
      </c>
      <c r="Q586" t="s">
        <v>25268</v>
      </c>
      <c r="R586" s="7">
        <v>39934</v>
      </c>
      <c r="S586" s="8">
        <f t="shared" si="72"/>
        <v>2009</v>
      </c>
      <c r="T586" s="8">
        <v>2009</v>
      </c>
      <c r="U586" s="8">
        <f t="shared" si="73"/>
        <v>13</v>
      </c>
      <c r="V586" s="7">
        <v>39934</v>
      </c>
      <c r="W586" t="s">
        <v>1803</v>
      </c>
      <c r="X586" s="2">
        <v>0.627</v>
      </c>
      <c r="Y586" s="6">
        <f t="shared" si="78"/>
        <v>1.6737406903179305E-2</v>
      </c>
      <c r="AA586">
        <v>9269851</v>
      </c>
      <c r="AB586">
        <v>28435</v>
      </c>
      <c r="AD586" t="s">
        <v>7</v>
      </c>
      <c r="AE586">
        <v>68</v>
      </c>
      <c r="AF586">
        <v>1</v>
      </c>
      <c r="AH586" t="s">
        <v>25267</v>
      </c>
      <c r="AI586" t="s">
        <v>25266</v>
      </c>
      <c r="AJ586" t="s">
        <v>25265</v>
      </c>
      <c r="AK586" t="s">
        <v>25264</v>
      </c>
      <c r="AL586">
        <v>21</v>
      </c>
      <c r="AM586" s="5">
        <f t="shared" si="74"/>
        <v>1.6153846153846154</v>
      </c>
      <c r="AN586" s="4">
        <f t="shared" si="79"/>
        <v>2.4466256953951009E-3</v>
      </c>
      <c r="AO586" s="3"/>
      <c r="AP586">
        <v>0</v>
      </c>
      <c r="AQ586" t="s">
        <v>25263</v>
      </c>
      <c r="AR586" t="s">
        <v>1</v>
      </c>
      <c r="AS586" t="s">
        <v>25262</v>
      </c>
      <c r="AT586" s="2">
        <v>2.121</v>
      </c>
      <c r="AU586" s="1">
        <f t="shared" si="75"/>
        <v>1.2450172540844044</v>
      </c>
      <c r="AV586" s="1">
        <f t="shared" si="76"/>
        <v>0.95920162992872027</v>
      </c>
      <c r="AW586" s="1">
        <f t="shared" si="77"/>
        <v>0.6733860057730362</v>
      </c>
    </row>
    <row r="587" spans="1:49" x14ac:dyDescent="0.2">
      <c r="A587">
        <v>585</v>
      </c>
      <c r="B587" t="s">
        <v>25261</v>
      </c>
      <c r="C587" t="s">
        <v>25260</v>
      </c>
      <c r="D587" t="s">
        <v>25259</v>
      </c>
      <c r="F587" t="s">
        <v>25258</v>
      </c>
      <c r="G587" t="s">
        <v>18</v>
      </c>
      <c r="H587" t="s">
        <v>17</v>
      </c>
      <c r="I587" t="s">
        <v>25257</v>
      </c>
      <c r="J587" t="s">
        <v>25256</v>
      </c>
      <c r="K587" t="s">
        <v>25255</v>
      </c>
      <c r="L587" t="s">
        <v>25254</v>
      </c>
      <c r="M587" t="s">
        <v>25253</v>
      </c>
      <c r="N587">
        <v>4</v>
      </c>
      <c r="O587" t="s">
        <v>25252</v>
      </c>
      <c r="P587" t="s">
        <v>25251</v>
      </c>
      <c r="Q587" t="s">
        <v>25250</v>
      </c>
      <c r="R587" s="7">
        <v>39934</v>
      </c>
      <c r="S587" s="8">
        <f t="shared" si="72"/>
        <v>2009</v>
      </c>
      <c r="T587" s="8">
        <v>2009</v>
      </c>
      <c r="U587" s="8">
        <f t="shared" si="73"/>
        <v>13</v>
      </c>
      <c r="V587" s="7">
        <v>39934</v>
      </c>
      <c r="W587" t="s">
        <v>25249</v>
      </c>
      <c r="X587" s="2">
        <v>0.51500000000000001</v>
      </c>
      <c r="Y587" s="6">
        <f t="shared" si="78"/>
        <v>1.374763086943755E-2</v>
      </c>
      <c r="AA587">
        <v>13646826</v>
      </c>
      <c r="AB587">
        <v>28436</v>
      </c>
      <c r="AD587" t="s">
        <v>7</v>
      </c>
      <c r="AE587">
        <v>71</v>
      </c>
      <c r="AF587" s="10">
        <v>44383</v>
      </c>
      <c r="AH587" t="s">
        <v>25248</v>
      </c>
      <c r="AI587" t="s">
        <v>25247</v>
      </c>
      <c r="AJ587" t="s">
        <v>25246</v>
      </c>
      <c r="AK587" t="s">
        <v>25245</v>
      </c>
      <c r="AL587">
        <v>11</v>
      </c>
      <c r="AM587" s="5">
        <f t="shared" si="74"/>
        <v>0.84615384615384615</v>
      </c>
      <c r="AN587" s="4">
        <f t="shared" si="79"/>
        <v>1.2815658404450529E-3</v>
      </c>
      <c r="AO587" s="3"/>
      <c r="AP587">
        <v>0</v>
      </c>
      <c r="AQ587" t="s">
        <v>551</v>
      </c>
      <c r="AR587" t="s">
        <v>25244</v>
      </c>
      <c r="AS587" t="s">
        <v>549</v>
      </c>
      <c r="AT587" s="2" t="s">
        <v>42</v>
      </c>
      <c r="AU587" s="1">
        <f t="shared" si="75"/>
        <v>1.00078113607398</v>
      </c>
      <c r="AV587" s="1">
        <f t="shared" si="76"/>
        <v>0.75145983549413009</v>
      </c>
      <c r="AW587" s="1">
        <f t="shared" si="77"/>
        <v>0.50213853491428018</v>
      </c>
    </row>
    <row r="588" spans="1:49" x14ac:dyDescent="0.2">
      <c r="A588">
        <v>586</v>
      </c>
      <c r="B588" t="s">
        <v>25243</v>
      </c>
      <c r="C588" t="s">
        <v>25242</v>
      </c>
      <c r="F588" t="s">
        <v>25241</v>
      </c>
      <c r="G588" t="s">
        <v>18</v>
      </c>
      <c r="H588" t="s">
        <v>17</v>
      </c>
      <c r="I588" t="s">
        <v>25240</v>
      </c>
      <c r="J588">
        <v>60003500</v>
      </c>
      <c r="K588" t="s">
        <v>10550</v>
      </c>
      <c r="L588" t="s">
        <v>10549</v>
      </c>
      <c r="M588" t="s">
        <v>559</v>
      </c>
      <c r="N588">
        <v>2</v>
      </c>
      <c r="O588" t="s">
        <v>25239</v>
      </c>
      <c r="P588" t="s">
        <v>25238</v>
      </c>
      <c r="Q588" t="s">
        <v>10546</v>
      </c>
      <c r="R588" s="7">
        <v>39934</v>
      </c>
      <c r="S588" s="8">
        <f t="shared" si="72"/>
        <v>2009</v>
      </c>
      <c r="T588" s="8">
        <v>2009</v>
      </c>
      <c r="U588" s="8">
        <f t="shared" si="73"/>
        <v>13</v>
      </c>
      <c r="V588" s="7">
        <v>39934</v>
      </c>
      <c r="W588" t="s">
        <v>591</v>
      </c>
      <c r="X588" s="2">
        <v>2.141</v>
      </c>
      <c r="Y588" s="6">
        <f t="shared" si="78"/>
        <v>5.7152772216438434E-2</v>
      </c>
      <c r="AA588">
        <v>1962892</v>
      </c>
      <c r="AB588">
        <v>17360</v>
      </c>
      <c r="AD588" t="s">
        <v>7</v>
      </c>
      <c r="AE588">
        <v>47</v>
      </c>
      <c r="AF588">
        <v>5</v>
      </c>
      <c r="AG588">
        <v>4806073</v>
      </c>
      <c r="AH588" t="s">
        <v>25237</v>
      </c>
      <c r="AI588" t="s">
        <v>25236</v>
      </c>
      <c r="AJ588" t="s">
        <v>25235</v>
      </c>
      <c r="AK588" t="s">
        <v>25234</v>
      </c>
      <c r="AL588">
        <v>36</v>
      </c>
      <c r="AM588" s="5">
        <f t="shared" si="74"/>
        <v>2.7692307692307692</v>
      </c>
      <c r="AN588" s="4">
        <f t="shared" si="79"/>
        <v>4.1942154778201726E-3</v>
      </c>
      <c r="AO588" s="3"/>
      <c r="AP588">
        <v>0</v>
      </c>
      <c r="AQ588" t="s">
        <v>2363</v>
      </c>
      <c r="AR588" t="s">
        <v>25233</v>
      </c>
      <c r="AS588" t="s">
        <v>2362</v>
      </c>
      <c r="AT588" s="2" t="s">
        <v>42</v>
      </c>
      <c r="AU588" s="1">
        <f t="shared" si="75"/>
        <v>4.126520519485295</v>
      </c>
      <c r="AV588" s="1">
        <f t="shared" si="76"/>
        <v>3.0673493847129305</v>
      </c>
      <c r="AW588" s="1">
        <f t="shared" si="77"/>
        <v>2.0081782499405652</v>
      </c>
    </row>
    <row r="589" spans="1:49" x14ac:dyDescent="0.2">
      <c r="A589">
        <v>587</v>
      </c>
      <c r="B589" t="s">
        <v>25232</v>
      </c>
      <c r="C589" t="s">
        <v>25231</v>
      </c>
      <c r="D589" t="s">
        <v>25230</v>
      </c>
      <c r="F589" t="s">
        <v>25229</v>
      </c>
      <c r="G589" t="s">
        <v>18</v>
      </c>
      <c r="H589" t="s">
        <v>17</v>
      </c>
      <c r="I589" t="s">
        <v>25228</v>
      </c>
      <c r="J589">
        <v>60022637</v>
      </c>
      <c r="K589" t="s">
        <v>25227</v>
      </c>
      <c r="L589" t="s">
        <v>1524</v>
      </c>
      <c r="M589" t="s">
        <v>34</v>
      </c>
      <c r="N589">
        <v>4</v>
      </c>
      <c r="O589" t="s">
        <v>25226</v>
      </c>
      <c r="P589" t="s">
        <v>25225</v>
      </c>
      <c r="Q589" t="s">
        <v>25224</v>
      </c>
      <c r="R589" s="7">
        <v>39934</v>
      </c>
      <c r="S589" s="8">
        <f t="shared" si="72"/>
        <v>2009</v>
      </c>
      <c r="T589" s="8">
        <v>2009</v>
      </c>
      <c r="U589" s="8">
        <f t="shared" si="73"/>
        <v>13</v>
      </c>
      <c r="V589" s="7">
        <v>39934</v>
      </c>
      <c r="W589" t="s">
        <v>1803</v>
      </c>
      <c r="X589" s="2">
        <v>0.627</v>
      </c>
      <c r="Y589" s="6">
        <f t="shared" si="78"/>
        <v>1.6737406903179305E-2</v>
      </c>
      <c r="AA589">
        <v>9269851</v>
      </c>
      <c r="AB589">
        <v>28435</v>
      </c>
      <c r="AD589" t="s">
        <v>7</v>
      </c>
      <c r="AE589">
        <v>68</v>
      </c>
      <c r="AF589">
        <v>1</v>
      </c>
      <c r="AH589" t="s">
        <v>25223</v>
      </c>
      <c r="AI589" t="s">
        <v>25222</v>
      </c>
      <c r="AJ589" t="s">
        <v>25221</v>
      </c>
      <c r="AK589" t="s">
        <v>25220</v>
      </c>
      <c r="AL589">
        <v>28</v>
      </c>
      <c r="AM589" s="5">
        <f t="shared" si="74"/>
        <v>2.1538461538461537</v>
      </c>
      <c r="AN589" s="4">
        <f t="shared" si="79"/>
        <v>3.2621675938601345E-3</v>
      </c>
      <c r="AO589" s="3"/>
      <c r="AP589">
        <v>0</v>
      </c>
      <c r="AQ589" t="s">
        <v>25</v>
      </c>
      <c r="AR589" t="s">
        <v>25219</v>
      </c>
      <c r="AS589" t="s">
        <v>23</v>
      </c>
      <c r="AT589" s="2">
        <v>2.121</v>
      </c>
      <c r="AU589" s="1">
        <f t="shared" si="75"/>
        <v>1.2694835110383555</v>
      </c>
      <c r="AV589" s="1">
        <f t="shared" si="76"/>
        <v>0.99997872485197203</v>
      </c>
      <c r="AW589" s="1">
        <f t="shared" si="77"/>
        <v>0.73047393866558852</v>
      </c>
    </row>
    <row r="590" spans="1:49" x14ac:dyDescent="0.2">
      <c r="A590">
        <v>588</v>
      </c>
      <c r="B590" t="s">
        <v>25218</v>
      </c>
      <c r="C590" t="s">
        <v>25217</v>
      </c>
      <c r="F590" t="s">
        <v>25216</v>
      </c>
      <c r="G590" t="s">
        <v>18</v>
      </c>
      <c r="H590" t="s">
        <v>17</v>
      </c>
      <c r="I590" t="s">
        <v>25215</v>
      </c>
      <c r="J590" t="s">
        <v>25214</v>
      </c>
      <c r="K590" t="s">
        <v>25213</v>
      </c>
      <c r="L590" t="s">
        <v>25212</v>
      </c>
      <c r="M590" t="s">
        <v>371</v>
      </c>
      <c r="N590">
        <v>5</v>
      </c>
      <c r="O590" t="s">
        <v>25211</v>
      </c>
      <c r="P590" t="s">
        <v>25210</v>
      </c>
      <c r="Q590" t="s">
        <v>25209</v>
      </c>
      <c r="R590" s="7">
        <v>39934</v>
      </c>
      <c r="S590" s="8">
        <f t="shared" si="72"/>
        <v>2009</v>
      </c>
      <c r="T590" s="8">
        <v>2009</v>
      </c>
      <c r="U590" s="8">
        <f t="shared" si="73"/>
        <v>13</v>
      </c>
      <c r="V590" s="7">
        <v>39934</v>
      </c>
      <c r="W590" t="s">
        <v>591</v>
      </c>
      <c r="X590" s="2">
        <v>2.141</v>
      </c>
      <c r="Y590" s="6">
        <f t="shared" si="78"/>
        <v>5.7152772216438434E-2</v>
      </c>
      <c r="AA590">
        <v>1962892</v>
      </c>
      <c r="AB590">
        <v>17360</v>
      </c>
      <c r="AD590" t="s">
        <v>7</v>
      </c>
      <c r="AE590">
        <v>47</v>
      </c>
      <c r="AF590">
        <v>5</v>
      </c>
      <c r="AG590">
        <v>4801728</v>
      </c>
      <c r="AH590" t="s">
        <v>25208</v>
      </c>
      <c r="AI590" t="s">
        <v>25207</v>
      </c>
      <c r="AJ590" t="s">
        <v>25206</v>
      </c>
      <c r="AK590" t="s">
        <v>25205</v>
      </c>
      <c r="AL590">
        <v>135</v>
      </c>
      <c r="AM590" s="5">
        <f t="shared" si="74"/>
        <v>10.384615384615385</v>
      </c>
      <c r="AN590" s="4">
        <f t="shared" si="79"/>
        <v>1.572830804182565E-2</v>
      </c>
      <c r="AO590" s="3"/>
      <c r="AP590">
        <v>0</v>
      </c>
      <c r="AR590" t="s">
        <v>1</v>
      </c>
      <c r="AT590" s="2" t="s">
        <v>42</v>
      </c>
      <c r="AU590" s="1">
        <f t="shared" si="75"/>
        <v>4.4725432964054592</v>
      </c>
      <c r="AV590" s="1">
        <f t="shared" si="76"/>
        <v>3.6440540129132044</v>
      </c>
      <c r="AW590" s="1">
        <f t="shared" si="77"/>
        <v>2.8155647294209487</v>
      </c>
    </row>
    <row r="591" spans="1:49" x14ac:dyDescent="0.2">
      <c r="A591">
        <v>589</v>
      </c>
      <c r="B591" t="s">
        <v>25204</v>
      </c>
      <c r="C591" t="s">
        <v>25203</v>
      </c>
      <c r="F591" t="s">
        <v>25202</v>
      </c>
      <c r="G591" t="s">
        <v>18</v>
      </c>
      <c r="H591" t="s">
        <v>17</v>
      </c>
      <c r="I591" t="s">
        <v>25201</v>
      </c>
      <c r="J591">
        <v>60012614</v>
      </c>
      <c r="K591" t="s">
        <v>25200</v>
      </c>
      <c r="L591" t="s">
        <v>25199</v>
      </c>
      <c r="M591" t="s">
        <v>9752</v>
      </c>
      <c r="N591">
        <v>5</v>
      </c>
      <c r="O591" t="s">
        <v>25198</v>
      </c>
      <c r="P591" t="s">
        <v>25197</v>
      </c>
      <c r="Q591" t="s">
        <v>25196</v>
      </c>
      <c r="R591" s="7">
        <v>39934</v>
      </c>
      <c r="S591" s="8">
        <f t="shared" si="72"/>
        <v>2009</v>
      </c>
      <c r="T591" s="8">
        <v>2009</v>
      </c>
      <c r="U591" s="8">
        <f t="shared" si="73"/>
        <v>13</v>
      </c>
      <c r="V591" s="7">
        <v>39934</v>
      </c>
      <c r="W591" t="s">
        <v>591</v>
      </c>
      <c r="X591" s="2">
        <v>2.141</v>
      </c>
      <c r="Y591" s="6">
        <f t="shared" si="78"/>
        <v>5.7152772216438434E-2</v>
      </c>
      <c r="AA591">
        <v>1962892</v>
      </c>
      <c r="AB591">
        <v>17360</v>
      </c>
      <c r="AD591" t="s">
        <v>7</v>
      </c>
      <c r="AE591">
        <v>47</v>
      </c>
      <c r="AF591">
        <v>5</v>
      </c>
      <c r="AG591">
        <v>4694070</v>
      </c>
      <c r="AH591" t="s">
        <v>25195</v>
      </c>
      <c r="AI591" t="s">
        <v>25194</v>
      </c>
      <c r="AJ591" t="s">
        <v>25193</v>
      </c>
      <c r="AK591" t="s">
        <v>25192</v>
      </c>
      <c r="AL591">
        <v>40</v>
      </c>
      <c r="AM591" s="5">
        <f t="shared" si="74"/>
        <v>3.0769230769230771</v>
      </c>
      <c r="AN591" s="4">
        <f t="shared" si="79"/>
        <v>4.6602394198001929E-3</v>
      </c>
      <c r="AO591" s="3"/>
      <c r="AP591">
        <v>0</v>
      </c>
      <c r="AQ591" t="s">
        <v>664</v>
      </c>
      <c r="AR591" t="s">
        <v>25191</v>
      </c>
      <c r="AS591" t="s">
        <v>662</v>
      </c>
      <c r="AT591" s="2" t="s">
        <v>42</v>
      </c>
      <c r="AU591" s="1">
        <f t="shared" si="75"/>
        <v>4.1405012377446964</v>
      </c>
      <c r="AV591" s="1">
        <f t="shared" si="76"/>
        <v>3.0906505818119312</v>
      </c>
      <c r="AW591" s="1">
        <f t="shared" si="77"/>
        <v>2.0407999258791665</v>
      </c>
    </row>
    <row r="592" spans="1:49" x14ac:dyDescent="0.2">
      <c r="A592">
        <v>590</v>
      </c>
      <c r="B592" t="s">
        <v>25190</v>
      </c>
      <c r="C592" t="s">
        <v>25189</v>
      </c>
      <c r="D592" t="s">
        <v>25188</v>
      </c>
      <c r="F592" t="s">
        <v>25187</v>
      </c>
      <c r="G592" t="s">
        <v>18</v>
      </c>
      <c r="H592" t="s">
        <v>17</v>
      </c>
      <c r="I592" t="s">
        <v>25186</v>
      </c>
      <c r="J592">
        <v>60015457</v>
      </c>
      <c r="K592" t="s">
        <v>25185</v>
      </c>
      <c r="L592" t="s">
        <v>25184</v>
      </c>
      <c r="M592" t="s">
        <v>559</v>
      </c>
      <c r="N592">
        <v>4</v>
      </c>
      <c r="O592" t="s">
        <v>25183</v>
      </c>
      <c r="P592" t="s">
        <v>25182</v>
      </c>
      <c r="Q592" t="s">
        <v>25181</v>
      </c>
      <c r="R592" s="7">
        <v>39934</v>
      </c>
      <c r="S592" s="8">
        <f t="shared" si="72"/>
        <v>2009</v>
      </c>
      <c r="T592" s="8">
        <v>2009</v>
      </c>
      <c r="U592" s="8">
        <f t="shared" si="73"/>
        <v>13</v>
      </c>
      <c r="V592" s="7">
        <v>39934</v>
      </c>
      <c r="W592" t="s">
        <v>1803</v>
      </c>
      <c r="X592" s="2">
        <v>0.627</v>
      </c>
      <c r="Y592" s="6">
        <f t="shared" si="78"/>
        <v>1.6737406903179305E-2</v>
      </c>
      <c r="AA592">
        <v>9269851</v>
      </c>
      <c r="AB592">
        <v>28435</v>
      </c>
      <c r="AD592" t="s">
        <v>7</v>
      </c>
      <c r="AE592">
        <v>68</v>
      </c>
      <c r="AF592">
        <v>1</v>
      </c>
      <c r="AH592" s="9">
        <v>42614</v>
      </c>
      <c r="AI592" t="s">
        <v>25180</v>
      </c>
      <c r="AJ592" t="s">
        <v>25179</v>
      </c>
      <c r="AK592" t="s">
        <v>25178</v>
      </c>
      <c r="AL592">
        <v>43</v>
      </c>
      <c r="AM592" s="5">
        <f t="shared" si="74"/>
        <v>3.3076923076923075</v>
      </c>
      <c r="AN592" s="4">
        <f t="shared" si="79"/>
        <v>5.0097573762852062E-3</v>
      </c>
      <c r="AO592" s="3"/>
      <c r="AP592">
        <v>0</v>
      </c>
      <c r="AQ592" t="s">
        <v>18932</v>
      </c>
      <c r="AR592" t="s">
        <v>1</v>
      </c>
      <c r="AS592" t="s">
        <v>19081</v>
      </c>
      <c r="AT592" s="2">
        <v>2.121</v>
      </c>
      <c r="AU592" s="1">
        <f t="shared" si="75"/>
        <v>1.3219112045111077</v>
      </c>
      <c r="AV592" s="1">
        <f t="shared" si="76"/>
        <v>1.0873582139732256</v>
      </c>
      <c r="AW592" s="1">
        <f t="shared" si="77"/>
        <v>0.8528052234353436</v>
      </c>
    </row>
    <row r="593" spans="1:49" x14ac:dyDescent="0.2">
      <c r="A593">
        <v>591</v>
      </c>
      <c r="B593" t="s">
        <v>25177</v>
      </c>
      <c r="C593" t="s">
        <v>25176</v>
      </c>
      <c r="D593" t="s">
        <v>25175</v>
      </c>
      <c r="F593" t="s">
        <v>25174</v>
      </c>
      <c r="G593" t="s">
        <v>18</v>
      </c>
      <c r="H593" t="s">
        <v>17</v>
      </c>
      <c r="I593" t="s">
        <v>25173</v>
      </c>
      <c r="J593">
        <v>60023147</v>
      </c>
      <c r="K593" t="s">
        <v>24733</v>
      </c>
      <c r="L593" t="s">
        <v>24732</v>
      </c>
      <c r="M593" t="s">
        <v>1031</v>
      </c>
      <c r="N593">
        <v>5</v>
      </c>
      <c r="O593" t="s">
        <v>25172</v>
      </c>
      <c r="P593" t="s">
        <v>25171</v>
      </c>
      <c r="Q593" t="s">
        <v>25170</v>
      </c>
      <c r="R593" s="7">
        <v>39934</v>
      </c>
      <c r="S593" s="8">
        <f t="shared" si="72"/>
        <v>2009</v>
      </c>
      <c r="T593" s="8">
        <v>2009</v>
      </c>
      <c r="U593" s="8">
        <f t="shared" si="73"/>
        <v>13</v>
      </c>
      <c r="V593" s="7">
        <v>39934</v>
      </c>
      <c r="W593" t="s">
        <v>25169</v>
      </c>
      <c r="X593" s="2">
        <v>1.099</v>
      </c>
      <c r="Y593" s="6">
        <f t="shared" si="78"/>
        <v>2.9337177331091001E-2</v>
      </c>
      <c r="AA593">
        <v>319201</v>
      </c>
      <c r="AB593">
        <v>28551</v>
      </c>
      <c r="AD593" t="s">
        <v>7</v>
      </c>
      <c r="AE593">
        <v>174</v>
      </c>
      <c r="AF593" s="10">
        <v>44287</v>
      </c>
      <c r="AH593" t="s">
        <v>25168</v>
      </c>
      <c r="AI593" t="s">
        <v>25167</v>
      </c>
      <c r="AJ593" t="s">
        <v>25166</v>
      </c>
      <c r="AK593" t="s">
        <v>25165</v>
      </c>
      <c r="AL593">
        <v>31</v>
      </c>
      <c r="AM593" s="5">
        <f t="shared" si="74"/>
        <v>2.3846153846153846</v>
      </c>
      <c r="AN593" s="4">
        <f t="shared" si="79"/>
        <v>3.6116855503451491E-3</v>
      </c>
      <c r="AO593" s="3"/>
      <c r="AP593">
        <v>0</v>
      </c>
      <c r="AR593" t="s">
        <v>1</v>
      </c>
      <c r="AT593" s="2" t="s">
        <v>42</v>
      </c>
      <c r="AU593" s="1">
        <f t="shared" si="75"/>
        <v>2.1619529796867245</v>
      </c>
      <c r="AV593" s="1">
        <f t="shared" si="76"/>
        <v>1.6474431440718074</v>
      </c>
      <c r="AW593" s="1">
        <f t="shared" si="77"/>
        <v>1.1329333084568904</v>
      </c>
    </row>
    <row r="594" spans="1:49" x14ac:dyDescent="0.2">
      <c r="A594">
        <v>592</v>
      </c>
      <c r="B594" t="s">
        <v>25164</v>
      </c>
      <c r="C594" t="s">
        <v>25163</v>
      </c>
      <c r="E594">
        <v>19440796</v>
      </c>
      <c r="F594" t="s">
        <v>25162</v>
      </c>
      <c r="G594" t="s">
        <v>18</v>
      </c>
      <c r="H594" t="s">
        <v>17</v>
      </c>
      <c r="I594" t="s">
        <v>25161</v>
      </c>
      <c r="J594">
        <v>60006723</v>
      </c>
      <c r="K594" t="s">
        <v>25160</v>
      </c>
      <c r="L594" t="s">
        <v>25159</v>
      </c>
      <c r="M594" t="s">
        <v>17528</v>
      </c>
      <c r="N594">
        <v>7</v>
      </c>
      <c r="O594" t="s">
        <v>25158</v>
      </c>
      <c r="P594" t="s">
        <v>25157</v>
      </c>
      <c r="Q594" t="s">
        <v>25156</v>
      </c>
      <c r="R594" s="7">
        <v>39934</v>
      </c>
      <c r="S594" s="8">
        <f t="shared" si="72"/>
        <v>2009</v>
      </c>
      <c r="T594" s="8">
        <v>2009</v>
      </c>
      <c r="U594" s="8">
        <f t="shared" si="73"/>
        <v>13</v>
      </c>
      <c r="V594" s="7">
        <v>39934</v>
      </c>
      <c r="W594" t="s">
        <v>2067</v>
      </c>
      <c r="X594" s="2">
        <v>0.85499999999999998</v>
      </c>
      <c r="Y594" s="6">
        <f t="shared" si="78"/>
        <v>2.28237366861536E-2</v>
      </c>
      <c r="AA594">
        <v>980331</v>
      </c>
      <c r="AB594">
        <v>23342</v>
      </c>
      <c r="AC594">
        <v>15731561</v>
      </c>
      <c r="AD594" t="s">
        <v>7</v>
      </c>
      <c r="AE594">
        <v>35</v>
      </c>
      <c r="AF594">
        <v>5</v>
      </c>
      <c r="AH594" t="s">
        <v>25155</v>
      </c>
      <c r="AI594" t="s">
        <v>25154</v>
      </c>
      <c r="AJ594" t="s">
        <v>25153</v>
      </c>
      <c r="AK594" t="s">
        <v>25152</v>
      </c>
      <c r="AL594">
        <v>29</v>
      </c>
      <c r="AM594" s="5">
        <f t="shared" si="74"/>
        <v>2.2307692307692308</v>
      </c>
      <c r="AN594" s="4">
        <f t="shared" si="79"/>
        <v>3.3786735793551394E-3</v>
      </c>
      <c r="AO594" s="3"/>
      <c r="AP594">
        <v>0</v>
      </c>
      <c r="AR594" t="s">
        <v>25151</v>
      </c>
      <c r="AT594" s="2">
        <v>2.6259999999999999</v>
      </c>
      <c r="AU594" s="1">
        <f t="shared" si="75"/>
        <v>1.6990217754114061</v>
      </c>
      <c r="AV594" s="1">
        <f t="shared" si="76"/>
        <v>1.310120513275437</v>
      </c>
      <c r="AW594" s="1">
        <f t="shared" si="77"/>
        <v>0.92121925113946779</v>
      </c>
    </row>
    <row r="595" spans="1:49" x14ac:dyDescent="0.2">
      <c r="A595">
        <v>593</v>
      </c>
      <c r="B595" t="s">
        <v>25150</v>
      </c>
      <c r="C595" t="s">
        <v>25149</v>
      </c>
      <c r="D595" t="s">
        <v>25148</v>
      </c>
      <c r="F595" t="s">
        <v>25147</v>
      </c>
      <c r="G595" t="s">
        <v>18</v>
      </c>
      <c r="H595" t="s">
        <v>17</v>
      </c>
      <c r="I595" t="s">
        <v>25146</v>
      </c>
      <c r="J595">
        <v>60001456</v>
      </c>
      <c r="K595" t="s">
        <v>25145</v>
      </c>
      <c r="L595" t="s">
        <v>25144</v>
      </c>
      <c r="M595" t="s">
        <v>559</v>
      </c>
      <c r="N595">
        <v>4</v>
      </c>
      <c r="O595" t="s">
        <v>25143</v>
      </c>
      <c r="P595" t="s">
        <v>25142</v>
      </c>
      <c r="Q595" t="s">
        <v>25141</v>
      </c>
      <c r="R595" s="7">
        <v>39934</v>
      </c>
      <c r="S595" s="8">
        <f t="shared" si="72"/>
        <v>2009</v>
      </c>
      <c r="T595" s="8">
        <v>2009</v>
      </c>
      <c r="U595" s="8">
        <f t="shared" si="73"/>
        <v>13</v>
      </c>
      <c r="V595" s="7">
        <v>39934</v>
      </c>
      <c r="W595" t="s">
        <v>1803</v>
      </c>
      <c r="X595" s="2">
        <v>0.627</v>
      </c>
      <c r="Y595" s="6">
        <f t="shared" si="78"/>
        <v>1.6737406903179305E-2</v>
      </c>
      <c r="AA595">
        <v>9269851</v>
      </c>
      <c r="AB595">
        <v>28435</v>
      </c>
      <c r="AD595" t="s">
        <v>7</v>
      </c>
      <c r="AE595">
        <v>68</v>
      </c>
      <c r="AF595">
        <v>1</v>
      </c>
      <c r="AH595" s="10">
        <v>44411</v>
      </c>
      <c r="AI595" t="s">
        <v>25140</v>
      </c>
      <c r="AJ595" t="s">
        <v>25139</v>
      </c>
      <c r="AK595" t="s">
        <v>25138</v>
      </c>
      <c r="AL595">
        <v>10</v>
      </c>
      <c r="AM595" s="5">
        <f t="shared" si="74"/>
        <v>0.76923076923076927</v>
      </c>
      <c r="AN595" s="4">
        <f t="shared" si="79"/>
        <v>1.1650598549500482E-3</v>
      </c>
      <c r="AO595" s="3"/>
      <c r="AP595">
        <v>0</v>
      </c>
      <c r="AQ595" t="s">
        <v>25137</v>
      </c>
      <c r="AR595" t="s">
        <v>1</v>
      </c>
      <c r="AS595" t="s">
        <v>25136</v>
      </c>
      <c r="AT595" s="2">
        <v>2.121</v>
      </c>
      <c r="AU595" s="1">
        <f t="shared" si="75"/>
        <v>1.2065702788710528</v>
      </c>
      <c r="AV595" s="1">
        <f t="shared" si="76"/>
        <v>0.8951233379064677</v>
      </c>
      <c r="AW595" s="1">
        <f t="shared" si="77"/>
        <v>0.58367639694188245</v>
      </c>
    </row>
    <row r="596" spans="1:49" x14ac:dyDescent="0.2">
      <c r="A596">
        <v>594</v>
      </c>
      <c r="B596" t="s">
        <v>25135</v>
      </c>
      <c r="C596" t="s">
        <v>25134</v>
      </c>
      <c r="F596" t="s">
        <v>25133</v>
      </c>
      <c r="G596" t="s">
        <v>18</v>
      </c>
      <c r="H596" t="s">
        <v>17</v>
      </c>
      <c r="I596" t="s">
        <v>25132</v>
      </c>
      <c r="J596" t="s">
        <v>25127</v>
      </c>
      <c r="K596" t="s">
        <v>25131</v>
      </c>
      <c r="L596" t="s">
        <v>25130</v>
      </c>
      <c r="M596" t="s">
        <v>388</v>
      </c>
      <c r="N596">
        <v>2</v>
      </c>
      <c r="O596" t="s">
        <v>25129</v>
      </c>
      <c r="P596" t="s">
        <v>25128</v>
      </c>
      <c r="Q596" t="s">
        <v>25127</v>
      </c>
      <c r="R596" s="7">
        <v>39934</v>
      </c>
      <c r="S596" s="8">
        <f t="shared" si="72"/>
        <v>2009</v>
      </c>
      <c r="T596" s="8">
        <v>2009</v>
      </c>
      <c r="U596" s="8">
        <f t="shared" si="73"/>
        <v>13</v>
      </c>
      <c r="V596" s="7">
        <v>39934</v>
      </c>
      <c r="W596" t="s">
        <v>11662</v>
      </c>
      <c r="X596" s="2">
        <v>0.61499999999999999</v>
      </c>
      <c r="Y596" s="6">
        <f t="shared" si="78"/>
        <v>1.6417073756706976E-2</v>
      </c>
      <c r="AA596">
        <v>18666892</v>
      </c>
      <c r="AB596">
        <v>18500162200</v>
      </c>
      <c r="AC596">
        <v>18666906</v>
      </c>
      <c r="AD596" t="s">
        <v>7</v>
      </c>
      <c r="AE596">
        <v>30</v>
      </c>
      <c r="AF596">
        <v>5</v>
      </c>
      <c r="AH596" t="s">
        <v>25126</v>
      </c>
      <c r="AI596" t="s">
        <v>25125</v>
      </c>
      <c r="AJ596" t="s">
        <v>25124</v>
      </c>
      <c r="AK596" t="s">
        <v>25123</v>
      </c>
      <c r="AL596">
        <v>2</v>
      </c>
      <c r="AM596" s="5">
        <f t="shared" si="74"/>
        <v>0.15384615384615385</v>
      </c>
      <c r="AN596" s="4">
        <f t="shared" si="79"/>
        <v>2.3301197099000962E-4</v>
      </c>
      <c r="AO596" s="3"/>
      <c r="AP596">
        <v>0</v>
      </c>
      <c r="AR596" t="s">
        <v>1</v>
      </c>
      <c r="AT596" s="2" t="s">
        <v>42</v>
      </c>
      <c r="AU596" s="1">
        <f t="shared" si="75"/>
        <v>1.1561855220991883</v>
      </c>
      <c r="AV596" s="1">
        <f t="shared" si="76"/>
        <v>0.83250428638484919</v>
      </c>
      <c r="AW596" s="1">
        <f t="shared" si="77"/>
        <v>0.50882305067050992</v>
      </c>
    </row>
    <row r="597" spans="1:49" x14ac:dyDescent="0.2">
      <c r="A597">
        <v>595</v>
      </c>
      <c r="B597" t="s">
        <v>25122</v>
      </c>
      <c r="C597" t="s">
        <v>25121</v>
      </c>
      <c r="D597" t="s">
        <v>25120</v>
      </c>
      <c r="F597" t="s">
        <v>25119</v>
      </c>
      <c r="G597" t="s">
        <v>18</v>
      </c>
      <c r="H597" t="s">
        <v>17</v>
      </c>
      <c r="I597" t="s">
        <v>25118</v>
      </c>
      <c r="J597" t="s">
        <v>25117</v>
      </c>
      <c r="K597" t="s">
        <v>25116</v>
      </c>
      <c r="L597" t="s">
        <v>25115</v>
      </c>
      <c r="M597" t="s">
        <v>25114</v>
      </c>
      <c r="N597">
        <v>7</v>
      </c>
      <c r="O597" t="s">
        <v>25113</v>
      </c>
      <c r="P597" t="s">
        <v>25112</v>
      </c>
      <c r="Q597" t="s">
        <v>25111</v>
      </c>
      <c r="R597" s="7">
        <v>39934</v>
      </c>
      <c r="S597" s="8">
        <f t="shared" si="72"/>
        <v>2009</v>
      </c>
      <c r="T597" s="8">
        <v>2009</v>
      </c>
      <c r="U597" s="8">
        <f t="shared" si="73"/>
        <v>13</v>
      </c>
      <c r="V597" s="7">
        <v>39934</v>
      </c>
      <c r="W597" t="s">
        <v>1803</v>
      </c>
      <c r="X597" s="2">
        <v>0.627</v>
      </c>
      <c r="Y597" s="6">
        <f t="shared" si="78"/>
        <v>1.6737406903179305E-2</v>
      </c>
      <c r="AA597">
        <v>9269851</v>
      </c>
      <c r="AB597">
        <v>28435</v>
      </c>
      <c r="AD597" t="s">
        <v>7</v>
      </c>
      <c r="AE597">
        <v>68</v>
      </c>
      <c r="AF597">
        <v>1</v>
      </c>
      <c r="AH597" t="s">
        <v>25110</v>
      </c>
      <c r="AI597" t="s">
        <v>25109</v>
      </c>
      <c r="AJ597" t="s">
        <v>25108</v>
      </c>
      <c r="AK597" t="s">
        <v>25107</v>
      </c>
      <c r="AL597">
        <v>4</v>
      </c>
      <c r="AM597" s="5">
        <f t="shared" si="74"/>
        <v>0.30769230769230771</v>
      </c>
      <c r="AN597" s="4">
        <f t="shared" si="79"/>
        <v>4.6602394198001925E-4</v>
      </c>
      <c r="AO597" s="3"/>
      <c r="AP597">
        <v>0</v>
      </c>
      <c r="AR597" t="s">
        <v>1</v>
      </c>
      <c r="AT597" s="2">
        <v>2.121</v>
      </c>
      <c r="AU597" s="1">
        <f t="shared" si="75"/>
        <v>1.1855992014819521</v>
      </c>
      <c r="AV597" s="1">
        <f t="shared" si="76"/>
        <v>0.8601715422579661</v>
      </c>
      <c r="AW597" s="1">
        <f t="shared" si="77"/>
        <v>0.53474388303398046</v>
      </c>
    </row>
    <row r="598" spans="1:49" x14ac:dyDescent="0.2">
      <c r="A598">
        <v>596</v>
      </c>
      <c r="B598" t="s">
        <v>25106</v>
      </c>
      <c r="C598" t="s">
        <v>25105</v>
      </c>
      <c r="D598" t="s">
        <v>25104</v>
      </c>
      <c r="F598" t="s">
        <v>25103</v>
      </c>
      <c r="G598" t="s">
        <v>18</v>
      </c>
      <c r="H598" t="s">
        <v>17</v>
      </c>
      <c r="I598" t="s">
        <v>25102</v>
      </c>
      <c r="J598" t="s">
        <v>25101</v>
      </c>
      <c r="K598" t="s">
        <v>25100</v>
      </c>
      <c r="L598" t="s">
        <v>25099</v>
      </c>
      <c r="M598" t="s">
        <v>18583</v>
      </c>
      <c r="N598">
        <v>8</v>
      </c>
      <c r="O598" t="s">
        <v>25098</v>
      </c>
      <c r="P598" t="s">
        <v>25097</v>
      </c>
      <c r="Q598" t="s">
        <v>25096</v>
      </c>
      <c r="R598" s="7">
        <v>39934</v>
      </c>
      <c r="S598" s="8">
        <f t="shared" si="72"/>
        <v>2009</v>
      </c>
      <c r="T598" s="8">
        <v>2009</v>
      </c>
      <c r="U598" s="8">
        <f t="shared" si="73"/>
        <v>13</v>
      </c>
      <c r="V598" s="7">
        <v>39934</v>
      </c>
      <c r="W598" t="s">
        <v>25095</v>
      </c>
      <c r="X598" s="2">
        <v>0.73799999999999999</v>
      </c>
      <c r="Y598" s="6">
        <f t="shared" si="78"/>
        <v>1.9700488508048369E-2</v>
      </c>
      <c r="AA598" t="s">
        <v>25094</v>
      </c>
      <c r="AB598">
        <v>12489</v>
      </c>
      <c r="AD598" t="s">
        <v>7</v>
      </c>
      <c r="AE598">
        <v>83</v>
      </c>
      <c r="AF598" t="s">
        <v>25093</v>
      </c>
      <c r="AI598" t="s">
        <v>25092</v>
      </c>
      <c r="AJ598" t="s">
        <v>25091</v>
      </c>
      <c r="AK598" t="s">
        <v>25090</v>
      </c>
      <c r="AL598">
        <v>13</v>
      </c>
      <c r="AM598" s="5">
        <f t="shared" si="74"/>
        <v>1</v>
      </c>
      <c r="AN598" s="4">
        <f t="shared" si="79"/>
        <v>1.5145778114350624E-3</v>
      </c>
      <c r="AO598" s="3"/>
      <c r="AP598">
        <v>0</v>
      </c>
      <c r="AQ598" t="s">
        <v>17206</v>
      </c>
      <c r="AR598" t="s">
        <v>1</v>
      </c>
      <c r="AS598" t="s">
        <v>17204</v>
      </c>
      <c r="AT598" s="2">
        <v>3.6269999999999998</v>
      </c>
      <c r="AU598" s="1">
        <f t="shared" si="75"/>
        <v>1.4244715299064377</v>
      </c>
      <c r="AV598" s="1">
        <f t="shared" si="76"/>
        <v>1.0607533159741716</v>
      </c>
      <c r="AW598" s="1">
        <f t="shared" si="77"/>
        <v>0.69703510204190544</v>
      </c>
    </row>
    <row r="599" spans="1:49" x14ac:dyDescent="0.2">
      <c r="A599">
        <v>597</v>
      </c>
      <c r="B599" t="s">
        <v>25089</v>
      </c>
      <c r="C599" t="s">
        <v>25088</v>
      </c>
      <c r="D599" t="s">
        <v>25087</v>
      </c>
      <c r="F599" t="s">
        <v>25086</v>
      </c>
      <c r="G599" t="s">
        <v>18</v>
      </c>
      <c r="H599" t="s">
        <v>17</v>
      </c>
      <c r="I599" t="s">
        <v>25085</v>
      </c>
      <c r="J599" t="s">
        <v>25084</v>
      </c>
      <c r="K599" t="s">
        <v>25083</v>
      </c>
      <c r="L599" t="s">
        <v>25082</v>
      </c>
      <c r="M599" t="s">
        <v>25081</v>
      </c>
      <c r="N599">
        <v>5</v>
      </c>
      <c r="O599" t="s">
        <v>25080</v>
      </c>
      <c r="P599" t="s">
        <v>25079</v>
      </c>
      <c r="Q599" t="s">
        <v>25078</v>
      </c>
      <c r="R599" s="7">
        <v>39934</v>
      </c>
      <c r="S599" s="8">
        <f t="shared" ref="S599:S662" si="80">YEAR(R599)</f>
        <v>2009</v>
      </c>
      <c r="T599" s="8">
        <v>2009</v>
      </c>
      <c r="U599" s="8">
        <f t="shared" ref="U599:U662" si="81">2022-T599</f>
        <v>13</v>
      </c>
      <c r="V599" s="7">
        <v>39934</v>
      </c>
      <c r="W599" t="s">
        <v>1803</v>
      </c>
      <c r="X599" s="2">
        <v>0.627</v>
      </c>
      <c r="Y599" s="6">
        <f t="shared" si="78"/>
        <v>1.6737406903179305E-2</v>
      </c>
      <c r="AA599">
        <v>9269851</v>
      </c>
      <c r="AB599">
        <v>28435</v>
      </c>
      <c r="AD599" t="s">
        <v>7</v>
      </c>
      <c r="AE599">
        <v>68</v>
      </c>
      <c r="AF599">
        <v>1</v>
      </c>
      <c r="AH599" t="s">
        <v>25077</v>
      </c>
      <c r="AI599" t="s">
        <v>25076</v>
      </c>
      <c r="AJ599" t="s">
        <v>25075</v>
      </c>
      <c r="AK599" t="s">
        <v>25074</v>
      </c>
      <c r="AL599">
        <v>19</v>
      </c>
      <c r="AM599" s="5">
        <f t="shared" ref="AM599:AM662" si="82">AL599/U599</f>
        <v>1.4615384615384615</v>
      </c>
      <c r="AN599" s="4">
        <f t="shared" si="79"/>
        <v>2.2136137244050912E-3</v>
      </c>
      <c r="AO599" s="3"/>
      <c r="AP599">
        <v>0</v>
      </c>
      <c r="AR599" t="s">
        <v>1</v>
      </c>
      <c r="AT599" s="2">
        <v>2.121</v>
      </c>
      <c r="AU599" s="1">
        <f t="shared" ref="AU599:AU662" si="83">(Y599*0.7+AN599*0.3)*100</f>
        <v>1.2380268949547042</v>
      </c>
      <c r="AV599" s="1">
        <f t="shared" ref="AV599:AV662" si="84">(Y599*0.5+AN599*0.5)*100</f>
        <v>0.94755103137921981</v>
      </c>
      <c r="AW599" s="1">
        <f t="shared" ref="AW599:AW662" si="85">(Y599*0.3+AN599*0.7)*100</f>
        <v>0.65707516780373554</v>
      </c>
    </row>
    <row r="600" spans="1:49" x14ac:dyDescent="0.2">
      <c r="A600">
        <v>598</v>
      </c>
      <c r="B600" t="s">
        <v>25073</v>
      </c>
      <c r="C600" t="s">
        <v>25072</v>
      </c>
      <c r="F600" t="s">
        <v>25071</v>
      </c>
      <c r="G600" t="s">
        <v>18</v>
      </c>
      <c r="H600" t="s">
        <v>17</v>
      </c>
      <c r="I600" t="s">
        <v>25070</v>
      </c>
      <c r="J600">
        <v>60033252</v>
      </c>
      <c r="K600" t="s">
        <v>24804</v>
      </c>
      <c r="L600" t="s">
        <v>24803</v>
      </c>
      <c r="M600" t="s">
        <v>559</v>
      </c>
      <c r="N600">
        <v>2</v>
      </c>
      <c r="O600" t="s">
        <v>25069</v>
      </c>
      <c r="P600" t="s">
        <v>25068</v>
      </c>
      <c r="Q600" t="s">
        <v>25067</v>
      </c>
      <c r="R600" s="7">
        <v>39934</v>
      </c>
      <c r="S600" s="8">
        <f t="shared" si="80"/>
        <v>2009</v>
      </c>
      <c r="T600" s="8">
        <v>2009</v>
      </c>
      <c r="U600" s="8">
        <f t="shared" si="81"/>
        <v>13</v>
      </c>
      <c r="V600" s="7">
        <v>39934</v>
      </c>
      <c r="W600" t="s">
        <v>591</v>
      </c>
      <c r="X600" s="2">
        <v>2.141</v>
      </c>
      <c r="Y600" s="6">
        <f t="shared" si="78"/>
        <v>5.7152772216438434E-2</v>
      </c>
      <c r="AA600">
        <v>1962892</v>
      </c>
      <c r="AB600">
        <v>17360</v>
      </c>
      <c r="AD600" t="s">
        <v>7</v>
      </c>
      <c r="AE600">
        <v>47</v>
      </c>
      <c r="AF600">
        <v>5</v>
      </c>
      <c r="AG600">
        <v>4808215</v>
      </c>
      <c r="AH600" t="s">
        <v>25066</v>
      </c>
      <c r="AI600" t="s">
        <v>25065</v>
      </c>
      <c r="AJ600" t="s">
        <v>25064</v>
      </c>
      <c r="AK600" t="s">
        <v>25063</v>
      </c>
      <c r="AL600">
        <v>79</v>
      </c>
      <c r="AM600" s="5">
        <f t="shared" si="82"/>
        <v>6.0769230769230766</v>
      </c>
      <c r="AN600" s="4">
        <f t="shared" si="79"/>
        <v>9.2039728541053797E-3</v>
      </c>
      <c r="AO600" s="3"/>
      <c r="AP600">
        <v>0</v>
      </c>
      <c r="AR600" t="s">
        <v>1</v>
      </c>
      <c r="AT600" s="2" t="s">
        <v>42</v>
      </c>
      <c r="AU600" s="1">
        <f t="shared" si="83"/>
        <v>4.2768132407738513</v>
      </c>
      <c r="AV600" s="1">
        <f t="shared" si="84"/>
        <v>3.3178372535271907</v>
      </c>
      <c r="AW600" s="1">
        <f t="shared" si="85"/>
        <v>2.3588612662805297</v>
      </c>
    </row>
    <row r="601" spans="1:49" x14ac:dyDescent="0.2">
      <c r="A601">
        <v>599</v>
      </c>
      <c r="B601" t="s">
        <v>25062</v>
      </c>
      <c r="C601" t="s">
        <v>25061</v>
      </c>
      <c r="E601">
        <v>19504598</v>
      </c>
      <c r="F601" t="s">
        <v>25060</v>
      </c>
      <c r="G601" t="s">
        <v>18</v>
      </c>
      <c r="H601" t="s">
        <v>17</v>
      </c>
      <c r="I601" t="s">
        <v>25039</v>
      </c>
      <c r="J601">
        <v>60005038</v>
      </c>
      <c r="K601" t="s">
        <v>6511</v>
      </c>
      <c r="L601" t="s">
        <v>6510</v>
      </c>
      <c r="M601" t="s">
        <v>1031</v>
      </c>
      <c r="N601">
        <v>4</v>
      </c>
      <c r="O601" t="s">
        <v>25059</v>
      </c>
      <c r="P601" t="s">
        <v>25058</v>
      </c>
      <c r="Q601" t="s">
        <v>25057</v>
      </c>
      <c r="R601" s="7">
        <v>39934</v>
      </c>
      <c r="S601" s="8">
        <f t="shared" si="80"/>
        <v>2009</v>
      </c>
      <c r="T601" s="8">
        <v>2009</v>
      </c>
      <c r="U601" s="8">
        <f t="shared" si="81"/>
        <v>13</v>
      </c>
      <c r="V601" s="7">
        <v>39934</v>
      </c>
      <c r="W601" t="s">
        <v>25056</v>
      </c>
      <c r="X601" s="2">
        <v>0.5</v>
      </c>
      <c r="Y601" s="6">
        <f t="shared" si="78"/>
        <v>1.3347214436347135E-2</v>
      </c>
      <c r="AA601">
        <v>7333188</v>
      </c>
      <c r="AB601">
        <v>24522</v>
      </c>
      <c r="AC601">
        <v>10982361</v>
      </c>
      <c r="AD601" t="s">
        <v>7</v>
      </c>
      <c r="AE601">
        <v>28</v>
      </c>
      <c r="AF601">
        <v>3</v>
      </c>
      <c r="AH601" t="s">
        <v>25055</v>
      </c>
      <c r="AI601" t="s">
        <v>25054</v>
      </c>
      <c r="AJ601" t="s">
        <v>25053</v>
      </c>
      <c r="AK601" t="s">
        <v>25052</v>
      </c>
      <c r="AL601">
        <v>6</v>
      </c>
      <c r="AM601" s="5">
        <f t="shared" si="82"/>
        <v>0.46153846153846156</v>
      </c>
      <c r="AN601" s="4">
        <f t="shared" si="79"/>
        <v>6.9903591297002887E-4</v>
      </c>
      <c r="AO601" s="3"/>
      <c r="AP601">
        <v>0</v>
      </c>
      <c r="AR601" t="s">
        <v>1</v>
      </c>
      <c r="AT601" s="2">
        <v>1.421</v>
      </c>
      <c r="AU601" s="1">
        <f t="shared" si="83"/>
        <v>0.95527608793340013</v>
      </c>
      <c r="AV601" s="1">
        <f t="shared" si="84"/>
        <v>0.70231251746585821</v>
      </c>
      <c r="AW601" s="1">
        <f t="shared" si="85"/>
        <v>0.44934894699831607</v>
      </c>
    </row>
    <row r="602" spans="1:49" x14ac:dyDescent="0.2">
      <c r="A602">
        <v>600</v>
      </c>
      <c r="B602" t="s">
        <v>25051</v>
      </c>
      <c r="C602" t="s">
        <v>25050</v>
      </c>
      <c r="F602" t="s">
        <v>25049</v>
      </c>
      <c r="G602" t="s">
        <v>18</v>
      </c>
      <c r="H602" t="s">
        <v>17</v>
      </c>
      <c r="I602" t="s">
        <v>25048</v>
      </c>
      <c r="J602">
        <v>60009114</v>
      </c>
      <c r="K602" t="s">
        <v>21853</v>
      </c>
      <c r="L602" t="s">
        <v>2217</v>
      </c>
      <c r="M602" t="s">
        <v>1238</v>
      </c>
      <c r="N602">
        <v>1</v>
      </c>
      <c r="O602" t="s">
        <v>25047</v>
      </c>
      <c r="P602">
        <v>6603933747</v>
      </c>
      <c r="Q602">
        <v>60009114</v>
      </c>
      <c r="R602" s="7">
        <v>39934</v>
      </c>
      <c r="S602" s="8">
        <f t="shared" si="80"/>
        <v>2009</v>
      </c>
      <c r="T602" s="8">
        <v>2009</v>
      </c>
      <c r="U602" s="8">
        <f t="shared" si="81"/>
        <v>13</v>
      </c>
      <c r="V602" s="7">
        <v>39934</v>
      </c>
      <c r="W602" t="s">
        <v>25046</v>
      </c>
      <c r="X602" s="2">
        <v>0.439</v>
      </c>
      <c r="Y602" s="6">
        <f t="shared" si="78"/>
        <v>1.1718854275112784E-2</v>
      </c>
      <c r="AA602">
        <v>10637729</v>
      </c>
      <c r="AB602">
        <v>26760</v>
      </c>
      <c r="AD602" t="s">
        <v>7</v>
      </c>
      <c r="AE602">
        <v>53</v>
      </c>
      <c r="AF602">
        <v>5</v>
      </c>
      <c r="AH602" t="s">
        <v>25045</v>
      </c>
      <c r="AI602" t="s">
        <v>25044</v>
      </c>
      <c r="AK602" t="s">
        <v>25043</v>
      </c>
      <c r="AL602">
        <v>5</v>
      </c>
      <c r="AM602" s="5">
        <f t="shared" si="82"/>
        <v>0.38461538461538464</v>
      </c>
      <c r="AN602" s="4">
        <f t="shared" si="79"/>
        <v>5.8252992747502411E-4</v>
      </c>
      <c r="AO602" s="3"/>
      <c r="AP602">
        <v>0</v>
      </c>
      <c r="AR602" t="s">
        <v>1</v>
      </c>
      <c r="AT602" s="2">
        <v>0.98</v>
      </c>
      <c r="AU602" s="1">
        <f t="shared" si="83"/>
        <v>0.83779569708214552</v>
      </c>
      <c r="AV602" s="1">
        <f t="shared" si="84"/>
        <v>0.61506921012939042</v>
      </c>
      <c r="AW602" s="1">
        <f t="shared" si="85"/>
        <v>0.39234272317663521</v>
      </c>
    </row>
    <row r="603" spans="1:49" x14ac:dyDescent="0.2">
      <c r="A603">
        <v>601</v>
      </c>
      <c r="B603" t="s">
        <v>25042</v>
      </c>
      <c r="C603" t="s">
        <v>25041</v>
      </c>
      <c r="F603" t="s">
        <v>25040</v>
      </c>
      <c r="G603" t="s">
        <v>18</v>
      </c>
      <c r="H603" t="s">
        <v>17</v>
      </c>
      <c r="I603" t="s">
        <v>25039</v>
      </c>
      <c r="J603" t="s">
        <v>21523</v>
      </c>
      <c r="K603" t="s">
        <v>21522</v>
      </c>
      <c r="L603" t="s">
        <v>14026</v>
      </c>
      <c r="M603" t="s">
        <v>1913</v>
      </c>
      <c r="N603">
        <v>6</v>
      </c>
      <c r="O603" t="s">
        <v>25038</v>
      </c>
      <c r="P603" t="s">
        <v>25037</v>
      </c>
      <c r="Q603" t="s">
        <v>21519</v>
      </c>
      <c r="R603" s="7">
        <v>39934</v>
      </c>
      <c r="S603" s="8">
        <f t="shared" si="80"/>
        <v>2009</v>
      </c>
      <c r="T603" s="8">
        <v>2009</v>
      </c>
      <c r="U603" s="8">
        <f t="shared" si="81"/>
        <v>13</v>
      </c>
      <c r="V603" s="7">
        <v>39934</v>
      </c>
      <c r="W603" t="s">
        <v>13788</v>
      </c>
      <c r="X603" s="2">
        <v>0.91100000000000003</v>
      </c>
      <c r="Y603" s="6">
        <f t="shared" si="78"/>
        <v>2.4318624703024479E-2</v>
      </c>
      <c r="AA603">
        <v>18820778</v>
      </c>
      <c r="AB603">
        <v>13300154702</v>
      </c>
      <c r="AC603">
        <v>18820786</v>
      </c>
      <c r="AD603" t="s">
        <v>7</v>
      </c>
      <c r="AE603">
        <v>2</v>
      </c>
      <c r="AF603">
        <v>5</v>
      </c>
      <c r="AG603">
        <v>54501</v>
      </c>
      <c r="AI603" t="s">
        <v>25036</v>
      </c>
      <c r="AK603" t="s">
        <v>25035</v>
      </c>
      <c r="AL603">
        <v>72</v>
      </c>
      <c r="AM603" s="5">
        <f t="shared" si="82"/>
        <v>5.5384615384615383</v>
      </c>
      <c r="AN603" s="4">
        <f t="shared" si="79"/>
        <v>8.3884309556403452E-3</v>
      </c>
      <c r="AO603" s="3"/>
      <c r="AP603">
        <v>0</v>
      </c>
      <c r="AR603" t="s">
        <v>1</v>
      </c>
      <c r="AT603" s="2">
        <v>2.895</v>
      </c>
      <c r="AU603" s="1">
        <f t="shared" si="83"/>
        <v>1.9539566578809238</v>
      </c>
      <c r="AV603" s="1">
        <f t="shared" si="84"/>
        <v>1.635352782933241</v>
      </c>
      <c r="AW603" s="1">
        <f t="shared" si="85"/>
        <v>1.3167489079855585</v>
      </c>
    </row>
    <row r="604" spans="1:49" x14ac:dyDescent="0.2">
      <c r="A604">
        <v>602</v>
      </c>
      <c r="B604" t="s">
        <v>25034</v>
      </c>
      <c r="C604" t="s">
        <v>25033</v>
      </c>
      <c r="F604" t="s">
        <v>25032</v>
      </c>
      <c r="G604" t="s">
        <v>18</v>
      </c>
      <c r="H604" t="s">
        <v>17</v>
      </c>
      <c r="I604" t="s">
        <v>25031</v>
      </c>
      <c r="J604" t="s">
        <v>25030</v>
      </c>
      <c r="K604" t="s">
        <v>25029</v>
      </c>
      <c r="L604" t="s">
        <v>25028</v>
      </c>
      <c r="M604" t="s">
        <v>371</v>
      </c>
      <c r="N604">
        <v>4</v>
      </c>
      <c r="O604" t="s">
        <v>25027</v>
      </c>
      <c r="P604" t="s">
        <v>25026</v>
      </c>
      <c r="Q604" t="s">
        <v>25025</v>
      </c>
      <c r="R604" s="7">
        <v>39934</v>
      </c>
      <c r="S604" s="8">
        <f t="shared" si="80"/>
        <v>2009</v>
      </c>
      <c r="T604" s="8">
        <v>2009</v>
      </c>
      <c r="U604" s="8">
        <f t="shared" si="81"/>
        <v>13</v>
      </c>
      <c r="V604" s="7">
        <v>39934</v>
      </c>
      <c r="W604" t="s">
        <v>14178</v>
      </c>
      <c r="X604" s="2">
        <v>0.50900000000000001</v>
      </c>
      <c r="Y604" s="6">
        <f t="shared" si="78"/>
        <v>1.3587464296201383E-2</v>
      </c>
      <c r="AA604">
        <v>2780372</v>
      </c>
      <c r="AB604">
        <v>22543</v>
      </c>
      <c r="AD604" t="s">
        <v>7</v>
      </c>
      <c r="AE604">
        <v>29</v>
      </c>
      <c r="AF604">
        <v>2</v>
      </c>
      <c r="AH604" t="s">
        <v>25024</v>
      </c>
      <c r="AI604" t="s">
        <v>25023</v>
      </c>
      <c r="AJ604" t="s">
        <v>25022</v>
      </c>
      <c r="AK604" t="s">
        <v>25021</v>
      </c>
      <c r="AL604">
        <v>36</v>
      </c>
      <c r="AM604" s="5">
        <f t="shared" si="82"/>
        <v>2.7692307692307692</v>
      </c>
      <c r="AN604" s="4">
        <f t="shared" si="79"/>
        <v>4.1942154778201726E-3</v>
      </c>
      <c r="AO604" s="3"/>
      <c r="AP604">
        <v>1</v>
      </c>
      <c r="AR604" t="s">
        <v>1</v>
      </c>
      <c r="AT604" s="2">
        <v>1.43</v>
      </c>
      <c r="AU604" s="1">
        <f t="shared" si="83"/>
        <v>1.0769489650687021</v>
      </c>
      <c r="AV604" s="1">
        <f t="shared" si="84"/>
        <v>0.88908398870107785</v>
      </c>
      <c r="AW604" s="1">
        <f t="shared" si="85"/>
        <v>0.70121901233345352</v>
      </c>
    </row>
    <row r="605" spans="1:49" x14ac:dyDescent="0.2">
      <c r="A605">
        <v>603</v>
      </c>
      <c r="B605" t="s">
        <v>25020</v>
      </c>
      <c r="C605" t="s">
        <v>25019</v>
      </c>
      <c r="E605">
        <v>19343721</v>
      </c>
      <c r="F605" t="s">
        <v>25018</v>
      </c>
      <c r="G605" t="s">
        <v>18</v>
      </c>
      <c r="H605" t="s">
        <v>17</v>
      </c>
      <c r="I605" t="s">
        <v>25017</v>
      </c>
      <c r="J605" t="s">
        <v>25016</v>
      </c>
      <c r="K605" t="s">
        <v>25015</v>
      </c>
      <c r="L605" t="s">
        <v>25014</v>
      </c>
      <c r="M605" t="s">
        <v>128</v>
      </c>
      <c r="N605">
        <v>3</v>
      </c>
      <c r="O605" t="s">
        <v>25013</v>
      </c>
      <c r="P605" t="s">
        <v>25012</v>
      </c>
      <c r="Q605" t="s">
        <v>25011</v>
      </c>
      <c r="R605" s="7">
        <v>39934</v>
      </c>
      <c r="S605" s="8">
        <f t="shared" si="80"/>
        <v>2009</v>
      </c>
      <c r="T605" s="8">
        <v>2009</v>
      </c>
      <c r="U605" s="8">
        <f t="shared" si="81"/>
        <v>13</v>
      </c>
      <c r="V605" s="7">
        <v>39934</v>
      </c>
      <c r="W605" t="s">
        <v>2396</v>
      </c>
      <c r="X605" s="2">
        <v>1.26</v>
      </c>
      <c r="Y605" s="6">
        <f t="shared" si="78"/>
        <v>3.3634980379594781E-2</v>
      </c>
      <c r="AA605">
        <v>16159853</v>
      </c>
      <c r="AB605">
        <v>14286</v>
      </c>
      <c r="AC605">
        <v>16159861</v>
      </c>
      <c r="AD605" t="s">
        <v>7</v>
      </c>
      <c r="AE605">
        <v>9</v>
      </c>
      <c r="AF605">
        <v>9</v>
      </c>
      <c r="AH605" t="s">
        <v>25010</v>
      </c>
      <c r="AI605" t="s">
        <v>25009</v>
      </c>
      <c r="AJ605" t="s">
        <v>25008</v>
      </c>
      <c r="AK605" t="s">
        <v>25007</v>
      </c>
      <c r="AL605">
        <v>28</v>
      </c>
      <c r="AM605" s="5">
        <f t="shared" si="82"/>
        <v>2.1538461538461537</v>
      </c>
      <c r="AN605" s="4">
        <f t="shared" si="79"/>
        <v>3.2621675938601345E-3</v>
      </c>
      <c r="AO605" s="3"/>
      <c r="AP605">
        <v>0</v>
      </c>
      <c r="AQ605" t="s">
        <v>18167</v>
      </c>
      <c r="AR605" t="s">
        <v>25006</v>
      </c>
      <c r="AS605" t="s">
        <v>18165</v>
      </c>
      <c r="AT605" s="2">
        <v>3.984</v>
      </c>
      <c r="AU605" s="1">
        <f t="shared" si="83"/>
        <v>2.4523136543874382</v>
      </c>
      <c r="AV605" s="1">
        <f t="shared" si="84"/>
        <v>1.8448573986727459</v>
      </c>
      <c r="AW605" s="1">
        <f t="shared" si="85"/>
        <v>1.2374011429580527</v>
      </c>
    </row>
    <row r="606" spans="1:49" x14ac:dyDescent="0.2">
      <c r="A606">
        <v>604</v>
      </c>
      <c r="B606" t="s">
        <v>25005</v>
      </c>
      <c r="C606" t="s">
        <v>25004</v>
      </c>
      <c r="F606" t="s">
        <v>25003</v>
      </c>
      <c r="G606" t="s">
        <v>18</v>
      </c>
      <c r="H606" t="s">
        <v>17</v>
      </c>
      <c r="I606" t="s">
        <v>25002</v>
      </c>
      <c r="N606">
        <v>9</v>
      </c>
      <c r="O606" t="s">
        <v>25001</v>
      </c>
      <c r="P606" t="s">
        <v>25000</v>
      </c>
      <c r="Q606" t="s">
        <v>24999</v>
      </c>
      <c r="R606" s="7">
        <v>39934</v>
      </c>
      <c r="S606" s="8">
        <f t="shared" si="80"/>
        <v>2009</v>
      </c>
      <c r="T606" s="8">
        <v>2009</v>
      </c>
      <c r="U606" s="8">
        <f t="shared" si="81"/>
        <v>13</v>
      </c>
      <c r="V606" s="7">
        <v>39934</v>
      </c>
      <c r="W606" t="s">
        <v>2274</v>
      </c>
      <c r="X606" s="2">
        <v>0.29499999999999998</v>
      </c>
      <c r="Y606" s="6">
        <f t="shared" si="78"/>
        <v>7.8748565174448087E-3</v>
      </c>
      <c r="AA606">
        <v>10642269</v>
      </c>
      <c r="AB606">
        <v>19554</v>
      </c>
      <c r="AD606" t="s">
        <v>7</v>
      </c>
      <c r="AE606">
        <v>54</v>
      </c>
      <c r="AF606">
        <v>5</v>
      </c>
      <c r="AH606" t="s">
        <v>24998</v>
      </c>
      <c r="AI606" t="s">
        <v>24997</v>
      </c>
      <c r="AK606" t="s">
        <v>24996</v>
      </c>
      <c r="AL606">
        <v>4</v>
      </c>
      <c r="AM606" s="5">
        <f t="shared" si="82"/>
        <v>0.30769230769230771</v>
      </c>
      <c r="AN606" s="4">
        <f t="shared" si="79"/>
        <v>4.6602394198001925E-4</v>
      </c>
      <c r="AO606" s="3"/>
      <c r="AP606">
        <v>0</v>
      </c>
      <c r="AQ606" t="s">
        <v>2304</v>
      </c>
      <c r="AR606" t="s">
        <v>24995</v>
      </c>
      <c r="AS606" t="s">
        <v>1228</v>
      </c>
      <c r="AT606" s="2" t="s">
        <v>42</v>
      </c>
      <c r="AU606" s="1">
        <f t="shared" si="83"/>
        <v>0.56522067448053714</v>
      </c>
      <c r="AV606" s="1">
        <f t="shared" si="84"/>
        <v>0.41704402297124143</v>
      </c>
      <c r="AW606" s="1">
        <f t="shared" si="85"/>
        <v>0.26886737146194561</v>
      </c>
    </row>
    <row r="607" spans="1:49" x14ac:dyDescent="0.2">
      <c r="A607">
        <v>605</v>
      </c>
      <c r="B607" t="s">
        <v>24994</v>
      </c>
      <c r="C607" t="s">
        <v>24993</v>
      </c>
      <c r="F607" t="s">
        <v>24992</v>
      </c>
      <c r="G607" t="s">
        <v>18</v>
      </c>
      <c r="H607" t="s">
        <v>17</v>
      </c>
      <c r="I607" t="s">
        <v>24991</v>
      </c>
      <c r="N607">
        <v>1</v>
      </c>
      <c r="O607" t="s">
        <v>24990</v>
      </c>
      <c r="P607">
        <v>26646242600</v>
      </c>
      <c r="R607" s="7">
        <v>39934</v>
      </c>
      <c r="S607" s="8">
        <f t="shared" si="80"/>
        <v>2009</v>
      </c>
      <c r="T607" s="8">
        <v>2009</v>
      </c>
      <c r="U607" s="8">
        <f t="shared" si="81"/>
        <v>13</v>
      </c>
      <c r="V607" s="7">
        <v>39934</v>
      </c>
      <c r="W607" t="s">
        <v>2274</v>
      </c>
      <c r="X607" s="2">
        <v>0.29499999999999998</v>
      </c>
      <c r="Y607" s="6">
        <f t="shared" si="78"/>
        <v>7.8748565174448087E-3</v>
      </c>
      <c r="AA607">
        <v>10642269</v>
      </c>
      <c r="AB607">
        <v>19554</v>
      </c>
      <c r="AD607" t="s">
        <v>7</v>
      </c>
      <c r="AE607">
        <v>54</v>
      </c>
      <c r="AF607">
        <v>5</v>
      </c>
      <c r="AH607" t="s">
        <v>24989</v>
      </c>
      <c r="AI607" t="s">
        <v>24988</v>
      </c>
      <c r="AK607" t="s">
        <v>24987</v>
      </c>
      <c r="AL607">
        <v>0</v>
      </c>
      <c r="AM607" s="5">
        <f t="shared" si="82"/>
        <v>0</v>
      </c>
      <c r="AN607" s="4">
        <f t="shared" si="79"/>
        <v>0</v>
      </c>
      <c r="AO607" s="3"/>
      <c r="AP607">
        <v>0</v>
      </c>
      <c r="AR607" t="s">
        <v>1</v>
      </c>
      <c r="AT607" s="2" t="s">
        <v>42</v>
      </c>
      <c r="AU607" s="1">
        <f t="shared" si="83"/>
        <v>0.55123995622113653</v>
      </c>
      <c r="AV607" s="1">
        <f t="shared" si="84"/>
        <v>0.39374282587224041</v>
      </c>
      <c r="AW607" s="1">
        <f t="shared" si="85"/>
        <v>0.23624569552334423</v>
      </c>
    </row>
    <row r="608" spans="1:49" x14ac:dyDescent="0.2">
      <c r="A608">
        <v>606</v>
      </c>
      <c r="B608" t="s">
        <v>24986</v>
      </c>
      <c r="C608" t="s">
        <v>24985</v>
      </c>
      <c r="E608">
        <v>19194889</v>
      </c>
      <c r="F608" t="s">
        <v>24984</v>
      </c>
      <c r="G608" t="s">
        <v>18</v>
      </c>
      <c r="H608" t="s">
        <v>17</v>
      </c>
      <c r="I608" t="s">
        <v>24983</v>
      </c>
      <c r="J608">
        <v>60000315</v>
      </c>
      <c r="K608" t="s">
        <v>24982</v>
      </c>
      <c r="L608" t="s">
        <v>24981</v>
      </c>
      <c r="M608" t="s">
        <v>2160</v>
      </c>
      <c r="N608">
        <v>4</v>
      </c>
      <c r="O608" t="s">
        <v>24980</v>
      </c>
      <c r="P608" t="s">
        <v>24979</v>
      </c>
      <c r="Q608" t="s">
        <v>24978</v>
      </c>
      <c r="R608" s="7">
        <v>39934</v>
      </c>
      <c r="S608" s="8">
        <f t="shared" si="80"/>
        <v>2009</v>
      </c>
      <c r="T608" s="8">
        <v>2009</v>
      </c>
      <c r="U608" s="8">
        <f t="shared" si="81"/>
        <v>13</v>
      </c>
      <c r="V608" s="7">
        <v>39934</v>
      </c>
      <c r="W608" t="s">
        <v>14310</v>
      </c>
      <c r="X608" s="2">
        <v>0.435</v>
      </c>
      <c r="Y608" s="6">
        <f t="shared" si="78"/>
        <v>1.1612076559622007E-2</v>
      </c>
      <c r="AA608">
        <v>1978462</v>
      </c>
      <c r="AB608">
        <v>14839</v>
      </c>
      <c r="AC608" t="s">
        <v>14309</v>
      </c>
      <c r="AD608" t="s">
        <v>7</v>
      </c>
      <c r="AE608">
        <v>30</v>
      </c>
      <c r="AF608">
        <v>4</v>
      </c>
      <c r="AH608" t="s">
        <v>24977</v>
      </c>
      <c r="AI608" t="s">
        <v>24976</v>
      </c>
      <c r="AJ608" t="s">
        <v>24975</v>
      </c>
      <c r="AK608" t="s">
        <v>24974</v>
      </c>
      <c r="AL608">
        <v>6</v>
      </c>
      <c r="AM608" s="5">
        <f t="shared" si="82"/>
        <v>0.46153846153846156</v>
      </c>
      <c r="AN608" s="4">
        <f t="shared" si="79"/>
        <v>6.9903591297002887E-4</v>
      </c>
      <c r="AO608" s="3"/>
      <c r="AP608">
        <v>0</v>
      </c>
      <c r="AR608" t="s">
        <v>1</v>
      </c>
      <c r="AT608" s="2">
        <v>2.0099999999999998</v>
      </c>
      <c r="AU608" s="1">
        <f t="shared" si="83"/>
        <v>0.83381643656264126</v>
      </c>
      <c r="AV608" s="1">
        <f t="shared" si="84"/>
        <v>0.61555562362960181</v>
      </c>
      <c r="AW608" s="1">
        <f t="shared" si="85"/>
        <v>0.39729481069656225</v>
      </c>
    </row>
    <row r="609" spans="1:49" x14ac:dyDescent="0.2">
      <c r="A609">
        <v>607</v>
      </c>
      <c r="B609" t="s">
        <v>24973</v>
      </c>
      <c r="C609" t="s">
        <v>24972</v>
      </c>
      <c r="F609" t="s">
        <v>24971</v>
      </c>
      <c r="G609" t="s">
        <v>18</v>
      </c>
      <c r="H609" t="s">
        <v>17</v>
      </c>
      <c r="I609" t="s">
        <v>24970</v>
      </c>
      <c r="J609">
        <v>60028897</v>
      </c>
      <c r="K609" t="s">
        <v>10854</v>
      </c>
      <c r="L609" t="s">
        <v>462</v>
      </c>
      <c r="M609" t="s">
        <v>461</v>
      </c>
      <c r="N609">
        <v>2</v>
      </c>
      <c r="O609" t="s">
        <v>24969</v>
      </c>
      <c r="P609" t="s">
        <v>24968</v>
      </c>
      <c r="Q609" t="s">
        <v>10851</v>
      </c>
      <c r="R609" s="7">
        <v>39934</v>
      </c>
      <c r="S609" s="8">
        <f t="shared" si="80"/>
        <v>2009</v>
      </c>
      <c r="T609" s="8">
        <v>2009</v>
      </c>
      <c r="U609" s="8">
        <f t="shared" si="81"/>
        <v>13</v>
      </c>
      <c r="V609" s="7">
        <v>39934</v>
      </c>
      <c r="W609" t="s">
        <v>21837</v>
      </c>
      <c r="X609" s="2">
        <v>1.3460000000000001</v>
      </c>
      <c r="Y609" s="6">
        <f t="shared" si="78"/>
        <v>3.593070126264649E-2</v>
      </c>
      <c r="AA609">
        <v>7338724</v>
      </c>
      <c r="AB609">
        <v>12178</v>
      </c>
      <c r="AD609" t="s">
        <v>7</v>
      </c>
      <c r="AE609">
        <v>27</v>
      </c>
      <c r="AF609">
        <v>9</v>
      </c>
      <c r="AH609" t="s">
        <v>24967</v>
      </c>
      <c r="AI609" t="s">
        <v>24966</v>
      </c>
      <c r="AJ609" t="s">
        <v>24965</v>
      </c>
      <c r="AK609" t="s">
        <v>24964</v>
      </c>
      <c r="AL609">
        <v>36</v>
      </c>
      <c r="AM609" s="5">
        <f t="shared" si="82"/>
        <v>2.7692307692307692</v>
      </c>
      <c r="AN609" s="4">
        <f t="shared" si="79"/>
        <v>4.1942154778201726E-3</v>
      </c>
      <c r="AO609" s="3"/>
      <c r="AP609">
        <v>0</v>
      </c>
      <c r="AQ609" t="s">
        <v>223</v>
      </c>
      <c r="AR609" t="s">
        <v>1</v>
      </c>
      <c r="AS609" t="s">
        <v>221</v>
      </c>
      <c r="AT609" s="2">
        <v>4.1420000000000003</v>
      </c>
      <c r="AU609" s="1">
        <f t="shared" si="83"/>
        <v>2.6409755527198593</v>
      </c>
      <c r="AV609" s="1">
        <f t="shared" si="84"/>
        <v>2.0062458370233331</v>
      </c>
      <c r="AW609" s="1">
        <f t="shared" si="85"/>
        <v>1.3715161213268066</v>
      </c>
    </row>
    <row r="610" spans="1:49" x14ac:dyDescent="0.2">
      <c r="A610">
        <v>608</v>
      </c>
      <c r="B610" t="s">
        <v>24963</v>
      </c>
      <c r="C610" t="s">
        <v>24962</v>
      </c>
      <c r="E610">
        <v>19366797</v>
      </c>
      <c r="F610" t="s">
        <v>24961</v>
      </c>
      <c r="G610" t="s">
        <v>18</v>
      </c>
      <c r="H610" t="s">
        <v>17</v>
      </c>
      <c r="I610" t="s">
        <v>24960</v>
      </c>
      <c r="J610" t="s">
        <v>24959</v>
      </c>
      <c r="K610" t="s">
        <v>24958</v>
      </c>
      <c r="L610" t="s">
        <v>24957</v>
      </c>
      <c r="M610" t="s">
        <v>24956</v>
      </c>
      <c r="N610">
        <v>7</v>
      </c>
      <c r="O610" t="s">
        <v>24955</v>
      </c>
      <c r="P610" t="s">
        <v>24954</v>
      </c>
      <c r="Q610" t="s">
        <v>24953</v>
      </c>
      <c r="R610" s="7">
        <v>39934</v>
      </c>
      <c r="S610" s="8">
        <f t="shared" si="80"/>
        <v>2009</v>
      </c>
      <c r="T610" s="8">
        <v>2009</v>
      </c>
      <c r="U610" s="8">
        <f t="shared" si="81"/>
        <v>13</v>
      </c>
      <c r="V610" s="7">
        <v>39934</v>
      </c>
      <c r="W610" t="s">
        <v>24952</v>
      </c>
      <c r="X610" s="2">
        <v>4.1029999999999998</v>
      </c>
      <c r="Y610" s="6">
        <f t="shared" si="78"/>
        <v>0.10952724166466458</v>
      </c>
      <c r="AA610">
        <v>85472</v>
      </c>
      <c r="AB610">
        <v>29183</v>
      </c>
      <c r="AC610">
        <v>15387445</v>
      </c>
      <c r="AD610" t="s">
        <v>7</v>
      </c>
      <c r="AE610">
        <v>69</v>
      </c>
      <c r="AF610">
        <v>9</v>
      </c>
      <c r="AH610" t="s">
        <v>24951</v>
      </c>
      <c r="AI610" t="s">
        <v>24950</v>
      </c>
      <c r="AK610" t="s">
        <v>24949</v>
      </c>
      <c r="AL610">
        <v>879</v>
      </c>
      <c r="AM610" s="5">
        <f t="shared" si="82"/>
        <v>67.615384615384613</v>
      </c>
      <c r="AN610" s="4">
        <f t="shared" si="79"/>
        <v>0.10240876125010923</v>
      </c>
      <c r="AO610" s="3"/>
      <c r="AP610">
        <v>1</v>
      </c>
      <c r="AQ610" t="s">
        <v>22912</v>
      </c>
      <c r="AR610" t="s">
        <v>24948</v>
      </c>
      <c r="AS610" t="s">
        <v>22910</v>
      </c>
      <c r="AT610" s="2">
        <v>12.701000000000001</v>
      </c>
      <c r="AU610" s="1">
        <f t="shared" si="83"/>
        <v>10.739169754029799</v>
      </c>
      <c r="AV610" s="1">
        <f t="shared" si="84"/>
        <v>10.59680014573869</v>
      </c>
      <c r="AW610" s="1">
        <f t="shared" si="85"/>
        <v>10.454430537447584</v>
      </c>
    </row>
    <row r="611" spans="1:49" x14ac:dyDescent="0.2">
      <c r="A611">
        <v>609</v>
      </c>
      <c r="B611" t="s">
        <v>24947</v>
      </c>
      <c r="C611" t="s">
        <v>24946</v>
      </c>
      <c r="F611" t="s">
        <v>24945</v>
      </c>
      <c r="G611" t="s">
        <v>18</v>
      </c>
      <c r="H611" t="s">
        <v>17</v>
      </c>
      <c r="I611" t="s">
        <v>24944</v>
      </c>
      <c r="J611">
        <v>60023345</v>
      </c>
      <c r="K611" t="s">
        <v>5426</v>
      </c>
      <c r="L611" t="s">
        <v>2794</v>
      </c>
      <c r="M611" t="s">
        <v>2793</v>
      </c>
      <c r="N611">
        <v>3</v>
      </c>
      <c r="O611" t="s">
        <v>24943</v>
      </c>
      <c r="P611" t="s">
        <v>24942</v>
      </c>
      <c r="Q611" t="s">
        <v>24941</v>
      </c>
      <c r="R611" s="7">
        <v>39934</v>
      </c>
      <c r="S611" s="8">
        <f t="shared" si="80"/>
        <v>2009</v>
      </c>
      <c r="T611" s="8">
        <v>2009</v>
      </c>
      <c r="U611" s="8">
        <f t="shared" si="81"/>
        <v>13</v>
      </c>
      <c r="V611" s="7">
        <v>39934</v>
      </c>
      <c r="W611" t="s">
        <v>745</v>
      </c>
      <c r="X611" s="2">
        <v>0.33500000000000002</v>
      </c>
      <c r="Y611" s="6">
        <f t="shared" si="78"/>
        <v>8.94263367235258E-3</v>
      </c>
      <c r="AA611">
        <v>10964290</v>
      </c>
      <c r="AB611">
        <v>18201</v>
      </c>
      <c r="AC611" t="s">
        <v>744</v>
      </c>
      <c r="AD611" t="s">
        <v>7</v>
      </c>
      <c r="AE611">
        <v>19</v>
      </c>
      <c r="AF611">
        <v>3</v>
      </c>
      <c r="AH611" t="s">
        <v>24940</v>
      </c>
      <c r="AI611" t="s">
        <v>24939</v>
      </c>
      <c r="AJ611" t="s">
        <v>24938</v>
      </c>
      <c r="AK611" t="s">
        <v>24937</v>
      </c>
      <c r="AL611">
        <v>4</v>
      </c>
      <c r="AM611" s="5">
        <f t="shared" si="82"/>
        <v>0.30769230769230771</v>
      </c>
      <c r="AN611" s="4">
        <f t="shared" si="79"/>
        <v>4.6602394198001925E-4</v>
      </c>
      <c r="AO611" s="3"/>
      <c r="AP611">
        <v>0</v>
      </c>
      <c r="AR611" t="s">
        <v>1</v>
      </c>
      <c r="AT611" s="2">
        <v>1.694</v>
      </c>
      <c r="AU611" s="1">
        <f t="shared" si="83"/>
        <v>0.6399650753240812</v>
      </c>
      <c r="AV611" s="1">
        <f t="shared" si="84"/>
        <v>0.47043288071662998</v>
      </c>
      <c r="AW611" s="1">
        <f t="shared" si="85"/>
        <v>0.30090068610917875</v>
      </c>
    </row>
    <row r="612" spans="1:49" x14ac:dyDescent="0.2">
      <c r="A612">
        <v>610</v>
      </c>
      <c r="B612" t="s">
        <v>24936</v>
      </c>
      <c r="C612" t="s">
        <v>24935</v>
      </c>
      <c r="F612" t="s">
        <v>24934</v>
      </c>
      <c r="G612" t="s">
        <v>18</v>
      </c>
      <c r="H612" t="s">
        <v>17</v>
      </c>
      <c r="I612" t="s">
        <v>10647</v>
      </c>
      <c r="J612">
        <v>60006297</v>
      </c>
      <c r="K612" t="s">
        <v>24933</v>
      </c>
      <c r="L612" t="s">
        <v>24932</v>
      </c>
      <c r="M612" t="s">
        <v>559</v>
      </c>
      <c r="N612">
        <v>3</v>
      </c>
      <c r="O612" t="s">
        <v>24931</v>
      </c>
      <c r="P612" t="s">
        <v>24930</v>
      </c>
      <c r="Q612" t="s">
        <v>24929</v>
      </c>
      <c r="R612" s="7">
        <v>39934</v>
      </c>
      <c r="S612" s="8">
        <f t="shared" si="80"/>
        <v>2009</v>
      </c>
      <c r="T612" s="8">
        <v>2009</v>
      </c>
      <c r="U612" s="8">
        <f t="shared" si="81"/>
        <v>13</v>
      </c>
      <c r="V612" s="7">
        <v>39934</v>
      </c>
      <c r="W612" t="s">
        <v>18594</v>
      </c>
      <c r="X612" s="2">
        <v>1.5029999999999999</v>
      </c>
      <c r="Y612" s="6">
        <f t="shared" si="78"/>
        <v>4.0121726595659483E-2</v>
      </c>
      <c r="AA612">
        <v>10980121</v>
      </c>
      <c r="AB612">
        <v>11000153773</v>
      </c>
      <c r="AC612" t="s">
        <v>18593</v>
      </c>
      <c r="AD612" t="s">
        <v>7</v>
      </c>
      <c r="AE612">
        <v>79</v>
      </c>
      <c r="AF612">
        <v>19</v>
      </c>
      <c r="AG612">
        <v>195104</v>
      </c>
      <c r="AI612" t="s">
        <v>24928</v>
      </c>
      <c r="AK612" t="s">
        <v>24927</v>
      </c>
      <c r="AL612">
        <v>51</v>
      </c>
      <c r="AM612" s="5">
        <f t="shared" si="82"/>
        <v>3.9230769230769229</v>
      </c>
      <c r="AN612" s="4">
        <f t="shared" si="79"/>
        <v>5.9418052602452451E-3</v>
      </c>
      <c r="AO612" s="3"/>
      <c r="AP612">
        <v>0</v>
      </c>
      <c r="AR612" t="s">
        <v>1</v>
      </c>
      <c r="AT612" s="2" t="s">
        <v>42</v>
      </c>
      <c r="AU612" s="1">
        <f t="shared" si="83"/>
        <v>2.9867750195035208</v>
      </c>
      <c r="AV612" s="1">
        <f t="shared" si="84"/>
        <v>2.3031765927952366</v>
      </c>
      <c r="AW612" s="1">
        <f t="shared" si="85"/>
        <v>1.6195781660869519</v>
      </c>
    </row>
    <row r="613" spans="1:49" x14ac:dyDescent="0.2">
      <c r="A613">
        <v>611</v>
      </c>
      <c r="B613" t="s">
        <v>24926</v>
      </c>
      <c r="C613" t="s">
        <v>24925</v>
      </c>
      <c r="F613" t="s">
        <v>24924</v>
      </c>
      <c r="G613" t="s">
        <v>18</v>
      </c>
      <c r="H613" t="s">
        <v>17</v>
      </c>
      <c r="I613" t="s">
        <v>3823</v>
      </c>
      <c r="J613">
        <v>60016972</v>
      </c>
      <c r="K613" t="s">
        <v>3771</v>
      </c>
      <c r="L613" t="s">
        <v>822</v>
      </c>
      <c r="M613" t="s">
        <v>265</v>
      </c>
      <c r="N613">
        <v>2</v>
      </c>
      <c r="O613" t="s">
        <v>24923</v>
      </c>
      <c r="P613" t="s">
        <v>24922</v>
      </c>
      <c r="Q613" t="s">
        <v>3812</v>
      </c>
      <c r="R613" s="7">
        <v>39934</v>
      </c>
      <c r="S613" s="8">
        <f t="shared" si="80"/>
        <v>2009</v>
      </c>
      <c r="T613" s="8">
        <v>2009</v>
      </c>
      <c r="U613" s="8">
        <f t="shared" si="81"/>
        <v>13</v>
      </c>
      <c r="V613" s="7">
        <v>39934</v>
      </c>
      <c r="W613" t="s">
        <v>745</v>
      </c>
      <c r="X613" s="2">
        <v>0.33500000000000002</v>
      </c>
      <c r="Y613" s="6">
        <f t="shared" si="78"/>
        <v>8.94263367235258E-3</v>
      </c>
      <c r="AA613">
        <v>10964290</v>
      </c>
      <c r="AB613">
        <v>18201</v>
      </c>
      <c r="AC613" t="s">
        <v>744</v>
      </c>
      <c r="AD613" t="s">
        <v>7</v>
      </c>
      <c r="AE613">
        <v>19</v>
      </c>
      <c r="AF613">
        <v>3</v>
      </c>
      <c r="AH613" t="s">
        <v>24921</v>
      </c>
      <c r="AI613" t="s">
        <v>24920</v>
      </c>
      <c r="AJ613" t="s">
        <v>24919</v>
      </c>
      <c r="AK613" t="s">
        <v>24918</v>
      </c>
      <c r="AL613">
        <v>4</v>
      </c>
      <c r="AM613" s="5">
        <f t="shared" si="82"/>
        <v>0.30769230769230771</v>
      </c>
      <c r="AN613" s="4">
        <f t="shared" si="79"/>
        <v>4.6602394198001925E-4</v>
      </c>
      <c r="AO613" s="3"/>
      <c r="AP613">
        <v>0</v>
      </c>
      <c r="AR613" t="s">
        <v>1</v>
      </c>
      <c r="AT613" s="2">
        <v>1.694</v>
      </c>
      <c r="AU613" s="1">
        <f t="shared" si="83"/>
        <v>0.6399650753240812</v>
      </c>
      <c r="AV613" s="1">
        <f t="shared" si="84"/>
        <v>0.47043288071662998</v>
      </c>
      <c r="AW613" s="1">
        <f t="shared" si="85"/>
        <v>0.30090068610917875</v>
      </c>
    </row>
    <row r="614" spans="1:49" x14ac:dyDescent="0.2">
      <c r="A614">
        <v>612</v>
      </c>
      <c r="B614" t="s">
        <v>24917</v>
      </c>
      <c r="C614" t="s">
        <v>24916</v>
      </c>
      <c r="F614" t="s">
        <v>24915</v>
      </c>
      <c r="G614" t="s">
        <v>18</v>
      </c>
      <c r="H614" t="s">
        <v>17</v>
      </c>
      <c r="I614" t="s">
        <v>24914</v>
      </c>
      <c r="J614" t="s">
        <v>24913</v>
      </c>
      <c r="K614" t="s">
        <v>24912</v>
      </c>
      <c r="L614" t="s">
        <v>11302</v>
      </c>
      <c r="M614" t="s">
        <v>1415</v>
      </c>
      <c r="N614">
        <v>3</v>
      </c>
      <c r="O614" t="s">
        <v>24911</v>
      </c>
      <c r="P614" t="s">
        <v>24910</v>
      </c>
      <c r="Q614" t="s">
        <v>24909</v>
      </c>
      <c r="R614" s="7">
        <v>39934</v>
      </c>
      <c r="S614" s="8">
        <f t="shared" si="80"/>
        <v>2009</v>
      </c>
      <c r="T614" s="8">
        <v>2009</v>
      </c>
      <c r="U614" s="8">
        <f t="shared" si="81"/>
        <v>13</v>
      </c>
      <c r="V614" s="7">
        <v>39934</v>
      </c>
      <c r="W614" t="s">
        <v>745</v>
      </c>
      <c r="X614" s="2">
        <v>0.33500000000000002</v>
      </c>
      <c r="Y614" s="6">
        <f t="shared" si="78"/>
        <v>8.94263367235258E-3</v>
      </c>
      <c r="AA614">
        <v>10964290</v>
      </c>
      <c r="AB614">
        <v>18201</v>
      </c>
      <c r="AC614" t="s">
        <v>744</v>
      </c>
      <c r="AD614" t="s">
        <v>7</v>
      </c>
      <c r="AE614">
        <v>19</v>
      </c>
      <c r="AF614">
        <v>3</v>
      </c>
      <c r="AH614" t="s">
        <v>24908</v>
      </c>
      <c r="AI614" t="s">
        <v>24907</v>
      </c>
      <c r="AJ614" t="s">
        <v>24906</v>
      </c>
      <c r="AK614" t="s">
        <v>24905</v>
      </c>
      <c r="AL614">
        <v>7</v>
      </c>
      <c r="AM614" s="5">
        <f t="shared" si="82"/>
        <v>0.53846153846153844</v>
      </c>
      <c r="AN614" s="4">
        <f t="shared" si="79"/>
        <v>8.1554189846503363E-4</v>
      </c>
      <c r="AO614" s="3"/>
      <c r="AP614">
        <v>0</v>
      </c>
      <c r="AR614" t="s">
        <v>1</v>
      </c>
      <c r="AT614" s="2">
        <v>1.694</v>
      </c>
      <c r="AU614" s="1">
        <f t="shared" si="83"/>
        <v>0.65045061401863158</v>
      </c>
      <c r="AV614" s="1">
        <f t="shared" si="84"/>
        <v>0.48790877854088066</v>
      </c>
      <c r="AW614" s="1">
        <f t="shared" si="85"/>
        <v>0.32536694306312974</v>
      </c>
    </row>
    <row r="615" spans="1:49" x14ac:dyDescent="0.2">
      <c r="A615">
        <v>613</v>
      </c>
      <c r="B615" t="s">
        <v>24904</v>
      </c>
      <c r="C615" t="s">
        <v>24903</v>
      </c>
      <c r="F615" t="s">
        <v>24902</v>
      </c>
      <c r="G615" t="s">
        <v>18</v>
      </c>
      <c r="H615" t="s">
        <v>17</v>
      </c>
      <c r="I615" t="s">
        <v>24901</v>
      </c>
      <c r="J615">
        <v>60001490</v>
      </c>
      <c r="K615" t="s">
        <v>24900</v>
      </c>
      <c r="L615" t="s">
        <v>24899</v>
      </c>
      <c r="M615" t="s">
        <v>430</v>
      </c>
      <c r="N615">
        <v>2</v>
      </c>
      <c r="O615" t="s">
        <v>24898</v>
      </c>
      <c r="P615" t="s">
        <v>24897</v>
      </c>
      <c r="Q615" t="s">
        <v>24896</v>
      </c>
      <c r="R615" s="7">
        <v>39934</v>
      </c>
      <c r="S615" s="8">
        <f t="shared" si="80"/>
        <v>2009</v>
      </c>
      <c r="T615" s="8">
        <v>2009</v>
      </c>
      <c r="U615" s="8">
        <f t="shared" si="81"/>
        <v>13</v>
      </c>
      <c r="V615" s="7">
        <v>39934</v>
      </c>
      <c r="W615" t="s">
        <v>518</v>
      </c>
      <c r="X615" s="2">
        <v>2.0579999999999998</v>
      </c>
      <c r="Y615" s="6">
        <f t="shared" si="78"/>
        <v>5.4937134620004803E-2</v>
      </c>
      <c r="AA615">
        <v>358711</v>
      </c>
      <c r="AB615">
        <v>28218</v>
      </c>
      <c r="AC615">
        <v>13652966</v>
      </c>
      <c r="AD615" t="s">
        <v>7</v>
      </c>
      <c r="AE615">
        <v>395</v>
      </c>
      <c r="AF615">
        <v>3</v>
      </c>
      <c r="AH615" t="s">
        <v>24895</v>
      </c>
      <c r="AI615" t="s">
        <v>24894</v>
      </c>
      <c r="AJ615" t="s">
        <v>24893</v>
      </c>
      <c r="AK615" t="s">
        <v>24892</v>
      </c>
      <c r="AL615">
        <v>31</v>
      </c>
      <c r="AM615" s="5">
        <f t="shared" si="82"/>
        <v>2.3846153846153846</v>
      </c>
      <c r="AN615" s="4">
        <f t="shared" si="79"/>
        <v>3.6116855503451491E-3</v>
      </c>
      <c r="AO615" s="3"/>
      <c r="AP615">
        <v>1</v>
      </c>
      <c r="AQ615" t="s">
        <v>5286</v>
      </c>
      <c r="AR615" t="s">
        <v>24891</v>
      </c>
      <c r="AS615" t="s">
        <v>5284</v>
      </c>
      <c r="AT615" s="2" t="s">
        <v>42</v>
      </c>
      <c r="AU615" s="1">
        <f t="shared" si="83"/>
        <v>3.9539499899106905</v>
      </c>
      <c r="AV615" s="1">
        <f t="shared" si="84"/>
        <v>2.9274410085174973</v>
      </c>
      <c r="AW615" s="1">
        <f t="shared" si="85"/>
        <v>1.9009320271243044</v>
      </c>
    </row>
    <row r="616" spans="1:49" x14ac:dyDescent="0.2">
      <c r="A616">
        <v>614</v>
      </c>
      <c r="B616" t="s">
        <v>24890</v>
      </c>
      <c r="C616" t="s">
        <v>24889</v>
      </c>
      <c r="D616" t="s">
        <v>24888</v>
      </c>
      <c r="F616" t="s">
        <v>24887</v>
      </c>
      <c r="G616" t="s">
        <v>18</v>
      </c>
      <c r="H616" t="s">
        <v>17</v>
      </c>
      <c r="I616" t="s">
        <v>24886</v>
      </c>
      <c r="J616" t="s">
        <v>24885</v>
      </c>
      <c r="K616" t="s">
        <v>24884</v>
      </c>
      <c r="L616" t="s">
        <v>24883</v>
      </c>
      <c r="M616" t="s">
        <v>24882</v>
      </c>
      <c r="N616">
        <v>83</v>
      </c>
      <c r="O616" t="s">
        <v>24881</v>
      </c>
      <c r="P616" t="s">
        <v>24880</v>
      </c>
      <c r="Q616" t="s">
        <v>24879</v>
      </c>
      <c r="R616" s="7">
        <v>39934</v>
      </c>
      <c r="S616" s="8">
        <f t="shared" si="80"/>
        <v>2009</v>
      </c>
      <c r="T616" s="8">
        <v>2009</v>
      </c>
      <c r="U616" s="8">
        <f t="shared" si="81"/>
        <v>13</v>
      </c>
      <c r="V616" s="7">
        <v>39934</v>
      </c>
      <c r="W616" t="s">
        <v>24878</v>
      </c>
      <c r="X616" s="2" t="s">
        <v>42</v>
      </c>
      <c r="Y616" s="6" t="e">
        <f t="shared" si="78"/>
        <v>#VALUE!</v>
      </c>
      <c r="AA616">
        <v>9205632</v>
      </c>
      <c r="AB616">
        <v>29087</v>
      </c>
      <c r="AD616" t="s">
        <v>7</v>
      </c>
      <c r="AE616">
        <v>190</v>
      </c>
      <c r="AF616" t="s">
        <v>24877</v>
      </c>
      <c r="AH616" t="s">
        <v>13889</v>
      </c>
      <c r="AI616" t="s">
        <v>24876</v>
      </c>
      <c r="AK616" t="s">
        <v>24875</v>
      </c>
      <c r="AL616">
        <v>1</v>
      </c>
      <c r="AM616" s="5">
        <f t="shared" si="82"/>
        <v>7.6923076923076927E-2</v>
      </c>
      <c r="AN616" s="4">
        <f t="shared" si="79"/>
        <v>1.1650598549500481E-4</v>
      </c>
      <c r="AO616" s="3"/>
      <c r="AP616">
        <v>0</v>
      </c>
      <c r="AQ616" t="s">
        <v>24637</v>
      </c>
      <c r="AR616" t="s">
        <v>24874</v>
      </c>
      <c r="AS616" t="s">
        <v>24635</v>
      </c>
      <c r="AT616" s="2" t="s">
        <v>42</v>
      </c>
      <c r="AU616" s="1" t="e">
        <f t="shared" si="83"/>
        <v>#VALUE!</v>
      </c>
      <c r="AV616" s="1" t="e">
        <f t="shared" si="84"/>
        <v>#VALUE!</v>
      </c>
      <c r="AW616" s="1" t="e">
        <f t="shared" si="85"/>
        <v>#VALUE!</v>
      </c>
    </row>
    <row r="617" spans="1:49" x14ac:dyDescent="0.2">
      <c r="A617">
        <v>615</v>
      </c>
      <c r="B617" t="s">
        <v>24873</v>
      </c>
      <c r="C617" t="s">
        <v>24872</v>
      </c>
      <c r="F617" t="s">
        <v>24871</v>
      </c>
      <c r="G617" t="s">
        <v>18</v>
      </c>
      <c r="H617" t="s">
        <v>17</v>
      </c>
      <c r="I617" t="s">
        <v>24870</v>
      </c>
      <c r="J617">
        <v>60021331</v>
      </c>
      <c r="K617" t="s">
        <v>24869</v>
      </c>
      <c r="L617" t="s">
        <v>2217</v>
      </c>
      <c r="M617" t="s">
        <v>1238</v>
      </c>
      <c r="N617">
        <v>3</v>
      </c>
      <c r="O617" t="s">
        <v>24868</v>
      </c>
      <c r="P617" t="s">
        <v>24867</v>
      </c>
      <c r="Q617" t="s">
        <v>24866</v>
      </c>
      <c r="R617" s="7">
        <v>39934</v>
      </c>
      <c r="S617" s="8">
        <f t="shared" si="80"/>
        <v>2009</v>
      </c>
      <c r="T617" s="8">
        <v>2009</v>
      </c>
      <c r="U617" s="8">
        <f t="shared" si="81"/>
        <v>13</v>
      </c>
      <c r="V617" s="7">
        <v>39934</v>
      </c>
      <c r="W617" t="s">
        <v>1234</v>
      </c>
      <c r="X617" s="2">
        <v>0.32500000000000001</v>
      </c>
      <c r="Y617" s="6">
        <f t="shared" si="78"/>
        <v>8.6756893836256385E-3</v>
      </c>
      <c r="AA617">
        <v>10637710</v>
      </c>
      <c r="AB617">
        <v>12922</v>
      </c>
      <c r="AD617" t="s">
        <v>7</v>
      </c>
      <c r="AE617">
        <v>55</v>
      </c>
      <c r="AF617">
        <v>3</v>
      </c>
      <c r="AH617" t="s">
        <v>24865</v>
      </c>
      <c r="AI617" t="s">
        <v>24864</v>
      </c>
      <c r="AK617" t="s">
        <v>24863</v>
      </c>
      <c r="AL617">
        <v>1</v>
      </c>
      <c r="AM617" s="5">
        <f t="shared" si="82"/>
        <v>7.6923076923076927E-2</v>
      </c>
      <c r="AN617" s="4">
        <f t="shared" si="79"/>
        <v>1.1650598549500481E-4</v>
      </c>
      <c r="AO617" s="3"/>
      <c r="AP617">
        <v>0</v>
      </c>
      <c r="AR617" t="s">
        <v>1</v>
      </c>
      <c r="AT617" s="2">
        <v>0.85599999999999998</v>
      </c>
      <c r="AU617" s="1">
        <f t="shared" si="83"/>
        <v>0.61079343641864481</v>
      </c>
      <c r="AV617" s="1">
        <f t="shared" si="84"/>
        <v>0.43960976845603217</v>
      </c>
      <c r="AW617" s="1">
        <f t="shared" si="85"/>
        <v>0.26842610049341947</v>
      </c>
    </row>
    <row r="618" spans="1:49" x14ac:dyDescent="0.2">
      <c r="A618">
        <v>616</v>
      </c>
      <c r="B618" t="s">
        <v>24862</v>
      </c>
      <c r="C618" t="s">
        <v>24861</v>
      </c>
      <c r="F618" t="s">
        <v>24860</v>
      </c>
      <c r="G618" t="s">
        <v>18</v>
      </c>
      <c r="H618" t="s">
        <v>17</v>
      </c>
      <c r="I618" t="s">
        <v>24859</v>
      </c>
      <c r="J618" t="s">
        <v>24858</v>
      </c>
      <c r="K618" t="s">
        <v>24857</v>
      </c>
      <c r="L618" t="s">
        <v>24856</v>
      </c>
      <c r="M618" t="s">
        <v>1943</v>
      </c>
      <c r="N618">
        <v>3</v>
      </c>
      <c r="O618" t="s">
        <v>24855</v>
      </c>
      <c r="P618" t="s">
        <v>24854</v>
      </c>
      <c r="Q618" t="s">
        <v>24853</v>
      </c>
      <c r="R618" s="7">
        <v>39934</v>
      </c>
      <c r="S618" s="8">
        <f t="shared" si="80"/>
        <v>2009</v>
      </c>
      <c r="T618" s="8">
        <v>2009</v>
      </c>
      <c r="U618" s="8">
        <f t="shared" si="81"/>
        <v>13</v>
      </c>
      <c r="V618" s="7">
        <v>39934</v>
      </c>
      <c r="W618" t="s">
        <v>745</v>
      </c>
      <c r="X618" s="2">
        <v>0.33500000000000002</v>
      </c>
      <c r="Y618" s="6">
        <f t="shared" si="78"/>
        <v>8.94263367235258E-3</v>
      </c>
      <c r="AA618">
        <v>10964290</v>
      </c>
      <c r="AB618">
        <v>18201</v>
      </c>
      <c r="AC618" t="s">
        <v>744</v>
      </c>
      <c r="AD618" t="s">
        <v>7</v>
      </c>
      <c r="AE618">
        <v>19</v>
      </c>
      <c r="AF618">
        <v>3</v>
      </c>
      <c r="AH618" t="s">
        <v>24852</v>
      </c>
      <c r="AI618" t="s">
        <v>24851</v>
      </c>
      <c r="AJ618" t="s">
        <v>24850</v>
      </c>
      <c r="AK618" t="s">
        <v>24849</v>
      </c>
      <c r="AL618">
        <v>6</v>
      </c>
      <c r="AM618" s="5">
        <f t="shared" si="82"/>
        <v>0.46153846153846156</v>
      </c>
      <c r="AN618" s="4">
        <f t="shared" si="79"/>
        <v>6.9903591297002887E-4</v>
      </c>
      <c r="AO618" s="3"/>
      <c r="AP618">
        <v>0</v>
      </c>
      <c r="AR618" t="s">
        <v>1</v>
      </c>
      <c r="AT618" s="2">
        <v>1.694</v>
      </c>
      <c r="AU618" s="1">
        <f t="shared" si="83"/>
        <v>0.64695543445378145</v>
      </c>
      <c r="AV618" s="1">
        <f t="shared" si="84"/>
        <v>0.48208347926613043</v>
      </c>
      <c r="AW618" s="1">
        <f t="shared" si="85"/>
        <v>0.31721152407847941</v>
      </c>
    </row>
    <row r="619" spans="1:49" x14ac:dyDescent="0.2">
      <c r="A619">
        <v>617</v>
      </c>
      <c r="B619" t="s">
        <v>24848</v>
      </c>
      <c r="C619" t="s">
        <v>24847</v>
      </c>
      <c r="E619">
        <v>19434810</v>
      </c>
      <c r="F619" t="s">
        <v>24846</v>
      </c>
      <c r="G619" t="s">
        <v>18</v>
      </c>
      <c r="H619" t="s">
        <v>17</v>
      </c>
      <c r="I619" t="s">
        <v>24845</v>
      </c>
      <c r="J619">
        <v>60020420</v>
      </c>
      <c r="K619" t="s">
        <v>24844</v>
      </c>
      <c r="L619" t="s">
        <v>1309</v>
      </c>
      <c r="M619" t="s">
        <v>559</v>
      </c>
      <c r="N619">
        <v>4</v>
      </c>
      <c r="O619" t="s">
        <v>24843</v>
      </c>
      <c r="P619" t="s">
        <v>24842</v>
      </c>
      <c r="Q619" t="s">
        <v>24841</v>
      </c>
      <c r="R619" s="7">
        <v>39934</v>
      </c>
      <c r="S619" s="8">
        <f t="shared" si="80"/>
        <v>2009</v>
      </c>
      <c r="T619" s="8">
        <v>2009</v>
      </c>
      <c r="U619" s="8">
        <f t="shared" si="81"/>
        <v>13</v>
      </c>
      <c r="V619" s="7">
        <v>39934</v>
      </c>
      <c r="W619" t="s">
        <v>24840</v>
      </c>
      <c r="X619" s="2">
        <v>2.6190000000000002</v>
      </c>
      <c r="Y619" s="6">
        <f t="shared" si="78"/>
        <v>6.99127092175863E-2</v>
      </c>
      <c r="AA619">
        <v>9621083</v>
      </c>
      <c r="AB619">
        <v>20297</v>
      </c>
      <c r="AC619" t="s">
        <v>24839</v>
      </c>
      <c r="AD619" t="s">
        <v>7</v>
      </c>
      <c r="AE619">
        <v>18</v>
      </c>
      <c r="AF619">
        <v>9</v>
      </c>
      <c r="AH619" t="s">
        <v>24838</v>
      </c>
      <c r="AI619" t="s">
        <v>24837</v>
      </c>
      <c r="AJ619" t="s">
        <v>24836</v>
      </c>
      <c r="AK619" t="s">
        <v>24835</v>
      </c>
      <c r="AL619">
        <v>34</v>
      </c>
      <c r="AM619" s="5">
        <f t="shared" si="82"/>
        <v>2.6153846153846154</v>
      </c>
      <c r="AN619" s="4">
        <f t="shared" si="79"/>
        <v>3.9612035068301637E-3</v>
      </c>
      <c r="AO619" s="3"/>
      <c r="AP619">
        <v>0</v>
      </c>
      <c r="AR619" t="s">
        <v>1</v>
      </c>
      <c r="AT619" s="2">
        <v>6.1849999999999996</v>
      </c>
      <c r="AU619" s="1">
        <f t="shared" si="83"/>
        <v>5.0127257504359459</v>
      </c>
      <c r="AV619" s="1">
        <f t="shared" si="84"/>
        <v>3.6936956362208226</v>
      </c>
      <c r="AW619" s="1">
        <f t="shared" si="85"/>
        <v>2.3746655220057002</v>
      </c>
    </row>
    <row r="620" spans="1:49" x14ac:dyDescent="0.2">
      <c r="A620">
        <v>618</v>
      </c>
      <c r="B620" t="s">
        <v>24834</v>
      </c>
      <c r="C620" t="s">
        <v>24833</v>
      </c>
      <c r="F620" t="s">
        <v>24832</v>
      </c>
      <c r="G620" t="s">
        <v>18</v>
      </c>
      <c r="H620" t="s">
        <v>17</v>
      </c>
      <c r="I620" t="s">
        <v>10627</v>
      </c>
      <c r="J620" t="s">
        <v>24831</v>
      </c>
      <c r="K620" t="s">
        <v>24830</v>
      </c>
      <c r="L620" t="s">
        <v>9081</v>
      </c>
      <c r="M620" t="s">
        <v>2980</v>
      </c>
      <c r="N620">
        <v>2</v>
      </c>
      <c r="O620" t="s">
        <v>24829</v>
      </c>
      <c r="P620" t="s">
        <v>24828</v>
      </c>
      <c r="Q620" t="s">
        <v>24827</v>
      </c>
      <c r="R620" s="7">
        <v>39934</v>
      </c>
      <c r="S620" s="8">
        <f t="shared" si="80"/>
        <v>2009</v>
      </c>
      <c r="T620" s="8">
        <v>2009</v>
      </c>
      <c r="U620" s="8">
        <f t="shared" si="81"/>
        <v>13</v>
      </c>
      <c r="V620" s="7">
        <v>39934</v>
      </c>
      <c r="W620" t="s">
        <v>13226</v>
      </c>
      <c r="X620" s="2" t="s">
        <v>42</v>
      </c>
      <c r="Y620" s="6" t="e">
        <f t="shared" si="78"/>
        <v>#VALUE!</v>
      </c>
      <c r="AA620">
        <v>16721799</v>
      </c>
      <c r="AB620">
        <v>3900148602</v>
      </c>
      <c r="AC620">
        <v>18622844</v>
      </c>
      <c r="AD620" t="s">
        <v>7</v>
      </c>
      <c r="AE620">
        <v>52</v>
      </c>
      <c r="AF620">
        <v>5</v>
      </c>
      <c r="AH620" t="s">
        <v>24826</v>
      </c>
      <c r="AI620" t="s">
        <v>24825</v>
      </c>
      <c r="AJ620" t="s">
        <v>24824</v>
      </c>
      <c r="AK620" t="s">
        <v>24823</v>
      </c>
      <c r="AL620">
        <v>11</v>
      </c>
      <c r="AM620" s="5">
        <f t="shared" si="82"/>
        <v>0.84615384615384615</v>
      </c>
      <c r="AN620" s="4">
        <f t="shared" si="79"/>
        <v>1.2815658404450529E-3</v>
      </c>
      <c r="AO620" s="3"/>
      <c r="AP620">
        <v>0</v>
      </c>
      <c r="AQ620" t="s">
        <v>187</v>
      </c>
      <c r="AR620">
        <v>10533020</v>
      </c>
      <c r="AS620" t="s">
        <v>186</v>
      </c>
      <c r="AT620" s="2" t="s">
        <v>42</v>
      </c>
      <c r="AU620" s="1" t="e">
        <f t="shared" si="83"/>
        <v>#VALUE!</v>
      </c>
      <c r="AV620" s="1" t="e">
        <f t="shared" si="84"/>
        <v>#VALUE!</v>
      </c>
      <c r="AW620" s="1" t="e">
        <f t="shared" si="85"/>
        <v>#VALUE!</v>
      </c>
    </row>
    <row r="621" spans="1:49" x14ac:dyDescent="0.2">
      <c r="A621">
        <v>619</v>
      </c>
      <c r="B621" t="s">
        <v>24822</v>
      </c>
      <c r="C621" t="s">
        <v>24821</v>
      </c>
      <c r="E621">
        <v>20735662</v>
      </c>
      <c r="F621" t="s">
        <v>24820</v>
      </c>
      <c r="G621" t="s">
        <v>18</v>
      </c>
      <c r="H621" t="s">
        <v>17</v>
      </c>
      <c r="I621" t="s">
        <v>24819</v>
      </c>
      <c r="J621">
        <v>60029942</v>
      </c>
      <c r="K621" t="s">
        <v>24818</v>
      </c>
      <c r="L621" t="s">
        <v>24817</v>
      </c>
      <c r="M621" t="s">
        <v>461</v>
      </c>
      <c r="N621">
        <v>3</v>
      </c>
      <c r="O621" t="s">
        <v>24816</v>
      </c>
      <c r="P621" t="s">
        <v>24815</v>
      </c>
      <c r="Q621" t="s">
        <v>24814</v>
      </c>
      <c r="R621" s="7">
        <v>39934</v>
      </c>
      <c r="S621" s="8">
        <f t="shared" si="80"/>
        <v>2009</v>
      </c>
      <c r="T621" s="8">
        <v>2009</v>
      </c>
      <c r="U621" s="8">
        <f t="shared" si="81"/>
        <v>13</v>
      </c>
      <c r="V621" s="7">
        <v>39934</v>
      </c>
      <c r="W621" t="s">
        <v>24813</v>
      </c>
      <c r="X621" s="2">
        <v>0.67200000000000004</v>
      </c>
      <c r="Y621" s="6">
        <f t="shared" si="78"/>
        <v>1.793865620245055E-2</v>
      </c>
      <c r="AA621">
        <v>221112</v>
      </c>
      <c r="AB621">
        <v>22560</v>
      </c>
      <c r="AC621">
        <v>10958649</v>
      </c>
      <c r="AD621" t="s">
        <v>7</v>
      </c>
      <c r="AE621">
        <v>74</v>
      </c>
      <c r="AF621">
        <v>7</v>
      </c>
      <c r="AH621" t="s">
        <v>24812</v>
      </c>
      <c r="AI621" t="s">
        <v>24811</v>
      </c>
      <c r="AJ621" t="s">
        <v>24810</v>
      </c>
      <c r="AK621" t="s">
        <v>24809</v>
      </c>
      <c r="AL621">
        <v>23</v>
      </c>
      <c r="AM621" s="5">
        <f t="shared" si="82"/>
        <v>1.7692307692307692</v>
      </c>
      <c r="AN621" s="4">
        <f t="shared" si="79"/>
        <v>2.6796376663851106E-3</v>
      </c>
      <c r="AO621" s="3"/>
      <c r="AP621">
        <v>0</v>
      </c>
      <c r="AR621" t="s">
        <v>1</v>
      </c>
      <c r="AT621" s="2">
        <v>2.0510000000000002</v>
      </c>
      <c r="AU621" s="1">
        <f t="shared" si="83"/>
        <v>1.3360950641630918</v>
      </c>
      <c r="AV621" s="1">
        <f t="shared" si="84"/>
        <v>1.030914693441783</v>
      </c>
      <c r="AW621" s="1">
        <f t="shared" si="85"/>
        <v>0.72573432272047422</v>
      </c>
    </row>
    <row r="622" spans="1:49" x14ac:dyDescent="0.2">
      <c r="A622">
        <v>620</v>
      </c>
      <c r="B622" t="s">
        <v>24808</v>
      </c>
      <c r="C622" t="s">
        <v>24807</v>
      </c>
      <c r="F622" t="s">
        <v>24806</v>
      </c>
      <c r="G622" t="s">
        <v>18</v>
      </c>
      <c r="H622" t="s">
        <v>17</v>
      </c>
      <c r="I622" t="s">
        <v>24805</v>
      </c>
      <c r="J622">
        <v>60033252</v>
      </c>
      <c r="K622" t="s">
        <v>24804</v>
      </c>
      <c r="L622" t="s">
        <v>24803</v>
      </c>
      <c r="M622" t="s">
        <v>559</v>
      </c>
      <c r="N622">
        <v>4</v>
      </c>
      <c r="O622" t="s">
        <v>24802</v>
      </c>
      <c r="P622" t="s">
        <v>24801</v>
      </c>
      <c r="Q622" t="s">
        <v>24800</v>
      </c>
      <c r="R622" s="7">
        <v>39934</v>
      </c>
      <c r="S622" s="8">
        <f t="shared" si="80"/>
        <v>2009</v>
      </c>
      <c r="T622" s="8">
        <v>2009</v>
      </c>
      <c r="U622" s="8">
        <f t="shared" si="81"/>
        <v>13</v>
      </c>
      <c r="V622" s="7">
        <v>39934</v>
      </c>
      <c r="W622" t="s">
        <v>591</v>
      </c>
      <c r="X622" s="2">
        <v>2.141</v>
      </c>
      <c r="Y622" s="6">
        <f t="shared" si="78"/>
        <v>5.7152772216438434E-2</v>
      </c>
      <c r="AA622">
        <v>1962892</v>
      </c>
      <c r="AB622">
        <v>17360</v>
      </c>
      <c r="AD622" t="s">
        <v>7</v>
      </c>
      <c r="AE622">
        <v>47</v>
      </c>
      <c r="AF622">
        <v>5</v>
      </c>
      <c r="AG622">
        <v>4815950</v>
      </c>
      <c r="AH622" t="s">
        <v>24799</v>
      </c>
      <c r="AI622" t="s">
        <v>24798</v>
      </c>
      <c r="AJ622" t="s">
        <v>24797</v>
      </c>
      <c r="AK622" t="s">
        <v>24796</v>
      </c>
      <c r="AL622">
        <v>110</v>
      </c>
      <c r="AM622" s="5">
        <f t="shared" si="82"/>
        <v>8.4615384615384617</v>
      </c>
      <c r="AN622" s="4">
        <f t="shared" si="79"/>
        <v>1.2815658404450529E-2</v>
      </c>
      <c r="AO622" s="3"/>
      <c r="AP622">
        <v>0</v>
      </c>
      <c r="AR622" t="s">
        <v>1</v>
      </c>
      <c r="AT622" s="2" t="s">
        <v>42</v>
      </c>
      <c r="AU622" s="1">
        <f t="shared" si="83"/>
        <v>4.3851638072842061</v>
      </c>
      <c r="AV622" s="1">
        <f t="shared" si="84"/>
        <v>3.498421531044448</v>
      </c>
      <c r="AW622" s="1">
        <f t="shared" si="85"/>
        <v>2.6116792548046899</v>
      </c>
    </row>
    <row r="623" spans="1:49" x14ac:dyDescent="0.2">
      <c r="A623">
        <v>621</v>
      </c>
      <c r="B623" t="s">
        <v>24795</v>
      </c>
      <c r="C623" t="s">
        <v>24794</v>
      </c>
      <c r="F623" t="s">
        <v>24793</v>
      </c>
      <c r="G623" t="s">
        <v>18</v>
      </c>
      <c r="H623" t="s">
        <v>17</v>
      </c>
      <c r="I623" t="s">
        <v>24792</v>
      </c>
      <c r="J623">
        <v>60024322</v>
      </c>
      <c r="K623" t="s">
        <v>24791</v>
      </c>
      <c r="L623" t="s">
        <v>24790</v>
      </c>
      <c r="M623" t="s">
        <v>1031</v>
      </c>
      <c r="N623">
        <v>2</v>
      </c>
      <c r="O623" t="s">
        <v>24789</v>
      </c>
      <c r="P623" t="s">
        <v>24788</v>
      </c>
      <c r="Q623" t="s">
        <v>24787</v>
      </c>
      <c r="R623" s="7">
        <v>39934</v>
      </c>
      <c r="S623" s="8">
        <f t="shared" si="80"/>
        <v>2009</v>
      </c>
      <c r="T623" s="8">
        <v>2009</v>
      </c>
      <c r="U623" s="8">
        <f t="shared" si="81"/>
        <v>13</v>
      </c>
      <c r="V623" s="7">
        <v>39934</v>
      </c>
      <c r="W623" t="s">
        <v>24786</v>
      </c>
      <c r="X623" s="2">
        <v>0.216</v>
      </c>
      <c r="Y623" s="6">
        <f t="shared" si="78"/>
        <v>5.765996636501962E-3</v>
      </c>
      <c r="AA623">
        <v>12860042</v>
      </c>
      <c r="AB623">
        <v>60815</v>
      </c>
      <c r="AC623">
        <v>12860050</v>
      </c>
      <c r="AD623" t="s">
        <v>7</v>
      </c>
      <c r="AE623">
        <v>46</v>
      </c>
      <c r="AF623">
        <v>2</v>
      </c>
      <c r="AG623">
        <v>20101</v>
      </c>
      <c r="AI623" t="s">
        <v>24785</v>
      </c>
      <c r="AK623" t="s">
        <v>24784</v>
      </c>
      <c r="AL623">
        <v>13</v>
      </c>
      <c r="AM623" s="5">
        <f t="shared" si="82"/>
        <v>1</v>
      </c>
      <c r="AN623" s="4">
        <f t="shared" si="79"/>
        <v>1.5145778114350624E-3</v>
      </c>
      <c r="AO623" s="3"/>
      <c r="AP623">
        <v>1</v>
      </c>
      <c r="AR623" t="s">
        <v>1</v>
      </c>
      <c r="AT623" s="2" t="s">
        <v>42</v>
      </c>
      <c r="AU623" s="1">
        <f t="shared" si="83"/>
        <v>0.44905709889818912</v>
      </c>
      <c r="AV623" s="1">
        <f t="shared" si="84"/>
        <v>0.36402872239685119</v>
      </c>
      <c r="AW623" s="1">
        <f t="shared" si="85"/>
        <v>0.2790003458955132</v>
      </c>
    </row>
    <row r="624" spans="1:49" x14ac:dyDescent="0.2">
      <c r="A624">
        <v>622</v>
      </c>
      <c r="B624" t="s">
        <v>24783</v>
      </c>
      <c r="C624" t="s">
        <v>24782</v>
      </c>
      <c r="D624" t="s">
        <v>24781</v>
      </c>
      <c r="F624" t="s">
        <v>24780</v>
      </c>
      <c r="G624" t="s">
        <v>18</v>
      </c>
      <c r="H624" t="s">
        <v>17</v>
      </c>
      <c r="I624" t="s">
        <v>24779</v>
      </c>
      <c r="J624" t="s">
        <v>24773</v>
      </c>
      <c r="K624" t="s">
        <v>24778</v>
      </c>
      <c r="L624" t="s">
        <v>24777</v>
      </c>
      <c r="M624" t="s">
        <v>24776</v>
      </c>
      <c r="N624">
        <v>3</v>
      </c>
      <c r="O624" t="s">
        <v>24775</v>
      </c>
      <c r="P624" t="s">
        <v>24774</v>
      </c>
      <c r="Q624" t="s">
        <v>24773</v>
      </c>
      <c r="R624" s="7">
        <v>39934</v>
      </c>
      <c r="S624" s="8">
        <f t="shared" si="80"/>
        <v>2009</v>
      </c>
      <c r="T624" s="8">
        <v>2009</v>
      </c>
      <c r="U624" s="8">
        <f t="shared" si="81"/>
        <v>13</v>
      </c>
      <c r="V624" s="7">
        <v>39934</v>
      </c>
      <c r="W624" t="s">
        <v>24772</v>
      </c>
      <c r="X624" s="2">
        <v>0.66100000000000003</v>
      </c>
      <c r="Y624" s="6">
        <f t="shared" si="78"/>
        <v>1.7645017484850912E-2</v>
      </c>
      <c r="AA624">
        <v>1676377</v>
      </c>
      <c r="AB624">
        <v>22202</v>
      </c>
      <c r="AD624" t="s">
        <v>7</v>
      </c>
      <c r="AE624">
        <v>37</v>
      </c>
      <c r="AF624">
        <v>3</v>
      </c>
      <c r="AH624" t="s">
        <v>24771</v>
      </c>
      <c r="AI624" t="s">
        <v>24770</v>
      </c>
      <c r="AJ624" t="s">
        <v>24769</v>
      </c>
      <c r="AK624" t="s">
        <v>24768</v>
      </c>
      <c r="AL624">
        <v>1</v>
      </c>
      <c r="AM624" s="5">
        <f t="shared" si="82"/>
        <v>7.6923076923076927E-2</v>
      </c>
      <c r="AN624" s="4">
        <f t="shared" si="79"/>
        <v>1.1650598549500481E-4</v>
      </c>
      <c r="AO624" s="3"/>
      <c r="AP624">
        <v>0</v>
      </c>
      <c r="AR624" t="s">
        <v>1</v>
      </c>
      <c r="AT624" s="2">
        <v>1.1539999999999999</v>
      </c>
      <c r="AU624" s="1">
        <f t="shared" si="83"/>
        <v>1.238646403504414</v>
      </c>
      <c r="AV624" s="1">
        <f t="shared" si="84"/>
        <v>0.88807617351729584</v>
      </c>
      <c r="AW624" s="1">
        <f t="shared" si="85"/>
        <v>0.53750594353017767</v>
      </c>
    </row>
    <row r="625" spans="1:49" x14ac:dyDescent="0.2">
      <c r="A625">
        <v>623</v>
      </c>
      <c r="B625" t="s">
        <v>24767</v>
      </c>
      <c r="C625" t="s">
        <v>24766</v>
      </c>
      <c r="D625" t="s">
        <v>24765</v>
      </c>
      <c r="F625" t="s">
        <v>24764</v>
      </c>
      <c r="G625" t="s">
        <v>18</v>
      </c>
      <c r="H625" t="s">
        <v>17</v>
      </c>
      <c r="I625" t="s">
        <v>24763</v>
      </c>
      <c r="J625">
        <v>60031975</v>
      </c>
      <c r="K625" t="s">
        <v>24762</v>
      </c>
      <c r="L625" t="s">
        <v>6000</v>
      </c>
      <c r="M625" t="s">
        <v>559</v>
      </c>
      <c r="N625">
        <v>2</v>
      </c>
      <c r="O625" t="s">
        <v>24761</v>
      </c>
      <c r="P625" t="s">
        <v>24760</v>
      </c>
      <c r="Q625" t="s">
        <v>24759</v>
      </c>
      <c r="R625" s="7">
        <v>39934</v>
      </c>
      <c r="S625" s="8">
        <f t="shared" si="80"/>
        <v>2009</v>
      </c>
      <c r="T625" s="8">
        <v>2009</v>
      </c>
      <c r="U625" s="8">
        <f t="shared" si="81"/>
        <v>13</v>
      </c>
      <c r="V625" s="7">
        <v>39934</v>
      </c>
      <c r="W625" t="s">
        <v>24728</v>
      </c>
      <c r="X625" s="2">
        <v>1.2609999999999999</v>
      </c>
      <c r="Y625" s="6">
        <f t="shared" si="78"/>
        <v>3.3661674808467469E-2</v>
      </c>
      <c r="AA625">
        <v>33472</v>
      </c>
      <c r="AB625">
        <v>24580</v>
      </c>
      <c r="AD625" t="s">
        <v>7</v>
      </c>
      <c r="AE625">
        <v>77</v>
      </c>
      <c r="AF625">
        <v>5</v>
      </c>
      <c r="AH625" t="s">
        <v>24758</v>
      </c>
      <c r="AI625" t="s">
        <v>24757</v>
      </c>
      <c r="AJ625" t="s">
        <v>24756</v>
      </c>
      <c r="AK625" t="s">
        <v>24755</v>
      </c>
      <c r="AL625">
        <v>23</v>
      </c>
      <c r="AM625" s="5">
        <f t="shared" si="82"/>
        <v>1.7692307692307692</v>
      </c>
      <c r="AN625" s="4">
        <f t="shared" si="79"/>
        <v>2.6796376663851106E-3</v>
      </c>
      <c r="AO625" s="3"/>
      <c r="AP625">
        <v>0</v>
      </c>
      <c r="AQ625" t="s">
        <v>551</v>
      </c>
      <c r="AR625" t="s">
        <v>24754</v>
      </c>
      <c r="AS625" t="s">
        <v>549</v>
      </c>
      <c r="AT625" s="2">
        <v>2.8439999999999999</v>
      </c>
      <c r="AU625" s="1">
        <f t="shared" si="83"/>
        <v>2.4367063665842759</v>
      </c>
      <c r="AV625" s="1">
        <f t="shared" si="84"/>
        <v>1.817065623742629</v>
      </c>
      <c r="AW625" s="1">
        <f t="shared" si="85"/>
        <v>1.197424880900982</v>
      </c>
    </row>
    <row r="626" spans="1:49" x14ac:dyDescent="0.2">
      <c r="A626">
        <v>624</v>
      </c>
      <c r="B626" t="s">
        <v>24753</v>
      </c>
      <c r="C626" t="s">
        <v>24752</v>
      </c>
      <c r="D626" t="s">
        <v>24751</v>
      </c>
      <c r="F626" t="s">
        <v>24750</v>
      </c>
      <c r="G626" t="s">
        <v>18</v>
      </c>
      <c r="H626" t="s">
        <v>17</v>
      </c>
      <c r="I626" t="s">
        <v>24749</v>
      </c>
      <c r="J626">
        <v>60020457</v>
      </c>
      <c r="K626" t="s">
        <v>24748</v>
      </c>
      <c r="L626" t="s">
        <v>24747</v>
      </c>
      <c r="M626" t="s">
        <v>7627</v>
      </c>
      <c r="N626">
        <v>8</v>
      </c>
      <c r="O626" t="s">
        <v>24746</v>
      </c>
      <c r="P626" t="s">
        <v>24745</v>
      </c>
      <c r="Q626" t="s">
        <v>24744</v>
      </c>
      <c r="R626" s="7">
        <v>39934</v>
      </c>
      <c r="S626" s="8">
        <f t="shared" si="80"/>
        <v>2009</v>
      </c>
      <c r="T626" s="8">
        <v>2009</v>
      </c>
      <c r="U626" s="8">
        <f t="shared" si="81"/>
        <v>13</v>
      </c>
      <c r="V626" s="7">
        <v>39934</v>
      </c>
      <c r="W626" t="s">
        <v>24675</v>
      </c>
      <c r="X626" s="2">
        <v>0.48499999999999999</v>
      </c>
      <c r="Y626" s="6">
        <f t="shared" si="78"/>
        <v>1.294679800325672E-2</v>
      </c>
      <c r="AA626">
        <v>9214526</v>
      </c>
      <c r="AB626">
        <v>29118</v>
      </c>
      <c r="AD626" t="s">
        <v>7</v>
      </c>
      <c r="AE626">
        <v>404</v>
      </c>
      <c r="AF626" s="10">
        <v>44508</v>
      </c>
      <c r="AH626" t="s">
        <v>24743</v>
      </c>
      <c r="AI626" t="s">
        <v>24742</v>
      </c>
      <c r="AJ626" t="s">
        <v>24741</v>
      </c>
      <c r="AK626" t="s">
        <v>24740</v>
      </c>
      <c r="AL626">
        <v>5</v>
      </c>
      <c r="AM626" s="5">
        <f t="shared" si="82"/>
        <v>0.38461538461538464</v>
      </c>
      <c r="AN626" s="4">
        <f t="shared" si="79"/>
        <v>5.8252992747502411E-4</v>
      </c>
      <c r="AO626" s="3"/>
      <c r="AP626">
        <v>0</v>
      </c>
      <c r="AQ626" t="s">
        <v>4880</v>
      </c>
      <c r="AR626" t="s">
        <v>24739</v>
      </c>
      <c r="AS626" t="s">
        <v>4879</v>
      </c>
      <c r="AT626" s="2" t="s">
        <v>42</v>
      </c>
      <c r="AU626" s="1">
        <f t="shared" si="83"/>
        <v>0.92375175805222109</v>
      </c>
      <c r="AV626" s="1">
        <f t="shared" si="84"/>
        <v>0.67646639653658724</v>
      </c>
      <c r="AW626" s="1">
        <f t="shared" si="85"/>
        <v>0.42918103502095334</v>
      </c>
    </row>
    <row r="627" spans="1:49" x14ac:dyDescent="0.2">
      <c r="A627">
        <v>625</v>
      </c>
      <c r="B627" t="s">
        <v>24738</v>
      </c>
      <c r="C627" t="s">
        <v>24737</v>
      </c>
      <c r="D627" t="s">
        <v>24736</v>
      </c>
      <c r="F627" t="s">
        <v>24735</v>
      </c>
      <c r="G627" t="s">
        <v>18</v>
      </c>
      <c r="H627" t="s">
        <v>17</v>
      </c>
      <c r="I627" t="s">
        <v>24734</v>
      </c>
      <c r="J627">
        <v>60023147</v>
      </c>
      <c r="K627" t="s">
        <v>24733</v>
      </c>
      <c r="L627" t="s">
        <v>24732</v>
      </c>
      <c r="M627" t="s">
        <v>1031</v>
      </c>
      <c r="N627">
        <v>2</v>
      </c>
      <c r="O627" t="s">
        <v>24731</v>
      </c>
      <c r="P627" t="s">
        <v>24730</v>
      </c>
      <c r="Q627" t="s">
        <v>24729</v>
      </c>
      <c r="R627" s="7">
        <v>39934</v>
      </c>
      <c r="S627" s="8">
        <f t="shared" si="80"/>
        <v>2009</v>
      </c>
      <c r="T627" s="8">
        <v>2009</v>
      </c>
      <c r="U627" s="8">
        <f t="shared" si="81"/>
        <v>13</v>
      </c>
      <c r="V627" s="7">
        <v>39934</v>
      </c>
      <c r="W627" t="s">
        <v>24728</v>
      </c>
      <c r="X627" s="2">
        <v>1.2609999999999999</v>
      </c>
      <c r="Y627" s="6">
        <f t="shared" si="78"/>
        <v>3.3661674808467469E-2</v>
      </c>
      <c r="AA627">
        <v>33472</v>
      </c>
      <c r="AB627">
        <v>24580</v>
      </c>
      <c r="AD627" t="s">
        <v>7</v>
      </c>
      <c r="AE627">
        <v>77</v>
      </c>
      <c r="AF627">
        <v>5</v>
      </c>
      <c r="AH627" t="s">
        <v>24727</v>
      </c>
      <c r="AI627" t="s">
        <v>24726</v>
      </c>
      <c r="AJ627" t="s">
        <v>24725</v>
      </c>
      <c r="AK627" t="s">
        <v>24724</v>
      </c>
      <c r="AL627">
        <v>52</v>
      </c>
      <c r="AM627" s="5">
        <f t="shared" si="82"/>
        <v>4</v>
      </c>
      <c r="AN627" s="4">
        <f t="shared" si="79"/>
        <v>6.0583112457402496E-3</v>
      </c>
      <c r="AO627" s="3"/>
      <c r="AP627">
        <v>0</v>
      </c>
      <c r="AQ627" t="s">
        <v>19038</v>
      </c>
      <c r="AR627">
        <v>19370011</v>
      </c>
      <c r="AS627" t="s">
        <v>9051</v>
      </c>
      <c r="AT627" s="2">
        <v>2.8439999999999999</v>
      </c>
      <c r="AU627" s="1">
        <f t="shared" si="83"/>
        <v>2.53806657396493</v>
      </c>
      <c r="AV627" s="1">
        <f t="shared" si="84"/>
        <v>1.9859993027103859</v>
      </c>
      <c r="AW627" s="1">
        <f t="shared" si="85"/>
        <v>1.4339320314558417</v>
      </c>
    </row>
    <row r="628" spans="1:49" x14ac:dyDescent="0.2">
      <c r="A628">
        <v>626</v>
      </c>
      <c r="B628" t="s">
        <v>24723</v>
      </c>
      <c r="C628" t="s">
        <v>24722</v>
      </c>
      <c r="D628" t="s">
        <v>24721</v>
      </c>
      <c r="E628">
        <v>18983971</v>
      </c>
      <c r="F628" t="s">
        <v>24720</v>
      </c>
      <c r="G628" t="s">
        <v>18</v>
      </c>
      <c r="H628" t="s">
        <v>17</v>
      </c>
      <c r="I628" t="s">
        <v>24719</v>
      </c>
      <c r="J628" t="s">
        <v>24718</v>
      </c>
      <c r="K628" t="s">
        <v>24717</v>
      </c>
      <c r="L628" t="s">
        <v>24716</v>
      </c>
      <c r="M628" t="s">
        <v>24715</v>
      </c>
      <c r="N628">
        <v>2</v>
      </c>
      <c r="O628" t="s">
        <v>24714</v>
      </c>
      <c r="P628" t="s">
        <v>24713</v>
      </c>
      <c r="Q628" t="s">
        <v>24712</v>
      </c>
      <c r="R628" s="7">
        <v>39934</v>
      </c>
      <c r="S628" s="8">
        <f t="shared" si="80"/>
        <v>2009</v>
      </c>
      <c r="T628" s="8">
        <v>2009</v>
      </c>
      <c r="U628" s="8">
        <f t="shared" si="81"/>
        <v>13</v>
      </c>
      <c r="V628" s="7">
        <v>39934</v>
      </c>
      <c r="W628" t="s">
        <v>24711</v>
      </c>
      <c r="X628" s="2">
        <v>0.96899999999999997</v>
      </c>
      <c r="Y628" s="6">
        <f t="shared" si="78"/>
        <v>2.5866901577640745E-2</v>
      </c>
      <c r="AA628" t="s">
        <v>24710</v>
      </c>
      <c r="AB628">
        <v>21288</v>
      </c>
      <c r="AD628" t="s">
        <v>7</v>
      </c>
      <c r="AE628">
        <v>110</v>
      </c>
      <c r="AF628" s="10">
        <v>44257</v>
      </c>
      <c r="AH628" t="s">
        <v>24709</v>
      </c>
      <c r="AI628" t="s">
        <v>24708</v>
      </c>
      <c r="AJ628" t="s">
        <v>24707</v>
      </c>
      <c r="AK628" t="s">
        <v>24706</v>
      </c>
      <c r="AL628">
        <v>81</v>
      </c>
      <c r="AM628" s="5">
        <f t="shared" si="82"/>
        <v>6.2307692307692308</v>
      </c>
      <c r="AN628" s="4">
        <f t="shared" si="79"/>
        <v>9.4369848250953885E-3</v>
      </c>
      <c r="AO628" s="3"/>
      <c r="AP628">
        <v>0</v>
      </c>
      <c r="AQ628" t="s">
        <v>24705</v>
      </c>
      <c r="AR628" t="s">
        <v>1</v>
      </c>
      <c r="AS628" t="s">
        <v>24704</v>
      </c>
      <c r="AT628" s="2">
        <v>3.1120000000000001</v>
      </c>
      <c r="AU628" s="1">
        <f t="shared" si="83"/>
        <v>2.0937926551877135</v>
      </c>
      <c r="AV628" s="1">
        <f t="shared" si="84"/>
        <v>1.7651943201368068</v>
      </c>
      <c r="AW628" s="1">
        <f t="shared" si="85"/>
        <v>1.4365959850858996</v>
      </c>
    </row>
    <row r="629" spans="1:49" x14ac:dyDescent="0.2">
      <c r="A629">
        <v>627</v>
      </c>
      <c r="B629" t="s">
        <v>24703</v>
      </c>
      <c r="C629" t="s">
        <v>24702</v>
      </c>
      <c r="D629" t="s">
        <v>24701</v>
      </c>
      <c r="F629" t="s">
        <v>24700</v>
      </c>
      <c r="G629" t="s">
        <v>18</v>
      </c>
      <c r="H629" t="s">
        <v>17</v>
      </c>
      <c r="I629" t="s">
        <v>24699</v>
      </c>
      <c r="J629" t="s">
        <v>24698</v>
      </c>
      <c r="K629" t="s">
        <v>24697</v>
      </c>
      <c r="L629" t="s">
        <v>24696</v>
      </c>
      <c r="M629" t="s">
        <v>24695</v>
      </c>
      <c r="N629">
        <v>5</v>
      </c>
      <c r="O629" t="s">
        <v>24694</v>
      </c>
      <c r="P629" t="s">
        <v>24693</v>
      </c>
      <c r="Q629" t="s">
        <v>24692</v>
      </c>
      <c r="R629" s="7">
        <v>39934</v>
      </c>
      <c r="S629" s="8">
        <f t="shared" si="80"/>
        <v>2009</v>
      </c>
      <c r="T629" s="8">
        <v>2009</v>
      </c>
      <c r="U629" s="8">
        <f t="shared" si="81"/>
        <v>13</v>
      </c>
      <c r="V629" s="7">
        <v>39934</v>
      </c>
      <c r="W629" t="s">
        <v>24691</v>
      </c>
      <c r="X629" s="2">
        <v>3.3220000000000001</v>
      </c>
      <c r="Y629" s="6">
        <f t="shared" si="78"/>
        <v>8.8678892715090371E-2</v>
      </c>
      <c r="AA629">
        <v>13596454</v>
      </c>
      <c r="AB629">
        <v>28583</v>
      </c>
      <c r="AD629" t="s">
        <v>7</v>
      </c>
      <c r="AE629">
        <v>57</v>
      </c>
      <c r="AF629">
        <v>8</v>
      </c>
      <c r="AH629" t="s">
        <v>24690</v>
      </c>
      <c r="AI629" t="s">
        <v>24689</v>
      </c>
      <c r="AJ629" t="s">
        <v>24688</v>
      </c>
      <c r="AK629" t="s">
        <v>24687</v>
      </c>
      <c r="AL629">
        <v>17</v>
      </c>
      <c r="AM629" s="5">
        <f t="shared" si="82"/>
        <v>1.3076923076923077</v>
      </c>
      <c r="AN629" s="4">
        <f t="shared" si="79"/>
        <v>1.9806017534150819E-3</v>
      </c>
      <c r="AO629" s="3"/>
      <c r="AP629">
        <v>0</v>
      </c>
      <c r="AR629" t="s">
        <v>24686</v>
      </c>
      <c r="AT629" s="2">
        <v>8.2029999999999994</v>
      </c>
      <c r="AU629" s="1">
        <f t="shared" si="83"/>
        <v>6.2669405426587774</v>
      </c>
      <c r="AV629" s="1">
        <f t="shared" si="84"/>
        <v>4.5329747234252729</v>
      </c>
      <c r="AW629" s="1">
        <f t="shared" si="85"/>
        <v>2.7990089041917665</v>
      </c>
    </row>
    <row r="630" spans="1:49" x14ac:dyDescent="0.2">
      <c r="A630">
        <v>628</v>
      </c>
      <c r="B630" t="s">
        <v>24685</v>
      </c>
      <c r="C630" t="s">
        <v>24684</v>
      </c>
      <c r="D630" t="s">
        <v>24683</v>
      </c>
      <c r="F630" t="s">
        <v>24682</v>
      </c>
      <c r="G630" t="s">
        <v>18</v>
      </c>
      <c r="H630" t="s">
        <v>17</v>
      </c>
      <c r="I630" t="s">
        <v>24681</v>
      </c>
      <c r="J630">
        <v>60014635</v>
      </c>
      <c r="K630" t="s">
        <v>24680</v>
      </c>
      <c r="L630" t="s">
        <v>24679</v>
      </c>
      <c r="M630" t="s">
        <v>1547</v>
      </c>
      <c r="N630">
        <v>2</v>
      </c>
      <c r="O630" t="s">
        <v>24678</v>
      </c>
      <c r="P630" t="s">
        <v>24677</v>
      </c>
      <c r="Q630" t="s">
        <v>24676</v>
      </c>
      <c r="R630" s="7">
        <v>39934</v>
      </c>
      <c r="S630" s="8">
        <f t="shared" si="80"/>
        <v>2009</v>
      </c>
      <c r="T630" s="8">
        <v>2009</v>
      </c>
      <c r="U630" s="8">
        <f t="shared" si="81"/>
        <v>13</v>
      </c>
      <c r="V630" s="7">
        <v>39934</v>
      </c>
      <c r="W630" t="s">
        <v>24675</v>
      </c>
      <c r="X630" s="2">
        <v>0.48499999999999999</v>
      </c>
      <c r="Y630" s="6">
        <f t="shared" si="78"/>
        <v>1.294679800325672E-2</v>
      </c>
      <c r="AA630">
        <v>9214526</v>
      </c>
      <c r="AB630">
        <v>29118</v>
      </c>
      <c r="AD630" t="s">
        <v>7</v>
      </c>
      <c r="AE630">
        <v>404</v>
      </c>
      <c r="AF630" s="10">
        <v>44508</v>
      </c>
      <c r="AH630" t="s">
        <v>24674</v>
      </c>
      <c r="AI630" t="s">
        <v>24673</v>
      </c>
      <c r="AJ630" t="s">
        <v>24672</v>
      </c>
      <c r="AK630" t="s">
        <v>24671</v>
      </c>
      <c r="AL630">
        <v>11</v>
      </c>
      <c r="AM630" s="5">
        <f t="shared" si="82"/>
        <v>0.84615384615384615</v>
      </c>
      <c r="AN630" s="4">
        <f t="shared" si="79"/>
        <v>1.2815658404450529E-3</v>
      </c>
      <c r="AO630" s="3"/>
      <c r="AP630">
        <v>0</v>
      </c>
      <c r="AQ630" t="s">
        <v>24670</v>
      </c>
      <c r="AR630" t="s">
        <v>1</v>
      </c>
      <c r="AS630" t="s">
        <v>24669</v>
      </c>
      <c r="AT630" s="2" t="s">
        <v>42</v>
      </c>
      <c r="AU630" s="1">
        <f t="shared" si="83"/>
        <v>0.94472283544132196</v>
      </c>
      <c r="AV630" s="1">
        <f t="shared" si="84"/>
        <v>0.71141819218508862</v>
      </c>
      <c r="AW630" s="1">
        <f t="shared" si="85"/>
        <v>0.47811354892885527</v>
      </c>
    </row>
    <row r="631" spans="1:49" x14ac:dyDescent="0.2">
      <c r="A631">
        <v>629</v>
      </c>
      <c r="B631" t="s">
        <v>24668</v>
      </c>
      <c r="C631" t="s">
        <v>24667</v>
      </c>
      <c r="D631" t="s">
        <v>24666</v>
      </c>
      <c r="F631" t="s">
        <v>24665</v>
      </c>
      <c r="G631" t="s">
        <v>18</v>
      </c>
      <c r="H631" t="s">
        <v>17</v>
      </c>
      <c r="I631" t="s">
        <v>24664</v>
      </c>
      <c r="J631">
        <v>60008877</v>
      </c>
      <c r="K631" t="s">
        <v>24663</v>
      </c>
      <c r="L631" t="s">
        <v>24662</v>
      </c>
      <c r="M631" t="s">
        <v>430</v>
      </c>
      <c r="N631">
        <v>3</v>
      </c>
      <c r="O631" t="s">
        <v>24661</v>
      </c>
      <c r="P631" t="s">
        <v>24660</v>
      </c>
      <c r="Q631" t="s">
        <v>24659</v>
      </c>
      <c r="R631" s="7">
        <v>39934</v>
      </c>
      <c r="S631" s="8">
        <f t="shared" si="80"/>
        <v>2009</v>
      </c>
      <c r="T631" s="8">
        <v>2009</v>
      </c>
      <c r="U631" s="8">
        <f t="shared" si="81"/>
        <v>13</v>
      </c>
      <c r="V631" s="7">
        <v>39934</v>
      </c>
      <c r="W631" t="s">
        <v>24658</v>
      </c>
      <c r="X631" s="2">
        <v>0.46500000000000002</v>
      </c>
      <c r="Y631" s="6">
        <f t="shared" si="78"/>
        <v>1.2412909425802835E-2</v>
      </c>
      <c r="AA631">
        <v>3043886</v>
      </c>
      <c r="AB631">
        <v>18041</v>
      </c>
      <c r="AD631" t="s">
        <v>7</v>
      </c>
      <c r="AE631">
        <v>67</v>
      </c>
      <c r="AF631" s="10">
        <v>44257</v>
      </c>
      <c r="AH631" t="s">
        <v>24657</v>
      </c>
      <c r="AI631" t="s">
        <v>24656</v>
      </c>
      <c r="AJ631" t="s">
        <v>24655</v>
      </c>
      <c r="AK631" t="s">
        <v>24654</v>
      </c>
      <c r="AL631">
        <v>7</v>
      </c>
      <c r="AM631" s="5">
        <f t="shared" si="82"/>
        <v>0.53846153846153844</v>
      </c>
      <c r="AN631" s="4">
        <f t="shared" si="79"/>
        <v>8.1554189846503363E-4</v>
      </c>
      <c r="AO631" s="3"/>
      <c r="AP631">
        <v>0</v>
      </c>
      <c r="AR631" t="s">
        <v>1</v>
      </c>
      <c r="AT631" s="2">
        <v>1.7749999999999999</v>
      </c>
      <c r="AU631" s="1">
        <f t="shared" si="83"/>
        <v>0.89336991676014954</v>
      </c>
      <c r="AV631" s="1">
        <f t="shared" si="84"/>
        <v>0.66142256621339346</v>
      </c>
      <c r="AW631" s="1">
        <f t="shared" si="85"/>
        <v>0.42947521566663743</v>
      </c>
    </row>
    <row r="632" spans="1:49" x14ac:dyDescent="0.2">
      <c r="A632">
        <v>630</v>
      </c>
      <c r="B632" t="s">
        <v>24653</v>
      </c>
      <c r="C632" t="s">
        <v>24652</v>
      </c>
      <c r="D632" t="s">
        <v>24651</v>
      </c>
      <c r="F632" t="s">
        <v>24650</v>
      </c>
      <c r="G632" t="s">
        <v>18</v>
      </c>
      <c r="H632" t="s">
        <v>17</v>
      </c>
      <c r="I632" t="s">
        <v>15506</v>
      </c>
      <c r="J632" t="s">
        <v>24649</v>
      </c>
      <c r="K632" t="s">
        <v>24648</v>
      </c>
      <c r="L632" t="s">
        <v>24647</v>
      </c>
      <c r="M632" t="s">
        <v>24646</v>
      </c>
      <c r="N632">
        <v>5</v>
      </c>
      <c r="O632" t="s">
        <v>24645</v>
      </c>
      <c r="P632" t="s">
        <v>24644</v>
      </c>
      <c r="Q632" t="s">
        <v>24643</v>
      </c>
      <c r="R632" s="7">
        <v>39934</v>
      </c>
      <c r="S632" s="8">
        <f t="shared" si="80"/>
        <v>2009</v>
      </c>
      <c r="T632" s="8">
        <v>2009</v>
      </c>
      <c r="U632" s="8">
        <f t="shared" si="81"/>
        <v>13</v>
      </c>
      <c r="V632" s="7">
        <v>39934</v>
      </c>
      <c r="W632" t="s">
        <v>24642</v>
      </c>
      <c r="X632" s="2">
        <v>1.0369999999999999</v>
      </c>
      <c r="Y632" s="6">
        <f t="shared" si="78"/>
        <v>2.7682122740983955E-2</v>
      </c>
      <c r="AA632">
        <v>9619534</v>
      </c>
      <c r="AB632">
        <v>28810</v>
      </c>
      <c r="AD632" t="s">
        <v>7</v>
      </c>
      <c r="AE632">
        <v>33</v>
      </c>
      <c r="AF632">
        <v>5</v>
      </c>
      <c r="AH632" t="s">
        <v>24641</v>
      </c>
      <c r="AI632" t="s">
        <v>24640</v>
      </c>
      <c r="AJ632" t="s">
        <v>24639</v>
      </c>
      <c r="AK632" t="s">
        <v>24638</v>
      </c>
      <c r="AL632">
        <v>32</v>
      </c>
      <c r="AM632" s="5">
        <f t="shared" si="82"/>
        <v>2.4615384615384617</v>
      </c>
      <c r="AN632" s="4">
        <f t="shared" si="79"/>
        <v>3.728191535840154E-3</v>
      </c>
      <c r="AO632" s="3"/>
      <c r="AP632">
        <v>0</v>
      </c>
      <c r="AQ632" t="s">
        <v>24637</v>
      </c>
      <c r="AR632" t="s">
        <v>24636</v>
      </c>
      <c r="AS632" t="s">
        <v>24635</v>
      </c>
      <c r="AT632" s="2" t="s">
        <v>42</v>
      </c>
      <c r="AU632" s="1">
        <f t="shared" si="83"/>
        <v>2.0495943379440815</v>
      </c>
      <c r="AV632" s="1">
        <f t="shared" si="84"/>
        <v>1.5705157138412054</v>
      </c>
      <c r="AW632" s="1">
        <f t="shared" si="85"/>
        <v>1.0914370897383292</v>
      </c>
    </row>
    <row r="633" spans="1:49" x14ac:dyDescent="0.2">
      <c r="A633">
        <v>631</v>
      </c>
      <c r="B633" t="s">
        <v>24634</v>
      </c>
      <c r="C633" t="s">
        <v>24633</v>
      </c>
      <c r="E633">
        <v>19260068</v>
      </c>
      <c r="F633" t="s">
        <v>24632</v>
      </c>
      <c r="G633" t="s">
        <v>18</v>
      </c>
      <c r="H633" t="s">
        <v>17</v>
      </c>
      <c r="I633" t="s">
        <v>24631</v>
      </c>
      <c r="J633" t="s">
        <v>24630</v>
      </c>
      <c r="K633" t="s">
        <v>24629</v>
      </c>
      <c r="L633" t="s">
        <v>24628</v>
      </c>
      <c r="M633" t="s">
        <v>24627</v>
      </c>
      <c r="N633">
        <v>3</v>
      </c>
      <c r="O633" t="s">
        <v>24626</v>
      </c>
      <c r="P633" t="s">
        <v>24625</v>
      </c>
      <c r="Q633" t="s">
        <v>24624</v>
      </c>
      <c r="R633" s="7">
        <v>39934</v>
      </c>
      <c r="S633" s="8">
        <f t="shared" si="80"/>
        <v>2009</v>
      </c>
      <c r="T633" s="8">
        <v>2009</v>
      </c>
      <c r="U633" s="8">
        <f t="shared" si="81"/>
        <v>13</v>
      </c>
      <c r="V633" s="7">
        <v>39934</v>
      </c>
      <c r="W633" t="s">
        <v>19590</v>
      </c>
      <c r="X633" s="2">
        <v>1.855</v>
      </c>
      <c r="Y633" s="6">
        <f t="shared" si="78"/>
        <v>4.9518165558847867E-2</v>
      </c>
      <c r="AA633">
        <v>219967</v>
      </c>
      <c r="AB633">
        <v>16689</v>
      </c>
      <c r="AC633">
        <v>10969861</v>
      </c>
      <c r="AD633" t="s">
        <v>7</v>
      </c>
      <c r="AE633">
        <v>514</v>
      </c>
      <c r="AF633">
        <v>1</v>
      </c>
      <c r="AH633" t="s">
        <v>24623</v>
      </c>
      <c r="AI633" t="s">
        <v>24622</v>
      </c>
      <c r="AJ633" t="s">
        <v>24621</v>
      </c>
      <c r="AK633" t="s">
        <v>24620</v>
      </c>
      <c r="AL633">
        <v>100</v>
      </c>
      <c r="AM633" s="5">
        <f t="shared" si="82"/>
        <v>7.6923076923076925</v>
      </c>
      <c r="AN633" s="4">
        <f t="shared" si="79"/>
        <v>1.1650598549500481E-2</v>
      </c>
      <c r="AO633" s="3"/>
      <c r="AP633">
        <v>0</v>
      </c>
      <c r="AR633" t="s">
        <v>1</v>
      </c>
      <c r="AT633" s="2">
        <v>3.2149999999999999</v>
      </c>
      <c r="AU633" s="1">
        <f t="shared" si="83"/>
        <v>3.8157895456043653</v>
      </c>
      <c r="AV633" s="1">
        <f t="shared" si="84"/>
        <v>3.0584382054174171</v>
      </c>
      <c r="AW633" s="1">
        <f t="shared" si="85"/>
        <v>2.3010868652304692</v>
      </c>
    </row>
    <row r="634" spans="1:49" x14ac:dyDescent="0.2">
      <c r="A634">
        <v>632</v>
      </c>
      <c r="B634" t="s">
        <v>24619</v>
      </c>
      <c r="C634" t="s">
        <v>24618</v>
      </c>
      <c r="D634" t="s">
        <v>24617</v>
      </c>
      <c r="F634" t="s">
        <v>24616</v>
      </c>
      <c r="G634" t="s">
        <v>18</v>
      </c>
      <c r="H634" t="s">
        <v>17</v>
      </c>
      <c r="I634" t="s">
        <v>24615</v>
      </c>
      <c r="J634" t="s">
        <v>24614</v>
      </c>
      <c r="K634" t="s">
        <v>24613</v>
      </c>
      <c r="L634" t="s">
        <v>24612</v>
      </c>
      <c r="M634" t="s">
        <v>7386</v>
      </c>
      <c r="N634">
        <v>4</v>
      </c>
      <c r="O634" t="s">
        <v>24611</v>
      </c>
      <c r="P634" t="s">
        <v>24610</v>
      </c>
      <c r="Q634" t="s">
        <v>24609</v>
      </c>
      <c r="R634" s="7">
        <v>39934</v>
      </c>
      <c r="S634" s="8">
        <f t="shared" si="80"/>
        <v>2009</v>
      </c>
      <c r="T634" s="8">
        <v>2009</v>
      </c>
      <c r="U634" s="8">
        <f t="shared" si="81"/>
        <v>13</v>
      </c>
      <c r="V634" s="7">
        <v>39934</v>
      </c>
      <c r="W634" t="s">
        <v>24608</v>
      </c>
      <c r="X634" s="2">
        <v>0.99399999999999999</v>
      </c>
      <c r="Y634" s="6">
        <f t="shared" si="78"/>
        <v>2.6534262299458104E-2</v>
      </c>
      <c r="AA634">
        <v>3756742</v>
      </c>
      <c r="AB634">
        <v>23222</v>
      </c>
      <c r="AD634" t="s">
        <v>7</v>
      </c>
      <c r="AE634">
        <v>101</v>
      </c>
      <c r="AF634">
        <v>2</v>
      </c>
      <c r="AH634" t="s">
        <v>11899</v>
      </c>
      <c r="AI634" t="s">
        <v>24607</v>
      </c>
      <c r="AJ634" t="s">
        <v>24606</v>
      </c>
      <c r="AK634" t="s">
        <v>24605</v>
      </c>
      <c r="AL634">
        <v>12</v>
      </c>
      <c r="AM634" s="5">
        <f t="shared" si="82"/>
        <v>0.92307692307692313</v>
      </c>
      <c r="AN634" s="4">
        <f t="shared" si="79"/>
        <v>1.3980718259400577E-3</v>
      </c>
      <c r="AO634" s="3"/>
      <c r="AP634">
        <v>0</v>
      </c>
      <c r="AQ634" t="s">
        <v>24604</v>
      </c>
      <c r="AR634" t="s">
        <v>24603</v>
      </c>
      <c r="AS634" t="s">
        <v>24602</v>
      </c>
      <c r="AT634" s="2">
        <v>3.746</v>
      </c>
      <c r="AU634" s="1">
        <f t="shared" si="83"/>
        <v>1.899340515740269</v>
      </c>
      <c r="AV634" s="1">
        <f t="shared" si="84"/>
        <v>1.396616706269908</v>
      </c>
      <c r="AW634" s="1">
        <f t="shared" si="85"/>
        <v>0.8938928967995472</v>
      </c>
    </row>
    <row r="635" spans="1:49" x14ac:dyDescent="0.2">
      <c r="A635">
        <v>633</v>
      </c>
      <c r="B635" t="s">
        <v>24601</v>
      </c>
      <c r="C635" t="s">
        <v>24600</v>
      </c>
      <c r="D635" t="s">
        <v>24599</v>
      </c>
      <c r="F635" t="s">
        <v>24598</v>
      </c>
      <c r="G635" t="s">
        <v>18</v>
      </c>
      <c r="H635" t="s">
        <v>17</v>
      </c>
      <c r="I635" t="s">
        <v>24597</v>
      </c>
      <c r="J635">
        <v>60015331</v>
      </c>
      <c r="K635" t="s">
        <v>1562</v>
      </c>
      <c r="L635" t="s">
        <v>1561</v>
      </c>
      <c r="M635" t="s">
        <v>1560</v>
      </c>
      <c r="N635">
        <v>2</v>
      </c>
      <c r="O635" t="s">
        <v>24596</v>
      </c>
      <c r="P635" t="s">
        <v>24595</v>
      </c>
      <c r="Q635" t="s">
        <v>16801</v>
      </c>
      <c r="R635" s="7">
        <v>39934</v>
      </c>
      <c r="S635" s="8">
        <f t="shared" si="80"/>
        <v>2009</v>
      </c>
      <c r="T635" s="8">
        <v>2009</v>
      </c>
      <c r="U635" s="8">
        <f t="shared" si="81"/>
        <v>13</v>
      </c>
      <c r="V635" s="7">
        <v>39934</v>
      </c>
      <c r="W635" t="s">
        <v>24594</v>
      </c>
      <c r="X635" s="2">
        <v>1.208</v>
      </c>
      <c r="Y635" s="6">
        <f t="shared" si="78"/>
        <v>3.2246870078214675E-2</v>
      </c>
      <c r="AA635">
        <v>1681699</v>
      </c>
      <c r="AB635">
        <v>30441</v>
      </c>
      <c r="AD635" t="s">
        <v>7</v>
      </c>
      <c r="AE635">
        <v>66</v>
      </c>
      <c r="AF635">
        <v>2</v>
      </c>
      <c r="AH635" t="s">
        <v>13352</v>
      </c>
      <c r="AI635" t="s">
        <v>24593</v>
      </c>
      <c r="AJ635" t="s">
        <v>24592</v>
      </c>
      <c r="AK635" t="s">
        <v>24591</v>
      </c>
      <c r="AL635">
        <v>55</v>
      </c>
      <c r="AM635" s="5">
        <f t="shared" si="82"/>
        <v>4.2307692307692308</v>
      </c>
      <c r="AN635" s="4">
        <f t="shared" si="79"/>
        <v>6.4078292022252646E-3</v>
      </c>
      <c r="AO635" s="3"/>
      <c r="AP635">
        <v>0</v>
      </c>
      <c r="AR635" t="s">
        <v>1</v>
      </c>
      <c r="AT635" s="2" t="s">
        <v>42</v>
      </c>
      <c r="AU635" s="1">
        <f t="shared" si="83"/>
        <v>2.449515781541785</v>
      </c>
      <c r="AV635" s="1">
        <f t="shared" si="84"/>
        <v>1.9327349640219968</v>
      </c>
      <c r="AW635" s="1">
        <f t="shared" si="85"/>
        <v>1.4159541465022085</v>
      </c>
    </row>
    <row r="636" spans="1:49" x14ac:dyDescent="0.2">
      <c r="A636">
        <v>634</v>
      </c>
      <c r="B636" t="s">
        <v>24590</v>
      </c>
      <c r="C636" t="s">
        <v>24589</v>
      </c>
      <c r="F636" t="s">
        <v>24588</v>
      </c>
      <c r="G636" t="s">
        <v>18</v>
      </c>
      <c r="H636" t="s">
        <v>17</v>
      </c>
      <c r="I636" t="s">
        <v>24587</v>
      </c>
      <c r="J636" t="s">
        <v>24586</v>
      </c>
      <c r="K636" t="s">
        <v>24585</v>
      </c>
      <c r="L636" t="s">
        <v>24584</v>
      </c>
      <c r="M636" t="s">
        <v>128</v>
      </c>
      <c r="N636">
        <v>4</v>
      </c>
      <c r="O636" t="s">
        <v>24583</v>
      </c>
      <c r="P636" t="s">
        <v>24582</v>
      </c>
      <c r="Q636" t="s">
        <v>24581</v>
      </c>
      <c r="R636" s="7">
        <v>39934</v>
      </c>
      <c r="S636" s="8">
        <f t="shared" si="80"/>
        <v>2009</v>
      </c>
      <c r="T636" s="8">
        <v>2009</v>
      </c>
      <c r="U636" s="8">
        <f t="shared" si="81"/>
        <v>13</v>
      </c>
      <c r="V636" s="7">
        <v>39934</v>
      </c>
      <c r="W636" t="s">
        <v>24580</v>
      </c>
      <c r="X636" s="2">
        <v>1.276</v>
      </c>
      <c r="Y636" s="6">
        <f t="shared" si="78"/>
        <v>3.4062091241557887E-2</v>
      </c>
      <c r="AA636">
        <v>15361233</v>
      </c>
      <c r="AB636">
        <v>25038</v>
      </c>
      <c r="AD636" t="s">
        <v>7</v>
      </c>
      <c r="AE636">
        <v>8</v>
      </c>
      <c r="AF636">
        <v>5</v>
      </c>
      <c r="AG636">
        <v>4674355</v>
      </c>
      <c r="AH636" t="s">
        <v>24579</v>
      </c>
      <c r="AI636" t="s">
        <v>24578</v>
      </c>
      <c r="AJ636" t="s">
        <v>24577</v>
      </c>
      <c r="AK636" t="s">
        <v>24576</v>
      </c>
      <c r="AL636">
        <v>11</v>
      </c>
      <c r="AM636" s="5">
        <f t="shared" si="82"/>
        <v>0.84615384615384615</v>
      </c>
      <c r="AN636" s="4">
        <f t="shared" si="79"/>
        <v>1.2815658404450529E-3</v>
      </c>
      <c r="AO636" s="3"/>
      <c r="AP636">
        <v>0</v>
      </c>
      <c r="AR636" t="s">
        <v>1</v>
      </c>
      <c r="AT636" s="2">
        <v>5.577</v>
      </c>
      <c r="AU636" s="1">
        <f t="shared" si="83"/>
        <v>2.4227933621224036</v>
      </c>
      <c r="AV636" s="1">
        <f t="shared" si="84"/>
        <v>1.7671828541001471</v>
      </c>
      <c r="AW636" s="1">
        <f t="shared" si="85"/>
        <v>1.1115723460778901</v>
      </c>
    </row>
    <row r="637" spans="1:49" x14ac:dyDescent="0.2">
      <c r="A637">
        <v>635</v>
      </c>
      <c r="B637" t="s">
        <v>24575</v>
      </c>
      <c r="C637" t="s">
        <v>24574</v>
      </c>
      <c r="F637" t="s">
        <v>24573</v>
      </c>
      <c r="G637" t="s">
        <v>18</v>
      </c>
      <c r="H637" t="s">
        <v>17</v>
      </c>
      <c r="I637" t="s">
        <v>13544</v>
      </c>
      <c r="J637" t="s">
        <v>24572</v>
      </c>
      <c r="K637" t="s">
        <v>24571</v>
      </c>
      <c r="L637" t="s">
        <v>24570</v>
      </c>
      <c r="M637" t="s">
        <v>1779</v>
      </c>
      <c r="N637">
        <v>3</v>
      </c>
      <c r="O637" t="s">
        <v>24569</v>
      </c>
      <c r="P637" t="s">
        <v>24568</v>
      </c>
      <c r="Q637" t="s">
        <v>24567</v>
      </c>
      <c r="R637" s="7">
        <v>39934</v>
      </c>
      <c r="S637" s="8">
        <f t="shared" si="80"/>
        <v>2009</v>
      </c>
      <c r="T637" s="8">
        <v>2009</v>
      </c>
      <c r="U637" s="8">
        <f t="shared" si="81"/>
        <v>13</v>
      </c>
      <c r="V637" s="7">
        <v>39934</v>
      </c>
      <c r="W637" t="s">
        <v>1558</v>
      </c>
      <c r="X637" s="2">
        <v>0.71299999999999997</v>
      </c>
      <c r="Y637" s="6">
        <f t="shared" si="78"/>
        <v>1.9033127786231015E-2</v>
      </c>
      <c r="AA637">
        <v>9410643</v>
      </c>
      <c r="AB637">
        <v>24800</v>
      </c>
      <c r="AD637" t="s">
        <v>7</v>
      </c>
      <c r="AE637">
        <v>18</v>
      </c>
      <c r="AF637">
        <v>4</v>
      </c>
      <c r="AH637" t="s">
        <v>24566</v>
      </c>
      <c r="AI637" t="s">
        <v>24565</v>
      </c>
      <c r="AJ637" t="s">
        <v>24564</v>
      </c>
      <c r="AK637" t="s">
        <v>24563</v>
      </c>
      <c r="AL637">
        <v>4</v>
      </c>
      <c r="AM637" s="5">
        <f t="shared" si="82"/>
        <v>0.30769230769230771</v>
      </c>
      <c r="AN637" s="4">
        <f t="shared" si="79"/>
        <v>4.6602394198001925E-4</v>
      </c>
      <c r="AO637" s="3"/>
      <c r="AP637">
        <v>0</v>
      </c>
      <c r="AQ637" t="s">
        <v>25</v>
      </c>
      <c r="AR637" t="s">
        <v>24562</v>
      </c>
      <c r="AS637" t="s">
        <v>23</v>
      </c>
      <c r="AT637" s="2" t="s">
        <v>42</v>
      </c>
      <c r="AU637" s="1">
        <f t="shared" si="83"/>
        <v>1.3462996632955715</v>
      </c>
      <c r="AV637" s="1">
        <f t="shared" si="84"/>
        <v>0.97495758641055164</v>
      </c>
      <c r="AW637" s="1">
        <f t="shared" si="85"/>
        <v>0.60361550952553167</v>
      </c>
    </row>
    <row r="638" spans="1:49" x14ac:dyDescent="0.2">
      <c r="A638">
        <v>636</v>
      </c>
      <c r="B638" t="s">
        <v>24561</v>
      </c>
      <c r="C638" t="s">
        <v>24560</v>
      </c>
      <c r="D638" t="s">
        <v>24559</v>
      </c>
      <c r="F638" t="s">
        <v>24558</v>
      </c>
      <c r="G638" t="s">
        <v>18</v>
      </c>
      <c r="H638" t="s">
        <v>17</v>
      </c>
      <c r="I638" t="s">
        <v>16492</v>
      </c>
      <c r="J638" t="s">
        <v>16491</v>
      </c>
      <c r="K638" t="s">
        <v>16490</v>
      </c>
      <c r="L638" t="s">
        <v>16489</v>
      </c>
      <c r="M638" t="s">
        <v>16488</v>
      </c>
      <c r="N638">
        <v>2</v>
      </c>
      <c r="O638" t="s">
        <v>16487</v>
      </c>
      <c r="P638" t="s">
        <v>16486</v>
      </c>
      <c r="Q638" t="s">
        <v>16485</v>
      </c>
      <c r="R638" s="7">
        <v>39934</v>
      </c>
      <c r="S638" s="8">
        <f t="shared" si="80"/>
        <v>2009</v>
      </c>
      <c r="T638" s="8">
        <v>2009</v>
      </c>
      <c r="U638" s="8">
        <f t="shared" si="81"/>
        <v>13</v>
      </c>
      <c r="V638" s="7">
        <v>39934</v>
      </c>
      <c r="W638" t="s">
        <v>16484</v>
      </c>
      <c r="X638" s="2">
        <v>1.5589999999999999</v>
      </c>
      <c r="Y638" s="6">
        <f t="shared" si="78"/>
        <v>4.1616614612530363E-2</v>
      </c>
      <c r="AA638">
        <v>3783839</v>
      </c>
      <c r="AB638">
        <v>15041</v>
      </c>
      <c r="AD638" t="s">
        <v>7</v>
      </c>
      <c r="AE638">
        <v>56</v>
      </c>
      <c r="AF638" s="10">
        <v>44352</v>
      </c>
      <c r="AH638" t="s">
        <v>24557</v>
      </c>
      <c r="AI638" t="s">
        <v>24556</v>
      </c>
      <c r="AJ638" t="s">
        <v>24555</v>
      </c>
      <c r="AK638" t="s">
        <v>24554</v>
      </c>
      <c r="AL638">
        <v>29</v>
      </c>
      <c r="AM638" s="5">
        <f t="shared" si="82"/>
        <v>2.2307692307692308</v>
      </c>
      <c r="AN638" s="4">
        <f t="shared" si="79"/>
        <v>3.3786735793551394E-3</v>
      </c>
      <c r="AO638" s="3"/>
      <c r="AP638">
        <v>0</v>
      </c>
      <c r="AQ638" t="s">
        <v>17875</v>
      </c>
      <c r="AR638" t="s">
        <v>1</v>
      </c>
      <c r="AS638" t="s">
        <v>16473</v>
      </c>
      <c r="AT638" s="2">
        <v>4.83</v>
      </c>
      <c r="AU638" s="1">
        <f t="shared" si="83"/>
        <v>3.0145232302577796</v>
      </c>
      <c r="AV638" s="1">
        <f t="shared" si="84"/>
        <v>2.2497644095942753</v>
      </c>
      <c r="AW638" s="1">
        <f t="shared" si="85"/>
        <v>1.4850055889307707</v>
      </c>
    </row>
    <row r="639" spans="1:49" x14ac:dyDescent="0.2">
      <c r="A639">
        <v>637</v>
      </c>
      <c r="B639" t="s">
        <v>24553</v>
      </c>
      <c r="C639" t="s">
        <v>24552</v>
      </c>
      <c r="D639" t="s">
        <v>24551</v>
      </c>
      <c r="F639" t="s">
        <v>24550</v>
      </c>
      <c r="G639" t="s">
        <v>18</v>
      </c>
      <c r="H639" t="s">
        <v>17</v>
      </c>
      <c r="I639" t="s">
        <v>24549</v>
      </c>
      <c r="J639">
        <v>60024862</v>
      </c>
      <c r="K639" t="s">
        <v>24548</v>
      </c>
      <c r="L639" t="s">
        <v>24547</v>
      </c>
      <c r="M639" t="s">
        <v>559</v>
      </c>
      <c r="N639">
        <v>2</v>
      </c>
      <c r="O639" t="s">
        <v>24546</v>
      </c>
      <c r="P639" t="s">
        <v>24545</v>
      </c>
      <c r="Q639" t="s">
        <v>24544</v>
      </c>
      <c r="R639" s="7">
        <v>39934</v>
      </c>
      <c r="S639" s="8">
        <f t="shared" si="80"/>
        <v>2009</v>
      </c>
      <c r="T639" s="8">
        <v>2009</v>
      </c>
      <c r="U639" s="8">
        <f t="shared" si="81"/>
        <v>13</v>
      </c>
      <c r="V639" s="7">
        <v>39934</v>
      </c>
      <c r="W639" t="s">
        <v>24543</v>
      </c>
      <c r="X639" s="2">
        <v>0.997</v>
      </c>
      <c r="Y639" s="6">
        <f t="shared" si="78"/>
        <v>2.6614345586076185E-2</v>
      </c>
      <c r="AA639">
        <v>10499644</v>
      </c>
      <c r="AB639">
        <v>13256</v>
      </c>
      <c r="AD639" t="s">
        <v>7</v>
      </c>
      <c r="AE639">
        <v>49</v>
      </c>
      <c r="AF639">
        <v>2</v>
      </c>
      <c r="AH639" t="s">
        <v>24542</v>
      </c>
      <c r="AI639" t="s">
        <v>24541</v>
      </c>
      <c r="AJ639" t="s">
        <v>24540</v>
      </c>
      <c r="AK639" t="s">
        <v>24539</v>
      </c>
      <c r="AL639">
        <v>32</v>
      </c>
      <c r="AM639" s="5">
        <f t="shared" si="82"/>
        <v>2.4615384615384617</v>
      </c>
      <c r="AN639" s="4">
        <f t="shared" si="79"/>
        <v>3.728191535840154E-3</v>
      </c>
      <c r="AO639" s="3"/>
      <c r="AP639">
        <v>0</v>
      </c>
      <c r="AQ639" t="s">
        <v>24538</v>
      </c>
      <c r="AR639" t="s">
        <v>1</v>
      </c>
      <c r="AS639" t="s">
        <v>24537</v>
      </c>
      <c r="AT639" s="2">
        <v>3.6869999999999998</v>
      </c>
      <c r="AU639" s="1">
        <f t="shared" si="83"/>
        <v>1.9748499371005375</v>
      </c>
      <c r="AV639" s="1">
        <f t="shared" si="84"/>
        <v>1.5171268560958171</v>
      </c>
      <c r="AW639" s="1">
        <f t="shared" si="85"/>
        <v>1.0594037750910963</v>
      </c>
    </row>
    <row r="640" spans="1:49" x14ac:dyDescent="0.2">
      <c r="A640">
        <v>638</v>
      </c>
      <c r="B640" t="s">
        <v>24536</v>
      </c>
      <c r="C640" t="s">
        <v>24535</v>
      </c>
      <c r="D640" t="s">
        <v>24534</v>
      </c>
      <c r="F640" t="s">
        <v>24533</v>
      </c>
      <c r="G640" t="s">
        <v>18</v>
      </c>
      <c r="H640" t="s">
        <v>17</v>
      </c>
      <c r="I640" t="s">
        <v>20706</v>
      </c>
      <c r="J640" t="s">
        <v>20701</v>
      </c>
      <c r="K640" t="s">
        <v>20705</v>
      </c>
      <c r="L640" t="s">
        <v>20704</v>
      </c>
      <c r="M640" t="s">
        <v>8133</v>
      </c>
      <c r="N640">
        <v>2</v>
      </c>
      <c r="O640" t="s">
        <v>24532</v>
      </c>
      <c r="P640" t="s">
        <v>24531</v>
      </c>
      <c r="Q640" t="s">
        <v>20701</v>
      </c>
      <c r="R640" s="7">
        <v>39934</v>
      </c>
      <c r="S640" s="8">
        <f t="shared" si="80"/>
        <v>2009</v>
      </c>
      <c r="T640" s="8">
        <v>2009</v>
      </c>
      <c r="U640" s="8">
        <f t="shared" si="81"/>
        <v>13</v>
      </c>
      <c r="V640" s="7">
        <v>39934</v>
      </c>
      <c r="W640" t="s">
        <v>24530</v>
      </c>
      <c r="X640" s="2">
        <v>1.1599999999999999</v>
      </c>
      <c r="Y640" s="6">
        <f t="shared" si="78"/>
        <v>3.0965537492325352E-2</v>
      </c>
      <c r="AA640">
        <v>10635203</v>
      </c>
      <c r="AB640">
        <v>25150</v>
      </c>
      <c r="AC640" t="s">
        <v>24529</v>
      </c>
      <c r="AD640" t="s">
        <v>7</v>
      </c>
      <c r="AE640">
        <v>26</v>
      </c>
      <c r="AF640">
        <v>3</v>
      </c>
      <c r="AH640" t="s">
        <v>24528</v>
      </c>
      <c r="AI640" t="s">
        <v>24527</v>
      </c>
      <c r="AJ640" t="s">
        <v>24526</v>
      </c>
      <c r="AK640" t="s">
        <v>24525</v>
      </c>
      <c r="AL640">
        <v>5</v>
      </c>
      <c r="AM640" s="5">
        <f t="shared" si="82"/>
        <v>0.38461538461538464</v>
      </c>
      <c r="AN640" s="4">
        <f t="shared" si="79"/>
        <v>5.8252992747502411E-4</v>
      </c>
      <c r="AO640" s="3"/>
      <c r="AP640">
        <v>1</v>
      </c>
      <c r="AQ640" t="s">
        <v>20696</v>
      </c>
      <c r="AR640" t="s">
        <v>24524</v>
      </c>
      <c r="AS640" t="s">
        <v>20694</v>
      </c>
      <c r="AT640" s="2" t="s">
        <v>42</v>
      </c>
      <c r="AU640" s="1">
        <f t="shared" si="83"/>
        <v>2.1850635222870252</v>
      </c>
      <c r="AV640" s="1">
        <f t="shared" si="84"/>
        <v>1.5774033709900186</v>
      </c>
      <c r="AW640" s="1">
        <f t="shared" si="85"/>
        <v>0.96974321969301225</v>
      </c>
    </row>
    <row r="641" spans="1:49" x14ac:dyDescent="0.2">
      <c r="A641">
        <v>639</v>
      </c>
      <c r="B641" t="s">
        <v>24523</v>
      </c>
      <c r="C641" t="s">
        <v>24522</v>
      </c>
      <c r="F641" t="s">
        <v>24521</v>
      </c>
      <c r="G641" t="s">
        <v>18</v>
      </c>
      <c r="H641" t="s">
        <v>17</v>
      </c>
      <c r="I641" t="s">
        <v>23604</v>
      </c>
      <c r="J641" t="s">
        <v>24520</v>
      </c>
      <c r="K641" t="s">
        <v>24519</v>
      </c>
      <c r="L641" t="s">
        <v>24518</v>
      </c>
      <c r="M641" t="s">
        <v>128</v>
      </c>
      <c r="N641">
        <v>3</v>
      </c>
      <c r="O641" t="s">
        <v>24517</v>
      </c>
      <c r="P641" t="s">
        <v>24516</v>
      </c>
      <c r="Q641" t="s">
        <v>24515</v>
      </c>
      <c r="R641" s="7">
        <v>39934</v>
      </c>
      <c r="S641" s="8">
        <f t="shared" si="80"/>
        <v>2009</v>
      </c>
      <c r="T641" s="8">
        <v>2009</v>
      </c>
      <c r="U641" s="8">
        <f t="shared" si="81"/>
        <v>13</v>
      </c>
      <c r="V641" s="7">
        <v>39934</v>
      </c>
      <c r="W641" t="s">
        <v>24514</v>
      </c>
      <c r="X641" s="2">
        <v>0.38600000000000001</v>
      </c>
      <c r="Y641" s="6">
        <f t="shared" si="78"/>
        <v>1.0304049544859988E-2</v>
      </c>
      <c r="AA641">
        <v>9467076</v>
      </c>
      <c r="AB641">
        <v>26738</v>
      </c>
      <c r="AD641" t="s">
        <v>7</v>
      </c>
      <c r="AE641">
        <v>15</v>
      </c>
      <c r="AF641">
        <v>5</v>
      </c>
      <c r="AH641" t="s">
        <v>24513</v>
      </c>
      <c r="AI641" t="s">
        <v>24512</v>
      </c>
      <c r="AK641" t="s">
        <v>24511</v>
      </c>
      <c r="AL641">
        <v>0</v>
      </c>
      <c r="AM641" s="5">
        <f t="shared" si="82"/>
        <v>0</v>
      </c>
      <c r="AN641" s="4">
        <f t="shared" si="79"/>
        <v>0</v>
      </c>
      <c r="AO641" s="3"/>
      <c r="AP641">
        <v>0</v>
      </c>
      <c r="AQ641" t="s">
        <v>2363</v>
      </c>
      <c r="AR641" t="s">
        <v>1</v>
      </c>
      <c r="AS641" t="s">
        <v>2362</v>
      </c>
      <c r="AT641" s="2" t="s">
        <v>42</v>
      </c>
      <c r="AU641" s="1">
        <f t="shared" si="83"/>
        <v>0.72128346814019906</v>
      </c>
      <c r="AV641" s="1">
        <f t="shared" si="84"/>
        <v>0.51520247724299939</v>
      </c>
      <c r="AW641" s="1">
        <f t="shared" si="85"/>
        <v>0.30912148634579961</v>
      </c>
    </row>
    <row r="642" spans="1:49" x14ac:dyDescent="0.2">
      <c r="A642">
        <v>640</v>
      </c>
      <c r="B642" t="s">
        <v>24510</v>
      </c>
      <c r="C642" t="s">
        <v>24509</v>
      </c>
      <c r="F642" t="s">
        <v>24508</v>
      </c>
      <c r="G642" t="s">
        <v>18</v>
      </c>
      <c r="H642" t="s">
        <v>17</v>
      </c>
      <c r="I642" t="s">
        <v>10021</v>
      </c>
      <c r="J642" t="s">
        <v>24507</v>
      </c>
      <c r="K642" t="s">
        <v>24506</v>
      </c>
      <c r="L642" t="s">
        <v>24505</v>
      </c>
      <c r="M642" t="s">
        <v>128</v>
      </c>
      <c r="N642">
        <v>5</v>
      </c>
      <c r="O642" t="s">
        <v>24504</v>
      </c>
      <c r="P642" t="s">
        <v>24503</v>
      </c>
      <c r="Q642" t="s">
        <v>24502</v>
      </c>
      <c r="R642" s="7">
        <v>39934</v>
      </c>
      <c r="S642" s="8">
        <f t="shared" si="80"/>
        <v>2009</v>
      </c>
      <c r="T642" s="8">
        <v>2009</v>
      </c>
      <c r="U642" s="8">
        <f t="shared" si="81"/>
        <v>13</v>
      </c>
      <c r="V642" s="7">
        <v>39934</v>
      </c>
      <c r="W642" t="s">
        <v>20185</v>
      </c>
      <c r="X642" s="2">
        <v>0.41699999999999998</v>
      </c>
      <c r="Y642" s="6">
        <f t="shared" ref="Y642:Y705" si="86">(X642-$Z$4)/($Z$3-$Z$4)</f>
        <v>1.1131576839913509E-2</v>
      </c>
      <c r="AA642">
        <v>10220038</v>
      </c>
      <c r="AB642">
        <v>17569</v>
      </c>
      <c r="AD642" t="s">
        <v>7</v>
      </c>
      <c r="AE642">
        <v>15</v>
      </c>
      <c r="AF642">
        <v>4</v>
      </c>
      <c r="AH642" t="s">
        <v>24501</v>
      </c>
      <c r="AI642" t="s">
        <v>24500</v>
      </c>
      <c r="AJ642" t="s">
        <v>24499</v>
      </c>
      <c r="AK642" t="s">
        <v>24498</v>
      </c>
      <c r="AL642">
        <v>10</v>
      </c>
      <c r="AM642" s="5">
        <f t="shared" si="82"/>
        <v>0.76923076923076927</v>
      </c>
      <c r="AN642" s="4">
        <f t="shared" ref="AN642:AN705" si="87">(AM642-$AO$4)/($AO$3-$AO$4)</f>
        <v>1.1650598549500482E-3</v>
      </c>
      <c r="AO642" s="3"/>
      <c r="AP642">
        <v>0</v>
      </c>
      <c r="AQ642" t="s">
        <v>8192</v>
      </c>
      <c r="AR642" t="s">
        <v>24497</v>
      </c>
      <c r="AS642" t="s">
        <v>8191</v>
      </c>
      <c r="AT642" s="2">
        <v>2.6019999999999999</v>
      </c>
      <c r="AU642" s="1">
        <f t="shared" si="83"/>
        <v>0.81416217444244698</v>
      </c>
      <c r="AV642" s="1">
        <f t="shared" si="84"/>
        <v>0.61483183474317782</v>
      </c>
      <c r="AW642" s="1">
        <f t="shared" si="85"/>
        <v>0.4155014950439086</v>
      </c>
    </row>
    <row r="643" spans="1:49" x14ac:dyDescent="0.2">
      <c r="A643">
        <v>641</v>
      </c>
      <c r="B643" t="s">
        <v>24496</v>
      </c>
      <c r="C643" t="s">
        <v>24495</v>
      </c>
      <c r="D643" t="s">
        <v>24494</v>
      </c>
      <c r="F643" t="s">
        <v>24493</v>
      </c>
      <c r="G643" t="s">
        <v>18</v>
      </c>
      <c r="H643" t="s">
        <v>17</v>
      </c>
      <c r="I643" t="s">
        <v>20288</v>
      </c>
      <c r="J643">
        <v>60023529</v>
      </c>
      <c r="K643" t="s">
        <v>20287</v>
      </c>
      <c r="L643" t="s">
        <v>20286</v>
      </c>
      <c r="M643" t="s">
        <v>34</v>
      </c>
      <c r="N643">
        <v>4</v>
      </c>
      <c r="O643" t="s">
        <v>24492</v>
      </c>
      <c r="P643" t="s">
        <v>24491</v>
      </c>
      <c r="Q643" t="s">
        <v>24490</v>
      </c>
      <c r="R643" s="7">
        <v>39934</v>
      </c>
      <c r="S643" s="8">
        <f t="shared" si="80"/>
        <v>2009</v>
      </c>
      <c r="T643" s="8">
        <v>2009</v>
      </c>
      <c r="U643" s="8">
        <f t="shared" si="81"/>
        <v>13</v>
      </c>
      <c r="V643" s="7">
        <v>39934</v>
      </c>
      <c r="W643" t="s">
        <v>16267</v>
      </c>
      <c r="X643" s="2">
        <v>0.92500000000000004</v>
      </c>
      <c r="Y643" s="6">
        <f t="shared" si="86"/>
        <v>2.4692346707242199E-2</v>
      </c>
      <c r="AA643">
        <v>9557997</v>
      </c>
      <c r="AB643">
        <v>20307</v>
      </c>
      <c r="AD643" t="s">
        <v>7</v>
      </c>
      <c r="AE643">
        <v>33</v>
      </c>
      <c r="AF643">
        <v>5</v>
      </c>
      <c r="AH643" t="s">
        <v>24489</v>
      </c>
      <c r="AI643" t="s">
        <v>24488</v>
      </c>
      <c r="AJ643" t="s">
        <v>24487</v>
      </c>
      <c r="AK643" t="s">
        <v>24486</v>
      </c>
      <c r="AL643">
        <v>60</v>
      </c>
      <c r="AM643" s="5">
        <f t="shared" si="82"/>
        <v>4.615384615384615</v>
      </c>
      <c r="AN643" s="4">
        <f t="shared" si="87"/>
        <v>6.9903591297002876E-3</v>
      </c>
      <c r="AO643" s="3"/>
      <c r="AP643">
        <v>0</v>
      </c>
      <c r="AR643" t="s">
        <v>1</v>
      </c>
      <c r="AT643" s="2" t="s">
        <v>42</v>
      </c>
      <c r="AU643" s="1">
        <f t="shared" si="83"/>
        <v>1.9381750433979625</v>
      </c>
      <c r="AV643" s="1">
        <f t="shared" si="84"/>
        <v>1.5841352918471243</v>
      </c>
      <c r="AW643" s="1">
        <f t="shared" si="85"/>
        <v>1.2300955402962859</v>
      </c>
    </row>
    <row r="644" spans="1:49" x14ac:dyDescent="0.2">
      <c r="A644">
        <v>642</v>
      </c>
      <c r="B644" t="s">
        <v>24485</v>
      </c>
      <c r="C644" t="s">
        <v>24484</v>
      </c>
      <c r="D644" t="s">
        <v>24483</v>
      </c>
      <c r="F644" t="s">
        <v>24482</v>
      </c>
      <c r="G644" t="s">
        <v>18</v>
      </c>
      <c r="H644" t="s">
        <v>17</v>
      </c>
      <c r="I644" t="s">
        <v>24481</v>
      </c>
      <c r="J644" t="s">
        <v>24480</v>
      </c>
      <c r="K644" t="s">
        <v>24479</v>
      </c>
      <c r="L644" t="s">
        <v>24478</v>
      </c>
      <c r="M644" t="s">
        <v>3052</v>
      </c>
      <c r="N644">
        <v>4</v>
      </c>
      <c r="O644" t="s">
        <v>24477</v>
      </c>
      <c r="P644" t="s">
        <v>24476</v>
      </c>
      <c r="Q644" t="s">
        <v>24475</v>
      </c>
      <c r="R644" s="7">
        <v>39934</v>
      </c>
      <c r="S644" s="8">
        <f t="shared" si="80"/>
        <v>2009</v>
      </c>
      <c r="T644" s="8">
        <v>2009</v>
      </c>
      <c r="U644" s="8">
        <f t="shared" si="81"/>
        <v>13</v>
      </c>
      <c r="V644" s="7">
        <v>39934</v>
      </c>
      <c r="W644" t="s">
        <v>24474</v>
      </c>
      <c r="X644" s="2">
        <v>1.4379999999999999</v>
      </c>
      <c r="Y644" s="6">
        <f t="shared" si="86"/>
        <v>3.8386588718934356E-2</v>
      </c>
      <c r="AA644" t="s">
        <v>24473</v>
      </c>
      <c r="AB644">
        <v>16274</v>
      </c>
      <c r="AD644" t="s">
        <v>7</v>
      </c>
      <c r="AE644">
        <v>65</v>
      </c>
      <c r="AF644">
        <v>5</v>
      </c>
      <c r="AH644" t="s">
        <v>24472</v>
      </c>
      <c r="AI644" t="s">
        <v>24471</v>
      </c>
      <c r="AJ644" t="s">
        <v>24470</v>
      </c>
      <c r="AK644" t="s">
        <v>24469</v>
      </c>
      <c r="AL644">
        <v>1</v>
      </c>
      <c r="AM644" s="5">
        <f t="shared" si="82"/>
        <v>7.6923076923076927E-2</v>
      </c>
      <c r="AN644" s="4">
        <f t="shared" si="87"/>
        <v>1.1650598549500481E-4</v>
      </c>
      <c r="AO644" s="3"/>
      <c r="AP644">
        <v>0</v>
      </c>
      <c r="AQ644" t="s">
        <v>24468</v>
      </c>
      <c r="AR644" t="s">
        <v>1</v>
      </c>
      <c r="AS644" t="s">
        <v>24467</v>
      </c>
      <c r="AT644" s="2" t="s">
        <v>42</v>
      </c>
      <c r="AU644" s="1">
        <f t="shared" si="83"/>
        <v>2.6905563898902547</v>
      </c>
      <c r="AV644" s="1">
        <f t="shared" si="84"/>
        <v>1.9251547352214682</v>
      </c>
      <c r="AW644" s="1">
        <f t="shared" si="85"/>
        <v>1.159753080552681</v>
      </c>
    </row>
    <row r="645" spans="1:49" x14ac:dyDescent="0.2">
      <c r="A645">
        <v>643</v>
      </c>
      <c r="B645" t="s">
        <v>24466</v>
      </c>
      <c r="C645" t="s">
        <v>24465</v>
      </c>
      <c r="D645" t="s">
        <v>24464</v>
      </c>
      <c r="F645" t="s">
        <v>24463</v>
      </c>
      <c r="G645" t="s">
        <v>18</v>
      </c>
      <c r="H645" t="s">
        <v>17</v>
      </c>
      <c r="I645" t="s">
        <v>24462</v>
      </c>
      <c r="J645" t="s">
        <v>24461</v>
      </c>
      <c r="K645" t="s">
        <v>24460</v>
      </c>
      <c r="L645" t="s">
        <v>24459</v>
      </c>
      <c r="M645" t="s">
        <v>24458</v>
      </c>
      <c r="N645">
        <v>4</v>
      </c>
      <c r="O645" t="s">
        <v>24457</v>
      </c>
      <c r="P645" t="s">
        <v>24456</v>
      </c>
      <c r="Q645" t="s">
        <v>24455</v>
      </c>
      <c r="R645" s="7">
        <v>39934</v>
      </c>
      <c r="S645" s="8">
        <f t="shared" si="80"/>
        <v>2009</v>
      </c>
      <c r="T645" s="8">
        <v>2009</v>
      </c>
      <c r="U645" s="8">
        <f t="shared" si="81"/>
        <v>13</v>
      </c>
      <c r="V645" s="7">
        <v>39934</v>
      </c>
      <c r="W645" t="s">
        <v>12743</v>
      </c>
      <c r="X645" s="2">
        <v>0.76700000000000002</v>
      </c>
      <c r="Y645" s="6">
        <f t="shared" si="86"/>
        <v>2.0474626945356504E-2</v>
      </c>
      <c r="AA645" t="s">
        <v>12742</v>
      </c>
      <c r="AB645">
        <v>12946</v>
      </c>
      <c r="AD645" t="s">
        <v>7</v>
      </c>
      <c r="AE645">
        <v>70</v>
      </c>
      <c r="AF645">
        <v>5</v>
      </c>
      <c r="AH645" t="s">
        <v>24454</v>
      </c>
      <c r="AI645" t="s">
        <v>24453</v>
      </c>
      <c r="AJ645" t="s">
        <v>24452</v>
      </c>
      <c r="AK645" t="s">
        <v>24451</v>
      </c>
      <c r="AL645">
        <v>4</v>
      </c>
      <c r="AM645" s="5">
        <f t="shared" si="82"/>
        <v>0.30769230769230771</v>
      </c>
      <c r="AN645" s="4">
        <f t="shared" si="87"/>
        <v>4.6602394198001925E-4</v>
      </c>
      <c r="AO645" s="3"/>
      <c r="AP645">
        <v>0</v>
      </c>
      <c r="AR645" t="s">
        <v>1</v>
      </c>
      <c r="AT645" s="2">
        <v>2.6389999999999998</v>
      </c>
      <c r="AU645" s="1">
        <f t="shared" si="83"/>
        <v>1.4472046044343558</v>
      </c>
      <c r="AV645" s="1">
        <f t="shared" si="84"/>
        <v>1.047032544366826</v>
      </c>
      <c r="AW645" s="1">
        <f t="shared" si="85"/>
        <v>0.64686048429929643</v>
      </c>
    </row>
    <row r="646" spans="1:49" x14ac:dyDescent="0.2">
      <c r="A646">
        <v>644</v>
      </c>
      <c r="B646" t="s">
        <v>24450</v>
      </c>
      <c r="C646" t="s">
        <v>24449</v>
      </c>
      <c r="D646" t="s">
        <v>24448</v>
      </c>
      <c r="F646" t="s">
        <v>24447</v>
      </c>
      <c r="G646" t="s">
        <v>18</v>
      </c>
      <c r="H646" t="s">
        <v>17</v>
      </c>
      <c r="I646" t="s">
        <v>24446</v>
      </c>
      <c r="J646" t="s">
        <v>24445</v>
      </c>
      <c r="K646" t="s">
        <v>24444</v>
      </c>
      <c r="L646" t="s">
        <v>24443</v>
      </c>
      <c r="M646" t="s">
        <v>24442</v>
      </c>
      <c r="N646">
        <v>5</v>
      </c>
      <c r="O646" t="s">
        <v>24441</v>
      </c>
      <c r="P646" t="s">
        <v>24440</v>
      </c>
      <c r="Q646" t="s">
        <v>24439</v>
      </c>
      <c r="R646" s="7">
        <v>39934</v>
      </c>
      <c r="S646" s="8">
        <f t="shared" si="80"/>
        <v>2009</v>
      </c>
      <c r="T646" s="8">
        <v>2009</v>
      </c>
      <c r="U646" s="8">
        <f t="shared" si="81"/>
        <v>13</v>
      </c>
      <c r="V646" s="7">
        <v>39934</v>
      </c>
      <c r="W646" t="s">
        <v>92</v>
      </c>
      <c r="X646" s="2">
        <v>1.3680000000000001</v>
      </c>
      <c r="Y646" s="6">
        <f t="shared" si="86"/>
        <v>3.6517978697845767E-2</v>
      </c>
      <c r="AA646">
        <v>9574174</v>
      </c>
      <c r="AB646">
        <v>24201</v>
      </c>
      <c r="AD646" t="s">
        <v>7</v>
      </c>
      <c r="AE646">
        <v>36</v>
      </c>
      <c r="AF646">
        <v>4</v>
      </c>
      <c r="AH646" t="s">
        <v>24438</v>
      </c>
      <c r="AI646" t="s">
        <v>24437</v>
      </c>
      <c r="AJ646" t="s">
        <v>24436</v>
      </c>
      <c r="AK646" t="s">
        <v>24435</v>
      </c>
      <c r="AL646">
        <v>12</v>
      </c>
      <c r="AM646" s="5">
        <f t="shared" si="82"/>
        <v>0.92307692307692313</v>
      </c>
      <c r="AN646" s="4">
        <f t="shared" si="87"/>
        <v>1.3980718259400577E-3</v>
      </c>
      <c r="AO646" s="3"/>
      <c r="AP646">
        <v>0</v>
      </c>
      <c r="AQ646" t="s">
        <v>187</v>
      </c>
      <c r="AR646">
        <v>50375090</v>
      </c>
      <c r="AS646" t="s">
        <v>186</v>
      </c>
      <c r="AT646" s="2">
        <v>6.9539999999999997</v>
      </c>
      <c r="AU646" s="1">
        <f t="shared" si="83"/>
        <v>2.5982006636274053</v>
      </c>
      <c r="AV646" s="1">
        <f t="shared" si="84"/>
        <v>1.8958025261892915</v>
      </c>
      <c r="AW646" s="1">
        <f t="shared" si="85"/>
        <v>1.1934043887511772</v>
      </c>
    </row>
    <row r="647" spans="1:49" x14ac:dyDescent="0.2">
      <c r="A647">
        <v>645</v>
      </c>
      <c r="B647" t="s">
        <v>24434</v>
      </c>
      <c r="C647" t="s">
        <v>24433</v>
      </c>
      <c r="D647" t="s">
        <v>24432</v>
      </c>
      <c r="F647" t="s">
        <v>24431</v>
      </c>
      <c r="G647" t="s">
        <v>18</v>
      </c>
      <c r="H647" t="s">
        <v>17</v>
      </c>
      <c r="I647" t="s">
        <v>24430</v>
      </c>
      <c r="J647">
        <v>106320318</v>
      </c>
      <c r="K647" t="s">
        <v>24429</v>
      </c>
      <c r="L647" t="s">
        <v>24428</v>
      </c>
      <c r="M647" t="s">
        <v>559</v>
      </c>
      <c r="N647">
        <v>3</v>
      </c>
      <c r="O647" t="s">
        <v>24427</v>
      </c>
      <c r="P647" t="s">
        <v>24426</v>
      </c>
      <c r="Q647" t="s">
        <v>24425</v>
      </c>
      <c r="R647" s="7">
        <v>39934</v>
      </c>
      <c r="S647" s="8">
        <f t="shared" si="80"/>
        <v>2009</v>
      </c>
      <c r="T647" s="8">
        <v>2009</v>
      </c>
      <c r="U647" s="8">
        <f t="shared" si="81"/>
        <v>13</v>
      </c>
      <c r="V647" s="7">
        <v>39934</v>
      </c>
      <c r="W647" t="s">
        <v>24424</v>
      </c>
      <c r="X647" s="2">
        <v>1.145</v>
      </c>
      <c r="Y647" s="6">
        <f t="shared" si="86"/>
        <v>3.0565121059234941E-2</v>
      </c>
      <c r="AA647">
        <v>10848045</v>
      </c>
      <c r="AB647">
        <v>27277</v>
      </c>
      <c r="AC647">
        <v>10958592</v>
      </c>
      <c r="AD647" t="s">
        <v>7</v>
      </c>
      <c r="AE647">
        <v>32</v>
      </c>
      <c r="AF647">
        <v>3</v>
      </c>
      <c r="AH647" t="s">
        <v>24423</v>
      </c>
      <c r="AI647" t="s">
        <v>24422</v>
      </c>
      <c r="AJ647" t="s">
        <v>24421</v>
      </c>
      <c r="AK647" t="s">
        <v>24420</v>
      </c>
      <c r="AL647">
        <v>6</v>
      </c>
      <c r="AM647" s="5">
        <f t="shared" si="82"/>
        <v>0.46153846153846156</v>
      </c>
      <c r="AN647" s="4">
        <f t="shared" si="87"/>
        <v>6.9903591297002887E-4</v>
      </c>
      <c r="AO647" s="3"/>
      <c r="AP647">
        <v>0</v>
      </c>
      <c r="AR647" t="s">
        <v>1</v>
      </c>
      <c r="AT647" s="2" t="s">
        <v>42</v>
      </c>
      <c r="AU647" s="1">
        <f t="shared" si="83"/>
        <v>2.1605295515355465</v>
      </c>
      <c r="AV647" s="1">
        <f t="shared" si="84"/>
        <v>1.5632078486102485</v>
      </c>
      <c r="AW647" s="1">
        <f t="shared" si="85"/>
        <v>0.96588614568495024</v>
      </c>
    </row>
    <row r="648" spans="1:49" x14ac:dyDescent="0.2">
      <c r="A648">
        <v>646</v>
      </c>
      <c r="B648" t="s">
        <v>24419</v>
      </c>
      <c r="C648" t="s">
        <v>24418</v>
      </c>
      <c r="D648" t="s">
        <v>24417</v>
      </c>
      <c r="F648" t="s">
        <v>24416</v>
      </c>
      <c r="G648" t="s">
        <v>18</v>
      </c>
      <c r="H648" t="s">
        <v>17</v>
      </c>
      <c r="I648" t="s">
        <v>24415</v>
      </c>
      <c r="J648" t="s">
        <v>24409</v>
      </c>
      <c r="K648" t="s">
        <v>24414</v>
      </c>
      <c r="L648" t="s">
        <v>24413</v>
      </c>
      <c r="M648" t="s">
        <v>24412</v>
      </c>
      <c r="N648">
        <v>2</v>
      </c>
      <c r="O648" t="s">
        <v>24411</v>
      </c>
      <c r="P648" t="s">
        <v>24410</v>
      </c>
      <c r="Q648" t="s">
        <v>24409</v>
      </c>
      <c r="R648" s="7">
        <v>39934</v>
      </c>
      <c r="S648" s="8">
        <f t="shared" si="80"/>
        <v>2009</v>
      </c>
      <c r="T648" s="8">
        <v>2009</v>
      </c>
      <c r="U648" s="8">
        <f t="shared" si="81"/>
        <v>13</v>
      </c>
      <c r="V648" s="7">
        <v>39934</v>
      </c>
      <c r="W648" t="s">
        <v>30</v>
      </c>
      <c r="X648" s="2">
        <v>0.90700000000000003</v>
      </c>
      <c r="Y648" s="6">
        <f t="shared" si="86"/>
        <v>2.4211846987533703E-2</v>
      </c>
      <c r="AA648">
        <v>1651684</v>
      </c>
      <c r="AB648">
        <v>25548</v>
      </c>
      <c r="AD648" t="s">
        <v>7</v>
      </c>
      <c r="AE648">
        <v>89</v>
      </c>
      <c r="AF648">
        <v>5</v>
      </c>
      <c r="AH648" t="s">
        <v>24408</v>
      </c>
      <c r="AI648" t="s">
        <v>24407</v>
      </c>
      <c r="AJ648" t="s">
        <v>24406</v>
      </c>
      <c r="AK648" t="s">
        <v>24405</v>
      </c>
      <c r="AL648">
        <v>4</v>
      </c>
      <c r="AM648" s="5">
        <f t="shared" si="82"/>
        <v>0.30769230769230771</v>
      </c>
      <c r="AN648" s="4">
        <f t="shared" si="87"/>
        <v>4.6602394198001925E-4</v>
      </c>
      <c r="AO648" s="3"/>
      <c r="AP648">
        <v>0</v>
      </c>
      <c r="AR648" t="s">
        <v>1</v>
      </c>
      <c r="AT648" s="2">
        <v>4.6619999999999999</v>
      </c>
      <c r="AU648" s="1">
        <f t="shared" si="83"/>
        <v>1.7088100073867594</v>
      </c>
      <c r="AV648" s="1">
        <f t="shared" si="84"/>
        <v>1.2338935464756859</v>
      </c>
      <c r="AW648" s="1">
        <f t="shared" si="85"/>
        <v>0.7589770855646123</v>
      </c>
    </row>
    <row r="649" spans="1:49" x14ac:dyDescent="0.2">
      <c r="A649">
        <v>647</v>
      </c>
      <c r="B649" t="s">
        <v>24404</v>
      </c>
      <c r="C649" t="s">
        <v>24403</v>
      </c>
      <c r="D649" t="s">
        <v>24402</v>
      </c>
      <c r="F649" t="s">
        <v>24401</v>
      </c>
      <c r="G649" t="s">
        <v>18</v>
      </c>
      <c r="H649" t="s">
        <v>17</v>
      </c>
      <c r="I649" t="s">
        <v>24400</v>
      </c>
      <c r="J649">
        <v>60082186</v>
      </c>
      <c r="K649" t="s">
        <v>24399</v>
      </c>
      <c r="L649" t="s">
        <v>8351</v>
      </c>
      <c r="M649" t="s">
        <v>197</v>
      </c>
      <c r="N649">
        <v>2</v>
      </c>
      <c r="O649" t="s">
        <v>24398</v>
      </c>
      <c r="P649" t="s">
        <v>24397</v>
      </c>
      <c r="Q649" t="s">
        <v>24396</v>
      </c>
      <c r="R649" s="7">
        <v>39934</v>
      </c>
      <c r="S649" s="8">
        <f t="shared" si="80"/>
        <v>2009</v>
      </c>
      <c r="T649" s="8">
        <v>2009</v>
      </c>
      <c r="U649" s="8">
        <f t="shared" si="81"/>
        <v>13</v>
      </c>
      <c r="V649" s="7">
        <v>39934</v>
      </c>
      <c r="W649" t="s">
        <v>30</v>
      </c>
      <c r="X649" s="2">
        <v>0.90700000000000003</v>
      </c>
      <c r="Y649" s="6">
        <f t="shared" si="86"/>
        <v>2.4211846987533703E-2</v>
      </c>
      <c r="AA649">
        <v>1651684</v>
      </c>
      <c r="AB649">
        <v>25548</v>
      </c>
      <c r="AD649" t="s">
        <v>7</v>
      </c>
      <c r="AE649">
        <v>89</v>
      </c>
      <c r="AF649">
        <v>5</v>
      </c>
      <c r="AH649" t="s">
        <v>24395</v>
      </c>
      <c r="AI649" t="s">
        <v>24394</v>
      </c>
      <c r="AJ649" t="s">
        <v>24393</v>
      </c>
      <c r="AK649" t="s">
        <v>24392</v>
      </c>
      <c r="AL649">
        <v>12</v>
      </c>
      <c r="AM649" s="5">
        <f t="shared" si="82"/>
        <v>0.92307692307692313</v>
      </c>
      <c r="AN649" s="4">
        <f t="shared" si="87"/>
        <v>1.3980718259400577E-3</v>
      </c>
      <c r="AO649" s="3"/>
      <c r="AP649">
        <v>0</v>
      </c>
      <c r="AR649" t="s">
        <v>1</v>
      </c>
      <c r="AT649" s="2">
        <v>4.6619999999999999</v>
      </c>
      <c r="AU649" s="1">
        <f t="shared" si="83"/>
        <v>1.7367714439055608</v>
      </c>
      <c r="AV649" s="1">
        <f t="shared" si="84"/>
        <v>1.280495940673688</v>
      </c>
      <c r="AW649" s="1">
        <f t="shared" si="85"/>
        <v>0.82422043744181506</v>
      </c>
    </row>
    <row r="650" spans="1:49" x14ac:dyDescent="0.2">
      <c r="A650">
        <v>648</v>
      </c>
      <c r="B650" t="s">
        <v>24391</v>
      </c>
      <c r="C650" t="s">
        <v>24390</v>
      </c>
      <c r="D650" t="s">
        <v>24389</v>
      </c>
      <c r="F650" t="s">
        <v>24388</v>
      </c>
      <c r="G650" t="s">
        <v>18</v>
      </c>
      <c r="H650" t="s">
        <v>17</v>
      </c>
      <c r="I650" t="s">
        <v>24387</v>
      </c>
      <c r="J650" t="s">
        <v>24386</v>
      </c>
      <c r="K650" t="s">
        <v>24385</v>
      </c>
      <c r="L650" t="s">
        <v>24384</v>
      </c>
      <c r="M650" t="s">
        <v>20329</v>
      </c>
      <c r="N650">
        <v>5</v>
      </c>
      <c r="O650" t="s">
        <v>24383</v>
      </c>
      <c r="P650" t="s">
        <v>24382</v>
      </c>
      <c r="Q650" t="s">
        <v>24381</v>
      </c>
      <c r="R650" s="7">
        <v>39934</v>
      </c>
      <c r="S650" s="8">
        <f t="shared" si="80"/>
        <v>2009</v>
      </c>
      <c r="T650" s="8">
        <v>2009</v>
      </c>
      <c r="U650" s="8">
        <f t="shared" si="81"/>
        <v>13</v>
      </c>
      <c r="V650" s="7">
        <v>39934</v>
      </c>
      <c r="W650" t="s">
        <v>24380</v>
      </c>
      <c r="X650" s="2">
        <v>1.492</v>
      </c>
      <c r="Y650" s="6">
        <f t="shared" si="86"/>
        <v>3.9828087878059852E-2</v>
      </c>
      <c r="AA650">
        <v>313203</v>
      </c>
      <c r="AB650">
        <v>24823</v>
      </c>
      <c r="AD650" t="s">
        <v>7</v>
      </c>
      <c r="AE650">
        <v>42</v>
      </c>
      <c r="AF650">
        <v>5</v>
      </c>
      <c r="AH650" t="s">
        <v>24379</v>
      </c>
      <c r="AI650" t="s">
        <v>24378</v>
      </c>
      <c r="AJ650" t="s">
        <v>24377</v>
      </c>
      <c r="AK650" t="s">
        <v>24376</v>
      </c>
      <c r="AL650">
        <v>58</v>
      </c>
      <c r="AM650" s="5">
        <f t="shared" si="82"/>
        <v>4.4615384615384617</v>
      </c>
      <c r="AN650" s="4">
        <f t="shared" si="87"/>
        <v>6.7573471587102788E-3</v>
      </c>
      <c r="AO650" s="3"/>
      <c r="AP650">
        <v>0</v>
      </c>
      <c r="AQ650" t="s">
        <v>551</v>
      </c>
      <c r="AR650" t="s">
        <v>24375</v>
      </c>
      <c r="AS650" t="s">
        <v>549</v>
      </c>
      <c r="AT650" s="2">
        <v>7.74</v>
      </c>
      <c r="AU650" s="1">
        <f t="shared" si="83"/>
        <v>2.9906865662254978</v>
      </c>
      <c r="AV650" s="1">
        <f t="shared" si="84"/>
        <v>2.3292717518385064</v>
      </c>
      <c r="AW650" s="1">
        <f t="shared" si="85"/>
        <v>1.6678569374515153</v>
      </c>
    </row>
    <row r="651" spans="1:49" x14ac:dyDescent="0.2">
      <c r="A651">
        <v>649</v>
      </c>
      <c r="B651" t="s">
        <v>24374</v>
      </c>
      <c r="C651" t="s">
        <v>24373</v>
      </c>
      <c r="D651" t="s">
        <v>24372</v>
      </c>
      <c r="F651" t="s">
        <v>24371</v>
      </c>
      <c r="G651" t="s">
        <v>18</v>
      </c>
      <c r="H651" t="s">
        <v>17</v>
      </c>
      <c r="I651" t="s">
        <v>24370</v>
      </c>
      <c r="J651" t="s">
        <v>24369</v>
      </c>
      <c r="K651" t="s">
        <v>24368</v>
      </c>
      <c r="L651" t="s">
        <v>24367</v>
      </c>
      <c r="M651" t="s">
        <v>1943</v>
      </c>
      <c r="N651">
        <v>3</v>
      </c>
      <c r="O651" t="s">
        <v>24366</v>
      </c>
      <c r="P651" t="s">
        <v>24365</v>
      </c>
      <c r="Q651" t="s">
        <v>24364</v>
      </c>
      <c r="R651" s="7">
        <v>39934</v>
      </c>
      <c r="S651" s="8">
        <f t="shared" si="80"/>
        <v>2009</v>
      </c>
      <c r="T651" s="8">
        <v>2009</v>
      </c>
      <c r="U651" s="8">
        <f t="shared" si="81"/>
        <v>13</v>
      </c>
      <c r="V651" s="7">
        <v>39934</v>
      </c>
      <c r="W651" t="s">
        <v>16143</v>
      </c>
      <c r="X651" s="2">
        <v>0.78100000000000003</v>
      </c>
      <c r="Y651" s="6">
        <f t="shared" si="86"/>
        <v>2.0848348949574224E-2</v>
      </c>
      <c r="AA651">
        <v>15708705</v>
      </c>
      <c r="AB651">
        <v>26799</v>
      </c>
      <c r="AD651" t="s">
        <v>7</v>
      </c>
      <c r="AE651">
        <v>7</v>
      </c>
      <c r="AF651">
        <v>3</v>
      </c>
      <c r="AH651" t="s">
        <v>24363</v>
      </c>
      <c r="AI651" t="s">
        <v>24362</v>
      </c>
      <c r="AJ651" t="s">
        <v>24361</v>
      </c>
      <c r="AK651" t="s">
        <v>24360</v>
      </c>
      <c r="AL651">
        <v>7</v>
      </c>
      <c r="AM651" s="5">
        <f t="shared" si="82"/>
        <v>0.53846153846153844</v>
      </c>
      <c r="AN651" s="4">
        <f t="shared" si="87"/>
        <v>8.1554189846503363E-4</v>
      </c>
      <c r="AO651" s="3"/>
      <c r="AP651">
        <v>0</v>
      </c>
      <c r="AR651" t="s">
        <v>24359</v>
      </c>
      <c r="AS651" t="s">
        <v>24358</v>
      </c>
      <c r="AT651" s="2">
        <v>4.1109999999999998</v>
      </c>
      <c r="AU651" s="1">
        <f t="shared" si="83"/>
        <v>1.4838506834241467</v>
      </c>
      <c r="AV651" s="1">
        <f t="shared" si="84"/>
        <v>1.0831945424019629</v>
      </c>
      <c r="AW651" s="1">
        <f t="shared" si="85"/>
        <v>0.68253840137977906</v>
      </c>
    </row>
    <row r="652" spans="1:49" x14ac:dyDescent="0.2">
      <c r="A652">
        <v>650</v>
      </c>
      <c r="B652" t="s">
        <v>24357</v>
      </c>
      <c r="C652" t="s">
        <v>24356</v>
      </c>
      <c r="D652" t="s">
        <v>24355</v>
      </c>
      <c r="F652" t="s">
        <v>24354</v>
      </c>
      <c r="G652" t="s">
        <v>18</v>
      </c>
      <c r="H652" t="s">
        <v>17</v>
      </c>
      <c r="I652" t="s">
        <v>24353</v>
      </c>
      <c r="J652">
        <v>60008088</v>
      </c>
      <c r="K652" t="s">
        <v>12606</v>
      </c>
      <c r="L652" t="s">
        <v>11280</v>
      </c>
      <c r="M652" t="s">
        <v>7627</v>
      </c>
      <c r="N652">
        <v>1</v>
      </c>
      <c r="O652" t="s">
        <v>24352</v>
      </c>
      <c r="P652">
        <v>6602715200</v>
      </c>
      <c r="Q652">
        <v>60008088</v>
      </c>
      <c r="R652" s="7">
        <v>39934</v>
      </c>
      <c r="S652" s="8">
        <f t="shared" si="80"/>
        <v>2009</v>
      </c>
      <c r="T652" s="8">
        <v>2009</v>
      </c>
      <c r="U652" s="8">
        <f t="shared" si="81"/>
        <v>13</v>
      </c>
      <c r="V652" s="7">
        <v>39934</v>
      </c>
      <c r="W652" t="s">
        <v>24351</v>
      </c>
      <c r="X652" s="2">
        <v>1.159</v>
      </c>
      <c r="Y652" s="6">
        <f t="shared" si="86"/>
        <v>3.093884306345266E-2</v>
      </c>
      <c r="AA652">
        <v>10075704</v>
      </c>
      <c r="AB652">
        <v>25807</v>
      </c>
      <c r="AD652" t="s">
        <v>7</v>
      </c>
      <c r="AE652">
        <v>14</v>
      </c>
      <c r="AF652">
        <v>5</v>
      </c>
      <c r="AH652" t="s">
        <v>24350</v>
      </c>
      <c r="AI652" t="s">
        <v>24349</v>
      </c>
      <c r="AJ652" t="s">
        <v>24348</v>
      </c>
      <c r="AK652" t="s">
        <v>24347</v>
      </c>
      <c r="AL652">
        <v>23</v>
      </c>
      <c r="AM652" s="5">
        <f t="shared" si="82"/>
        <v>1.7692307692307692</v>
      </c>
      <c r="AN652" s="4">
        <f t="shared" si="87"/>
        <v>2.6796376663851106E-3</v>
      </c>
      <c r="AO652" s="3"/>
      <c r="AP652">
        <v>0</v>
      </c>
      <c r="AR652" t="s">
        <v>1</v>
      </c>
      <c r="AT652" s="2" t="s">
        <v>42</v>
      </c>
      <c r="AU652" s="1">
        <f t="shared" si="83"/>
        <v>2.2461081444332396</v>
      </c>
      <c r="AV652" s="1">
        <f t="shared" si="84"/>
        <v>1.6809240364918887</v>
      </c>
      <c r="AW652" s="1">
        <f t="shared" si="85"/>
        <v>1.1157399285505376</v>
      </c>
    </row>
    <row r="653" spans="1:49" x14ac:dyDescent="0.2">
      <c r="A653">
        <v>651</v>
      </c>
      <c r="B653" t="s">
        <v>24346</v>
      </c>
      <c r="C653" t="s">
        <v>24345</v>
      </c>
      <c r="F653" t="s">
        <v>24344</v>
      </c>
      <c r="G653" t="s">
        <v>18</v>
      </c>
      <c r="H653" t="s">
        <v>17</v>
      </c>
      <c r="I653" t="s">
        <v>24343</v>
      </c>
      <c r="J653">
        <v>60007278</v>
      </c>
      <c r="K653" t="s">
        <v>3104</v>
      </c>
      <c r="L653" t="s">
        <v>3103</v>
      </c>
      <c r="M653" t="s">
        <v>559</v>
      </c>
      <c r="N653">
        <v>2</v>
      </c>
      <c r="O653" t="s">
        <v>24342</v>
      </c>
      <c r="P653" t="s">
        <v>24341</v>
      </c>
      <c r="Q653" t="s">
        <v>24340</v>
      </c>
      <c r="R653" s="7">
        <v>39933</v>
      </c>
      <c r="S653" s="8">
        <f t="shared" si="80"/>
        <v>2009</v>
      </c>
      <c r="T653" s="8">
        <v>2009</v>
      </c>
      <c r="U653" s="8">
        <f t="shared" si="81"/>
        <v>13</v>
      </c>
      <c r="V653" s="7">
        <v>39933</v>
      </c>
      <c r="W653" t="s">
        <v>12039</v>
      </c>
      <c r="X653" s="2">
        <v>0.86399999999999999</v>
      </c>
      <c r="Y653" s="6">
        <f t="shared" si="86"/>
        <v>2.3063986546007848E-2</v>
      </c>
      <c r="AA653">
        <v>15206106</v>
      </c>
      <c r="AB653">
        <v>26970</v>
      </c>
      <c r="AD653" t="s">
        <v>7</v>
      </c>
      <c r="AE653">
        <v>113</v>
      </c>
      <c r="AF653">
        <v>17</v>
      </c>
      <c r="AH653" t="s">
        <v>24339</v>
      </c>
      <c r="AI653" t="s">
        <v>24338</v>
      </c>
      <c r="AK653" t="s">
        <v>24337</v>
      </c>
      <c r="AL653">
        <v>20</v>
      </c>
      <c r="AM653" s="5">
        <f t="shared" si="82"/>
        <v>1.5384615384615385</v>
      </c>
      <c r="AN653" s="4">
        <f t="shared" si="87"/>
        <v>2.3301197099000965E-3</v>
      </c>
      <c r="AO653" s="3"/>
      <c r="AP653">
        <v>0</v>
      </c>
      <c r="AR653" t="s">
        <v>1</v>
      </c>
      <c r="AT653" s="2">
        <v>2.9910000000000001</v>
      </c>
      <c r="AU653" s="1">
        <f t="shared" si="83"/>
        <v>1.6843826495175522</v>
      </c>
      <c r="AV653" s="1">
        <f t="shared" si="84"/>
        <v>1.2697053127953972</v>
      </c>
      <c r="AW653" s="1">
        <f t="shared" si="85"/>
        <v>0.85502797607324221</v>
      </c>
    </row>
    <row r="654" spans="1:49" x14ac:dyDescent="0.2">
      <c r="A654">
        <v>652</v>
      </c>
      <c r="B654" t="s">
        <v>24336</v>
      </c>
      <c r="C654" t="s">
        <v>24335</v>
      </c>
      <c r="F654" t="s">
        <v>24334</v>
      </c>
      <c r="G654" t="s">
        <v>18</v>
      </c>
      <c r="H654" t="s">
        <v>17</v>
      </c>
      <c r="I654" t="s">
        <v>24333</v>
      </c>
      <c r="J654">
        <v>60008783</v>
      </c>
      <c r="K654" t="s">
        <v>24332</v>
      </c>
      <c r="L654" t="s">
        <v>9218</v>
      </c>
      <c r="M654" t="s">
        <v>146</v>
      </c>
      <c r="N654">
        <v>5</v>
      </c>
      <c r="O654" t="s">
        <v>24331</v>
      </c>
      <c r="P654" t="s">
        <v>24330</v>
      </c>
      <c r="Q654" t="s">
        <v>24329</v>
      </c>
      <c r="R654" s="7">
        <v>39933</v>
      </c>
      <c r="S654" s="8">
        <f t="shared" si="80"/>
        <v>2009</v>
      </c>
      <c r="T654" s="8">
        <v>2009</v>
      </c>
      <c r="U654" s="8">
        <f t="shared" si="81"/>
        <v>13</v>
      </c>
      <c r="V654" s="7">
        <v>39933</v>
      </c>
      <c r="W654" t="s">
        <v>12039</v>
      </c>
      <c r="X654" s="2">
        <v>0.86399999999999999</v>
      </c>
      <c r="Y654" s="6">
        <f t="shared" si="86"/>
        <v>2.3063986546007848E-2</v>
      </c>
      <c r="AA654">
        <v>15206106</v>
      </c>
      <c r="AB654">
        <v>26970</v>
      </c>
      <c r="AD654" t="s">
        <v>7</v>
      </c>
      <c r="AE654">
        <v>113</v>
      </c>
      <c r="AF654">
        <v>17</v>
      </c>
      <c r="AH654" t="s">
        <v>24328</v>
      </c>
      <c r="AI654" t="s">
        <v>24327</v>
      </c>
      <c r="AK654" t="s">
        <v>24326</v>
      </c>
      <c r="AL654">
        <v>16</v>
      </c>
      <c r="AM654" s="5">
        <f t="shared" si="82"/>
        <v>1.2307692307692308</v>
      </c>
      <c r="AN654" s="4">
        <f t="shared" si="87"/>
        <v>1.864095767920077E-3</v>
      </c>
      <c r="AO654" s="3"/>
      <c r="AP654">
        <v>0</v>
      </c>
      <c r="AR654" t="s">
        <v>1</v>
      </c>
      <c r="AT654" s="2">
        <v>2.9910000000000001</v>
      </c>
      <c r="AU654" s="1">
        <f t="shared" si="83"/>
        <v>1.6704019312581513</v>
      </c>
      <c r="AV654" s="1">
        <f t="shared" si="84"/>
        <v>1.2464041156963963</v>
      </c>
      <c r="AW654" s="1">
        <f t="shared" si="85"/>
        <v>0.82240630013464078</v>
      </c>
    </row>
    <row r="655" spans="1:49" x14ac:dyDescent="0.2">
      <c r="A655">
        <v>653</v>
      </c>
      <c r="B655" t="s">
        <v>24325</v>
      </c>
      <c r="C655" t="s">
        <v>24324</v>
      </c>
      <c r="F655" t="s">
        <v>24323</v>
      </c>
      <c r="G655" t="s">
        <v>18</v>
      </c>
      <c r="H655" t="s">
        <v>17</v>
      </c>
      <c r="I655" t="s">
        <v>24322</v>
      </c>
      <c r="J655">
        <v>60004935</v>
      </c>
      <c r="K655" t="s">
        <v>3203</v>
      </c>
      <c r="L655" t="s">
        <v>3202</v>
      </c>
      <c r="M655" t="s">
        <v>542</v>
      </c>
      <c r="N655">
        <v>4</v>
      </c>
      <c r="O655" t="s">
        <v>24321</v>
      </c>
      <c r="P655" t="s">
        <v>24320</v>
      </c>
      <c r="Q655" t="s">
        <v>24319</v>
      </c>
      <c r="R655" s="7">
        <v>39933</v>
      </c>
      <c r="S655" s="8">
        <f t="shared" si="80"/>
        <v>2009</v>
      </c>
      <c r="T655" s="8">
        <v>2009</v>
      </c>
      <c r="U655" s="8">
        <f t="shared" si="81"/>
        <v>13</v>
      </c>
      <c r="V655" s="7">
        <v>39933</v>
      </c>
      <c r="W655" t="s">
        <v>24318</v>
      </c>
      <c r="X655" s="2">
        <v>1.401</v>
      </c>
      <c r="Y655" s="6">
        <f t="shared" si="86"/>
        <v>3.7398894850644675E-2</v>
      </c>
      <c r="AA655">
        <v>19327447</v>
      </c>
      <c r="AB655">
        <v>5200153123</v>
      </c>
      <c r="AC655">
        <v>19327455</v>
      </c>
      <c r="AD655" t="s">
        <v>7</v>
      </c>
      <c r="AE655">
        <v>113</v>
      </c>
      <c r="AF655">
        <v>17</v>
      </c>
      <c r="AH655" t="s">
        <v>24317</v>
      </c>
      <c r="AI655" t="s">
        <v>24316</v>
      </c>
      <c r="AK655" t="s">
        <v>24315</v>
      </c>
      <c r="AL655">
        <v>174</v>
      </c>
      <c r="AM655" s="5">
        <f t="shared" si="82"/>
        <v>13.384615384615385</v>
      </c>
      <c r="AN655" s="4">
        <f t="shared" si="87"/>
        <v>2.0272041476130837E-2</v>
      </c>
      <c r="AO655" s="3"/>
      <c r="AP655">
        <v>0</v>
      </c>
      <c r="AR655" t="s">
        <v>1</v>
      </c>
      <c r="AT655" s="2">
        <v>4.1260000000000003</v>
      </c>
      <c r="AU655" s="1">
        <f t="shared" si="83"/>
        <v>3.2260838838290522</v>
      </c>
      <c r="AV655" s="1">
        <f t="shared" si="84"/>
        <v>2.8835468163387756</v>
      </c>
      <c r="AW655" s="1">
        <f t="shared" si="85"/>
        <v>2.5410097488484986</v>
      </c>
    </row>
    <row r="656" spans="1:49" x14ac:dyDescent="0.2">
      <c r="A656">
        <v>654</v>
      </c>
      <c r="B656" t="s">
        <v>24314</v>
      </c>
      <c r="C656" t="s">
        <v>24313</v>
      </c>
      <c r="D656" t="s">
        <v>24312</v>
      </c>
      <c r="E656">
        <v>19437615</v>
      </c>
      <c r="F656" t="s">
        <v>24311</v>
      </c>
      <c r="G656" t="s">
        <v>18</v>
      </c>
      <c r="H656" t="s">
        <v>17</v>
      </c>
      <c r="I656" t="s">
        <v>24310</v>
      </c>
      <c r="J656" t="s">
        <v>24309</v>
      </c>
      <c r="K656" t="s">
        <v>24308</v>
      </c>
      <c r="L656" t="s">
        <v>24307</v>
      </c>
      <c r="M656" t="s">
        <v>1913</v>
      </c>
      <c r="N656">
        <v>7</v>
      </c>
      <c r="O656" t="s">
        <v>24306</v>
      </c>
      <c r="P656" t="s">
        <v>24305</v>
      </c>
      <c r="Q656" t="s">
        <v>24304</v>
      </c>
      <c r="R656" s="7">
        <v>39933</v>
      </c>
      <c r="S656" s="8">
        <f t="shared" si="80"/>
        <v>2009</v>
      </c>
      <c r="T656" s="8">
        <v>2009</v>
      </c>
      <c r="U656" s="8">
        <f t="shared" si="81"/>
        <v>13</v>
      </c>
      <c r="V656" s="7">
        <v>39933</v>
      </c>
      <c r="W656" t="s">
        <v>24303</v>
      </c>
      <c r="X656" s="2">
        <v>0.98099999999999998</v>
      </c>
      <c r="Y656" s="6">
        <f t="shared" si="86"/>
        <v>2.6187234724113079E-2</v>
      </c>
      <c r="AA656">
        <v>1650270</v>
      </c>
      <c r="AB656">
        <v>16765</v>
      </c>
      <c r="AD656" t="s">
        <v>7</v>
      </c>
      <c r="AE656">
        <v>179</v>
      </c>
      <c r="AF656">
        <v>1</v>
      </c>
      <c r="AH656" s="9">
        <v>42248</v>
      </c>
      <c r="AI656" t="s">
        <v>24302</v>
      </c>
      <c r="AJ656" t="s">
        <v>24301</v>
      </c>
      <c r="AK656" t="s">
        <v>24300</v>
      </c>
      <c r="AL656">
        <v>33</v>
      </c>
      <c r="AM656" s="5">
        <f t="shared" si="82"/>
        <v>2.5384615384615383</v>
      </c>
      <c r="AN656" s="4">
        <f t="shared" si="87"/>
        <v>3.8446975213351584E-3</v>
      </c>
      <c r="AO656" s="3"/>
      <c r="AP656">
        <v>0</v>
      </c>
      <c r="AQ656" t="s">
        <v>1154</v>
      </c>
      <c r="AR656" t="s">
        <v>1</v>
      </c>
      <c r="AS656" t="s">
        <v>1152</v>
      </c>
      <c r="AT656" s="2">
        <v>2.39</v>
      </c>
      <c r="AU656" s="1">
        <f t="shared" si="83"/>
        <v>1.9484473563279703</v>
      </c>
      <c r="AV656" s="1">
        <f t="shared" si="84"/>
        <v>1.5015966122724118</v>
      </c>
      <c r="AW656" s="1">
        <f t="shared" si="85"/>
        <v>1.0547458682168533</v>
      </c>
    </row>
    <row r="657" spans="1:49" x14ac:dyDescent="0.2">
      <c r="A657">
        <v>655</v>
      </c>
      <c r="B657" t="s">
        <v>24299</v>
      </c>
      <c r="C657" t="s">
        <v>24298</v>
      </c>
      <c r="F657" t="s">
        <v>24297</v>
      </c>
      <c r="G657" t="s">
        <v>18</v>
      </c>
      <c r="H657" t="s">
        <v>17</v>
      </c>
      <c r="I657" t="s">
        <v>24296</v>
      </c>
      <c r="J657" t="s">
        <v>24295</v>
      </c>
      <c r="K657" t="s">
        <v>24294</v>
      </c>
      <c r="L657" t="s">
        <v>24293</v>
      </c>
      <c r="M657" t="s">
        <v>24292</v>
      </c>
      <c r="N657">
        <v>2</v>
      </c>
      <c r="O657" t="s">
        <v>24291</v>
      </c>
      <c r="P657" t="s">
        <v>24290</v>
      </c>
      <c r="Q657" t="s">
        <v>24289</v>
      </c>
      <c r="R657" s="7">
        <v>39932</v>
      </c>
      <c r="S657" s="8">
        <f t="shared" si="80"/>
        <v>2009</v>
      </c>
      <c r="T657" s="8">
        <v>2009</v>
      </c>
      <c r="U657" s="8">
        <f t="shared" si="81"/>
        <v>13</v>
      </c>
      <c r="V657" s="7">
        <v>39932</v>
      </c>
      <c r="W657" t="s">
        <v>24288</v>
      </c>
      <c r="X657" s="2">
        <v>1.528</v>
      </c>
      <c r="Y657" s="6">
        <f t="shared" si="86"/>
        <v>4.0789087317476845E-2</v>
      </c>
      <c r="AA657">
        <v>2649381</v>
      </c>
      <c r="AB657">
        <v>27433</v>
      </c>
      <c r="AC657">
        <v>13616382</v>
      </c>
      <c r="AD657" t="s">
        <v>7</v>
      </c>
      <c r="AE657">
        <v>26</v>
      </c>
      <c r="AF657">
        <v>10</v>
      </c>
      <c r="AG657">
        <v>105013</v>
      </c>
      <c r="AI657" t="s">
        <v>24287</v>
      </c>
      <c r="AK657" t="s">
        <v>24286</v>
      </c>
      <c r="AL657">
        <v>4</v>
      </c>
      <c r="AM657" s="5">
        <f t="shared" si="82"/>
        <v>0.30769230769230771</v>
      </c>
      <c r="AN657" s="4">
        <f t="shared" si="87"/>
        <v>4.6602394198001925E-4</v>
      </c>
      <c r="AO657" s="3"/>
      <c r="AP657">
        <v>0</v>
      </c>
      <c r="AR657" t="s">
        <v>1</v>
      </c>
      <c r="AT657" s="2">
        <v>3.528</v>
      </c>
      <c r="AU657" s="1">
        <f t="shared" si="83"/>
        <v>2.8692168304827796</v>
      </c>
      <c r="AV657" s="1">
        <f t="shared" si="84"/>
        <v>2.0627555629728431</v>
      </c>
      <c r="AW657" s="1">
        <f t="shared" si="85"/>
        <v>1.2562942954629066</v>
      </c>
    </row>
    <row r="658" spans="1:49" x14ac:dyDescent="0.2">
      <c r="A658">
        <v>656</v>
      </c>
      <c r="B658" t="s">
        <v>24285</v>
      </c>
      <c r="C658" t="s">
        <v>24284</v>
      </c>
      <c r="F658" t="s">
        <v>24283</v>
      </c>
      <c r="G658" t="s">
        <v>18</v>
      </c>
      <c r="H658" t="s">
        <v>17</v>
      </c>
      <c r="I658" t="s">
        <v>24282</v>
      </c>
      <c r="J658" t="s">
        <v>24281</v>
      </c>
      <c r="K658" t="s">
        <v>24280</v>
      </c>
      <c r="L658" t="s">
        <v>7347</v>
      </c>
      <c r="M658" t="s">
        <v>388</v>
      </c>
      <c r="N658">
        <v>4</v>
      </c>
      <c r="O658" t="s">
        <v>24279</v>
      </c>
      <c r="P658" t="s">
        <v>24278</v>
      </c>
      <c r="Q658" t="s">
        <v>24277</v>
      </c>
      <c r="R658" s="7">
        <v>39931</v>
      </c>
      <c r="S658" s="8">
        <f t="shared" si="80"/>
        <v>2009</v>
      </c>
      <c r="T658" s="8">
        <v>2009</v>
      </c>
      <c r="U658" s="8">
        <f t="shared" si="81"/>
        <v>13</v>
      </c>
      <c r="V658" s="7">
        <v>2009</v>
      </c>
      <c r="W658" t="s">
        <v>941</v>
      </c>
      <c r="X658" s="2">
        <v>0.42699999999999999</v>
      </c>
      <c r="Y658" s="6">
        <f t="shared" si="86"/>
        <v>1.1398521128640452E-2</v>
      </c>
      <c r="AA658">
        <v>95893</v>
      </c>
      <c r="AB658">
        <v>23963</v>
      </c>
      <c r="AC658">
        <v>16121112</v>
      </c>
      <c r="AD658" t="s">
        <v>7</v>
      </c>
      <c r="AE658">
        <v>70</v>
      </c>
      <c r="AF658" s="10">
        <v>44228</v>
      </c>
      <c r="AH658" t="s">
        <v>24276</v>
      </c>
      <c r="AI658" t="s">
        <v>24275</v>
      </c>
      <c r="AJ658" t="s">
        <v>24274</v>
      </c>
      <c r="AK658" t="s">
        <v>24273</v>
      </c>
      <c r="AL658">
        <v>3</v>
      </c>
      <c r="AM658" s="5">
        <f t="shared" si="82"/>
        <v>0.23076923076923078</v>
      </c>
      <c r="AN658" s="4">
        <f t="shared" si="87"/>
        <v>3.4951795648501444E-4</v>
      </c>
      <c r="AO658" s="3"/>
      <c r="AP658">
        <v>0</v>
      </c>
      <c r="AR658" t="s">
        <v>1</v>
      </c>
      <c r="AS658" t="s">
        <v>11333</v>
      </c>
      <c r="AT658" s="2">
        <v>2.044</v>
      </c>
      <c r="AU658" s="1">
        <f t="shared" si="83"/>
        <v>0.80838201769938212</v>
      </c>
      <c r="AV658" s="1">
        <f t="shared" si="84"/>
        <v>0.5874019542562734</v>
      </c>
      <c r="AW658" s="1">
        <f t="shared" si="85"/>
        <v>0.36642189081316456</v>
      </c>
    </row>
    <row r="659" spans="1:49" x14ac:dyDescent="0.2">
      <c r="A659">
        <v>657</v>
      </c>
      <c r="B659" t="s">
        <v>24272</v>
      </c>
      <c r="C659" t="s">
        <v>24271</v>
      </c>
      <c r="F659" t="s">
        <v>24270</v>
      </c>
      <c r="G659" t="s">
        <v>18</v>
      </c>
      <c r="H659" t="s">
        <v>17</v>
      </c>
      <c r="I659" t="s">
        <v>24269</v>
      </c>
      <c r="J659" t="s">
        <v>24268</v>
      </c>
      <c r="K659" t="s">
        <v>24267</v>
      </c>
      <c r="L659" t="s">
        <v>24266</v>
      </c>
      <c r="M659" t="s">
        <v>24265</v>
      </c>
      <c r="N659">
        <v>6</v>
      </c>
      <c r="O659" t="s">
        <v>24264</v>
      </c>
      <c r="P659" t="s">
        <v>24263</v>
      </c>
      <c r="Q659" t="s">
        <v>24262</v>
      </c>
      <c r="R659" s="7">
        <v>39931</v>
      </c>
      <c r="S659" s="8">
        <f t="shared" si="80"/>
        <v>2009</v>
      </c>
      <c r="T659" s="8">
        <v>2009</v>
      </c>
      <c r="U659" s="8">
        <f t="shared" si="81"/>
        <v>13</v>
      </c>
      <c r="V659" s="7">
        <v>2009</v>
      </c>
      <c r="W659" t="s">
        <v>19200</v>
      </c>
      <c r="X659" s="2">
        <v>0.65500000000000003</v>
      </c>
      <c r="Y659" s="6">
        <f t="shared" si="86"/>
        <v>1.7484850911614749E-2</v>
      </c>
      <c r="AA659">
        <v>189375</v>
      </c>
      <c r="AB659">
        <v>26051</v>
      </c>
      <c r="AD659" t="s">
        <v>7</v>
      </c>
      <c r="AE659">
        <v>51</v>
      </c>
      <c r="AF659">
        <v>2</v>
      </c>
      <c r="AH659" t="s">
        <v>24261</v>
      </c>
      <c r="AI659" t="s">
        <v>24260</v>
      </c>
      <c r="AJ659" t="s">
        <v>24259</v>
      </c>
      <c r="AK659" t="s">
        <v>24258</v>
      </c>
      <c r="AL659">
        <v>9</v>
      </c>
      <c r="AM659" s="5">
        <f t="shared" si="82"/>
        <v>0.69230769230769229</v>
      </c>
      <c r="AN659" s="4">
        <f t="shared" si="87"/>
        <v>1.0485538694550431E-3</v>
      </c>
      <c r="AO659" s="3"/>
      <c r="AP659">
        <v>0</v>
      </c>
      <c r="AR659" t="s">
        <v>1</v>
      </c>
      <c r="AT659" s="2" t="s">
        <v>42</v>
      </c>
      <c r="AU659" s="1">
        <f t="shared" si="83"/>
        <v>1.2553961798966835</v>
      </c>
      <c r="AV659" s="1">
        <f t="shared" si="84"/>
        <v>0.92667023905348955</v>
      </c>
      <c r="AW659" s="1">
        <f t="shared" si="85"/>
        <v>0.59794429821029549</v>
      </c>
    </row>
    <row r="660" spans="1:49" x14ac:dyDescent="0.2">
      <c r="A660">
        <v>658</v>
      </c>
      <c r="B660" t="s">
        <v>24257</v>
      </c>
      <c r="C660" t="s">
        <v>24256</v>
      </c>
      <c r="F660" t="s">
        <v>24255</v>
      </c>
      <c r="G660" t="s">
        <v>18</v>
      </c>
      <c r="H660" t="s">
        <v>17</v>
      </c>
      <c r="I660" t="s">
        <v>24254</v>
      </c>
      <c r="J660">
        <v>60095553</v>
      </c>
      <c r="K660" t="s">
        <v>24253</v>
      </c>
      <c r="L660" t="s">
        <v>24252</v>
      </c>
      <c r="M660" t="s">
        <v>1238</v>
      </c>
      <c r="N660">
        <v>2</v>
      </c>
      <c r="O660" t="s">
        <v>24251</v>
      </c>
      <c r="P660" t="s">
        <v>24250</v>
      </c>
      <c r="Q660" t="s">
        <v>24249</v>
      </c>
      <c r="R660" s="7">
        <v>39931</v>
      </c>
      <c r="S660" s="8">
        <f t="shared" si="80"/>
        <v>2009</v>
      </c>
      <c r="T660" s="8">
        <v>2009</v>
      </c>
      <c r="U660" s="8">
        <f t="shared" si="81"/>
        <v>13</v>
      </c>
      <c r="V660" s="7">
        <v>2009</v>
      </c>
      <c r="W660" t="s">
        <v>20026</v>
      </c>
      <c r="X660" s="2">
        <v>0.185</v>
      </c>
      <c r="Y660" s="6">
        <f t="shared" si="86"/>
        <v>4.9384693414484399E-3</v>
      </c>
      <c r="AA660">
        <v>7352727</v>
      </c>
      <c r="AB660">
        <v>32478</v>
      </c>
      <c r="AD660" t="s">
        <v>7</v>
      </c>
      <c r="AE660">
        <v>52</v>
      </c>
      <c r="AF660">
        <v>3</v>
      </c>
      <c r="AH660" t="s">
        <v>24248</v>
      </c>
      <c r="AI660" t="s">
        <v>24247</v>
      </c>
      <c r="AK660" t="s">
        <v>24246</v>
      </c>
      <c r="AL660">
        <v>2</v>
      </c>
      <c r="AM660" s="5">
        <f t="shared" si="82"/>
        <v>0.15384615384615385</v>
      </c>
      <c r="AN660" s="4">
        <f t="shared" si="87"/>
        <v>2.3301197099000962E-4</v>
      </c>
      <c r="AO660" s="3"/>
      <c r="AP660">
        <v>0</v>
      </c>
      <c r="AR660" t="s">
        <v>1</v>
      </c>
      <c r="AT660" s="2" t="s">
        <v>42</v>
      </c>
      <c r="AU660" s="1">
        <f t="shared" si="83"/>
        <v>0.35268321303109101</v>
      </c>
      <c r="AV660" s="1">
        <f t="shared" si="84"/>
        <v>0.25857406562192248</v>
      </c>
      <c r="AW660" s="1">
        <f t="shared" si="85"/>
        <v>0.16446491821275389</v>
      </c>
    </row>
    <row r="661" spans="1:49" x14ac:dyDescent="0.2">
      <c r="A661">
        <v>659</v>
      </c>
      <c r="B661" t="s">
        <v>24245</v>
      </c>
      <c r="C661" t="s">
        <v>24244</v>
      </c>
      <c r="F661" t="s">
        <v>24243</v>
      </c>
      <c r="G661" t="s">
        <v>18</v>
      </c>
      <c r="H661" t="s">
        <v>17</v>
      </c>
      <c r="I661" t="s">
        <v>24242</v>
      </c>
      <c r="J661">
        <v>60030040</v>
      </c>
      <c r="K661" t="s">
        <v>24241</v>
      </c>
      <c r="L661" t="s">
        <v>24240</v>
      </c>
      <c r="M661" t="s">
        <v>542</v>
      </c>
      <c r="N661">
        <v>4</v>
      </c>
      <c r="O661" t="s">
        <v>24239</v>
      </c>
      <c r="P661" t="s">
        <v>24238</v>
      </c>
      <c r="Q661" t="s">
        <v>24237</v>
      </c>
      <c r="R661" s="7">
        <v>39931</v>
      </c>
      <c r="S661" s="8">
        <f t="shared" si="80"/>
        <v>2009</v>
      </c>
      <c r="T661" s="8">
        <v>2009</v>
      </c>
      <c r="U661" s="8">
        <f t="shared" si="81"/>
        <v>13</v>
      </c>
      <c r="V661" s="7">
        <v>2009</v>
      </c>
      <c r="W661" t="s">
        <v>3215</v>
      </c>
      <c r="X661" s="2">
        <v>1.6519999999999999</v>
      </c>
      <c r="Y661" s="6">
        <f t="shared" si="86"/>
        <v>4.409919649769093E-2</v>
      </c>
      <c r="AA661" t="s">
        <v>3214</v>
      </c>
      <c r="AB661">
        <v>17337</v>
      </c>
      <c r="AD661" t="s">
        <v>7</v>
      </c>
      <c r="AE661">
        <v>57</v>
      </c>
      <c r="AF661">
        <v>2</v>
      </c>
      <c r="AH661" t="s">
        <v>24236</v>
      </c>
      <c r="AI661" t="s">
        <v>24235</v>
      </c>
      <c r="AJ661" t="s">
        <v>24234</v>
      </c>
      <c r="AK661" t="s">
        <v>24233</v>
      </c>
      <c r="AL661">
        <v>13</v>
      </c>
      <c r="AM661" s="5">
        <f t="shared" si="82"/>
        <v>1</v>
      </c>
      <c r="AN661" s="4">
        <f t="shared" si="87"/>
        <v>1.5145778114350624E-3</v>
      </c>
      <c r="AO661" s="3"/>
      <c r="AP661">
        <v>0</v>
      </c>
      <c r="AQ661" t="s">
        <v>24232</v>
      </c>
      <c r="AR661" t="s">
        <v>24231</v>
      </c>
      <c r="AS661" t="s">
        <v>24230</v>
      </c>
      <c r="AT661" s="2" t="s">
        <v>42</v>
      </c>
      <c r="AU661" s="1">
        <f t="shared" si="83"/>
        <v>3.132381089181417</v>
      </c>
      <c r="AV661" s="1">
        <f t="shared" si="84"/>
        <v>2.2806887154562996</v>
      </c>
      <c r="AW661" s="1">
        <f t="shared" si="85"/>
        <v>1.4289963417311822</v>
      </c>
    </row>
    <row r="662" spans="1:49" x14ac:dyDescent="0.2">
      <c r="A662">
        <v>660</v>
      </c>
      <c r="B662" t="s">
        <v>24229</v>
      </c>
      <c r="C662" t="s">
        <v>24228</v>
      </c>
      <c r="F662" t="s">
        <v>24227</v>
      </c>
      <c r="G662" t="s">
        <v>18</v>
      </c>
      <c r="H662" t="s">
        <v>17</v>
      </c>
      <c r="I662" t="s">
        <v>24226</v>
      </c>
      <c r="J662">
        <v>60025778</v>
      </c>
      <c r="K662" t="s">
        <v>20793</v>
      </c>
      <c r="L662" t="s">
        <v>20792</v>
      </c>
      <c r="M662" t="s">
        <v>559</v>
      </c>
      <c r="N662">
        <v>2</v>
      </c>
      <c r="O662" t="s">
        <v>24225</v>
      </c>
      <c r="P662" t="s">
        <v>24224</v>
      </c>
      <c r="Q662" t="s">
        <v>20789</v>
      </c>
      <c r="R662" s="7">
        <v>39931</v>
      </c>
      <c r="S662" s="8">
        <f t="shared" si="80"/>
        <v>2009</v>
      </c>
      <c r="T662" s="8">
        <v>2009</v>
      </c>
      <c r="U662" s="8">
        <f t="shared" si="81"/>
        <v>13</v>
      </c>
      <c r="V662" s="7">
        <v>2009</v>
      </c>
      <c r="W662" t="s">
        <v>3215</v>
      </c>
      <c r="X662" s="2">
        <v>1.6519999999999999</v>
      </c>
      <c r="Y662" s="6">
        <f t="shared" si="86"/>
        <v>4.409919649769093E-2</v>
      </c>
      <c r="AA662" t="s">
        <v>3214</v>
      </c>
      <c r="AB662">
        <v>17337</v>
      </c>
      <c r="AD662" t="s">
        <v>7</v>
      </c>
      <c r="AE662">
        <v>57</v>
      </c>
      <c r="AF662">
        <v>2</v>
      </c>
      <c r="AH662" t="s">
        <v>24223</v>
      </c>
      <c r="AI662" t="s">
        <v>24222</v>
      </c>
      <c r="AJ662" t="s">
        <v>24221</v>
      </c>
      <c r="AK662" t="s">
        <v>24220</v>
      </c>
      <c r="AL662">
        <v>60</v>
      </c>
      <c r="AM662" s="5">
        <f t="shared" si="82"/>
        <v>4.615384615384615</v>
      </c>
      <c r="AN662" s="4">
        <f t="shared" si="87"/>
        <v>6.9903591297002876E-3</v>
      </c>
      <c r="AO662" s="3"/>
      <c r="AP662">
        <v>0</v>
      </c>
      <c r="AR662" t="s">
        <v>1</v>
      </c>
      <c r="AT662" s="2" t="s">
        <v>42</v>
      </c>
      <c r="AU662" s="1">
        <f t="shared" si="83"/>
        <v>3.2966545287293738</v>
      </c>
      <c r="AV662" s="1">
        <f t="shared" si="84"/>
        <v>2.5544777813695609</v>
      </c>
      <c r="AW662" s="1">
        <f t="shared" si="85"/>
        <v>1.8123010340097481</v>
      </c>
    </row>
    <row r="663" spans="1:49" x14ac:dyDescent="0.2">
      <c r="A663">
        <v>661</v>
      </c>
      <c r="B663" t="s">
        <v>24219</v>
      </c>
      <c r="C663" t="s">
        <v>24218</v>
      </c>
      <c r="F663" t="s">
        <v>24217</v>
      </c>
      <c r="G663" t="s">
        <v>18</v>
      </c>
      <c r="H663" t="s">
        <v>17</v>
      </c>
      <c r="I663" t="s">
        <v>24216</v>
      </c>
      <c r="J663">
        <v>60032987</v>
      </c>
      <c r="K663" t="s">
        <v>6704</v>
      </c>
      <c r="L663" t="s">
        <v>6703</v>
      </c>
      <c r="M663" t="s">
        <v>3447</v>
      </c>
      <c r="N663">
        <v>3</v>
      </c>
      <c r="O663" t="s">
        <v>24215</v>
      </c>
      <c r="P663" t="s">
        <v>24214</v>
      </c>
      <c r="Q663" t="s">
        <v>16850</v>
      </c>
      <c r="R663" s="7">
        <v>39931</v>
      </c>
      <c r="S663" s="8">
        <f t="shared" ref="S663:S726" si="88">YEAR(R663)</f>
        <v>2009</v>
      </c>
      <c r="T663" s="8">
        <v>2009</v>
      </c>
      <c r="U663" s="8">
        <f t="shared" ref="U663:U726" si="89">2022-T663</f>
        <v>13</v>
      </c>
      <c r="V663" s="7">
        <v>2009</v>
      </c>
      <c r="W663" t="s">
        <v>3215</v>
      </c>
      <c r="X663" s="2">
        <v>1.6519999999999999</v>
      </c>
      <c r="Y663" s="6">
        <f t="shared" si="86"/>
        <v>4.409919649769093E-2</v>
      </c>
      <c r="AA663" t="s">
        <v>3214</v>
      </c>
      <c r="AB663">
        <v>17337</v>
      </c>
      <c r="AD663" t="s">
        <v>7</v>
      </c>
      <c r="AE663">
        <v>57</v>
      </c>
      <c r="AF663">
        <v>2</v>
      </c>
      <c r="AH663" t="s">
        <v>24213</v>
      </c>
      <c r="AI663" t="s">
        <v>24212</v>
      </c>
      <c r="AJ663" t="s">
        <v>24211</v>
      </c>
      <c r="AK663" t="s">
        <v>24210</v>
      </c>
      <c r="AL663">
        <v>9</v>
      </c>
      <c r="AM663" s="5">
        <f t="shared" ref="AM663:AM726" si="90">AL663/U663</f>
        <v>0.69230769230769229</v>
      </c>
      <c r="AN663" s="4">
        <f t="shared" si="87"/>
        <v>1.0485538694550431E-3</v>
      </c>
      <c r="AO663" s="3"/>
      <c r="AP663">
        <v>0</v>
      </c>
      <c r="AR663" t="s">
        <v>1</v>
      </c>
      <c r="AT663" s="2" t="s">
        <v>42</v>
      </c>
      <c r="AU663" s="1">
        <f t="shared" ref="AU663:AU726" si="91">(Y663*0.7+AN663*0.3)*100</f>
        <v>3.1184003709220165</v>
      </c>
      <c r="AV663" s="1">
        <f t="shared" ref="AV663:AV726" si="92">(Y663*0.5+AN663*0.5)*100</f>
        <v>2.2573875183572989</v>
      </c>
      <c r="AW663" s="1">
        <f t="shared" ref="AW663:AW726" si="93">(Y663*0.3+AN663*0.7)*100</f>
        <v>1.3963746657925808</v>
      </c>
    </row>
    <row r="664" spans="1:49" x14ac:dyDescent="0.2">
      <c r="A664">
        <v>662</v>
      </c>
      <c r="B664" t="s">
        <v>24209</v>
      </c>
      <c r="C664" t="s">
        <v>24208</v>
      </c>
      <c r="F664" t="s">
        <v>24207</v>
      </c>
      <c r="G664" t="s">
        <v>18</v>
      </c>
      <c r="H664" t="s">
        <v>17</v>
      </c>
      <c r="I664" t="s">
        <v>24206</v>
      </c>
      <c r="J664" t="s">
        <v>24205</v>
      </c>
      <c r="K664" t="s">
        <v>24204</v>
      </c>
      <c r="L664" t="s">
        <v>24203</v>
      </c>
      <c r="M664" t="s">
        <v>19633</v>
      </c>
      <c r="N664">
        <v>7</v>
      </c>
      <c r="O664" t="s">
        <v>24202</v>
      </c>
      <c r="P664" t="s">
        <v>24201</v>
      </c>
      <c r="Q664" t="s">
        <v>24200</v>
      </c>
      <c r="R664" s="7">
        <v>39931</v>
      </c>
      <c r="S664" s="8">
        <f t="shared" si="88"/>
        <v>2009</v>
      </c>
      <c r="T664" s="8">
        <v>2009</v>
      </c>
      <c r="U664" s="8">
        <f t="shared" si="89"/>
        <v>13</v>
      </c>
      <c r="V664" s="7">
        <v>2009</v>
      </c>
      <c r="W664" t="s">
        <v>3215</v>
      </c>
      <c r="X664" s="2">
        <v>1.6519999999999999</v>
      </c>
      <c r="Y664" s="6">
        <f t="shared" si="86"/>
        <v>4.409919649769093E-2</v>
      </c>
      <c r="AA664" t="s">
        <v>3214</v>
      </c>
      <c r="AB664">
        <v>17337</v>
      </c>
      <c r="AD664" t="s">
        <v>7</v>
      </c>
      <c r="AE664">
        <v>57</v>
      </c>
      <c r="AF664">
        <v>2</v>
      </c>
      <c r="AH664" t="s">
        <v>24199</v>
      </c>
      <c r="AI664" t="s">
        <v>24198</v>
      </c>
      <c r="AJ664" t="s">
        <v>24197</v>
      </c>
      <c r="AK664" t="s">
        <v>24196</v>
      </c>
      <c r="AL664">
        <v>38</v>
      </c>
      <c r="AM664" s="5">
        <f t="shared" si="90"/>
        <v>2.9230769230769229</v>
      </c>
      <c r="AN664" s="4">
        <f t="shared" si="87"/>
        <v>4.4272274488101823E-3</v>
      </c>
      <c r="AO664" s="3"/>
      <c r="AP664">
        <v>0</v>
      </c>
      <c r="AQ664" t="s">
        <v>664</v>
      </c>
      <c r="AR664" t="s">
        <v>24195</v>
      </c>
      <c r="AS664" t="s">
        <v>662</v>
      </c>
      <c r="AT664" s="2" t="s">
        <v>42</v>
      </c>
      <c r="AU664" s="1">
        <f t="shared" si="91"/>
        <v>3.2197605783026702</v>
      </c>
      <c r="AV664" s="1">
        <f t="shared" si="92"/>
        <v>2.4263211973250556</v>
      </c>
      <c r="AW664" s="1">
        <f t="shared" si="93"/>
        <v>1.6328818163474406</v>
      </c>
    </row>
    <row r="665" spans="1:49" x14ac:dyDescent="0.2">
      <c r="A665">
        <v>663</v>
      </c>
      <c r="B665" t="s">
        <v>24194</v>
      </c>
      <c r="C665" t="s">
        <v>24193</v>
      </c>
      <c r="F665" t="s">
        <v>24192</v>
      </c>
      <c r="G665" t="s">
        <v>18</v>
      </c>
      <c r="H665" t="s">
        <v>17</v>
      </c>
      <c r="I665" t="s">
        <v>24191</v>
      </c>
      <c r="J665" t="s">
        <v>24107</v>
      </c>
      <c r="K665" t="s">
        <v>24106</v>
      </c>
      <c r="L665" t="s">
        <v>24105</v>
      </c>
      <c r="M665" t="s">
        <v>128</v>
      </c>
      <c r="N665">
        <v>3</v>
      </c>
      <c r="O665" t="s">
        <v>24190</v>
      </c>
      <c r="P665" t="s">
        <v>24189</v>
      </c>
      <c r="Q665" t="s">
        <v>24188</v>
      </c>
      <c r="R665" s="7">
        <v>39931</v>
      </c>
      <c r="S665" s="8">
        <f t="shared" si="88"/>
        <v>2009</v>
      </c>
      <c r="T665" s="8">
        <v>2009</v>
      </c>
      <c r="U665" s="8">
        <f t="shared" si="89"/>
        <v>13</v>
      </c>
      <c r="V665" s="7">
        <v>2009</v>
      </c>
      <c r="W665" t="s">
        <v>3215</v>
      </c>
      <c r="X665" s="2">
        <v>1.6519999999999999</v>
      </c>
      <c r="Y665" s="6">
        <f t="shared" si="86"/>
        <v>4.409919649769093E-2</v>
      </c>
      <c r="AA665" t="s">
        <v>3214</v>
      </c>
      <c r="AB665">
        <v>17337</v>
      </c>
      <c r="AD665" t="s">
        <v>7</v>
      </c>
      <c r="AE665">
        <v>57</v>
      </c>
      <c r="AF665">
        <v>2</v>
      </c>
      <c r="AH665" t="s">
        <v>24187</v>
      </c>
      <c r="AI665" t="s">
        <v>24186</v>
      </c>
      <c r="AJ665" t="s">
        <v>24185</v>
      </c>
      <c r="AK665" t="s">
        <v>24184</v>
      </c>
      <c r="AL665">
        <v>107</v>
      </c>
      <c r="AM665" s="5">
        <f t="shared" si="90"/>
        <v>8.2307692307692299</v>
      </c>
      <c r="AN665" s="4">
        <f t="shared" si="87"/>
        <v>1.2466140447965512E-2</v>
      </c>
      <c r="AO665" s="3"/>
      <c r="AP665">
        <v>0</v>
      </c>
      <c r="AR665" t="s">
        <v>1</v>
      </c>
      <c r="AT665" s="2" t="s">
        <v>42</v>
      </c>
      <c r="AU665" s="1">
        <f t="shared" si="91"/>
        <v>3.4609279682773302</v>
      </c>
      <c r="AV665" s="1">
        <f t="shared" si="92"/>
        <v>2.8282668472828223</v>
      </c>
      <c r="AW665" s="1">
        <f t="shared" si="93"/>
        <v>2.1956057262883135</v>
      </c>
    </row>
    <row r="666" spans="1:49" x14ac:dyDescent="0.2">
      <c r="A666">
        <v>664</v>
      </c>
      <c r="B666" t="s">
        <v>24183</v>
      </c>
      <c r="C666" t="s">
        <v>24182</v>
      </c>
      <c r="F666" t="s">
        <v>24181</v>
      </c>
      <c r="G666" t="s">
        <v>18</v>
      </c>
      <c r="H666" t="s">
        <v>17</v>
      </c>
      <c r="I666" t="s">
        <v>17086</v>
      </c>
      <c r="J666" t="s">
        <v>17085</v>
      </c>
      <c r="K666" t="s">
        <v>17084</v>
      </c>
      <c r="L666" t="s">
        <v>17083</v>
      </c>
      <c r="M666" t="s">
        <v>1943</v>
      </c>
      <c r="N666">
        <v>3</v>
      </c>
      <c r="O666" t="s">
        <v>24180</v>
      </c>
      <c r="P666" t="s">
        <v>24179</v>
      </c>
      <c r="Q666" t="s">
        <v>24178</v>
      </c>
      <c r="R666" s="7">
        <v>39931</v>
      </c>
      <c r="S666" s="8">
        <f t="shared" si="88"/>
        <v>2009</v>
      </c>
      <c r="T666" s="8">
        <v>2009</v>
      </c>
      <c r="U666" s="8">
        <f t="shared" si="89"/>
        <v>13</v>
      </c>
      <c r="V666" s="7">
        <v>2009</v>
      </c>
      <c r="W666" t="s">
        <v>3215</v>
      </c>
      <c r="X666" s="2">
        <v>1.6519999999999999</v>
      </c>
      <c r="Y666" s="6">
        <f t="shared" si="86"/>
        <v>4.409919649769093E-2</v>
      </c>
      <c r="AA666" t="s">
        <v>3214</v>
      </c>
      <c r="AB666">
        <v>17337</v>
      </c>
      <c r="AD666" t="s">
        <v>7</v>
      </c>
      <c r="AE666">
        <v>57</v>
      </c>
      <c r="AF666">
        <v>2</v>
      </c>
      <c r="AH666" t="s">
        <v>24177</v>
      </c>
      <c r="AI666" t="s">
        <v>24176</v>
      </c>
      <c r="AJ666" t="s">
        <v>24175</v>
      </c>
      <c r="AK666" t="s">
        <v>24174</v>
      </c>
      <c r="AL666">
        <v>54</v>
      </c>
      <c r="AM666" s="5">
        <f t="shared" si="90"/>
        <v>4.1538461538461542</v>
      </c>
      <c r="AN666" s="4">
        <f t="shared" si="87"/>
        <v>6.2913232167302602E-3</v>
      </c>
      <c r="AO666" s="3"/>
      <c r="AP666">
        <v>0</v>
      </c>
      <c r="AR666" t="s">
        <v>1</v>
      </c>
      <c r="AT666" s="2" t="s">
        <v>42</v>
      </c>
      <c r="AU666" s="1">
        <f t="shared" si="91"/>
        <v>3.2756834513402731</v>
      </c>
      <c r="AV666" s="1">
        <f t="shared" si="92"/>
        <v>2.5195259857210597</v>
      </c>
      <c r="AW666" s="1">
        <f t="shared" si="93"/>
        <v>1.7633685201018463</v>
      </c>
    </row>
    <row r="667" spans="1:49" x14ac:dyDescent="0.2">
      <c r="A667">
        <v>665</v>
      </c>
      <c r="B667" t="s">
        <v>24173</v>
      </c>
      <c r="C667" t="s">
        <v>24172</v>
      </c>
      <c r="F667" t="s">
        <v>24171</v>
      </c>
      <c r="G667" t="s">
        <v>18</v>
      </c>
      <c r="H667" t="s">
        <v>17</v>
      </c>
      <c r="I667" t="s">
        <v>13837</v>
      </c>
      <c r="J667">
        <v>60011357</v>
      </c>
      <c r="K667" t="s">
        <v>1431</v>
      </c>
      <c r="L667" t="s">
        <v>1430</v>
      </c>
      <c r="M667" t="s">
        <v>34</v>
      </c>
      <c r="N667">
        <v>2</v>
      </c>
      <c r="O667" t="s">
        <v>24170</v>
      </c>
      <c r="P667" t="s">
        <v>24169</v>
      </c>
      <c r="Q667" t="s">
        <v>1427</v>
      </c>
      <c r="R667" s="7">
        <v>39931</v>
      </c>
      <c r="S667" s="8">
        <f t="shared" si="88"/>
        <v>2009</v>
      </c>
      <c r="T667" s="8">
        <v>2009</v>
      </c>
      <c r="U667" s="8">
        <f t="shared" si="89"/>
        <v>13</v>
      </c>
      <c r="V667" s="7">
        <v>2009</v>
      </c>
      <c r="W667" t="s">
        <v>3215</v>
      </c>
      <c r="X667" s="2">
        <v>1.6519999999999999</v>
      </c>
      <c r="Y667" s="6">
        <f t="shared" si="86"/>
        <v>4.409919649769093E-2</v>
      </c>
      <c r="AA667" t="s">
        <v>3214</v>
      </c>
      <c r="AB667">
        <v>17337</v>
      </c>
      <c r="AD667" t="s">
        <v>7</v>
      </c>
      <c r="AE667">
        <v>57</v>
      </c>
      <c r="AF667">
        <v>2</v>
      </c>
      <c r="AH667" t="s">
        <v>13713</v>
      </c>
      <c r="AI667" t="s">
        <v>24168</v>
      </c>
      <c r="AJ667" t="s">
        <v>24167</v>
      </c>
      <c r="AK667" t="s">
        <v>24166</v>
      </c>
      <c r="AL667">
        <v>139</v>
      </c>
      <c r="AM667" s="5">
        <f t="shared" si="90"/>
        <v>10.692307692307692</v>
      </c>
      <c r="AN667" s="4">
        <f t="shared" si="87"/>
        <v>1.6194331983805668E-2</v>
      </c>
      <c r="AO667" s="3"/>
      <c r="AP667">
        <v>0</v>
      </c>
      <c r="AR667" t="s">
        <v>1</v>
      </c>
      <c r="AT667" s="2" t="s">
        <v>42</v>
      </c>
      <c r="AU667" s="1">
        <f t="shared" si="91"/>
        <v>3.5727737143525355</v>
      </c>
      <c r="AV667" s="1">
        <f t="shared" si="92"/>
        <v>3.0146764240748301</v>
      </c>
      <c r="AW667" s="1">
        <f t="shared" si="93"/>
        <v>2.4565791337971246</v>
      </c>
    </row>
    <row r="668" spans="1:49" x14ac:dyDescent="0.2">
      <c r="A668">
        <v>666</v>
      </c>
      <c r="B668" t="s">
        <v>24165</v>
      </c>
      <c r="C668" t="s">
        <v>24164</v>
      </c>
      <c r="F668" t="s">
        <v>24163</v>
      </c>
      <c r="G668" t="s">
        <v>18</v>
      </c>
      <c r="H668" t="s">
        <v>17</v>
      </c>
      <c r="I668" t="s">
        <v>24162</v>
      </c>
      <c r="J668" t="s">
        <v>24161</v>
      </c>
      <c r="K668" t="s">
        <v>24160</v>
      </c>
      <c r="L668" t="s">
        <v>24159</v>
      </c>
      <c r="M668" t="s">
        <v>24158</v>
      </c>
      <c r="N668">
        <v>6</v>
      </c>
      <c r="O668" t="s">
        <v>24157</v>
      </c>
      <c r="P668" t="s">
        <v>24156</v>
      </c>
      <c r="Q668" t="s">
        <v>24155</v>
      </c>
      <c r="R668" s="7">
        <v>39931</v>
      </c>
      <c r="S668" s="8">
        <f t="shared" si="88"/>
        <v>2009</v>
      </c>
      <c r="T668" s="8">
        <v>2009</v>
      </c>
      <c r="U668" s="8">
        <f t="shared" si="89"/>
        <v>13</v>
      </c>
      <c r="V668" s="7">
        <v>2009</v>
      </c>
      <c r="W668" t="s">
        <v>3215</v>
      </c>
      <c r="X668" s="2">
        <v>1.6519999999999999</v>
      </c>
      <c r="Y668" s="6">
        <f t="shared" si="86"/>
        <v>4.409919649769093E-2</v>
      </c>
      <c r="AA668" t="s">
        <v>3214</v>
      </c>
      <c r="AB668">
        <v>17337</v>
      </c>
      <c r="AD668" t="s">
        <v>7</v>
      </c>
      <c r="AE668">
        <v>57</v>
      </c>
      <c r="AF668">
        <v>2</v>
      </c>
      <c r="AH668" t="s">
        <v>24154</v>
      </c>
      <c r="AI668" t="s">
        <v>24153</v>
      </c>
      <c r="AJ668" t="s">
        <v>24152</v>
      </c>
      <c r="AK668" t="s">
        <v>24151</v>
      </c>
      <c r="AL668">
        <v>46</v>
      </c>
      <c r="AM668" s="5">
        <f t="shared" si="90"/>
        <v>3.5384615384615383</v>
      </c>
      <c r="AN668" s="4">
        <f t="shared" si="87"/>
        <v>5.3592753327702213E-3</v>
      </c>
      <c r="AO668" s="3"/>
      <c r="AP668">
        <v>0</v>
      </c>
      <c r="AR668" t="s">
        <v>24150</v>
      </c>
      <c r="AT668" s="2" t="s">
        <v>42</v>
      </c>
      <c r="AU668" s="1">
        <f t="shared" si="91"/>
        <v>3.247722014821472</v>
      </c>
      <c r="AV668" s="1">
        <f t="shared" si="92"/>
        <v>2.4729235915230574</v>
      </c>
      <c r="AW668" s="1">
        <f t="shared" si="93"/>
        <v>1.6981251682246432</v>
      </c>
    </row>
    <row r="669" spans="1:49" x14ac:dyDescent="0.2">
      <c r="A669">
        <v>667</v>
      </c>
      <c r="B669" t="s">
        <v>24149</v>
      </c>
      <c r="C669" t="s">
        <v>24148</v>
      </c>
      <c r="F669" t="s">
        <v>24147</v>
      </c>
      <c r="G669" t="s">
        <v>18</v>
      </c>
      <c r="H669" t="s">
        <v>17</v>
      </c>
      <c r="I669" t="s">
        <v>24146</v>
      </c>
      <c r="J669" t="s">
        <v>24145</v>
      </c>
      <c r="K669" t="s">
        <v>24144</v>
      </c>
      <c r="L669" t="s">
        <v>24143</v>
      </c>
      <c r="M669" t="s">
        <v>24142</v>
      </c>
      <c r="N669">
        <v>4</v>
      </c>
      <c r="O669" t="s">
        <v>24141</v>
      </c>
      <c r="P669" t="s">
        <v>24140</v>
      </c>
      <c r="Q669" t="s">
        <v>24139</v>
      </c>
      <c r="R669" s="7">
        <v>39931</v>
      </c>
      <c r="S669" s="8">
        <f t="shared" si="88"/>
        <v>2009</v>
      </c>
      <c r="T669" s="8">
        <v>2009</v>
      </c>
      <c r="U669" s="8">
        <f t="shared" si="89"/>
        <v>13</v>
      </c>
      <c r="V669" s="7">
        <v>2009</v>
      </c>
      <c r="W669" t="s">
        <v>3215</v>
      </c>
      <c r="X669" s="2">
        <v>1.6519999999999999</v>
      </c>
      <c r="Y669" s="6">
        <f t="shared" si="86"/>
        <v>4.409919649769093E-2</v>
      </c>
      <c r="AA669" t="s">
        <v>3214</v>
      </c>
      <c r="AB669">
        <v>17337</v>
      </c>
      <c r="AD669" t="s">
        <v>7</v>
      </c>
      <c r="AE669">
        <v>57</v>
      </c>
      <c r="AF669">
        <v>2</v>
      </c>
      <c r="AH669" t="s">
        <v>24138</v>
      </c>
      <c r="AI669" t="s">
        <v>24137</v>
      </c>
      <c r="AJ669" t="s">
        <v>24136</v>
      </c>
      <c r="AK669" t="s">
        <v>24135</v>
      </c>
      <c r="AL669">
        <v>56</v>
      </c>
      <c r="AM669" s="5">
        <f t="shared" si="90"/>
        <v>4.3076923076923075</v>
      </c>
      <c r="AN669" s="4">
        <f t="shared" si="87"/>
        <v>6.524335187720269E-3</v>
      </c>
      <c r="AO669" s="3"/>
      <c r="AP669">
        <v>0</v>
      </c>
      <c r="AQ669" t="s">
        <v>4996</v>
      </c>
      <c r="AR669" t="s">
        <v>4995</v>
      </c>
      <c r="AS669" t="s">
        <v>4994</v>
      </c>
      <c r="AT669" s="2" t="s">
        <v>42</v>
      </c>
      <c r="AU669" s="1">
        <f t="shared" si="91"/>
        <v>3.2826738104699729</v>
      </c>
      <c r="AV669" s="1">
        <f t="shared" si="92"/>
        <v>2.5311765842705598</v>
      </c>
      <c r="AW669" s="1">
        <f t="shared" si="93"/>
        <v>1.7796793580711467</v>
      </c>
    </row>
    <row r="670" spans="1:49" x14ac:dyDescent="0.2">
      <c r="A670">
        <v>668</v>
      </c>
      <c r="B670" t="s">
        <v>24134</v>
      </c>
      <c r="C670" t="s">
        <v>24133</v>
      </c>
      <c r="F670" t="s">
        <v>24132</v>
      </c>
      <c r="G670" t="s">
        <v>18</v>
      </c>
      <c r="H670" t="s">
        <v>17</v>
      </c>
      <c r="I670" t="s">
        <v>3348</v>
      </c>
      <c r="J670" t="s">
        <v>24127</v>
      </c>
      <c r="K670" t="s">
        <v>24131</v>
      </c>
      <c r="L670" t="s">
        <v>24130</v>
      </c>
      <c r="M670" t="s">
        <v>128</v>
      </c>
      <c r="N670">
        <v>2</v>
      </c>
      <c r="O670" t="s">
        <v>24129</v>
      </c>
      <c r="P670" t="s">
        <v>24128</v>
      </c>
      <c r="Q670" t="s">
        <v>24127</v>
      </c>
      <c r="R670" s="7">
        <v>39931</v>
      </c>
      <c r="S670" s="8">
        <f t="shared" si="88"/>
        <v>2009</v>
      </c>
      <c r="T670" s="8">
        <v>2009</v>
      </c>
      <c r="U670" s="8">
        <f t="shared" si="89"/>
        <v>13</v>
      </c>
      <c r="V670" s="7">
        <v>2009</v>
      </c>
      <c r="W670" t="s">
        <v>3215</v>
      </c>
      <c r="X670" s="2">
        <v>1.6519999999999999</v>
      </c>
      <c r="Y670" s="6">
        <f t="shared" si="86"/>
        <v>4.409919649769093E-2</v>
      </c>
      <c r="AA670" t="s">
        <v>3214</v>
      </c>
      <c r="AB670">
        <v>17337</v>
      </c>
      <c r="AD670" t="s">
        <v>7</v>
      </c>
      <c r="AE670">
        <v>57</v>
      </c>
      <c r="AF670">
        <v>2</v>
      </c>
      <c r="AH670" t="s">
        <v>24126</v>
      </c>
      <c r="AI670" t="s">
        <v>24125</v>
      </c>
      <c r="AJ670" t="s">
        <v>24124</v>
      </c>
      <c r="AK670" t="s">
        <v>24123</v>
      </c>
      <c r="AL670">
        <v>0</v>
      </c>
      <c r="AM670" s="5">
        <f t="shared" si="90"/>
        <v>0</v>
      </c>
      <c r="AN670" s="4">
        <f t="shared" si="87"/>
        <v>0</v>
      </c>
      <c r="AO670" s="3"/>
      <c r="AP670">
        <v>0</v>
      </c>
      <c r="AR670" t="s">
        <v>1</v>
      </c>
      <c r="AT670" s="2" t="s">
        <v>42</v>
      </c>
      <c r="AU670" s="1">
        <f t="shared" si="91"/>
        <v>3.0869437548383649</v>
      </c>
      <c r="AV670" s="1">
        <f t="shared" si="92"/>
        <v>2.2049598248845466</v>
      </c>
      <c r="AW670" s="1">
        <f t="shared" si="93"/>
        <v>1.3229758949307278</v>
      </c>
    </row>
    <row r="671" spans="1:49" x14ac:dyDescent="0.2">
      <c r="A671">
        <v>669</v>
      </c>
      <c r="B671" t="s">
        <v>24122</v>
      </c>
      <c r="C671" t="s">
        <v>24121</v>
      </c>
      <c r="F671" t="s">
        <v>24120</v>
      </c>
      <c r="G671" t="s">
        <v>18</v>
      </c>
      <c r="H671" t="s">
        <v>17</v>
      </c>
      <c r="I671" t="s">
        <v>6602</v>
      </c>
      <c r="J671">
        <v>60005429</v>
      </c>
      <c r="K671" t="s">
        <v>24119</v>
      </c>
      <c r="L671" t="s">
        <v>1524</v>
      </c>
      <c r="M671" t="s">
        <v>34</v>
      </c>
      <c r="N671">
        <v>2</v>
      </c>
      <c r="O671" t="s">
        <v>24118</v>
      </c>
      <c r="P671" t="s">
        <v>24117</v>
      </c>
      <c r="Q671" t="s">
        <v>24116</v>
      </c>
      <c r="R671" s="7">
        <v>39931</v>
      </c>
      <c r="S671" s="8">
        <f t="shared" si="88"/>
        <v>2009</v>
      </c>
      <c r="T671" s="8">
        <v>2009</v>
      </c>
      <c r="U671" s="8">
        <f t="shared" si="89"/>
        <v>13</v>
      </c>
      <c r="V671" s="7">
        <v>2009</v>
      </c>
      <c r="W671" t="s">
        <v>3215</v>
      </c>
      <c r="X671" s="2">
        <v>1.6519999999999999</v>
      </c>
      <c r="Y671" s="6">
        <f t="shared" si="86"/>
        <v>4.409919649769093E-2</v>
      </c>
      <c r="AA671" t="s">
        <v>3214</v>
      </c>
      <c r="AB671">
        <v>17337</v>
      </c>
      <c r="AD671" t="s">
        <v>7</v>
      </c>
      <c r="AE671">
        <v>57</v>
      </c>
      <c r="AF671">
        <v>2</v>
      </c>
      <c r="AH671" t="s">
        <v>24115</v>
      </c>
      <c r="AI671" t="s">
        <v>24114</v>
      </c>
      <c r="AJ671" t="s">
        <v>24113</v>
      </c>
      <c r="AK671" t="s">
        <v>24112</v>
      </c>
      <c r="AL671">
        <v>11</v>
      </c>
      <c r="AM671" s="5">
        <f t="shared" si="90"/>
        <v>0.84615384615384615</v>
      </c>
      <c r="AN671" s="4">
        <f t="shared" si="87"/>
        <v>1.2815658404450529E-3</v>
      </c>
      <c r="AO671" s="3"/>
      <c r="AP671">
        <v>0</v>
      </c>
      <c r="AR671" t="s">
        <v>1</v>
      </c>
      <c r="AT671" s="2" t="s">
        <v>42</v>
      </c>
      <c r="AU671" s="1">
        <f t="shared" si="91"/>
        <v>3.1253907300517163</v>
      </c>
      <c r="AV671" s="1">
        <f t="shared" si="92"/>
        <v>2.269038116906799</v>
      </c>
      <c r="AW671" s="1">
        <f t="shared" si="93"/>
        <v>1.4126855037618815</v>
      </c>
    </row>
    <row r="672" spans="1:49" x14ac:dyDescent="0.2">
      <c r="A672">
        <v>670</v>
      </c>
      <c r="B672" t="s">
        <v>24111</v>
      </c>
      <c r="C672" t="s">
        <v>24110</v>
      </c>
      <c r="F672" t="s">
        <v>24109</v>
      </c>
      <c r="G672" t="s">
        <v>18</v>
      </c>
      <c r="H672" t="s">
        <v>17</v>
      </c>
      <c r="I672" t="s">
        <v>24108</v>
      </c>
      <c r="J672" t="s">
        <v>24107</v>
      </c>
      <c r="K672" t="s">
        <v>24106</v>
      </c>
      <c r="L672" t="s">
        <v>24105</v>
      </c>
      <c r="M672" t="s">
        <v>128</v>
      </c>
      <c r="N672">
        <v>2</v>
      </c>
      <c r="O672" t="s">
        <v>24104</v>
      </c>
      <c r="P672" t="s">
        <v>24103</v>
      </c>
      <c r="Q672" t="s">
        <v>24102</v>
      </c>
      <c r="R672" s="7">
        <v>39931</v>
      </c>
      <c r="S672" s="8">
        <f t="shared" si="88"/>
        <v>2009</v>
      </c>
      <c r="T672" s="8">
        <v>2009</v>
      </c>
      <c r="U672" s="8">
        <f t="shared" si="89"/>
        <v>13</v>
      </c>
      <c r="V672" s="7">
        <v>2009</v>
      </c>
      <c r="W672" t="s">
        <v>3215</v>
      </c>
      <c r="X672" s="2">
        <v>1.6519999999999999</v>
      </c>
      <c r="Y672" s="6">
        <f t="shared" si="86"/>
        <v>4.409919649769093E-2</v>
      </c>
      <c r="AA672" t="s">
        <v>3214</v>
      </c>
      <c r="AB672">
        <v>17337</v>
      </c>
      <c r="AD672" t="s">
        <v>7</v>
      </c>
      <c r="AE672">
        <v>57</v>
      </c>
      <c r="AF672">
        <v>2</v>
      </c>
      <c r="AH672" t="s">
        <v>24101</v>
      </c>
      <c r="AI672" t="s">
        <v>24100</v>
      </c>
      <c r="AJ672" t="s">
        <v>24099</v>
      </c>
      <c r="AK672" t="s">
        <v>24098</v>
      </c>
      <c r="AL672">
        <v>198</v>
      </c>
      <c r="AM672" s="5">
        <f t="shared" si="90"/>
        <v>15.23076923076923</v>
      </c>
      <c r="AN672" s="4">
        <f t="shared" si="87"/>
        <v>2.3068185128010951E-2</v>
      </c>
      <c r="AO672" s="3"/>
      <c r="AP672">
        <v>0</v>
      </c>
      <c r="AR672" t="s">
        <v>1</v>
      </c>
      <c r="AT672" s="2" t="s">
        <v>42</v>
      </c>
      <c r="AU672" s="1">
        <f t="shared" si="91"/>
        <v>3.7789893086786939</v>
      </c>
      <c r="AV672" s="1">
        <f t="shared" si="92"/>
        <v>3.3583690812850939</v>
      </c>
      <c r="AW672" s="1">
        <f t="shared" si="93"/>
        <v>2.937748853891494</v>
      </c>
    </row>
    <row r="673" spans="1:49" x14ac:dyDescent="0.2">
      <c r="A673">
        <v>671</v>
      </c>
      <c r="B673" t="s">
        <v>24097</v>
      </c>
      <c r="C673" t="s">
        <v>24096</v>
      </c>
      <c r="F673" t="s">
        <v>24095</v>
      </c>
      <c r="G673" t="s">
        <v>18</v>
      </c>
      <c r="H673" t="s">
        <v>17</v>
      </c>
      <c r="I673" t="s">
        <v>24094</v>
      </c>
      <c r="J673" t="s">
        <v>24093</v>
      </c>
      <c r="K673" t="s">
        <v>24092</v>
      </c>
      <c r="L673" t="s">
        <v>24091</v>
      </c>
      <c r="M673" t="s">
        <v>10394</v>
      </c>
      <c r="N673">
        <v>8</v>
      </c>
      <c r="O673" t="s">
        <v>24090</v>
      </c>
      <c r="P673" t="s">
        <v>24089</v>
      </c>
      <c r="Q673" t="s">
        <v>24088</v>
      </c>
      <c r="R673" s="7">
        <v>39931</v>
      </c>
      <c r="S673" s="8">
        <f t="shared" si="88"/>
        <v>2009</v>
      </c>
      <c r="T673" s="8">
        <v>2009</v>
      </c>
      <c r="U673" s="8">
        <f t="shared" si="89"/>
        <v>13</v>
      </c>
      <c r="V673" s="7">
        <v>2009</v>
      </c>
      <c r="W673" t="s">
        <v>8660</v>
      </c>
      <c r="X673" s="2">
        <v>1.3280000000000001</v>
      </c>
      <c r="Y673" s="6">
        <f t="shared" si="86"/>
        <v>3.5450201542937994E-2</v>
      </c>
      <c r="AA673">
        <v>15361225</v>
      </c>
      <c r="AB673">
        <v>18894</v>
      </c>
      <c r="AD673" t="s">
        <v>7</v>
      </c>
      <c r="AE673">
        <v>8</v>
      </c>
      <c r="AG673">
        <v>4729607</v>
      </c>
      <c r="AH673" t="s">
        <v>24087</v>
      </c>
      <c r="AI673" t="s">
        <v>24086</v>
      </c>
      <c r="AJ673" t="s">
        <v>24085</v>
      </c>
      <c r="AK673" t="s">
        <v>24084</v>
      </c>
      <c r="AL673">
        <v>14</v>
      </c>
      <c r="AM673" s="5">
        <f t="shared" si="90"/>
        <v>1.0769230769230769</v>
      </c>
      <c r="AN673" s="4">
        <f t="shared" si="87"/>
        <v>1.6310837969300673E-3</v>
      </c>
      <c r="AO673" s="3"/>
      <c r="AP673">
        <v>0</v>
      </c>
      <c r="AQ673" t="s">
        <v>2363</v>
      </c>
      <c r="AR673" t="s">
        <v>24083</v>
      </c>
      <c r="AS673" t="s">
        <v>2362</v>
      </c>
      <c r="AT673" s="2">
        <v>3.8340000000000001</v>
      </c>
      <c r="AU673" s="1">
        <f t="shared" si="91"/>
        <v>2.5304466219135615</v>
      </c>
      <c r="AV673" s="1">
        <f t="shared" si="92"/>
        <v>1.8540642669934031</v>
      </c>
      <c r="AW673" s="1">
        <f t="shared" si="93"/>
        <v>1.1776819120732447</v>
      </c>
    </row>
    <row r="674" spans="1:49" x14ac:dyDescent="0.2">
      <c r="A674">
        <v>672</v>
      </c>
      <c r="B674" t="s">
        <v>24082</v>
      </c>
      <c r="C674" t="s">
        <v>24081</v>
      </c>
      <c r="F674" t="s">
        <v>24080</v>
      </c>
      <c r="G674" t="s">
        <v>18</v>
      </c>
      <c r="H674" t="s">
        <v>17</v>
      </c>
      <c r="I674" t="s">
        <v>24079</v>
      </c>
      <c r="J674" t="s">
        <v>24078</v>
      </c>
      <c r="K674" t="s">
        <v>24077</v>
      </c>
      <c r="L674" t="s">
        <v>24076</v>
      </c>
      <c r="M674" t="s">
        <v>897</v>
      </c>
      <c r="N674">
        <v>3</v>
      </c>
      <c r="O674" t="s">
        <v>24075</v>
      </c>
      <c r="P674" t="s">
        <v>24074</v>
      </c>
      <c r="Q674" t="s">
        <v>24073</v>
      </c>
      <c r="R674" s="7">
        <v>39931</v>
      </c>
      <c r="S674" s="8">
        <f t="shared" si="88"/>
        <v>2009</v>
      </c>
      <c r="T674" s="8">
        <v>2009</v>
      </c>
      <c r="U674" s="8">
        <f t="shared" si="89"/>
        <v>13</v>
      </c>
      <c r="V674" s="7">
        <v>2009</v>
      </c>
      <c r="W674" t="s">
        <v>3215</v>
      </c>
      <c r="X674" s="2">
        <v>1.6519999999999999</v>
      </c>
      <c r="Y674" s="6">
        <f t="shared" si="86"/>
        <v>4.409919649769093E-2</v>
      </c>
      <c r="AA674" t="s">
        <v>3214</v>
      </c>
      <c r="AB674">
        <v>17337</v>
      </c>
      <c r="AD674" t="s">
        <v>7</v>
      </c>
      <c r="AE674">
        <v>57</v>
      </c>
      <c r="AF674">
        <v>2</v>
      </c>
      <c r="AH674" t="s">
        <v>24072</v>
      </c>
      <c r="AI674" t="s">
        <v>24071</v>
      </c>
      <c r="AJ674" t="s">
        <v>24070</v>
      </c>
      <c r="AK674" t="s">
        <v>24069</v>
      </c>
      <c r="AL674">
        <v>4</v>
      </c>
      <c r="AM674" s="5">
        <f t="shared" si="90"/>
        <v>0.30769230769230771</v>
      </c>
      <c r="AN674" s="4">
        <f t="shared" si="87"/>
        <v>4.6602394198001925E-4</v>
      </c>
      <c r="AO674" s="3"/>
      <c r="AP674">
        <v>0</v>
      </c>
      <c r="AR674" t="s">
        <v>1</v>
      </c>
      <c r="AT674" s="2" t="s">
        <v>42</v>
      </c>
      <c r="AU674" s="1">
        <f t="shared" si="91"/>
        <v>3.1009244730977654</v>
      </c>
      <c r="AV674" s="1">
        <f t="shared" si="92"/>
        <v>2.2282610219835473</v>
      </c>
      <c r="AW674" s="1">
        <f t="shared" si="93"/>
        <v>1.3555975708693291</v>
      </c>
    </row>
    <row r="675" spans="1:49" x14ac:dyDescent="0.2">
      <c r="A675">
        <v>673</v>
      </c>
      <c r="B675" t="s">
        <v>24068</v>
      </c>
      <c r="C675" t="s">
        <v>24067</v>
      </c>
      <c r="F675" t="s">
        <v>24066</v>
      </c>
      <c r="G675" t="s">
        <v>18</v>
      </c>
      <c r="H675" t="s">
        <v>17</v>
      </c>
      <c r="I675" t="s">
        <v>20422</v>
      </c>
      <c r="J675" t="s">
        <v>20421</v>
      </c>
      <c r="K675" t="s">
        <v>20420</v>
      </c>
      <c r="L675" t="s">
        <v>1349</v>
      </c>
      <c r="M675" t="s">
        <v>1348</v>
      </c>
      <c r="N675">
        <v>3</v>
      </c>
      <c r="O675" t="s">
        <v>20419</v>
      </c>
      <c r="P675" t="s">
        <v>20418</v>
      </c>
      <c r="Q675" t="s">
        <v>20417</v>
      </c>
      <c r="R675" s="7">
        <v>39931</v>
      </c>
      <c r="S675" s="8">
        <f t="shared" si="88"/>
        <v>2009</v>
      </c>
      <c r="T675" s="8">
        <v>2009</v>
      </c>
      <c r="U675" s="8">
        <f t="shared" si="89"/>
        <v>13</v>
      </c>
      <c r="V675" s="7">
        <v>2009</v>
      </c>
      <c r="W675" t="s">
        <v>3215</v>
      </c>
      <c r="X675" s="2">
        <v>1.6519999999999999</v>
      </c>
      <c r="Y675" s="6">
        <f t="shared" si="86"/>
        <v>4.409919649769093E-2</v>
      </c>
      <c r="AA675" t="s">
        <v>3214</v>
      </c>
      <c r="AB675">
        <v>17337</v>
      </c>
      <c r="AD675" t="s">
        <v>7</v>
      </c>
      <c r="AE675">
        <v>57</v>
      </c>
      <c r="AF675">
        <v>2</v>
      </c>
      <c r="AH675" t="s">
        <v>24065</v>
      </c>
      <c r="AI675" t="s">
        <v>24064</v>
      </c>
      <c r="AJ675" t="s">
        <v>24063</v>
      </c>
      <c r="AK675" t="s">
        <v>24062</v>
      </c>
      <c r="AL675">
        <v>10</v>
      </c>
      <c r="AM675" s="5">
        <f t="shared" si="90"/>
        <v>0.76923076923076927</v>
      </c>
      <c r="AN675" s="4">
        <f t="shared" si="87"/>
        <v>1.1650598549500482E-3</v>
      </c>
      <c r="AO675" s="3"/>
      <c r="AP675">
        <v>0</v>
      </c>
      <c r="AQ675" t="s">
        <v>20412</v>
      </c>
      <c r="AR675">
        <v>10023090</v>
      </c>
      <c r="AS675" t="s">
        <v>10684</v>
      </c>
      <c r="AT675" s="2" t="s">
        <v>42</v>
      </c>
      <c r="AU675" s="1">
        <f t="shared" si="91"/>
        <v>3.1218955504868662</v>
      </c>
      <c r="AV675" s="1">
        <f t="shared" si="92"/>
        <v>2.263212817632049</v>
      </c>
      <c r="AW675" s="1">
        <f t="shared" si="93"/>
        <v>1.4045300847772313</v>
      </c>
    </row>
    <row r="676" spans="1:49" x14ac:dyDescent="0.2">
      <c r="A676">
        <v>674</v>
      </c>
      <c r="B676" t="s">
        <v>24061</v>
      </c>
      <c r="C676" t="s">
        <v>24060</v>
      </c>
      <c r="F676" t="s">
        <v>24059</v>
      </c>
      <c r="G676" t="s">
        <v>18</v>
      </c>
      <c r="H676" t="s">
        <v>17</v>
      </c>
      <c r="I676" t="s">
        <v>13582</v>
      </c>
      <c r="J676" t="s">
        <v>24058</v>
      </c>
      <c r="K676" t="s">
        <v>24057</v>
      </c>
      <c r="L676" t="s">
        <v>21826</v>
      </c>
      <c r="M676" t="s">
        <v>128</v>
      </c>
      <c r="N676">
        <v>3</v>
      </c>
      <c r="O676" t="s">
        <v>24056</v>
      </c>
      <c r="P676" t="s">
        <v>24055</v>
      </c>
      <c r="Q676" t="s">
        <v>24054</v>
      </c>
      <c r="R676" s="7">
        <v>39931</v>
      </c>
      <c r="S676" s="8">
        <f t="shared" si="88"/>
        <v>2009</v>
      </c>
      <c r="T676" s="8">
        <v>2009</v>
      </c>
      <c r="U676" s="8">
        <f t="shared" si="89"/>
        <v>13</v>
      </c>
      <c r="V676" s="7">
        <v>2009</v>
      </c>
      <c r="W676" t="s">
        <v>3215</v>
      </c>
      <c r="X676" s="2">
        <v>1.6519999999999999</v>
      </c>
      <c r="Y676" s="6">
        <f t="shared" si="86"/>
        <v>4.409919649769093E-2</v>
      </c>
      <c r="AA676" t="s">
        <v>3214</v>
      </c>
      <c r="AB676">
        <v>17337</v>
      </c>
      <c r="AD676" t="s">
        <v>7</v>
      </c>
      <c r="AE676">
        <v>57</v>
      </c>
      <c r="AF676">
        <v>2</v>
      </c>
      <c r="AH676" t="s">
        <v>24053</v>
      </c>
      <c r="AI676" t="s">
        <v>24052</v>
      </c>
      <c r="AJ676" t="s">
        <v>24051</v>
      </c>
      <c r="AK676" t="s">
        <v>24050</v>
      </c>
      <c r="AL676">
        <v>43</v>
      </c>
      <c r="AM676" s="5">
        <f t="shared" si="90"/>
        <v>3.3076923076923075</v>
      </c>
      <c r="AN676" s="4">
        <f t="shared" si="87"/>
        <v>5.0097573762852062E-3</v>
      </c>
      <c r="AO676" s="3"/>
      <c r="AP676">
        <v>0</v>
      </c>
      <c r="AQ676" t="s">
        <v>1865</v>
      </c>
      <c r="AR676" t="s">
        <v>1</v>
      </c>
      <c r="AS676" t="s">
        <v>1863</v>
      </c>
      <c r="AT676" s="2" t="s">
        <v>42</v>
      </c>
      <c r="AU676" s="1">
        <f t="shared" si="91"/>
        <v>3.2372364761269217</v>
      </c>
      <c r="AV676" s="1">
        <f t="shared" si="92"/>
        <v>2.4554476936988068</v>
      </c>
      <c r="AW676" s="1">
        <f t="shared" si="93"/>
        <v>1.6736589112706923</v>
      </c>
    </row>
    <row r="677" spans="1:49" x14ac:dyDescent="0.2">
      <c r="A677">
        <v>675</v>
      </c>
      <c r="B677" t="s">
        <v>24049</v>
      </c>
      <c r="C677" t="s">
        <v>24048</v>
      </c>
      <c r="F677" t="s">
        <v>24047</v>
      </c>
      <c r="G677" t="s">
        <v>18</v>
      </c>
      <c r="H677" t="s">
        <v>17</v>
      </c>
      <c r="I677" t="s">
        <v>24046</v>
      </c>
      <c r="J677" t="s">
        <v>24045</v>
      </c>
      <c r="K677" t="s">
        <v>24044</v>
      </c>
      <c r="L677" t="s">
        <v>24043</v>
      </c>
      <c r="M677" t="s">
        <v>128</v>
      </c>
      <c r="N677">
        <v>3</v>
      </c>
      <c r="O677" t="s">
        <v>24042</v>
      </c>
      <c r="P677" t="s">
        <v>24041</v>
      </c>
      <c r="Q677" t="s">
        <v>24040</v>
      </c>
      <c r="R677" s="7">
        <v>39931</v>
      </c>
      <c r="S677" s="8">
        <f t="shared" si="88"/>
        <v>2009</v>
      </c>
      <c r="T677" s="8">
        <v>2009</v>
      </c>
      <c r="U677" s="8">
        <f t="shared" si="89"/>
        <v>13</v>
      </c>
      <c r="V677" s="7">
        <v>2009</v>
      </c>
      <c r="W677" t="s">
        <v>3215</v>
      </c>
      <c r="X677" s="2">
        <v>1.6519999999999999</v>
      </c>
      <c r="Y677" s="6">
        <f t="shared" si="86"/>
        <v>4.409919649769093E-2</v>
      </c>
      <c r="AA677" t="s">
        <v>3214</v>
      </c>
      <c r="AB677">
        <v>17337</v>
      </c>
      <c r="AD677" t="s">
        <v>7</v>
      </c>
      <c r="AE677">
        <v>57</v>
      </c>
      <c r="AF677">
        <v>2</v>
      </c>
      <c r="AH677" t="s">
        <v>24039</v>
      </c>
      <c r="AI677" t="s">
        <v>24038</v>
      </c>
      <c r="AJ677" t="s">
        <v>24037</v>
      </c>
      <c r="AK677" t="s">
        <v>24036</v>
      </c>
      <c r="AL677">
        <v>39</v>
      </c>
      <c r="AM677" s="5">
        <f t="shared" si="90"/>
        <v>3</v>
      </c>
      <c r="AN677" s="4">
        <f t="shared" si="87"/>
        <v>4.5437334343051876E-3</v>
      </c>
      <c r="AO677" s="3"/>
      <c r="AP677">
        <v>0</v>
      </c>
      <c r="AQ677" t="s">
        <v>24035</v>
      </c>
      <c r="AR677" t="s">
        <v>1</v>
      </c>
      <c r="AS677" t="s">
        <v>24034</v>
      </c>
      <c r="AT677" s="2" t="s">
        <v>42</v>
      </c>
      <c r="AU677" s="1">
        <f t="shared" si="91"/>
        <v>3.2232557578675207</v>
      </c>
      <c r="AV677" s="1">
        <f t="shared" si="92"/>
        <v>2.4321464965998061</v>
      </c>
      <c r="AW677" s="1">
        <f t="shared" si="93"/>
        <v>1.641037235332091</v>
      </c>
    </row>
    <row r="678" spans="1:49" x14ac:dyDescent="0.2">
      <c r="A678">
        <v>676</v>
      </c>
      <c r="B678" t="s">
        <v>24033</v>
      </c>
      <c r="C678" t="s">
        <v>24032</v>
      </c>
      <c r="F678" t="s">
        <v>24031</v>
      </c>
      <c r="G678" t="s">
        <v>18</v>
      </c>
      <c r="H678" t="s">
        <v>17</v>
      </c>
      <c r="I678" t="s">
        <v>6185</v>
      </c>
      <c r="J678">
        <v>60032179</v>
      </c>
      <c r="K678" t="s">
        <v>4045</v>
      </c>
      <c r="L678" t="s">
        <v>4044</v>
      </c>
      <c r="M678" t="s">
        <v>559</v>
      </c>
      <c r="N678">
        <v>4</v>
      </c>
      <c r="O678" t="s">
        <v>24030</v>
      </c>
      <c r="P678" t="s">
        <v>24029</v>
      </c>
      <c r="Q678" t="s">
        <v>24028</v>
      </c>
      <c r="R678" s="7">
        <v>39931</v>
      </c>
      <c r="S678" s="8">
        <f t="shared" si="88"/>
        <v>2009</v>
      </c>
      <c r="T678" s="8">
        <v>2009</v>
      </c>
      <c r="U678" s="8">
        <f t="shared" si="89"/>
        <v>13</v>
      </c>
      <c r="V678" s="7">
        <v>2009</v>
      </c>
      <c r="W678" t="s">
        <v>3215</v>
      </c>
      <c r="X678" s="2">
        <v>1.6519999999999999</v>
      </c>
      <c r="Y678" s="6">
        <f t="shared" si="86"/>
        <v>4.409919649769093E-2</v>
      </c>
      <c r="AA678" t="s">
        <v>3214</v>
      </c>
      <c r="AB678">
        <v>17337</v>
      </c>
      <c r="AD678" t="s">
        <v>7</v>
      </c>
      <c r="AE678">
        <v>57</v>
      </c>
      <c r="AF678">
        <v>2</v>
      </c>
      <c r="AH678" t="s">
        <v>24027</v>
      </c>
      <c r="AI678" t="s">
        <v>24026</v>
      </c>
      <c r="AJ678" t="s">
        <v>24025</v>
      </c>
      <c r="AK678" t="s">
        <v>24024</v>
      </c>
      <c r="AL678">
        <v>4</v>
      </c>
      <c r="AM678" s="5">
        <f t="shared" si="90"/>
        <v>0.30769230769230771</v>
      </c>
      <c r="AN678" s="4">
        <f t="shared" si="87"/>
        <v>4.6602394198001925E-4</v>
      </c>
      <c r="AO678" s="3"/>
      <c r="AP678">
        <v>0</v>
      </c>
      <c r="AR678" t="s">
        <v>1</v>
      </c>
      <c r="AT678" s="2" t="s">
        <v>42</v>
      </c>
      <c r="AU678" s="1">
        <f t="shared" si="91"/>
        <v>3.1009244730977654</v>
      </c>
      <c r="AV678" s="1">
        <f t="shared" si="92"/>
        <v>2.2282610219835473</v>
      </c>
      <c r="AW678" s="1">
        <f t="shared" si="93"/>
        <v>1.3555975708693291</v>
      </c>
    </row>
    <row r="679" spans="1:49" x14ac:dyDescent="0.2">
      <c r="A679">
        <v>677</v>
      </c>
      <c r="B679" t="s">
        <v>24023</v>
      </c>
      <c r="C679" t="s">
        <v>24022</v>
      </c>
      <c r="F679" t="s">
        <v>24021</v>
      </c>
      <c r="G679" t="s">
        <v>18</v>
      </c>
      <c r="H679" t="s">
        <v>17</v>
      </c>
      <c r="I679" t="s">
        <v>24020</v>
      </c>
      <c r="J679" t="s">
        <v>24019</v>
      </c>
      <c r="K679" t="s">
        <v>24018</v>
      </c>
      <c r="L679" t="s">
        <v>24017</v>
      </c>
      <c r="M679" t="s">
        <v>128</v>
      </c>
      <c r="N679">
        <v>3</v>
      </c>
      <c r="O679" t="s">
        <v>24016</v>
      </c>
      <c r="P679" t="s">
        <v>24015</v>
      </c>
      <c r="Q679" t="s">
        <v>24014</v>
      </c>
      <c r="R679" s="7">
        <v>39931</v>
      </c>
      <c r="S679" s="8">
        <f t="shared" si="88"/>
        <v>2009</v>
      </c>
      <c r="T679" s="8">
        <v>2009</v>
      </c>
      <c r="U679" s="8">
        <f t="shared" si="89"/>
        <v>13</v>
      </c>
      <c r="V679" s="7">
        <v>2009</v>
      </c>
      <c r="W679" t="s">
        <v>3215</v>
      </c>
      <c r="X679" s="2">
        <v>1.6519999999999999</v>
      </c>
      <c r="Y679" s="6">
        <f t="shared" si="86"/>
        <v>4.409919649769093E-2</v>
      </c>
      <c r="AA679" t="s">
        <v>3214</v>
      </c>
      <c r="AB679">
        <v>17337</v>
      </c>
      <c r="AD679" t="s">
        <v>7</v>
      </c>
      <c r="AE679">
        <v>57</v>
      </c>
      <c r="AF679">
        <v>2</v>
      </c>
      <c r="AH679" t="s">
        <v>24013</v>
      </c>
      <c r="AI679" t="s">
        <v>24012</v>
      </c>
      <c r="AJ679" t="s">
        <v>24011</v>
      </c>
      <c r="AK679" t="s">
        <v>24010</v>
      </c>
      <c r="AL679">
        <v>9</v>
      </c>
      <c r="AM679" s="5">
        <f t="shared" si="90"/>
        <v>0.69230769230769229</v>
      </c>
      <c r="AN679" s="4">
        <f t="shared" si="87"/>
        <v>1.0485538694550431E-3</v>
      </c>
      <c r="AO679" s="3"/>
      <c r="AP679">
        <v>0</v>
      </c>
      <c r="AR679" t="s">
        <v>1</v>
      </c>
      <c r="AT679" s="2" t="s">
        <v>42</v>
      </c>
      <c r="AU679" s="1">
        <f t="shared" si="91"/>
        <v>3.1184003709220165</v>
      </c>
      <c r="AV679" s="1">
        <f t="shared" si="92"/>
        <v>2.2573875183572989</v>
      </c>
      <c r="AW679" s="1">
        <f t="shared" si="93"/>
        <v>1.3963746657925808</v>
      </c>
    </row>
    <row r="680" spans="1:49" x14ac:dyDescent="0.2">
      <c r="A680">
        <v>678</v>
      </c>
      <c r="B680" t="s">
        <v>24009</v>
      </c>
      <c r="C680" t="s">
        <v>24008</v>
      </c>
      <c r="F680" t="s">
        <v>24007</v>
      </c>
      <c r="G680" t="s">
        <v>18</v>
      </c>
      <c r="H680" t="s">
        <v>17</v>
      </c>
      <c r="I680" t="s">
        <v>24006</v>
      </c>
      <c r="J680" t="s">
        <v>24005</v>
      </c>
      <c r="K680" t="s">
        <v>24004</v>
      </c>
      <c r="L680" t="s">
        <v>24003</v>
      </c>
      <c r="M680" t="s">
        <v>5162</v>
      </c>
      <c r="N680">
        <v>4</v>
      </c>
      <c r="O680" t="s">
        <v>24002</v>
      </c>
      <c r="P680" t="s">
        <v>24001</v>
      </c>
      <c r="Q680" t="s">
        <v>24000</v>
      </c>
      <c r="R680" s="7">
        <v>39931</v>
      </c>
      <c r="S680" s="8">
        <f t="shared" si="88"/>
        <v>2009</v>
      </c>
      <c r="T680" s="8">
        <v>2009</v>
      </c>
      <c r="U680" s="8">
        <f t="shared" si="89"/>
        <v>13</v>
      </c>
      <c r="V680" s="7">
        <v>2009</v>
      </c>
      <c r="W680" t="s">
        <v>3215</v>
      </c>
      <c r="X680" s="2">
        <v>1.6519999999999999</v>
      </c>
      <c r="Y680" s="6">
        <f t="shared" si="86"/>
        <v>4.409919649769093E-2</v>
      </c>
      <c r="AA680" t="s">
        <v>3214</v>
      </c>
      <c r="AB680">
        <v>17337</v>
      </c>
      <c r="AD680" t="s">
        <v>7</v>
      </c>
      <c r="AE680">
        <v>57</v>
      </c>
      <c r="AF680">
        <v>2</v>
      </c>
      <c r="AH680" t="s">
        <v>23999</v>
      </c>
      <c r="AI680" t="s">
        <v>23998</v>
      </c>
      <c r="AJ680" t="s">
        <v>23997</v>
      </c>
      <c r="AK680" t="s">
        <v>23996</v>
      </c>
      <c r="AL680">
        <v>0</v>
      </c>
      <c r="AM680" s="5">
        <f t="shared" si="90"/>
        <v>0</v>
      </c>
      <c r="AN680" s="4">
        <f t="shared" si="87"/>
        <v>0</v>
      </c>
      <c r="AO680" s="3"/>
      <c r="AP680">
        <v>0</v>
      </c>
      <c r="AR680" t="s">
        <v>1</v>
      </c>
      <c r="AT680" s="2" t="s">
        <v>42</v>
      </c>
      <c r="AU680" s="1">
        <f t="shared" si="91"/>
        <v>3.0869437548383649</v>
      </c>
      <c r="AV680" s="1">
        <f t="shared" si="92"/>
        <v>2.2049598248845466</v>
      </c>
      <c r="AW680" s="1">
        <f t="shared" si="93"/>
        <v>1.3229758949307278</v>
      </c>
    </row>
    <row r="681" spans="1:49" x14ac:dyDescent="0.2">
      <c r="A681">
        <v>679</v>
      </c>
      <c r="B681" t="s">
        <v>23995</v>
      </c>
      <c r="C681" t="s">
        <v>23994</v>
      </c>
      <c r="F681" t="s">
        <v>23993</v>
      </c>
      <c r="G681" t="s">
        <v>18</v>
      </c>
      <c r="H681" t="s">
        <v>17</v>
      </c>
      <c r="I681" t="s">
        <v>17517</v>
      </c>
      <c r="J681" t="s">
        <v>23992</v>
      </c>
      <c r="K681" t="s">
        <v>23991</v>
      </c>
      <c r="L681" t="s">
        <v>23990</v>
      </c>
      <c r="M681" t="s">
        <v>23989</v>
      </c>
      <c r="N681">
        <v>2</v>
      </c>
      <c r="O681" t="s">
        <v>23988</v>
      </c>
      <c r="P681" t="s">
        <v>23987</v>
      </c>
      <c r="Q681" t="s">
        <v>23986</v>
      </c>
      <c r="R681" s="7">
        <v>39931</v>
      </c>
      <c r="S681" s="8">
        <f t="shared" si="88"/>
        <v>2009</v>
      </c>
      <c r="T681" s="8">
        <v>2009</v>
      </c>
      <c r="U681" s="8">
        <f t="shared" si="89"/>
        <v>13</v>
      </c>
      <c r="V681" s="7">
        <v>2009</v>
      </c>
      <c r="W681" t="s">
        <v>3215</v>
      </c>
      <c r="X681" s="2">
        <v>1.6519999999999999</v>
      </c>
      <c r="Y681" s="6">
        <f t="shared" si="86"/>
        <v>4.409919649769093E-2</v>
      </c>
      <c r="AA681" t="s">
        <v>3214</v>
      </c>
      <c r="AB681">
        <v>17337</v>
      </c>
      <c r="AD681" t="s">
        <v>7</v>
      </c>
      <c r="AE681">
        <v>57</v>
      </c>
      <c r="AF681">
        <v>2</v>
      </c>
      <c r="AH681" t="s">
        <v>23985</v>
      </c>
      <c r="AI681" t="s">
        <v>23984</v>
      </c>
      <c r="AJ681" t="s">
        <v>23983</v>
      </c>
      <c r="AK681" t="s">
        <v>23982</v>
      </c>
      <c r="AL681">
        <v>57</v>
      </c>
      <c r="AM681" s="5">
        <f t="shared" si="90"/>
        <v>4.384615384615385</v>
      </c>
      <c r="AN681" s="4">
        <f t="shared" si="87"/>
        <v>6.6408411732152743E-3</v>
      </c>
      <c r="AO681" s="3"/>
      <c r="AP681">
        <v>0</v>
      </c>
      <c r="AR681" t="s">
        <v>1</v>
      </c>
      <c r="AT681" s="2" t="s">
        <v>42</v>
      </c>
      <c r="AU681" s="1">
        <f t="shared" si="91"/>
        <v>3.2861689900348234</v>
      </c>
      <c r="AV681" s="1">
        <f t="shared" si="92"/>
        <v>2.5370018835453103</v>
      </c>
      <c r="AW681" s="1">
        <f t="shared" si="93"/>
        <v>1.7878347770557972</v>
      </c>
    </row>
    <row r="682" spans="1:49" x14ac:dyDescent="0.2">
      <c r="A682">
        <v>680</v>
      </c>
      <c r="B682" t="s">
        <v>23981</v>
      </c>
      <c r="C682" t="s">
        <v>23980</v>
      </c>
      <c r="F682" t="s">
        <v>23979</v>
      </c>
      <c r="G682" t="s">
        <v>18</v>
      </c>
      <c r="H682" t="s">
        <v>17</v>
      </c>
      <c r="I682" t="s">
        <v>23978</v>
      </c>
      <c r="J682">
        <v>106192996</v>
      </c>
      <c r="K682" t="s">
        <v>23977</v>
      </c>
      <c r="L682" t="s">
        <v>1032</v>
      </c>
      <c r="M682" t="s">
        <v>1031</v>
      </c>
      <c r="N682">
        <v>2</v>
      </c>
      <c r="O682" t="s">
        <v>23976</v>
      </c>
      <c r="P682" t="s">
        <v>23975</v>
      </c>
      <c r="Q682" t="s">
        <v>23974</v>
      </c>
      <c r="R682" s="7">
        <v>39931</v>
      </c>
      <c r="S682" s="8">
        <f t="shared" si="88"/>
        <v>2009</v>
      </c>
      <c r="T682" s="8">
        <v>2009</v>
      </c>
      <c r="U682" s="8">
        <f t="shared" si="89"/>
        <v>13</v>
      </c>
      <c r="V682" s="7">
        <v>2009</v>
      </c>
      <c r="W682" t="s">
        <v>3215</v>
      </c>
      <c r="X682" s="2">
        <v>1.6519999999999999</v>
      </c>
      <c r="Y682" s="6">
        <f t="shared" si="86"/>
        <v>4.409919649769093E-2</v>
      </c>
      <c r="AA682" t="s">
        <v>3214</v>
      </c>
      <c r="AB682">
        <v>17337</v>
      </c>
      <c r="AD682" t="s">
        <v>7</v>
      </c>
      <c r="AE682">
        <v>57</v>
      </c>
      <c r="AF682">
        <v>2</v>
      </c>
      <c r="AH682" t="s">
        <v>23973</v>
      </c>
      <c r="AI682" t="s">
        <v>23972</v>
      </c>
      <c r="AJ682" t="s">
        <v>23971</v>
      </c>
      <c r="AK682" t="s">
        <v>23970</v>
      </c>
      <c r="AL682">
        <v>8</v>
      </c>
      <c r="AM682" s="5">
        <f t="shared" si="90"/>
        <v>0.61538461538461542</v>
      </c>
      <c r="AN682" s="4">
        <f t="shared" si="87"/>
        <v>9.320478839600385E-4</v>
      </c>
      <c r="AO682" s="3"/>
      <c r="AP682">
        <v>0</v>
      </c>
      <c r="AR682" t="s">
        <v>1</v>
      </c>
      <c r="AT682" s="2" t="s">
        <v>42</v>
      </c>
      <c r="AU682" s="1">
        <f t="shared" si="91"/>
        <v>3.1149051913571664</v>
      </c>
      <c r="AV682" s="1">
        <f t="shared" si="92"/>
        <v>2.2515622190825484</v>
      </c>
      <c r="AW682" s="1">
        <f t="shared" si="93"/>
        <v>1.3882192468079304</v>
      </c>
    </row>
    <row r="683" spans="1:49" x14ac:dyDescent="0.2">
      <c r="A683">
        <v>681</v>
      </c>
      <c r="B683" t="s">
        <v>23969</v>
      </c>
      <c r="C683" t="s">
        <v>23968</v>
      </c>
      <c r="F683" t="s">
        <v>23967</v>
      </c>
      <c r="G683" t="s">
        <v>18</v>
      </c>
      <c r="H683" t="s">
        <v>17</v>
      </c>
      <c r="I683" t="s">
        <v>3191</v>
      </c>
      <c r="J683" t="s">
        <v>23966</v>
      </c>
      <c r="K683" t="s">
        <v>23965</v>
      </c>
      <c r="L683" t="s">
        <v>23964</v>
      </c>
      <c r="M683" t="s">
        <v>17690</v>
      </c>
      <c r="N683">
        <v>4</v>
      </c>
      <c r="O683" t="s">
        <v>23963</v>
      </c>
      <c r="P683" t="s">
        <v>23962</v>
      </c>
      <c r="Q683" t="s">
        <v>23961</v>
      </c>
      <c r="R683" s="7">
        <v>39931</v>
      </c>
      <c r="S683" s="8">
        <f t="shared" si="88"/>
        <v>2009</v>
      </c>
      <c r="T683" s="8">
        <v>2009</v>
      </c>
      <c r="U683" s="8">
        <f t="shared" si="89"/>
        <v>13</v>
      </c>
      <c r="V683" s="7">
        <v>2009</v>
      </c>
      <c r="W683" t="s">
        <v>3215</v>
      </c>
      <c r="X683" s="2">
        <v>1.6519999999999999</v>
      </c>
      <c r="Y683" s="6">
        <f t="shared" si="86"/>
        <v>4.409919649769093E-2</v>
      </c>
      <c r="AA683" t="s">
        <v>3214</v>
      </c>
      <c r="AB683">
        <v>17337</v>
      </c>
      <c r="AD683" t="s">
        <v>7</v>
      </c>
      <c r="AE683">
        <v>57</v>
      </c>
      <c r="AF683">
        <v>2</v>
      </c>
      <c r="AH683" t="s">
        <v>23960</v>
      </c>
      <c r="AI683" t="s">
        <v>23959</v>
      </c>
      <c r="AJ683" t="s">
        <v>23958</v>
      </c>
      <c r="AK683" t="s">
        <v>23957</v>
      </c>
      <c r="AL683">
        <v>24</v>
      </c>
      <c r="AM683" s="5">
        <f t="shared" si="90"/>
        <v>1.8461538461538463</v>
      </c>
      <c r="AN683" s="4">
        <f t="shared" si="87"/>
        <v>2.7961436518801155E-3</v>
      </c>
      <c r="AO683" s="3"/>
      <c r="AP683">
        <v>0</v>
      </c>
      <c r="AQ683" t="s">
        <v>187</v>
      </c>
      <c r="AR683" t="s">
        <v>23956</v>
      </c>
      <c r="AS683" t="s">
        <v>186</v>
      </c>
      <c r="AT683" s="2" t="s">
        <v>42</v>
      </c>
      <c r="AU683" s="1">
        <f t="shared" si="91"/>
        <v>3.1708280643947684</v>
      </c>
      <c r="AV683" s="1">
        <f t="shared" si="92"/>
        <v>2.344767007478552</v>
      </c>
      <c r="AW683" s="1">
        <f t="shared" si="93"/>
        <v>1.5187059505623359</v>
      </c>
    </row>
    <row r="684" spans="1:49" x14ac:dyDescent="0.2">
      <c r="A684">
        <v>682</v>
      </c>
      <c r="B684" t="s">
        <v>23955</v>
      </c>
      <c r="C684" t="s">
        <v>23954</v>
      </c>
      <c r="D684" t="s">
        <v>23953</v>
      </c>
      <c r="F684" t="s">
        <v>23952</v>
      </c>
      <c r="G684" t="s">
        <v>18</v>
      </c>
      <c r="H684" t="s">
        <v>17</v>
      </c>
      <c r="I684" t="s">
        <v>23951</v>
      </c>
      <c r="J684">
        <v>60007061</v>
      </c>
      <c r="K684" t="s">
        <v>7454</v>
      </c>
      <c r="L684" t="s">
        <v>7453</v>
      </c>
      <c r="M684" t="s">
        <v>111</v>
      </c>
      <c r="N684">
        <v>2</v>
      </c>
      <c r="O684" t="s">
        <v>23950</v>
      </c>
      <c r="P684" t="s">
        <v>23949</v>
      </c>
      <c r="Q684" t="s">
        <v>23948</v>
      </c>
      <c r="R684" s="7">
        <v>39931</v>
      </c>
      <c r="S684" s="8">
        <f t="shared" si="88"/>
        <v>2009</v>
      </c>
      <c r="T684" s="8">
        <v>2009</v>
      </c>
      <c r="U684" s="8">
        <f t="shared" si="89"/>
        <v>13</v>
      </c>
      <c r="V684" s="7">
        <v>39931</v>
      </c>
      <c r="W684" t="s">
        <v>23947</v>
      </c>
      <c r="X684" s="2">
        <v>0.7</v>
      </c>
      <c r="Y684" s="6">
        <f t="shared" si="86"/>
        <v>1.8686100210885986E-2</v>
      </c>
      <c r="AA684" t="s">
        <v>23946</v>
      </c>
      <c r="AB684">
        <v>25890</v>
      </c>
      <c r="AD684" t="s">
        <v>7</v>
      </c>
      <c r="AE684">
        <v>157</v>
      </c>
      <c r="AF684">
        <v>8</v>
      </c>
      <c r="AH684" t="s">
        <v>23945</v>
      </c>
      <c r="AI684" t="s">
        <v>23944</v>
      </c>
      <c r="AJ684" t="s">
        <v>23943</v>
      </c>
      <c r="AK684" t="s">
        <v>23942</v>
      </c>
      <c r="AL684">
        <v>9</v>
      </c>
      <c r="AM684" s="5">
        <f t="shared" si="90"/>
        <v>0.69230769230769229</v>
      </c>
      <c r="AN684" s="4">
        <f t="shared" si="87"/>
        <v>1.0485538694550431E-3</v>
      </c>
      <c r="AO684" s="3"/>
      <c r="AP684">
        <v>1</v>
      </c>
      <c r="AR684" t="s">
        <v>1</v>
      </c>
      <c r="AT684" s="2">
        <v>1.139</v>
      </c>
      <c r="AU684" s="1">
        <f t="shared" si="91"/>
        <v>1.3394836308456703</v>
      </c>
      <c r="AV684" s="1">
        <f t="shared" si="92"/>
        <v>0.98673270401705149</v>
      </c>
      <c r="AW684" s="1">
        <f t="shared" si="93"/>
        <v>0.63398177718843263</v>
      </c>
    </row>
    <row r="685" spans="1:49" x14ac:dyDescent="0.2">
      <c r="A685">
        <v>683</v>
      </c>
      <c r="B685" t="s">
        <v>23941</v>
      </c>
      <c r="C685" t="s">
        <v>23940</v>
      </c>
      <c r="F685" t="s">
        <v>23939</v>
      </c>
      <c r="G685" t="s">
        <v>18</v>
      </c>
      <c r="H685" t="s">
        <v>17</v>
      </c>
      <c r="I685" t="s">
        <v>23938</v>
      </c>
      <c r="J685" t="s">
        <v>23937</v>
      </c>
      <c r="K685" t="s">
        <v>23936</v>
      </c>
      <c r="L685" t="s">
        <v>23935</v>
      </c>
      <c r="M685" t="s">
        <v>17804</v>
      </c>
      <c r="N685">
        <v>8</v>
      </c>
      <c r="O685" t="s">
        <v>23934</v>
      </c>
      <c r="P685" t="s">
        <v>23933</v>
      </c>
      <c r="Q685" t="s">
        <v>23932</v>
      </c>
      <c r="R685" s="7">
        <v>39930</v>
      </c>
      <c r="S685" s="8">
        <f t="shared" si="88"/>
        <v>2009</v>
      </c>
      <c r="T685" s="8">
        <v>2009</v>
      </c>
      <c r="U685" s="8">
        <f t="shared" si="89"/>
        <v>13</v>
      </c>
      <c r="V685" s="7">
        <v>2009</v>
      </c>
      <c r="W685" t="s">
        <v>15890</v>
      </c>
      <c r="X685" s="2">
        <v>0.69899999999999995</v>
      </c>
      <c r="Y685" s="6">
        <f t="shared" si="86"/>
        <v>1.8659405782013295E-2</v>
      </c>
      <c r="AA685">
        <v>218979</v>
      </c>
      <c r="AB685">
        <v>28132</v>
      </c>
      <c r="AD685" t="s">
        <v>7</v>
      </c>
      <c r="AE685">
        <v>105</v>
      </c>
      <c r="AF685">
        <v>7</v>
      </c>
      <c r="AG685" t="s">
        <v>23931</v>
      </c>
      <c r="AI685" t="s">
        <v>23930</v>
      </c>
      <c r="AK685" t="s">
        <v>23929</v>
      </c>
      <c r="AL685">
        <v>37</v>
      </c>
      <c r="AM685" s="5">
        <f t="shared" si="90"/>
        <v>2.8461538461538463</v>
      </c>
      <c r="AN685" s="4">
        <f t="shared" si="87"/>
        <v>4.3107214633151779E-3</v>
      </c>
      <c r="AO685" s="3"/>
      <c r="AP685">
        <v>0</v>
      </c>
      <c r="AR685" t="s">
        <v>1</v>
      </c>
      <c r="AT685" s="2">
        <v>2.5459999999999998</v>
      </c>
      <c r="AU685" s="1">
        <f t="shared" si="91"/>
        <v>1.4354800486403858</v>
      </c>
      <c r="AV685" s="1">
        <f t="shared" si="92"/>
        <v>1.1485063622664236</v>
      </c>
      <c r="AW685" s="1">
        <f t="shared" si="93"/>
        <v>0.86153267589246119</v>
      </c>
    </row>
    <row r="686" spans="1:49" x14ac:dyDescent="0.2">
      <c r="A686">
        <v>684</v>
      </c>
      <c r="B686" t="s">
        <v>23928</v>
      </c>
      <c r="C686" t="s">
        <v>23927</v>
      </c>
      <c r="F686" t="s">
        <v>23926</v>
      </c>
      <c r="G686" t="s">
        <v>18</v>
      </c>
      <c r="H686" t="s">
        <v>17</v>
      </c>
      <c r="I686" t="s">
        <v>23925</v>
      </c>
      <c r="J686" t="s">
        <v>23924</v>
      </c>
      <c r="K686" t="s">
        <v>23923</v>
      </c>
      <c r="L686" t="s">
        <v>23922</v>
      </c>
      <c r="M686" t="s">
        <v>3067</v>
      </c>
      <c r="N686">
        <v>5</v>
      </c>
      <c r="O686" t="s">
        <v>23921</v>
      </c>
      <c r="P686" t="s">
        <v>23920</v>
      </c>
      <c r="Q686" t="s">
        <v>23919</v>
      </c>
      <c r="R686" s="7">
        <v>39930</v>
      </c>
      <c r="S686" s="8">
        <f t="shared" si="88"/>
        <v>2009</v>
      </c>
      <c r="T686" s="8">
        <v>2009</v>
      </c>
      <c r="U686" s="8">
        <f t="shared" si="89"/>
        <v>13</v>
      </c>
      <c r="V686" s="7">
        <v>2009</v>
      </c>
      <c r="W686" t="s">
        <v>15890</v>
      </c>
      <c r="X686" s="2">
        <v>0.69899999999999995</v>
      </c>
      <c r="Y686" s="6">
        <f t="shared" si="86"/>
        <v>1.8659405782013295E-2</v>
      </c>
      <c r="AA686">
        <v>218979</v>
      </c>
      <c r="AB686">
        <v>28132</v>
      </c>
      <c r="AD686" t="s">
        <v>7</v>
      </c>
      <c r="AE686">
        <v>105</v>
      </c>
      <c r="AF686">
        <v>7</v>
      </c>
      <c r="AG686" t="s">
        <v>23918</v>
      </c>
      <c r="AI686" t="s">
        <v>23917</v>
      </c>
      <c r="AK686" t="s">
        <v>23916</v>
      </c>
      <c r="AL686">
        <v>3</v>
      </c>
      <c r="AM686" s="5">
        <f t="shared" si="90"/>
        <v>0.23076923076923078</v>
      </c>
      <c r="AN686" s="4">
        <f t="shared" si="87"/>
        <v>3.4951795648501444E-4</v>
      </c>
      <c r="AO686" s="3"/>
      <c r="AP686">
        <v>0</v>
      </c>
      <c r="AR686" t="s">
        <v>1</v>
      </c>
      <c r="AT686" s="2">
        <v>2.5459999999999998</v>
      </c>
      <c r="AU686" s="1">
        <f t="shared" si="91"/>
        <v>1.3166439434354809</v>
      </c>
      <c r="AV686" s="1">
        <f t="shared" si="92"/>
        <v>0.95044618692491545</v>
      </c>
      <c r="AW686" s="1">
        <f t="shared" si="93"/>
        <v>0.58424843041434982</v>
      </c>
    </row>
    <row r="687" spans="1:49" x14ac:dyDescent="0.2">
      <c r="A687">
        <v>685</v>
      </c>
      <c r="B687" t="s">
        <v>23915</v>
      </c>
      <c r="C687" t="s">
        <v>23914</v>
      </c>
      <c r="F687" t="s">
        <v>23913</v>
      </c>
      <c r="G687" t="s">
        <v>18</v>
      </c>
      <c r="H687" t="s">
        <v>17</v>
      </c>
      <c r="I687" t="s">
        <v>23912</v>
      </c>
      <c r="J687" t="s">
        <v>23911</v>
      </c>
      <c r="K687" t="s">
        <v>23910</v>
      </c>
      <c r="L687" t="s">
        <v>23909</v>
      </c>
      <c r="M687" t="s">
        <v>1348</v>
      </c>
      <c r="N687">
        <v>4</v>
      </c>
      <c r="O687" t="s">
        <v>23908</v>
      </c>
      <c r="P687" t="s">
        <v>23907</v>
      </c>
      <c r="Q687" t="s">
        <v>23906</v>
      </c>
      <c r="R687" s="7">
        <v>39930</v>
      </c>
      <c r="S687" s="8">
        <f t="shared" si="88"/>
        <v>2009</v>
      </c>
      <c r="T687" s="8">
        <v>2009</v>
      </c>
      <c r="U687" s="8">
        <f t="shared" si="89"/>
        <v>13</v>
      </c>
      <c r="V687" s="7">
        <v>2009</v>
      </c>
      <c r="W687" t="s">
        <v>8660</v>
      </c>
      <c r="X687" s="2">
        <v>1.3280000000000001</v>
      </c>
      <c r="Y687" s="6">
        <f t="shared" si="86"/>
        <v>3.5450201542937994E-2</v>
      </c>
      <c r="AA687">
        <v>15361225</v>
      </c>
      <c r="AB687">
        <v>18894</v>
      </c>
      <c r="AD687" t="s">
        <v>7</v>
      </c>
      <c r="AE687">
        <v>8</v>
      </c>
      <c r="AG687">
        <v>4738409</v>
      </c>
      <c r="AH687" t="s">
        <v>23905</v>
      </c>
      <c r="AI687" t="s">
        <v>23904</v>
      </c>
      <c r="AJ687" t="s">
        <v>23903</v>
      </c>
      <c r="AK687" t="s">
        <v>23902</v>
      </c>
      <c r="AL687">
        <v>20</v>
      </c>
      <c r="AM687" s="5">
        <f t="shared" si="90"/>
        <v>1.5384615384615385</v>
      </c>
      <c r="AN687" s="4">
        <f t="shared" si="87"/>
        <v>2.3301197099000965E-3</v>
      </c>
      <c r="AO687" s="3"/>
      <c r="AP687">
        <v>0</v>
      </c>
      <c r="AR687" t="s">
        <v>1</v>
      </c>
      <c r="AT687" s="2">
        <v>3.8340000000000001</v>
      </c>
      <c r="AU687" s="1">
        <f t="shared" si="91"/>
        <v>2.5514176993026627</v>
      </c>
      <c r="AV687" s="1">
        <f t="shared" si="92"/>
        <v>1.8890160626419044</v>
      </c>
      <c r="AW687" s="1">
        <f t="shared" si="93"/>
        <v>1.2266144259811465</v>
      </c>
    </row>
    <row r="688" spans="1:49" x14ac:dyDescent="0.2">
      <c r="A688">
        <v>686</v>
      </c>
      <c r="B688" t="s">
        <v>23901</v>
      </c>
      <c r="C688" t="s">
        <v>23900</v>
      </c>
      <c r="F688" t="s">
        <v>23899</v>
      </c>
      <c r="G688" t="s">
        <v>18</v>
      </c>
      <c r="H688" t="s">
        <v>17</v>
      </c>
      <c r="I688" t="s">
        <v>23898</v>
      </c>
      <c r="J688" t="s">
        <v>23897</v>
      </c>
      <c r="K688" t="s">
        <v>23896</v>
      </c>
      <c r="L688" t="s">
        <v>23895</v>
      </c>
      <c r="M688" t="s">
        <v>1779</v>
      </c>
      <c r="N688">
        <v>4</v>
      </c>
      <c r="O688" t="s">
        <v>23894</v>
      </c>
      <c r="P688" t="s">
        <v>23893</v>
      </c>
      <c r="Q688" t="s">
        <v>23892</v>
      </c>
      <c r="R688" s="7">
        <v>39930</v>
      </c>
      <c r="S688" s="8">
        <f t="shared" si="88"/>
        <v>2009</v>
      </c>
      <c r="T688" s="8">
        <v>2009</v>
      </c>
      <c r="U688" s="8">
        <f t="shared" si="89"/>
        <v>13</v>
      </c>
      <c r="V688" s="7">
        <v>2009</v>
      </c>
      <c r="W688" t="s">
        <v>8660</v>
      </c>
      <c r="X688" s="2">
        <v>1.3280000000000001</v>
      </c>
      <c r="Y688" s="6">
        <f t="shared" si="86"/>
        <v>3.5450201542937994E-2</v>
      </c>
      <c r="AA688">
        <v>15361225</v>
      </c>
      <c r="AB688">
        <v>18894</v>
      </c>
      <c r="AD688" t="s">
        <v>7</v>
      </c>
      <c r="AE688">
        <v>8</v>
      </c>
      <c r="AG688">
        <v>4738411</v>
      </c>
      <c r="AH688" t="s">
        <v>23891</v>
      </c>
      <c r="AI688" t="s">
        <v>23890</v>
      </c>
      <c r="AJ688" t="s">
        <v>23889</v>
      </c>
      <c r="AK688" t="s">
        <v>23888</v>
      </c>
      <c r="AL688">
        <v>5</v>
      </c>
      <c r="AM688" s="5">
        <f t="shared" si="90"/>
        <v>0.38461538461538464</v>
      </c>
      <c r="AN688" s="4">
        <f t="shared" si="87"/>
        <v>5.8252992747502411E-4</v>
      </c>
      <c r="AO688" s="3"/>
      <c r="AP688">
        <v>0</v>
      </c>
      <c r="AR688" t="s">
        <v>1</v>
      </c>
      <c r="AT688" s="2">
        <v>3.8340000000000001</v>
      </c>
      <c r="AU688" s="1">
        <f t="shared" si="91"/>
        <v>2.4989900058299104</v>
      </c>
      <c r="AV688" s="1">
        <f t="shared" si="92"/>
        <v>1.801636573520651</v>
      </c>
      <c r="AW688" s="1">
        <f t="shared" si="93"/>
        <v>1.1042831412113916</v>
      </c>
    </row>
    <row r="689" spans="1:49" x14ac:dyDescent="0.2">
      <c r="A689">
        <v>687</v>
      </c>
      <c r="B689" t="s">
        <v>23887</v>
      </c>
      <c r="C689" t="s">
        <v>23886</v>
      </c>
      <c r="F689" t="s">
        <v>23885</v>
      </c>
      <c r="G689" t="s">
        <v>18</v>
      </c>
      <c r="H689" t="s">
        <v>17</v>
      </c>
      <c r="I689" t="s">
        <v>23884</v>
      </c>
      <c r="J689" t="s">
        <v>23883</v>
      </c>
      <c r="K689" t="s">
        <v>23882</v>
      </c>
      <c r="L689" t="s">
        <v>23881</v>
      </c>
      <c r="M689" t="s">
        <v>18643</v>
      </c>
      <c r="N689">
        <v>3</v>
      </c>
      <c r="O689" t="s">
        <v>23880</v>
      </c>
      <c r="P689" t="s">
        <v>23879</v>
      </c>
      <c r="Q689" t="s">
        <v>23878</v>
      </c>
      <c r="R689" s="7">
        <v>39930</v>
      </c>
      <c r="S689" s="8">
        <f t="shared" si="88"/>
        <v>2009</v>
      </c>
      <c r="T689" s="8">
        <v>2009</v>
      </c>
      <c r="U689" s="8">
        <f t="shared" si="89"/>
        <v>13</v>
      </c>
      <c r="V689" s="7">
        <v>2009</v>
      </c>
      <c r="W689" t="s">
        <v>8660</v>
      </c>
      <c r="X689" s="2">
        <v>1.3280000000000001</v>
      </c>
      <c r="Y689" s="6">
        <f t="shared" si="86"/>
        <v>3.5450201542937994E-2</v>
      </c>
      <c r="AA689">
        <v>15361225</v>
      </c>
      <c r="AB689">
        <v>18894</v>
      </c>
      <c r="AD689" t="s">
        <v>7</v>
      </c>
      <c r="AE689">
        <v>8</v>
      </c>
      <c r="AG689">
        <v>4711102</v>
      </c>
      <c r="AH689" t="s">
        <v>23877</v>
      </c>
      <c r="AI689" t="s">
        <v>23876</v>
      </c>
      <c r="AJ689" t="s">
        <v>23875</v>
      </c>
      <c r="AK689" t="s">
        <v>23874</v>
      </c>
      <c r="AL689">
        <v>13</v>
      </c>
      <c r="AM689" s="5">
        <f t="shared" si="90"/>
        <v>1</v>
      </c>
      <c r="AN689" s="4">
        <f t="shared" si="87"/>
        <v>1.5145778114350624E-3</v>
      </c>
      <c r="AO689" s="3"/>
      <c r="AP689">
        <v>0</v>
      </c>
      <c r="AQ689" t="s">
        <v>223</v>
      </c>
      <c r="AR689" t="s">
        <v>1</v>
      </c>
      <c r="AS689" t="s">
        <v>221</v>
      </c>
      <c r="AT689" s="2">
        <v>3.8340000000000001</v>
      </c>
      <c r="AU689" s="1">
        <f t="shared" si="91"/>
        <v>2.5269514423487114</v>
      </c>
      <c r="AV689" s="1">
        <f t="shared" si="92"/>
        <v>1.8482389677186528</v>
      </c>
      <c r="AW689" s="1">
        <f t="shared" si="93"/>
        <v>1.1695264930885942</v>
      </c>
    </row>
    <row r="690" spans="1:49" x14ac:dyDescent="0.2">
      <c r="A690">
        <v>688</v>
      </c>
      <c r="B690" t="s">
        <v>23873</v>
      </c>
      <c r="C690" t="s">
        <v>23872</v>
      </c>
      <c r="F690" t="s">
        <v>23871</v>
      </c>
      <c r="G690" t="s">
        <v>18</v>
      </c>
      <c r="H690" t="s">
        <v>17</v>
      </c>
      <c r="I690" t="s">
        <v>8050</v>
      </c>
      <c r="J690">
        <v>60013791</v>
      </c>
      <c r="K690" t="s">
        <v>23870</v>
      </c>
      <c r="L690" t="s">
        <v>23869</v>
      </c>
      <c r="M690" t="s">
        <v>559</v>
      </c>
      <c r="N690">
        <v>2</v>
      </c>
      <c r="O690" t="s">
        <v>23868</v>
      </c>
      <c r="P690" t="s">
        <v>23867</v>
      </c>
      <c r="Q690" t="s">
        <v>23866</v>
      </c>
      <c r="R690" s="7">
        <v>39930</v>
      </c>
      <c r="S690" s="8">
        <f t="shared" si="88"/>
        <v>2009</v>
      </c>
      <c r="T690" s="8">
        <v>2009</v>
      </c>
      <c r="U690" s="8">
        <f t="shared" si="89"/>
        <v>13</v>
      </c>
      <c r="V690" s="7">
        <v>2009</v>
      </c>
      <c r="W690" t="s">
        <v>8660</v>
      </c>
      <c r="X690" s="2">
        <v>1.3280000000000001</v>
      </c>
      <c r="Y690" s="6">
        <f t="shared" si="86"/>
        <v>3.5450201542937994E-2</v>
      </c>
      <c r="AA690">
        <v>15361225</v>
      </c>
      <c r="AB690">
        <v>18894</v>
      </c>
      <c r="AD690" t="s">
        <v>7</v>
      </c>
      <c r="AE690">
        <v>8</v>
      </c>
      <c r="AG690">
        <v>4729603</v>
      </c>
      <c r="AH690" t="s">
        <v>1509</v>
      </c>
      <c r="AI690" t="s">
        <v>23865</v>
      </c>
      <c r="AJ690" t="s">
        <v>23864</v>
      </c>
      <c r="AK690" t="s">
        <v>23863</v>
      </c>
      <c r="AL690">
        <v>11</v>
      </c>
      <c r="AM690" s="5">
        <f t="shared" si="90"/>
        <v>0.84615384615384615</v>
      </c>
      <c r="AN690" s="4">
        <f t="shared" si="87"/>
        <v>1.2815658404450529E-3</v>
      </c>
      <c r="AO690" s="3"/>
      <c r="AP690">
        <v>0</v>
      </c>
      <c r="AR690" t="s">
        <v>1</v>
      </c>
      <c r="AT690" s="2">
        <v>3.8340000000000001</v>
      </c>
      <c r="AU690" s="1">
        <f t="shared" si="91"/>
        <v>2.5199610832190111</v>
      </c>
      <c r="AV690" s="1">
        <f t="shared" si="92"/>
        <v>1.8365883691691522</v>
      </c>
      <c r="AW690" s="1">
        <f t="shared" si="93"/>
        <v>1.1532156551192936</v>
      </c>
    </row>
    <row r="691" spans="1:49" x14ac:dyDescent="0.2">
      <c r="A691">
        <v>689</v>
      </c>
      <c r="B691" t="s">
        <v>23862</v>
      </c>
      <c r="C691" t="s">
        <v>23861</v>
      </c>
      <c r="F691" t="s">
        <v>23860</v>
      </c>
      <c r="G691" t="s">
        <v>18</v>
      </c>
      <c r="H691" t="s">
        <v>17</v>
      </c>
      <c r="I691" t="s">
        <v>23859</v>
      </c>
      <c r="J691" t="s">
        <v>23858</v>
      </c>
      <c r="K691" t="s">
        <v>23857</v>
      </c>
      <c r="L691" t="s">
        <v>23856</v>
      </c>
      <c r="M691" t="s">
        <v>1485</v>
      </c>
      <c r="N691">
        <v>7</v>
      </c>
      <c r="O691" t="s">
        <v>23855</v>
      </c>
      <c r="P691" t="s">
        <v>23854</v>
      </c>
      <c r="Q691" t="s">
        <v>23853</v>
      </c>
      <c r="R691" s="7">
        <v>39930</v>
      </c>
      <c r="S691" s="8">
        <f t="shared" si="88"/>
        <v>2009</v>
      </c>
      <c r="T691" s="8">
        <v>2009</v>
      </c>
      <c r="U691" s="8">
        <f t="shared" si="89"/>
        <v>13</v>
      </c>
      <c r="V691" s="7">
        <v>2009</v>
      </c>
      <c r="W691" t="s">
        <v>8660</v>
      </c>
      <c r="X691" s="2">
        <v>1.3280000000000001</v>
      </c>
      <c r="Y691" s="6">
        <f t="shared" si="86"/>
        <v>3.5450201542937994E-2</v>
      </c>
      <c r="AA691">
        <v>15361225</v>
      </c>
      <c r="AB691">
        <v>18894</v>
      </c>
      <c r="AD691" t="s">
        <v>7</v>
      </c>
      <c r="AE691">
        <v>8</v>
      </c>
      <c r="AG691">
        <v>4717231</v>
      </c>
      <c r="AH691" t="s">
        <v>23852</v>
      </c>
      <c r="AI691" t="s">
        <v>23851</v>
      </c>
      <c r="AJ691" t="s">
        <v>23850</v>
      </c>
      <c r="AK691" t="s">
        <v>23849</v>
      </c>
      <c r="AL691">
        <v>5</v>
      </c>
      <c r="AM691" s="5">
        <f t="shared" si="90"/>
        <v>0.38461538461538464</v>
      </c>
      <c r="AN691" s="4">
        <f t="shared" si="87"/>
        <v>5.8252992747502411E-4</v>
      </c>
      <c r="AO691" s="3"/>
      <c r="AP691">
        <v>0</v>
      </c>
      <c r="AR691" t="s">
        <v>1</v>
      </c>
      <c r="AT691" s="2">
        <v>3.8340000000000001</v>
      </c>
      <c r="AU691" s="1">
        <f t="shared" si="91"/>
        <v>2.4989900058299104</v>
      </c>
      <c r="AV691" s="1">
        <f t="shared" si="92"/>
        <v>1.801636573520651</v>
      </c>
      <c r="AW691" s="1">
        <f t="shared" si="93"/>
        <v>1.1042831412113916</v>
      </c>
    </row>
    <row r="692" spans="1:49" x14ac:dyDescent="0.2">
      <c r="A692">
        <v>690</v>
      </c>
      <c r="B692" t="s">
        <v>23848</v>
      </c>
      <c r="C692" t="s">
        <v>23847</v>
      </c>
      <c r="F692" t="s">
        <v>23846</v>
      </c>
      <c r="G692" t="s">
        <v>18</v>
      </c>
      <c r="H692" t="s">
        <v>17</v>
      </c>
      <c r="I692" t="s">
        <v>23845</v>
      </c>
      <c r="J692" t="s">
        <v>23844</v>
      </c>
      <c r="K692" t="s">
        <v>23843</v>
      </c>
      <c r="L692" t="s">
        <v>23842</v>
      </c>
      <c r="M692" t="s">
        <v>128</v>
      </c>
      <c r="N692">
        <v>3</v>
      </c>
      <c r="O692" t="s">
        <v>23841</v>
      </c>
      <c r="P692" t="s">
        <v>23840</v>
      </c>
      <c r="Q692" t="s">
        <v>23839</v>
      </c>
      <c r="R692" s="7">
        <v>39930</v>
      </c>
      <c r="S692" s="8">
        <f t="shared" si="88"/>
        <v>2009</v>
      </c>
      <c r="T692" s="8">
        <v>2009</v>
      </c>
      <c r="U692" s="8">
        <f t="shared" si="89"/>
        <v>13</v>
      </c>
      <c r="V692" s="7">
        <v>2009</v>
      </c>
      <c r="W692" t="s">
        <v>8660</v>
      </c>
      <c r="X692" s="2">
        <v>1.3280000000000001</v>
      </c>
      <c r="Y692" s="6">
        <f t="shared" si="86"/>
        <v>3.5450201542937994E-2</v>
      </c>
      <c r="AA692">
        <v>15361225</v>
      </c>
      <c r="AB692">
        <v>18894</v>
      </c>
      <c r="AD692" t="s">
        <v>7</v>
      </c>
      <c r="AE692">
        <v>8</v>
      </c>
      <c r="AG692">
        <v>4717232</v>
      </c>
      <c r="AH692" t="s">
        <v>23838</v>
      </c>
      <c r="AI692" t="s">
        <v>23837</v>
      </c>
      <c r="AJ692" t="s">
        <v>23836</v>
      </c>
      <c r="AK692" t="s">
        <v>23835</v>
      </c>
      <c r="AL692">
        <v>14</v>
      </c>
      <c r="AM692" s="5">
        <f t="shared" si="90"/>
        <v>1.0769230769230769</v>
      </c>
      <c r="AN692" s="4">
        <f t="shared" si="87"/>
        <v>1.6310837969300673E-3</v>
      </c>
      <c r="AO692" s="3"/>
      <c r="AP692">
        <v>0</v>
      </c>
      <c r="AQ692" t="s">
        <v>551</v>
      </c>
      <c r="AR692">
        <v>237783</v>
      </c>
      <c r="AS692" t="s">
        <v>549</v>
      </c>
      <c r="AT692" s="2">
        <v>3.8340000000000001</v>
      </c>
      <c r="AU692" s="1">
        <f t="shared" si="91"/>
        <v>2.5304466219135615</v>
      </c>
      <c r="AV692" s="1">
        <f t="shared" si="92"/>
        <v>1.8540642669934031</v>
      </c>
      <c r="AW692" s="1">
        <f t="shared" si="93"/>
        <v>1.1776819120732447</v>
      </c>
    </row>
    <row r="693" spans="1:49" x14ac:dyDescent="0.2">
      <c r="A693">
        <v>691</v>
      </c>
      <c r="B693" t="s">
        <v>23834</v>
      </c>
      <c r="C693" t="s">
        <v>23833</v>
      </c>
      <c r="F693" t="s">
        <v>23832</v>
      </c>
      <c r="G693" t="s">
        <v>18</v>
      </c>
      <c r="H693" t="s">
        <v>17</v>
      </c>
      <c r="I693" t="s">
        <v>23831</v>
      </c>
      <c r="J693">
        <v>60000990</v>
      </c>
      <c r="K693" t="s">
        <v>23830</v>
      </c>
      <c r="L693" t="s">
        <v>23829</v>
      </c>
      <c r="M693" t="s">
        <v>338</v>
      </c>
      <c r="N693">
        <v>4</v>
      </c>
      <c r="O693" t="s">
        <v>23828</v>
      </c>
      <c r="P693" t="s">
        <v>23827</v>
      </c>
      <c r="Q693" t="s">
        <v>23826</v>
      </c>
      <c r="R693" s="7">
        <v>39930</v>
      </c>
      <c r="S693" s="8">
        <f t="shared" si="88"/>
        <v>2009</v>
      </c>
      <c r="T693" s="8">
        <v>2009</v>
      </c>
      <c r="U693" s="8">
        <f t="shared" si="89"/>
        <v>13</v>
      </c>
      <c r="V693" s="7">
        <v>2009</v>
      </c>
      <c r="W693" t="s">
        <v>8660</v>
      </c>
      <c r="X693" s="2">
        <v>1.3280000000000001</v>
      </c>
      <c r="Y693" s="6">
        <f t="shared" si="86"/>
        <v>3.5450201542937994E-2</v>
      </c>
      <c r="AA693">
        <v>15361225</v>
      </c>
      <c r="AB693">
        <v>18894</v>
      </c>
      <c r="AD693" t="s">
        <v>7</v>
      </c>
      <c r="AE693">
        <v>8</v>
      </c>
      <c r="AG693">
        <v>4729677</v>
      </c>
      <c r="AH693" t="s">
        <v>23825</v>
      </c>
      <c r="AI693" t="s">
        <v>23824</v>
      </c>
      <c r="AJ693" t="s">
        <v>23823</v>
      </c>
      <c r="AK693" t="s">
        <v>23822</v>
      </c>
      <c r="AL693">
        <v>50</v>
      </c>
      <c r="AM693" s="5">
        <f t="shared" si="90"/>
        <v>3.8461538461538463</v>
      </c>
      <c r="AN693" s="4">
        <f t="shared" si="87"/>
        <v>5.8252992747502407E-3</v>
      </c>
      <c r="AO693" s="3"/>
      <c r="AP693">
        <v>0</v>
      </c>
      <c r="AQ693" t="s">
        <v>19270</v>
      </c>
      <c r="AR693" t="s">
        <v>1</v>
      </c>
      <c r="AS693" t="s">
        <v>19269</v>
      </c>
      <c r="AT693" s="2">
        <v>3.8340000000000001</v>
      </c>
      <c r="AU693" s="1">
        <f t="shared" si="91"/>
        <v>2.6562730862481669</v>
      </c>
      <c r="AV693" s="1">
        <f t="shared" si="92"/>
        <v>2.063775040884412</v>
      </c>
      <c r="AW693" s="1">
        <f t="shared" si="93"/>
        <v>1.4712769955206566</v>
      </c>
    </row>
    <row r="694" spans="1:49" x14ac:dyDescent="0.2">
      <c r="A694">
        <v>692</v>
      </c>
      <c r="B694" t="s">
        <v>23821</v>
      </c>
      <c r="C694" t="s">
        <v>23820</v>
      </c>
      <c r="F694" t="s">
        <v>23819</v>
      </c>
      <c r="G694" t="s">
        <v>18</v>
      </c>
      <c r="H694" t="s">
        <v>17</v>
      </c>
      <c r="I694" t="s">
        <v>17531</v>
      </c>
      <c r="J694">
        <v>60022403</v>
      </c>
      <c r="K694" t="s">
        <v>17530</v>
      </c>
      <c r="L694" t="s">
        <v>17529</v>
      </c>
      <c r="M694" t="s">
        <v>17528</v>
      </c>
      <c r="N694">
        <v>3</v>
      </c>
      <c r="O694" t="s">
        <v>23818</v>
      </c>
      <c r="P694" t="s">
        <v>23817</v>
      </c>
      <c r="Q694" t="s">
        <v>18423</v>
      </c>
      <c r="R694" s="7">
        <v>39930</v>
      </c>
      <c r="S694" s="8">
        <f t="shared" si="88"/>
        <v>2009</v>
      </c>
      <c r="T694" s="8">
        <v>2009</v>
      </c>
      <c r="U694" s="8">
        <f t="shared" si="89"/>
        <v>13</v>
      </c>
      <c r="V694" s="7">
        <v>2009</v>
      </c>
      <c r="W694" t="s">
        <v>8660</v>
      </c>
      <c r="X694" s="2">
        <v>1.3280000000000001</v>
      </c>
      <c r="Y694" s="6">
        <f t="shared" si="86"/>
        <v>3.5450201542937994E-2</v>
      </c>
      <c r="AA694">
        <v>15361225</v>
      </c>
      <c r="AB694">
        <v>18894</v>
      </c>
      <c r="AD694" t="s">
        <v>7</v>
      </c>
      <c r="AE694">
        <v>8</v>
      </c>
      <c r="AG694">
        <v>4729604</v>
      </c>
      <c r="AH694" t="s">
        <v>23816</v>
      </c>
      <c r="AI694" t="s">
        <v>23815</v>
      </c>
      <c r="AJ694" t="s">
        <v>23814</v>
      </c>
      <c r="AK694" t="s">
        <v>23813</v>
      </c>
      <c r="AL694">
        <v>19</v>
      </c>
      <c r="AM694" s="5">
        <f t="shared" si="90"/>
        <v>1.4615384615384615</v>
      </c>
      <c r="AN694" s="4">
        <f t="shared" si="87"/>
        <v>2.2136137244050912E-3</v>
      </c>
      <c r="AO694" s="3"/>
      <c r="AP694">
        <v>0</v>
      </c>
      <c r="AR694" t="s">
        <v>1</v>
      </c>
      <c r="AT694" s="2">
        <v>3.8340000000000001</v>
      </c>
      <c r="AU694" s="1">
        <f t="shared" si="91"/>
        <v>2.5479225197378121</v>
      </c>
      <c r="AV694" s="1">
        <f t="shared" si="92"/>
        <v>1.8831907633671541</v>
      </c>
      <c r="AW694" s="1">
        <f t="shared" si="93"/>
        <v>1.2184590069964962</v>
      </c>
    </row>
    <row r="695" spans="1:49" x14ac:dyDescent="0.2">
      <c r="A695">
        <v>693</v>
      </c>
      <c r="B695" t="s">
        <v>23812</v>
      </c>
      <c r="C695" t="s">
        <v>23811</v>
      </c>
      <c r="F695" t="s">
        <v>23810</v>
      </c>
      <c r="G695" t="s">
        <v>18</v>
      </c>
      <c r="H695" t="s">
        <v>17</v>
      </c>
      <c r="I695" t="s">
        <v>23809</v>
      </c>
      <c r="J695" t="s">
        <v>23808</v>
      </c>
      <c r="K695" t="s">
        <v>23807</v>
      </c>
      <c r="L695" t="s">
        <v>23806</v>
      </c>
      <c r="M695" t="s">
        <v>1144</v>
      </c>
      <c r="N695">
        <v>3</v>
      </c>
      <c r="O695" t="s">
        <v>23805</v>
      </c>
      <c r="P695" t="s">
        <v>23804</v>
      </c>
      <c r="Q695" t="s">
        <v>23803</v>
      </c>
      <c r="R695" s="7">
        <v>39930</v>
      </c>
      <c r="S695" s="8">
        <f t="shared" si="88"/>
        <v>2009</v>
      </c>
      <c r="T695" s="8">
        <v>2009</v>
      </c>
      <c r="U695" s="8">
        <f t="shared" si="89"/>
        <v>13</v>
      </c>
      <c r="V695" s="7">
        <v>2009</v>
      </c>
      <c r="W695" t="s">
        <v>8660</v>
      </c>
      <c r="X695" s="2">
        <v>1.3280000000000001</v>
      </c>
      <c r="Y695" s="6">
        <f t="shared" si="86"/>
        <v>3.5450201542937994E-2</v>
      </c>
      <c r="AA695">
        <v>15361225</v>
      </c>
      <c r="AB695">
        <v>18894</v>
      </c>
      <c r="AD695" t="s">
        <v>7</v>
      </c>
      <c r="AE695">
        <v>8</v>
      </c>
      <c r="AG695">
        <v>4738407</v>
      </c>
      <c r="AH695" t="s">
        <v>23802</v>
      </c>
      <c r="AI695" t="s">
        <v>23801</v>
      </c>
      <c r="AJ695" t="s">
        <v>23800</v>
      </c>
      <c r="AK695" t="s">
        <v>23799</v>
      </c>
      <c r="AL695">
        <v>21</v>
      </c>
      <c r="AM695" s="5">
        <f t="shared" si="90"/>
        <v>1.6153846153846154</v>
      </c>
      <c r="AN695" s="4">
        <f t="shared" si="87"/>
        <v>2.4466256953951009E-3</v>
      </c>
      <c r="AO695" s="3"/>
      <c r="AP695">
        <v>0</v>
      </c>
      <c r="AR695" t="s">
        <v>1</v>
      </c>
      <c r="AT695" s="2">
        <v>3.8340000000000001</v>
      </c>
      <c r="AU695" s="1">
        <f t="shared" si="91"/>
        <v>2.5549128788675124</v>
      </c>
      <c r="AV695" s="1">
        <f t="shared" si="92"/>
        <v>1.8948413619166549</v>
      </c>
      <c r="AW695" s="1">
        <f t="shared" si="93"/>
        <v>1.2347698449657969</v>
      </c>
    </row>
    <row r="696" spans="1:49" x14ac:dyDescent="0.2">
      <c r="A696">
        <v>694</v>
      </c>
      <c r="B696" t="s">
        <v>23798</v>
      </c>
      <c r="C696" t="s">
        <v>23797</v>
      </c>
      <c r="F696" t="s">
        <v>23796</v>
      </c>
      <c r="G696" t="s">
        <v>18</v>
      </c>
      <c r="H696" t="s">
        <v>17</v>
      </c>
      <c r="I696" t="s">
        <v>23795</v>
      </c>
      <c r="J696">
        <v>60013983</v>
      </c>
      <c r="K696" t="s">
        <v>23794</v>
      </c>
      <c r="L696" t="s">
        <v>23793</v>
      </c>
      <c r="M696" t="s">
        <v>14169</v>
      </c>
      <c r="N696">
        <v>2</v>
      </c>
      <c r="O696" t="s">
        <v>23792</v>
      </c>
      <c r="P696" t="s">
        <v>23791</v>
      </c>
      <c r="Q696" t="s">
        <v>23790</v>
      </c>
      <c r="R696" s="7">
        <v>39930</v>
      </c>
      <c r="S696" s="8">
        <f t="shared" si="88"/>
        <v>2009</v>
      </c>
      <c r="T696" s="8">
        <v>2009</v>
      </c>
      <c r="U696" s="8">
        <f t="shared" si="89"/>
        <v>13</v>
      </c>
      <c r="V696" s="7">
        <v>2009</v>
      </c>
      <c r="W696" t="s">
        <v>8660</v>
      </c>
      <c r="X696" s="2">
        <v>1.3280000000000001</v>
      </c>
      <c r="Y696" s="6">
        <f t="shared" si="86"/>
        <v>3.5450201542937994E-2</v>
      </c>
      <c r="AA696">
        <v>15361225</v>
      </c>
      <c r="AB696">
        <v>18894</v>
      </c>
      <c r="AD696" t="s">
        <v>7</v>
      </c>
      <c r="AE696">
        <v>8</v>
      </c>
      <c r="AG696">
        <v>4731851</v>
      </c>
      <c r="AH696" t="s">
        <v>23789</v>
      </c>
      <c r="AI696" t="s">
        <v>23788</v>
      </c>
      <c r="AJ696" t="s">
        <v>23787</v>
      </c>
      <c r="AK696" t="s">
        <v>23786</v>
      </c>
      <c r="AL696">
        <v>222</v>
      </c>
      <c r="AM696" s="5">
        <f t="shared" si="90"/>
        <v>17.076923076923077</v>
      </c>
      <c r="AN696" s="4">
        <f t="shared" si="87"/>
        <v>2.5864328779891067E-2</v>
      </c>
      <c r="AO696" s="3"/>
      <c r="AP696">
        <v>0</v>
      </c>
      <c r="AR696" t="s">
        <v>1</v>
      </c>
      <c r="AT696" s="2">
        <v>3.8340000000000001</v>
      </c>
      <c r="AU696" s="1">
        <f t="shared" si="91"/>
        <v>3.2574439714023913</v>
      </c>
      <c r="AV696" s="1">
        <f t="shared" si="92"/>
        <v>3.0657265161414529</v>
      </c>
      <c r="AW696" s="1">
        <f t="shared" si="93"/>
        <v>2.8740090608805144</v>
      </c>
    </row>
    <row r="697" spans="1:49" x14ac:dyDescent="0.2">
      <c r="A697">
        <v>695</v>
      </c>
      <c r="B697" t="s">
        <v>23785</v>
      </c>
      <c r="C697" t="s">
        <v>23784</v>
      </c>
      <c r="F697" t="s">
        <v>23783</v>
      </c>
      <c r="G697" t="s">
        <v>18</v>
      </c>
      <c r="H697" t="s">
        <v>17</v>
      </c>
      <c r="I697" t="s">
        <v>14736</v>
      </c>
      <c r="J697">
        <v>60007457</v>
      </c>
      <c r="K697" t="s">
        <v>14791</v>
      </c>
      <c r="L697" t="s">
        <v>2217</v>
      </c>
      <c r="M697" t="s">
        <v>1238</v>
      </c>
      <c r="N697">
        <v>3</v>
      </c>
      <c r="O697" t="s">
        <v>23782</v>
      </c>
      <c r="P697" t="s">
        <v>23781</v>
      </c>
      <c r="Q697" t="s">
        <v>23780</v>
      </c>
      <c r="R697" s="7">
        <v>39930</v>
      </c>
      <c r="S697" s="8">
        <f t="shared" si="88"/>
        <v>2009</v>
      </c>
      <c r="T697" s="8">
        <v>2009</v>
      </c>
      <c r="U697" s="8">
        <f t="shared" si="89"/>
        <v>13</v>
      </c>
      <c r="V697" s="7">
        <v>2009</v>
      </c>
      <c r="W697" t="s">
        <v>22134</v>
      </c>
      <c r="X697" s="2">
        <v>0.39100000000000001</v>
      </c>
      <c r="Y697" s="6">
        <f t="shared" si="86"/>
        <v>1.043752168922346E-2</v>
      </c>
      <c r="AA697">
        <v>2022893</v>
      </c>
      <c r="AB697">
        <v>17600155002</v>
      </c>
      <c r="AC697">
        <v>19950721</v>
      </c>
      <c r="AD697" t="s">
        <v>7</v>
      </c>
      <c r="AE697">
        <v>15</v>
      </c>
      <c r="AF697">
        <v>1</v>
      </c>
      <c r="AH697" t="s">
        <v>23779</v>
      </c>
      <c r="AI697" t="s">
        <v>23778</v>
      </c>
      <c r="AK697" t="s">
        <v>23777</v>
      </c>
      <c r="AL697">
        <v>0</v>
      </c>
      <c r="AM697" s="5">
        <f t="shared" si="90"/>
        <v>0</v>
      </c>
      <c r="AN697" s="4">
        <f t="shared" si="87"/>
        <v>0</v>
      </c>
      <c r="AO697" s="3"/>
      <c r="AP697">
        <v>0</v>
      </c>
      <c r="AR697" t="s">
        <v>1</v>
      </c>
      <c r="AT697" s="2" t="s">
        <v>42</v>
      </c>
      <c r="AU697" s="1">
        <f t="shared" si="91"/>
        <v>0.73062651824564206</v>
      </c>
      <c r="AV697" s="1">
        <f t="shared" si="92"/>
        <v>0.52187608446117295</v>
      </c>
      <c r="AW697" s="1">
        <f t="shared" si="93"/>
        <v>0.31312565067670378</v>
      </c>
    </row>
    <row r="698" spans="1:49" x14ac:dyDescent="0.2">
      <c r="A698">
        <v>696</v>
      </c>
      <c r="B698" t="s">
        <v>23776</v>
      </c>
      <c r="C698" t="s">
        <v>23775</v>
      </c>
      <c r="F698" t="s">
        <v>23774</v>
      </c>
      <c r="G698" t="s">
        <v>18</v>
      </c>
      <c r="H698" t="s">
        <v>17</v>
      </c>
      <c r="I698" t="s">
        <v>23773</v>
      </c>
      <c r="J698" t="s">
        <v>23772</v>
      </c>
      <c r="K698" t="s">
        <v>23771</v>
      </c>
      <c r="L698" t="s">
        <v>23770</v>
      </c>
      <c r="M698" t="s">
        <v>3052</v>
      </c>
      <c r="N698">
        <v>5</v>
      </c>
      <c r="O698" t="s">
        <v>23769</v>
      </c>
      <c r="P698" t="s">
        <v>23768</v>
      </c>
      <c r="Q698" t="s">
        <v>23767</v>
      </c>
      <c r="R698" s="7">
        <v>39930</v>
      </c>
      <c r="S698" s="8">
        <f t="shared" si="88"/>
        <v>2009</v>
      </c>
      <c r="T698" s="8">
        <v>2009</v>
      </c>
      <c r="U698" s="8">
        <f t="shared" si="89"/>
        <v>13</v>
      </c>
      <c r="V698" s="7">
        <v>2009</v>
      </c>
      <c r="W698" t="s">
        <v>8660</v>
      </c>
      <c r="X698" s="2">
        <v>1.3280000000000001</v>
      </c>
      <c r="Y698" s="6">
        <f t="shared" si="86"/>
        <v>3.5450201542937994E-2</v>
      </c>
      <c r="AA698">
        <v>15361225</v>
      </c>
      <c r="AB698">
        <v>18894</v>
      </c>
      <c r="AD698" t="s">
        <v>7</v>
      </c>
      <c r="AE698">
        <v>8</v>
      </c>
      <c r="AG698">
        <v>4738408</v>
      </c>
      <c r="AH698" t="s">
        <v>23766</v>
      </c>
      <c r="AI698" t="s">
        <v>23765</v>
      </c>
      <c r="AJ698" t="s">
        <v>23764</v>
      </c>
      <c r="AK698" t="s">
        <v>23763</v>
      </c>
      <c r="AL698">
        <v>39</v>
      </c>
      <c r="AM698" s="5">
        <f t="shared" si="90"/>
        <v>3</v>
      </c>
      <c r="AN698" s="4">
        <f t="shared" si="87"/>
        <v>4.5437334343051876E-3</v>
      </c>
      <c r="AO698" s="3"/>
      <c r="AP698">
        <v>0</v>
      </c>
      <c r="AQ698" t="s">
        <v>23762</v>
      </c>
      <c r="AR698" t="s">
        <v>1</v>
      </c>
      <c r="AS698" t="s">
        <v>23761</v>
      </c>
      <c r="AT698" s="2">
        <v>3.8340000000000001</v>
      </c>
      <c r="AU698" s="1">
        <f t="shared" si="91"/>
        <v>2.6178261110348151</v>
      </c>
      <c r="AV698" s="1">
        <f t="shared" si="92"/>
        <v>1.9996967488621591</v>
      </c>
      <c r="AW698" s="1">
        <f t="shared" si="93"/>
        <v>1.3815673866895029</v>
      </c>
    </row>
    <row r="699" spans="1:49" x14ac:dyDescent="0.2">
      <c r="A699">
        <v>697</v>
      </c>
      <c r="B699" t="s">
        <v>23760</v>
      </c>
      <c r="C699" t="s">
        <v>23759</v>
      </c>
      <c r="F699" t="s">
        <v>23758</v>
      </c>
      <c r="G699" t="s">
        <v>18</v>
      </c>
      <c r="H699" t="s">
        <v>17</v>
      </c>
      <c r="I699" t="s">
        <v>23757</v>
      </c>
      <c r="J699">
        <v>60003500</v>
      </c>
      <c r="K699" t="s">
        <v>10550</v>
      </c>
      <c r="L699" t="s">
        <v>10549</v>
      </c>
      <c r="M699" t="s">
        <v>559</v>
      </c>
      <c r="N699">
        <v>2</v>
      </c>
      <c r="O699" t="s">
        <v>23756</v>
      </c>
      <c r="P699" t="s">
        <v>23755</v>
      </c>
      <c r="Q699" t="s">
        <v>10546</v>
      </c>
      <c r="R699" s="7">
        <v>39930</v>
      </c>
      <c r="S699" s="8">
        <f t="shared" si="88"/>
        <v>2009</v>
      </c>
      <c r="T699" s="8">
        <v>2009</v>
      </c>
      <c r="U699" s="8">
        <f t="shared" si="89"/>
        <v>13</v>
      </c>
      <c r="V699" s="7">
        <v>2009</v>
      </c>
      <c r="W699" t="s">
        <v>8660</v>
      </c>
      <c r="X699" s="2">
        <v>1.3280000000000001</v>
      </c>
      <c r="Y699" s="6">
        <f t="shared" si="86"/>
        <v>3.5450201542937994E-2</v>
      </c>
      <c r="AA699">
        <v>15361225</v>
      </c>
      <c r="AB699">
        <v>18894</v>
      </c>
      <c r="AD699" t="s">
        <v>7</v>
      </c>
      <c r="AE699">
        <v>8</v>
      </c>
      <c r="AG699">
        <v>4547468</v>
      </c>
      <c r="AH699" t="s">
        <v>23754</v>
      </c>
      <c r="AI699" t="s">
        <v>23753</v>
      </c>
      <c r="AJ699" t="s">
        <v>23752</v>
      </c>
      <c r="AK699" t="s">
        <v>23751</v>
      </c>
      <c r="AL699">
        <v>10</v>
      </c>
      <c r="AM699" s="5">
        <f t="shared" si="90"/>
        <v>0.76923076923076927</v>
      </c>
      <c r="AN699" s="4">
        <f t="shared" si="87"/>
        <v>1.1650598549500482E-3</v>
      </c>
      <c r="AO699" s="3"/>
      <c r="AP699">
        <v>0</v>
      </c>
      <c r="AR699" t="s">
        <v>1</v>
      </c>
      <c r="AT699" s="2">
        <v>3.8340000000000001</v>
      </c>
      <c r="AU699" s="1">
        <f t="shared" si="91"/>
        <v>2.516465903654161</v>
      </c>
      <c r="AV699" s="1">
        <f t="shared" si="92"/>
        <v>1.8307630698944022</v>
      </c>
      <c r="AW699" s="1">
        <f t="shared" si="93"/>
        <v>1.1450602361346434</v>
      </c>
    </row>
    <row r="700" spans="1:49" x14ac:dyDescent="0.2">
      <c r="A700">
        <v>698</v>
      </c>
      <c r="B700" t="s">
        <v>23750</v>
      </c>
      <c r="C700" t="s">
        <v>23749</v>
      </c>
      <c r="D700" t="s">
        <v>23748</v>
      </c>
      <c r="F700" t="s">
        <v>23747</v>
      </c>
      <c r="G700" t="s">
        <v>18</v>
      </c>
      <c r="H700" t="s">
        <v>17</v>
      </c>
      <c r="I700" t="s">
        <v>23746</v>
      </c>
      <c r="J700" t="s">
        <v>23745</v>
      </c>
      <c r="K700" t="s">
        <v>23744</v>
      </c>
      <c r="L700" t="s">
        <v>23743</v>
      </c>
      <c r="M700" t="s">
        <v>23742</v>
      </c>
      <c r="N700">
        <v>4</v>
      </c>
      <c r="O700" t="s">
        <v>23741</v>
      </c>
      <c r="P700" t="s">
        <v>23740</v>
      </c>
      <c r="Q700" t="s">
        <v>23739</v>
      </c>
      <c r="R700" s="7">
        <v>39930</v>
      </c>
      <c r="S700" s="8">
        <f t="shared" si="88"/>
        <v>2009</v>
      </c>
      <c r="T700" s="8">
        <v>2009</v>
      </c>
      <c r="U700" s="8">
        <f t="shared" si="89"/>
        <v>13</v>
      </c>
      <c r="V700" s="7">
        <v>39930</v>
      </c>
      <c r="W700" t="s">
        <v>12483</v>
      </c>
      <c r="X700" s="2">
        <v>0.627</v>
      </c>
      <c r="Y700" s="6">
        <f t="shared" si="86"/>
        <v>1.6737406903179305E-2</v>
      </c>
      <c r="AA700">
        <v>1403664</v>
      </c>
      <c r="AB700">
        <v>13681</v>
      </c>
      <c r="AD700" t="s">
        <v>7</v>
      </c>
      <c r="AE700">
        <v>32</v>
      </c>
      <c r="AF700">
        <v>6</v>
      </c>
      <c r="AH700" t="s">
        <v>23738</v>
      </c>
      <c r="AI700" t="s">
        <v>23737</v>
      </c>
      <c r="AJ700" t="s">
        <v>23736</v>
      </c>
      <c r="AK700" t="s">
        <v>23735</v>
      </c>
      <c r="AL700">
        <v>12</v>
      </c>
      <c r="AM700" s="5">
        <f t="shared" si="90"/>
        <v>0.92307692307692313</v>
      </c>
      <c r="AN700" s="4">
        <f t="shared" si="87"/>
        <v>1.3980718259400577E-3</v>
      </c>
      <c r="AO700" s="3"/>
      <c r="AP700">
        <v>0</v>
      </c>
      <c r="AR700" t="s">
        <v>1</v>
      </c>
      <c r="AT700" s="2">
        <v>3.1669999999999998</v>
      </c>
      <c r="AU700" s="1">
        <f t="shared" si="91"/>
        <v>1.2135606380007531</v>
      </c>
      <c r="AV700" s="1">
        <f t="shared" si="92"/>
        <v>0.90677393645596815</v>
      </c>
      <c r="AW700" s="1">
        <f t="shared" si="93"/>
        <v>0.59998723491118311</v>
      </c>
    </row>
    <row r="701" spans="1:49" x14ac:dyDescent="0.2">
      <c r="A701">
        <v>699</v>
      </c>
      <c r="B701" t="s">
        <v>23734</v>
      </c>
      <c r="C701" t="s">
        <v>23733</v>
      </c>
      <c r="F701" t="s">
        <v>23732</v>
      </c>
      <c r="G701" t="s">
        <v>18</v>
      </c>
      <c r="H701" t="s">
        <v>17</v>
      </c>
      <c r="I701" t="s">
        <v>23731</v>
      </c>
      <c r="J701">
        <v>60002787</v>
      </c>
      <c r="K701" t="s">
        <v>9059</v>
      </c>
      <c r="L701" t="s">
        <v>9058</v>
      </c>
      <c r="M701" t="s">
        <v>1031</v>
      </c>
      <c r="N701">
        <v>5</v>
      </c>
      <c r="O701" t="s">
        <v>23730</v>
      </c>
      <c r="P701" t="s">
        <v>23729</v>
      </c>
      <c r="Q701" t="s">
        <v>9317</v>
      </c>
      <c r="R701" s="7">
        <v>39928</v>
      </c>
      <c r="S701" s="8">
        <f t="shared" si="88"/>
        <v>2009</v>
      </c>
      <c r="T701" s="8">
        <v>2009</v>
      </c>
      <c r="U701" s="8">
        <f t="shared" si="89"/>
        <v>13</v>
      </c>
      <c r="V701" s="7">
        <v>39928</v>
      </c>
      <c r="W701" t="s">
        <v>12556</v>
      </c>
      <c r="X701" s="2">
        <v>0.17799999999999999</v>
      </c>
      <c r="Y701" s="6">
        <f t="shared" si="86"/>
        <v>4.7516083393395799E-3</v>
      </c>
      <c r="AB701">
        <v>5300152204</v>
      </c>
      <c r="AC701">
        <v>13492543</v>
      </c>
      <c r="AD701" t="s">
        <v>7</v>
      </c>
      <c r="AE701">
        <v>6</v>
      </c>
      <c r="AF701">
        <v>8</v>
      </c>
      <c r="AH701" t="s">
        <v>23728</v>
      </c>
      <c r="AI701" t="s">
        <v>23727</v>
      </c>
      <c r="AJ701" t="s">
        <v>23726</v>
      </c>
      <c r="AK701" t="s">
        <v>23725</v>
      </c>
      <c r="AL701">
        <v>3</v>
      </c>
      <c r="AM701" s="5">
        <f t="shared" si="90"/>
        <v>0.23076923076923078</v>
      </c>
      <c r="AN701" s="4">
        <f t="shared" si="87"/>
        <v>3.4951795648501444E-4</v>
      </c>
      <c r="AO701" s="3"/>
      <c r="AP701">
        <v>1</v>
      </c>
      <c r="AR701" t="s">
        <v>1</v>
      </c>
      <c r="AT701" s="2">
        <v>0.57799999999999996</v>
      </c>
      <c r="AU701" s="1">
        <f t="shared" si="91"/>
        <v>0.34309812244832105</v>
      </c>
      <c r="AV701" s="1">
        <f t="shared" si="92"/>
        <v>0.2550563147912297</v>
      </c>
      <c r="AW701" s="1">
        <f t="shared" si="93"/>
        <v>0.1670145071341384</v>
      </c>
    </row>
    <row r="702" spans="1:49" x14ac:dyDescent="0.2">
      <c r="A702">
        <v>700</v>
      </c>
      <c r="B702" t="s">
        <v>23724</v>
      </c>
      <c r="C702" t="s">
        <v>23723</v>
      </c>
      <c r="F702" t="s">
        <v>23722</v>
      </c>
      <c r="G702" t="s">
        <v>18</v>
      </c>
      <c r="H702" t="s">
        <v>17</v>
      </c>
      <c r="I702" t="s">
        <v>451</v>
      </c>
      <c r="J702" t="s">
        <v>23721</v>
      </c>
      <c r="K702" t="s">
        <v>23720</v>
      </c>
      <c r="L702" t="s">
        <v>23719</v>
      </c>
      <c r="M702" t="s">
        <v>128</v>
      </c>
      <c r="N702">
        <v>3</v>
      </c>
      <c r="O702" t="s">
        <v>23718</v>
      </c>
      <c r="P702" t="s">
        <v>23717</v>
      </c>
      <c r="Q702" t="s">
        <v>23716</v>
      </c>
      <c r="R702" s="7">
        <v>39928</v>
      </c>
      <c r="S702" s="8">
        <f t="shared" si="88"/>
        <v>2009</v>
      </c>
      <c r="T702" s="8">
        <v>2009</v>
      </c>
      <c r="U702" s="8">
        <f t="shared" si="89"/>
        <v>13</v>
      </c>
      <c r="V702" s="7">
        <v>39928</v>
      </c>
      <c r="W702" t="s">
        <v>12556</v>
      </c>
      <c r="X702" s="2">
        <v>0.17799999999999999</v>
      </c>
      <c r="Y702" s="6">
        <f t="shared" si="86"/>
        <v>4.7516083393395799E-3</v>
      </c>
      <c r="AB702">
        <v>5300152204</v>
      </c>
      <c r="AC702">
        <v>13492543</v>
      </c>
      <c r="AD702" t="s">
        <v>7</v>
      </c>
      <c r="AE702">
        <v>6</v>
      </c>
      <c r="AF702">
        <v>8</v>
      </c>
      <c r="AH702" t="s">
        <v>23715</v>
      </c>
      <c r="AI702" t="s">
        <v>23714</v>
      </c>
      <c r="AJ702" t="s">
        <v>23713</v>
      </c>
      <c r="AK702" t="s">
        <v>23712</v>
      </c>
      <c r="AL702">
        <v>0</v>
      </c>
      <c r="AM702" s="5">
        <f t="shared" si="90"/>
        <v>0</v>
      </c>
      <c r="AN702" s="4">
        <f t="shared" si="87"/>
        <v>0</v>
      </c>
      <c r="AO702" s="3"/>
      <c r="AP702">
        <v>1</v>
      </c>
      <c r="AR702" t="s">
        <v>1</v>
      </c>
      <c r="AT702" s="2">
        <v>0.57799999999999996</v>
      </c>
      <c r="AU702" s="1">
        <f t="shared" si="91"/>
        <v>0.33261258375377062</v>
      </c>
      <c r="AV702" s="1">
        <f t="shared" si="92"/>
        <v>0.23758041696697899</v>
      </c>
      <c r="AW702" s="1">
        <f t="shared" si="93"/>
        <v>0.14254825018018741</v>
      </c>
    </row>
    <row r="703" spans="1:49" x14ac:dyDescent="0.2">
      <c r="A703">
        <v>701</v>
      </c>
      <c r="B703" t="s">
        <v>23711</v>
      </c>
      <c r="C703" t="s">
        <v>23710</v>
      </c>
      <c r="F703" t="s">
        <v>23709</v>
      </c>
      <c r="G703" t="s">
        <v>18</v>
      </c>
      <c r="H703" t="s">
        <v>17</v>
      </c>
      <c r="I703" t="s">
        <v>23708</v>
      </c>
      <c r="J703" t="s">
        <v>23707</v>
      </c>
      <c r="K703" t="s">
        <v>23706</v>
      </c>
      <c r="L703" t="s">
        <v>23705</v>
      </c>
      <c r="M703" t="s">
        <v>1913</v>
      </c>
      <c r="N703">
        <v>2</v>
      </c>
      <c r="O703" t="s">
        <v>23704</v>
      </c>
      <c r="P703" t="s">
        <v>23703</v>
      </c>
      <c r="Q703" t="s">
        <v>23702</v>
      </c>
      <c r="R703" s="7">
        <v>39927</v>
      </c>
      <c r="S703" s="8">
        <f t="shared" si="88"/>
        <v>2009</v>
      </c>
      <c r="T703" s="8">
        <v>2009</v>
      </c>
      <c r="U703" s="8">
        <f t="shared" si="89"/>
        <v>13</v>
      </c>
      <c r="V703" s="7">
        <v>39927</v>
      </c>
      <c r="W703" t="s">
        <v>12006</v>
      </c>
      <c r="X703" s="2">
        <v>0.621</v>
      </c>
      <c r="Y703" s="6">
        <f t="shared" si="86"/>
        <v>1.6577240329943142E-2</v>
      </c>
      <c r="AA703">
        <v>11755326</v>
      </c>
      <c r="AB703">
        <v>4700151916</v>
      </c>
      <c r="AC703">
        <v>11755334</v>
      </c>
      <c r="AD703" t="s">
        <v>7</v>
      </c>
      <c r="AF703">
        <v>2081</v>
      </c>
      <c r="AH703" t="s">
        <v>23701</v>
      </c>
      <c r="AI703" t="s">
        <v>23700</v>
      </c>
      <c r="AJ703" t="s">
        <v>23699</v>
      </c>
      <c r="AK703" t="s">
        <v>23698</v>
      </c>
      <c r="AL703">
        <v>3</v>
      </c>
      <c r="AM703" s="5">
        <f t="shared" si="90"/>
        <v>0.23076923076923078</v>
      </c>
      <c r="AN703" s="4">
        <f t="shared" si="87"/>
        <v>3.4951795648501444E-4</v>
      </c>
      <c r="AO703" s="3"/>
      <c r="AP703">
        <v>0</v>
      </c>
      <c r="AR703" t="s">
        <v>1</v>
      </c>
      <c r="AT703" s="2">
        <v>1.091</v>
      </c>
      <c r="AU703" s="1">
        <f t="shared" si="91"/>
        <v>1.1708923617905704</v>
      </c>
      <c r="AV703" s="1">
        <f t="shared" si="92"/>
        <v>0.84633791432140781</v>
      </c>
      <c r="AW703" s="1">
        <f t="shared" si="93"/>
        <v>0.52178346685224519</v>
      </c>
    </row>
    <row r="704" spans="1:49" x14ac:dyDescent="0.2">
      <c r="A704">
        <v>702</v>
      </c>
      <c r="B704" t="s">
        <v>23697</v>
      </c>
      <c r="C704" t="s">
        <v>23696</v>
      </c>
      <c r="D704" t="s">
        <v>23695</v>
      </c>
      <c r="F704" t="s">
        <v>23694</v>
      </c>
      <c r="G704" t="s">
        <v>18</v>
      </c>
      <c r="H704" t="s">
        <v>17</v>
      </c>
      <c r="I704" t="s">
        <v>23693</v>
      </c>
      <c r="J704" t="s">
        <v>23687</v>
      </c>
      <c r="K704" t="s">
        <v>23692</v>
      </c>
      <c r="L704" t="s">
        <v>23691</v>
      </c>
      <c r="M704" t="s">
        <v>23690</v>
      </c>
      <c r="N704">
        <v>2</v>
      </c>
      <c r="O704" t="s">
        <v>23689</v>
      </c>
      <c r="P704" t="s">
        <v>23688</v>
      </c>
      <c r="Q704" t="s">
        <v>23687</v>
      </c>
      <c r="R704" s="7">
        <v>39927</v>
      </c>
      <c r="S704" s="8">
        <f t="shared" si="88"/>
        <v>2009</v>
      </c>
      <c r="T704" s="8">
        <v>2009</v>
      </c>
      <c r="U704" s="8">
        <f t="shared" si="89"/>
        <v>13</v>
      </c>
      <c r="V704" s="7">
        <v>39927</v>
      </c>
      <c r="W704" t="s">
        <v>23686</v>
      </c>
      <c r="X704" s="2">
        <v>1.601</v>
      </c>
      <c r="Y704" s="6">
        <f t="shared" si="86"/>
        <v>4.2737780625183526E-2</v>
      </c>
      <c r="AA704">
        <v>9254005</v>
      </c>
      <c r="AB704">
        <v>25236</v>
      </c>
      <c r="AD704" t="s">
        <v>7</v>
      </c>
      <c r="AE704">
        <v>138</v>
      </c>
      <c r="AF704">
        <v>1</v>
      </c>
      <c r="AH704" t="s">
        <v>23685</v>
      </c>
      <c r="AI704" t="s">
        <v>23684</v>
      </c>
      <c r="AJ704" t="s">
        <v>23683</v>
      </c>
      <c r="AK704" t="s">
        <v>23682</v>
      </c>
      <c r="AL704">
        <v>38</v>
      </c>
      <c r="AM704" s="5">
        <f t="shared" si="90"/>
        <v>2.9230769230769229</v>
      </c>
      <c r="AN704" s="4">
        <f t="shared" si="87"/>
        <v>4.4272274488101823E-3</v>
      </c>
      <c r="AO704" s="3"/>
      <c r="AP704">
        <v>0</v>
      </c>
      <c r="AQ704" t="s">
        <v>551</v>
      </c>
      <c r="AR704" t="s">
        <v>23681</v>
      </c>
      <c r="AS704" t="s">
        <v>549</v>
      </c>
      <c r="AT704" s="2" t="s">
        <v>42</v>
      </c>
      <c r="AU704" s="1">
        <f t="shared" si="91"/>
        <v>3.1244614672271522</v>
      </c>
      <c r="AV704" s="1">
        <f t="shared" si="92"/>
        <v>2.3582504036996852</v>
      </c>
      <c r="AW704" s="1">
        <f t="shared" si="93"/>
        <v>1.5920393401722184</v>
      </c>
    </row>
    <row r="705" spans="1:49" x14ac:dyDescent="0.2">
      <c r="A705">
        <v>703</v>
      </c>
      <c r="B705" t="s">
        <v>23680</v>
      </c>
      <c r="C705" t="s">
        <v>23679</v>
      </c>
      <c r="F705" t="s">
        <v>23678</v>
      </c>
      <c r="G705" t="s">
        <v>18</v>
      </c>
      <c r="H705" t="s">
        <v>17</v>
      </c>
      <c r="I705" t="s">
        <v>23677</v>
      </c>
      <c r="J705">
        <v>60026796</v>
      </c>
      <c r="K705" t="s">
        <v>7465</v>
      </c>
      <c r="L705" t="s">
        <v>508</v>
      </c>
      <c r="M705" t="s">
        <v>507</v>
      </c>
      <c r="N705">
        <v>5</v>
      </c>
      <c r="O705" t="s">
        <v>23676</v>
      </c>
      <c r="P705" t="s">
        <v>23675</v>
      </c>
      <c r="Q705" t="s">
        <v>23674</v>
      </c>
      <c r="R705" s="7">
        <v>39926</v>
      </c>
      <c r="S705" s="8">
        <f t="shared" si="88"/>
        <v>2009</v>
      </c>
      <c r="T705" s="8">
        <v>2009</v>
      </c>
      <c r="U705" s="8">
        <f t="shared" si="89"/>
        <v>13</v>
      </c>
      <c r="V705" s="7">
        <v>2009</v>
      </c>
      <c r="W705" t="s">
        <v>23673</v>
      </c>
      <c r="X705" s="2">
        <v>2.41</v>
      </c>
      <c r="Y705" s="6">
        <f t="shared" si="86"/>
        <v>6.4333573583193193E-2</v>
      </c>
      <c r="AA705">
        <v>9599428</v>
      </c>
      <c r="AB705">
        <v>24641</v>
      </c>
      <c r="AC705">
        <v>13645501</v>
      </c>
      <c r="AD705" t="s">
        <v>7</v>
      </c>
      <c r="AE705">
        <v>19</v>
      </c>
      <c r="AF705">
        <v>17</v>
      </c>
      <c r="AH705" t="s">
        <v>23672</v>
      </c>
      <c r="AI705" t="s">
        <v>23671</v>
      </c>
      <c r="AK705" t="s">
        <v>23670</v>
      </c>
      <c r="AL705">
        <v>30</v>
      </c>
      <c r="AM705" s="5">
        <f t="shared" si="90"/>
        <v>2.3076923076923075</v>
      </c>
      <c r="AN705" s="4">
        <f t="shared" si="87"/>
        <v>3.4951795648501438E-3</v>
      </c>
      <c r="AO705" s="3"/>
      <c r="AP705">
        <v>0</v>
      </c>
      <c r="AR705" t="s">
        <v>1</v>
      </c>
      <c r="AT705" s="2" t="s">
        <v>42</v>
      </c>
      <c r="AU705" s="1">
        <f t="shared" si="91"/>
        <v>4.6082055377690274</v>
      </c>
      <c r="AV705" s="1">
        <f t="shared" si="92"/>
        <v>3.3914376574021667</v>
      </c>
      <c r="AW705" s="1">
        <f t="shared" si="93"/>
        <v>2.1746697770353056</v>
      </c>
    </row>
    <row r="706" spans="1:49" x14ac:dyDescent="0.2">
      <c r="A706">
        <v>704</v>
      </c>
      <c r="B706" t="s">
        <v>23669</v>
      </c>
      <c r="C706" t="s">
        <v>23668</v>
      </c>
      <c r="F706" t="s">
        <v>23667</v>
      </c>
      <c r="G706" t="s">
        <v>18</v>
      </c>
      <c r="H706" t="s">
        <v>17</v>
      </c>
      <c r="I706" t="s">
        <v>23666</v>
      </c>
      <c r="J706">
        <v>60011373</v>
      </c>
      <c r="K706" t="s">
        <v>6346</v>
      </c>
      <c r="L706" t="s">
        <v>6345</v>
      </c>
      <c r="M706" t="s">
        <v>6344</v>
      </c>
      <c r="N706">
        <v>1</v>
      </c>
      <c r="O706" t="s">
        <v>23665</v>
      </c>
      <c r="P706">
        <v>23492389200</v>
      </c>
      <c r="Q706">
        <v>60011373</v>
      </c>
      <c r="R706" s="7">
        <v>39924</v>
      </c>
      <c r="S706" s="8">
        <f t="shared" si="88"/>
        <v>2009</v>
      </c>
      <c r="T706" s="8">
        <v>2009</v>
      </c>
      <c r="U706" s="8">
        <f t="shared" si="89"/>
        <v>13</v>
      </c>
      <c r="V706" s="7">
        <v>2009</v>
      </c>
      <c r="W706" t="s">
        <v>15529</v>
      </c>
      <c r="X706" s="2">
        <v>0.61899999999999999</v>
      </c>
      <c r="Y706" s="6">
        <f t="shared" ref="Y706:Y769" si="94">(X706-$Z$4)/($Z$3-$Z$4)</f>
        <v>1.6523851472197752E-2</v>
      </c>
      <c r="AA706">
        <v>14966</v>
      </c>
      <c r="AB706">
        <v>12936</v>
      </c>
      <c r="AD706" t="s">
        <v>7</v>
      </c>
      <c r="AE706">
        <v>125</v>
      </c>
      <c r="AF706">
        <v>4</v>
      </c>
      <c r="AH706" t="s">
        <v>23664</v>
      </c>
      <c r="AI706" t="s">
        <v>23663</v>
      </c>
      <c r="AK706" t="s">
        <v>23662</v>
      </c>
      <c r="AL706">
        <v>25</v>
      </c>
      <c r="AM706" s="5">
        <f t="shared" si="90"/>
        <v>1.9230769230769231</v>
      </c>
      <c r="AN706" s="4">
        <f t="shared" ref="AN706:AN769" si="95">(AM706-$AO$4)/($AO$3-$AO$4)</f>
        <v>2.9126496373751204E-3</v>
      </c>
      <c r="AO706" s="3"/>
      <c r="AP706">
        <v>0</v>
      </c>
      <c r="AR706" t="s">
        <v>1</v>
      </c>
      <c r="AT706" s="2" t="s">
        <v>42</v>
      </c>
      <c r="AU706" s="1">
        <f t="shared" si="91"/>
        <v>1.2440490921750962</v>
      </c>
      <c r="AV706" s="1">
        <f t="shared" si="92"/>
        <v>0.97182505547864362</v>
      </c>
      <c r="AW706" s="1">
        <f t="shared" si="93"/>
        <v>0.69960101878219094</v>
      </c>
    </row>
    <row r="707" spans="1:49" x14ac:dyDescent="0.2">
      <c r="A707">
        <v>705</v>
      </c>
      <c r="B707" t="s">
        <v>23661</v>
      </c>
      <c r="C707" t="s">
        <v>23660</v>
      </c>
      <c r="D707" t="s">
        <v>23659</v>
      </c>
      <c r="F707" t="s">
        <v>23658</v>
      </c>
      <c r="G707" t="s">
        <v>18</v>
      </c>
      <c r="H707" t="s">
        <v>17</v>
      </c>
      <c r="I707" t="s">
        <v>23657</v>
      </c>
      <c r="J707">
        <v>60013881</v>
      </c>
      <c r="K707" t="s">
        <v>23656</v>
      </c>
      <c r="L707" t="s">
        <v>23655</v>
      </c>
      <c r="M707" t="s">
        <v>559</v>
      </c>
      <c r="N707">
        <v>1</v>
      </c>
      <c r="O707" t="s">
        <v>23654</v>
      </c>
      <c r="P707">
        <v>7402817572</v>
      </c>
      <c r="Q707">
        <v>60013881</v>
      </c>
      <c r="R707" s="7">
        <v>39924</v>
      </c>
      <c r="S707" s="8">
        <f t="shared" si="88"/>
        <v>2009</v>
      </c>
      <c r="T707" s="8">
        <v>2009</v>
      </c>
      <c r="U707" s="8">
        <f t="shared" si="89"/>
        <v>13</v>
      </c>
      <c r="V707" s="7">
        <v>39924</v>
      </c>
      <c r="W707" t="s">
        <v>280</v>
      </c>
      <c r="X707" s="2">
        <v>0.747</v>
      </c>
      <c r="Y707" s="6">
        <f t="shared" si="94"/>
        <v>1.9940738367902621E-2</v>
      </c>
      <c r="AA707">
        <v>1689002</v>
      </c>
      <c r="AB707">
        <v>29067</v>
      </c>
      <c r="AD707" t="s">
        <v>7</v>
      </c>
      <c r="AE707">
        <v>602</v>
      </c>
      <c r="AF707">
        <v>2</v>
      </c>
      <c r="AH707" t="s">
        <v>23653</v>
      </c>
      <c r="AI707" t="s">
        <v>23652</v>
      </c>
      <c r="AJ707" t="s">
        <v>23651</v>
      </c>
      <c r="AK707" t="s">
        <v>23650</v>
      </c>
      <c r="AL707">
        <v>2</v>
      </c>
      <c r="AM707" s="5">
        <f t="shared" si="90"/>
        <v>0.15384615384615385</v>
      </c>
      <c r="AN707" s="4">
        <f t="shared" si="95"/>
        <v>2.3301197099000962E-4</v>
      </c>
      <c r="AO707" s="3"/>
      <c r="AP707">
        <v>0</v>
      </c>
      <c r="AQ707" t="s">
        <v>724</v>
      </c>
      <c r="AR707" t="s">
        <v>23649</v>
      </c>
      <c r="AS707" t="s">
        <v>723</v>
      </c>
      <c r="AT707" s="2" t="s">
        <v>42</v>
      </c>
      <c r="AU707" s="1">
        <f t="shared" si="91"/>
        <v>1.4028420448828838</v>
      </c>
      <c r="AV707" s="1">
        <f t="shared" si="92"/>
        <v>1.0086875169446314</v>
      </c>
      <c r="AW707" s="1">
        <f t="shared" si="93"/>
        <v>0.6145329890063792</v>
      </c>
    </row>
    <row r="708" spans="1:49" x14ac:dyDescent="0.2">
      <c r="A708">
        <v>706</v>
      </c>
      <c r="B708" t="s">
        <v>23648</v>
      </c>
      <c r="C708" t="s">
        <v>23647</v>
      </c>
      <c r="D708">
        <v>910859405</v>
      </c>
      <c r="F708" t="s">
        <v>23646</v>
      </c>
      <c r="G708" t="s">
        <v>18</v>
      </c>
      <c r="H708" t="s">
        <v>17</v>
      </c>
      <c r="I708" t="s">
        <v>23645</v>
      </c>
      <c r="J708" t="s">
        <v>23644</v>
      </c>
      <c r="K708" t="s">
        <v>23643</v>
      </c>
      <c r="L708" t="s">
        <v>23642</v>
      </c>
      <c r="M708" t="s">
        <v>128</v>
      </c>
      <c r="N708">
        <v>3</v>
      </c>
      <c r="O708" t="s">
        <v>23641</v>
      </c>
      <c r="P708" t="s">
        <v>23640</v>
      </c>
      <c r="Q708" t="s">
        <v>23639</v>
      </c>
      <c r="R708" s="7">
        <v>39923</v>
      </c>
      <c r="S708" s="8">
        <f t="shared" si="88"/>
        <v>2009</v>
      </c>
      <c r="T708" s="8">
        <v>2009</v>
      </c>
      <c r="U708" s="8">
        <f t="shared" si="89"/>
        <v>13</v>
      </c>
      <c r="V708" s="7">
        <v>39923</v>
      </c>
      <c r="W708" t="s">
        <v>6556</v>
      </c>
      <c r="X708" s="2">
        <v>0.91800000000000004</v>
      </c>
      <c r="Y708" s="6">
        <f t="shared" si="94"/>
        <v>2.4505485705133341E-2</v>
      </c>
      <c r="AA708">
        <v>1431161</v>
      </c>
      <c r="AB708">
        <v>22674</v>
      </c>
      <c r="AC708">
        <v>13665901</v>
      </c>
      <c r="AD708" t="s">
        <v>7</v>
      </c>
      <c r="AE708">
        <v>30</v>
      </c>
      <c r="AF708">
        <v>8</v>
      </c>
      <c r="AH708" t="s">
        <v>23638</v>
      </c>
      <c r="AI708" t="s">
        <v>23637</v>
      </c>
      <c r="AK708" t="s">
        <v>23636</v>
      </c>
      <c r="AL708">
        <v>21</v>
      </c>
      <c r="AM708" s="5">
        <f t="shared" si="90"/>
        <v>1.6153846153846154</v>
      </c>
      <c r="AN708" s="4">
        <f t="shared" si="95"/>
        <v>2.4466256953951009E-3</v>
      </c>
      <c r="AO708" s="3"/>
      <c r="AP708">
        <v>0</v>
      </c>
      <c r="AQ708" t="s">
        <v>1865</v>
      </c>
      <c r="AR708" t="s">
        <v>23635</v>
      </c>
      <c r="AS708" t="s">
        <v>1863</v>
      </c>
      <c r="AT708" s="2" t="s">
        <v>42</v>
      </c>
      <c r="AU708" s="1">
        <f t="shared" si="91"/>
        <v>1.7887827702211867</v>
      </c>
      <c r="AV708" s="1">
        <f t="shared" si="92"/>
        <v>1.347605570026422</v>
      </c>
      <c r="AW708" s="1">
        <f t="shared" si="93"/>
        <v>0.9064283698316572</v>
      </c>
    </row>
    <row r="709" spans="1:49" x14ac:dyDescent="0.2">
      <c r="A709">
        <v>707</v>
      </c>
      <c r="B709" t="s">
        <v>23634</v>
      </c>
      <c r="C709" t="s">
        <v>23633</v>
      </c>
      <c r="E709">
        <v>19381335</v>
      </c>
      <c r="F709" t="s">
        <v>23632</v>
      </c>
      <c r="G709" t="s">
        <v>18</v>
      </c>
      <c r="H709" t="s">
        <v>17</v>
      </c>
      <c r="I709" t="s">
        <v>23631</v>
      </c>
      <c r="J709" t="s">
        <v>23630</v>
      </c>
      <c r="K709" t="s">
        <v>23629</v>
      </c>
      <c r="L709" t="s">
        <v>23628</v>
      </c>
      <c r="M709" t="s">
        <v>23627</v>
      </c>
      <c r="N709">
        <v>5</v>
      </c>
      <c r="O709" t="s">
        <v>23626</v>
      </c>
      <c r="P709" t="s">
        <v>23625</v>
      </c>
      <c r="Q709" t="s">
        <v>23624</v>
      </c>
      <c r="R709" s="7">
        <v>39923</v>
      </c>
      <c r="S709" s="8">
        <f t="shared" si="88"/>
        <v>2009</v>
      </c>
      <c r="T709" s="8">
        <v>2009</v>
      </c>
      <c r="U709" s="8">
        <f t="shared" si="89"/>
        <v>13</v>
      </c>
      <c r="V709" s="7">
        <v>39923</v>
      </c>
      <c r="W709" t="s">
        <v>19099</v>
      </c>
      <c r="X709" s="2">
        <v>0.99</v>
      </c>
      <c r="Y709" s="6">
        <f t="shared" si="94"/>
        <v>2.6427484583967327E-2</v>
      </c>
      <c r="AB709">
        <v>10600153309</v>
      </c>
      <c r="AC709">
        <v>19326203</v>
      </c>
      <c r="AD709" t="s">
        <v>7</v>
      </c>
      <c r="AE709">
        <v>4</v>
      </c>
      <c r="AF709">
        <v>4</v>
      </c>
      <c r="AG709" t="s">
        <v>23623</v>
      </c>
      <c r="AI709" t="s">
        <v>23622</v>
      </c>
      <c r="AK709" t="s">
        <v>23621</v>
      </c>
      <c r="AL709">
        <v>19</v>
      </c>
      <c r="AM709" s="5">
        <f t="shared" si="90"/>
        <v>1.4615384615384615</v>
      </c>
      <c r="AN709" s="4">
        <f t="shared" si="95"/>
        <v>2.2136137244050912E-3</v>
      </c>
      <c r="AO709" s="3"/>
      <c r="AP709">
        <v>1</v>
      </c>
      <c r="AR709" t="s">
        <v>1</v>
      </c>
      <c r="AT709" s="2">
        <v>3.24</v>
      </c>
      <c r="AU709" s="1">
        <f t="shared" si="91"/>
        <v>1.9163323326098654</v>
      </c>
      <c r="AV709" s="1">
        <f t="shared" si="92"/>
        <v>1.4320549154186208</v>
      </c>
      <c r="AW709" s="1">
        <f t="shared" si="93"/>
        <v>0.947777498227376</v>
      </c>
    </row>
    <row r="710" spans="1:49" x14ac:dyDescent="0.2">
      <c r="A710">
        <v>708</v>
      </c>
      <c r="B710" t="s">
        <v>23620</v>
      </c>
      <c r="C710" t="s">
        <v>23619</v>
      </c>
      <c r="F710" t="s">
        <v>23618</v>
      </c>
      <c r="G710" t="s">
        <v>18</v>
      </c>
      <c r="H710" t="s">
        <v>17</v>
      </c>
      <c r="I710" t="s">
        <v>23617</v>
      </c>
      <c r="J710">
        <v>60031004</v>
      </c>
      <c r="K710" t="s">
        <v>23616</v>
      </c>
      <c r="L710" t="s">
        <v>6703</v>
      </c>
      <c r="M710" t="s">
        <v>3447</v>
      </c>
      <c r="N710">
        <v>2</v>
      </c>
      <c r="O710" t="s">
        <v>23615</v>
      </c>
      <c r="P710" t="s">
        <v>23614</v>
      </c>
      <c r="Q710" t="s">
        <v>23613</v>
      </c>
      <c r="R710" s="7">
        <v>39923</v>
      </c>
      <c r="S710" s="8">
        <f t="shared" si="88"/>
        <v>2009</v>
      </c>
      <c r="T710" s="8">
        <v>2009</v>
      </c>
      <c r="U710" s="8">
        <f t="shared" si="89"/>
        <v>13</v>
      </c>
      <c r="V710" s="7">
        <v>39923</v>
      </c>
      <c r="W710" t="s">
        <v>23612</v>
      </c>
      <c r="X710" s="2">
        <v>0.66800000000000004</v>
      </c>
      <c r="Y710" s="6">
        <f t="shared" si="94"/>
        <v>1.7831878486959774E-2</v>
      </c>
      <c r="AA710" t="s">
        <v>23611</v>
      </c>
      <c r="AB710">
        <v>29593</v>
      </c>
      <c r="AC710">
        <v>15394522</v>
      </c>
      <c r="AD710" t="s">
        <v>7</v>
      </c>
      <c r="AE710">
        <v>48</v>
      </c>
      <c r="AF710">
        <v>12</v>
      </c>
      <c r="AH710" t="s">
        <v>23610</v>
      </c>
      <c r="AI710" t="s">
        <v>23609</v>
      </c>
      <c r="AK710" t="s">
        <v>23608</v>
      </c>
      <c r="AL710">
        <v>5</v>
      </c>
      <c r="AM710" s="5">
        <f t="shared" si="90"/>
        <v>0.38461538461538464</v>
      </c>
      <c r="AN710" s="4">
        <f t="shared" si="95"/>
        <v>5.8252992747502411E-4</v>
      </c>
      <c r="AO710" s="3"/>
      <c r="AP710">
        <v>0</v>
      </c>
      <c r="AR710" t="s">
        <v>1</v>
      </c>
      <c r="AT710" s="2">
        <v>1.98</v>
      </c>
      <c r="AU710" s="1">
        <f t="shared" si="91"/>
        <v>1.2657073919114348</v>
      </c>
      <c r="AV710" s="1">
        <f t="shared" si="92"/>
        <v>0.92072042072173998</v>
      </c>
      <c r="AW710" s="1">
        <f t="shared" si="93"/>
        <v>0.57573344953204486</v>
      </c>
    </row>
    <row r="711" spans="1:49" x14ac:dyDescent="0.2">
      <c r="A711">
        <v>709</v>
      </c>
      <c r="B711" t="s">
        <v>23607</v>
      </c>
      <c r="C711" t="s">
        <v>23606</v>
      </c>
      <c r="F711" t="s">
        <v>23605</v>
      </c>
      <c r="G711" t="s">
        <v>18</v>
      </c>
      <c r="H711" t="s">
        <v>17</v>
      </c>
      <c r="I711" t="s">
        <v>23604</v>
      </c>
      <c r="J711">
        <v>60024872</v>
      </c>
      <c r="K711" t="s">
        <v>136</v>
      </c>
      <c r="L711" t="s">
        <v>147</v>
      </c>
      <c r="M711" t="s">
        <v>146</v>
      </c>
      <c r="N711">
        <v>4</v>
      </c>
      <c r="O711" t="s">
        <v>23603</v>
      </c>
      <c r="P711" t="s">
        <v>23602</v>
      </c>
      <c r="Q711" t="s">
        <v>10303</v>
      </c>
      <c r="R711" s="7">
        <v>39923</v>
      </c>
      <c r="S711" s="8">
        <f t="shared" si="88"/>
        <v>2009</v>
      </c>
      <c r="T711" s="8">
        <v>2009</v>
      </c>
      <c r="U711" s="8">
        <f t="shared" si="89"/>
        <v>13</v>
      </c>
      <c r="V711" s="7">
        <v>2009</v>
      </c>
      <c r="W711" t="s">
        <v>415</v>
      </c>
      <c r="X711" s="2">
        <v>0.375</v>
      </c>
      <c r="Y711" s="6">
        <f t="shared" si="94"/>
        <v>1.0010410827260351E-2</v>
      </c>
      <c r="AA711">
        <v>135194</v>
      </c>
      <c r="AB711">
        <v>24918</v>
      </c>
      <c r="AD711" t="s">
        <v>7</v>
      </c>
      <c r="AE711">
        <v>45</v>
      </c>
      <c r="AF711">
        <v>8</v>
      </c>
      <c r="AH711" t="s">
        <v>23601</v>
      </c>
      <c r="AI711" t="s">
        <v>23600</v>
      </c>
      <c r="AK711" t="s">
        <v>23599</v>
      </c>
      <c r="AL711">
        <v>47</v>
      </c>
      <c r="AM711" s="5">
        <f t="shared" si="90"/>
        <v>3.6153846153846154</v>
      </c>
      <c r="AN711" s="4">
        <f t="shared" si="95"/>
        <v>5.4757813182652257E-3</v>
      </c>
      <c r="AO711" s="3"/>
      <c r="AP711">
        <v>0</v>
      </c>
      <c r="AR711" t="s">
        <v>1</v>
      </c>
      <c r="AT711" s="2">
        <v>1.3140000000000001</v>
      </c>
      <c r="AU711" s="1">
        <f t="shared" si="91"/>
        <v>0.86500219745618145</v>
      </c>
      <c r="AV711" s="1">
        <f t="shared" si="92"/>
        <v>0.77430960727627884</v>
      </c>
      <c r="AW711" s="1">
        <f t="shared" si="93"/>
        <v>0.68361701709637634</v>
      </c>
    </row>
    <row r="712" spans="1:49" x14ac:dyDescent="0.2">
      <c r="A712">
        <v>710</v>
      </c>
      <c r="B712" t="s">
        <v>23598</v>
      </c>
      <c r="F712" t="s">
        <v>23597</v>
      </c>
      <c r="G712" t="s">
        <v>18</v>
      </c>
      <c r="H712" t="s">
        <v>17</v>
      </c>
      <c r="I712" t="s">
        <v>23596</v>
      </c>
      <c r="J712">
        <v>60031828</v>
      </c>
      <c r="K712" t="s">
        <v>23595</v>
      </c>
      <c r="L712" t="s">
        <v>23594</v>
      </c>
      <c r="M712" t="s">
        <v>461</v>
      </c>
      <c r="N712">
        <v>3</v>
      </c>
      <c r="O712" t="s">
        <v>23593</v>
      </c>
      <c r="P712" t="s">
        <v>23592</v>
      </c>
      <c r="Q712" t="s">
        <v>23591</v>
      </c>
      <c r="R712" s="7">
        <v>39923</v>
      </c>
      <c r="S712" s="8">
        <f t="shared" si="88"/>
        <v>2009</v>
      </c>
      <c r="T712" s="8">
        <v>2009</v>
      </c>
      <c r="U712" s="8">
        <f t="shared" si="89"/>
        <v>13</v>
      </c>
      <c r="V712" s="7">
        <v>2009</v>
      </c>
      <c r="W712" t="s">
        <v>2170</v>
      </c>
      <c r="X712" s="2">
        <v>0.20799999999999999</v>
      </c>
      <c r="Y712" s="6">
        <f t="shared" si="94"/>
        <v>5.552441205520408E-3</v>
      </c>
      <c r="AA712">
        <v>19376472</v>
      </c>
      <c r="AB712">
        <v>16800154725</v>
      </c>
      <c r="AD712" t="s">
        <v>7</v>
      </c>
      <c r="AF712">
        <v>13</v>
      </c>
      <c r="AH712" t="s">
        <v>23590</v>
      </c>
      <c r="AI712" t="s">
        <v>23589</v>
      </c>
      <c r="AK712" t="s">
        <v>23588</v>
      </c>
      <c r="AL712">
        <v>74</v>
      </c>
      <c r="AM712" s="5">
        <f t="shared" si="90"/>
        <v>5.6923076923076925</v>
      </c>
      <c r="AN712" s="4">
        <f t="shared" si="95"/>
        <v>8.6214429266303558E-3</v>
      </c>
      <c r="AO712" s="3"/>
      <c r="AP712">
        <v>0</v>
      </c>
      <c r="AR712" t="s">
        <v>1</v>
      </c>
      <c r="AT712" s="2" t="s">
        <v>42</v>
      </c>
      <c r="AU712" s="1">
        <f t="shared" si="91"/>
        <v>0.64731417218533926</v>
      </c>
      <c r="AV712" s="1">
        <f t="shared" si="92"/>
        <v>0.70869420660753824</v>
      </c>
      <c r="AW712" s="1">
        <f t="shared" si="93"/>
        <v>0.77007424102973709</v>
      </c>
    </row>
    <row r="713" spans="1:49" x14ac:dyDescent="0.2">
      <c r="A713">
        <v>711</v>
      </c>
      <c r="B713" t="s">
        <v>23587</v>
      </c>
      <c r="C713" t="s">
        <v>23586</v>
      </c>
      <c r="F713" t="s">
        <v>23585</v>
      </c>
      <c r="G713" t="s">
        <v>18</v>
      </c>
      <c r="H713" t="s">
        <v>17</v>
      </c>
      <c r="I713" t="s">
        <v>23584</v>
      </c>
      <c r="J713">
        <v>60028502</v>
      </c>
      <c r="K713" t="s">
        <v>23583</v>
      </c>
      <c r="L713" t="s">
        <v>10516</v>
      </c>
      <c r="M713" t="s">
        <v>96</v>
      </c>
      <c r="N713">
        <v>1</v>
      </c>
      <c r="O713" t="s">
        <v>23582</v>
      </c>
      <c r="P713">
        <v>35233117200</v>
      </c>
      <c r="Q713">
        <v>60028502</v>
      </c>
      <c r="R713" s="7">
        <v>39923</v>
      </c>
      <c r="S713" s="8">
        <f t="shared" si="88"/>
        <v>2009</v>
      </c>
      <c r="T713" s="8">
        <v>2009</v>
      </c>
      <c r="U713" s="8">
        <f t="shared" si="89"/>
        <v>13</v>
      </c>
      <c r="V713" s="7">
        <v>2009</v>
      </c>
      <c r="W713" t="s">
        <v>12241</v>
      </c>
      <c r="X713" s="2">
        <v>0.35499999999999998</v>
      </c>
      <c r="Y713" s="6">
        <f t="shared" si="94"/>
        <v>9.4765222498064648E-3</v>
      </c>
      <c r="AA713">
        <v>17518628</v>
      </c>
      <c r="AB713">
        <v>5300152202</v>
      </c>
      <c r="AD713" t="s">
        <v>7</v>
      </c>
      <c r="AE713">
        <v>3</v>
      </c>
      <c r="AF713">
        <v>4</v>
      </c>
      <c r="AH713" t="s">
        <v>23581</v>
      </c>
      <c r="AI713" t="s">
        <v>23580</v>
      </c>
      <c r="AK713" t="s">
        <v>23579</v>
      </c>
      <c r="AL713">
        <v>7</v>
      </c>
      <c r="AM713" s="5">
        <f t="shared" si="90"/>
        <v>0.53846153846153844</v>
      </c>
      <c r="AN713" s="4">
        <f t="shared" si="95"/>
        <v>8.1554189846503363E-4</v>
      </c>
      <c r="AO713" s="3"/>
      <c r="AP713">
        <v>0</v>
      </c>
      <c r="AR713" t="s">
        <v>1</v>
      </c>
      <c r="AT713" s="2">
        <v>1.542</v>
      </c>
      <c r="AU713" s="1">
        <f t="shared" si="91"/>
        <v>0.6878228144404035</v>
      </c>
      <c r="AV713" s="1">
        <f t="shared" si="92"/>
        <v>0.51460320741357501</v>
      </c>
      <c r="AW713" s="1">
        <f t="shared" si="93"/>
        <v>0.34138360038674626</v>
      </c>
    </row>
    <row r="714" spans="1:49" x14ac:dyDescent="0.2">
      <c r="A714">
        <v>712</v>
      </c>
      <c r="B714" t="s">
        <v>23578</v>
      </c>
      <c r="C714" t="s">
        <v>23577</v>
      </c>
      <c r="F714" t="s">
        <v>23576</v>
      </c>
      <c r="G714" t="s">
        <v>18</v>
      </c>
      <c r="H714" t="s">
        <v>17</v>
      </c>
      <c r="I714" t="s">
        <v>23575</v>
      </c>
      <c r="J714" t="s">
        <v>23574</v>
      </c>
      <c r="K714" t="s">
        <v>23573</v>
      </c>
      <c r="L714" t="s">
        <v>23572</v>
      </c>
      <c r="M714" t="s">
        <v>23571</v>
      </c>
      <c r="N714">
        <v>4</v>
      </c>
      <c r="O714" t="s">
        <v>23570</v>
      </c>
      <c r="P714" t="s">
        <v>23569</v>
      </c>
      <c r="Q714" t="s">
        <v>23568</v>
      </c>
      <c r="R714" s="7">
        <v>39923</v>
      </c>
      <c r="S714" s="8">
        <f t="shared" si="88"/>
        <v>2009</v>
      </c>
      <c r="T714" s="8">
        <v>2009</v>
      </c>
      <c r="U714" s="8">
        <f t="shared" si="89"/>
        <v>13</v>
      </c>
      <c r="V714" s="7">
        <v>2009</v>
      </c>
      <c r="W714" t="s">
        <v>12387</v>
      </c>
      <c r="X714" s="2">
        <v>1.218</v>
      </c>
      <c r="Y714" s="6">
        <f t="shared" si="94"/>
        <v>3.2513814366941618E-2</v>
      </c>
      <c r="AA714">
        <v>189448</v>
      </c>
      <c r="AB714">
        <v>15107</v>
      </c>
      <c r="AD714" t="s">
        <v>7</v>
      </c>
      <c r="AE714">
        <v>55</v>
      </c>
      <c r="AF714">
        <v>4</v>
      </c>
      <c r="AH714" t="s">
        <v>23567</v>
      </c>
      <c r="AI714" t="s">
        <v>23566</v>
      </c>
      <c r="AJ714" t="s">
        <v>23565</v>
      </c>
      <c r="AK714" t="s">
        <v>23564</v>
      </c>
      <c r="AL714">
        <v>5</v>
      </c>
      <c r="AM714" s="5">
        <f t="shared" si="90"/>
        <v>0.38461538461538464</v>
      </c>
      <c r="AN714" s="4">
        <f t="shared" si="95"/>
        <v>5.8252992747502411E-4</v>
      </c>
      <c r="AO714" s="3"/>
      <c r="AP714">
        <v>0</v>
      </c>
      <c r="AQ714" t="s">
        <v>551</v>
      </c>
      <c r="AR714" t="s">
        <v>23563</v>
      </c>
      <c r="AS714" t="s">
        <v>549</v>
      </c>
      <c r="AT714" s="2" t="s">
        <v>42</v>
      </c>
      <c r="AU714" s="1">
        <f t="shared" si="91"/>
        <v>2.2934429035101638</v>
      </c>
      <c r="AV714" s="1">
        <f t="shared" si="92"/>
        <v>1.6548172147208322</v>
      </c>
      <c r="AW714" s="1">
        <f t="shared" si="93"/>
        <v>1.0161915259315002</v>
      </c>
    </row>
    <row r="715" spans="1:49" x14ac:dyDescent="0.2">
      <c r="A715">
        <v>713</v>
      </c>
      <c r="B715" t="s">
        <v>23562</v>
      </c>
      <c r="C715" t="s">
        <v>23561</v>
      </c>
      <c r="F715" t="s">
        <v>23560</v>
      </c>
      <c r="G715" t="s">
        <v>18</v>
      </c>
      <c r="H715" t="s">
        <v>17</v>
      </c>
      <c r="I715" t="s">
        <v>23559</v>
      </c>
      <c r="J715">
        <v>60008950</v>
      </c>
      <c r="K715" t="s">
        <v>17895</v>
      </c>
      <c r="L715" t="s">
        <v>17894</v>
      </c>
      <c r="M715" t="s">
        <v>3447</v>
      </c>
      <c r="N715">
        <v>3</v>
      </c>
      <c r="O715" t="s">
        <v>23558</v>
      </c>
      <c r="P715" t="s">
        <v>23557</v>
      </c>
      <c r="Q715" t="s">
        <v>23556</v>
      </c>
      <c r="R715" s="7">
        <v>39923</v>
      </c>
      <c r="S715" s="8">
        <f t="shared" si="88"/>
        <v>2009</v>
      </c>
      <c r="T715" s="8">
        <v>2009</v>
      </c>
      <c r="U715" s="8">
        <f t="shared" si="89"/>
        <v>13</v>
      </c>
      <c r="V715" s="7">
        <v>2009</v>
      </c>
      <c r="W715" t="s">
        <v>12241</v>
      </c>
      <c r="X715" s="2">
        <v>0.35499999999999998</v>
      </c>
      <c r="Y715" s="6">
        <f t="shared" si="94"/>
        <v>9.4765222498064648E-3</v>
      </c>
      <c r="AA715">
        <v>17518628</v>
      </c>
      <c r="AB715">
        <v>5300152202</v>
      </c>
      <c r="AD715" t="s">
        <v>7</v>
      </c>
      <c r="AE715">
        <v>3</v>
      </c>
      <c r="AF715">
        <v>4</v>
      </c>
      <c r="AH715" t="s">
        <v>23555</v>
      </c>
      <c r="AI715" t="s">
        <v>23554</v>
      </c>
      <c r="AK715" t="s">
        <v>23553</v>
      </c>
      <c r="AL715">
        <v>19</v>
      </c>
      <c r="AM715" s="5">
        <f t="shared" si="90"/>
        <v>1.4615384615384615</v>
      </c>
      <c r="AN715" s="4">
        <f t="shared" si="95"/>
        <v>2.2136137244050912E-3</v>
      </c>
      <c r="AO715" s="3"/>
      <c r="AP715">
        <v>0</v>
      </c>
      <c r="AR715" t="s">
        <v>1</v>
      </c>
      <c r="AT715" s="2">
        <v>1.542</v>
      </c>
      <c r="AU715" s="1">
        <f t="shared" si="91"/>
        <v>0.72976496921860523</v>
      </c>
      <c r="AV715" s="1">
        <f t="shared" si="92"/>
        <v>0.58450679871057776</v>
      </c>
      <c r="AW715" s="1">
        <f t="shared" si="93"/>
        <v>0.43924862820255028</v>
      </c>
    </row>
    <row r="716" spans="1:49" x14ac:dyDescent="0.2">
      <c r="A716">
        <v>714</v>
      </c>
      <c r="B716" t="s">
        <v>23552</v>
      </c>
      <c r="C716" t="s">
        <v>23551</v>
      </c>
      <c r="F716" t="s">
        <v>23550</v>
      </c>
      <c r="G716" t="s">
        <v>18</v>
      </c>
      <c r="H716" t="s">
        <v>17</v>
      </c>
      <c r="I716" t="s">
        <v>23549</v>
      </c>
      <c r="J716">
        <v>60026717</v>
      </c>
      <c r="K716" t="s">
        <v>23548</v>
      </c>
      <c r="L716" t="s">
        <v>5147</v>
      </c>
      <c r="M716" t="s">
        <v>559</v>
      </c>
      <c r="N716">
        <v>3</v>
      </c>
      <c r="O716" t="s">
        <v>23547</v>
      </c>
      <c r="P716" t="s">
        <v>23546</v>
      </c>
      <c r="Q716" t="s">
        <v>23545</v>
      </c>
      <c r="R716" s="7">
        <v>39923</v>
      </c>
      <c r="S716" s="8">
        <f t="shared" si="88"/>
        <v>2009</v>
      </c>
      <c r="T716" s="8">
        <v>2009</v>
      </c>
      <c r="U716" s="8">
        <f t="shared" si="89"/>
        <v>13</v>
      </c>
      <c r="V716" s="7">
        <v>2009</v>
      </c>
      <c r="W716" t="s">
        <v>415</v>
      </c>
      <c r="X716" s="2">
        <v>0.375</v>
      </c>
      <c r="Y716" s="6">
        <f t="shared" si="94"/>
        <v>1.0010410827260351E-2</v>
      </c>
      <c r="AA716">
        <v>135194</v>
      </c>
      <c r="AB716">
        <v>24918</v>
      </c>
      <c r="AD716" t="s">
        <v>7</v>
      </c>
      <c r="AE716">
        <v>45</v>
      </c>
      <c r="AF716">
        <v>8</v>
      </c>
      <c r="AH716" t="s">
        <v>23544</v>
      </c>
      <c r="AI716" t="s">
        <v>23543</v>
      </c>
      <c r="AK716" t="s">
        <v>23542</v>
      </c>
      <c r="AL716">
        <v>7</v>
      </c>
      <c r="AM716" s="5">
        <f t="shared" si="90"/>
        <v>0.53846153846153844</v>
      </c>
      <c r="AN716" s="4">
        <f t="shared" si="95"/>
        <v>8.1554189846503363E-4</v>
      </c>
      <c r="AO716" s="3"/>
      <c r="AP716">
        <v>0</v>
      </c>
      <c r="AR716" t="s">
        <v>1</v>
      </c>
      <c r="AT716" s="2">
        <v>1.3140000000000001</v>
      </c>
      <c r="AU716" s="1">
        <f t="shared" si="91"/>
        <v>0.72519501486217552</v>
      </c>
      <c r="AV716" s="1">
        <f t="shared" si="92"/>
        <v>0.54129763628626926</v>
      </c>
      <c r="AW716" s="1">
        <f t="shared" si="93"/>
        <v>0.35740025771036288</v>
      </c>
    </row>
    <row r="717" spans="1:49" x14ac:dyDescent="0.2">
      <c r="A717">
        <v>715</v>
      </c>
      <c r="B717" t="s">
        <v>23541</v>
      </c>
      <c r="C717" t="s">
        <v>23540</v>
      </c>
      <c r="F717" t="s">
        <v>23539</v>
      </c>
      <c r="G717" t="s">
        <v>18</v>
      </c>
      <c r="H717" t="s">
        <v>17</v>
      </c>
      <c r="I717" t="s">
        <v>23538</v>
      </c>
      <c r="J717" t="s">
        <v>23537</v>
      </c>
      <c r="K717" t="s">
        <v>23536</v>
      </c>
      <c r="L717" t="s">
        <v>23535</v>
      </c>
      <c r="M717" t="s">
        <v>1281</v>
      </c>
      <c r="N717">
        <v>7</v>
      </c>
      <c r="O717" t="s">
        <v>23534</v>
      </c>
      <c r="P717" t="s">
        <v>23533</v>
      </c>
      <c r="Q717" t="s">
        <v>23532</v>
      </c>
      <c r="R717" s="7">
        <v>39923</v>
      </c>
      <c r="S717" s="8">
        <f t="shared" si="88"/>
        <v>2009</v>
      </c>
      <c r="T717" s="8">
        <v>2009</v>
      </c>
      <c r="U717" s="8">
        <f t="shared" si="89"/>
        <v>13</v>
      </c>
      <c r="V717" s="7">
        <v>2009</v>
      </c>
      <c r="W717" t="s">
        <v>415</v>
      </c>
      <c r="X717" s="2">
        <v>0.375</v>
      </c>
      <c r="Y717" s="6">
        <f t="shared" si="94"/>
        <v>1.0010410827260351E-2</v>
      </c>
      <c r="AA717">
        <v>135194</v>
      </c>
      <c r="AB717">
        <v>24918</v>
      </c>
      <c r="AD717" t="s">
        <v>7</v>
      </c>
      <c r="AE717">
        <v>45</v>
      </c>
      <c r="AF717">
        <v>8</v>
      </c>
      <c r="AH717" t="s">
        <v>23531</v>
      </c>
      <c r="AI717" t="s">
        <v>23530</v>
      </c>
      <c r="AK717" t="s">
        <v>23529</v>
      </c>
      <c r="AL717">
        <v>6</v>
      </c>
      <c r="AM717" s="5">
        <f t="shared" si="90"/>
        <v>0.46153846153846156</v>
      </c>
      <c r="AN717" s="4">
        <f t="shared" si="95"/>
        <v>6.9903591297002887E-4</v>
      </c>
      <c r="AO717" s="3"/>
      <c r="AP717">
        <v>0</v>
      </c>
      <c r="AR717" t="s">
        <v>1</v>
      </c>
      <c r="AT717" s="2">
        <v>1.3140000000000001</v>
      </c>
      <c r="AU717" s="1">
        <f t="shared" si="91"/>
        <v>0.7216998352973254</v>
      </c>
      <c r="AV717" s="1">
        <f t="shared" si="92"/>
        <v>0.53547233701151897</v>
      </c>
      <c r="AW717" s="1">
        <f t="shared" si="93"/>
        <v>0.34924483872571255</v>
      </c>
    </row>
    <row r="718" spans="1:49" x14ac:dyDescent="0.2">
      <c r="A718">
        <v>716</v>
      </c>
      <c r="B718" t="s">
        <v>23528</v>
      </c>
      <c r="C718" t="s">
        <v>23527</v>
      </c>
      <c r="D718" t="s">
        <v>23526</v>
      </c>
      <c r="F718" t="s">
        <v>23525</v>
      </c>
      <c r="G718" t="s">
        <v>18</v>
      </c>
      <c r="H718" t="s">
        <v>17</v>
      </c>
      <c r="I718" t="s">
        <v>10627</v>
      </c>
      <c r="J718" t="s">
        <v>23524</v>
      </c>
      <c r="K718" t="s">
        <v>23523</v>
      </c>
      <c r="L718" t="s">
        <v>23522</v>
      </c>
      <c r="M718" t="s">
        <v>23521</v>
      </c>
      <c r="N718">
        <v>6</v>
      </c>
      <c r="O718" t="s">
        <v>23520</v>
      </c>
      <c r="P718" t="s">
        <v>23519</v>
      </c>
      <c r="Q718" t="s">
        <v>23518</v>
      </c>
      <c r="R718" s="7">
        <v>39923</v>
      </c>
      <c r="S718" s="8">
        <f t="shared" si="88"/>
        <v>2009</v>
      </c>
      <c r="T718" s="8">
        <v>2009</v>
      </c>
      <c r="U718" s="8">
        <f t="shared" si="89"/>
        <v>13</v>
      </c>
      <c r="V718" s="7">
        <v>39923</v>
      </c>
      <c r="W718" t="s">
        <v>23517</v>
      </c>
      <c r="X718" s="2">
        <v>0.437</v>
      </c>
      <c r="Y718" s="6">
        <f t="shared" si="94"/>
        <v>1.1665465417367396E-2</v>
      </c>
      <c r="AA718">
        <v>201693</v>
      </c>
      <c r="AB718">
        <v>25270</v>
      </c>
      <c r="AD718" t="s">
        <v>7</v>
      </c>
      <c r="AE718">
        <v>362</v>
      </c>
      <c r="AF718">
        <v>6</v>
      </c>
      <c r="AH718" t="s">
        <v>23516</v>
      </c>
      <c r="AI718" t="s">
        <v>23515</v>
      </c>
      <c r="AJ718" t="s">
        <v>23514</v>
      </c>
      <c r="AK718" t="s">
        <v>23513</v>
      </c>
      <c r="AL718">
        <v>33</v>
      </c>
      <c r="AM718" s="5">
        <f t="shared" si="90"/>
        <v>2.5384615384615383</v>
      </c>
      <c r="AN718" s="4">
        <f t="shared" si="95"/>
        <v>3.8446975213351584E-3</v>
      </c>
      <c r="AO718" s="3"/>
      <c r="AP718">
        <v>0</v>
      </c>
      <c r="AQ718" t="s">
        <v>187</v>
      </c>
      <c r="AR718" t="s">
        <v>23512</v>
      </c>
      <c r="AS718" t="s">
        <v>186</v>
      </c>
      <c r="AT718" s="2">
        <v>2.5449999999999999</v>
      </c>
      <c r="AU718" s="1">
        <f t="shared" si="91"/>
        <v>0.93192350485577247</v>
      </c>
      <c r="AV718" s="1">
        <f t="shared" si="92"/>
        <v>0.77550814693512771</v>
      </c>
      <c r="AW718" s="1">
        <f t="shared" si="93"/>
        <v>0.61909278901448295</v>
      </c>
    </row>
    <row r="719" spans="1:49" x14ac:dyDescent="0.2">
      <c r="A719">
        <v>717</v>
      </c>
      <c r="B719" t="s">
        <v>23511</v>
      </c>
      <c r="C719" t="s">
        <v>23510</v>
      </c>
      <c r="F719" t="s">
        <v>23509</v>
      </c>
      <c r="G719" t="s">
        <v>18</v>
      </c>
      <c r="H719" t="s">
        <v>17</v>
      </c>
      <c r="I719" t="s">
        <v>20523</v>
      </c>
      <c r="J719">
        <v>60023238</v>
      </c>
      <c r="K719" t="s">
        <v>23508</v>
      </c>
      <c r="L719" t="s">
        <v>2416</v>
      </c>
      <c r="M719" t="s">
        <v>338</v>
      </c>
      <c r="N719">
        <v>4</v>
      </c>
      <c r="O719" t="s">
        <v>23507</v>
      </c>
      <c r="P719" t="s">
        <v>23506</v>
      </c>
      <c r="Q719" t="s">
        <v>23505</v>
      </c>
      <c r="R719" s="7">
        <v>39920</v>
      </c>
      <c r="S719" s="8">
        <f t="shared" si="88"/>
        <v>2009</v>
      </c>
      <c r="T719" s="8">
        <v>2009</v>
      </c>
      <c r="U719" s="8">
        <f t="shared" si="89"/>
        <v>13</v>
      </c>
      <c r="V719" s="7">
        <v>2009</v>
      </c>
      <c r="W719" t="s">
        <v>12498</v>
      </c>
      <c r="X719" s="2">
        <v>1.1819999999999999</v>
      </c>
      <c r="Y719" s="6">
        <f t="shared" si="94"/>
        <v>3.1552814927524625E-2</v>
      </c>
      <c r="AA719">
        <v>36951</v>
      </c>
      <c r="AB719">
        <v>27030</v>
      </c>
      <c r="AD719" t="s">
        <v>7</v>
      </c>
      <c r="AE719">
        <v>94</v>
      </c>
      <c r="AF719">
        <v>14</v>
      </c>
      <c r="AG719">
        <v>144103</v>
      </c>
      <c r="AI719" t="s">
        <v>23504</v>
      </c>
      <c r="AK719" t="s">
        <v>23503</v>
      </c>
      <c r="AL719">
        <v>194</v>
      </c>
      <c r="AM719" s="5">
        <f t="shared" si="90"/>
        <v>14.923076923076923</v>
      </c>
      <c r="AN719" s="4">
        <f t="shared" si="95"/>
        <v>2.2602161186030933E-2</v>
      </c>
      <c r="AO719" s="3"/>
      <c r="AP719">
        <v>0</v>
      </c>
      <c r="AR719" t="s">
        <v>1</v>
      </c>
      <c r="AT719" s="2">
        <v>3.7909999999999999</v>
      </c>
      <c r="AU719" s="1">
        <f t="shared" si="91"/>
        <v>2.8867618805076516</v>
      </c>
      <c r="AV719" s="1">
        <f t="shared" si="92"/>
        <v>2.7077488056777779</v>
      </c>
      <c r="AW719" s="1">
        <f t="shared" si="93"/>
        <v>2.5287357308479037</v>
      </c>
    </row>
    <row r="720" spans="1:49" x14ac:dyDescent="0.2">
      <c r="A720">
        <v>718</v>
      </c>
      <c r="B720" t="s">
        <v>23502</v>
      </c>
      <c r="C720" t="s">
        <v>23501</v>
      </c>
      <c r="F720" t="s">
        <v>23500</v>
      </c>
      <c r="G720" t="s">
        <v>18</v>
      </c>
      <c r="H720" t="s">
        <v>17</v>
      </c>
      <c r="I720" t="s">
        <v>23499</v>
      </c>
      <c r="J720" t="s">
        <v>23494</v>
      </c>
      <c r="K720" t="s">
        <v>23498</v>
      </c>
      <c r="L720" t="s">
        <v>23497</v>
      </c>
      <c r="M720" t="s">
        <v>388</v>
      </c>
      <c r="N720">
        <v>2</v>
      </c>
      <c r="O720" t="s">
        <v>23496</v>
      </c>
      <c r="P720" t="s">
        <v>23495</v>
      </c>
      <c r="Q720" t="s">
        <v>23494</v>
      </c>
      <c r="R720" s="7">
        <v>39920</v>
      </c>
      <c r="S720" s="8">
        <f t="shared" si="88"/>
        <v>2009</v>
      </c>
      <c r="T720" s="8">
        <v>2009</v>
      </c>
      <c r="U720" s="8">
        <f t="shared" si="89"/>
        <v>13</v>
      </c>
      <c r="V720" s="7">
        <v>2009</v>
      </c>
      <c r="W720" t="s">
        <v>23493</v>
      </c>
      <c r="X720" s="2">
        <v>0.251</v>
      </c>
      <c r="Y720" s="6">
        <f t="shared" si="94"/>
        <v>6.7003016470462617E-3</v>
      </c>
      <c r="AA720">
        <v>13542575</v>
      </c>
      <c r="AB720">
        <v>21069</v>
      </c>
      <c r="AD720" t="s">
        <v>7</v>
      </c>
      <c r="AE720">
        <v>51</v>
      </c>
      <c r="AF720">
        <v>3</v>
      </c>
      <c r="AH720" t="s">
        <v>19417</v>
      </c>
      <c r="AI720" t="s">
        <v>23492</v>
      </c>
      <c r="AJ720" t="s">
        <v>23491</v>
      </c>
      <c r="AK720" t="s">
        <v>23490</v>
      </c>
      <c r="AL720">
        <v>14</v>
      </c>
      <c r="AM720" s="5">
        <f t="shared" si="90"/>
        <v>1.0769230769230769</v>
      </c>
      <c r="AN720" s="4">
        <f t="shared" si="95"/>
        <v>1.6310837969300673E-3</v>
      </c>
      <c r="AO720" s="3"/>
      <c r="AP720">
        <v>0</v>
      </c>
      <c r="AR720" t="s">
        <v>1</v>
      </c>
      <c r="AT720" s="2" t="s">
        <v>42</v>
      </c>
      <c r="AU720" s="1">
        <f t="shared" si="91"/>
        <v>0.5179536292011403</v>
      </c>
      <c r="AV720" s="1">
        <f t="shared" si="92"/>
        <v>0.4165692721988164</v>
      </c>
      <c r="AW720" s="1">
        <f t="shared" si="93"/>
        <v>0.3151849151964925</v>
      </c>
    </row>
    <row r="721" spans="1:49" x14ac:dyDescent="0.2">
      <c r="A721">
        <v>719</v>
      </c>
      <c r="B721" t="s">
        <v>23489</v>
      </c>
      <c r="C721" t="s">
        <v>23488</v>
      </c>
      <c r="F721" t="s">
        <v>23487</v>
      </c>
      <c r="G721" t="s">
        <v>18</v>
      </c>
      <c r="H721" t="s">
        <v>17</v>
      </c>
      <c r="I721" t="s">
        <v>23486</v>
      </c>
      <c r="J721" t="s">
        <v>23485</v>
      </c>
      <c r="K721" t="s">
        <v>23484</v>
      </c>
      <c r="L721" t="s">
        <v>23483</v>
      </c>
      <c r="M721" t="s">
        <v>1281</v>
      </c>
      <c r="N721">
        <v>4</v>
      </c>
      <c r="O721" t="s">
        <v>23482</v>
      </c>
      <c r="P721" t="s">
        <v>23481</v>
      </c>
      <c r="Q721" t="s">
        <v>23480</v>
      </c>
      <c r="R721" s="7">
        <v>39919</v>
      </c>
      <c r="S721" s="8">
        <f t="shared" si="88"/>
        <v>2009</v>
      </c>
      <c r="T721" s="8">
        <v>2009</v>
      </c>
      <c r="U721" s="8">
        <f t="shared" si="89"/>
        <v>13</v>
      </c>
      <c r="V721" s="7">
        <v>2009</v>
      </c>
      <c r="W721" t="s">
        <v>1277</v>
      </c>
      <c r="X721" s="2">
        <v>1.6779999999999999</v>
      </c>
      <c r="Y721" s="6">
        <f t="shared" si="94"/>
        <v>4.479325164838098E-2</v>
      </c>
      <c r="AA721">
        <v>10636536</v>
      </c>
      <c r="AB721">
        <v>17342</v>
      </c>
      <c r="AD721" t="s">
        <v>7</v>
      </c>
      <c r="AE721">
        <v>17</v>
      </c>
      <c r="AF721">
        <v>5</v>
      </c>
      <c r="AH721" t="s">
        <v>23479</v>
      </c>
      <c r="AI721" t="s">
        <v>23478</v>
      </c>
      <c r="AJ721" t="s">
        <v>23477</v>
      </c>
      <c r="AK721" t="s">
        <v>23476</v>
      </c>
      <c r="AL721">
        <v>80</v>
      </c>
      <c r="AM721" s="5">
        <f t="shared" si="90"/>
        <v>6.1538461538461542</v>
      </c>
      <c r="AN721" s="4">
        <f t="shared" si="95"/>
        <v>9.3204788396003858E-3</v>
      </c>
      <c r="AO721" s="3"/>
      <c r="AP721">
        <v>0</v>
      </c>
      <c r="AR721" t="s">
        <v>23475</v>
      </c>
      <c r="AT721" s="2" t="s">
        <v>42</v>
      </c>
      <c r="AU721" s="1">
        <f t="shared" si="91"/>
        <v>3.4151419805746799</v>
      </c>
      <c r="AV721" s="1">
        <f t="shared" si="92"/>
        <v>2.7056865243990682</v>
      </c>
      <c r="AW721" s="1">
        <f t="shared" si="93"/>
        <v>1.9962310682234565</v>
      </c>
    </row>
    <row r="722" spans="1:49" x14ac:dyDescent="0.2">
      <c r="A722">
        <v>720</v>
      </c>
      <c r="B722" t="s">
        <v>23474</v>
      </c>
      <c r="C722" t="s">
        <v>23473</v>
      </c>
      <c r="F722" t="s">
        <v>23472</v>
      </c>
      <c r="G722" t="s">
        <v>18</v>
      </c>
      <c r="H722" t="s">
        <v>17</v>
      </c>
      <c r="I722" t="s">
        <v>23471</v>
      </c>
      <c r="J722" t="s">
        <v>23470</v>
      </c>
      <c r="K722" t="s">
        <v>23469</v>
      </c>
      <c r="L722" t="s">
        <v>23468</v>
      </c>
      <c r="M722" t="s">
        <v>3052</v>
      </c>
      <c r="N722">
        <v>4</v>
      </c>
      <c r="O722" t="s">
        <v>23467</v>
      </c>
      <c r="P722" t="s">
        <v>23466</v>
      </c>
      <c r="Q722" t="s">
        <v>23465</v>
      </c>
      <c r="R722" s="7">
        <v>39919</v>
      </c>
      <c r="S722" s="8">
        <f t="shared" si="88"/>
        <v>2009</v>
      </c>
      <c r="T722" s="8">
        <v>2009</v>
      </c>
      <c r="U722" s="8">
        <f t="shared" si="89"/>
        <v>13</v>
      </c>
      <c r="V722" s="7">
        <v>39919</v>
      </c>
      <c r="W722" t="s">
        <v>12455</v>
      </c>
      <c r="X722" s="2" t="s">
        <v>42</v>
      </c>
      <c r="Y722" s="6" t="e">
        <f t="shared" si="94"/>
        <v>#VALUE!</v>
      </c>
      <c r="AA722">
        <v>8870624</v>
      </c>
      <c r="AB722">
        <v>29364</v>
      </c>
      <c r="AD722" t="s">
        <v>7</v>
      </c>
      <c r="AE722">
        <v>23</v>
      </c>
      <c r="AF722">
        <v>4</v>
      </c>
      <c r="AH722" t="s">
        <v>23464</v>
      </c>
      <c r="AI722" t="s">
        <v>23463</v>
      </c>
      <c r="AK722" t="s">
        <v>23462</v>
      </c>
      <c r="AL722">
        <v>13</v>
      </c>
      <c r="AM722" s="5">
        <f t="shared" si="90"/>
        <v>1</v>
      </c>
      <c r="AN722" s="4">
        <f t="shared" si="95"/>
        <v>1.5145778114350624E-3</v>
      </c>
      <c r="AO722" s="3"/>
      <c r="AP722">
        <v>0</v>
      </c>
      <c r="AR722" t="s">
        <v>1</v>
      </c>
      <c r="AT722" s="2" t="s">
        <v>42</v>
      </c>
      <c r="AU722" s="1" t="e">
        <f t="shared" si="91"/>
        <v>#VALUE!</v>
      </c>
      <c r="AV722" s="1" t="e">
        <f t="shared" si="92"/>
        <v>#VALUE!</v>
      </c>
      <c r="AW722" s="1" t="e">
        <f t="shared" si="93"/>
        <v>#VALUE!</v>
      </c>
    </row>
    <row r="723" spans="1:49" x14ac:dyDescent="0.2">
      <c r="A723">
        <v>721</v>
      </c>
      <c r="B723" t="s">
        <v>23461</v>
      </c>
      <c r="C723" t="s">
        <v>23460</v>
      </c>
      <c r="F723" t="s">
        <v>23459</v>
      </c>
      <c r="G723" t="s">
        <v>18</v>
      </c>
      <c r="H723" t="s">
        <v>17</v>
      </c>
      <c r="I723" t="s">
        <v>23458</v>
      </c>
      <c r="J723">
        <v>60000765</v>
      </c>
      <c r="K723" t="s">
        <v>4792</v>
      </c>
      <c r="L723" t="s">
        <v>4791</v>
      </c>
      <c r="M723" t="s">
        <v>542</v>
      </c>
      <c r="N723">
        <v>2</v>
      </c>
      <c r="O723" t="s">
        <v>23457</v>
      </c>
      <c r="P723" t="s">
        <v>23456</v>
      </c>
      <c r="Q723" t="s">
        <v>23455</v>
      </c>
      <c r="R723" s="7">
        <v>39919</v>
      </c>
      <c r="S723" s="8">
        <f t="shared" si="88"/>
        <v>2009</v>
      </c>
      <c r="T723" s="8">
        <v>2009</v>
      </c>
      <c r="U723" s="8">
        <f t="shared" si="89"/>
        <v>13</v>
      </c>
      <c r="V723" s="7">
        <v>2009</v>
      </c>
      <c r="W723" t="s">
        <v>12387</v>
      </c>
      <c r="X723" s="2">
        <v>1.218</v>
      </c>
      <c r="Y723" s="6">
        <f t="shared" si="94"/>
        <v>3.2513814366941618E-2</v>
      </c>
      <c r="AA723">
        <v>189448</v>
      </c>
      <c r="AB723">
        <v>15107</v>
      </c>
      <c r="AD723" t="s">
        <v>7</v>
      </c>
      <c r="AE723">
        <v>55</v>
      </c>
      <c r="AF723">
        <v>4</v>
      </c>
      <c r="AH723" t="s">
        <v>23454</v>
      </c>
      <c r="AI723" t="s">
        <v>23453</v>
      </c>
      <c r="AJ723" t="s">
        <v>23452</v>
      </c>
      <c r="AK723" t="s">
        <v>23451</v>
      </c>
      <c r="AL723">
        <v>29</v>
      </c>
      <c r="AM723" s="5">
        <f t="shared" si="90"/>
        <v>2.2307692307692308</v>
      </c>
      <c r="AN723" s="4">
        <f t="shared" si="95"/>
        <v>3.3786735793551394E-3</v>
      </c>
      <c r="AO723" s="3"/>
      <c r="AP723">
        <v>0</v>
      </c>
      <c r="AQ723" t="s">
        <v>4190</v>
      </c>
      <c r="AR723" t="s">
        <v>23450</v>
      </c>
      <c r="AS723" t="s">
        <v>4188</v>
      </c>
      <c r="AT723" s="2" t="s">
        <v>42</v>
      </c>
      <c r="AU723" s="1">
        <f t="shared" si="91"/>
        <v>2.3773272130665672</v>
      </c>
      <c r="AV723" s="1">
        <f t="shared" si="92"/>
        <v>1.7946243973148379</v>
      </c>
      <c r="AW723" s="1">
        <f t="shared" si="93"/>
        <v>1.2119215815631084</v>
      </c>
    </row>
    <row r="724" spans="1:49" x14ac:dyDescent="0.2">
      <c r="A724">
        <v>722</v>
      </c>
      <c r="B724" t="s">
        <v>23449</v>
      </c>
      <c r="C724" t="s">
        <v>23448</v>
      </c>
      <c r="F724" t="s">
        <v>23447</v>
      </c>
      <c r="G724" t="s">
        <v>18</v>
      </c>
      <c r="H724" t="s">
        <v>17</v>
      </c>
      <c r="I724" t="s">
        <v>2984</v>
      </c>
      <c r="J724" t="s">
        <v>23446</v>
      </c>
      <c r="K724" t="s">
        <v>23445</v>
      </c>
      <c r="L724" t="s">
        <v>23444</v>
      </c>
      <c r="M724" t="s">
        <v>12459</v>
      </c>
      <c r="N724">
        <v>3</v>
      </c>
      <c r="O724" t="s">
        <v>23443</v>
      </c>
      <c r="P724" t="s">
        <v>23442</v>
      </c>
      <c r="Q724" t="s">
        <v>23441</v>
      </c>
      <c r="R724" s="7">
        <v>39919</v>
      </c>
      <c r="S724" s="8">
        <f t="shared" si="88"/>
        <v>2009</v>
      </c>
      <c r="T724" s="8">
        <v>2009</v>
      </c>
      <c r="U724" s="8">
        <f t="shared" si="89"/>
        <v>13</v>
      </c>
      <c r="V724" s="7">
        <v>2009</v>
      </c>
      <c r="W724" t="s">
        <v>5727</v>
      </c>
      <c r="X724" s="2">
        <v>0.81499999999999995</v>
      </c>
      <c r="Y724" s="6">
        <f t="shared" si="94"/>
        <v>2.1755959531245827E-2</v>
      </c>
      <c r="AA724">
        <v>10709908</v>
      </c>
      <c r="AB724">
        <v>17316</v>
      </c>
      <c r="AD724" t="s">
        <v>7</v>
      </c>
      <c r="AE724">
        <v>16</v>
      </c>
      <c r="AF724">
        <v>5</v>
      </c>
      <c r="AH724" t="s">
        <v>23440</v>
      </c>
      <c r="AI724" t="s">
        <v>23439</v>
      </c>
      <c r="AJ724" t="s">
        <v>23438</v>
      </c>
      <c r="AK724" t="s">
        <v>23437</v>
      </c>
      <c r="AL724">
        <v>7</v>
      </c>
      <c r="AM724" s="5">
        <f t="shared" si="90"/>
        <v>0.53846153846153844</v>
      </c>
      <c r="AN724" s="4">
        <f t="shared" si="95"/>
        <v>8.1554189846503363E-4</v>
      </c>
      <c r="AO724" s="3"/>
      <c r="AP724">
        <v>0</v>
      </c>
      <c r="AQ724" t="s">
        <v>187</v>
      </c>
      <c r="AR724" t="s">
        <v>23436</v>
      </c>
      <c r="AS724" t="s">
        <v>186</v>
      </c>
      <c r="AT724" s="2">
        <v>3.109</v>
      </c>
      <c r="AU724" s="1">
        <f t="shared" si="91"/>
        <v>1.5473834241411588</v>
      </c>
      <c r="AV724" s="1">
        <f t="shared" si="92"/>
        <v>1.1285750714855431</v>
      </c>
      <c r="AW724" s="1">
        <f t="shared" si="93"/>
        <v>0.70976671882992715</v>
      </c>
    </row>
    <row r="725" spans="1:49" x14ac:dyDescent="0.2">
      <c r="A725">
        <v>723</v>
      </c>
      <c r="B725" t="s">
        <v>23435</v>
      </c>
      <c r="C725" t="s">
        <v>23434</v>
      </c>
      <c r="F725" t="s">
        <v>23433</v>
      </c>
      <c r="G725" t="s">
        <v>18</v>
      </c>
      <c r="H725" t="s">
        <v>17</v>
      </c>
      <c r="I725" t="s">
        <v>23432</v>
      </c>
      <c r="J725" t="s">
        <v>23431</v>
      </c>
      <c r="K725" t="s">
        <v>23430</v>
      </c>
      <c r="L725" t="s">
        <v>23429</v>
      </c>
      <c r="M725" t="s">
        <v>23428</v>
      </c>
      <c r="N725">
        <v>3</v>
      </c>
      <c r="O725" t="s">
        <v>23427</v>
      </c>
      <c r="P725" t="s">
        <v>23426</v>
      </c>
      <c r="Q725" t="s">
        <v>23425</v>
      </c>
      <c r="R725" s="7">
        <v>39919</v>
      </c>
      <c r="S725" s="8">
        <f t="shared" si="88"/>
        <v>2009</v>
      </c>
      <c r="T725" s="8">
        <v>2009</v>
      </c>
      <c r="U725" s="8">
        <f t="shared" si="89"/>
        <v>13</v>
      </c>
      <c r="V725" s="7">
        <v>2009</v>
      </c>
      <c r="W725" t="s">
        <v>12387</v>
      </c>
      <c r="X725" s="2">
        <v>1.218</v>
      </c>
      <c r="Y725" s="6">
        <f t="shared" si="94"/>
        <v>3.2513814366941618E-2</v>
      </c>
      <c r="AA725">
        <v>189448</v>
      </c>
      <c r="AB725">
        <v>15107</v>
      </c>
      <c r="AD725" t="s">
        <v>7</v>
      </c>
      <c r="AE725">
        <v>55</v>
      </c>
      <c r="AF725">
        <v>4</v>
      </c>
      <c r="AH725" t="s">
        <v>23424</v>
      </c>
      <c r="AI725" t="s">
        <v>23423</v>
      </c>
      <c r="AJ725" t="s">
        <v>23422</v>
      </c>
      <c r="AK725" t="s">
        <v>23421</v>
      </c>
      <c r="AL725">
        <v>1</v>
      </c>
      <c r="AM725" s="5">
        <f t="shared" si="90"/>
        <v>7.6923076923076927E-2</v>
      </c>
      <c r="AN725" s="4">
        <f t="shared" si="95"/>
        <v>1.1650598549500481E-4</v>
      </c>
      <c r="AO725" s="3"/>
      <c r="AP725">
        <v>0</v>
      </c>
      <c r="AR725">
        <v>190120011</v>
      </c>
      <c r="AT725" s="2" t="s">
        <v>42</v>
      </c>
      <c r="AU725" s="1">
        <f t="shared" si="91"/>
        <v>2.2794621852507633</v>
      </c>
      <c r="AV725" s="1">
        <f t="shared" si="92"/>
        <v>1.6315160176218313</v>
      </c>
      <c r="AW725" s="1">
        <f t="shared" si="93"/>
        <v>0.98356984999289887</v>
      </c>
    </row>
    <row r="726" spans="1:49" x14ac:dyDescent="0.2">
      <c r="A726">
        <v>724</v>
      </c>
      <c r="B726" t="s">
        <v>23420</v>
      </c>
      <c r="C726" t="s">
        <v>23419</v>
      </c>
      <c r="F726" t="s">
        <v>23418</v>
      </c>
      <c r="G726" t="s">
        <v>18</v>
      </c>
      <c r="H726" t="s">
        <v>17</v>
      </c>
      <c r="I726" t="s">
        <v>23417</v>
      </c>
      <c r="J726" t="s">
        <v>23416</v>
      </c>
      <c r="K726" t="s">
        <v>23415</v>
      </c>
      <c r="L726" t="s">
        <v>23414</v>
      </c>
      <c r="M726" t="s">
        <v>15583</v>
      </c>
      <c r="N726">
        <v>4</v>
      </c>
      <c r="O726" t="s">
        <v>23413</v>
      </c>
      <c r="P726" t="s">
        <v>23412</v>
      </c>
      <c r="Q726" t="s">
        <v>23411</v>
      </c>
      <c r="R726" s="7">
        <v>39919</v>
      </c>
      <c r="S726" s="8">
        <f t="shared" si="88"/>
        <v>2009</v>
      </c>
      <c r="T726" s="8">
        <v>2009</v>
      </c>
      <c r="U726" s="8">
        <f t="shared" si="89"/>
        <v>13</v>
      </c>
      <c r="V726" s="7">
        <v>2009</v>
      </c>
      <c r="W726" t="s">
        <v>12387</v>
      </c>
      <c r="X726" s="2">
        <v>1.218</v>
      </c>
      <c r="Y726" s="6">
        <f t="shared" si="94"/>
        <v>3.2513814366941618E-2</v>
      </c>
      <c r="AA726">
        <v>189448</v>
      </c>
      <c r="AB726">
        <v>15107</v>
      </c>
      <c r="AD726" t="s">
        <v>7</v>
      </c>
      <c r="AE726">
        <v>55</v>
      </c>
      <c r="AF726">
        <v>4</v>
      </c>
      <c r="AH726" t="s">
        <v>23410</v>
      </c>
      <c r="AI726" t="s">
        <v>23409</v>
      </c>
      <c r="AJ726" t="s">
        <v>23408</v>
      </c>
      <c r="AK726" t="s">
        <v>23407</v>
      </c>
      <c r="AL726">
        <v>32</v>
      </c>
      <c r="AM726" s="5">
        <f t="shared" si="90"/>
        <v>2.4615384615384617</v>
      </c>
      <c r="AN726" s="4">
        <f t="shared" si="95"/>
        <v>3.728191535840154E-3</v>
      </c>
      <c r="AO726" s="3"/>
      <c r="AP726">
        <v>0</v>
      </c>
      <c r="AQ726" t="s">
        <v>551</v>
      </c>
      <c r="AR726" t="s">
        <v>23406</v>
      </c>
      <c r="AS726" t="s">
        <v>549</v>
      </c>
      <c r="AT726" s="2" t="s">
        <v>42</v>
      </c>
      <c r="AU726" s="1">
        <f t="shared" si="91"/>
        <v>2.3878127517611181</v>
      </c>
      <c r="AV726" s="1">
        <f t="shared" si="92"/>
        <v>1.8121002951390888</v>
      </c>
      <c r="AW726" s="1">
        <f t="shared" si="93"/>
        <v>1.2363878385170592</v>
      </c>
    </row>
    <row r="727" spans="1:49" x14ac:dyDescent="0.2">
      <c r="A727">
        <v>725</v>
      </c>
      <c r="B727" t="s">
        <v>23405</v>
      </c>
      <c r="C727" t="s">
        <v>23404</v>
      </c>
      <c r="F727" t="s">
        <v>23403</v>
      </c>
      <c r="G727" t="s">
        <v>18</v>
      </c>
      <c r="H727" t="s">
        <v>17</v>
      </c>
      <c r="I727" t="s">
        <v>23402</v>
      </c>
      <c r="J727" t="s">
        <v>23401</v>
      </c>
      <c r="K727" t="s">
        <v>23400</v>
      </c>
      <c r="L727" t="s">
        <v>23399</v>
      </c>
      <c r="M727" t="s">
        <v>128</v>
      </c>
      <c r="N727">
        <v>3</v>
      </c>
      <c r="O727" t="s">
        <v>23398</v>
      </c>
      <c r="P727" t="s">
        <v>23397</v>
      </c>
      <c r="Q727" t="s">
        <v>23396</v>
      </c>
      <c r="R727" s="7">
        <v>39919</v>
      </c>
      <c r="S727" s="8">
        <f t="shared" ref="S727:S790" si="96">YEAR(R727)</f>
        <v>2009</v>
      </c>
      <c r="T727" s="8">
        <v>2009</v>
      </c>
      <c r="U727" s="8">
        <f t="shared" ref="U727:U790" si="97">2022-T727</f>
        <v>13</v>
      </c>
      <c r="V727" s="7">
        <v>2009</v>
      </c>
      <c r="W727" t="s">
        <v>12387</v>
      </c>
      <c r="X727" s="2">
        <v>1.218</v>
      </c>
      <c r="Y727" s="6">
        <f t="shared" si="94"/>
        <v>3.2513814366941618E-2</v>
      </c>
      <c r="AA727">
        <v>189448</v>
      </c>
      <c r="AB727">
        <v>15107</v>
      </c>
      <c r="AD727" t="s">
        <v>7</v>
      </c>
      <c r="AE727">
        <v>55</v>
      </c>
      <c r="AF727">
        <v>4</v>
      </c>
      <c r="AH727" t="s">
        <v>23395</v>
      </c>
      <c r="AI727" t="s">
        <v>23394</v>
      </c>
      <c r="AJ727" t="s">
        <v>23393</v>
      </c>
      <c r="AK727" t="s">
        <v>23392</v>
      </c>
      <c r="AL727">
        <v>6</v>
      </c>
      <c r="AM727" s="5">
        <f t="shared" ref="AM727:AM790" si="98">AL727/U727</f>
        <v>0.46153846153846156</v>
      </c>
      <c r="AN727" s="4">
        <f t="shared" si="95"/>
        <v>6.9903591297002887E-4</v>
      </c>
      <c r="AO727" s="3"/>
      <c r="AP727">
        <v>0</v>
      </c>
      <c r="AR727" t="s">
        <v>1</v>
      </c>
      <c r="AT727" s="2" t="s">
        <v>42</v>
      </c>
      <c r="AU727" s="1">
        <f t="shared" ref="AU727:AU790" si="99">(Y727*0.7+AN727*0.3)*100</f>
        <v>2.2969380830750139</v>
      </c>
      <c r="AV727" s="1">
        <f t="shared" ref="AV727:AV790" si="100">(Y727*0.5+AN727*0.5)*100</f>
        <v>1.6606425139955823</v>
      </c>
      <c r="AW727" s="1">
        <f t="shared" ref="AW727:AW790" si="101">(Y727*0.3+AN727*0.7)*100</f>
        <v>1.0243469449161504</v>
      </c>
    </row>
    <row r="728" spans="1:49" x14ac:dyDescent="0.2">
      <c r="A728">
        <v>726</v>
      </c>
      <c r="B728" t="s">
        <v>23391</v>
      </c>
      <c r="C728" t="s">
        <v>23390</v>
      </c>
      <c r="F728" t="s">
        <v>23389</v>
      </c>
      <c r="G728" t="s">
        <v>18</v>
      </c>
      <c r="H728" t="s">
        <v>17</v>
      </c>
      <c r="I728" t="s">
        <v>16017</v>
      </c>
      <c r="J728" t="s">
        <v>23388</v>
      </c>
      <c r="K728" t="s">
        <v>23387</v>
      </c>
      <c r="L728" t="s">
        <v>23386</v>
      </c>
      <c r="M728" t="s">
        <v>371</v>
      </c>
      <c r="N728">
        <v>2</v>
      </c>
      <c r="O728" t="s">
        <v>16013</v>
      </c>
      <c r="P728" t="s">
        <v>16012</v>
      </c>
      <c r="Q728" t="s">
        <v>23385</v>
      </c>
      <c r="R728" s="7">
        <v>39919</v>
      </c>
      <c r="S728" s="8">
        <f t="shared" si="96"/>
        <v>2009</v>
      </c>
      <c r="T728" s="8">
        <v>2009</v>
      </c>
      <c r="U728" s="8">
        <f t="shared" si="97"/>
        <v>13</v>
      </c>
      <c r="V728" s="7">
        <v>2009</v>
      </c>
      <c r="W728" t="s">
        <v>5727</v>
      </c>
      <c r="X728" s="2">
        <v>0.81499999999999995</v>
      </c>
      <c r="Y728" s="6">
        <f t="shared" si="94"/>
        <v>2.1755959531245827E-2</v>
      </c>
      <c r="AA728">
        <v>10709908</v>
      </c>
      <c r="AB728">
        <v>17316</v>
      </c>
      <c r="AD728" t="s">
        <v>7</v>
      </c>
      <c r="AE728">
        <v>16</v>
      </c>
      <c r="AF728">
        <v>5</v>
      </c>
      <c r="AH728" t="s">
        <v>23384</v>
      </c>
      <c r="AI728" t="s">
        <v>23383</v>
      </c>
      <c r="AJ728" t="s">
        <v>23382</v>
      </c>
      <c r="AK728" t="s">
        <v>23381</v>
      </c>
      <c r="AL728">
        <v>32</v>
      </c>
      <c r="AM728" s="5">
        <f t="shared" si="98"/>
        <v>2.4615384615384617</v>
      </c>
      <c r="AN728" s="4">
        <f t="shared" si="95"/>
        <v>3.728191535840154E-3</v>
      </c>
      <c r="AO728" s="3"/>
      <c r="AP728">
        <v>0</v>
      </c>
      <c r="AQ728" t="s">
        <v>888</v>
      </c>
      <c r="AR728" t="s">
        <v>1</v>
      </c>
      <c r="AS728" t="s">
        <v>886</v>
      </c>
      <c r="AT728" s="2">
        <v>3.109</v>
      </c>
      <c r="AU728" s="1">
        <f t="shared" si="99"/>
        <v>1.6347629132624126</v>
      </c>
      <c r="AV728" s="1">
        <f t="shared" si="100"/>
        <v>1.2742075533542989</v>
      </c>
      <c r="AW728" s="1">
        <f t="shared" si="101"/>
        <v>0.91365219344618553</v>
      </c>
    </row>
    <row r="729" spans="1:49" x14ac:dyDescent="0.2">
      <c r="A729">
        <v>727</v>
      </c>
      <c r="B729" t="s">
        <v>23380</v>
      </c>
      <c r="C729" t="s">
        <v>23379</v>
      </c>
      <c r="F729" t="s">
        <v>23378</v>
      </c>
      <c r="G729" t="s">
        <v>18</v>
      </c>
      <c r="H729" t="s">
        <v>17</v>
      </c>
      <c r="I729" t="s">
        <v>23377</v>
      </c>
      <c r="J729">
        <v>60026553</v>
      </c>
      <c r="K729" t="s">
        <v>23376</v>
      </c>
      <c r="L729" t="s">
        <v>23375</v>
      </c>
      <c r="M729" t="s">
        <v>3447</v>
      </c>
      <c r="N729">
        <v>5</v>
      </c>
      <c r="O729" t="s">
        <v>23374</v>
      </c>
      <c r="P729" t="s">
        <v>23373</v>
      </c>
      <c r="Q729" t="s">
        <v>23372</v>
      </c>
      <c r="R729" s="7">
        <v>39918</v>
      </c>
      <c r="S729" s="8">
        <f t="shared" si="96"/>
        <v>2009</v>
      </c>
      <c r="T729" s="8">
        <v>2009</v>
      </c>
      <c r="U729" s="8">
        <f t="shared" si="97"/>
        <v>13</v>
      </c>
      <c r="V729" s="7">
        <v>39918</v>
      </c>
      <c r="W729" t="s">
        <v>23371</v>
      </c>
      <c r="X729" s="2">
        <v>0.81</v>
      </c>
      <c r="Y729" s="6">
        <f t="shared" si="94"/>
        <v>2.1622487386882359E-2</v>
      </c>
      <c r="AA729">
        <v>10411135</v>
      </c>
      <c r="AB729">
        <v>12116</v>
      </c>
      <c r="AD729" t="s">
        <v>7</v>
      </c>
      <c r="AE729">
        <v>21</v>
      </c>
      <c r="AF729">
        <v>8</v>
      </c>
      <c r="AH729" t="s">
        <v>23370</v>
      </c>
      <c r="AI729" t="s">
        <v>23369</v>
      </c>
      <c r="AJ729" t="s">
        <v>23368</v>
      </c>
      <c r="AK729" t="s">
        <v>23367</v>
      </c>
      <c r="AL729">
        <v>5</v>
      </c>
      <c r="AM729" s="5">
        <f t="shared" si="98"/>
        <v>0.38461538461538464</v>
      </c>
      <c r="AN729" s="4">
        <f t="shared" si="95"/>
        <v>5.8252992747502411E-4</v>
      </c>
      <c r="AO729" s="3"/>
      <c r="AP729">
        <v>0</v>
      </c>
      <c r="AR729" t="s">
        <v>1</v>
      </c>
      <c r="AT729" s="2">
        <v>2.468</v>
      </c>
      <c r="AU729" s="1">
        <f t="shared" si="99"/>
        <v>1.5310500149060156</v>
      </c>
      <c r="AV729" s="1">
        <f t="shared" si="100"/>
        <v>1.1102508657178691</v>
      </c>
      <c r="AW729" s="1">
        <f t="shared" si="101"/>
        <v>0.68945171652972248</v>
      </c>
    </row>
    <row r="730" spans="1:49" x14ac:dyDescent="0.2">
      <c r="A730">
        <v>728</v>
      </c>
      <c r="B730" t="s">
        <v>23366</v>
      </c>
      <c r="C730" t="s">
        <v>23365</v>
      </c>
      <c r="F730" t="s">
        <v>23364</v>
      </c>
      <c r="G730" t="s">
        <v>18</v>
      </c>
      <c r="H730" t="s">
        <v>17</v>
      </c>
      <c r="I730" t="s">
        <v>23363</v>
      </c>
      <c r="J730" t="s">
        <v>23362</v>
      </c>
      <c r="K730" t="s">
        <v>23361</v>
      </c>
      <c r="L730" t="s">
        <v>23360</v>
      </c>
      <c r="M730" t="s">
        <v>15396</v>
      </c>
      <c r="N730">
        <v>3</v>
      </c>
      <c r="O730" t="s">
        <v>23359</v>
      </c>
      <c r="P730" t="s">
        <v>23358</v>
      </c>
      <c r="Q730" t="s">
        <v>23357</v>
      </c>
      <c r="R730" s="7">
        <v>39918</v>
      </c>
      <c r="S730" s="8">
        <f t="shared" si="96"/>
        <v>2009</v>
      </c>
      <c r="T730" s="8">
        <v>2009</v>
      </c>
      <c r="U730" s="8">
        <f t="shared" si="97"/>
        <v>13</v>
      </c>
      <c r="V730" s="7">
        <v>2009</v>
      </c>
      <c r="W730" t="s">
        <v>19200</v>
      </c>
      <c r="X730" s="2">
        <v>0.65500000000000003</v>
      </c>
      <c r="Y730" s="6">
        <f t="shared" si="94"/>
        <v>1.7484850911614749E-2</v>
      </c>
      <c r="AA730">
        <v>189375</v>
      </c>
      <c r="AB730">
        <v>26051</v>
      </c>
      <c r="AD730" t="s">
        <v>7</v>
      </c>
      <c r="AE730">
        <v>51</v>
      </c>
      <c r="AF730">
        <v>2</v>
      </c>
      <c r="AH730" t="s">
        <v>23356</v>
      </c>
      <c r="AI730" t="s">
        <v>23355</v>
      </c>
      <c r="AJ730" t="s">
        <v>23354</v>
      </c>
      <c r="AK730" t="s">
        <v>23353</v>
      </c>
      <c r="AL730">
        <v>10</v>
      </c>
      <c r="AM730" s="5">
        <f t="shared" si="98"/>
        <v>0.76923076923076927</v>
      </c>
      <c r="AN730" s="4">
        <f t="shared" si="95"/>
        <v>1.1650598549500482E-3</v>
      </c>
      <c r="AO730" s="3"/>
      <c r="AP730">
        <v>0</v>
      </c>
      <c r="AR730" t="s">
        <v>1</v>
      </c>
      <c r="AT730" s="2" t="s">
        <v>42</v>
      </c>
      <c r="AU730" s="1">
        <f t="shared" si="99"/>
        <v>1.2588913594615339</v>
      </c>
      <c r="AV730" s="1">
        <f t="shared" si="100"/>
        <v>0.93249553832823984</v>
      </c>
      <c r="AW730" s="1">
        <f t="shared" si="101"/>
        <v>0.60609971719494582</v>
      </c>
    </row>
    <row r="731" spans="1:49" x14ac:dyDescent="0.2">
      <c r="A731">
        <v>729</v>
      </c>
      <c r="B731" t="s">
        <v>23352</v>
      </c>
      <c r="C731" t="s">
        <v>23351</v>
      </c>
      <c r="F731" t="s">
        <v>23350</v>
      </c>
      <c r="G731" t="s">
        <v>18</v>
      </c>
      <c r="H731" t="s">
        <v>17</v>
      </c>
      <c r="I731" t="s">
        <v>23349</v>
      </c>
      <c r="J731" t="s">
        <v>23348</v>
      </c>
      <c r="K731" t="s">
        <v>23347</v>
      </c>
      <c r="L731" t="s">
        <v>23346</v>
      </c>
      <c r="M731" t="s">
        <v>23345</v>
      </c>
      <c r="N731">
        <v>5</v>
      </c>
      <c r="O731" t="s">
        <v>23344</v>
      </c>
      <c r="P731" t="s">
        <v>23343</v>
      </c>
      <c r="Q731" t="s">
        <v>23342</v>
      </c>
      <c r="R731" s="7">
        <v>39918</v>
      </c>
      <c r="S731" s="8">
        <f t="shared" si="96"/>
        <v>2009</v>
      </c>
      <c r="T731" s="8">
        <v>2009</v>
      </c>
      <c r="U731" s="8">
        <f t="shared" si="97"/>
        <v>13</v>
      </c>
      <c r="V731" s="7">
        <v>39918</v>
      </c>
      <c r="W731" t="s">
        <v>23341</v>
      </c>
      <c r="X731" s="2">
        <v>0.76800000000000002</v>
      </c>
      <c r="Y731" s="6">
        <f t="shared" si="94"/>
        <v>2.0501321374229199E-2</v>
      </c>
      <c r="AA731" t="s">
        <v>23340</v>
      </c>
      <c r="AB731">
        <v>25901</v>
      </c>
      <c r="AC731">
        <v>10990518</v>
      </c>
      <c r="AD731" t="s">
        <v>7</v>
      </c>
      <c r="AE731">
        <v>47</v>
      </c>
      <c r="AF731">
        <v>8</v>
      </c>
      <c r="AH731" t="s">
        <v>23339</v>
      </c>
      <c r="AI731" t="s">
        <v>23338</v>
      </c>
      <c r="AJ731" t="s">
        <v>23337</v>
      </c>
      <c r="AK731" t="s">
        <v>23336</v>
      </c>
      <c r="AL731">
        <v>49</v>
      </c>
      <c r="AM731" s="5">
        <f t="shared" si="98"/>
        <v>3.7692307692307692</v>
      </c>
      <c r="AN731" s="4">
        <f t="shared" si="95"/>
        <v>5.7087932892552354E-3</v>
      </c>
      <c r="AO731" s="3"/>
      <c r="AP731">
        <v>0</v>
      </c>
      <c r="AR731" t="s">
        <v>1</v>
      </c>
      <c r="AT731" s="2" t="s">
        <v>42</v>
      </c>
      <c r="AU731" s="1">
        <f t="shared" si="99"/>
        <v>1.6063562948737009</v>
      </c>
      <c r="AV731" s="1">
        <f t="shared" si="100"/>
        <v>1.3105057331742216</v>
      </c>
      <c r="AW731" s="1">
        <f t="shared" si="101"/>
        <v>1.0146551714747425</v>
      </c>
    </row>
    <row r="732" spans="1:49" x14ac:dyDescent="0.2">
      <c r="A732">
        <v>730</v>
      </c>
      <c r="B732" t="s">
        <v>23335</v>
      </c>
      <c r="C732" t="s">
        <v>23334</v>
      </c>
      <c r="E732">
        <v>19329752</v>
      </c>
      <c r="F732" t="s">
        <v>23333</v>
      </c>
      <c r="G732" t="s">
        <v>18</v>
      </c>
      <c r="H732" t="s">
        <v>17</v>
      </c>
      <c r="I732" t="s">
        <v>23332</v>
      </c>
      <c r="J732">
        <v>60106242</v>
      </c>
      <c r="K732" t="s">
        <v>23331</v>
      </c>
      <c r="L732" t="s">
        <v>6135</v>
      </c>
      <c r="M732" t="s">
        <v>297</v>
      </c>
      <c r="N732">
        <v>4</v>
      </c>
      <c r="O732" t="s">
        <v>23330</v>
      </c>
      <c r="P732" t="s">
        <v>23329</v>
      </c>
      <c r="Q732" t="s">
        <v>23328</v>
      </c>
      <c r="R732" s="7">
        <v>39918</v>
      </c>
      <c r="S732" s="8">
        <f t="shared" si="96"/>
        <v>2009</v>
      </c>
      <c r="T732" s="8">
        <v>2009</v>
      </c>
      <c r="U732" s="8">
        <f t="shared" si="97"/>
        <v>13</v>
      </c>
      <c r="V732" s="7">
        <v>39918</v>
      </c>
      <c r="W732" t="s">
        <v>23327</v>
      </c>
      <c r="X732" s="2">
        <v>1.367</v>
      </c>
      <c r="Y732" s="6">
        <f t="shared" si="94"/>
        <v>3.6491284268973065E-2</v>
      </c>
      <c r="AA732">
        <v>220949</v>
      </c>
      <c r="AB732">
        <v>29605</v>
      </c>
      <c r="AD732" t="s">
        <v>7</v>
      </c>
      <c r="AE732">
        <v>212</v>
      </c>
      <c r="AF732">
        <v>8</v>
      </c>
      <c r="AH732" t="s">
        <v>23326</v>
      </c>
      <c r="AI732" t="s">
        <v>23325</v>
      </c>
      <c r="AJ732" t="s">
        <v>23324</v>
      </c>
      <c r="AK732" t="s">
        <v>23323</v>
      </c>
      <c r="AL732">
        <v>33</v>
      </c>
      <c r="AM732" s="5">
        <f t="shared" si="98"/>
        <v>2.5384615384615383</v>
      </c>
      <c r="AN732" s="4">
        <f t="shared" si="95"/>
        <v>3.8446975213351584E-3</v>
      </c>
      <c r="AO732" s="3"/>
      <c r="AP732">
        <v>1</v>
      </c>
      <c r="AR732" t="s">
        <v>1</v>
      </c>
      <c r="AT732" s="2">
        <v>3.3119999999999998</v>
      </c>
      <c r="AU732" s="1">
        <f t="shared" si="99"/>
        <v>2.6697308244681692</v>
      </c>
      <c r="AV732" s="1">
        <f t="shared" si="100"/>
        <v>2.0167990895154109</v>
      </c>
      <c r="AW732" s="1">
        <f t="shared" si="101"/>
        <v>1.363867354562653</v>
      </c>
    </row>
    <row r="733" spans="1:49" x14ac:dyDescent="0.2">
      <c r="A733">
        <v>731</v>
      </c>
      <c r="B733" t="s">
        <v>23322</v>
      </c>
      <c r="C733" t="s">
        <v>23321</v>
      </c>
      <c r="D733" t="s">
        <v>23320</v>
      </c>
      <c r="F733" t="s">
        <v>23319</v>
      </c>
      <c r="G733" t="s">
        <v>18</v>
      </c>
      <c r="H733" t="s">
        <v>17</v>
      </c>
      <c r="I733" t="s">
        <v>23318</v>
      </c>
      <c r="J733">
        <v>60002798</v>
      </c>
      <c r="K733" t="s">
        <v>6946</v>
      </c>
      <c r="L733" t="s">
        <v>14169</v>
      </c>
      <c r="M733" t="s">
        <v>14169</v>
      </c>
      <c r="N733">
        <v>1</v>
      </c>
      <c r="O733" t="s">
        <v>23317</v>
      </c>
      <c r="P733">
        <v>7202353125</v>
      </c>
      <c r="Q733">
        <v>60002798</v>
      </c>
      <c r="R733" s="7">
        <v>39918</v>
      </c>
      <c r="S733" s="8">
        <f t="shared" si="96"/>
        <v>2009</v>
      </c>
      <c r="T733" s="8">
        <v>2009</v>
      </c>
      <c r="U733" s="8">
        <f t="shared" si="97"/>
        <v>13</v>
      </c>
      <c r="V733" s="7">
        <v>39918</v>
      </c>
      <c r="W733" t="s">
        <v>12810</v>
      </c>
      <c r="X733" s="2">
        <v>0.625</v>
      </c>
      <c r="Y733" s="6">
        <f t="shared" si="94"/>
        <v>1.6684018045433919E-2</v>
      </c>
      <c r="AA733">
        <v>304018</v>
      </c>
      <c r="AB733">
        <v>12352</v>
      </c>
      <c r="AD733" t="s">
        <v>7</v>
      </c>
      <c r="AE733">
        <v>282</v>
      </c>
      <c r="AF733">
        <v>8</v>
      </c>
      <c r="AH733" t="s">
        <v>23316</v>
      </c>
      <c r="AI733" t="s">
        <v>23315</v>
      </c>
      <c r="AJ733" t="s">
        <v>23314</v>
      </c>
      <c r="AK733" t="s">
        <v>23313</v>
      </c>
      <c r="AL733">
        <v>18</v>
      </c>
      <c r="AM733" s="5">
        <f t="shared" si="98"/>
        <v>1.3846153846153846</v>
      </c>
      <c r="AN733" s="4">
        <f t="shared" si="95"/>
        <v>2.0971077389100863E-3</v>
      </c>
      <c r="AO733" s="3"/>
      <c r="AP733">
        <v>0</v>
      </c>
      <c r="AR733" t="s">
        <v>1</v>
      </c>
      <c r="AT733" s="2">
        <v>2.31</v>
      </c>
      <c r="AU733" s="1">
        <f t="shared" si="99"/>
        <v>1.2307944953476768</v>
      </c>
      <c r="AV733" s="1">
        <f t="shared" si="100"/>
        <v>0.9390562892172003</v>
      </c>
      <c r="AW733" s="1">
        <f t="shared" si="101"/>
        <v>0.64731808308672367</v>
      </c>
    </row>
    <row r="734" spans="1:49" x14ac:dyDescent="0.2">
      <c r="A734">
        <v>732</v>
      </c>
      <c r="B734" t="s">
        <v>23312</v>
      </c>
      <c r="C734" t="s">
        <v>23311</v>
      </c>
      <c r="F734" t="s">
        <v>23310</v>
      </c>
      <c r="G734" t="s">
        <v>18</v>
      </c>
      <c r="H734" t="s">
        <v>17</v>
      </c>
      <c r="I734" t="s">
        <v>23309</v>
      </c>
      <c r="J734">
        <v>60068806</v>
      </c>
      <c r="K734" t="s">
        <v>13881</v>
      </c>
      <c r="L734" t="s">
        <v>13880</v>
      </c>
      <c r="M734" t="s">
        <v>13879</v>
      </c>
      <c r="N734">
        <v>2</v>
      </c>
      <c r="O734" t="s">
        <v>23308</v>
      </c>
      <c r="P734" t="s">
        <v>23307</v>
      </c>
      <c r="Q734" t="s">
        <v>13876</v>
      </c>
      <c r="R734" s="7">
        <v>39917</v>
      </c>
      <c r="S734" s="8">
        <f t="shared" si="96"/>
        <v>2009</v>
      </c>
      <c r="T734" s="8">
        <v>2009</v>
      </c>
      <c r="U734" s="8">
        <f t="shared" si="97"/>
        <v>13</v>
      </c>
      <c r="V734" s="7">
        <v>2009</v>
      </c>
      <c r="W734" t="s">
        <v>19200</v>
      </c>
      <c r="X734" s="2">
        <v>0.65500000000000003</v>
      </c>
      <c r="Y734" s="6">
        <f t="shared" si="94"/>
        <v>1.7484850911614749E-2</v>
      </c>
      <c r="AA734">
        <v>189375</v>
      </c>
      <c r="AB734">
        <v>26051</v>
      </c>
      <c r="AD734" t="s">
        <v>7</v>
      </c>
      <c r="AE734">
        <v>51</v>
      </c>
      <c r="AF734">
        <v>2</v>
      </c>
      <c r="AH734" t="s">
        <v>23306</v>
      </c>
      <c r="AI734" t="s">
        <v>23305</v>
      </c>
      <c r="AJ734" t="s">
        <v>23304</v>
      </c>
      <c r="AK734" t="s">
        <v>23303</v>
      </c>
      <c r="AL734">
        <v>8</v>
      </c>
      <c r="AM734" s="5">
        <f t="shared" si="98"/>
        <v>0.61538461538461542</v>
      </c>
      <c r="AN734" s="4">
        <f t="shared" si="95"/>
        <v>9.320478839600385E-4</v>
      </c>
      <c r="AO734" s="3"/>
      <c r="AP734">
        <v>0</v>
      </c>
      <c r="AR734" t="s">
        <v>1</v>
      </c>
      <c r="AT734" s="2" t="s">
        <v>42</v>
      </c>
      <c r="AU734" s="1">
        <f t="shared" si="99"/>
        <v>1.2519010003318334</v>
      </c>
      <c r="AV734" s="1">
        <f t="shared" si="100"/>
        <v>0.92084493977873938</v>
      </c>
      <c r="AW734" s="1">
        <f t="shared" si="101"/>
        <v>0.58978887922564516</v>
      </c>
    </row>
    <row r="735" spans="1:49" x14ac:dyDescent="0.2">
      <c r="A735">
        <v>733</v>
      </c>
      <c r="B735" t="s">
        <v>23302</v>
      </c>
      <c r="C735" t="s">
        <v>23301</v>
      </c>
      <c r="E735">
        <v>19339500</v>
      </c>
      <c r="F735" t="s">
        <v>23300</v>
      </c>
      <c r="G735" t="s">
        <v>18</v>
      </c>
      <c r="H735" t="s">
        <v>17</v>
      </c>
      <c r="I735" t="s">
        <v>23230</v>
      </c>
      <c r="J735">
        <v>60010261</v>
      </c>
      <c r="K735" t="s">
        <v>11857</v>
      </c>
      <c r="L735" t="s">
        <v>11856</v>
      </c>
      <c r="M735" t="s">
        <v>559</v>
      </c>
      <c r="N735">
        <v>4</v>
      </c>
      <c r="O735" t="s">
        <v>23299</v>
      </c>
      <c r="P735" t="s">
        <v>23298</v>
      </c>
      <c r="Q735" t="s">
        <v>23297</v>
      </c>
      <c r="R735" s="7">
        <v>39917</v>
      </c>
      <c r="S735" s="8">
        <f t="shared" si="96"/>
        <v>2009</v>
      </c>
      <c r="T735" s="8">
        <v>2009</v>
      </c>
      <c r="U735" s="8">
        <f t="shared" si="97"/>
        <v>13</v>
      </c>
      <c r="V735" s="7">
        <v>39917</v>
      </c>
      <c r="W735" t="s">
        <v>15903</v>
      </c>
      <c r="X735" s="2">
        <v>5.0110000000000001</v>
      </c>
      <c r="Y735" s="6">
        <f t="shared" si="94"/>
        <v>0.13376578308107098</v>
      </c>
      <c r="AA735">
        <v>278424</v>
      </c>
      <c r="AB735">
        <v>21121</v>
      </c>
      <c r="AC735">
        <v>10916490</v>
      </c>
      <c r="AD735" t="s">
        <v>7</v>
      </c>
      <c r="AE735">
        <v>106</v>
      </c>
      <c r="AF735">
        <v>15</v>
      </c>
      <c r="AH735" t="s">
        <v>23296</v>
      </c>
      <c r="AI735" t="s">
        <v>23295</v>
      </c>
      <c r="AJ735" t="s">
        <v>23294</v>
      </c>
      <c r="AK735" t="s">
        <v>23293</v>
      </c>
      <c r="AL735">
        <v>162</v>
      </c>
      <c r="AM735" s="5">
        <f t="shared" si="98"/>
        <v>12.461538461538462</v>
      </c>
      <c r="AN735" s="4">
        <f t="shared" si="95"/>
        <v>1.8873969650190777E-2</v>
      </c>
      <c r="AO735" s="3"/>
      <c r="AP735">
        <v>1</v>
      </c>
      <c r="AQ735" t="s">
        <v>23292</v>
      </c>
      <c r="AR735" t="s">
        <v>23291</v>
      </c>
      <c r="AS735" t="s">
        <v>23290</v>
      </c>
      <c r="AT735" s="2" t="s">
        <v>42</v>
      </c>
      <c r="AU735" s="1">
        <f t="shared" si="99"/>
        <v>9.929823905180692</v>
      </c>
      <c r="AV735" s="1">
        <f t="shared" si="100"/>
        <v>7.6319876365630881</v>
      </c>
      <c r="AW735" s="1">
        <f t="shared" si="101"/>
        <v>5.3341513679454833</v>
      </c>
    </row>
    <row r="736" spans="1:49" x14ac:dyDescent="0.2">
      <c r="A736">
        <v>734</v>
      </c>
      <c r="B736" t="s">
        <v>23289</v>
      </c>
      <c r="C736" t="s">
        <v>23288</v>
      </c>
      <c r="F736" t="s">
        <v>23287</v>
      </c>
      <c r="G736" t="s">
        <v>18</v>
      </c>
      <c r="H736" t="s">
        <v>17</v>
      </c>
      <c r="I736" t="s">
        <v>23286</v>
      </c>
      <c r="J736">
        <v>60006832</v>
      </c>
      <c r="K736" t="s">
        <v>23285</v>
      </c>
      <c r="L736" t="s">
        <v>23284</v>
      </c>
      <c r="M736" t="s">
        <v>559</v>
      </c>
      <c r="N736">
        <v>2</v>
      </c>
      <c r="O736" t="s">
        <v>23283</v>
      </c>
      <c r="P736" t="s">
        <v>23282</v>
      </c>
      <c r="Q736" t="s">
        <v>23281</v>
      </c>
      <c r="R736" s="7">
        <v>39917</v>
      </c>
      <c r="S736" s="8">
        <f t="shared" si="96"/>
        <v>2009</v>
      </c>
      <c r="T736" s="8">
        <v>2009</v>
      </c>
      <c r="U736" s="8">
        <f t="shared" si="97"/>
        <v>13</v>
      </c>
      <c r="V736" s="7">
        <v>2009</v>
      </c>
      <c r="W736" t="s">
        <v>15281</v>
      </c>
      <c r="X736" s="2">
        <v>1.365</v>
      </c>
      <c r="Y736" s="6">
        <f t="shared" si="94"/>
        <v>3.6437895411227675E-2</v>
      </c>
      <c r="AA736">
        <v>189545</v>
      </c>
      <c r="AB736">
        <v>17393</v>
      </c>
      <c r="AD736" t="s">
        <v>7</v>
      </c>
      <c r="AE736">
        <v>58</v>
      </c>
      <c r="AF736">
        <v>3</v>
      </c>
      <c r="AH736" t="s">
        <v>23280</v>
      </c>
      <c r="AI736" t="s">
        <v>23279</v>
      </c>
      <c r="AJ736" t="s">
        <v>23278</v>
      </c>
      <c r="AK736" t="s">
        <v>23277</v>
      </c>
      <c r="AL736">
        <v>3</v>
      </c>
      <c r="AM736" s="5">
        <f t="shared" si="98"/>
        <v>0.23076923076923078</v>
      </c>
      <c r="AN736" s="4">
        <f t="shared" si="95"/>
        <v>3.4951795648501444E-4</v>
      </c>
      <c r="AO736" s="3"/>
      <c r="AP736">
        <v>0</v>
      </c>
      <c r="AQ736" t="s">
        <v>551</v>
      </c>
      <c r="AR736" t="s">
        <v>23276</v>
      </c>
      <c r="AS736" t="s">
        <v>549</v>
      </c>
      <c r="AT736" s="2" t="s">
        <v>42</v>
      </c>
      <c r="AU736" s="1">
        <f t="shared" si="99"/>
        <v>2.5611382174804875</v>
      </c>
      <c r="AV736" s="1">
        <f t="shared" si="100"/>
        <v>1.8393706683856346</v>
      </c>
      <c r="AW736" s="1">
        <f t="shared" si="101"/>
        <v>1.1176031192907812</v>
      </c>
    </row>
    <row r="737" spans="1:49" x14ac:dyDescent="0.2">
      <c r="A737">
        <v>735</v>
      </c>
      <c r="B737" t="s">
        <v>23275</v>
      </c>
      <c r="C737" t="s">
        <v>23274</v>
      </c>
      <c r="F737" t="s">
        <v>23273</v>
      </c>
      <c r="G737" t="s">
        <v>18</v>
      </c>
      <c r="H737" t="s">
        <v>17</v>
      </c>
      <c r="I737" t="s">
        <v>23272</v>
      </c>
      <c r="J737">
        <v>60030835</v>
      </c>
      <c r="K737" t="s">
        <v>14077</v>
      </c>
      <c r="L737" t="s">
        <v>14076</v>
      </c>
      <c r="M737" t="s">
        <v>461</v>
      </c>
      <c r="N737">
        <v>2</v>
      </c>
      <c r="O737" t="s">
        <v>23271</v>
      </c>
      <c r="P737" t="s">
        <v>23270</v>
      </c>
      <c r="Q737" t="s">
        <v>14073</v>
      </c>
      <c r="R737" s="7">
        <v>39917</v>
      </c>
      <c r="S737" s="8">
        <f t="shared" si="96"/>
        <v>2009</v>
      </c>
      <c r="T737" s="8">
        <v>2009</v>
      </c>
      <c r="U737" s="8">
        <f t="shared" si="97"/>
        <v>13</v>
      </c>
      <c r="V737" s="7">
        <v>2009</v>
      </c>
      <c r="W737" t="s">
        <v>15281</v>
      </c>
      <c r="X737" s="2">
        <v>1.365</v>
      </c>
      <c r="Y737" s="6">
        <f t="shared" si="94"/>
        <v>3.6437895411227675E-2</v>
      </c>
      <c r="AA737">
        <v>189545</v>
      </c>
      <c r="AB737">
        <v>17393</v>
      </c>
      <c r="AD737" t="s">
        <v>7</v>
      </c>
      <c r="AE737">
        <v>58</v>
      </c>
      <c r="AF737">
        <v>3</v>
      </c>
      <c r="AH737" t="s">
        <v>23269</v>
      </c>
      <c r="AI737" t="s">
        <v>23268</v>
      </c>
      <c r="AJ737" t="s">
        <v>23267</v>
      </c>
      <c r="AK737" t="s">
        <v>23266</v>
      </c>
      <c r="AL737">
        <v>83</v>
      </c>
      <c r="AM737" s="5">
        <f t="shared" si="98"/>
        <v>6.384615384615385</v>
      </c>
      <c r="AN737" s="4">
        <f t="shared" si="95"/>
        <v>9.6699967960853991E-3</v>
      </c>
      <c r="AO737" s="3"/>
      <c r="AP737">
        <v>0</v>
      </c>
      <c r="AQ737" t="s">
        <v>223</v>
      </c>
      <c r="AR737" t="s">
        <v>1</v>
      </c>
      <c r="AS737" t="s">
        <v>221</v>
      </c>
      <c r="AT737" s="2" t="s">
        <v>42</v>
      </c>
      <c r="AU737" s="1">
        <f t="shared" si="99"/>
        <v>2.8407525826684989</v>
      </c>
      <c r="AV737" s="1">
        <f t="shared" si="100"/>
        <v>2.3053946103656537</v>
      </c>
      <c r="AW737" s="1">
        <f t="shared" si="101"/>
        <v>1.7700366380628081</v>
      </c>
    </row>
    <row r="738" spans="1:49" x14ac:dyDescent="0.2">
      <c r="A738">
        <v>736</v>
      </c>
      <c r="B738" t="s">
        <v>23265</v>
      </c>
      <c r="C738" t="s">
        <v>23264</v>
      </c>
      <c r="F738" t="s">
        <v>23263</v>
      </c>
      <c r="G738" t="s">
        <v>18</v>
      </c>
      <c r="H738" t="s">
        <v>17</v>
      </c>
      <c r="I738" t="s">
        <v>23262</v>
      </c>
      <c r="J738">
        <v>60025555</v>
      </c>
      <c r="K738" t="s">
        <v>9343</v>
      </c>
      <c r="L738" t="s">
        <v>1032</v>
      </c>
      <c r="M738" t="s">
        <v>1031</v>
      </c>
      <c r="N738">
        <v>3</v>
      </c>
      <c r="O738" t="s">
        <v>23261</v>
      </c>
      <c r="P738" t="s">
        <v>23260</v>
      </c>
      <c r="Q738" t="s">
        <v>9340</v>
      </c>
      <c r="R738" s="7">
        <v>39917</v>
      </c>
      <c r="S738" s="8">
        <f t="shared" si="96"/>
        <v>2009</v>
      </c>
      <c r="T738" s="8">
        <v>2009</v>
      </c>
      <c r="U738" s="8">
        <f t="shared" si="97"/>
        <v>13</v>
      </c>
      <c r="V738" s="7">
        <v>2009</v>
      </c>
      <c r="W738" t="s">
        <v>15281</v>
      </c>
      <c r="X738" s="2">
        <v>1.365</v>
      </c>
      <c r="Y738" s="6">
        <f t="shared" si="94"/>
        <v>3.6437895411227675E-2</v>
      </c>
      <c r="AA738">
        <v>189545</v>
      </c>
      <c r="AB738">
        <v>17393</v>
      </c>
      <c r="AD738" t="s">
        <v>7</v>
      </c>
      <c r="AE738">
        <v>58</v>
      </c>
      <c r="AF738">
        <v>3</v>
      </c>
      <c r="AH738" t="s">
        <v>23259</v>
      </c>
      <c r="AI738" t="s">
        <v>23258</v>
      </c>
      <c r="AJ738" t="s">
        <v>23257</v>
      </c>
      <c r="AK738" t="s">
        <v>23256</v>
      </c>
      <c r="AL738">
        <v>9</v>
      </c>
      <c r="AM738" s="5">
        <f t="shared" si="98"/>
        <v>0.69230769230769229</v>
      </c>
      <c r="AN738" s="4">
        <f t="shared" si="95"/>
        <v>1.0485538694550431E-3</v>
      </c>
      <c r="AO738" s="3"/>
      <c r="AP738">
        <v>0</v>
      </c>
      <c r="AR738" t="s">
        <v>1</v>
      </c>
      <c r="AT738" s="2" t="s">
        <v>42</v>
      </c>
      <c r="AU738" s="1">
        <f t="shared" si="99"/>
        <v>2.5821092948695883</v>
      </c>
      <c r="AV738" s="1">
        <f t="shared" si="100"/>
        <v>1.8743224640341358</v>
      </c>
      <c r="AW738" s="1">
        <f t="shared" si="101"/>
        <v>1.1665356331986831</v>
      </c>
    </row>
    <row r="739" spans="1:49" x14ac:dyDescent="0.2">
      <c r="A739">
        <v>737</v>
      </c>
      <c r="B739" t="s">
        <v>23255</v>
      </c>
      <c r="C739" t="s">
        <v>23254</v>
      </c>
      <c r="F739" t="s">
        <v>23253</v>
      </c>
      <c r="G739" t="s">
        <v>18</v>
      </c>
      <c r="H739" t="s">
        <v>17</v>
      </c>
      <c r="I739" t="s">
        <v>23252</v>
      </c>
      <c r="J739">
        <v>60104916</v>
      </c>
      <c r="K739" t="s">
        <v>23251</v>
      </c>
      <c r="L739" t="s">
        <v>23250</v>
      </c>
      <c r="M739" t="s">
        <v>297</v>
      </c>
      <c r="N739">
        <v>1</v>
      </c>
      <c r="O739" t="s">
        <v>23249</v>
      </c>
      <c r="P739">
        <v>6603598419</v>
      </c>
      <c r="Q739">
        <v>60104916</v>
      </c>
      <c r="R739" s="7">
        <v>39917</v>
      </c>
      <c r="S739" s="8">
        <f t="shared" si="96"/>
        <v>2009</v>
      </c>
      <c r="T739" s="8">
        <v>2009</v>
      </c>
      <c r="U739" s="8">
        <f t="shared" si="97"/>
        <v>13</v>
      </c>
      <c r="V739" s="7">
        <v>2009</v>
      </c>
      <c r="W739" t="s">
        <v>15281</v>
      </c>
      <c r="X739" s="2">
        <v>1.365</v>
      </c>
      <c r="Y739" s="6">
        <f t="shared" si="94"/>
        <v>3.6437895411227675E-2</v>
      </c>
      <c r="AA739">
        <v>189545</v>
      </c>
      <c r="AB739">
        <v>17393</v>
      </c>
      <c r="AD739" t="s">
        <v>7</v>
      </c>
      <c r="AE739">
        <v>58</v>
      </c>
      <c r="AF739">
        <v>3</v>
      </c>
      <c r="AH739" t="s">
        <v>23248</v>
      </c>
      <c r="AI739" t="s">
        <v>23247</v>
      </c>
      <c r="AJ739" t="s">
        <v>23246</v>
      </c>
      <c r="AK739" t="s">
        <v>23245</v>
      </c>
      <c r="AL739">
        <v>36</v>
      </c>
      <c r="AM739" s="5">
        <f t="shared" si="98"/>
        <v>2.7692307692307692</v>
      </c>
      <c r="AN739" s="4">
        <f t="shared" si="95"/>
        <v>4.1942154778201726E-3</v>
      </c>
      <c r="AO739" s="3"/>
      <c r="AP739">
        <v>0</v>
      </c>
      <c r="AR739" t="s">
        <v>1</v>
      </c>
      <c r="AT739" s="2" t="s">
        <v>42</v>
      </c>
      <c r="AU739" s="1">
        <f t="shared" si="99"/>
        <v>2.6764791431205421</v>
      </c>
      <c r="AV739" s="1">
        <f t="shared" si="100"/>
        <v>2.0316055444523924</v>
      </c>
      <c r="AW739" s="1">
        <f t="shared" si="101"/>
        <v>1.3867319457842424</v>
      </c>
    </row>
    <row r="740" spans="1:49" x14ac:dyDescent="0.2">
      <c r="A740">
        <v>738</v>
      </c>
      <c r="B740" t="s">
        <v>23244</v>
      </c>
      <c r="C740" t="s">
        <v>23243</v>
      </c>
      <c r="F740" t="s">
        <v>23242</v>
      </c>
      <c r="G740" t="s">
        <v>18</v>
      </c>
      <c r="H740" t="s">
        <v>17</v>
      </c>
      <c r="I740" t="s">
        <v>23241</v>
      </c>
      <c r="J740" t="s">
        <v>2821</v>
      </c>
      <c r="K740" t="s">
        <v>2820</v>
      </c>
      <c r="L740" t="s">
        <v>2819</v>
      </c>
      <c r="M740" t="s">
        <v>2818</v>
      </c>
      <c r="N740">
        <v>3</v>
      </c>
      <c r="O740" t="s">
        <v>23240</v>
      </c>
      <c r="P740" t="s">
        <v>23239</v>
      </c>
      <c r="Q740" t="s">
        <v>23238</v>
      </c>
      <c r="R740" s="7">
        <v>39917</v>
      </c>
      <c r="S740" s="8">
        <f t="shared" si="96"/>
        <v>2009</v>
      </c>
      <c r="T740" s="8">
        <v>2009</v>
      </c>
      <c r="U740" s="8">
        <f t="shared" si="97"/>
        <v>13</v>
      </c>
      <c r="V740" s="7">
        <v>2009</v>
      </c>
      <c r="W740" t="s">
        <v>15281</v>
      </c>
      <c r="X740" s="2">
        <v>1.365</v>
      </c>
      <c r="Y740" s="6">
        <f t="shared" si="94"/>
        <v>3.6437895411227675E-2</v>
      </c>
      <c r="AA740">
        <v>189545</v>
      </c>
      <c r="AB740">
        <v>17393</v>
      </c>
      <c r="AD740" t="s">
        <v>7</v>
      </c>
      <c r="AE740">
        <v>58</v>
      </c>
      <c r="AF740">
        <v>3</v>
      </c>
      <c r="AH740" t="s">
        <v>23237</v>
      </c>
      <c r="AI740" t="s">
        <v>23236</v>
      </c>
      <c r="AJ740" t="s">
        <v>23235</v>
      </c>
      <c r="AK740" t="s">
        <v>23234</v>
      </c>
      <c r="AL740">
        <v>4</v>
      </c>
      <c r="AM740" s="5">
        <f t="shared" si="98"/>
        <v>0.30769230769230771</v>
      </c>
      <c r="AN740" s="4">
        <f t="shared" si="95"/>
        <v>4.6602394198001925E-4</v>
      </c>
      <c r="AO740" s="3"/>
      <c r="AP740">
        <v>0</v>
      </c>
      <c r="AQ740" t="s">
        <v>44</v>
      </c>
      <c r="AR740" t="s">
        <v>2771</v>
      </c>
      <c r="AS740" t="s">
        <v>43</v>
      </c>
      <c r="AT740" s="2" t="s">
        <v>42</v>
      </c>
      <c r="AU740" s="1">
        <f t="shared" si="99"/>
        <v>2.5646333970453372</v>
      </c>
      <c r="AV740" s="1">
        <f t="shared" si="100"/>
        <v>1.8451959676603846</v>
      </c>
      <c r="AW740" s="1">
        <f t="shared" si="101"/>
        <v>1.1257585382754316</v>
      </c>
    </row>
    <row r="741" spans="1:49" x14ac:dyDescent="0.2">
      <c r="A741">
        <v>739</v>
      </c>
      <c r="B741" t="s">
        <v>23233</v>
      </c>
      <c r="C741" t="s">
        <v>23232</v>
      </c>
      <c r="E741">
        <v>19365411</v>
      </c>
      <c r="F741" t="s">
        <v>23231</v>
      </c>
      <c r="G741" t="s">
        <v>18</v>
      </c>
      <c r="H741" t="s">
        <v>17</v>
      </c>
      <c r="I741" t="s">
        <v>23230</v>
      </c>
      <c r="J741">
        <v>60074831</v>
      </c>
      <c r="K741" t="s">
        <v>23229</v>
      </c>
      <c r="L741" t="s">
        <v>4791</v>
      </c>
      <c r="M741" t="s">
        <v>542</v>
      </c>
      <c r="N741">
        <v>3</v>
      </c>
      <c r="O741" t="s">
        <v>23228</v>
      </c>
      <c r="P741" t="s">
        <v>23227</v>
      </c>
      <c r="Q741" t="s">
        <v>23226</v>
      </c>
      <c r="R741" s="7">
        <v>39916</v>
      </c>
      <c r="S741" s="8">
        <f t="shared" si="96"/>
        <v>2009</v>
      </c>
      <c r="T741" s="8">
        <v>2009</v>
      </c>
      <c r="U741" s="8">
        <f t="shared" si="97"/>
        <v>13</v>
      </c>
      <c r="V741" s="7">
        <v>39916</v>
      </c>
      <c r="W741" t="s">
        <v>7357</v>
      </c>
      <c r="X741" s="2">
        <v>1.3939999999999999</v>
      </c>
      <c r="Y741" s="6">
        <f t="shared" si="94"/>
        <v>3.721203384853581E-2</v>
      </c>
      <c r="AB741">
        <v>12862</v>
      </c>
      <c r="AC741">
        <v>10944087</v>
      </c>
      <c r="AD741" t="s">
        <v>7</v>
      </c>
      <c r="AE741">
        <v>17</v>
      </c>
      <c r="AF741">
        <v>8</v>
      </c>
      <c r="AH741" t="s">
        <v>23225</v>
      </c>
      <c r="AI741" t="s">
        <v>23224</v>
      </c>
      <c r="AK741" t="s">
        <v>23223</v>
      </c>
      <c r="AL741">
        <v>93</v>
      </c>
      <c r="AM741" s="5">
        <f t="shared" si="98"/>
        <v>7.1538461538461542</v>
      </c>
      <c r="AN741" s="4">
        <f t="shared" si="95"/>
        <v>1.0835056651035447E-2</v>
      </c>
      <c r="AO741" s="3"/>
      <c r="AP741">
        <v>1</v>
      </c>
      <c r="AR741" t="s">
        <v>1</v>
      </c>
      <c r="AT741" s="2">
        <v>3.8940000000000001</v>
      </c>
      <c r="AU741" s="1">
        <f t="shared" si="99"/>
        <v>2.92989406892857</v>
      </c>
      <c r="AV741" s="1">
        <f t="shared" si="100"/>
        <v>2.4023545249785632</v>
      </c>
      <c r="AW741" s="1">
        <f t="shared" si="101"/>
        <v>1.8748149810285553</v>
      </c>
    </row>
    <row r="742" spans="1:49" x14ac:dyDescent="0.2">
      <c r="A742">
        <v>740</v>
      </c>
      <c r="B742" t="s">
        <v>23222</v>
      </c>
      <c r="C742" t="s">
        <v>23221</v>
      </c>
      <c r="E742">
        <v>19365513</v>
      </c>
      <c r="F742" t="s">
        <v>23220</v>
      </c>
      <c r="G742" t="s">
        <v>18</v>
      </c>
      <c r="H742" t="s">
        <v>17</v>
      </c>
      <c r="I742" t="s">
        <v>23219</v>
      </c>
      <c r="J742">
        <v>60025038</v>
      </c>
      <c r="K742" t="s">
        <v>23218</v>
      </c>
      <c r="L742" t="s">
        <v>23217</v>
      </c>
      <c r="M742" t="s">
        <v>559</v>
      </c>
      <c r="N742">
        <v>2</v>
      </c>
      <c r="O742" t="s">
        <v>23216</v>
      </c>
      <c r="P742" t="s">
        <v>23215</v>
      </c>
      <c r="Q742" t="s">
        <v>23214</v>
      </c>
      <c r="R742" s="7">
        <v>39916</v>
      </c>
      <c r="S742" s="8">
        <f t="shared" si="96"/>
        <v>2009</v>
      </c>
      <c r="T742" s="8">
        <v>2009</v>
      </c>
      <c r="U742" s="8">
        <f t="shared" si="97"/>
        <v>13</v>
      </c>
      <c r="V742" s="7">
        <v>39916</v>
      </c>
      <c r="W742" t="s">
        <v>7357</v>
      </c>
      <c r="X742" s="2">
        <v>1.3939999999999999</v>
      </c>
      <c r="Y742" s="6">
        <f t="shared" si="94"/>
        <v>3.721203384853581E-2</v>
      </c>
      <c r="AB742">
        <v>12862</v>
      </c>
      <c r="AC742">
        <v>10944087</v>
      </c>
      <c r="AD742" t="s">
        <v>7</v>
      </c>
      <c r="AE742">
        <v>17</v>
      </c>
      <c r="AF742">
        <v>8</v>
      </c>
      <c r="AH742" t="s">
        <v>23213</v>
      </c>
      <c r="AI742" t="s">
        <v>23212</v>
      </c>
      <c r="AK742" t="s">
        <v>23211</v>
      </c>
      <c r="AL742">
        <v>12</v>
      </c>
      <c r="AM742" s="5">
        <f t="shared" si="98"/>
        <v>0.92307692307692313</v>
      </c>
      <c r="AN742" s="4">
        <f t="shared" si="95"/>
        <v>1.3980718259400577E-3</v>
      </c>
      <c r="AO742" s="3"/>
      <c r="AP742">
        <v>1</v>
      </c>
      <c r="AR742" t="s">
        <v>1</v>
      </c>
      <c r="AT742" s="2">
        <v>3.8940000000000001</v>
      </c>
      <c r="AU742" s="1">
        <f t="shared" si="99"/>
        <v>2.6467845241757084</v>
      </c>
      <c r="AV742" s="1">
        <f t="shared" si="100"/>
        <v>1.9305052837237935</v>
      </c>
      <c r="AW742" s="1">
        <f t="shared" si="101"/>
        <v>1.2142260432718783</v>
      </c>
    </row>
    <row r="743" spans="1:49" x14ac:dyDescent="0.2">
      <c r="A743">
        <v>741</v>
      </c>
      <c r="B743" t="s">
        <v>23210</v>
      </c>
      <c r="C743" t="s">
        <v>23209</v>
      </c>
      <c r="E743">
        <v>19365412</v>
      </c>
      <c r="F743" t="s">
        <v>23208</v>
      </c>
      <c r="G743" t="s">
        <v>18</v>
      </c>
      <c r="H743" t="s">
        <v>17</v>
      </c>
      <c r="I743" t="s">
        <v>23207</v>
      </c>
      <c r="J743" t="s">
        <v>23206</v>
      </c>
      <c r="K743" t="s">
        <v>23205</v>
      </c>
      <c r="L743" t="s">
        <v>23204</v>
      </c>
      <c r="M743" t="s">
        <v>23203</v>
      </c>
      <c r="N743">
        <v>4</v>
      </c>
      <c r="O743" t="s">
        <v>23202</v>
      </c>
      <c r="P743" t="s">
        <v>23201</v>
      </c>
      <c r="Q743" t="s">
        <v>23200</v>
      </c>
      <c r="R743" s="7">
        <v>39916</v>
      </c>
      <c r="S743" s="8">
        <f t="shared" si="96"/>
        <v>2009</v>
      </c>
      <c r="T743" s="8">
        <v>2009</v>
      </c>
      <c r="U743" s="8">
        <f t="shared" si="97"/>
        <v>13</v>
      </c>
      <c r="V743" s="7">
        <v>39916</v>
      </c>
      <c r="W743" t="s">
        <v>7357</v>
      </c>
      <c r="X743" s="2">
        <v>1.3939999999999999</v>
      </c>
      <c r="Y743" s="6">
        <f t="shared" si="94"/>
        <v>3.721203384853581E-2</v>
      </c>
      <c r="AB743">
        <v>12862</v>
      </c>
      <c r="AC743">
        <v>10944087</v>
      </c>
      <c r="AD743" t="s">
        <v>7</v>
      </c>
      <c r="AE743">
        <v>17</v>
      </c>
      <c r="AF743">
        <v>8</v>
      </c>
      <c r="AH743" t="s">
        <v>23199</v>
      </c>
      <c r="AI743" t="s">
        <v>23198</v>
      </c>
      <c r="AK743" t="s">
        <v>23197</v>
      </c>
      <c r="AL743">
        <v>36</v>
      </c>
      <c r="AM743" s="5">
        <f t="shared" si="98"/>
        <v>2.7692307692307692</v>
      </c>
      <c r="AN743" s="4">
        <f t="shared" si="95"/>
        <v>4.1942154778201726E-3</v>
      </c>
      <c r="AO743" s="3"/>
      <c r="AP743">
        <v>1</v>
      </c>
      <c r="AR743" t="s">
        <v>1</v>
      </c>
      <c r="AT743" s="2">
        <v>3.8940000000000001</v>
      </c>
      <c r="AU743" s="1">
        <f t="shared" si="99"/>
        <v>2.7306688337321119</v>
      </c>
      <c r="AV743" s="1">
        <f t="shared" si="100"/>
        <v>2.070312466317799</v>
      </c>
      <c r="AW743" s="1">
        <f t="shared" si="101"/>
        <v>1.4099560989034861</v>
      </c>
    </row>
    <row r="744" spans="1:49" x14ac:dyDescent="0.2">
      <c r="A744">
        <v>742</v>
      </c>
      <c r="B744" t="s">
        <v>23196</v>
      </c>
      <c r="C744" t="s">
        <v>23195</v>
      </c>
      <c r="D744" t="s">
        <v>23194</v>
      </c>
      <c r="F744" t="s">
        <v>23193</v>
      </c>
      <c r="G744" t="s">
        <v>18</v>
      </c>
      <c r="H744" t="s">
        <v>17</v>
      </c>
      <c r="I744" t="s">
        <v>23192</v>
      </c>
      <c r="J744" t="s">
        <v>23191</v>
      </c>
      <c r="K744" t="s">
        <v>23190</v>
      </c>
      <c r="L744" t="s">
        <v>23189</v>
      </c>
      <c r="M744" t="s">
        <v>23188</v>
      </c>
      <c r="N744">
        <v>5</v>
      </c>
      <c r="O744" t="s">
        <v>23187</v>
      </c>
      <c r="P744" t="s">
        <v>23186</v>
      </c>
      <c r="Q744" t="s">
        <v>23185</v>
      </c>
      <c r="R744" s="7">
        <v>39914</v>
      </c>
      <c r="S744" s="8">
        <f t="shared" si="96"/>
        <v>2009</v>
      </c>
      <c r="T744" s="8">
        <v>2009</v>
      </c>
      <c r="U744" s="8">
        <f t="shared" si="97"/>
        <v>13</v>
      </c>
      <c r="V744" s="7">
        <v>39914</v>
      </c>
      <c r="W744" t="s">
        <v>280</v>
      </c>
      <c r="X744" s="2">
        <v>0.747</v>
      </c>
      <c r="Y744" s="6">
        <f t="shared" si="94"/>
        <v>1.9940738367902621E-2</v>
      </c>
      <c r="AA744">
        <v>1689002</v>
      </c>
      <c r="AB744">
        <v>29067</v>
      </c>
      <c r="AD744" t="s">
        <v>7</v>
      </c>
      <c r="AE744">
        <v>602</v>
      </c>
      <c r="AF744">
        <v>1</v>
      </c>
      <c r="AH744" t="s">
        <v>23184</v>
      </c>
      <c r="AI744" t="s">
        <v>23183</v>
      </c>
      <c r="AJ744" t="s">
        <v>23182</v>
      </c>
      <c r="AK744" t="s">
        <v>23181</v>
      </c>
      <c r="AL744">
        <v>0</v>
      </c>
      <c r="AM744" s="5">
        <f t="shared" si="98"/>
        <v>0</v>
      </c>
      <c r="AN744" s="4">
        <f t="shared" si="95"/>
        <v>0</v>
      </c>
      <c r="AO744" s="3"/>
      <c r="AP744">
        <v>0</v>
      </c>
      <c r="AR744" t="s">
        <v>1</v>
      </c>
      <c r="AT744" s="2" t="s">
        <v>42</v>
      </c>
      <c r="AU744" s="1">
        <f t="shared" si="99"/>
        <v>1.3958516857531835</v>
      </c>
      <c r="AV744" s="1">
        <f t="shared" si="100"/>
        <v>0.99703691839513109</v>
      </c>
      <c r="AW744" s="1">
        <f t="shared" si="101"/>
        <v>0.59822215103707854</v>
      </c>
    </row>
    <row r="745" spans="1:49" x14ac:dyDescent="0.2">
      <c r="A745">
        <v>743</v>
      </c>
      <c r="B745" t="s">
        <v>23180</v>
      </c>
      <c r="C745" t="s">
        <v>23179</v>
      </c>
      <c r="F745" t="s">
        <v>23178</v>
      </c>
      <c r="G745" t="s">
        <v>18</v>
      </c>
      <c r="H745" t="s">
        <v>17</v>
      </c>
      <c r="I745" t="s">
        <v>23177</v>
      </c>
      <c r="J745" t="s">
        <v>23176</v>
      </c>
      <c r="K745" t="s">
        <v>23175</v>
      </c>
      <c r="L745" t="s">
        <v>23174</v>
      </c>
      <c r="M745" t="s">
        <v>1281</v>
      </c>
      <c r="N745">
        <v>3</v>
      </c>
      <c r="O745" t="s">
        <v>23173</v>
      </c>
      <c r="P745" t="s">
        <v>23172</v>
      </c>
      <c r="Q745" t="s">
        <v>23171</v>
      </c>
      <c r="R745" s="7">
        <v>39913</v>
      </c>
      <c r="S745" s="8">
        <f t="shared" si="96"/>
        <v>2009</v>
      </c>
      <c r="T745" s="8">
        <v>2009</v>
      </c>
      <c r="U745" s="8">
        <f t="shared" si="97"/>
        <v>13</v>
      </c>
      <c r="V745" s="7">
        <v>39913</v>
      </c>
      <c r="W745" t="s">
        <v>3583</v>
      </c>
      <c r="X745" s="2">
        <v>2.3759999999999999</v>
      </c>
      <c r="Y745" s="6">
        <f t="shared" si="94"/>
        <v>6.3425963001521576E-2</v>
      </c>
      <c r="AA745" t="s">
        <v>3582</v>
      </c>
      <c r="AB745">
        <v>26765</v>
      </c>
      <c r="AC745">
        <v>15384357</v>
      </c>
      <c r="AD745" t="s">
        <v>7</v>
      </c>
      <c r="AE745">
        <v>695</v>
      </c>
      <c r="AF745">
        <v>1</v>
      </c>
      <c r="AH745" t="s">
        <v>2990</v>
      </c>
      <c r="AI745" t="s">
        <v>23170</v>
      </c>
      <c r="AJ745" t="s">
        <v>23169</v>
      </c>
      <c r="AK745" t="s">
        <v>23168</v>
      </c>
      <c r="AL745">
        <v>120</v>
      </c>
      <c r="AM745" s="5">
        <f t="shared" si="98"/>
        <v>9.2307692307692299</v>
      </c>
      <c r="AN745" s="4">
        <f t="shared" si="95"/>
        <v>1.3980718259400575E-2</v>
      </c>
      <c r="AO745" s="3"/>
      <c r="AP745">
        <v>0</v>
      </c>
      <c r="AQ745" t="s">
        <v>551</v>
      </c>
      <c r="AR745">
        <v>457585</v>
      </c>
      <c r="AS745" t="s">
        <v>549</v>
      </c>
      <c r="AT745" s="2">
        <v>5.8739999999999997</v>
      </c>
      <c r="AU745" s="1">
        <f t="shared" si="99"/>
        <v>4.8592389578885271</v>
      </c>
      <c r="AV745" s="1">
        <f t="shared" si="100"/>
        <v>3.8703340630461076</v>
      </c>
      <c r="AW745" s="1">
        <f t="shared" si="101"/>
        <v>2.8814291682036877</v>
      </c>
    </row>
    <row r="746" spans="1:49" x14ac:dyDescent="0.2">
      <c r="A746">
        <v>744</v>
      </c>
      <c r="B746" t="s">
        <v>23167</v>
      </c>
      <c r="C746" t="s">
        <v>23166</v>
      </c>
      <c r="F746" t="s">
        <v>23165</v>
      </c>
      <c r="G746" t="s">
        <v>18</v>
      </c>
      <c r="H746" t="s">
        <v>17</v>
      </c>
      <c r="I746" t="s">
        <v>23164</v>
      </c>
      <c r="J746" t="s">
        <v>23163</v>
      </c>
      <c r="K746" t="s">
        <v>23162</v>
      </c>
      <c r="L746" t="s">
        <v>23161</v>
      </c>
      <c r="M746" t="s">
        <v>23160</v>
      </c>
      <c r="N746">
        <v>5</v>
      </c>
      <c r="O746" t="s">
        <v>23159</v>
      </c>
      <c r="P746" t="s">
        <v>23158</v>
      </c>
      <c r="Q746" t="s">
        <v>23157</v>
      </c>
      <c r="R746" s="7">
        <v>39913</v>
      </c>
      <c r="S746" s="8">
        <f t="shared" si="96"/>
        <v>2009</v>
      </c>
      <c r="T746" s="8">
        <v>2009</v>
      </c>
      <c r="U746" s="8">
        <f t="shared" si="97"/>
        <v>13</v>
      </c>
      <c r="V746" s="7">
        <v>39913</v>
      </c>
      <c r="W746" t="s">
        <v>3583</v>
      </c>
      <c r="X746" s="2">
        <v>2.3759999999999999</v>
      </c>
      <c r="Y746" s="6">
        <f t="shared" si="94"/>
        <v>6.3425963001521576E-2</v>
      </c>
      <c r="AA746" t="s">
        <v>3582</v>
      </c>
      <c r="AB746">
        <v>26765</v>
      </c>
      <c r="AC746">
        <v>15384357</v>
      </c>
      <c r="AD746" t="s">
        <v>7</v>
      </c>
      <c r="AE746">
        <v>695</v>
      </c>
      <c r="AF746">
        <v>1</v>
      </c>
      <c r="AH746" t="s">
        <v>23156</v>
      </c>
      <c r="AI746" t="s">
        <v>23155</v>
      </c>
      <c r="AJ746" t="s">
        <v>23154</v>
      </c>
      <c r="AK746" t="s">
        <v>23153</v>
      </c>
      <c r="AL746">
        <v>65</v>
      </c>
      <c r="AM746" s="5">
        <f t="shared" si="98"/>
        <v>5</v>
      </c>
      <c r="AN746" s="4">
        <f t="shared" si="95"/>
        <v>7.5728890571753124E-3</v>
      </c>
      <c r="AO746" s="3"/>
      <c r="AP746">
        <v>1</v>
      </c>
      <c r="AR746" t="s">
        <v>1</v>
      </c>
      <c r="AT746" s="2">
        <v>5.8739999999999997</v>
      </c>
      <c r="AU746" s="1">
        <f t="shared" si="99"/>
        <v>4.6670040818217693</v>
      </c>
      <c r="AV746" s="1">
        <f t="shared" si="100"/>
        <v>3.549942602934844</v>
      </c>
      <c r="AW746" s="1">
        <f t="shared" si="101"/>
        <v>2.4328811240479191</v>
      </c>
    </row>
    <row r="747" spans="1:49" x14ac:dyDescent="0.2">
      <c r="A747">
        <v>745</v>
      </c>
      <c r="B747" t="s">
        <v>23152</v>
      </c>
      <c r="C747" t="s">
        <v>23151</v>
      </c>
      <c r="F747" t="s">
        <v>23150</v>
      </c>
      <c r="G747" t="s">
        <v>18</v>
      </c>
      <c r="H747" t="s">
        <v>17</v>
      </c>
      <c r="I747" t="s">
        <v>23149</v>
      </c>
      <c r="J747" t="s">
        <v>23148</v>
      </c>
      <c r="K747" t="s">
        <v>23147</v>
      </c>
      <c r="L747" t="s">
        <v>23146</v>
      </c>
      <c r="M747" t="s">
        <v>1281</v>
      </c>
      <c r="N747">
        <v>3</v>
      </c>
      <c r="O747" t="s">
        <v>23145</v>
      </c>
      <c r="P747" t="s">
        <v>23144</v>
      </c>
      <c r="Q747" t="s">
        <v>23143</v>
      </c>
      <c r="R747" s="7">
        <v>39912</v>
      </c>
      <c r="S747" s="8">
        <f t="shared" si="96"/>
        <v>2009</v>
      </c>
      <c r="T747" s="8">
        <v>2009</v>
      </c>
      <c r="U747" s="8">
        <f t="shared" si="97"/>
        <v>13</v>
      </c>
      <c r="V747" s="7">
        <v>2009</v>
      </c>
      <c r="W747" t="s">
        <v>2709</v>
      </c>
      <c r="X747" s="2">
        <v>1.778</v>
      </c>
      <c r="Y747" s="6">
        <f t="shared" si="94"/>
        <v>4.7462694535650413E-2</v>
      </c>
      <c r="AA747">
        <v>10577149</v>
      </c>
      <c r="AB747">
        <v>25534</v>
      </c>
      <c r="AD747" t="s">
        <v>7</v>
      </c>
      <c r="AE747">
        <v>18</v>
      </c>
      <c r="AF747">
        <v>4</v>
      </c>
      <c r="AH747" t="s">
        <v>23142</v>
      </c>
      <c r="AI747" t="s">
        <v>23141</v>
      </c>
      <c r="AJ747" t="s">
        <v>23140</v>
      </c>
      <c r="AK747" t="s">
        <v>23139</v>
      </c>
      <c r="AL747">
        <v>45</v>
      </c>
      <c r="AM747" s="5">
        <f t="shared" si="98"/>
        <v>3.4615384615384617</v>
      </c>
      <c r="AN747" s="4">
        <f t="shared" si="95"/>
        <v>5.2427693472752168E-3</v>
      </c>
      <c r="AO747" s="3"/>
      <c r="AP747">
        <v>0</v>
      </c>
      <c r="AQ747" t="s">
        <v>551</v>
      </c>
      <c r="AR747" t="s">
        <v>23138</v>
      </c>
      <c r="AS747" t="s">
        <v>549</v>
      </c>
      <c r="AT747" s="2">
        <v>10.856</v>
      </c>
      <c r="AU747" s="1">
        <f t="shared" si="99"/>
        <v>3.4796716979137852</v>
      </c>
      <c r="AV747" s="1">
        <f t="shared" si="100"/>
        <v>2.6352731941462815</v>
      </c>
      <c r="AW747" s="1">
        <f t="shared" si="101"/>
        <v>1.7908746903787773</v>
      </c>
    </row>
    <row r="748" spans="1:49" x14ac:dyDescent="0.2">
      <c r="A748">
        <v>746</v>
      </c>
      <c r="B748" t="s">
        <v>23137</v>
      </c>
      <c r="C748" t="s">
        <v>23136</v>
      </c>
      <c r="F748" t="s">
        <v>23135</v>
      </c>
      <c r="G748" t="s">
        <v>18</v>
      </c>
      <c r="H748" t="s">
        <v>17</v>
      </c>
      <c r="I748" t="s">
        <v>1758</v>
      </c>
      <c r="J748">
        <v>60024872</v>
      </c>
      <c r="K748" t="s">
        <v>136</v>
      </c>
      <c r="L748" t="s">
        <v>147</v>
      </c>
      <c r="M748" t="s">
        <v>146</v>
      </c>
      <c r="N748">
        <v>4</v>
      </c>
      <c r="O748" t="s">
        <v>23134</v>
      </c>
      <c r="P748" t="s">
        <v>23133</v>
      </c>
      <c r="Q748" t="s">
        <v>10303</v>
      </c>
      <c r="R748" s="7">
        <v>39912</v>
      </c>
      <c r="S748" s="8">
        <f t="shared" si="96"/>
        <v>2009</v>
      </c>
      <c r="T748" s="8">
        <v>2009</v>
      </c>
      <c r="U748" s="8">
        <f t="shared" si="97"/>
        <v>13</v>
      </c>
      <c r="V748" s="7">
        <v>2009</v>
      </c>
      <c r="W748" t="s">
        <v>6417</v>
      </c>
      <c r="X748" s="2">
        <v>0.46100000000000002</v>
      </c>
      <c r="Y748" s="6">
        <f t="shared" si="94"/>
        <v>1.2306131710312059E-2</v>
      </c>
      <c r="AA748">
        <v>16871472</v>
      </c>
      <c r="AB748">
        <v>18202</v>
      </c>
      <c r="AC748">
        <v>16871499</v>
      </c>
      <c r="AD748" t="s">
        <v>7</v>
      </c>
      <c r="AE748">
        <v>2009</v>
      </c>
      <c r="AG748">
        <v>950674</v>
      </c>
      <c r="AI748" t="s">
        <v>23132</v>
      </c>
      <c r="AK748" t="s">
        <v>23131</v>
      </c>
      <c r="AL748">
        <v>3</v>
      </c>
      <c r="AM748" s="5">
        <f t="shared" si="98"/>
        <v>0.23076923076923078</v>
      </c>
      <c r="AN748" s="4">
        <f t="shared" si="95"/>
        <v>3.4951795648501444E-4</v>
      </c>
      <c r="AO748" s="3"/>
      <c r="AP748">
        <v>1</v>
      </c>
      <c r="AQ748" t="s">
        <v>23130</v>
      </c>
      <c r="AR748" t="s">
        <v>23129</v>
      </c>
      <c r="AS748" t="s">
        <v>23128</v>
      </c>
      <c r="AT748" s="2" t="s">
        <v>42</v>
      </c>
      <c r="AU748" s="1">
        <f t="shared" si="99"/>
        <v>0.87191475841639443</v>
      </c>
      <c r="AV748" s="1">
        <f t="shared" si="100"/>
        <v>0.63278248333985365</v>
      </c>
      <c r="AW748" s="1">
        <f t="shared" si="101"/>
        <v>0.39365020826331276</v>
      </c>
    </row>
    <row r="749" spans="1:49" x14ac:dyDescent="0.2">
      <c r="A749">
        <v>747</v>
      </c>
      <c r="B749" t="s">
        <v>23127</v>
      </c>
      <c r="C749" t="s">
        <v>23126</v>
      </c>
      <c r="F749" t="s">
        <v>23125</v>
      </c>
      <c r="G749" t="s">
        <v>18</v>
      </c>
      <c r="H749" t="s">
        <v>17</v>
      </c>
      <c r="I749" t="s">
        <v>23124</v>
      </c>
      <c r="J749" t="s">
        <v>23118</v>
      </c>
      <c r="K749" t="s">
        <v>23123</v>
      </c>
      <c r="L749" t="s">
        <v>23122</v>
      </c>
      <c r="M749" t="s">
        <v>23121</v>
      </c>
      <c r="N749">
        <v>3</v>
      </c>
      <c r="O749" t="s">
        <v>23120</v>
      </c>
      <c r="P749" t="s">
        <v>23119</v>
      </c>
      <c r="Q749" t="s">
        <v>23118</v>
      </c>
      <c r="R749" s="7">
        <v>39912</v>
      </c>
      <c r="S749" s="8">
        <f t="shared" si="96"/>
        <v>2009</v>
      </c>
      <c r="T749" s="8">
        <v>2009</v>
      </c>
      <c r="U749" s="8">
        <f t="shared" si="97"/>
        <v>13</v>
      </c>
      <c r="V749" s="7">
        <v>2009</v>
      </c>
      <c r="W749" t="s">
        <v>6417</v>
      </c>
      <c r="X749" s="2">
        <v>0.46100000000000002</v>
      </c>
      <c r="Y749" s="6">
        <f t="shared" si="94"/>
        <v>1.2306131710312059E-2</v>
      </c>
      <c r="AA749">
        <v>16871472</v>
      </c>
      <c r="AB749">
        <v>18202</v>
      </c>
      <c r="AC749">
        <v>16871499</v>
      </c>
      <c r="AD749" t="s">
        <v>7</v>
      </c>
      <c r="AE749">
        <v>2009</v>
      </c>
      <c r="AG749">
        <v>271540</v>
      </c>
      <c r="AI749" t="s">
        <v>23117</v>
      </c>
      <c r="AK749" t="s">
        <v>23116</v>
      </c>
      <c r="AL749">
        <v>6</v>
      </c>
      <c r="AM749" s="5">
        <f t="shared" si="98"/>
        <v>0.46153846153846156</v>
      </c>
      <c r="AN749" s="4">
        <f t="shared" si="95"/>
        <v>6.9903591297002887E-4</v>
      </c>
      <c r="AO749" s="3"/>
      <c r="AP749">
        <v>1</v>
      </c>
      <c r="AR749" t="s">
        <v>1</v>
      </c>
      <c r="AT749" s="2" t="s">
        <v>42</v>
      </c>
      <c r="AU749" s="1">
        <f t="shared" si="99"/>
        <v>0.88240029711094492</v>
      </c>
      <c r="AV749" s="1">
        <f t="shared" si="100"/>
        <v>0.65025838116410439</v>
      </c>
      <c r="AW749" s="1">
        <f t="shared" si="101"/>
        <v>0.41811646521726381</v>
      </c>
    </row>
    <row r="750" spans="1:49" x14ac:dyDescent="0.2">
      <c r="A750">
        <v>748</v>
      </c>
      <c r="B750" t="s">
        <v>23115</v>
      </c>
      <c r="C750" t="s">
        <v>23114</v>
      </c>
      <c r="F750" t="s">
        <v>23113</v>
      </c>
      <c r="G750" t="s">
        <v>18</v>
      </c>
      <c r="H750" t="s">
        <v>17</v>
      </c>
      <c r="I750" t="s">
        <v>2822</v>
      </c>
      <c r="J750">
        <v>60094206</v>
      </c>
      <c r="K750" t="s">
        <v>23112</v>
      </c>
      <c r="L750" t="s">
        <v>147</v>
      </c>
      <c r="M750" t="s">
        <v>146</v>
      </c>
      <c r="N750">
        <v>2</v>
      </c>
      <c r="O750" t="s">
        <v>23111</v>
      </c>
      <c r="P750" t="s">
        <v>23110</v>
      </c>
      <c r="Q750" t="s">
        <v>23109</v>
      </c>
      <c r="R750" s="7">
        <v>39912</v>
      </c>
      <c r="S750" s="8">
        <f t="shared" si="96"/>
        <v>2009</v>
      </c>
      <c r="T750" s="8">
        <v>2009</v>
      </c>
      <c r="U750" s="8">
        <f t="shared" si="97"/>
        <v>13</v>
      </c>
      <c r="V750" s="7">
        <v>2009</v>
      </c>
      <c r="W750" t="s">
        <v>6417</v>
      </c>
      <c r="X750" s="2">
        <v>0.46100000000000002</v>
      </c>
      <c r="Y750" s="6">
        <f t="shared" si="94"/>
        <v>1.2306131710312059E-2</v>
      </c>
      <c r="AA750">
        <v>16871472</v>
      </c>
      <c r="AB750">
        <v>18202</v>
      </c>
      <c r="AC750">
        <v>16871499</v>
      </c>
      <c r="AD750" t="s">
        <v>7</v>
      </c>
      <c r="AE750">
        <v>2009</v>
      </c>
      <c r="AG750">
        <v>275121</v>
      </c>
      <c r="AI750" t="s">
        <v>23108</v>
      </c>
      <c r="AK750" t="s">
        <v>23107</v>
      </c>
      <c r="AL750">
        <v>0</v>
      </c>
      <c r="AM750" s="5">
        <f t="shared" si="98"/>
        <v>0</v>
      </c>
      <c r="AN750" s="4">
        <f t="shared" si="95"/>
        <v>0</v>
      </c>
      <c r="AO750" s="3"/>
      <c r="AP750">
        <v>1</v>
      </c>
      <c r="AR750" t="s">
        <v>1</v>
      </c>
      <c r="AT750" s="2" t="s">
        <v>42</v>
      </c>
      <c r="AU750" s="1">
        <f t="shared" si="99"/>
        <v>0.86142921972184405</v>
      </c>
      <c r="AV750" s="1">
        <f t="shared" si="100"/>
        <v>0.61530658551560291</v>
      </c>
      <c r="AW750" s="1">
        <f t="shared" si="101"/>
        <v>0.36918395130936177</v>
      </c>
    </row>
    <row r="751" spans="1:49" x14ac:dyDescent="0.2">
      <c r="A751">
        <v>749</v>
      </c>
      <c r="B751" t="s">
        <v>23106</v>
      </c>
      <c r="C751" t="s">
        <v>23105</v>
      </c>
      <c r="F751" t="s">
        <v>23104</v>
      </c>
      <c r="G751" t="s">
        <v>18</v>
      </c>
      <c r="H751" t="s">
        <v>17</v>
      </c>
      <c r="I751" t="s">
        <v>23103</v>
      </c>
      <c r="J751" t="s">
        <v>23102</v>
      </c>
      <c r="K751" t="s">
        <v>23101</v>
      </c>
      <c r="L751" t="s">
        <v>23100</v>
      </c>
      <c r="M751" t="s">
        <v>1348</v>
      </c>
      <c r="N751">
        <v>3</v>
      </c>
      <c r="O751" t="s">
        <v>23099</v>
      </c>
      <c r="P751" t="s">
        <v>23098</v>
      </c>
      <c r="Q751" t="s">
        <v>23097</v>
      </c>
      <c r="R751" s="7">
        <v>39912</v>
      </c>
      <c r="S751" s="8">
        <f t="shared" si="96"/>
        <v>2009</v>
      </c>
      <c r="T751" s="8">
        <v>2009</v>
      </c>
      <c r="U751" s="8">
        <f t="shared" si="97"/>
        <v>13</v>
      </c>
      <c r="V751" s="7">
        <v>2009</v>
      </c>
      <c r="W751" t="s">
        <v>6417</v>
      </c>
      <c r="X751" s="2">
        <v>0.46100000000000002</v>
      </c>
      <c r="Y751" s="6">
        <f t="shared" si="94"/>
        <v>1.2306131710312059E-2</v>
      </c>
      <c r="AA751">
        <v>16871472</v>
      </c>
      <c r="AB751">
        <v>18202</v>
      </c>
      <c r="AC751">
        <v>16871499</v>
      </c>
      <c r="AD751" t="s">
        <v>7</v>
      </c>
      <c r="AE751">
        <v>2009</v>
      </c>
      <c r="AG751">
        <v>307407</v>
      </c>
      <c r="AI751" t="s">
        <v>23096</v>
      </c>
      <c r="AK751" t="s">
        <v>23095</v>
      </c>
      <c r="AL751">
        <v>1</v>
      </c>
      <c r="AM751" s="5">
        <f t="shared" si="98"/>
        <v>7.6923076923076927E-2</v>
      </c>
      <c r="AN751" s="4">
        <f t="shared" si="95"/>
        <v>1.1650598549500481E-4</v>
      </c>
      <c r="AO751" s="3"/>
      <c r="AP751">
        <v>1</v>
      </c>
      <c r="AR751" t="s">
        <v>1</v>
      </c>
      <c r="AT751" s="2" t="s">
        <v>42</v>
      </c>
      <c r="AU751" s="1">
        <f t="shared" si="99"/>
        <v>0.86492439928669418</v>
      </c>
      <c r="AV751" s="1">
        <f t="shared" si="100"/>
        <v>0.62113188479035319</v>
      </c>
      <c r="AW751" s="1">
        <f t="shared" si="101"/>
        <v>0.3773393702940121</v>
      </c>
    </row>
    <row r="752" spans="1:49" x14ac:dyDescent="0.2">
      <c r="A752">
        <v>750</v>
      </c>
      <c r="B752" t="s">
        <v>23094</v>
      </c>
      <c r="C752" t="s">
        <v>23093</v>
      </c>
      <c r="F752" t="s">
        <v>23092</v>
      </c>
      <c r="G752" t="s">
        <v>18</v>
      </c>
      <c r="H752" t="s">
        <v>17</v>
      </c>
      <c r="I752" t="s">
        <v>23091</v>
      </c>
      <c r="J752">
        <v>60001821</v>
      </c>
      <c r="K752" t="s">
        <v>4651</v>
      </c>
      <c r="L752" t="s">
        <v>4650</v>
      </c>
      <c r="M752" t="s">
        <v>4649</v>
      </c>
      <c r="N752">
        <v>3</v>
      </c>
      <c r="O752" t="s">
        <v>23090</v>
      </c>
      <c r="P752" t="s">
        <v>23089</v>
      </c>
      <c r="Q752" t="s">
        <v>4646</v>
      </c>
      <c r="R752" s="7">
        <v>39912</v>
      </c>
      <c r="S752" s="8">
        <f t="shared" si="96"/>
        <v>2009</v>
      </c>
      <c r="T752" s="8">
        <v>2009</v>
      </c>
      <c r="U752" s="8">
        <f t="shared" si="97"/>
        <v>13</v>
      </c>
      <c r="V752" s="7">
        <v>2009</v>
      </c>
      <c r="W752" t="s">
        <v>15542</v>
      </c>
      <c r="X752" s="2">
        <v>0.317</v>
      </c>
      <c r="Y752" s="6">
        <f t="shared" si="94"/>
        <v>8.4621339526440836E-3</v>
      </c>
      <c r="AA752">
        <v>16876172</v>
      </c>
      <c r="AB752">
        <v>15300154801</v>
      </c>
      <c r="AC752">
        <v>16876180</v>
      </c>
      <c r="AD752" t="s">
        <v>7</v>
      </c>
      <c r="AE752">
        <v>2009</v>
      </c>
      <c r="AG752">
        <v>128516</v>
      </c>
      <c r="AI752" t="s">
        <v>23088</v>
      </c>
      <c r="AK752" t="s">
        <v>23087</v>
      </c>
      <c r="AL752">
        <v>4</v>
      </c>
      <c r="AM752" s="5">
        <f t="shared" si="98"/>
        <v>0.30769230769230771</v>
      </c>
      <c r="AN752" s="4">
        <f t="shared" si="95"/>
        <v>4.6602394198001925E-4</v>
      </c>
      <c r="AO752" s="3"/>
      <c r="AP752">
        <v>1</v>
      </c>
      <c r="AR752" t="s">
        <v>1</v>
      </c>
      <c r="AT752" s="2">
        <v>1.63</v>
      </c>
      <c r="AU752" s="1">
        <f t="shared" si="99"/>
        <v>0.60633009494448631</v>
      </c>
      <c r="AV752" s="1">
        <f t="shared" si="100"/>
        <v>0.44640789473120512</v>
      </c>
      <c r="AW752" s="1">
        <f t="shared" si="101"/>
        <v>0.28648569451792383</v>
      </c>
    </row>
    <row r="753" spans="1:49" x14ac:dyDescent="0.2">
      <c r="A753">
        <v>751</v>
      </c>
      <c r="B753" t="s">
        <v>23086</v>
      </c>
      <c r="C753" t="s">
        <v>23085</v>
      </c>
      <c r="F753" t="s">
        <v>23084</v>
      </c>
      <c r="G753" t="s">
        <v>18</v>
      </c>
      <c r="H753" t="s">
        <v>17</v>
      </c>
      <c r="I753" t="s">
        <v>23083</v>
      </c>
      <c r="J753" t="s">
        <v>23082</v>
      </c>
      <c r="K753" t="s">
        <v>23081</v>
      </c>
      <c r="L753" t="s">
        <v>23080</v>
      </c>
      <c r="M753" t="s">
        <v>128</v>
      </c>
      <c r="N753">
        <v>5</v>
      </c>
      <c r="O753" t="s">
        <v>23079</v>
      </c>
      <c r="P753" t="s">
        <v>23078</v>
      </c>
      <c r="Q753" t="s">
        <v>23077</v>
      </c>
      <c r="R753" s="7">
        <v>39911</v>
      </c>
      <c r="S753" s="8">
        <f t="shared" si="96"/>
        <v>2009</v>
      </c>
      <c r="T753" s="8">
        <v>2009</v>
      </c>
      <c r="U753" s="8">
        <f t="shared" si="97"/>
        <v>13</v>
      </c>
      <c r="V753" s="7">
        <v>2009</v>
      </c>
      <c r="W753" t="s">
        <v>23076</v>
      </c>
      <c r="X753" s="2">
        <v>0.65</v>
      </c>
      <c r="Y753" s="6">
        <f t="shared" si="94"/>
        <v>1.7351378767251277E-2</v>
      </c>
      <c r="AA753">
        <v>18728855</v>
      </c>
      <c r="AB753">
        <v>11300153311</v>
      </c>
      <c r="AC753">
        <v>18728847</v>
      </c>
      <c r="AD753" t="s">
        <v>7</v>
      </c>
      <c r="AE753">
        <v>3</v>
      </c>
      <c r="AF753">
        <v>2</v>
      </c>
      <c r="AH753" t="s">
        <v>11864</v>
      </c>
      <c r="AI753" t="s">
        <v>23075</v>
      </c>
      <c r="AJ753" t="s">
        <v>23074</v>
      </c>
      <c r="AK753" t="s">
        <v>23073</v>
      </c>
      <c r="AL753">
        <v>17</v>
      </c>
      <c r="AM753" s="5">
        <f t="shared" si="98"/>
        <v>1.3076923076923077</v>
      </c>
      <c r="AN753" s="4">
        <f t="shared" si="95"/>
        <v>1.9806017534150819E-3</v>
      </c>
      <c r="AO753" s="3"/>
      <c r="AP753">
        <v>0</v>
      </c>
      <c r="AR753" t="s">
        <v>1</v>
      </c>
      <c r="AT753" s="2">
        <v>1.988</v>
      </c>
      <c r="AU753" s="1">
        <f t="shared" si="99"/>
        <v>1.2740145663100417</v>
      </c>
      <c r="AV753" s="1">
        <f t="shared" si="100"/>
        <v>0.96659902603331793</v>
      </c>
      <c r="AW753" s="1">
        <f t="shared" si="101"/>
        <v>0.65918348575659402</v>
      </c>
    </row>
    <row r="754" spans="1:49" x14ac:dyDescent="0.2">
      <c r="A754">
        <v>752</v>
      </c>
      <c r="B754" t="s">
        <v>23072</v>
      </c>
      <c r="C754" t="s">
        <v>23071</v>
      </c>
      <c r="F754" t="s">
        <v>23070</v>
      </c>
      <c r="G754" t="s">
        <v>18</v>
      </c>
      <c r="H754" t="s">
        <v>17</v>
      </c>
      <c r="I754" t="s">
        <v>23069</v>
      </c>
      <c r="J754" t="s">
        <v>23068</v>
      </c>
      <c r="K754" t="s">
        <v>23067</v>
      </c>
      <c r="L754" t="s">
        <v>23066</v>
      </c>
      <c r="M754" t="s">
        <v>23065</v>
      </c>
      <c r="N754">
        <v>4</v>
      </c>
      <c r="O754" t="s">
        <v>23064</v>
      </c>
      <c r="P754" t="s">
        <v>23063</v>
      </c>
      <c r="Q754" t="s">
        <v>23062</v>
      </c>
      <c r="R754" s="7">
        <v>39911</v>
      </c>
      <c r="S754" s="8">
        <f t="shared" si="96"/>
        <v>2009</v>
      </c>
      <c r="T754" s="8">
        <v>2009</v>
      </c>
      <c r="U754" s="8">
        <f t="shared" si="97"/>
        <v>13</v>
      </c>
      <c r="V754" s="7">
        <v>2009</v>
      </c>
      <c r="W754" t="s">
        <v>2914</v>
      </c>
      <c r="X754" s="2">
        <v>1.468</v>
      </c>
      <c r="Y754" s="6">
        <f t="shared" si="94"/>
        <v>3.9187421585115186E-2</v>
      </c>
      <c r="AA754">
        <v>906778</v>
      </c>
      <c r="AB754">
        <v>18931</v>
      </c>
      <c r="AD754" t="s">
        <v>7</v>
      </c>
      <c r="AE754">
        <v>57</v>
      </c>
      <c r="AF754">
        <v>3</v>
      </c>
      <c r="AH754" t="s">
        <v>23061</v>
      </c>
      <c r="AI754" t="s">
        <v>23060</v>
      </c>
      <c r="AJ754" t="s">
        <v>23059</v>
      </c>
      <c r="AK754" t="s">
        <v>23058</v>
      </c>
      <c r="AL754">
        <v>131</v>
      </c>
      <c r="AM754" s="5">
        <f t="shared" si="98"/>
        <v>10.076923076923077</v>
      </c>
      <c r="AN754" s="4">
        <f t="shared" si="95"/>
        <v>1.5262284099845629E-2</v>
      </c>
      <c r="AO754" s="3"/>
      <c r="AP754">
        <v>0</v>
      </c>
      <c r="AR754" t="s">
        <v>1</v>
      </c>
      <c r="AT754" s="2">
        <v>5.0830000000000002</v>
      </c>
      <c r="AU754" s="1">
        <f t="shared" si="99"/>
        <v>3.2009880339534313</v>
      </c>
      <c r="AV754" s="1">
        <f t="shared" si="100"/>
        <v>2.7224852842480405</v>
      </c>
      <c r="AW754" s="1">
        <f t="shared" si="101"/>
        <v>2.2439825345426496</v>
      </c>
    </row>
    <row r="755" spans="1:49" x14ac:dyDescent="0.2">
      <c r="A755">
        <v>753</v>
      </c>
      <c r="B755" t="s">
        <v>23057</v>
      </c>
      <c r="C755" t="s">
        <v>23056</v>
      </c>
      <c r="F755" t="s">
        <v>23055</v>
      </c>
      <c r="G755" t="s">
        <v>18</v>
      </c>
      <c r="H755" t="s">
        <v>17</v>
      </c>
      <c r="I755" t="s">
        <v>23054</v>
      </c>
      <c r="J755" t="s">
        <v>23053</v>
      </c>
      <c r="K755" t="s">
        <v>23052</v>
      </c>
      <c r="L755" t="s">
        <v>23051</v>
      </c>
      <c r="M755" t="s">
        <v>18964</v>
      </c>
      <c r="N755">
        <v>3</v>
      </c>
      <c r="O755" t="s">
        <v>23050</v>
      </c>
      <c r="P755" t="s">
        <v>23049</v>
      </c>
      <c r="Q755" t="s">
        <v>23048</v>
      </c>
      <c r="R755" s="7">
        <v>39911</v>
      </c>
      <c r="S755" s="8">
        <f t="shared" si="96"/>
        <v>2009</v>
      </c>
      <c r="T755" s="8">
        <v>2009</v>
      </c>
      <c r="U755" s="8">
        <f t="shared" si="97"/>
        <v>13</v>
      </c>
      <c r="V755" s="7">
        <v>2009</v>
      </c>
      <c r="W755" t="s">
        <v>2914</v>
      </c>
      <c r="X755" s="2">
        <v>1.468</v>
      </c>
      <c r="Y755" s="6">
        <f t="shared" si="94"/>
        <v>3.9187421585115186E-2</v>
      </c>
      <c r="AA755">
        <v>906778</v>
      </c>
      <c r="AB755">
        <v>18931</v>
      </c>
      <c r="AD755" t="s">
        <v>7</v>
      </c>
      <c r="AE755">
        <v>57</v>
      </c>
      <c r="AF755">
        <v>3</v>
      </c>
      <c r="AH755" t="s">
        <v>23047</v>
      </c>
      <c r="AI755" t="s">
        <v>23046</v>
      </c>
      <c r="AJ755" t="s">
        <v>23045</v>
      </c>
      <c r="AK755" t="s">
        <v>23044</v>
      </c>
      <c r="AL755">
        <v>42</v>
      </c>
      <c r="AM755" s="5">
        <f t="shared" si="98"/>
        <v>3.2307692307692308</v>
      </c>
      <c r="AN755" s="4">
        <f t="shared" si="95"/>
        <v>4.8932513907902018E-3</v>
      </c>
      <c r="AO755" s="3"/>
      <c r="AP755">
        <v>0</v>
      </c>
      <c r="AR755" t="s">
        <v>1</v>
      </c>
      <c r="AS755" t="s">
        <v>21990</v>
      </c>
      <c r="AT755" s="2">
        <v>5.0830000000000002</v>
      </c>
      <c r="AU755" s="1">
        <f t="shared" si="99"/>
        <v>2.8899170526817688</v>
      </c>
      <c r="AV755" s="1">
        <f t="shared" si="100"/>
        <v>2.2040336487952694</v>
      </c>
      <c r="AW755" s="1">
        <f t="shared" si="101"/>
        <v>1.5181502449087696</v>
      </c>
    </row>
    <row r="756" spans="1:49" x14ac:dyDescent="0.2">
      <c r="A756">
        <v>754</v>
      </c>
      <c r="B756" t="s">
        <v>23043</v>
      </c>
      <c r="C756" t="s">
        <v>23042</v>
      </c>
      <c r="F756" t="s">
        <v>23041</v>
      </c>
      <c r="G756" t="s">
        <v>18</v>
      </c>
      <c r="H756" t="s">
        <v>17</v>
      </c>
      <c r="I756" t="s">
        <v>23040</v>
      </c>
      <c r="J756" t="s">
        <v>23039</v>
      </c>
      <c r="K756" t="s">
        <v>23038</v>
      </c>
      <c r="L756" t="s">
        <v>23037</v>
      </c>
      <c r="M756" t="s">
        <v>18643</v>
      </c>
      <c r="N756">
        <v>2</v>
      </c>
      <c r="O756" t="s">
        <v>23036</v>
      </c>
      <c r="P756" t="s">
        <v>23035</v>
      </c>
      <c r="Q756" t="s">
        <v>23034</v>
      </c>
      <c r="R756" s="7">
        <v>39911</v>
      </c>
      <c r="S756" s="8">
        <f t="shared" si="96"/>
        <v>2009</v>
      </c>
      <c r="T756" s="8">
        <v>2009</v>
      </c>
      <c r="U756" s="8">
        <f t="shared" si="97"/>
        <v>13</v>
      </c>
      <c r="V756" s="7">
        <v>2009</v>
      </c>
      <c r="W756" t="s">
        <v>2914</v>
      </c>
      <c r="X756" s="2">
        <v>1.468</v>
      </c>
      <c r="Y756" s="6">
        <f t="shared" si="94"/>
        <v>3.9187421585115186E-2</v>
      </c>
      <c r="AA756">
        <v>906778</v>
      </c>
      <c r="AB756">
        <v>18931</v>
      </c>
      <c r="AD756" t="s">
        <v>7</v>
      </c>
      <c r="AE756">
        <v>57</v>
      </c>
      <c r="AF756">
        <v>3</v>
      </c>
      <c r="AH756" t="s">
        <v>23033</v>
      </c>
      <c r="AI756" t="s">
        <v>23032</v>
      </c>
      <c r="AJ756" t="s">
        <v>23031</v>
      </c>
      <c r="AK756" t="s">
        <v>23030</v>
      </c>
      <c r="AL756">
        <v>17</v>
      </c>
      <c r="AM756" s="5">
        <f t="shared" si="98"/>
        <v>1.3076923076923077</v>
      </c>
      <c r="AN756" s="4">
        <f t="shared" si="95"/>
        <v>1.9806017534150819E-3</v>
      </c>
      <c r="AO756" s="3"/>
      <c r="AP756">
        <v>0</v>
      </c>
      <c r="AQ756" t="s">
        <v>223</v>
      </c>
      <c r="AR756" t="s">
        <v>1</v>
      </c>
      <c r="AS756" t="s">
        <v>221</v>
      </c>
      <c r="AT756" s="2">
        <v>5.0830000000000002</v>
      </c>
      <c r="AU756" s="1">
        <f t="shared" si="99"/>
        <v>2.8025375635605152</v>
      </c>
      <c r="AV756" s="1">
        <f t="shared" si="100"/>
        <v>2.0584011669265134</v>
      </c>
      <c r="AW756" s="1">
        <f t="shared" si="101"/>
        <v>1.3142647702925112</v>
      </c>
    </row>
    <row r="757" spans="1:49" x14ac:dyDescent="0.2">
      <c r="A757">
        <v>755</v>
      </c>
      <c r="B757" t="s">
        <v>23029</v>
      </c>
      <c r="C757" t="s">
        <v>23028</v>
      </c>
      <c r="F757" t="s">
        <v>23027</v>
      </c>
      <c r="G757" t="s">
        <v>18</v>
      </c>
      <c r="H757" t="s">
        <v>17</v>
      </c>
      <c r="I757" t="s">
        <v>23026</v>
      </c>
      <c r="J757">
        <v>60008592</v>
      </c>
      <c r="K757" t="s">
        <v>14170</v>
      </c>
      <c r="L757" t="s">
        <v>14169</v>
      </c>
      <c r="M757" t="s">
        <v>14169</v>
      </c>
      <c r="N757">
        <v>1</v>
      </c>
      <c r="O757" t="s">
        <v>23025</v>
      </c>
      <c r="P757">
        <v>7005811464</v>
      </c>
      <c r="Q757">
        <v>60008592</v>
      </c>
      <c r="R757" s="7">
        <v>39911</v>
      </c>
      <c r="S757" s="8">
        <f t="shared" si="96"/>
        <v>2009</v>
      </c>
      <c r="T757" s="8">
        <v>2009</v>
      </c>
      <c r="U757" s="8">
        <f t="shared" si="97"/>
        <v>13</v>
      </c>
      <c r="V757" s="7">
        <v>2009</v>
      </c>
      <c r="W757" t="s">
        <v>2914</v>
      </c>
      <c r="X757" s="2">
        <v>1.468</v>
      </c>
      <c r="Y757" s="6">
        <f t="shared" si="94"/>
        <v>3.9187421585115186E-2</v>
      </c>
      <c r="AA757">
        <v>906778</v>
      </c>
      <c r="AB757">
        <v>18931</v>
      </c>
      <c r="AD757" t="s">
        <v>7</v>
      </c>
      <c r="AE757">
        <v>57</v>
      </c>
      <c r="AF757">
        <v>3</v>
      </c>
      <c r="AH757" t="s">
        <v>23024</v>
      </c>
      <c r="AI757" t="s">
        <v>23023</v>
      </c>
      <c r="AJ757" t="s">
        <v>23022</v>
      </c>
      <c r="AK757" t="s">
        <v>23021</v>
      </c>
      <c r="AL757">
        <v>4</v>
      </c>
      <c r="AM757" s="5">
        <f t="shared" si="98"/>
        <v>0.30769230769230771</v>
      </c>
      <c r="AN757" s="4">
        <f t="shared" si="95"/>
        <v>4.6602394198001925E-4</v>
      </c>
      <c r="AO757" s="3"/>
      <c r="AP757">
        <v>0</v>
      </c>
      <c r="AR757">
        <v>615606</v>
      </c>
      <c r="AT757" s="2">
        <v>5.0830000000000002</v>
      </c>
      <c r="AU757" s="1">
        <f t="shared" si="99"/>
        <v>2.7571002292174631</v>
      </c>
      <c r="AV757" s="1">
        <f t="shared" si="100"/>
        <v>1.9826722763547602</v>
      </c>
      <c r="AW757" s="1">
        <f t="shared" si="101"/>
        <v>1.208244323492057</v>
      </c>
    </row>
    <row r="758" spans="1:49" x14ac:dyDescent="0.2">
      <c r="A758">
        <v>756</v>
      </c>
      <c r="B758" t="s">
        <v>23020</v>
      </c>
      <c r="C758" t="s">
        <v>23019</v>
      </c>
      <c r="F758" t="s">
        <v>23018</v>
      </c>
      <c r="G758" t="s">
        <v>18</v>
      </c>
      <c r="H758" t="s">
        <v>17</v>
      </c>
      <c r="I758" t="s">
        <v>9255</v>
      </c>
      <c r="J758">
        <v>60022907</v>
      </c>
      <c r="K758" t="s">
        <v>16935</v>
      </c>
      <c r="L758" t="s">
        <v>16934</v>
      </c>
      <c r="M758" t="s">
        <v>34</v>
      </c>
      <c r="N758">
        <v>3</v>
      </c>
      <c r="O758" t="s">
        <v>23017</v>
      </c>
      <c r="P758" t="s">
        <v>23016</v>
      </c>
      <c r="Q758" t="s">
        <v>23015</v>
      </c>
      <c r="R758" s="7">
        <v>39911</v>
      </c>
      <c r="S758" s="8">
        <f t="shared" si="96"/>
        <v>2009</v>
      </c>
      <c r="T758" s="8">
        <v>2009</v>
      </c>
      <c r="U758" s="8">
        <f t="shared" si="97"/>
        <v>13</v>
      </c>
      <c r="V758" s="7">
        <v>2009</v>
      </c>
      <c r="W758" t="s">
        <v>5784</v>
      </c>
      <c r="X758" s="2">
        <v>0.92900000000000005</v>
      </c>
      <c r="Y758" s="6">
        <f t="shared" si="94"/>
        <v>2.4799124422732979E-2</v>
      </c>
      <c r="AA758">
        <v>10897798</v>
      </c>
      <c r="AB758">
        <v>18896</v>
      </c>
      <c r="AD758" t="s">
        <v>7</v>
      </c>
      <c r="AE758">
        <v>13</v>
      </c>
      <c r="AF758">
        <v>3</v>
      </c>
      <c r="AH758" t="s">
        <v>23014</v>
      </c>
      <c r="AI758" t="s">
        <v>23013</v>
      </c>
      <c r="AJ758" t="s">
        <v>23012</v>
      </c>
      <c r="AK758" t="s">
        <v>23011</v>
      </c>
      <c r="AL758">
        <v>2</v>
      </c>
      <c r="AM758" s="5">
        <f t="shared" si="98"/>
        <v>0.15384615384615385</v>
      </c>
      <c r="AN758" s="4">
        <f t="shared" si="95"/>
        <v>2.3301197099000962E-4</v>
      </c>
      <c r="AO758" s="3"/>
      <c r="AP758">
        <v>0</v>
      </c>
      <c r="AR758" t="s">
        <v>1</v>
      </c>
      <c r="AT758" s="2">
        <v>3.4359999999999999</v>
      </c>
      <c r="AU758" s="1">
        <f t="shared" si="99"/>
        <v>1.7429290687210088</v>
      </c>
      <c r="AV758" s="1">
        <f t="shared" si="100"/>
        <v>1.2516068196861494</v>
      </c>
      <c r="AW758" s="1">
        <f t="shared" si="101"/>
        <v>0.76028457065128996</v>
      </c>
    </row>
    <row r="759" spans="1:49" x14ac:dyDescent="0.2">
      <c r="A759">
        <v>757</v>
      </c>
      <c r="B759" t="s">
        <v>23010</v>
      </c>
      <c r="C759" t="s">
        <v>23009</v>
      </c>
      <c r="D759" t="s">
        <v>23008</v>
      </c>
      <c r="F759" t="s">
        <v>23007</v>
      </c>
      <c r="G759" t="s">
        <v>18</v>
      </c>
      <c r="H759" t="s">
        <v>17</v>
      </c>
      <c r="I759" t="s">
        <v>23006</v>
      </c>
      <c r="J759" t="s">
        <v>23005</v>
      </c>
      <c r="K759" t="s">
        <v>23004</v>
      </c>
      <c r="L759" t="s">
        <v>1349</v>
      </c>
      <c r="M759" t="s">
        <v>1348</v>
      </c>
      <c r="N759">
        <v>4</v>
      </c>
      <c r="O759" t="s">
        <v>23003</v>
      </c>
      <c r="P759" t="s">
        <v>23002</v>
      </c>
      <c r="Q759" t="s">
        <v>23001</v>
      </c>
      <c r="R759" s="7">
        <v>39911</v>
      </c>
      <c r="S759" s="8">
        <f t="shared" si="96"/>
        <v>2009</v>
      </c>
      <c r="T759" s="8">
        <v>2009</v>
      </c>
      <c r="U759" s="8">
        <f t="shared" si="97"/>
        <v>13</v>
      </c>
      <c r="V759" s="7">
        <v>2009</v>
      </c>
      <c r="W759" t="s">
        <v>23000</v>
      </c>
      <c r="X759" s="2">
        <v>0.85699999999999998</v>
      </c>
      <c r="Y759" s="6">
        <f t="shared" si="94"/>
        <v>2.287712554389899E-2</v>
      </c>
      <c r="AA759">
        <v>223727</v>
      </c>
      <c r="AB759">
        <v>28570</v>
      </c>
      <c r="AC759">
        <v>13616463</v>
      </c>
      <c r="AD759" t="s">
        <v>7</v>
      </c>
      <c r="AE759">
        <v>42</v>
      </c>
      <c r="AF759">
        <v>1</v>
      </c>
      <c r="AG759">
        <v>15204</v>
      </c>
      <c r="AI759" t="s">
        <v>22999</v>
      </c>
      <c r="AK759" t="s">
        <v>22998</v>
      </c>
      <c r="AL759">
        <v>7</v>
      </c>
      <c r="AM759" s="5">
        <f t="shared" si="98"/>
        <v>0.53846153846153844</v>
      </c>
      <c r="AN759" s="4">
        <f t="shared" si="95"/>
        <v>8.1554189846503363E-4</v>
      </c>
      <c r="AO759" s="3"/>
      <c r="AP759">
        <v>0</v>
      </c>
      <c r="AR759" t="s">
        <v>1</v>
      </c>
      <c r="AT759" s="2" t="s">
        <v>42</v>
      </c>
      <c r="AU759" s="1">
        <f t="shared" si="99"/>
        <v>1.6258650450268801</v>
      </c>
      <c r="AV759" s="1">
        <f t="shared" si="100"/>
        <v>1.1846333721182012</v>
      </c>
      <c r="AW759" s="1">
        <f t="shared" si="101"/>
        <v>0.74340169920952215</v>
      </c>
    </row>
    <row r="760" spans="1:49" x14ac:dyDescent="0.2">
      <c r="A760">
        <v>758</v>
      </c>
      <c r="B760" t="s">
        <v>22997</v>
      </c>
      <c r="C760" t="s">
        <v>22996</v>
      </c>
      <c r="F760" t="s">
        <v>22995</v>
      </c>
      <c r="G760" t="s">
        <v>18</v>
      </c>
      <c r="H760" t="s">
        <v>17</v>
      </c>
      <c r="I760" t="s">
        <v>22994</v>
      </c>
      <c r="J760" t="s">
        <v>22993</v>
      </c>
      <c r="K760" t="s">
        <v>22992</v>
      </c>
      <c r="L760" t="s">
        <v>22991</v>
      </c>
      <c r="M760" t="s">
        <v>22990</v>
      </c>
      <c r="N760">
        <v>3</v>
      </c>
      <c r="O760" t="s">
        <v>22989</v>
      </c>
      <c r="P760" t="s">
        <v>22988</v>
      </c>
      <c r="Q760" t="s">
        <v>22987</v>
      </c>
      <c r="R760" s="7">
        <v>39911</v>
      </c>
      <c r="S760" s="8">
        <f t="shared" si="96"/>
        <v>2009</v>
      </c>
      <c r="T760" s="8">
        <v>2009</v>
      </c>
      <c r="U760" s="8">
        <f t="shared" si="97"/>
        <v>13</v>
      </c>
      <c r="V760" s="7">
        <v>2009</v>
      </c>
      <c r="W760" t="s">
        <v>2914</v>
      </c>
      <c r="X760" s="2">
        <v>1.468</v>
      </c>
      <c r="Y760" s="6">
        <f t="shared" si="94"/>
        <v>3.9187421585115186E-2</v>
      </c>
      <c r="AA760">
        <v>906778</v>
      </c>
      <c r="AB760">
        <v>18931</v>
      </c>
      <c r="AD760" t="s">
        <v>7</v>
      </c>
      <c r="AE760">
        <v>57</v>
      </c>
      <c r="AF760">
        <v>3</v>
      </c>
      <c r="AH760" t="s">
        <v>22986</v>
      </c>
      <c r="AI760" t="s">
        <v>22985</v>
      </c>
      <c r="AJ760" t="s">
        <v>22984</v>
      </c>
      <c r="AK760" t="s">
        <v>22983</v>
      </c>
      <c r="AL760">
        <v>1</v>
      </c>
      <c r="AM760" s="5">
        <f t="shared" si="98"/>
        <v>7.6923076923076927E-2</v>
      </c>
      <c r="AN760" s="4">
        <f t="shared" si="95"/>
        <v>1.1650598549500481E-4</v>
      </c>
      <c r="AO760" s="3"/>
      <c r="AP760">
        <v>0</v>
      </c>
      <c r="AR760" t="s">
        <v>1</v>
      </c>
      <c r="AT760" s="2">
        <v>5.0830000000000002</v>
      </c>
      <c r="AU760" s="1">
        <f t="shared" si="99"/>
        <v>2.7466146905229127</v>
      </c>
      <c r="AV760" s="1">
        <f t="shared" si="100"/>
        <v>1.9651963785305098</v>
      </c>
      <c r="AW760" s="1">
        <f t="shared" si="101"/>
        <v>1.1837780665381059</v>
      </c>
    </row>
    <row r="761" spans="1:49" x14ac:dyDescent="0.2">
      <c r="A761">
        <v>759</v>
      </c>
      <c r="B761" t="s">
        <v>22982</v>
      </c>
      <c r="C761" t="s">
        <v>22981</v>
      </c>
      <c r="D761" t="s">
        <v>22980</v>
      </c>
      <c r="E761">
        <v>19287081</v>
      </c>
      <c r="F761" t="s">
        <v>22979</v>
      </c>
      <c r="G761" t="s">
        <v>18</v>
      </c>
      <c r="H761" t="s">
        <v>17</v>
      </c>
      <c r="I761" t="s">
        <v>22978</v>
      </c>
      <c r="J761">
        <v>60008724</v>
      </c>
      <c r="K761" t="s">
        <v>22919</v>
      </c>
      <c r="L761" t="s">
        <v>20056</v>
      </c>
      <c r="M761" t="s">
        <v>559</v>
      </c>
      <c r="N761">
        <v>9</v>
      </c>
      <c r="O761" t="s">
        <v>22977</v>
      </c>
      <c r="P761" t="s">
        <v>22976</v>
      </c>
      <c r="Q761" t="s">
        <v>22975</v>
      </c>
      <c r="R761" s="7">
        <v>39911</v>
      </c>
      <c r="S761" s="8">
        <f t="shared" si="96"/>
        <v>2009</v>
      </c>
      <c r="T761" s="8">
        <v>2009</v>
      </c>
      <c r="U761" s="8">
        <f t="shared" si="97"/>
        <v>13</v>
      </c>
      <c r="V761" s="7">
        <v>2009</v>
      </c>
      <c r="W761" t="s">
        <v>12347</v>
      </c>
      <c r="X761" s="2">
        <v>1.3120000000000001</v>
      </c>
      <c r="Y761" s="6">
        <f t="shared" si="94"/>
        <v>3.502309068097488E-2</v>
      </c>
      <c r="AA761">
        <v>319155</v>
      </c>
      <c r="AB761">
        <v>29203</v>
      </c>
      <c r="AC761">
        <v>13616560</v>
      </c>
      <c r="AD761" t="s">
        <v>7</v>
      </c>
      <c r="AE761">
        <v>54</v>
      </c>
      <c r="AF761">
        <v>7</v>
      </c>
      <c r="AH761" t="s">
        <v>22974</v>
      </c>
      <c r="AI761" t="s">
        <v>22973</v>
      </c>
      <c r="AK761" t="s">
        <v>22972</v>
      </c>
      <c r="AL761">
        <v>47</v>
      </c>
      <c r="AM761" s="5">
        <f t="shared" si="98"/>
        <v>3.6153846153846154</v>
      </c>
      <c r="AN761" s="4">
        <f t="shared" si="95"/>
        <v>5.4757813182652257E-3</v>
      </c>
      <c r="AO761" s="3"/>
      <c r="AP761">
        <v>0</v>
      </c>
      <c r="AQ761" t="s">
        <v>22912</v>
      </c>
      <c r="AR761" t="s">
        <v>22911</v>
      </c>
      <c r="AS761" t="s">
        <v>22910</v>
      </c>
      <c r="AT761" s="2">
        <v>3.609</v>
      </c>
      <c r="AU761" s="1">
        <f t="shared" si="99"/>
        <v>2.6158897872161986</v>
      </c>
      <c r="AV761" s="1">
        <f t="shared" si="100"/>
        <v>2.0249435999620053</v>
      </c>
      <c r="AW761" s="1">
        <f t="shared" si="101"/>
        <v>1.4339974127078123</v>
      </c>
    </row>
    <row r="762" spans="1:49" x14ac:dyDescent="0.2">
      <c r="A762">
        <v>760</v>
      </c>
      <c r="B762" t="s">
        <v>22971</v>
      </c>
      <c r="C762" t="s">
        <v>22970</v>
      </c>
      <c r="F762" t="s">
        <v>22969</v>
      </c>
      <c r="G762" t="s">
        <v>18</v>
      </c>
      <c r="H762" t="s">
        <v>17</v>
      </c>
      <c r="I762" t="s">
        <v>2659</v>
      </c>
      <c r="J762">
        <v>60032330</v>
      </c>
      <c r="K762" t="s">
        <v>2658</v>
      </c>
      <c r="L762" t="s">
        <v>2657</v>
      </c>
      <c r="M762" t="s">
        <v>146</v>
      </c>
      <c r="N762">
        <v>2</v>
      </c>
      <c r="O762" t="s">
        <v>22968</v>
      </c>
      <c r="P762" t="s">
        <v>22967</v>
      </c>
      <c r="Q762" t="s">
        <v>14564</v>
      </c>
      <c r="R762" s="7">
        <v>39911</v>
      </c>
      <c r="S762" s="8">
        <f t="shared" si="96"/>
        <v>2009</v>
      </c>
      <c r="T762" s="8">
        <v>2009</v>
      </c>
      <c r="U762" s="8">
        <f t="shared" si="97"/>
        <v>13</v>
      </c>
      <c r="V762" s="7">
        <v>2009</v>
      </c>
      <c r="W762" t="s">
        <v>5784</v>
      </c>
      <c r="X762" s="2">
        <v>0.92900000000000005</v>
      </c>
      <c r="Y762" s="6">
        <f t="shared" si="94"/>
        <v>2.4799124422732979E-2</v>
      </c>
      <c r="AA762">
        <v>10897798</v>
      </c>
      <c r="AB762">
        <v>18896</v>
      </c>
      <c r="AD762" t="s">
        <v>7</v>
      </c>
      <c r="AE762">
        <v>13</v>
      </c>
      <c r="AF762">
        <v>3</v>
      </c>
      <c r="AH762" t="s">
        <v>22966</v>
      </c>
      <c r="AI762" t="s">
        <v>22965</v>
      </c>
      <c r="AJ762" t="s">
        <v>22964</v>
      </c>
      <c r="AK762" t="s">
        <v>22963</v>
      </c>
      <c r="AL762">
        <v>18</v>
      </c>
      <c r="AM762" s="5">
        <f t="shared" si="98"/>
        <v>1.3846153846153846</v>
      </c>
      <c r="AN762" s="4">
        <f t="shared" si="95"/>
        <v>2.0971077389100863E-3</v>
      </c>
      <c r="AO762" s="3"/>
      <c r="AP762">
        <v>0</v>
      </c>
      <c r="AQ762" t="s">
        <v>4982</v>
      </c>
      <c r="AR762" t="s">
        <v>22962</v>
      </c>
      <c r="AS762" t="s">
        <v>16756</v>
      </c>
      <c r="AT762" s="2">
        <v>3.4359999999999999</v>
      </c>
      <c r="AU762" s="1">
        <f t="shared" si="99"/>
        <v>1.7988519417586109</v>
      </c>
      <c r="AV762" s="1">
        <f t="shared" si="100"/>
        <v>1.3448116080821533</v>
      </c>
      <c r="AW762" s="1">
        <f t="shared" si="101"/>
        <v>0.89077127440569526</v>
      </c>
    </row>
    <row r="763" spans="1:49" x14ac:dyDescent="0.2">
      <c r="A763">
        <v>761</v>
      </c>
      <c r="B763" t="s">
        <v>22961</v>
      </c>
      <c r="C763" t="s">
        <v>22960</v>
      </c>
      <c r="F763" t="s">
        <v>22959</v>
      </c>
      <c r="G763" t="s">
        <v>18</v>
      </c>
      <c r="H763" t="s">
        <v>17</v>
      </c>
      <c r="I763" t="s">
        <v>3526</v>
      </c>
      <c r="J763">
        <v>60017161</v>
      </c>
      <c r="K763" t="s">
        <v>6392</v>
      </c>
      <c r="L763" t="s">
        <v>6391</v>
      </c>
      <c r="M763" t="s">
        <v>6390</v>
      </c>
      <c r="N763">
        <v>2</v>
      </c>
      <c r="O763" t="s">
        <v>22958</v>
      </c>
      <c r="P763" t="s">
        <v>22957</v>
      </c>
      <c r="Q763" t="s">
        <v>11526</v>
      </c>
      <c r="R763" s="7">
        <v>39911</v>
      </c>
      <c r="S763" s="8">
        <f t="shared" si="96"/>
        <v>2009</v>
      </c>
      <c r="T763" s="8">
        <v>2009</v>
      </c>
      <c r="U763" s="8">
        <f t="shared" si="97"/>
        <v>13</v>
      </c>
      <c r="V763" s="7">
        <v>2009</v>
      </c>
      <c r="W763" t="s">
        <v>2914</v>
      </c>
      <c r="X763" s="2">
        <v>1.468</v>
      </c>
      <c r="Y763" s="6">
        <f t="shared" si="94"/>
        <v>3.9187421585115186E-2</v>
      </c>
      <c r="AA763">
        <v>906778</v>
      </c>
      <c r="AB763">
        <v>18931</v>
      </c>
      <c r="AD763" t="s">
        <v>7</v>
      </c>
      <c r="AE763">
        <v>57</v>
      </c>
      <c r="AF763">
        <v>3</v>
      </c>
      <c r="AH763" t="s">
        <v>22956</v>
      </c>
      <c r="AI763" t="s">
        <v>22955</v>
      </c>
      <c r="AJ763" t="s">
        <v>22954</v>
      </c>
      <c r="AK763" t="s">
        <v>22953</v>
      </c>
      <c r="AL763">
        <v>2</v>
      </c>
      <c r="AM763" s="5">
        <f t="shared" si="98"/>
        <v>0.15384615384615385</v>
      </c>
      <c r="AN763" s="4">
        <f t="shared" si="95"/>
        <v>2.3301197099000962E-4</v>
      </c>
      <c r="AO763" s="3"/>
      <c r="AP763">
        <v>0</v>
      </c>
      <c r="AR763" t="s">
        <v>1</v>
      </c>
      <c r="AT763" s="2">
        <v>5.0830000000000002</v>
      </c>
      <c r="AU763" s="1">
        <f t="shared" si="99"/>
        <v>2.7501098700877633</v>
      </c>
      <c r="AV763" s="1">
        <f t="shared" si="100"/>
        <v>1.9710216778052598</v>
      </c>
      <c r="AW763" s="1">
        <f t="shared" si="101"/>
        <v>1.1919334855227564</v>
      </c>
    </row>
    <row r="764" spans="1:49" x14ac:dyDescent="0.2">
      <c r="A764">
        <v>762</v>
      </c>
      <c r="B764" t="s">
        <v>22952</v>
      </c>
      <c r="C764" t="s">
        <v>22951</v>
      </c>
      <c r="F764" t="s">
        <v>22950</v>
      </c>
      <c r="G764" t="s">
        <v>18</v>
      </c>
      <c r="H764" t="s">
        <v>17</v>
      </c>
      <c r="I764" t="s">
        <v>4679</v>
      </c>
      <c r="J764" t="s">
        <v>22949</v>
      </c>
      <c r="K764" t="s">
        <v>22948</v>
      </c>
      <c r="L764" t="s">
        <v>22947</v>
      </c>
      <c r="M764" t="s">
        <v>22946</v>
      </c>
      <c r="N764">
        <v>5</v>
      </c>
      <c r="O764" t="s">
        <v>22945</v>
      </c>
      <c r="P764" t="s">
        <v>22944</v>
      </c>
      <c r="Q764" t="s">
        <v>22943</v>
      </c>
      <c r="R764" s="7">
        <v>39911</v>
      </c>
      <c r="S764" s="8">
        <f t="shared" si="96"/>
        <v>2009</v>
      </c>
      <c r="T764" s="8">
        <v>2009</v>
      </c>
      <c r="U764" s="8">
        <f t="shared" si="97"/>
        <v>13</v>
      </c>
      <c r="V764" s="7">
        <v>2009</v>
      </c>
      <c r="W764" t="s">
        <v>2914</v>
      </c>
      <c r="X764" s="2">
        <v>1.468</v>
      </c>
      <c r="Y764" s="6">
        <f t="shared" si="94"/>
        <v>3.9187421585115186E-2</v>
      </c>
      <c r="AA764">
        <v>906778</v>
      </c>
      <c r="AB764">
        <v>18931</v>
      </c>
      <c r="AD764" t="s">
        <v>7</v>
      </c>
      <c r="AE764">
        <v>57</v>
      </c>
      <c r="AF764">
        <v>3</v>
      </c>
      <c r="AH764" t="s">
        <v>22942</v>
      </c>
      <c r="AI764" t="s">
        <v>22941</v>
      </c>
      <c r="AJ764" t="s">
        <v>22940</v>
      </c>
      <c r="AK764" t="s">
        <v>22939</v>
      </c>
      <c r="AL764">
        <v>11</v>
      </c>
      <c r="AM764" s="5">
        <f t="shared" si="98"/>
        <v>0.84615384615384615</v>
      </c>
      <c r="AN764" s="4">
        <f t="shared" si="95"/>
        <v>1.2815658404450529E-3</v>
      </c>
      <c r="AO764" s="3"/>
      <c r="AP764">
        <v>0</v>
      </c>
      <c r="AQ764" t="s">
        <v>551</v>
      </c>
      <c r="AR764" t="s">
        <v>19926</v>
      </c>
      <c r="AS764" t="s">
        <v>549</v>
      </c>
      <c r="AT764" s="2">
        <v>5.0830000000000002</v>
      </c>
      <c r="AU764" s="1">
        <f t="shared" si="99"/>
        <v>2.7815664861714144</v>
      </c>
      <c r="AV764" s="1">
        <f t="shared" si="100"/>
        <v>2.0234493712780117</v>
      </c>
      <c r="AW764" s="1">
        <f t="shared" si="101"/>
        <v>1.2653322563846092</v>
      </c>
    </row>
    <row r="765" spans="1:49" x14ac:dyDescent="0.2">
      <c r="A765">
        <v>763</v>
      </c>
      <c r="B765" t="s">
        <v>22938</v>
      </c>
      <c r="C765" t="s">
        <v>22937</v>
      </c>
      <c r="F765" t="s">
        <v>22936</v>
      </c>
      <c r="G765" t="s">
        <v>18</v>
      </c>
      <c r="H765" t="s">
        <v>17</v>
      </c>
      <c r="I765" t="s">
        <v>20119</v>
      </c>
      <c r="J765" t="s">
        <v>22935</v>
      </c>
      <c r="K765" t="s">
        <v>22934</v>
      </c>
      <c r="L765" t="s">
        <v>22933</v>
      </c>
      <c r="M765" t="s">
        <v>22932</v>
      </c>
      <c r="N765">
        <v>3</v>
      </c>
      <c r="O765" t="s">
        <v>22931</v>
      </c>
      <c r="P765" t="s">
        <v>22930</v>
      </c>
      <c r="Q765" t="s">
        <v>22929</v>
      </c>
      <c r="R765" s="7">
        <v>39911</v>
      </c>
      <c r="S765" s="8">
        <f t="shared" si="96"/>
        <v>2009</v>
      </c>
      <c r="T765" s="8">
        <v>2009</v>
      </c>
      <c r="U765" s="8">
        <f t="shared" si="97"/>
        <v>13</v>
      </c>
      <c r="V765" s="7">
        <v>2009</v>
      </c>
      <c r="W765" t="s">
        <v>2914</v>
      </c>
      <c r="X765" s="2">
        <v>1.468</v>
      </c>
      <c r="Y765" s="6">
        <f t="shared" si="94"/>
        <v>3.9187421585115186E-2</v>
      </c>
      <c r="AA765">
        <v>906778</v>
      </c>
      <c r="AB765">
        <v>18931</v>
      </c>
      <c r="AD765" t="s">
        <v>7</v>
      </c>
      <c r="AE765">
        <v>57</v>
      </c>
      <c r="AF765">
        <v>3</v>
      </c>
      <c r="AH765" t="s">
        <v>22928</v>
      </c>
      <c r="AI765" t="s">
        <v>22927</v>
      </c>
      <c r="AJ765" t="s">
        <v>22926</v>
      </c>
      <c r="AK765" t="s">
        <v>22925</v>
      </c>
      <c r="AL765">
        <v>10</v>
      </c>
      <c r="AM765" s="5">
        <f t="shared" si="98"/>
        <v>0.76923076923076927</v>
      </c>
      <c r="AN765" s="4">
        <f t="shared" si="95"/>
        <v>1.1650598549500482E-3</v>
      </c>
      <c r="AO765" s="3"/>
      <c r="AP765">
        <v>0</v>
      </c>
      <c r="AR765" t="s">
        <v>1</v>
      </c>
      <c r="AT765" s="2">
        <v>5.0830000000000002</v>
      </c>
      <c r="AU765" s="1">
        <f t="shared" si="99"/>
        <v>2.7780713066065643</v>
      </c>
      <c r="AV765" s="1">
        <f t="shared" si="100"/>
        <v>2.0176240720032617</v>
      </c>
      <c r="AW765" s="1">
        <f t="shared" si="101"/>
        <v>1.257176837399959</v>
      </c>
    </row>
    <row r="766" spans="1:49" x14ac:dyDescent="0.2">
      <c r="A766">
        <v>764</v>
      </c>
      <c r="B766" t="s">
        <v>22924</v>
      </c>
      <c r="C766" t="s">
        <v>22923</v>
      </c>
      <c r="D766" t="s">
        <v>22922</v>
      </c>
      <c r="E766">
        <v>19265209</v>
      </c>
      <c r="F766" t="s">
        <v>22921</v>
      </c>
      <c r="G766" t="s">
        <v>18</v>
      </c>
      <c r="H766" t="s">
        <v>17</v>
      </c>
      <c r="I766" t="s">
        <v>22920</v>
      </c>
      <c r="J766">
        <v>60008724</v>
      </c>
      <c r="K766" t="s">
        <v>22919</v>
      </c>
      <c r="L766" t="s">
        <v>20056</v>
      </c>
      <c r="M766" t="s">
        <v>559</v>
      </c>
      <c r="N766">
        <v>8</v>
      </c>
      <c r="O766" t="s">
        <v>22918</v>
      </c>
      <c r="P766" t="s">
        <v>22917</v>
      </c>
      <c r="Q766" t="s">
        <v>22916</v>
      </c>
      <c r="R766" s="7">
        <v>39911</v>
      </c>
      <c r="S766" s="8">
        <f t="shared" si="96"/>
        <v>2009</v>
      </c>
      <c r="T766" s="8">
        <v>2009</v>
      </c>
      <c r="U766" s="8">
        <f t="shared" si="97"/>
        <v>13</v>
      </c>
      <c r="V766" s="7">
        <v>2009</v>
      </c>
      <c r="W766" t="s">
        <v>12347</v>
      </c>
      <c r="X766" s="2">
        <v>1.3120000000000001</v>
      </c>
      <c r="Y766" s="6">
        <f t="shared" si="94"/>
        <v>3.502309068097488E-2</v>
      </c>
      <c r="AA766">
        <v>319155</v>
      </c>
      <c r="AB766">
        <v>29203</v>
      </c>
      <c r="AC766">
        <v>13616560</v>
      </c>
      <c r="AD766" t="s">
        <v>7</v>
      </c>
      <c r="AE766">
        <v>54</v>
      </c>
      <c r="AF766">
        <v>7</v>
      </c>
      <c r="AH766" t="s">
        <v>22915</v>
      </c>
      <c r="AI766" t="s">
        <v>22914</v>
      </c>
      <c r="AK766" t="s">
        <v>22913</v>
      </c>
      <c r="AL766">
        <v>19</v>
      </c>
      <c r="AM766" s="5">
        <f t="shared" si="98"/>
        <v>1.4615384615384615</v>
      </c>
      <c r="AN766" s="4">
        <f t="shared" si="95"/>
        <v>2.2136137244050912E-3</v>
      </c>
      <c r="AO766" s="3"/>
      <c r="AP766">
        <v>0</v>
      </c>
      <c r="AQ766" t="s">
        <v>22912</v>
      </c>
      <c r="AR766" t="s">
        <v>22911</v>
      </c>
      <c r="AS766" t="s">
        <v>22910</v>
      </c>
      <c r="AT766" s="2">
        <v>3.609</v>
      </c>
      <c r="AU766" s="1">
        <f t="shared" si="99"/>
        <v>2.5180247594003942</v>
      </c>
      <c r="AV766" s="1">
        <f t="shared" si="100"/>
        <v>1.8618352202689987</v>
      </c>
      <c r="AW766" s="1">
        <f t="shared" si="101"/>
        <v>1.2056456811376026</v>
      </c>
    </row>
    <row r="767" spans="1:49" x14ac:dyDescent="0.2">
      <c r="A767">
        <v>765</v>
      </c>
      <c r="B767" t="s">
        <v>22909</v>
      </c>
      <c r="C767" t="s">
        <v>22908</v>
      </c>
      <c r="F767" t="s">
        <v>22907</v>
      </c>
      <c r="G767" t="s">
        <v>18</v>
      </c>
      <c r="H767" t="s">
        <v>17</v>
      </c>
      <c r="I767" t="s">
        <v>22906</v>
      </c>
      <c r="J767" t="s">
        <v>22905</v>
      </c>
      <c r="K767" t="s">
        <v>22904</v>
      </c>
      <c r="L767" t="s">
        <v>22903</v>
      </c>
      <c r="M767" t="s">
        <v>22902</v>
      </c>
      <c r="N767">
        <v>6</v>
      </c>
      <c r="O767" t="s">
        <v>22901</v>
      </c>
      <c r="P767" t="s">
        <v>22900</v>
      </c>
      <c r="Q767" t="s">
        <v>22899</v>
      </c>
      <c r="R767" s="7">
        <v>39910</v>
      </c>
      <c r="S767" s="8">
        <f t="shared" si="96"/>
        <v>2009</v>
      </c>
      <c r="T767" s="8">
        <v>2009</v>
      </c>
      <c r="U767" s="8">
        <f t="shared" si="97"/>
        <v>13</v>
      </c>
      <c r="V767" s="7">
        <v>2009</v>
      </c>
      <c r="W767" t="s">
        <v>22326</v>
      </c>
      <c r="X767" s="2">
        <v>0.82799999999999996</v>
      </c>
      <c r="Y767" s="6">
        <f t="shared" si="94"/>
        <v>2.2102987106590855E-2</v>
      </c>
      <c r="AA767">
        <v>189383</v>
      </c>
      <c r="AB767">
        <v>26052</v>
      </c>
      <c r="AD767" t="s">
        <v>7</v>
      </c>
      <c r="AE767">
        <v>56</v>
      </c>
      <c r="AF767">
        <v>5</v>
      </c>
      <c r="AH767" t="s">
        <v>22898</v>
      </c>
      <c r="AI767" t="s">
        <v>22897</v>
      </c>
      <c r="AJ767" t="s">
        <v>22896</v>
      </c>
      <c r="AK767" t="s">
        <v>22895</v>
      </c>
      <c r="AL767">
        <v>17</v>
      </c>
      <c r="AM767" s="5">
        <f t="shared" si="98"/>
        <v>1.3076923076923077</v>
      </c>
      <c r="AN767" s="4">
        <f t="shared" si="95"/>
        <v>1.9806017534150819E-3</v>
      </c>
      <c r="AO767" s="3"/>
      <c r="AP767">
        <v>0</v>
      </c>
      <c r="AR767" t="s">
        <v>1</v>
      </c>
      <c r="AT767" s="2">
        <v>2.9169999999999998</v>
      </c>
      <c r="AU767" s="1">
        <f t="shared" si="99"/>
        <v>1.6066271500638121</v>
      </c>
      <c r="AV767" s="1">
        <f t="shared" si="100"/>
        <v>1.2041794430002968</v>
      </c>
      <c r="AW767" s="1">
        <f t="shared" si="101"/>
        <v>0.80173173593678126</v>
      </c>
    </row>
    <row r="768" spans="1:49" x14ac:dyDescent="0.2">
      <c r="A768">
        <v>766</v>
      </c>
      <c r="B768" t="s">
        <v>22894</v>
      </c>
      <c r="C768" t="s">
        <v>22893</v>
      </c>
      <c r="F768" t="s">
        <v>22892</v>
      </c>
      <c r="G768" t="s">
        <v>18</v>
      </c>
      <c r="H768" t="s">
        <v>17</v>
      </c>
      <c r="I768" t="s">
        <v>22891</v>
      </c>
      <c r="J768" t="s">
        <v>22890</v>
      </c>
      <c r="K768" t="s">
        <v>22889</v>
      </c>
      <c r="L768" t="s">
        <v>22888</v>
      </c>
      <c r="M768" t="s">
        <v>22887</v>
      </c>
      <c r="N768">
        <v>3</v>
      </c>
      <c r="O768" t="s">
        <v>22886</v>
      </c>
      <c r="P768" t="s">
        <v>22885</v>
      </c>
      <c r="Q768" t="s">
        <v>22884</v>
      </c>
      <c r="R768" s="7">
        <v>39909</v>
      </c>
      <c r="S768" s="8">
        <f t="shared" si="96"/>
        <v>2009</v>
      </c>
      <c r="T768" s="8">
        <v>2009</v>
      </c>
      <c r="U768" s="8">
        <f t="shared" si="97"/>
        <v>13</v>
      </c>
      <c r="V768" s="7">
        <v>2009</v>
      </c>
      <c r="W768" t="s">
        <v>12616</v>
      </c>
      <c r="X768" s="2">
        <v>1.6379999999999999</v>
      </c>
      <c r="Y768" s="6">
        <f t="shared" si="94"/>
        <v>4.3725474493473214E-2</v>
      </c>
      <c r="AA768" t="s">
        <v>12615</v>
      </c>
      <c r="AB768">
        <v>17391</v>
      </c>
      <c r="AD768" t="s">
        <v>7</v>
      </c>
      <c r="AE768">
        <v>57</v>
      </c>
      <c r="AF768">
        <v>4</v>
      </c>
      <c r="AH768" t="s">
        <v>22883</v>
      </c>
      <c r="AI768" t="s">
        <v>22882</v>
      </c>
      <c r="AJ768" t="s">
        <v>22881</v>
      </c>
      <c r="AK768" t="s">
        <v>22880</v>
      </c>
      <c r="AL768">
        <v>285</v>
      </c>
      <c r="AM768" s="5">
        <f t="shared" si="98"/>
        <v>21.923076923076923</v>
      </c>
      <c r="AN768" s="4">
        <f t="shared" si="95"/>
        <v>3.3204205866076371E-2</v>
      </c>
      <c r="AO768" s="3"/>
      <c r="AP768">
        <v>0</v>
      </c>
      <c r="AQ768" t="s">
        <v>551</v>
      </c>
      <c r="AR768" t="s">
        <v>22879</v>
      </c>
      <c r="AS768" t="s">
        <v>549</v>
      </c>
      <c r="AT768" s="2">
        <v>4.931</v>
      </c>
      <c r="AU768" s="1">
        <f t="shared" si="99"/>
        <v>4.0569093905254157</v>
      </c>
      <c r="AV768" s="1">
        <f t="shared" si="100"/>
        <v>3.8464840179774793</v>
      </c>
      <c r="AW768" s="1">
        <f t="shared" si="101"/>
        <v>3.636058645429542</v>
      </c>
    </row>
    <row r="769" spans="1:49" x14ac:dyDescent="0.2">
      <c r="A769">
        <v>767</v>
      </c>
      <c r="B769" t="s">
        <v>22878</v>
      </c>
      <c r="C769" t="s">
        <v>22877</v>
      </c>
      <c r="F769" t="s">
        <v>22876</v>
      </c>
      <c r="G769" t="s">
        <v>18</v>
      </c>
      <c r="H769" t="s">
        <v>17</v>
      </c>
      <c r="I769" t="s">
        <v>22875</v>
      </c>
      <c r="J769">
        <v>60032179</v>
      </c>
      <c r="K769" t="s">
        <v>4045</v>
      </c>
      <c r="L769" t="s">
        <v>4044</v>
      </c>
      <c r="M769" t="s">
        <v>559</v>
      </c>
      <c r="N769">
        <v>2</v>
      </c>
      <c r="O769" t="s">
        <v>22874</v>
      </c>
      <c r="P769" t="s">
        <v>22873</v>
      </c>
      <c r="Q769" t="s">
        <v>4041</v>
      </c>
      <c r="R769" s="7">
        <v>39909</v>
      </c>
      <c r="S769" s="8">
        <f t="shared" si="96"/>
        <v>2009</v>
      </c>
      <c r="T769" s="8">
        <v>2009</v>
      </c>
      <c r="U769" s="8">
        <f t="shared" si="97"/>
        <v>13</v>
      </c>
      <c r="V769" s="7">
        <v>2009</v>
      </c>
      <c r="W769" t="s">
        <v>12616</v>
      </c>
      <c r="X769" s="2">
        <v>1.6379999999999999</v>
      </c>
      <c r="Y769" s="6">
        <f t="shared" si="94"/>
        <v>4.3725474493473214E-2</v>
      </c>
      <c r="AA769" t="s">
        <v>12615</v>
      </c>
      <c r="AB769">
        <v>17391</v>
      </c>
      <c r="AD769" t="s">
        <v>7</v>
      </c>
      <c r="AE769">
        <v>57</v>
      </c>
      <c r="AF769">
        <v>4</v>
      </c>
      <c r="AH769" t="s">
        <v>22872</v>
      </c>
      <c r="AI769" t="s">
        <v>22871</v>
      </c>
      <c r="AJ769" t="s">
        <v>22870</v>
      </c>
      <c r="AK769" t="s">
        <v>22869</v>
      </c>
      <c r="AL769">
        <v>5</v>
      </c>
      <c r="AM769" s="5">
        <f t="shared" si="98"/>
        <v>0.38461538461538464</v>
      </c>
      <c r="AN769" s="4">
        <f t="shared" si="95"/>
        <v>5.8252992747502411E-4</v>
      </c>
      <c r="AO769" s="3"/>
      <c r="AP769">
        <v>0</v>
      </c>
      <c r="AQ769" t="s">
        <v>551</v>
      </c>
      <c r="AR769" t="s">
        <v>22868</v>
      </c>
      <c r="AS769" t="s">
        <v>549</v>
      </c>
      <c r="AT769" s="2">
        <v>4.931</v>
      </c>
      <c r="AU769" s="1">
        <f t="shared" si="99"/>
        <v>3.0782591123673755</v>
      </c>
      <c r="AV769" s="1">
        <f t="shared" si="100"/>
        <v>2.2154002210474122</v>
      </c>
      <c r="AW769" s="1">
        <f t="shared" si="101"/>
        <v>1.352541329727448</v>
      </c>
    </row>
    <row r="770" spans="1:49" x14ac:dyDescent="0.2">
      <c r="A770">
        <v>768</v>
      </c>
      <c r="B770" t="s">
        <v>22867</v>
      </c>
      <c r="C770" t="s">
        <v>22866</v>
      </c>
      <c r="F770" t="s">
        <v>22865</v>
      </c>
      <c r="G770" t="s">
        <v>18</v>
      </c>
      <c r="H770" t="s">
        <v>17</v>
      </c>
      <c r="I770" t="s">
        <v>3724</v>
      </c>
      <c r="J770" t="s">
        <v>22864</v>
      </c>
      <c r="K770" t="s">
        <v>22863</v>
      </c>
      <c r="L770" t="s">
        <v>22862</v>
      </c>
      <c r="M770" t="s">
        <v>15372</v>
      </c>
      <c r="N770">
        <v>3</v>
      </c>
      <c r="O770" t="s">
        <v>22861</v>
      </c>
      <c r="P770" t="s">
        <v>22860</v>
      </c>
      <c r="Q770" t="s">
        <v>22859</v>
      </c>
      <c r="R770" s="7">
        <v>39909</v>
      </c>
      <c r="S770" s="8">
        <f t="shared" si="96"/>
        <v>2009</v>
      </c>
      <c r="T770" s="8">
        <v>2009</v>
      </c>
      <c r="U770" s="8">
        <f t="shared" si="97"/>
        <v>13</v>
      </c>
      <c r="V770" s="7">
        <v>2009</v>
      </c>
      <c r="W770" t="s">
        <v>12616</v>
      </c>
      <c r="X770" s="2">
        <v>1.6379999999999999</v>
      </c>
      <c r="Y770" s="6">
        <f t="shared" ref="Y770:Y833" si="102">(X770-$Z$4)/($Z$3-$Z$4)</f>
        <v>4.3725474493473214E-2</v>
      </c>
      <c r="AA770" t="s">
        <v>12615</v>
      </c>
      <c r="AB770">
        <v>17391</v>
      </c>
      <c r="AD770" t="s">
        <v>7</v>
      </c>
      <c r="AE770">
        <v>57</v>
      </c>
      <c r="AF770">
        <v>4</v>
      </c>
      <c r="AH770" t="s">
        <v>22858</v>
      </c>
      <c r="AI770" t="s">
        <v>22857</v>
      </c>
      <c r="AJ770" t="s">
        <v>22856</v>
      </c>
      <c r="AK770" t="s">
        <v>22855</v>
      </c>
      <c r="AL770">
        <v>65</v>
      </c>
      <c r="AM770" s="5">
        <f t="shared" si="98"/>
        <v>5</v>
      </c>
      <c r="AN770" s="4">
        <f t="shared" ref="AN770:AN833" si="103">(AM770-$AO$4)/($AO$3-$AO$4)</f>
        <v>7.5728890571753124E-3</v>
      </c>
      <c r="AO770" s="3"/>
      <c r="AP770">
        <v>0</v>
      </c>
      <c r="AR770" t="s">
        <v>1</v>
      </c>
      <c r="AT770" s="2">
        <v>4.931</v>
      </c>
      <c r="AU770" s="1">
        <f t="shared" si="99"/>
        <v>3.2879698862583844</v>
      </c>
      <c r="AV770" s="1">
        <f t="shared" si="100"/>
        <v>2.5649181775324261</v>
      </c>
      <c r="AW770" s="1">
        <f t="shared" si="101"/>
        <v>1.8418664688064683</v>
      </c>
    </row>
    <row r="771" spans="1:49" x14ac:dyDescent="0.2">
      <c r="A771">
        <v>769</v>
      </c>
      <c r="B771" t="s">
        <v>22854</v>
      </c>
      <c r="C771" t="s">
        <v>22853</v>
      </c>
      <c r="F771" t="s">
        <v>22852</v>
      </c>
      <c r="G771" t="s">
        <v>18</v>
      </c>
      <c r="H771" t="s">
        <v>17</v>
      </c>
      <c r="I771" t="s">
        <v>22851</v>
      </c>
      <c r="J771" t="s">
        <v>22850</v>
      </c>
      <c r="K771" t="s">
        <v>22849</v>
      </c>
      <c r="L771" t="s">
        <v>22848</v>
      </c>
      <c r="M771" t="s">
        <v>22847</v>
      </c>
      <c r="N771">
        <v>4</v>
      </c>
      <c r="O771" t="s">
        <v>22846</v>
      </c>
      <c r="P771" t="s">
        <v>22845</v>
      </c>
      <c r="Q771" t="s">
        <v>22844</v>
      </c>
      <c r="R771" s="7">
        <v>39909</v>
      </c>
      <c r="S771" s="8">
        <f t="shared" si="96"/>
        <v>2009</v>
      </c>
      <c r="T771" s="8">
        <v>2009</v>
      </c>
      <c r="U771" s="8">
        <f t="shared" si="97"/>
        <v>13</v>
      </c>
      <c r="V771" s="7">
        <v>2009</v>
      </c>
      <c r="W771" t="s">
        <v>12616</v>
      </c>
      <c r="X771" s="2">
        <v>1.6379999999999999</v>
      </c>
      <c r="Y771" s="6">
        <f t="shared" si="102"/>
        <v>4.3725474493473214E-2</v>
      </c>
      <c r="AA771" t="s">
        <v>12615</v>
      </c>
      <c r="AB771">
        <v>17391</v>
      </c>
      <c r="AD771" t="s">
        <v>7</v>
      </c>
      <c r="AE771">
        <v>57</v>
      </c>
      <c r="AF771">
        <v>4</v>
      </c>
      <c r="AH771" t="s">
        <v>22843</v>
      </c>
      <c r="AI771" t="s">
        <v>22842</v>
      </c>
      <c r="AJ771" t="s">
        <v>22841</v>
      </c>
      <c r="AK771" t="s">
        <v>22840</v>
      </c>
      <c r="AL771">
        <v>22</v>
      </c>
      <c r="AM771" s="5">
        <f t="shared" si="98"/>
        <v>1.6923076923076923</v>
      </c>
      <c r="AN771" s="4">
        <f t="shared" si="103"/>
        <v>2.5631316808901058E-3</v>
      </c>
      <c r="AO771" s="3"/>
      <c r="AP771">
        <v>0</v>
      </c>
      <c r="AQ771" t="s">
        <v>22505</v>
      </c>
      <c r="AR771" t="s">
        <v>1</v>
      </c>
      <c r="AS771" t="s">
        <v>22503</v>
      </c>
      <c r="AT771" s="2">
        <v>4.931</v>
      </c>
      <c r="AU771" s="1">
        <f t="shared" si="99"/>
        <v>3.1376771649698281</v>
      </c>
      <c r="AV771" s="1">
        <f t="shared" si="100"/>
        <v>2.3144303087181659</v>
      </c>
      <c r="AW771" s="1">
        <f t="shared" si="101"/>
        <v>1.4911834524665037</v>
      </c>
    </row>
    <row r="772" spans="1:49" x14ac:dyDescent="0.2">
      <c r="A772">
        <v>770</v>
      </c>
      <c r="B772" t="s">
        <v>22839</v>
      </c>
      <c r="C772" t="s">
        <v>22838</v>
      </c>
      <c r="F772" t="s">
        <v>22837</v>
      </c>
      <c r="G772" t="s">
        <v>18</v>
      </c>
      <c r="H772" t="s">
        <v>17</v>
      </c>
      <c r="I772" t="s">
        <v>21639</v>
      </c>
      <c r="J772" t="s">
        <v>22836</v>
      </c>
      <c r="K772" t="s">
        <v>22835</v>
      </c>
      <c r="L772" t="s">
        <v>22834</v>
      </c>
      <c r="M772" t="s">
        <v>128</v>
      </c>
      <c r="N772">
        <v>2</v>
      </c>
      <c r="O772" t="s">
        <v>22833</v>
      </c>
      <c r="P772" t="s">
        <v>22832</v>
      </c>
      <c r="Q772" t="s">
        <v>22831</v>
      </c>
      <c r="R772" s="7">
        <v>39909</v>
      </c>
      <c r="S772" s="8">
        <f t="shared" si="96"/>
        <v>2009</v>
      </c>
      <c r="T772" s="8">
        <v>2009</v>
      </c>
      <c r="U772" s="8">
        <f t="shared" si="97"/>
        <v>13</v>
      </c>
      <c r="V772" s="7">
        <v>2009</v>
      </c>
      <c r="W772" t="s">
        <v>12616</v>
      </c>
      <c r="X772" s="2">
        <v>1.6379999999999999</v>
      </c>
      <c r="Y772" s="6">
        <f t="shared" si="102"/>
        <v>4.3725474493473214E-2</v>
      </c>
      <c r="AA772" t="s">
        <v>12615</v>
      </c>
      <c r="AB772">
        <v>17391</v>
      </c>
      <c r="AD772" t="s">
        <v>7</v>
      </c>
      <c r="AE772">
        <v>57</v>
      </c>
      <c r="AF772">
        <v>4</v>
      </c>
      <c r="AH772" t="s">
        <v>22830</v>
      </c>
      <c r="AI772" t="s">
        <v>22829</v>
      </c>
      <c r="AJ772" t="s">
        <v>22828</v>
      </c>
      <c r="AK772" t="s">
        <v>22827</v>
      </c>
      <c r="AL772">
        <v>92</v>
      </c>
      <c r="AM772" s="5">
        <f t="shared" si="98"/>
        <v>7.0769230769230766</v>
      </c>
      <c r="AN772" s="4">
        <f t="shared" si="103"/>
        <v>1.0718550665540443E-2</v>
      </c>
      <c r="AO772" s="3"/>
      <c r="AP772">
        <v>0</v>
      </c>
      <c r="AQ772" t="s">
        <v>22826</v>
      </c>
      <c r="AR772" t="s">
        <v>22825</v>
      </c>
      <c r="AS772" t="s">
        <v>22824</v>
      </c>
      <c r="AT772" s="2">
        <v>4.931</v>
      </c>
      <c r="AU772" s="1">
        <f t="shared" si="99"/>
        <v>3.3823397345093382</v>
      </c>
      <c r="AV772" s="1">
        <f t="shared" si="100"/>
        <v>2.7222012579506827</v>
      </c>
      <c r="AW772" s="1">
        <f t="shared" si="101"/>
        <v>2.0620627813920276</v>
      </c>
    </row>
    <row r="773" spans="1:49" x14ac:dyDescent="0.2">
      <c r="A773">
        <v>771</v>
      </c>
      <c r="B773" t="s">
        <v>22823</v>
      </c>
      <c r="C773" t="s">
        <v>22822</v>
      </c>
      <c r="D773" t="s">
        <v>22821</v>
      </c>
      <c r="F773" t="s">
        <v>22820</v>
      </c>
      <c r="G773" t="s">
        <v>18</v>
      </c>
      <c r="H773" t="s">
        <v>17</v>
      </c>
      <c r="I773" t="s">
        <v>22819</v>
      </c>
      <c r="J773" t="s">
        <v>22818</v>
      </c>
      <c r="K773" t="s">
        <v>22817</v>
      </c>
      <c r="L773" t="s">
        <v>22816</v>
      </c>
      <c r="M773" t="s">
        <v>8625</v>
      </c>
      <c r="N773">
        <v>2</v>
      </c>
      <c r="O773" t="s">
        <v>22815</v>
      </c>
      <c r="P773" t="s">
        <v>22814</v>
      </c>
      <c r="Q773" t="s">
        <v>22813</v>
      </c>
      <c r="R773" s="7">
        <v>39909</v>
      </c>
      <c r="S773" s="8">
        <f t="shared" si="96"/>
        <v>2009</v>
      </c>
      <c r="T773" s="8">
        <v>2009</v>
      </c>
      <c r="U773" s="8">
        <f t="shared" si="97"/>
        <v>13</v>
      </c>
      <c r="V773" s="7">
        <v>39909</v>
      </c>
      <c r="W773" t="s">
        <v>22812</v>
      </c>
      <c r="X773" s="2">
        <v>0.78500000000000003</v>
      </c>
      <c r="Y773" s="6">
        <f t="shared" si="102"/>
        <v>2.0955126665065004E-2</v>
      </c>
      <c r="AA773" t="s">
        <v>22811</v>
      </c>
      <c r="AB773">
        <v>25892</v>
      </c>
      <c r="AD773" t="s">
        <v>7</v>
      </c>
      <c r="AE773">
        <v>309</v>
      </c>
      <c r="AF773">
        <v>6</v>
      </c>
      <c r="AH773" t="s">
        <v>22810</v>
      </c>
      <c r="AI773" t="s">
        <v>22809</v>
      </c>
      <c r="AJ773" t="s">
        <v>22808</v>
      </c>
      <c r="AK773" t="s">
        <v>22807</v>
      </c>
      <c r="AL773">
        <v>1</v>
      </c>
      <c r="AM773" s="5">
        <f t="shared" si="98"/>
        <v>7.6923076923076927E-2</v>
      </c>
      <c r="AN773" s="4">
        <f t="shared" si="103"/>
        <v>1.1650598549500481E-4</v>
      </c>
      <c r="AO773" s="3"/>
      <c r="AP773">
        <v>1</v>
      </c>
      <c r="AQ773" t="s">
        <v>22806</v>
      </c>
      <c r="AR773" t="s">
        <v>22805</v>
      </c>
      <c r="AS773" t="s">
        <v>22804</v>
      </c>
      <c r="AT773" s="2">
        <v>0.87</v>
      </c>
      <c r="AU773" s="1">
        <f t="shared" si="99"/>
        <v>1.4703540461194005</v>
      </c>
      <c r="AV773" s="1">
        <f t="shared" si="100"/>
        <v>1.0535816325280005</v>
      </c>
      <c r="AW773" s="1">
        <f t="shared" si="101"/>
        <v>0.63680921893660047</v>
      </c>
    </row>
    <row r="774" spans="1:49" x14ac:dyDescent="0.2">
      <c r="A774">
        <v>772</v>
      </c>
      <c r="B774" t="s">
        <v>22803</v>
      </c>
      <c r="C774" t="s">
        <v>22802</v>
      </c>
      <c r="D774" t="s">
        <v>22801</v>
      </c>
      <c r="E774">
        <v>19182270</v>
      </c>
      <c r="F774" t="s">
        <v>22800</v>
      </c>
      <c r="G774" t="s">
        <v>18</v>
      </c>
      <c r="H774" t="s">
        <v>17</v>
      </c>
      <c r="I774" t="s">
        <v>22799</v>
      </c>
      <c r="J774" t="s">
        <v>22798</v>
      </c>
      <c r="K774" t="s">
        <v>22797</v>
      </c>
      <c r="L774" t="s">
        <v>22796</v>
      </c>
      <c r="M774" t="s">
        <v>22795</v>
      </c>
      <c r="N774">
        <v>13</v>
      </c>
      <c r="O774" t="s">
        <v>22794</v>
      </c>
      <c r="P774" t="s">
        <v>22793</v>
      </c>
      <c r="Q774" t="s">
        <v>22792</v>
      </c>
      <c r="R774" s="7">
        <v>39906</v>
      </c>
      <c r="S774" s="8">
        <f t="shared" si="96"/>
        <v>2009</v>
      </c>
      <c r="T774" s="8">
        <v>2009</v>
      </c>
      <c r="U774" s="8">
        <f t="shared" si="97"/>
        <v>13</v>
      </c>
      <c r="V774" s="7">
        <v>39906</v>
      </c>
      <c r="W774" t="s">
        <v>12642</v>
      </c>
      <c r="X774" s="2">
        <v>2.3610000000000002</v>
      </c>
      <c r="Y774" s="6">
        <f t="shared" si="102"/>
        <v>6.3025546568431179E-2</v>
      </c>
      <c r="AA774">
        <v>219258</v>
      </c>
      <c r="AB774">
        <v>17592</v>
      </c>
      <c r="AC774" t="s">
        <v>12641</v>
      </c>
      <c r="AD774" t="s">
        <v>7</v>
      </c>
      <c r="AE774">
        <v>284</v>
      </c>
      <c r="AF774">
        <v>14</v>
      </c>
      <c r="AH774" t="s">
        <v>22791</v>
      </c>
      <c r="AI774" t="s">
        <v>22790</v>
      </c>
      <c r="AK774" t="s">
        <v>22789</v>
      </c>
      <c r="AL774">
        <v>64</v>
      </c>
      <c r="AM774" s="5">
        <f t="shared" si="98"/>
        <v>4.9230769230769234</v>
      </c>
      <c r="AN774" s="4">
        <f t="shared" si="103"/>
        <v>7.456383071680308E-3</v>
      </c>
      <c r="AO774" s="3"/>
      <c r="AP774">
        <v>1</v>
      </c>
      <c r="AR774" t="s">
        <v>1</v>
      </c>
      <c r="AT774" s="2">
        <v>5.157</v>
      </c>
      <c r="AU774" s="1">
        <f t="shared" si="99"/>
        <v>4.6354797519405917</v>
      </c>
      <c r="AV774" s="1">
        <f t="shared" si="100"/>
        <v>3.5240964820055747</v>
      </c>
      <c r="AW774" s="1">
        <f t="shared" si="101"/>
        <v>2.4127132120705568</v>
      </c>
    </row>
    <row r="775" spans="1:49" x14ac:dyDescent="0.2">
      <c r="A775">
        <v>773</v>
      </c>
      <c r="B775" t="s">
        <v>22788</v>
      </c>
      <c r="C775" t="s">
        <v>22787</v>
      </c>
      <c r="F775" t="s">
        <v>22786</v>
      </c>
      <c r="G775" t="s">
        <v>18</v>
      </c>
      <c r="H775" t="s">
        <v>17</v>
      </c>
      <c r="I775" t="s">
        <v>22785</v>
      </c>
      <c r="J775">
        <v>60002644</v>
      </c>
      <c r="K775" t="s">
        <v>1256</v>
      </c>
      <c r="L775" t="s">
        <v>1255</v>
      </c>
      <c r="M775" t="s">
        <v>507</v>
      </c>
      <c r="N775">
        <v>3</v>
      </c>
      <c r="O775" t="s">
        <v>22784</v>
      </c>
      <c r="P775" t="s">
        <v>22783</v>
      </c>
      <c r="Q775" t="s">
        <v>22782</v>
      </c>
      <c r="R775" s="7">
        <v>39906</v>
      </c>
      <c r="S775" s="8">
        <f t="shared" si="96"/>
        <v>2009</v>
      </c>
      <c r="T775" s="8">
        <v>2009</v>
      </c>
      <c r="U775" s="8">
        <f t="shared" si="97"/>
        <v>13</v>
      </c>
      <c r="V775" s="7">
        <v>39906</v>
      </c>
      <c r="W775" t="s">
        <v>22781</v>
      </c>
      <c r="X775" s="2">
        <v>1.2</v>
      </c>
      <c r="Y775" s="6">
        <f t="shared" si="102"/>
        <v>3.2033314647233121E-2</v>
      </c>
      <c r="AA775">
        <v>223263</v>
      </c>
      <c r="AB775">
        <v>25896</v>
      </c>
      <c r="AD775" t="s">
        <v>7</v>
      </c>
      <c r="AE775">
        <v>74</v>
      </c>
      <c r="AF775">
        <v>7</v>
      </c>
      <c r="AH775" t="s">
        <v>22780</v>
      </c>
      <c r="AI775" t="s">
        <v>22779</v>
      </c>
      <c r="AK775" t="s">
        <v>22778</v>
      </c>
      <c r="AL775">
        <v>81</v>
      </c>
      <c r="AM775" s="5">
        <f t="shared" si="98"/>
        <v>6.2307692307692308</v>
      </c>
      <c r="AN775" s="4">
        <f t="shared" si="103"/>
        <v>9.4369848250953885E-3</v>
      </c>
      <c r="AO775" s="3"/>
      <c r="AP775">
        <v>0</v>
      </c>
      <c r="AR775" t="s">
        <v>1</v>
      </c>
      <c r="AT775" s="2">
        <v>4.3540000000000001</v>
      </c>
      <c r="AU775" s="1">
        <f t="shared" si="99"/>
        <v>2.5254415700591801</v>
      </c>
      <c r="AV775" s="1">
        <f t="shared" si="100"/>
        <v>2.0735149736164256</v>
      </c>
      <c r="AW775" s="1">
        <f t="shared" si="101"/>
        <v>1.621588377173671</v>
      </c>
    </row>
    <row r="776" spans="1:49" x14ac:dyDescent="0.2">
      <c r="A776">
        <v>774</v>
      </c>
      <c r="B776" t="s">
        <v>22777</v>
      </c>
      <c r="C776" t="s">
        <v>22776</v>
      </c>
      <c r="E776">
        <v>19232102</v>
      </c>
      <c r="F776" t="s">
        <v>22775</v>
      </c>
      <c r="G776" t="s">
        <v>18</v>
      </c>
      <c r="H776" t="s">
        <v>17</v>
      </c>
      <c r="I776" t="s">
        <v>10665</v>
      </c>
      <c r="J776" t="s">
        <v>22774</v>
      </c>
      <c r="K776" t="s">
        <v>22773</v>
      </c>
      <c r="L776" t="s">
        <v>22772</v>
      </c>
      <c r="M776" t="s">
        <v>22771</v>
      </c>
      <c r="N776">
        <v>6</v>
      </c>
      <c r="O776" t="s">
        <v>22770</v>
      </c>
      <c r="P776" t="s">
        <v>22769</v>
      </c>
      <c r="Q776" t="s">
        <v>22768</v>
      </c>
      <c r="R776" s="7">
        <v>39906</v>
      </c>
      <c r="S776" s="8">
        <f t="shared" si="96"/>
        <v>2009</v>
      </c>
      <c r="T776" s="8">
        <v>2009</v>
      </c>
      <c r="U776" s="8">
        <f t="shared" si="97"/>
        <v>13</v>
      </c>
      <c r="V776" s="7">
        <v>2009</v>
      </c>
      <c r="W776" t="s">
        <v>22767</v>
      </c>
      <c r="X776" s="2">
        <v>1.5329999999999999</v>
      </c>
      <c r="Y776" s="6">
        <f t="shared" si="102"/>
        <v>4.0922559461840313E-2</v>
      </c>
      <c r="AB776">
        <v>21724</v>
      </c>
      <c r="AC776">
        <v>14712148</v>
      </c>
      <c r="AD776" t="s">
        <v>7</v>
      </c>
      <c r="AE776">
        <v>9</v>
      </c>
      <c r="AF776">
        <v>1</v>
      </c>
      <c r="AG776">
        <v>43</v>
      </c>
      <c r="AI776" t="s">
        <v>22766</v>
      </c>
      <c r="AK776" t="s">
        <v>22765</v>
      </c>
      <c r="AL776">
        <v>16</v>
      </c>
      <c r="AM776" s="5">
        <f t="shared" si="98"/>
        <v>1.2307692307692308</v>
      </c>
      <c r="AN776" s="4">
        <f t="shared" si="103"/>
        <v>1.864095767920077E-3</v>
      </c>
      <c r="AO776" s="3"/>
      <c r="AP776">
        <v>1</v>
      </c>
      <c r="AR776" t="s">
        <v>1</v>
      </c>
      <c r="AT776" s="2">
        <v>3.26</v>
      </c>
      <c r="AU776" s="1">
        <f t="shared" si="99"/>
        <v>2.9205020353664239</v>
      </c>
      <c r="AV776" s="1">
        <f t="shared" si="100"/>
        <v>2.1393327614880198</v>
      </c>
      <c r="AW776" s="1">
        <f t="shared" si="101"/>
        <v>1.3581634876096147</v>
      </c>
    </row>
    <row r="777" spans="1:49" x14ac:dyDescent="0.2">
      <c r="A777">
        <v>775</v>
      </c>
      <c r="B777" t="s">
        <v>22764</v>
      </c>
      <c r="C777" t="s">
        <v>22763</v>
      </c>
      <c r="F777" t="s">
        <v>22762</v>
      </c>
      <c r="G777" t="s">
        <v>18</v>
      </c>
      <c r="H777" t="s">
        <v>17</v>
      </c>
      <c r="I777" t="s">
        <v>22761</v>
      </c>
      <c r="J777">
        <v>60014313</v>
      </c>
      <c r="K777" t="s">
        <v>22760</v>
      </c>
      <c r="L777" t="s">
        <v>22759</v>
      </c>
      <c r="M777" t="s">
        <v>559</v>
      </c>
      <c r="N777">
        <v>2</v>
      </c>
      <c r="O777" t="s">
        <v>22758</v>
      </c>
      <c r="P777" t="s">
        <v>22757</v>
      </c>
      <c r="Q777" t="s">
        <v>22756</v>
      </c>
      <c r="R777" s="7">
        <v>39906</v>
      </c>
      <c r="S777" s="8">
        <f t="shared" si="96"/>
        <v>2009</v>
      </c>
      <c r="T777" s="8">
        <v>2009</v>
      </c>
      <c r="U777" s="8">
        <f t="shared" si="97"/>
        <v>13</v>
      </c>
      <c r="V777" s="7">
        <v>2009</v>
      </c>
      <c r="W777" t="s">
        <v>415</v>
      </c>
      <c r="X777" s="2">
        <v>0.375</v>
      </c>
      <c r="Y777" s="6">
        <f t="shared" si="102"/>
        <v>1.0010410827260351E-2</v>
      </c>
      <c r="AA777">
        <v>135194</v>
      </c>
      <c r="AB777">
        <v>24918</v>
      </c>
      <c r="AD777" t="s">
        <v>7</v>
      </c>
      <c r="AE777">
        <v>45</v>
      </c>
      <c r="AF777">
        <v>7</v>
      </c>
      <c r="AH777" t="s">
        <v>22755</v>
      </c>
      <c r="AI777" t="s">
        <v>22754</v>
      </c>
      <c r="AK777" t="s">
        <v>22753</v>
      </c>
      <c r="AL777">
        <v>3</v>
      </c>
      <c r="AM777" s="5">
        <f t="shared" si="98"/>
        <v>0.23076923076923078</v>
      </c>
      <c r="AN777" s="4">
        <f t="shared" si="103"/>
        <v>3.4951795648501444E-4</v>
      </c>
      <c r="AO777" s="3"/>
      <c r="AP777">
        <v>0</v>
      </c>
      <c r="AR777" t="s">
        <v>1</v>
      </c>
      <c r="AT777" s="2">
        <v>1.3140000000000001</v>
      </c>
      <c r="AU777" s="1">
        <f t="shared" si="99"/>
        <v>0.71121429660277502</v>
      </c>
      <c r="AV777" s="1">
        <f t="shared" si="100"/>
        <v>0.51799643918726834</v>
      </c>
      <c r="AW777" s="1">
        <f t="shared" si="101"/>
        <v>0.32477858177176155</v>
      </c>
    </row>
    <row r="778" spans="1:49" x14ac:dyDescent="0.2">
      <c r="A778">
        <v>776</v>
      </c>
      <c r="B778" t="s">
        <v>22752</v>
      </c>
      <c r="C778" t="s">
        <v>22751</v>
      </c>
      <c r="F778" t="s">
        <v>22750</v>
      </c>
      <c r="G778" t="s">
        <v>18</v>
      </c>
      <c r="H778" t="s">
        <v>17</v>
      </c>
      <c r="I778" t="s">
        <v>22749</v>
      </c>
      <c r="J778" t="s">
        <v>22748</v>
      </c>
      <c r="K778" t="s">
        <v>22747</v>
      </c>
      <c r="L778" t="s">
        <v>22746</v>
      </c>
      <c r="M778" t="s">
        <v>22745</v>
      </c>
      <c r="N778">
        <v>3</v>
      </c>
      <c r="O778" t="s">
        <v>22744</v>
      </c>
      <c r="P778" t="s">
        <v>22743</v>
      </c>
      <c r="Q778" t="s">
        <v>22742</v>
      </c>
      <c r="R778" s="7">
        <v>39906</v>
      </c>
      <c r="S778" s="8">
        <f t="shared" si="96"/>
        <v>2009</v>
      </c>
      <c r="T778" s="8">
        <v>2009</v>
      </c>
      <c r="U778" s="8">
        <f t="shared" si="97"/>
        <v>13</v>
      </c>
      <c r="V778" s="7">
        <v>2009</v>
      </c>
      <c r="W778" t="s">
        <v>415</v>
      </c>
      <c r="X778" s="2">
        <v>0.375</v>
      </c>
      <c r="Y778" s="6">
        <f t="shared" si="102"/>
        <v>1.0010410827260351E-2</v>
      </c>
      <c r="AA778">
        <v>135194</v>
      </c>
      <c r="AB778">
        <v>24918</v>
      </c>
      <c r="AD778" t="s">
        <v>7</v>
      </c>
      <c r="AE778">
        <v>45</v>
      </c>
      <c r="AF778">
        <v>7</v>
      </c>
      <c r="AH778" t="s">
        <v>22741</v>
      </c>
      <c r="AI778" t="s">
        <v>22740</v>
      </c>
      <c r="AK778" t="s">
        <v>22739</v>
      </c>
      <c r="AL778">
        <v>14</v>
      </c>
      <c r="AM778" s="5">
        <f t="shared" si="98"/>
        <v>1.0769230769230769</v>
      </c>
      <c r="AN778" s="4">
        <f t="shared" si="103"/>
        <v>1.6310837969300673E-3</v>
      </c>
      <c r="AO778" s="3"/>
      <c r="AP778">
        <v>0</v>
      </c>
      <c r="AR778" t="s">
        <v>1</v>
      </c>
      <c r="AT778" s="2">
        <v>1.3140000000000001</v>
      </c>
      <c r="AU778" s="1">
        <f t="shared" si="99"/>
        <v>0.74966127181612663</v>
      </c>
      <c r="AV778" s="1">
        <f t="shared" si="100"/>
        <v>0.58207473120952091</v>
      </c>
      <c r="AW778" s="1">
        <f t="shared" si="101"/>
        <v>0.41448819060291525</v>
      </c>
    </row>
    <row r="779" spans="1:49" x14ac:dyDescent="0.2">
      <c r="A779">
        <v>777</v>
      </c>
      <c r="B779" t="s">
        <v>22738</v>
      </c>
      <c r="C779" t="s">
        <v>22737</v>
      </c>
      <c r="D779" t="s">
        <v>22736</v>
      </c>
      <c r="F779" t="s">
        <v>22735</v>
      </c>
      <c r="G779" t="s">
        <v>18</v>
      </c>
      <c r="H779" t="s">
        <v>17</v>
      </c>
      <c r="I779" t="s">
        <v>22734</v>
      </c>
      <c r="J779" t="s">
        <v>22733</v>
      </c>
      <c r="K779" t="s">
        <v>22732</v>
      </c>
      <c r="L779" t="s">
        <v>22731</v>
      </c>
      <c r="M779" t="s">
        <v>5659</v>
      </c>
      <c r="N779">
        <v>3</v>
      </c>
      <c r="O779" t="s">
        <v>22730</v>
      </c>
      <c r="P779" t="s">
        <v>22729</v>
      </c>
      <c r="Q779" t="s">
        <v>22728</v>
      </c>
      <c r="R779" s="7">
        <v>39906</v>
      </c>
      <c r="S779" s="8">
        <f t="shared" si="96"/>
        <v>2009</v>
      </c>
      <c r="T779" s="8">
        <v>2009</v>
      </c>
      <c r="U779" s="8">
        <f t="shared" si="97"/>
        <v>13</v>
      </c>
      <c r="V779" s="7">
        <v>39906</v>
      </c>
      <c r="W779" t="s">
        <v>12197</v>
      </c>
      <c r="X779" s="2">
        <v>0.54700000000000004</v>
      </c>
      <c r="Y779" s="6">
        <f t="shared" si="102"/>
        <v>1.4601852593363766E-2</v>
      </c>
      <c r="AA779">
        <v>14348411</v>
      </c>
      <c r="AB779">
        <v>17683</v>
      </c>
      <c r="AC779">
        <v>16180399</v>
      </c>
      <c r="AD779" t="s">
        <v>7</v>
      </c>
      <c r="AE779">
        <v>63</v>
      </c>
      <c r="AF779">
        <v>4</v>
      </c>
      <c r="AH779" t="s">
        <v>4846</v>
      </c>
      <c r="AI779" t="s">
        <v>22727</v>
      </c>
      <c r="AJ779" t="s">
        <v>22726</v>
      </c>
      <c r="AK779" t="s">
        <v>22725</v>
      </c>
      <c r="AL779">
        <v>3</v>
      </c>
      <c r="AM779" s="5">
        <f t="shared" si="98"/>
        <v>0.23076923076923078</v>
      </c>
      <c r="AN779" s="4">
        <f t="shared" si="103"/>
        <v>3.4951795648501444E-4</v>
      </c>
      <c r="AO779" s="3"/>
      <c r="AP779">
        <v>0</v>
      </c>
      <c r="AR779" t="s">
        <v>1</v>
      </c>
      <c r="AT779" s="2" t="s">
        <v>42</v>
      </c>
      <c r="AU779" s="1">
        <f t="shared" si="99"/>
        <v>1.0326152202300141</v>
      </c>
      <c r="AV779" s="1">
        <f t="shared" si="100"/>
        <v>0.74756852749243907</v>
      </c>
      <c r="AW779" s="1">
        <f t="shared" si="101"/>
        <v>0.46252183475486397</v>
      </c>
    </row>
    <row r="780" spans="1:49" x14ac:dyDescent="0.2">
      <c r="A780">
        <v>778</v>
      </c>
      <c r="B780" t="s">
        <v>22724</v>
      </c>
      <c r="C780" t="s">
        <v>22723</v>
      </c>
      <c r="D780" t="s">
        <v>22722</v>
      </c>
      <c r="F780" t="s">
        <v>22721</v>
      </c>
      <c r="G780" t="s">
        <v>18</v>
      </c>
      <c r="H780" t="s">
        <v>17</v>
      </c>
      <c r="I780" t="s">
        <v>22720</v>
      </c>
      <c r="J780" t="s">
        <v>22715</v>
      </c>
      <c r="K780" t="s">
        <v>22719</v>
      </c>
      <c r="L780" t="s">
        <v>22718</v>
      </c>
      <c r="M780" t="s">
        <v>5495</v>
      </c>
      <c r="N780">
        <v>3</v>
      </c>
      <c r="O780" t="s">
        <v>22717</v>
      </c>
      <c r="P780" t="s">
        <v>22716</v>
      </c>
      <c r="Q780" t="s">
        <v>22715</v>
      </c>
      <c r="R780" s="7">
        <v>39906</v>
      </c>
      <c r="S780" s="8">
        <f t="shared" si="96"/>
        <v>2009</v>
      </c>
      <c r="T780" s="8">
        <v>2009</v>
      </c>
      <c r="U780" s="8">
        <f t="shared" si="97"/>
        <v>13</v>
      </c>
      <c r="V780" s="7">
        <v>39906</v>
      </c>
      <c r="W780" t="s">
        <v>12197</v>
      </c>
      <c r="X780" s="2">
        <v>0.54700000000000004</v>
      </c>
      <c r="Y780" s="6">
        <f t="shared" si="102"/>
        <v>1.4601852593363766E-2</v>
      </c>
      <c r="AA780">
        <v>14348411</v>
      </c>
      <c r="AB780">
        <v>17683</v>
      </c>
      <c r="AC780">
        <v>16180399</v>
      </c>
      <c r="AD780" t="s">
        <v>7</v>
      </c>
      <c r="AE780">
        <v>63</v>
      </c>
      <c r="AF780">
        <v>4</v>
      </c>
      <c r="AH780" t="s">
        <v>5320</v>
      </c>
      <c r="AI780" t="s">
        <v>22714</v>
      </c>
      <c r="AJ780" t="s">
        <v>22713</v>
      </c>
      <c r="AK780" t="s">
        <v>22712</v>
      </c>
      <c r="AL780">
        <v>8</v>
      </c>
      <c r="AM780" s="5">
        <f t="shared" si="98"/>
        <v>0.61538461538461542</v>
      </c>
      <c r="AN780" s="4">
        <f t="shared" si="103"/>
        <v>9.320478839600385E-4</v>
      </c>
      <c r="AO780" s="3"/>
      <c r="AP780">
        <v>0</v>
      </c>
      <c r="AR780" t="s">
        <v>1</v>
      </c>
      <c r="AT780" s="2" t="s">
        <v>42</v>
      </c>
      <c r="AU780" s="1">
        <f t="shared" si="99"/>
        <v>1.0500911180542647</v>
      </c>
      <c r="AV780" s="1">
        <f t="shared" si="100"/>
        <v>0.77669502386619027</v>
      </c>
      <c r="AW780" s="1">
        <f t="shared" si="101"/>
        <v>0.50329892967811563</v>
      </c>
    </row>
    <row r="781" spans="1:49" x14ac:dyDescent="0.2">
      <c r="A781">
        <v>779</v>
      </c>
      <c r="B781" t="s">
        <v>22711</v>
      </c>
      <c r="C781" t="s">
        <v>22710</v>
      </c>
      <c r="F781" t="s">
        <v>22709</v>
      </c>
      <c r="G781" t="s">
        <v>18</v>
      </c>
      <c r="H781" t="s">
        <v>17</v>
      </c>
      <c r="I781" t="s">
        <v>22708</v>
      </c>
      <c r="J781" t="s">
        <v>22707</v>
      </c>
      <c r="K781" t="s">
        <v>22706</v>
      </c>
      <c r="L781" t="s">
        <v>22705</v>
      </c>
      <c r="M781" t="s">
        <v>1281</v>
      </c>
      <c r="N781">
        <v>10</v>
      </c>
      <c r="O781" t="s">
        <v>22704</v>
      </c>
      <c r="P781" t="s">
        <v>22703</v>
      </c>
      <c r="Q781" t="s">
        <v>22702</v>
      </c>
      <c r="R781" s="7">
        <v>39905</v>
      </c>
      <c r="S781" s="8">
        <f t="shared" si="96"/>
        <v>2009</v>
      </c>
      <c r="T781" s="8">
        <v>2009</v>
      </c>
      <c r="U781" s="8">
        <f t="shared" si="97"/>
        <v>13</v>
      </c>
      <c r="V781" s="7">
        <v>2009</v>
      </c>
      <c r="W781" t="s">
        <v>22326</v>
      </c>
      <c r="X781" s="2">
        <v>0.82799999999999996</v>
      </c>
      <c r="Y781" s="6">
        <f t="shared" si="102"/>
        <v>2.2102987106590855E-2</v>
      </c>
      <c r="AA781">
        <v>189383</v>
      </c>
      <c r="AB781">
        <v>26052</v>
      </c>
      <c r="AD781" t="s">
        <v>7</v>
      </c>
      <c r="AE781">
        <v>56</v>
      </c>
      <c r="AF781">
        <v>5</v>
      </c>
      <c r="AH781" t="s">
        <v>22701</v>
      </c>
      <c r="AI781" t="s">
        <v>22700</v>
      </c>
      <c r="AJ781" t="s">
        <v>22699</v>
      </c>
      <c r="AK781" t="s">
        <v>22698</v>
      </c>
      <c r="AL781">
        <v>2</v>
      </c>
      <c r="AM781" s="5">
        <f t="shared" si="98"/>
        <v>0.15384615384615385</v>
      </c>
      <c r="AN781" s="4">
        <f t="shared" si="103"/>
        <v>2.3301197099000962E-4</v>
      </c>
      <c r="AO781" s="3"/>
      <c r="AP781">
        <v>0</v>
      </c>
      <c r="AQ781" t="s">
        <v>4880</v>
      </c>
      <c r="AR781" t="s">
        <v>22697</v>
      </c>
      <c r="AS781" t="s">
        <v>4879</v>
      </c>
      <c r="AT781" s="2">
        <v>2.9169999999999998</v>
      </c>
      <c r="AU781" s="1">
        <f t="shared" si="99"/>
        <v>1.55419945659106</v>
      </c>
      <c r="AV781" s="1">
        <f t="shared" si="100"/>
        <v>1.1167999538790432</v>
      </c>
      <c r="AW781" s="1">
        <f t="shared" si="101"/>
        <v>0.6794004511670263</v>
      </c>
    </row>
    <row r="782" spans="1:49" x14ac:dyDescent="0.2">
      <c r="A782">
        <v>780</v>
      </c>
      <c r="B782" t="s">
        <v>22696</v>
      </c>
      <c r="C782" t="s">
        <v>22695</v>
      </c>
      <c r="F782" t="s">
        <v>22694</v>
      </c>
      <c r="G782" t="s">
        <v>18</v>
      </c>
      <c r="H782" t="s">
        <v>17</v>
      </c>
      <c r="I782" t="s">
        <v>22693</v>
      </c>
      <c r="J782">
        <v>60078684</v>
      </c>
      <c r="K782" t="s">
        <v>5761</v>
      </c>
      <c r="L782" t="s">
        <v>5760</v>
      </c>
      <c r="M782" t="s">
        <v>559</v>
      </c>
      <c r="N782">
        <v>2</v>
      </c>
      <c r="O782" t="s">
        <v>22692</v>
      </c>
      <c r="P782" t="s">
        <v>22691</v>
      </c>
      <c r="Q782" t="s">
        <v>22690</v>
      </c>
      <c r="R782" s="7">
        <v>39905</v>
      </c>
      <c r="S782" s="8">
        <f t="shared" si="96"/>
        <v>2009</v>
      </c>
      <c r="T782" s="8">
        <v>2009</v>
      </c>
      <c r="U782" s="8">
        <f t="shared" si="97"/>
        <v>13</v>
      </c>
      <c r="V782" s="7">
        <v>2009</v>
      </c>
      <c r="W782" t="s">
        <v>19200</v>
      </c>
      <c r="X782" s="2">
        <v>0.65500000000000003</v>
      </c>
      <c r="Y782" s="6">
        <f t="shared" si="102"/>
        <v>1.7484850911614749E-2</v>
      </c>
      <c r="AA782">
        <v>189375</v>
      </c>
      <c r="AB782">
        <v>26051</v>
      </c>
      <c r="AD782" t="s">
        <v>7</v>
      </c>
      <c r="AE782">
        <v>51</v>
      </c>
      <c r="AF782">
        <v>2</v>
      </c>
      <c r="AH782" t="s">
        <v>22689</v>
      </c>
      <c r="AI782" t="s">
        <v>22688</v>
      </c>
      <c r="AJ782" t="s">
        <v>22687</v>
      </c>
      <c r="AK782" t="s">
        <v>22686</v>
      </c>
      <c r="AL782">
        <v>13</v>
      </c>
      <c r="AM782" s="5">
        <f t="shared" si="98"/>
        <v>1</v>
      </c>
      <c r="AN782" s="4">
        <f t="shared" si="103"/>
        <v>1.5145778114350624E-3</v>
      </c>
      <c r="AO782" s="3"/>
      <c r="AP782">
        <v>0</v>
      </c>
      <c r="AR782" t="s">
        <v>1</v>
      </c>
      <c r="AT782" s="2" t="s">
        <v>42</v>
      </c>
      <c r="AU782" s="1">
        <f t="shared" si="99"/>
        <v>1.2693768981560842</v>
      </c>
      <c r="AV782" s="1">
        <f t="shared" si="100"/>
        <v>0.94997143615249047</v>
      </c>
      <c r="AW782" s="1">
        <f t="shared" si="101"/>
        <v>0.63056597414889681</v>
      </c>
    </row>
    <row r="783" spans="1:49" x14ac:dyDescent="0.2">
      <c r="A783">
        <v>781</v>
      </c>
      <c r="B783" t="s">
        <v>22685</v>
      </c>
      <c r="C783" t="s">
        <v>22684</v>
      </c>
      <c r="F783" t="s">
        <v>22683</v>
      </c>
      <c r="G783" t="s">
        <v>18</v>
      </c>
      <c r="H783" t="s">
        <v>17</v>
      </c>
      <c r="I783" t="s">
        <v>16274</v>
      </c>
      <c r="J783" t="s">
        <v>22682</v>
      </c>
      <c r="K783" t="s">
        <v>22681</v>
      </c>
      <c r="L783" t="s">
        <v>22680</v>
      </c>
      <c r="M783" t="s">
        <v>22679</v>
      </c>
      <c r="N783">
        <v>7</v>
      </c>
      <c r="O783" t="s">
        <v>22678</v>
      </c>
      <c r="P783" t="s">
        <v>22677</v>
      </c>
      <c r="Q783" t="s">
        <v>22676</v>
      </c>
      <c r="R783" s="7">
        <v>39905</v>
      </c>
      <c r="S783" s="8">
        <f t="shared" si="96"/>
        <v>2009</v>
      </c>
      <c r="T783" s="8">
        <v>2009</v>
      </c>
      <c r="U783" s="8">
        <f t="shared" si="97"/>
        <v>13</v>
      </c>
      <c r="V783" s="7">
        <v>2009</v>
      </c>
      <c r="W783" t="s">
        <v>19200</v>
      </c>
      <c r="X783" s="2">
        <v>0.65500000000000003</v>
      </c>
      <c r="Y783" s="6">
        <f t="shared" si="102"/>
        <v>1.7484850911614749E-2</v>
      </c>
      <c r="AA783">
        <v>189375</v>
      </c>
      <c r="AB783">
        <v>26051</v>
      </c>
      <c r="AD783" t="s">
        <v>7</v>
      </c>
      <c r="AE783">
        <v>51</v>
      </c>
      <c r="AF783">
        <v>2</v>
      </c>
      <c r="AH783" t="s">
        <v>22675</v>
      </c>
      <c r="AI783" t="s">
        <v>22674</v>
      </c>
      <c r="AJ783" t="s">
        <v>22673</v>
      </c>
      <c r="AK783" t="s">
        <v>22672</v>
      </c>
      <c r="AL783">
        <v>37</v>
      </c>
      <c r="AM783" s="5">
        <f t="shared" si="98"/>
        <v>2.8461538461538463</v>
      </c>
      <c r="AN783" s="4">
        <f t="shared" si="103"/>
        <v>4.3107214633151779E-3</v>
      </c>
      <c r="AO783" s="3"/>
      <c r="AP783">
        <v>0</v>
      </c>
      <c r="AR783" t="s">
        <v>1</v>
      </c>
      <c r="AT783" s="2" t="s">
        <v>42</v>
      </c>
      <c r="AU783" s="1">
        <f t="shared" si="99"/>
        <v>1.3532612077124877</v>
      </c>
      <c r="AV783" s="1">
        <f t="shared" si="100"/>
        <v>1.0897786187464964</v>
      </c>
      <c r="AW783" s="1">
        <f t="shared" si="101"/>
        <v>0.82629602978050498</v>
      </c>
    </row>
    <row r="784" spans="1:49" x14ac:dyDescent="0.2">
      <c r="A784">
        <v>782</v>
      </c>
      <c r="B784" t="s">
        <v>22671</v>
      </c>
      <c r="F784" t="s">
        <v>22670</v>
      </c>
      <c r="G784" t="s">
        <v>18</v>
      </c>
      <c r="H784" t="s">
        <v>17</v>
      </c>
      <c r="I784" t="s">
        <v>22669</v>
      </c>
      <c r="J784">
        <v>60069720</v>
      </c>
      <c r="K784" t="s">
        <v>18800</v>
      </c>
      <c r="L784" t="s">
        <v>497</v>
      </c>
      <c r="M784" t="s">
        <v>197</v>
      </c>
      <c r="N784">
        <v>3</v>
      </c>
      <c r="O784" t="s">
        <v>22668</v>
      </c>
      <c r="P784" t="s">
        <v>22667</v>
      </c>
      <c r="Q784" t="s">
        <v>22666</v>
      </c>
      <c r="R784" s="7">
        <v>39904</v>
      </c>
      <c r="S784" s="8">
        <f t="shared" si="96"/>
        <v>2009</v>
      </c>
      <c r="T784" s="8">
        <v>2009</v>
      </c>
      <c r="U784" s="8">
        <f t="shared" si="97"/>
        <v>13</v>
      </c>
      <c r="V784" s="7">
        <v>39904</v>
      </c>
      <c r="W784" t="s">
        <v>14799</v>
      </c>
      <c r="X784" s="2">
        <v>0.30099999999999999</v>
      </c>
      <c r="Y784" s="6">
        <f t="shared" si="102"/>
        <v>8.0350230906809754E-3</v>
      </c>
      <c r="AA784">
        <v>10044132</v>
      </c>
      <c r="AB784">
        <v>58655</v>
      </c>
      <c r="AD784" t="s">
        <v>7</v>
      </c>
      <c r="AE784">
        <v>20</v>
      </c>
      <c r="AF784">
        <v>2</v>
      </c>
      <c r="AH784" t="s">
        <v>22665</v>
      </c>
      <c r="AI784" t="s">
        <v>22664</v>
      </c>
      <c r="AJ784" t="s">
        <v>22663</v>
      </c>
      <c r="AK784" t="s">
        <v>22662</v>
      </c>
      <c r="AL784">
        <v>0</v>
      </c>
      <c r="AM784" s="5">
        <f t="shared" si="98"/>
        <v>0</v>
      </c>
      <c r="AN784" s="4">
        <f t="shared" si="103"/>
        <v>0</v>
      </c>
      <c r="AO784" s="3"/>
      <c r="AP784">
        <v>0</v>
      </c>
      <c r="AR784" t="s">
        <v>1</v>
      </c>
      <c r="AT784" s="2">
        <v>1.1859999999999999</v>
      </c>
      <c r="AU784" s="1">
        <f t="shared" si="99"/>
        <v>0.56245161634766827</v>
      </c>
      <c r="AV784" s="1">
        <f t="shared" si="100"/>
        <v>0.40175115453404875</v>
      </c>
      <c r="AW784" s="1">
        <f t="shared" si="101"/>
        <v>0.24105069272042928</v>
      </c>
    </row>
    <row r="785" spans="1:49" x14ac:dyDescent="0.2">
      <c r="A785">
        <v>783</v>
      </c>
      <c r="B785" t="s">
        <v>22661</v>
      </c>
      <c r="C785" t="s">
        <v>22660</v>
      </c>
      <c r="F785" t="s">
        <v>22659</v>
      </c>
      <c r="G785" t="s">
        <v>18</v>
      </c>
      <c r="H785" t="s">
        <v>17</v>
      </c>
      <c r="I785" t="s">
        <v>22658</v>
      </c>
      <c r="J785">
        <v>60007457</v>
      </c>
      <c r="K785" t="s">
        <v>14791</v>
      </c>
      <c r="L785" t="s">
        <v>2217</v>
      </c>
      <c r="M785" t="s">
        <v>1238</v>
      </c>
      <c r="N785">
        <v>2</v>
      </c>
      <c r="O785" t="s">
        <v>22657</v>
      </c>
      <c r="P785" t="s">
        <v>22656</v>
      </c>
      <c r="Q785" t="s">
        <v>14788</v>
      </c>
      <c r="R785" s="7">
        <v>39904</v>
      </c>
      <c r="S785" s="8">
        <f t="shared" si="96"/>
        <v>2009</v>
      </c>
      <c r="T785" s="8">
        <v>2009</v>
      </c>
      <c r="U785" s="8">
        <f t="shared" si="97"/>
        <v>13</v>
      </c>
      <c r="V785" s="7">
        <v>39904</v>
      </c>
      <c r="W785" t="s">
        <v>14787</v>
      </c>
      <c r="X785" s="2" t="s">
        <v>42</v>
      </c>
      <c r="Y785" s="6" t="e">
        <f t="shared" si="102"/>
        <v>#VALUE!</v>
      </c>
      <c r="AA785">
        <v>271349</v>
      </c>
      <c r="AB785">
        <v>28721</v>
      </c>
      <c r="AC785">
        <v>19348460</v>
      </c>
      <c r="AD785" t="s">
        <v>7</v>
      </c>
      <c r="AE785">
        <v>64</v>
      </c>
      <c r="AF785">
        <v>2</v>
      </c>
      <c r="AH785" t="s">
        <v>22655</v>
      </c>
      <c r="AI785" t="s">
        <v>22654</v>
      </c>
      <c r="AJ785" t="s">
        <v>22653</v>
      </c>
      <c r="AK785" t="s">
        <v>22652</v>
      </c>
      <c r="AL785">
        <v>0</v>
      </c>
      <c r="AM785" s="5">
        <f t="shared" si="98"/>
        <v>0</v>
      </c>
      <c r="AN785" s="4">
        <f t="shared" si="103"/>
        <v>0</v>
      </c>
      <c r="AO785" s="3"/>
      <c r="AP785">
        <v>0</v>
      </c>
      <c r="AQ785" t="s">
        <v>14234</v>
      </c>
      <c r="AR785" t="s">
        <v>1</v>
      </c>
      <c r="AS785" t="s">
        <v>14791</v>
      </c>
      <c r="AT785" s="2">
        <v>0.67200000000000004</v>
      </c>
      <c r="AU785" s="1" t="e">
        <f t="shared" si="99"/>
        <v>#VALUE!</v>
      </c>
      <c r="AV785" s="1" t="e">
        <f t="shared" si="100"/>
        <v>#VALUE!</v>
      </c>
      <c r="AW785" s="1" t="e">
        <f t="shared" si="101"/>
        <v>#VALUE!</v>
      </c>
    </row>
    <row r="786" spans="1:49" x14ac:dyDescent="0.2">
      <c r="A786">
        <v>784</v>
      </c>
      <c r="B786" t="s">
        <v>22651</v>
      </c>
      <c r="C786" t="s">
        <v>22650</v>
      </c>
      <c r="F786" t="s">
        <v>22649</v>
      </c>
      <c r="G786" t="s">
        <v>18</v>
      </c>
      <c r="H786" t="s">
        <v>17</v>
      </c>
      <c r="I786" t="s">
        <v>14736</v>
      </c>
      <c r="J786">
        <v>60007457</v>
      </c>
      <c r="K786" t="s">
        <v>14791</v>
      </c>
      <c r="L786" t="s">
        <v>2217</v>
      </c>
      <c r="M786" t="s">
        <v>1238</v>
      </c>
      <c r="N786">
        <v>1</v>
      </c>
      <c r="O786" t="s">
        <v>22648</v>
      </c>
      <c r="P786">
        <v>56423205700</v>
      </c>
      <c r="Q786">
        <v>60007457</v>
      </c>
      <c r="R786" s="7">
        <v>39904</v>
      </c>
      <c r="S786" s="8">
        <f t="shared" si="96"/>
        <v>2009</v>
      </c>
      <c r="T786" s="8">
        <v>2009</v>
      </c>
      <c r="U786" s="8">
        <f t="shared" si="97"/>
        <v>13</v>
      </c>
      <c r="V786" s="7">
        <v>39904</v>
      </c>
      <c r="W786" t="s">
        <v>14787</v>
      </c>
      <c r="X786" s="2" t="s">
        <v>42</v>
      </c>
      <c r="Y786" s="6" t="e">
        <f t="shared" si="102"/>
        <v>#VALUE!</v>
      </c>
      <c r="AA786">
        <v>271349</v>
      </c>
      <c r="AB786">
        <v>28721</v>
      </c>
      <c r="AC786">
        <v>19348460</v>
      </c>
      <c r="AD786" t="s">
        <v>7</v>
      </c>
      <c r="AE786">
        <v>64</v>
      </c>
      <c r="AF786">
        <v>2</v>
      </c>
      <c r="AH786" t="s">
        <v>22647</v>
      </c>
      <c r="AI786" t="s">
        <v>22646</v>
      </c>
      <c r="AJ786" t="s">
        <v>22645</v>
      </c>
      <c r="AK786" t="s">
        <v>22644</v>
      </c>
      <c r="AL786">
        <v>0</v>
      </c>
      <c r="AM786" s="5">
        <f t="shared" si="98"/>
        <v>0</v>
      </c>
      <c r="AN786" s="4">
        <f t="shared" si="103"/>
        <v>0</v>
      </c>
      <c r="AO786" s="3"/>
      <c r="AP786">
        <v>0</v>
      </c>
      <c r="AR786" t="s">
        <v>1</v>
      </c>
      <c r="AT786" s="2">
        <v>0.67200000000000004</v>
      </c>
      <c r="AU786" s="1" t="e">
        <f t="shared" si="99"/>
        <v>#VALUE!</v>
      </c>
      <c r="AV786" s="1" t="e">
        <f t="shared" si="100"/>
        <v>#VALUE!</v>
      </c>
      <c r="AW786" s="1" t="e">
        <f t="shared" si="101"/>
        <v>#VALUE!</v>
      </c>
    </row>
    <row r="787" spans="1:49" x14ac:dyDescent="0.2">
      <c r="A787">
        <v>785</v>
      </c>
      <c r="B787" t="s">
        <v>22643</v>
      </c>
      <c r="C787" t="s">
        <v>22642</v>
      </c>
      <c r="F787" t="s">
        <v>22641</v>
      </c>
      <c r="G787" t="s">
        <v>18</v>
      </c>
      <c r="H787" t="s">
        <v>17</v>
      </c>
      <c r="I787" t="s">
        <v>22640</v>
      </c>
      <c r="J787" t="s">
        <v>22639</v>
      </c>
      <c r="K787" t="s">
        <v>22638</v>
      </c>
      <c r="L787" t="s">
        <v>22637</v>
      </c>
      <c r="M787" t="s">
        <v>9971</v>
      </c>
      <c r="N787">
        <v>10</v>
      </c>
      <c r="O787" t="s">
        <v>22636</v>
      </c>
      <c r="P787" t="s">
        <v>22635</v>
      </c>
      <c r="Q787" t="s">
        <v>22634</v>
      </c>
      <c r="R787" s="7">
        <v>39904</v>
      </c>
      <c r="S787" s="8">
        <f t="shared" si="96"/>
        <v>2009</v>
      </c>
      <c r="T787" s="8">
        <v>2009</v>
      </c>
      <c r="U787" s="8">
        <f t="shared" si="97"/>
        <v>13</v>
      </c>
      <c r="V787" s="7">
        <v>39904</v>
      </c>
      <c r="W787" t="s">
        <v>18279</v>
      </c>
      <c r="X787" s="2">
        <v>0.371</v>
      </c>
      <c r="Y787" s="6">
        <f t="shared" si="102"/>
        <v>9.9036331117695747E-3</v>
      </c>
      <c r="AA787">
        <v>214922</v>
      </c>
      <c r="AB787">
        <v>28117</v>
      </c>
      <c r="AC787">
        <v>13474065</v>
      </c>
      <c r="AD787" t="s">
        <v>7</v>
      </c>
      <c r="AE787">
        <v>48</v>
      </c>
      <c r="AF787" t="s">
        <v>22633</v>
      </c>
      <c r="AG787" t="s">
        <v>22632</v>
      </c>
      <c r="AI787" t="s">
        <v>22631</v>
      </c>
      <c r="AK787" t="s">
        <v>22630</v>
      </c>
      <c r="AL787">
        <v>3</v>
      </c>
      <c r="AM787" s="5">
        <f t="shared" si="98"/>
        <v>0.23076923076923078</v>
      </c>
      <c r="AN787" s="4">
        <f t="shared" si="103"/>
        <v>3.4951795648501444E-4</v>
      </c>
      <c r="AO787" s="3"/>
      <c r="AP787">
        <v>0</v>
      </c>
      <c r="AR787" t="s">
        <v>1</v>
      </c>
      <c r="AT787" s="2">
        <v>1.48</v>
      </c>
      <c r="AU787" s="1">
        <f t="shared" si="99"/>
        <v>0.70373985651842064</v>
      </c>
      <c r="AV787" s="1">
        <f t="shared" si="100"/>
        <v>0.51265755341272945</v>
      </c>
      <c r="AW787" s="1">
        <f t="shared" si="101"/>
        <v>0.32157525030703826</v>
      </c>
    </row>
    <row r="788" spans="1:49" x14ac:dyDescent="0.2">
      <c r="A788">
        <v>786</v>
      </c>
      <c r="B788" t="s">
        <v>22629</v>
      </c>
      <c r="C788" t="s">
        <v>22628</v>
      </c>
      <c r="F788" t="s">
        <v>22627</v>
      </c>
      <c r="G788" t="s">
        <v>18</v>
      </c>
      <c r="H788" t="s">
        <v>17</v>
      </c>
      <c r="I788" t="s">
        <v>22626</v>
      </c>
      <c r="J788">
        <v>60024666</v>
      </c>
      <c r="K788" t="s">
        <v>11419</v>
      </c>
      <c r="L788" t="s">
        <v>1715</v>
      </c>
      <c r="M788" t="s">
        <v>34</v>
      </c>
      <c r="N788">
        <v>3</v>
      </c>
      <c r="O788" t="s">
        <v>22625</v>
      </c>
      <c r="P788" t="s">
        <v>22624</v>
      </c>
      <c r="Q788" t="s">
        <v>22623</v>
      </c>
      <c r="R788" s="7">
        <v>39904</v>
      </c>
      <c r="S788" s="8">
        <f t="shared" si="96"/>
        <v>2009</v>
      </c>
      <c r="T788" s="8">
        <v>2009</v>
      </c>
      <c r="U788" s="8">
        <f t="shared" si="97"/>
        <v>13</v>
      </c>
      <c r="V788" s="7">
        <v>39904</v>
      </c>
      <c r="W788" t="s">
        <v>352</v>
      </c>
      <c r="X788" s="2">
        <v>0.30199999999999999</v>
      </c>
      <c r="Y788" s="6">
        <f t="shared" si="102"/>
        <v>8.0617175195536687E-3</v>
      </c>
      <c r="AA788">
        <v>9296212</v>
      </c>
      <c r="AB788">
        <v>20725</v>
      </c>
      <c r="AD788" t="s">
        <v>7</v>
      </c>
      <c r="AE788">
        <v>49</v>
      </c>
      <c r="AF788">
        <v>1</v>
      </c>
      <c r="AH788" t="s">
        <v>22622</v>
      </c>
      <c r="AI788" t="s">
        <v>22621</v>
      </c>
      <c r="AJ788" t="s">
        <v>22620</v>
      </c>
      <c r="AK788" t="s">
        <v>22619</v>
      </c>
      <c r="AL788">
        <v>7</v>
      </c>
      <c r="AM788" s="5">
        <f t="shared" si="98"/>
        <v>0.53846153846153844</v>
      </c>
      <c r="AN788" s="4">
        <f t="shared" si="103"/>
        <v>8.1554189846503363E-4</v>
      </c>
      <c r="AO788" s="3"/>
      <c r="AP788">
        <v>0</v>
      </c>
      <c r="AR788" t="s">
        <v>1</v>
      </c>
      <c r="AT788" s="2">
        <v>1.671</v>
      </c>
      <c r="AU788" s="1">
        <f t="shared" si="99"/>
        <v>0.58878648332270767</v>
      </c>
      <c r="AV788" s="1">
        <f t="shared" si="100"/>
        <v>0.44386297090093507</v>
      </c>
      <c r="AW788" s="1">
        <f t="shared" si="101"/>
        <v>0.29893945847916237</v>
      </c>
    </row>
    <row r="789" spans="1:49" x14ac:dyDescent="0.2">
      <c r="A789">
        <v>787</v>
      </c>
      <c r="B789" t="s">
        <v>22618</v>
      </c>
      <c r="C789" t="s">
        <v>22617</v>
      </c>
      <c r="F789" t="s">
        <v>22616</v>
      </c>
      <c r="G789" t="s">
        <v>18</v>
      </c>
      <c r="H789" t="s">
        <v>17</v>
      </c>
      <c r="I789" t="s">
        <v>22615</v>
      </c>
      <c r="J789" t="s">
        <v>22614</v>
      </c>
      <c r="K789" t="s">
        <v>22613</v>
      </c>
      <c r="L789" t="s">
        <v>22612</v>
      </c>
      <c r="M789" t="s">
        <v>21480</v>
      </c>
      <c r="N789">
        <v>3</v>
      </c>
      <c r="O789" t="s">
        <v>22611</v>
      </c>
      <c r="P789" t="s">
        <v>22610</v>
      </c>
      <c r="Q789" t="s">
        <v>22609</v>
      </c>
      <c r="R789" s="7">
        <v>39904</v>
      </c>
      <c r="S789" s="8">
        <f t="shared" si="96"/>
        <v>2009</v>
      </c>
      <c r="T789" s="8">
        <v>2009</v>
      </c>
      <c r="U789" s="8">
        <f t="shared" si="97"/>
        <v>13</v>
      </c>
      <c r="V789" s="7">
        <v>39904</v>
      </c>
      <c r="W789" t="s">
        <v>352</v>
      </c>
      <c r="X789" s="2">
        <v>0.30199999999999999</v>
      </c>
      <c r="Y789" s="6">
        <f t="shared" si="102"/>
        <v>8.0617175195536687E-3</v>
      </c>
      <c r="AA789">
        <v>9296212</v>
      </c>
      <c r="AB789">
        <v>20725</v>
      </c>
      <c r="AD789" t="s">
        <v>7</v>
      </c>
      <c r="AE789">
        <v>49</v>
      </c>
      <c r="AF789">
        <v>1</v>
      </c>
      <c r="AH789" t="s">
        <v>22608</v>
      </c>
      <c r="AI789" t="s">
        <v>22607</v>
      </c>
      <c r="AJ789" t="s">
        <v>22606</v>
      </c>
      <c r="AK789" t="s">
        <v>22605</v>
      </c>
      <c r="AL789">
        <v>0</v>
      </c>
      <c r="AM789" s="5">
        <f t="shared" si="98"/>
        <v>0</v>
      </c>
      <c r="AN789" s="4">
        <f t="shared" si="103"/>
        <v>0</v>
      </c>
      <c r="AO789" s="3"/>
      <c r="AP789">
        <v>0</v>
      </c>
      <c r="AR789" t="s">
        <v>1</v>
      </c>
      <c r="AT789" s="2">
        <v>1.671</v>
      </c>
      <c r="AU789" s="1">
        <f t="shared" si="99"/>
        <v>0.56432022636875678</v>
      </c>
      <c r="AV789" s="1">
        <f t="shared" si="100"/>
        <v>0.40308587597768342</v>
      </c>
      <c r="AW789" s="1">
        <f t="shared" si="101"/>
        <v>0.24185152558661005</v>
      </c>
    </row>
    <row r="790" spans="1:49" x14ac:dyDescent="0.2">
      <c r="A790">
        <v>788</v>
      </c>
      <c r="B790" t="s">
        <v>22604</v>
      </c>
      <c r="C790" t="s">
        <v>22603</v>
      </c>
      <c r="F790" t="s">
        <v>22602</v>
      </c>
      <c r="G790" t="s">
        <v>18</v>
      </c>
      <c r="H790" t="s">
        <v>17</v>
      </c>
      <c r="I790" t="s">
        <v>22601</v>
      </c>
      <c r="J790">
        <v>60012005</v>
      </c>
      <c r="K790" t="s">
        <v>10724</v>
      </c>
      <c r="L790" t="s">
        <v>10723</v>
      </c>
      <c r="M790" t="s">
        <v>4649</v>
      </c>
      <c r="N790">
        <v>2</v>
      </c>
      <c r="O790" t="s">
        <v>22600</v>
      </c>
      <c r="P790" t="s">
        <v>22599</v>
      </c>
      <c r="Q790" t="s">
        <v>10720</v>
      </c>
      <c r="R790" s="7">
        <v>39904</v>
      </c>
      <c r="S790" s="8">
        <f t="shared" si="96"/>
        <v>2009</v>
      </c>
      <c r="T790" s="8">
        <v>2009</v>
      </c>
      <c r="U790" s="8">
        <f t="shared" si="97"/>
        <v>13</v>
      </c>
      <c r="V790" s="7">
        <v>39904</v>
      </c>
      <c r="W790" t="s">
        <v>352</v>
      </c>
      <c r="X790" s="2">
        <v>0.30199999999999999</v>
      </c>
      <c r="Y790" s="6">
        <f t="shared" si="102"/>
        <v>8.0617175195536687E-3</v>
      </c>
      <c r="AA790">
        <v>9296212</v>
      </c>
      <c r="AB790">
        <v>20725</v>
      </c>
      <c r="AD790" t="s">
        <v>7</v>
      </c>
      <c r="AE790">
        <v>49</v>
      </c>
      <c r="AF790">
        <v>1</v>
      </c>
      <c r="AH790" t="s">
        <v>22598</v>
      </c>
      <c r="AI790" t="s">
        <v>22597</v>
      </c>
      <c r="AJ790" t="s">
        <v>22596</v>
      </c>
      <c r="AK790" t="s">
        <v>22595</v>
      </c>
      <c r="AL790">
        <v>37</v>
      </c>
      <c r="AM790" s="5">
        <f t="shared" si="98"/>
        <v>2.8461538461538463</v>
      </c>
      <c r="AN790" s="4">
        <f t="shared" si="103"/>
        <v>4.3107214633151779E-3</v>
      </c>
      <c r="AO790" s="3"/>
      <c r="AP790">
        <v>0</v>
      </c>
      <c r="AR790" t="s">
        <v>1</v>
      </c>
      <c r="AT790" s="2">
        <v>1.671</v>
      </c>
      <c r="AU790" s="1">
        <f t="shared" si="99"/>
        <v>0.69364187026821211</v>
      </c>
      <c r="AV790" s="1">
        <f t="shared" si="100"/>
        <v>0.61862194914344237</v>
      </c>
      <c r="AW790" s="1">
        <f t="shared" si="101"/>
        <v>0.54360202801867241</v>
      </c>
    </row>
    <row r="791" spans="1:49" x14ac:dyDescent="0.2">
      <c r="A791">
        <v>789</v>
      </c>
      <c r="B791" t="s">
        <v>22594</v>
      </c>
      <c r="C791" t="s">
        <v>22593</v>
      </c>
      <c r="F791" t="s">
        <v>22592</v>
      </c>
      <c r="G791" t="s">
        <v>18</v>
      </c>
      <c r="H791" t="s">
        <v>17</v>
      </c>
      <c r="I791" t="s">
        <v>22591</v>
      </c>
      <c r="J791" t="s">
        <v>22590</v>
      </c>
      <c r="K791" t="s">
        <v>22589</v>
      </c>
      <c r="L791" t="s">
        <v>22588</v>
      </c>
      <c r="M791" t="s">
        <v>8934</v>
      </c>
      <c r="N791">
        <v>3</v>
      </c>
      <c r="O791" t="s">
        <v>22587</v>
      </c>
      <c r="P791" t="s">
        <v>22586</v>
      </c>
      <c r="Q791" t="s">
        <v>22585</v>
      </c>
      <c r="R791" s="7">
        <v>39904</v>
      </c>
      <c r="S791" s="8">
        <f t="shared" ref="S791:S854" si="104">YEAR(R791)</f>
        <v>2009</v>
      </c>
      <c r="T791" s="8">
        <v>2009</v>
      </c>
      <c r="U791" s="8">
        <f t="shared" ref="U791:U854" si="105">2022-T791</f>
        <v>13</v>
      </c>
      <c r="V791" s="7">
        <v>39904</v>
      </c>
      <c r="W791" t="s">
        <v>352</v>
      </c>
      <c r="X791" s="2">
        <v>0.30199999999999999</v>
      </c>
      <c r="Y791" s="6">
        <f t="shared" si="102"/>
        <v>8.0617175195536687E-3</v>
      </c>
      <c r="AA791">
        <v>9296212</v>
      </c>
      <c r="AB791">
        <v>20725</v>
      </c>
      <c r="AD791" t="s">
        <v>7</v>
      </c>
      <c r="AE791">
        <v>49</v>
      </c>
      <c r="AF791">
        <v>1</v>
      </c>
      <c r="AH791" t="s">
        <v>22584</v>
      </c>
      <c r="AI791" t="s">
        <v>22583</v>
      </c>
      <c r="AJ791" t="s">
        <v>22582</v>
      </c>
      <c r="AK791" t="s">
        <v>22581</v>
      </c>
      <c r="AL791">
        <v>2</v>
      </c>
      <c r="AM791" s="5">
        <f t="shared" ref="AM791:AM854" si="106">AL791/U791</f>
        <v>0.15384615384615385</v>
      </c>
      <c r="AN791" s="4">
        <f t="shared" si="103"/>
        <v>2.3301197099000962E-4</v>
      </c>
      <c r="AO791" s="3"/>
      <c r="AP791">
        <v>0</v>
      </c>
      <c r="AR791" t="s">
        <v>1</v>
      </c>
      <c r="AT791" s="2">
        <v>1.671</v>
      </c>
      <c r="AU791" s="1">
        <f t="shared" ref="AU791:AU854" si="107">(Y791*0.7+AN791*0.3)*100</f>
        <v>0.57131058549845704</v>
      </c>
      <c r="AV791" s="1">
        <f t="shared" ref="AV791:AV854" si="108">(Y791*0.5+AN791*0.5)*100</f>
        <v>0.41473647452718387</v>
      </c>
      <c r="AW791" s="1">
        <f t="shared" ref="AW791:AW854" si="109">(Y791*0.3+AN791*0.7)*100</f>
        <v>0.25816236355591071</v>
      </c>
    </row>
    <row r="792" spans="1:49" x14ac:dyDescent="0.2">
      <c r="A792">
        <v>790</v>
      </c>
      <c r="B792" t="s">
        <v>22580</v>
      </c>
      <c r="F792" t="s">
        <v>22579</v>
      </c>
      <c r="G792" t="s">
        <v>18</v>
      </c>
      <c r="H792" t="s">
        <v>17</v>
      </c>
      <c r="I792" t="s">
        <v>22578</v>
      </c>
      <c r="J792">
        <v>60013323</v>
      </c>
      <c r="K792" t="s">
        <v>17295</v>
      </c>
      <c r="L792" t="s">
        <v>2466</v>
      </c>
      <c r="M792" t="s">
        <v>2465</v>
      </c>
      <c r="N792">
        <v>2</v>
      </c>
      <c r="O792" t="s">
        <v>22577</v>
      </c>
      <c r="P792" t="s">
        <v>22576</v>
      </c>
      <c r="Q792" t="s">
        <v>17292</v>
      </c>
      <c r="R792" s="7">
        <v>39904</v>
      </c>
      <c r="S792" s="8">
        <f t="shared" si="104"/>
        <v>2009</v>
      </c>
      <c r="T792" s="8">
        <v>2009</v>
      </c>
      <c r="U792" s="8">
        <f t="shared" si="105"/>
        <v>13</v>
      </c>
      <c r="V792" s="7">
        <v>39904</v>
      </c>
      <c r="W792" t="s">
        <v>9068</v>
      </c>
      <c r="X792" s="2">
        <v>0.22500000000000001</v>
      </c>
      <c r="Y792" s="6">
        <f t="shared" si="102"/>
        <v>6.0062464963562111E-3</v>
      </c>
      <c r="AA792">
        <v>12102512</v>
      </c>
      <c r="AB792">
        <v>17500155108</v>
      </c>
      <c r="AD792" t="s">
        <v>7</v>
      </c>
      <c r="AE792">
        <v>18</v>
      </c>
      <c r="AF792">
        <v>1</v>
      </c>
      <c r="AH792" s="10">
        <v>44409</v>
      </c>
      <c r="AI792" t="s">
        <v>22575</v>
      </c>
      <c r="AJ792" t="s">
        <v>22574</v>
      </c>
      <c r="AK792" t="s">
        <v>22573</v>
      </c>
      <c r="AL792">
        <v>15</v>
      </c>
      <c r="AM792" s="5">
        <f t="shared" si="106"/>
        <v>1.1538461538461537</v>
      </c>
      <c r="AN792" s="4">
        <f t="shared" si="103"/>
        <v>1.7475897824250719E-3</v>
      </c>
      <c r="AO792" s="3"/>
      <c r="AP792">
        <v>0</v>
      </c>
      <c r="AR792" t="s">
        <v>1</v>
      </c>
      <c r="AT792" s="2">
        <v>0.95099999999999996</v>
      </c>
      <c r="AU792" s="1">
        <f t="shared" si="107"/>
        <v>0.47286494821768693</v>
      </c>
      <c r="AV792" s="1">
        <f t="shared" si="108"/>
        <v>0.38769181393906416</v>
      </c>
      <c r="AW792" s="1">
        <f t="shared" si="109"/>
        <v>0.30251867966044133</v>
      </c>
    </row>
    <row r="793" spans="1:49" x14ac:dyDescent="0.2">
      <c r="A793">
        <v>791</v>
      </c>
      <c r="B793" t="s">
        <v>22572</v>
      </c>
      <c r="F793" t="s">
        <v>22571</v>
      </c>
      <c r="G793" t="s">
        <v>18</v>
      </c>
      <c r="H793" t="s">
        <v>17</v>
      </c>
      <c r="I793" t="s">
        <v>22570</v>
      </c>
      <c r="J793">
        <v>60013826</v>
      </c>
      <c r="K793" t="s">
        <v>22569</v>
      </c>
      <c r="L793" t="s">
        <v>22568</v>
      </c>
      <c r="M793" t="s">
        <v>2465</v>
      </c>
      <c r="N793">
        <v>2</v>
      </c>
      <c r="O793" t="s">
        <v>22567</v>
      </c>
      <c r="P793" t="s">
        <v>22566</v>
      </c>
      <c r="Q793" t="s">
        <v>22565</v>
      </c>
      <c r="R793" s="7">
        <v>39904</v>
      </c>
      <c r="S793" s="8">
        <f t="shared" si="104"/>
        <v>2009</v>
      </c>
      <c r="T793" s="8">
        <v>2009</v>
      </c>
      <c r="U793" s="8">
        <f t="shared" si="105"/>
        <v>13</v>
      </c>
      <c r="V793" s="7">
        <v>39904</v>
      </c>
      <c r="W793" t="s">
        <v>9068</v>
      </c>
      <c r="X793" s="2">
        <v>0.22500000000000001</v>
      </c>
      <c r="Y793" s="6">
        <f t="shared" si="102"/>
        <v>6.0062464963562111E-3</v>
      </c>
      <c r="AA793">
        <v>12102512</v>
      </c>
      <c r="AB793">
        <v>17500155108</v>
      </c>
      <c r="AD793" t="s">
        <v>7</v>
      </c>
      <c r="AE793">
        <v>18</v>
      </c>
      <c r="AF793">
        <v>1</v>
      </c>
      <c r="AH793" s="9">
        <v>42979</v>
      </c>
      <c r="AI793" t="s">
        <v>22564</v>
      </c>
      <c r="AJ793" t="s">
        <v>22563</v>
      </c>
      <c r="AK793" t="s">
        <v>22562</v>
      </c>
      <c r="AL793">
        <v>13</v>
      </c>
      <c r="AM793" s="5">
        <f t="shared" si="106"/>
        <v>1</v>
      </c>
      <c r="AN793" s="4">
        <f t="shared" si="103"/>
        <v>1.5145778114350624E-3</v>
      </c>
      <c r="AO793" s="3"/>
      <c r="AP793">
        <v>0</v>
      </c>
      <c r="AR793" t="s">
        <v>1</v>
      </c>
      <c r="AT793" s="2">
        <v>0.95099999999999996</v>
      </c>
      <c r="AU793" s="1">
        <f t="shared" si="107"/>
        <v>0.46587458908798662</v>
      </c>
      <c r="AV793" s="1">
        <f t="shared" si="108"/>
        <v>0.3760412153895637</v>
      </c>
      <c r="AW793" s="1">
        <f t="shared" si="109"/>
        <v>0.28620784169114072</v>
      </c>
    </row>
    <row r="794" spans="1:49" x14ac:dyDescent="0.2">
      <c r="A794">
        <v>792</v>
      </c>
      <c r="B794" t="s">
        <v>22561</v>
      </c>
      <c r="C794" t="s">
        <v>22560</v>
      </c>
      <c r="F794" t="s">
        <v>22559</v>
      </c>
      <c r="G794" t="s">
        <v>18</v>
      </c>
      <c r="H794" t="s">
        <v>17</v>
      </c>
      <c r="I794" t="s">
        <v>22558</v>
      </c>
      <c r="J794" t="s">
        <v>22557</v>
      </c>
      <c r="K794" t="s">
        <v>22556</v>
      </c>
      <c r="L794" t="s">
        <v>22555</v>
      </c>
      <c r="M794" t="s">
        <v>15243</v>
      </c>
      <c r="N794">
        <v>3</v>
      </c>
      <c r="O794" t="s">
        <v>22554</v>
      </c>
      <c r="P794" t="s">
        <v>22553</v>
      </c>
      <c r="Q794" t="s">
        <v>22552</v>
      </c>
      <c r="R794" s="7">
        <v>39904</v>
      </c>
      <c r="S794" s="8">
        <f t="shared" si="104"/>
        <v>2009</v>
      </c>
      <c r="T794" s="8">
        <v>2009</v>
      </c>
      <c r="U794" s="8">
        <f t="shared" si="105"/>
        <v>13</v>
      </c>
      <c r="V794" s="7">
        <v>39904</v>
      </c>
      <c r="W794" t="s">
        <v>518</v>
      </c>
      <c r="X794" s="2">
        <v>2.0579999999999998</v>
      </c>
      <c r="Y794" s="6">
        <f t="shared" si="102"/>
        <v>5.4937134620004803E-2</v>
      </c>
      <c r="AA794">
        <v>358711</v>
      </c>
      <c r="AB794">
        <v>28218</v>
      </c>
      <c r="AC794">
        <v>13652966</v>
      </c>
      <c r="AD794" t="s">
        <v>7</v>
      </c>
      <c r="AE794">
        <v>394</v>
      </c>
      <c r="AF794">
        <v>4</v>
      </c>
      <c r="AH794" t="s">
        <v>22551</v>
      </c>
      <c r="AI794" t="s">
        <v>22550</v>
      </c>
      <c r="AJ794" t="s">
        <v>22549</v>
      </c>
      <c r="AK794" t="s">
        <v>22548</v>
      </c>
      <c r="AL794">
        <v>167</v>
      </c>
      <c r="AM794" s="5">
        <f t="shared" si="106"/>
        <v>12.846153846153847</v>
      </c>
      <c r="AN794" s="4">
        <f t="shared" si="103"/>
        <v>1.9456499577665803E-2</v>
      </c>
      <c r="AO794" s="3"/>
      <c r="AP794">
        <v>1</v>
      </c>
      <c r="AQ794" t="s">
        <v>5286</v>
      </c>
      <c r="AR794" t="s">
        <v>22547</v>
      </c>
      <c r="AS794" t="s">
        <v>5284</v>
      </c>
      <c r="AT794" s="2" t="s">
        <v>42</v>
      </c>
      <c r="AU794" s="1">
        <f t="shared" si="107"/>
        <v>4.4292944107303098</v>
      </c>
      <c r="AV794" s="1">
        <f t="shared" si="108"/>
        <v>3.7196817098835302</v>
      </c>
      <c r="AW794" s="1">
        <f t="shared" si="109"/>
        <v>3.0100690090367506</v>
      </c>
    </row>
    <row r="795" spans="1:49" x14ac:dyDescent="0.2">
      <c r="A795">
        <v>793</v>
      </c>
      <c r="B795" t="s">
        <v>22546</v>
      </c>
      <c r="C795" t="s">
        <v>22545</v>
      </c>
      <c r="F795" t="s">
        <v>22544</v>
      </c>
      <c r="G795" t="s">
        <v>18</v>
      </c>
      <c r="H795" t="s">
        <v>17</v>
      </c>
      <c r="R795" s="7">
        <v>39904</v>
      </c>
      <c r="S795" s="8">
        <f t="shared" si="104"/>
        <v>2009</v>
      </c>
      <c r="T795" s="8">
        <v>2009</v>
      </c>
      <c r="U795" s="8">
        <f t="shared" si="105"/>
        <v>13</v>
      </c>
      <c r="V795" s="7">
        <v>39904</v>
      </c>
      <c r="W795" t="s">
        <v>22543</v>
      </c>
      <c r="X795" s="2">
        <v>0.245</v>
      </c>
      <c r="Y795" s="6">
        <f t="shared" si="102"/>
        <v>6.5401350738100959E-3</v>
      </c>
      <c r="AA795">
        <v>15477029</v>
      </c>
      <c r="AB795">
        <v>12327</v>
      </c>
      <c r="AD795" t="s">
        <v>7</v>
      </c>
      <c r="AE795">
        <v>9</v>
      </c>
      <c r="AF795">
        <v>2</v>
      </c>
      <c r="AH795" t="s">
        <v>22542</v>
      </c>
      <c r="AI795" t="s">
        <v>22541</v>
      </c>
      <c r="AK795" t="s">
        <v>22540</v>
      </c>
      <c r="AL795">
        <v>0</v>
      </c>
      <c r="AM795" s="5">
        <f t="shared" si="106"/>
        <v>0</v>
      </c>
      <c r="AN795" s="4">
        <f t="shared" si="103"/>
        <v>0</v>
      </c>
      <c r="AO795" s="3"/>
      <c r="AP795">
        <v>0</v>
      </c>
      <c r="AR795" t="s">
        <v>1</v>
      </c>
      <c r="AT795" s="2" t="s">
        <v>42</v>
      </c>
      <c r="AU795" s="1">
        <f t="shared" si="107"/>
        <v>0.45780945516670668</v>
      </c>
      <c r="AV795" s="1">
        <f t="shared" si="108"/>
        <v>0.3270067536905048</v>
      </c>
      <c r="AW795" s="1">
        <f t="shared" si="109"/>
        <v>0.1962040522143029</v>
      </c>
    </row>
    <row r="796" spans="1:49" x14ac:dyDescent="0.2">
      <c r="A796">
        <v>794</v>
      </c>
      <c r="B796" t="s">
        <v>22539</v>
      </c>
      <c r="C796" t="s">
        <v>22538</v>
      </c>
      <c r="D796">
        <v>909501361</v>
      </c>
      <c r="F796" t="s">
        <v>22537</v>
      </c>
      <c r="G796" t="s">
        <v>18</v>
      </c>
      <c r="H796" t="s">
        <v>17</v>
      </c>
      <c r="I796" t="s">
        <v>22536</v>
      </c>
      <c r="J796">
        <v>60007751</v>
      </c>
      <c r="K796" t="s">
        <v>11998</v>
      </c>
      <c r="L796" t="s">
        <v>822</v>
      </c>
      <c r="M796" t="s">
        <v>265</v>
      </c>
      <c r="N796">
        <v>3</v>
      </c>
      <c r="O796" t="s">
        <v>22535</v>
      </c>
      <c r="P796" t="s">
        <v>22534</v>
      </c>
      <c r="Q796" t="s">
        <v>11995</v>
      </c>
      <c r="R796" s="7">
        <v>39904</v>
      </c>
      <c r="S796" s="8">
        <f t="shared" si="104"/>
        <v>2009</v>
      </c>
      <c r="T796" s="8">
        <v>2009</v>
      </c>
      <c r="U796" s="8">
        <f t="shared" si="105"/>
        <v>13</v>
      </c>
      <c r="V796" s="7">
        <v>39904</v>
      </c>
      <c r="W796" t="s">
        <v>818</v>
      </c>
      <c r="X796" s="2">
        <v>0.22500000000000001</v>
      </c>
      <c r="Y796" s="6">
        <f t="shared" si="102"/>
        <v>6.0062464963562111E-3</v>
      </c>
      <c r="AA796">
        <v>2726343</v>
      </c>
      <c r="AB796">
        <v>16128</v>
      </c>
      <c r="AC796" t="s">
        <v>817</v>
      </c>
      <c r="AD796" t="s">
        <v>7</v>
      </c>
      <c r="AE796">
        <v>29</v>
      </c>
      <c r="AF796">
        <v>3</v>
      </c>
      <c r="AH796" t="s">
        <v>22533</v>
      </c>
      <c r="AI796" t="s">
        <v>22532</v>
      </c>
      <c r="AJ796" t="s">
        <v>22531</v>
      </c>
      <c r="AK796" t="s">
        <v>22530</v>
      </c>
      <c r="AL796">
        <v>2</v>
      </c>
      <c r="AM796" s="5">
        <f t="shared" si="106"/>
        <v>0.15384615384615385</v>
      </c>
      <c r="AN796" s="4">
        <f t="shared" si="103"/>
        <v>2.3301197099000962E-4</v>
      </c>
      <c r="AO796" s="3"/>
      <c r="AP796">
        <v>0</v>
      </c>
      <c r="AR796" t="s">
        <v>1</v>
      </c>
      <c r="AT796" s="2">
        <v>1.099</v>
      </c>
      <c r="AU796" s="1">
        <f t="shared" si="107"/>
        <v>0.42742761387463507</v>
      </c>
      <c r="AV796" s="1">
        <f t="shared" si="108"/>
        <v>0.31196292336731102</v>
      </c>
      <c r="AW796" s="1">
        <f t="shared" si="109"/>
        <v>0.19649823285998702</v>
      </c>
    </row>
    <row r="797" spans="1:49" x14ac:dyDescent="0.2">
      <c r="A797">
        <v>795</v>
      </c>
      <c r="B797" t="s">
        <v>22529</v>
      </c>
      <c r="C797" t="s">
        <v>22528</v>
      </c>
      <c r="D797">
        <v>909501797</v>
      </c>
      <c r="F797" t="s">
        <v>22527</v>
      </c>
      <c r="G797" t="s">
        <v>18</v>
      </c>
      <c r="H797" t="s">
        <v>17</v>
      </c>
      <c r="I797" t="s">
        <v>2690</v>
      </c>
      <c r="J797">
        <v>60013395</v>
      </c>
      <c r="K797" t="s">
        <v>1004</v>
      </c>
      <c r="L797" t="s">
        <v>1003</v>
      </c>
      <c r="M797" t="s">
        <v>34</v>
      </c>
      <c r="N797">
        <v>3</v>
      </c>
      <c r="O797" t="s">
        <v>22526</v>
      </c>
      <c r="P797" t="s">
        <v>22525</v>
      </c>
      <c r="Q797" t="s">
        <v>7840</v>
      </c>
      <c r="R797" s="7">
        <v>39904</v>
      </c>
      <c r="S797" s="8">
        <f t="shared" si="104"/>
        <v>2009</v>
      </c>
      <c r="T797" s="8">
        <v>2009</v>
      </c>
      <c r="U797" s="8">
        <f t="shared" si="105"/>
        <v>13</v>
      </c>
      <c r="V797" s="7">
        <v>39904</v>
      </c>
      <c r="W797" t="s">
        <v>818</v>
      </c>
      <c r="X797" s="2">
        <v>0.22500000000000001</v>
      </c>
      <c r="Y797" s="6">
        <f t="shared" si="102"/>
        <v>6.0062464963562111E-3</v>
      </c>
      <c r="AA797">
        <v>2726343</v>
      </c>
      <c r="AB797">
        <v>16128</v>
      </c>
      <c r="AC797" t="s">
        <v>817</v>
      </c>
      <c r="AD797" t="s">
        <v>7</v>
      </c>
      <c r="AE797">
        <v>29</v>
      </c>
      <c r="AF797">
        <v>3</v>
      </c>
      <c r="AH797" t="s">
        <v>22524</v>
      </c>
      <c r="AI797" t="s">
        <v>22523</v>
      </c>
      <c r="AJ797" t="s">
        <v>22522</v>
      </c>
      <c r="AK797" t="s">
        <v>22521</v>
      </c>
      <c r="AL797">
        <v>5</v>
      </c>
      <c r="AM797" s="5">
        <f t="shared" si="106"/>
        <v>0.38461538461538464</v>
      </c>
      <c r="AN797" s="4">
        <f t="shared" si="103"/>
        <v>5.8252992747502411E-4</v>
      </c>
      <c r="AO797" s="3"/>
      <c r="AP797">
        <v>0</v>
      </c>
      <c r="AR797" t="s">
        <v>1</v>
      </c>
      <c r="AT797" s="2">
        <v>1.099</v>
      </c>
      <c r="AU797" s="1">
        <f t="shared" si="107"/>
        <v>0.4379131525691855</v>
      </c>
      <c r="AV797" s="1">
        <f t="shared" si="108"/>
        <v>0.32943882119156176</v>
      </c>
      <c r="AW797" s="1">
        <f t="shared" si="109"/>
        <v>0.22096448981393804</v>
      </c>
    </row>
    <row r="798" spans="1:49" x14ac:dyDescent="0.2">
      <c r="A798">
        <v>796</v>
      </c>
      <c r="B798" t="s">
        <v>22520</v>
      </c>
      <c r="C798" t="s">
        <v>22519</v>
      </c>
      <c r="D798">
        <v>909514130</v>
      </c>
      <c r="F798" t="s">
        <v>22518</v>
      </c>
      <c r="G798" t="s">
        <v>18</v>
      </c>
      <c r="H798" t="s">
        <v>17</v>
      </c>
      <c r="I798" t="s">
        <v>22517</v>
      </c>
      <c r="J798" t="s">
        <v>22516</v>
      </c>
      <c r="K798" t="s">
        <v>22515</v>
      </c>
      <c r="L798" t="s">
        <v>22514</v>
      </c>
      <c r="M798" t="s">
        <v>22513</v>
      </c>
      <c r="N798">
        <v>3</v>
      </c>
      <c r="O798" t="s">
        <v>22512</v>
      </c>
      <c r="P798" t="s">
        <v>22511</v>
      </c>
      <c r="Q798" t="s">
        <v>22510</v>
      </c>
      <c r="R798" s="7">
        <v>39904</v>
      </c>
      <c r="S798" s="8">
        <f t="shared" si="104"/>
        <v>2009</v>
      </c>
      <c r="T798" s="8">
        <v>2009</v>
      </c>
      <c r="U798" s="8">
        <f t="shared" si="105"/>
        <v>13</v>
      </c>
      <c r="V798" s="7">
        <v>39904</v>
      </c>
      <c r="W798" t="s">
        <v>14221</v>
      </c>
      <c r="X798" s="2">
        <v>0.51100000000000001</v>
      </c>
      <c r="Y798" s="6">
        <f t="shared" si="102"/>
        <v>1.3640853153946772E-2</v>
      </c>
      <c r="AA798">
        <v>222933</v>
      </c>
      <c r="AB798">
        <v>29630</v>
      </c>
      <c r="AC798">
        <v>14645262</v>
      </c>
      <c r="AD798" t="s">
        <v>7</v>
      </c>
      <c r="AE798">
        <v>43</v>
      </c>
      <c r="AF798" t="s">
        <v>457</v>
      </c>
      <c r="AH798" t="s">
        <v>22509</v>
      </c>
      <c r="AI798" t="s">
        <v>22508</v>
      </c>
      <c r="AJ798" t="s">
        <v>22507</v>
      </c>
      <c r="AK798" t="s">
        <v>22506</v>
      </c>
      <c r="AL798">
        <v>11</v>
      </c>
      <c r="AM798" s="5">
        <f t="shared" si="106"/>
        <v>0.84615384615384615</v>
      </c>
      <c r="AN798" s="4">
        <f t="shared" si="103"/>
        <v>1.2815658404450529E-3</v>
      </c>
      <c r="AO798" s="3"/>
      <c r="AP798">
        <v>0</v>
      </c>
      <c r="AQ798" t="s">
        <v>22505</v>
      </c>
      <c r="AR798" t="s">
        <v>22504</v>
      </c>
      <c r="AS798" t="s">
        <v>22503</v>
      </c>
      <c r="AT798" s="2">
        <v>1.016</v>
      </c>
      <c r="AU798" s="1">
        <f t="shared" si="107"/>
        <v>0.99330669598962551</v>
      </c>
      <c r="AV798" s="1">
        <f t="shared" si="108"/>
        <v>0.7461209497195912</v>
      </c>
      <c r="AW798" s="1">
        <f t="shared" si="109"/>
        <v>0.49893520344955689</v>
      </c>
    </row>
    <row r="799" spans="1:49" x14ac:dyDescent="0.2">
      <c r="A799">
        <v>797</v>
      </c>
      <c r="B799" t="s">
        <v>22502</v>
      </c>
      <c r="F799" t="s">
        <v>22501</v>
      </c>
      <c r="G799" t="s">
        <v>18</v>
      </c>
      <c r="H799" t="s">
        <v>17</v>
      </c>
      <c r="I799" t="s">
        <v>22500</v>
      </c>
      <c r="J799">
        <v>60005465</v>
      </c>
      <c r="K799" t="s">
        <v>991</v>
      </c>
      <c r="L799" t="s">
        <v>990</v>
      </c>
      <c r="M799" t="s">
        <v>197</v>
      </c>
      <c r="N799">
        <v>2</v>
      </c>
      <c r="O799" t="s">
        <v>22499</v>
      </c>
      <c r="P799" t="s">
        <v>22498</v>
      </c>
      <c r="Q799" t="s">
        <v>10262</v>
      </c>
      <c r="R799" s="7">
        <v>39904</v>
      </c>
      <c r="S799" s="8">
        <f t="shared" si="104"/>
        <v>2009</v>
      </c>
      <c r="T799" s="8">
        <v>2009</v>
      </c>
      <c r="U799" s="8">
        <f t="shared" si="105"/>
        <v>13</v>
      </c>
      <c r="V799" s="7">
        <v>39904</v>
      </c>
      <c r="W799" t="s">
        <v>22497</v>
      </c>
      <c r="X799" s="2">
        <v>0.11</v>
      </c>
      <c r="Y799" s="6">
        <f t="shared" si="102"/>
        <v>2.9363871759963698E-3</v>
      </c>
      <c r="AA799">
        <v>17905022</v>
      </c>
      <c r="AB799">
        <v>12100154403</v>
      </c>
      <c r="AD799" t="s">
        <v>7</v>
      </c>
      <c r="AE799">
        <v>5</v>
      </c>
      <c r="AF799">
        <v>4</v>
      </c>
      <c r="AH799" t="s">
        <v>22496</v>
      </c>
      <c r="AI799" t="s">
        <v>22495</v>
      </c>
      <c r="AJ799" t="s">
        <v>22494</v>
      </c>
      <c r="AK799" t="s">
        <v>22493</v>
      </c>
      <c r="AL799">
        <v>2</v>
      </c>
      <c r="AM799" s="5">
        <f t="shared" si="106"/>
        <v>0.15384615384615385</v>
      </c>
      <c r="AN799" s="4">
        <f t="shared" si="103"/>
        <v>2.3301197099000962E-4</v>
      </c>
      <c r="AO799" s="3"/>
      <c r="AP799">
        <v>0</v>
      </c>
      <c r="AR799" t="s">
        <v>1</v>
      </c>
      <c r="AT799" s="2" t="s">
        <v>42</v>
      </c>
      <c r="AU799" s="1">
        <f t="shared" si="107"/>
        <v>0.21253746144944616</v>
      </c>
      <c r="AV799" s="1">
        <f t="shared" si="108"/>
        <v>0.15846995734931899</v>
      </c>
      <c r="AW799" s="1">
        <f t="shared" si="109"/>
        <v>0.10440245324919177</v>
      </c>
    </row>
    <row r="800" spans="1:49" x14ac:dyDescent="0.2">
      <c r="A800">
        <v>798</v>
      </c>
      <c r="B800" t="s">
        <v>22492</v>
      </c>
      <c r="C800" t="s">
        <v>22491</v>
      </c>
      <c r="F800" t="s">
        <v>22490</v>
      </c>
      <c r="G800" t="s">
        <v>18</v>
      </c>
      <c r="H800" t="s">
        <v>17</v>
      </c>
      <c r="I800" t="s">
        <v>22489</v>
      </c>
      <c r="J800">
        <v>100322190</v>
      </c>
      <c r="K800" t="s">
        <v>22488</v>
      </c>
      <c r="L800" t="s">
        <v>22487</v>
      </c>
      <c r="M800" t="s">
        <v>1238</v>
      </c>
      <c r="N800">
        <v>3</v>
      </c>
      <c r="O800" t="s">
        <v>22486</v>
      </c>
      <c r="P800" t="s">
        <v>22485</v>
      </c>
      <c r="Q800" t="s">
        <v>22484</v>
      </c>
      <c r="R800" s="7">
        <v>39904</v>
      </c>
      <c r="S800" s="8">
        <f t="shared" si="104"/>
        <v>2009</v>
      </c>
      <c r="T800" s="8">
        <v>2009</v>
      </c>
      <c r="U800" s="8">
        <f t="shared" si="105"/>
        <v>13</v>
      </c>
      <c r="V800" s="7">
        <v>39904</v>
      </c>
      <c r="W800" t="s">
        <v>14758</v>
      </c>
      <c r="X800" s="2">
        <v>0.371</v>
      </c>
      <c r="Y800" s="6">
        <f t="shared" si="102"/>
        <v>9.9036331117695747E-3</v>
      </c>
      <c r="AA800">
        <v>10618309</v>
      </c>
      <c r="AB800">
        <v>17903</v>
      </c>
      <c r="AC800">
        <v>16083385</v>
      </c>
      <c r="AD800" t="s">
        <v>7</v>
      </c>
      <c r="AE800">
        <v>45</v>
      </c>
      <c r="AF800">
        <v>4</v>
      </c>
      <c r="AH800" t="s">
        <v>22483</v>
      </c>
      <c r="AI800" t="s">
        <v>22482</v>
      </c>
      <c r="AK800" t="s">
        <v>22481</v>
      </c>
      <c r="AL800">
        <v>8</v>
      </c>
      <c r="AM800" s="5">
        <f t="shared" si="106"/>
        <v>0.61538461538461542</v>
      </c>
      <c r="AN800" s="4">
        <f t="shared" si="103"/>
        <v>9.320478839600385E-4</v>
      </c>
      <c r="AO800" s="3"/>
      <c r="AP800">
        <v>0</v>
      </c>
      <c r="AR800" t="s">
        <v>1</v>
      </c>
      <c r="AT800" s="2" t="s">
        <v>42</v>
      </c>
      <c r="AU800" s="1">
        <f t="shared" si="107"/>
        <v>0.72121575434267138</v>
      </c>
      <c r="AV800" s="1">
        <f t="shared" si="108"/>
        <v>0.54178404978648065</v>
      </c>
      <c r="AW800" s="1">
        <f t="shared" si="109"/>
        <v>0.36235234523028992</v>
      </c>
    </row>
    <row r="801" spans="1:49" x14ac:dyDescent="0.2">
      <c r="A801">
        <v>799</v>
      </c>
      <c r="B801" t="s">
        <v>22480</v>
      </c>
      <c r="C801" t="s">
        <v>22479</v>
      </c>
      <c r="E801">
        <v>19406714</v>
      </c>
      <c r="F801" t="s">
        <v>22478</v>
      </c>
      <c r="G801" t="s">
        <v>18</v>
      </c>
      <c r="H801" t="s">
        <v>17</v>
      </c>
      <c r="I801" t="s">
        <v>22477</v>
      </c>
      <c r="J801" t="s">
        <v>22476</v>
      </c>
      <c r="K801" t="s">
        <v>22475</v>
      </c>
      <c r="L801" t="s">
        <v>22474</v>
      </c>
      <c r="M801" t="s">
        <v>22473</v>
      </c>
      <c r="N801">
        <v>3</v>
      </c>
      <c r="O801" t="s">
        <v>22472</v>
      </c>
      <c r="P801" t="s">
        <v>22471</v>
      </c>
      <c r="Q801" t="s">
        <v>22470</v>
      </c>
      <c r="R801" s="7">
        <v>39904</v>
      </c>
      <c r="S801" s="8">
        <f t="shared" si="104"/>
        <v>2009</v>
      </c>
      <c r="T801" s="8">
        <v>2009</v>
      </c>
      <c r="U801" s="8">
        <f t="shared" si="105"/>
        <v>13</v>
      </c>
      <c r="V801" s="7">
        <v>39904</v>
      </c>
      <c r="W801" t="s">
        <v>18171</v>
      </c>
      <c r="X801" s="2">
        <v>1.159</v>
      </c>
      <c r="Y801" s="6">
        <f t="shared" si="102"/>
        <v>3.093884306345266E-2</v>
      </c>
      <c r="AA801">
        <v>8853010</v>
      </c>
      <c r="AB801">
        <v>12998</v>
      </c>
      <c r="AD801" t="s">
        <v>7</v>
      </c>
      <c r="AE801">
        <v>56</v>
      </c>
      <c r="AF801">
        <v>4</v>
      </c>
      <c r="AG801">
        <v>4815315</v>
      </c>
      <c r="AH801" t="s">
        <v>22469</v>
      </c>
      <c r="AI801" t="s">
        <v>22468</v>
      </c>
      <c r="AK801" t="s">
        <v>22467</v>
      </c>
      <c r="AL801">
        <v>30</v>
      </c>
      <c r="AM801" s="5">
        <f t="shared" si="106"/>
        <v>2.3076923076923075</v>
      </c>
      <c r="AN801" s="4">
        <f t="shared" si="103"/>
        <v>3.4951795648501438E-3</v>
      </c>
      <c r="AO801" s="3"/>
      <c r="AP801">
        <v>0</v>
      </c>
      <c r="AQ801" t="s">
        <v>22466</v>
      </c>
      <c r="AR801" t="s">
        <v>1</v>
      </c>
      <c r="AS801" t="s">
        <v>22465</v>
      </c>
      <c r="AT801" s="2" t="s">
        <v>42</v>
      </c>
      <c r="AU801" s="1">
        <f t="shared" si="107"/>
        <v>2.2705744013871905</v>
      </c>
      <c r="AV801" s="1">
        <f t="shared" si="108"/>
        <v>1.7217011314151405</v>
      </c>
      <c r="AW801" s="1">
        <f t="shared" si="109"/>
        <v>1.1728278614430898</v>
      </c>
    </row>
    <row r="802" spans="1:49" x14ac:dyDescent="0.2">
      <c r="A802">
        <v>800</v>
      </c>
      <c r="B802" t="s">
        <v>22464</v>
      </c>
      <c r="C802" t="s">
        <v>22463</v>
      </c>
      <c r="F802" t="s">
        <v>22462</v>
      </c>
      <c r="G802" t="s">
        <v>18</v>
      </c>
      <c r="H802" t="s">
        <v>17</v>
      </c>
      <c r="I802" t="s">
        <v>22461</v>
      </c>
      <c r="J802">
        <v>60108777</v>
      </c>
      <c r="K802" t="s">
        <v>22460</v>
      </c>
      <c r="L802" t="s">
        <v>22459</v>
      </c>
      <c r="M802" t="s">
        <v>6020</v>
      </c>
      <c r="N802">
        <v>1</v>
      </c>
      <c r="O802" t="s">
        <v>22458</v>
      </c>
      <c r="P802">
        <v>7003909045</v>
      </c>
      <c r="Q802">
        <v>60108777</v>
      </c>
      <c r="R802" s="7">
        <v>39904</v>
      </c>
      <c r="S802" s="8">
        <f t="shared" si="104"/>
        <v>2009</v>
      </c>
      <c r="T802" s="8">
        <v>2009</v>
      </c>
      <c r="U802" s="8">
        <f t="shared" si="105"/>
        <v>13</v>
      </c>
      <c r="V802" s="7">
        <v>39904</v>
      </c>
      <c r="W802" t="s">
        <v>22457</v>
      </c>
      <c r="X802" s="2">
        <v>0.57399999999999995</v>
      </c>
      <c r="Y802" s="6">
        <f t="shared" si="102"/>
        <v>1.5322602172926509E-2</v>
      </c>
      <c r="AA802">
        <v>213640</v>
      </c>
      <c r="AB802">
        <v>28115</v>
      </c>
      <c r="AC802">
        <v>10906487</v>
      </c>
      <c r="AD802" t="s">
        <v>7</v>
      </c>
      <c r="AE802">
        <v>89</v>
      </c>
      <c r="AF802">
        <v>8</v>
      </c>
      <c r="AH802" t="s">
        <v>22456</v>
      </c>
      <c r="AI802" t="s">
        <v>22455</v>
      </c>
      <c r="AK802" t="s">
        <v>22454</v>
      </c>
      <c r="AL802">
        <v>1</v>
      </c>
      <c r="AM802" s="5">
        <f t="shared" si="106"/>
        <v>7.6923076923076927E-2</v>
      </c>
      <c r="AN802" s="4">
        <f t="shared" si="103"/>
        <v>1.1650598549500481E-4</v>
      </c>
      <c r="AO802" s="3"/>
      <c r="AP802">
        <v>0</v>
      </c>
      <c r="AR802" t="s">
        <v>1</v>
      </c>
      <c r="AT802" s="2">
        <v>1.532</v>
      </c>
      <c r="AU802" s="1">
        <f t="shared" si="107"/>
        <v>1.0760773316697059</v>
      </c>
      <c r="AV802" s="1">
        <f t="shared" si="108"/>
        <v>0.77195540792107564</v>
      </c>
      <c r="AW802" s="1">
        <f t="shared" si="109"/>
        <v>0.46783348417244558</v>
      </c>
    </row>
    <row r="803" spans="1:49" x14ac:dyDescent="0.2">
      <c r="A803">
        <v>801</v>
      </c>
      <c r="B803" t="s">
        <v>22453</v>
      </c>
      <c r="C803" t="s">
        <v>22452</v>
      </c>
      <c r="F803" t="s">
        <v>22451</v>
      </c>
      <c r="G803" t="s">
        <v>18</v>
      </c>
      <c r="H803" t="s">
        <v>17</v>
      </c>
      <c r="I803" t="s">
        <v>22450</v>
      </c>
      <c r="J803" t="s">
        <v>22449</v>
      </c>
      <c r="K803" t="s">
        <v>22448</v>
      </c>
      <c r="L803" t="s">
        <v>22447</v>
      </c>
      <c r="M803" t="s">
        <v>22446</v>
      </c>
      <c r="N803">
        <v>3</v>
      </c>
      <c r="O803" t="s">
        <v>22445</v>
      </c>
      <c r="P803" t="s">
        <v>22444</v>
      </c>
      <c r="Q803" t="s">
        <v>22443</v>
      </c>
      <c r="R803" s="7">
        <v>39904</v>
      </c>
      <c r="S803" s="8">
        <f t="shared" si="104"/>
        <v>2009</v>
      </c>
      <c r="T803" s="8">
        <v>2009</v>
      </c>
      <c r="U803" s="8">
        <f t="shared" si="105"/>
        <v>13</v>
      </c>
      <c r="V803" s="7">
        <v>39904</v>
      </c>
      <c r="W803" t="s">
        <v>22442</v>
      </c>
      <c r="X803" s="2" t="s">
        <v>42</v>
      </c>
      <c r="Y803" s="6" t="e">
        <f t="shared" si="102"/>
        <v>#VALUE!</v>
      </c>
      <c r="AA803" t="s">
        <v>22441</v>
      </c>
      <c r="AB803">
        <v>29647</v>
      </c>
      <c r="AC803">
        <v>13474081</v>
      </c>
      <c r="AD803" t="s">
        <v>7</v>
      </c>
      <c r="AE803">
        <v>121</v>
      </c>
      <c r="AF803">
        <v>4</v>
      </c>
      <c r="AH803" t="s">
        <v>22440</v>
      </c>
      <c r="AI803" t="s">
        <v>22439</v>
      </c>
      <c r="AK803" t="s">
        <v>22438</v>
      </c>
      <c r="AL803">
        <v>59</v>
      </c>
      <c r="AM803" s="5">
        <f t="shared" si="106"/>
        <v>4.5384615384615383</v>
      </c>
      <c r="AN803" s="4">
        <f t="shared" si="103"/>
        <v>6.8738531442052832E-3</v>
      </c>
      <c r="AO803" s="3"/>
      <c r="AP803">
        <v>1</v>
      </c>
      <c r="AR803" t="s">
        <v>1</v>
      </c>
      <c r="AT803" s="2" t="s">
        <v>42</v>
      </c>
      <c r="AU803" s="1" t="e">
        <f t="shared" si="107"/>
        <v>#VALUE!</v>
      </c>
      <c r="AV803" s="1" t="e">
        <f t="shared" si="108"/>
        <v>#VALUE!</v>
      </c>
      <c r="AW803" s="1" t="e">
        <f t="shared" si="109"/>
        <v>#VALUE!</v>
      </c>
    </row>
    <row r="804" spans="1:49" x14ac:dyDescent="0.2">
      <c r="A804">
        <v>802</v>
      </c>
      <c r="B804" t="s">
        <v>22437</v>
      </c>
      <c r="F804" t="s">
        <v>22436</v>
      </c>
      <c r="G804" t="s">
        <v>18</v>
      </c>
      <c r="H804" t="s">
        <v>17</v>
      </c>
      <c r="I804" t="s">
        <v>22435</v>
      </c>
      <c r="J804">
        <v>60027135</v>
      </c>
      <c r="K804" t="s">
        <v>22434</v>
      </c>
      <c r="L804" t="s">
        <v>22433</v>
      </c>
      <c r="M804" t="s">
        <v>959</v>
      </c>
      <c r="N804">
        <v>2</v>
      </c>
      <c r="O804" t="s">
        <v>22432</v>
      </c>
      <c r="P804" t="s">
        <v>22431</v>
      </c>
      <c r="Q804" t="s">
        <v>22430</v>
      </c>
      <c r="R804" s="7">
        <v>39904</v>
      </c>
      <c r="S804" s="8">
        <f t="shared" si="104"/>
        <v>2009</v>
      </c>
      <c r="T804" s="8">
        <v>2009</v>
      </c>
      <c r="U804" s="8">
        <f t="shared" si="105"/>
        <v>13</v>
      </c>
      <c r="V804" s="7">
        <v>39904</v>
      </c>
      <c r="W804" t="s">
        <v>22429</v>
      </c>
      <c r="X804" s="2">
        <v>0.28199999999999997</v>
      </c>
      <c r="Y804" s="6">
        <f t="shared" si="102"/>
        <v>7.527828942099783E-3</v>
      </c>
      <c r="AB804">
        <v>4700152414</v>
      </c>
      <c r="AD804" t="s">
        <v>7</v>
      </c>
      <c r="AE804">
        <v>80</v>
      </c>
      <c r="AF804">
        <v>1</v>
      </c>
      <c r="AH804" t="s">
        <v>22428</v>
      </c>
      <c r="AI804" t="s">
        <v>22427</v>
      </c>
      <c r="AJ804" t="s">
        <v>22426</v>
      </c>
      <c r="AK804" t="s">
        <v>22425</v>
      </c>
      <c r="AL804">
        <v>24</v>
      </c>
      <c r="AM804" s="5">
        <f t="shared" si="106"/>
        <v>1.8461538461538463</v>
      </c>
      <c r="AN804" s="4">
        <f t="shared" si="103"/>
        <v>2.7961436518801155E-3</v>
      </c>
      <c r="AO804" s="3"/>
      <c r="AP804">
        <v>0</v>
      </c>
      <c r="AR804" t="s">
        <v>1</v>
      </c>
      <c r="AT804" s="2">
        <v>0.71599999999999997</v>
      </c>
      <c r="AU804" s="1">
        <f t="shared" si="107"/>
        <v>0.61083233550338822</v>
      </c>
      <c r="AV804" s="1">
        <f t="shared" si="108"/>
        <v>0.51619862969899499</v>
      </c>
      <c r="AW804" s="1">
        <f t="shared" si="109"/>
        <v>0.4215649238946016</v>
      </c>
    </row>
    <row r="805" spans="1:49" x14ac:dyDescent="0.2">
      <c r="A805">
        <v>803</v>
      </c>
      <c r="B805" t="s">
        <v>22424</v>
      </c>
      <c r="F805" t="s">
        <v>22423</v>
      </c>
      <c r="G805" t="s">
        <v>18</v>
      </c>
      <c r="H805" t="s">
        <v>17</v>
      </c>
      <c r="I805" t="s">
        <v>22422</v>
      </c>
      <c r="J805">
        <v>60028868</v>
      </c>
      <c r="K805" t="s">
        <v>15412</v>
      </c>
      <c r="L805" t="s">
        <v>15411</v>
      </c>
      <c r="M805" t="s">
        <v>111</v>
      </c>
      <c r="N805">
        <v>4</v>
      </c>
      <c r="O805" t="s">
        <v>22421</v>
      </c>
      <c r="P805" t="s">
        <v>22420</v>
      </c>
      <c r="Q805" t="s">
        <v>22419</v>
      </c>
      <c r="R805" s="7">
        <v>39904</v>
      </c>
      <c r="S805" s="8">
        <f t="shared" si="104"/>
        <v>2009</v>
      </c>
      <c r="T805" s="8">
        <v>2009</v>
      </c>
      <c r="U805" s="8">
        <f t="shared" si="105"/>
        <v>13</v>
      </c>
      <c r="V805" s="7">
        <v>39904</v>
      </c>
      <c r="W805" t="s">
        <v>14337</v>
      </c>
      <c r="X805" s="2">
        <v>0.216</v>
      </c>
      <c r="Y805" s="6">
        <f t="shared" si="102"/>
        <v>5.765996636501962E-3</v>
      </c>
      <c r="AA805">
        <v>10544887</v>
      </c>
      <c r="AB805">
        <v>13200</v>
      </c>
      <c r="AD805" t="s">
        <v>7</v>
      </c>
      <c r="AE805">
        <v>24</v>
      </c>
      <c r="AF805">
        <v>2</v>
      </c>
      <c r="AH805" t="s">
        <v>22418</v>
      </c>
      <c r="AI805" t="s">
        <v>22417</v>
      </c>
      <c r="AJ805" t="s">
        <v>22416</v>
      </c>
      <c r="AK805" t="s">
        <v>22415</v>
      </c>
      <c r="AL805">
        <v>1</v>
      </c>
      <c r="AM805" s="5">
        <f t="shared" si="106"/>
        <v>7.6923076923076927E-2</v>
      </c>
      <c r="AN805" s="4">
        <f t="shared" si="103"/>
        <v>1.1650598549500481E-4</v>
      </c>
      <c r="AO805" s="3"/>
      <c r="AP805">
        <v>0</v>
      </c>
      <c r="AR805" t="s">
        <v>1</v>
      </c>
      <c r="AT805" s="2" t="s">
        <v>42</v>
      </c>
      <c r="AU805" s="1">
        <f t="shared" si="107"/>
        <v>0.40711494411998739</v>
      </c>
      <c r="AV805" s="1">
        <f t="shared" si="108"/>
        <v>0.29412513109984834</v>
      </c>
      <c r="AW805" s="1">
        <f t="shared" si="109"/>
        <v>0.18113531807970917</v>
      </c>
    </row>
    <row r="806" spans="1:49" x14ac:dyDescent="0.2">
      <c r="A806">
        <v>804</v>
      </c>
      <c r="B806" t="s">
        <v>22414</v>
      </c>
      <c r="F806" t="s">
        <v>22413</v>
      </c>
      <c r="G806" t="s">
        <v>18</v>
      </c>
      <c r="H806" t="s">
        <v>17</v>
      </c>
      <c r="I806" t="s">
        <v>22412</v>
      </c>
      <c r="J806">
        <v>60000874</v>
      </c>
      <c r="K806" t="s">
        <v>22411</v>
      </c>
      <c r="L806" t="s">
        <v>22410</v>
      </c>
      <c r="M806" t="s">
        <v>20558</v>
      </c>
      <c r="N806">
        <v>3</v>
      </c>
      <c r="O806" t="s">
        <v>22409</v>
      </c>
      <c r="P806" t="s">
        <v>22408</v>
      </c>
      <c r="Q806" t="s">
        <v>22407</v>
      </c>
      <c r="R806" s="7">
        <v>39904</v>
      </c>
      <c r="S806" s="8">
        <f t="shared" si="104"/>
        <v>2009</v>
      </c>
      <c r="T806" s="8">
        <v>2009</v>
      </c>
      <c r="U806" s="8">
        <f t="shared" si="105"/>
        <v>13</v>
      </c>
      <c r="V806" s="7">
        <v>39904</v>
      </c>
      <c r="W806" t="s">
        <v>14337</v>
      </c>
      <c r="X806" s="2">
        <v>0.216</v>
      </c>
      <c r="Y806" s="6">
        <f t="shared" si="102"/>
        <v>5.765996636501962E-3</v>
      </c>
      <c r="AA806">
        <v>10544887</v>
      </c>
      <c r="AB806">
        <v>13200</v>
      </c>
      <c r="AD806" t="s">
        <v>7</v>
      </c>
      <c r="AE806">
        <v>24</v>
      </c>
      <c r="AF806">
        <v>2</v>
      </c>
      <c r="AH806" t="s">
        <v>22406</v>
      </c>
      <c r="AI806" t="s">
        <v>22405</v>
      </c>
      <c r="AJ806" t="s">
        <v>22404</v>
      </c>
      <c r="AK806" t="s">
        <v>22403</v>
      </c>
      <c r="AL806">
        <v>10</v>
      </c>
      <c r="AM806" s="5">
        <f t="shared" si="106"/>
        <v>0.76923076923076927</v>
      </c>
      <c r="AN806" s="4">
        <f t="shared" si="103"/>
        <v>1.1650598549500482E-3</v>
      </c>
      <c r="AO806" s="3"/>
      <c r="AP806">
        <v>0</v>
      </c>
      <c r="AR806" t="s">
        <v>1</v>
      </c>
      <c r="AT806" s="2" t="s">
        <v>42</v>
      </c>
      <c r="AU806" s="1">
        <f t="shared" si="107"/>
        <v>0.43857156020363869</v>
      </c>
      <c r="AV806" s="1">
        <f t="shared" si="108"/>
        <v>0.34655282457260056</v>
      </c>
      <c r="AW806" s="1">
        <f t="shared" si="109"/>
        <v>0.25453408894156226</v>
      </c>
    </row>
    <row r="807" spans="1:49" x14ac:dyDescent="0.2">
      <c r="A807">
        <v>805</v>
      </c>
      <c r="B807" t="s">
        <v>22402</v>
      </c>
      <c r="F807" t="s">
        <v>22401</v>
      </c>
      <c r="G807" t="s">
        <v>18</v>
      </c>
      <c r="H807" t="s">
        <v>17</v>
      </c>
      <c r="I807" t="s">
        <v>22400</v>
      </c>
      <c r="J807" t="s">
        <v>22399</v>
      </c>
      <c r="K807" t="s">
        <v>22398</v>
      </c>
      <c r="L807" t="s">
        <v>22397</v>
      </c>
      <c r="M807" t="s">
        <v>22396</v>
      </c>
      <c r="N807">
        <v>3</v>
      </c>
      <c r="O807" t="s">
        <v>22395</v>
      </c>
      <c r="P807" t="s">
        <v>22394</v>
      </c>
      <c r="Q807" t="s">
        <v>22393</v>
      </c>
      <c r="R807" s="7">
        <v>39904</v>
      </c>
      <c r="S807" s="8">
        <f t="shared" si="104"/>
        <v>2009</v>
      </c>
      <c r="T807" s="8">
        <v>2009</v>
      </c>
      <c r="U807" s="8">
        <f t="shared" si="105"/>
        <v>13</v>
      </c>
      <c r="V807" s="7">
        <v>39904</v>
      </c>
      <c r="W807" t="s">
        <v>14337</v>
      </c>
      <c r="X807" s="2">
        <v>0.216</v>
      </c>
      <c r="Y807" s="6">
        <f t="shared" si="102"/>
        <v>5.765996636501962E-3</v>
      </c>
      <c r="AA807">
        <v>10544887</v>
      </c>
      <c r="AB807">
        <v>13200</v>
      </c>
      <c r="AD807" t="s">
        <v>7</v>
      </c>
      <c r="AE807">
        <v>24</v>
      </c>
      <c r="AF807">
        <v>2</v>
      </c>
      <c r="AH807" t="s">
        <v>635</v>
      </c>
      <c r="AI807" t="s">
        <v>22392</v>
      </c>
      <c r="AJ807" t="s">
        <v>22391</v>
      </c>
      <c r="AK807" t="s">
        <v>22390</v>
      </c>
      <c r="AL807">
        <v>8</v>
      </c>
      <c r="AM807" s="5">
        <f t="shared" si="106"/>
        <v>0.61538461538461542</v>
      </c>
      <c r="AN807" s="4">
        <f t="shared" si="103"/>
        <v>9.320478839600385E-4</v>
      </c>
      <c r="AO807" s="3"/>
      <c r="AP807">
        <v>0</v>
      </c>
      <c r="AR807" t="s">
        <v>1</v>
      </c>
      <c r="AT807" s="2" t="s">
        <v>42</v>
      </c>
      <c r="AU807" s="1">
        <f t="shared" si="107"/>
        <v>0.43158120107393849</v>
      </c>
      <c r="AV807" s="1">
        <f t="shared" si="108"/>
        <v>0.33490222602309999</v>
      </c>
      <c r="AW807" s="1">
        <f t="shared" si="109"/>
        <v>0.23822325097226155</v>
      </c>
    </row>
    <row r="808" spans="1:49" x14ac:dyDescent="0.2">
      <c r="A808">
        <v>806</v>
      </c>
      <c r="B808" t="s">
        <v>22389</v>
      </c>
      <c r="C808" t="s">
        <v>22388</v>
      </c>
      <c r="D808" t="s">
        <v>22387</v>
      </c>
      <c r="F808" t="s">
        <v>22386</v>
      </c>
      <c r="G808" t="s">
        <v>18</v>
      </c>
      <c r="H808" t="s">
        <v>17</v>
      </c>
      <c r="I808" t="s">
        <v>14105</v>
      </c>
      <c r="J808">
        <v>60024872</v>
      </c>
      <c r="K808" t="s">
        <v>136</v>
      </c>
      <c r="L808" t="s">
        <v>147</v>
      </c>
      <c r="M808" t="s">
        <v>146</v>
      </c>
      <c r="N808">
        <v>2</v>
      </c>
      <c r="O808" t="s">
        <v>22385</v>
      </c>
      <c r="P808" t="s">
        <v>22384</v>
      </c>
      <c r="Q808" t="s">
        <v>10018</v>
      </c>
      <c r="R808" s="7">
        <v>39904</v>
      </c>
      <c r="S808" s="8">
        <f t="shared" si="104"/>
        <v>2009</v>
      </c>
      <c r="T808" s="8">
        <v>2009</v>
      </c>
      <c r="U808" s="8">
        <f t="shared" si="105"/>
        <v>13</v>
      </c>
      <c r="V808" s="7">
        <v>39904</v>
      </c>
      <c r="W808" t="s">
        <v>22383</v>
      </c>
      <c r="X808" s="2">
        <v>0.22800000000000001</v>
      </c>
      <c r="Y808" s="6">
        <f t="shared" si="102"/>
        <v>6.0863297829742936E-3</v>
      </c>
      <c r="AA808">
        <v>1291831</v>
      </c>
      <c r="AB808">
        <v>28077</v>
      </c>
      <c r="AD808" t="s">
        <v>7</v>
      </c>
      <c r="AE808">
        <v>20</v>
      </c>
      <c r="AF808">
        <v>4</v>
      </c>
      <c r="AH808" t="s">
        <v>22382</v>
      </c>
      <c r="AI808" t="s">
        <v>22381</v>
      </c>
      <c r="AJ808" t="s">
        <v>22380</v>
      </c>
      <c r="AK808" t="s">
        <v>22379</v>
      </c>
      <c r="AL808">
        <v>1</v>
      </c>
      <c r="AM808" s="5">
        <f t="shared" si="106"/>
        <v>7.6923076923076927E-2</v>
      </c>
      <c r="AN808" s="4">
        <f t="shared" si="103"/>
        <v>1.1650598549500481E-4</v>
      </c>
      <c r="AO808" s="3"/>
      <c r="AP808">
        <v>0</v>
      </c>
      <c r="AR808" t="s">
        <v>1</v>
      </c>
      <c r="AT808" s="2" t="s">
        <v>42</v>
      </c>
      <c r="AU808" s="1">
        <f t="shared" si="107"/>
        <v>0.42953826437305065</v>
      </c>
      <c r="AV808" s="1">
        <f t="shared" si="108"/>
        <v>0.3101417884234649</v>
      </c>
      <c r="AW808" s="1">
        <f t="shared" si="109"/>
        <v>0.19074531247387913</v>
      </c>
    </row>
    <row r="809" spans="1:49" x14ac:dyDescent="0.2">
      <c r="A809">
        <v>807</v>
      </c>
      <c r="B809" t="s">
        <v>22378</v>
      </c>
      <c r="F809" t="s">
        <v>22377</v>
      </c>
      <c r="G809" t="s">
        <v>18</v>
      </c>
      <c r="H809" t="s">
        <v>17</v>
      </c>
      <c r="I809" t="s">
        <v>22376</v>
      </c>
      <c r="J809">
        <v>60028275</v>
      </c>
      <c r="K809" t="s">
        <v>22375</v>
      </c>
      <c r="L809" t="s">
        <v>22374</v>
      </c>
      <c r="M809" t="s">
        <v>197</v>
      </c>
      <c r="N809">
        <v>2</v>
      </c>
      <c r="O809" t="s">
        <v>22373</v>
      </c>
      <c r="P809" t="s">
        <v>22372</v>
      </c>
      <c r="Q809" t="s">
        <v>22371</v>
      </c>
      <c r="R809" s="7">
        <v>39904</v>
      </c>
      <c r="S809" s="8">
        <f t="shared" si="104"/>
        <v>2009</v>
      </c>
      <c r="T809" s="8">
        <v>2009</v>
      </c>
      <c r="U809" s="8">
        <f t="shared" si="105"/>
        <v>13</v>
      </c>
      <c r="V809" s="7">
        <v>39904</v>
      </c>
      <c r="W809" t="s">
        <v>22370</v>
      </c>
      <c r="X809" s="2">
        <v>0.113</v>
      </c>
      <c r="Y809" s="6">
        <f t="shared" si="102"/>
        <v>3.0164704626144527E-3</v>
      </c>
      <c r="AA809">
        <v>15539105</v>
      </c>
      <c r="AB809">
        <v>145341</v>
      </c>
      <c r="AD809" t="s">
        <v>7</v>
      </c>
      <c r="AE809">
        <v>5</v>
      </c>
      <c r="AF809">
        <v>2</v>
      </c>
      <c r="AH809" t="s">
        <v>22369</v>
      </c>
      <c r="AI809" t="s">
        <v>22368</v>
      </c>
      <c r="AJ809" t="s">
        <v>22367</v>
      </c>
      <c r="AK809" t="s">
        <v>22366</v>
      </c>
      <c r="AL809">
        <v>1</v>
      </c>
      <c r="AM809" s="5">
        <f t="shared" si="106"/>
        <v>7.6923076923076927E-2</v>
      </c>
      <c r="AN809" s="4">
        <f t="shared" si="103"/>
        <v>1.1650598549500481E-4</v>
      </c>
      <c r="AO809" s="3"/>
      <c r="AP809">
        <v>0</v>
      </c>
      <c r="AR809" t="s">
        <v>1</v>
      </c>
      <c r="AT809" s="2" t="s">
        <v>42</v>
      </c>
      <c r="AU809" s="1">
        <f t="shared" si="107"/>
        <v>0.21464811194786185</v>
      </c>
      <c r="AV809" s="1">
        <f t="shared" si="108"/>
        <v>0.15664882240547287</v>
      </c>
      <c r="AW809" s="1">
        <f t="shared" si="109"/>
        <v>9.8649532863083908E-2</v>
      </c>
    </row>
    <row r="810" spans="1:49" x14ac:dyDescent="0.2">
      <c r="A810">
        <v>808</v>
      </c>
      <c r="B810" t="s">
        <v>22365</v>
      </c>
      <c r="C810" t="s">
        <v>22364</v>
      </c>
      <c r="F810" t="s">
        <v>22363</v>
      </c>
      <c r="G810" t="s">
        <v>18</v>
      </c>
      <c r="H810" t="s">
        <v>17</v>
      </c>
      <c r="I810" t="s">
        <v>22362</v>
      </c>
      <c r="J810" t="s">
        <v>22361</v>
      </c>
      <c r="K810" t="s">
        <v>22360</v>
      </c>
      <c r="L810" t="s">
        <v>22359</v>
      </c>
      <c r="M810" t="s">
        <v>22358</v>
      </c>
      <c r="N810">
        <v>3</v>
      </c>
      <c r="O810" t="s">
        <v>22357</v>
      </c>
      <c r="P810" t="s">
        <v>22356</v>
      </c>
      <c r="Q810" t="s">
        <v>22355</v>
      </c>
      <c r="R810" s="7">
        <v>39904</v>
      </c>
      <c r="S810" s="8">
        <f t="shared" si="104"/>
        <v>2009</v>
      </c>
      <c r="T810" s="8">
        <v>2009</v>
      </c>
      <c r="U810" s="8">
        <f t="shared" si="105"/>
        <v>13</v>
      </c>
      <c r="V810" s="7">
        <v>39904</v>
      </c>
      <c r="W810" t="s">
        <v>2142</v>
      </c>
      <c r="X810" s="2">
        <v>0.27800000000000002</v>
      </c>
      <c r="Y810" s="6">
        <f t="shared" si="102"/>
        <v>7.4210512266090073E-3</v>
      </c>
      <c r="AA810" t="s">
        <v>2141</v>
      </c>
      <c r="AB810">
        <v>21402</v>
      </c>
      <c r="AC810">
        <v>15685403</v>
      </c>
      <c r="AD810" t="s">
        <v>7</v>
      </c>
      <c r="AE810">
        <v>82</v>
      </c>
      <c r="AF810">
        <v>4</v>
      </c>
      <c r="AH810" t="s">
        <v>22354</v>
      </c>
      <c r="AI810" t="s">
        <v>22353</v>
      </c>
      <c r="AK810" t="s">
        <v>22352</v>
      </c>
      <c r="AL810">
        <v>0</v>
      </c>
      <c r="AM810" s="5">
        <f t="shared" si="106"/>
        <v>0</v>
      </c>
      <c r="AN810" s="4">
        <f t="shared" si="103"/>
        <v>0</v>
      </c>
      <c r="AO810" s="3"/>
      <c r="AP810">
        <v>0</v>
      </c>
      <c r="AR810" t="s">
        <v>1</v>
      </c>
      <c r="AT810" s="2">
        <v>0.52900000000000003</v>
      </c>
      <c r="AU810" s="1">
        <f t="shared" si="107"/>
        <v>0.51947358586263048</v>
      </c>
      <c r="AV810" s="1">
        <f t="shared" si="108"/>
        <v>0.37105256133045039</v>
      </c>
      <c r="AW810" s="1">
        <f t="shared" si="109"/>
        <v>0.22263153679827019</v>
      </c>
    </row>
    <row r="811" spans="1:49" x14ac:dyDescent="0.2">
      <c r="A811">
        <v>809</v>
      </c>
      <c r="B811" t="s">
        <v>22351</v>
      </c>
      <c r="C811" t="s">
        <v>22350</v>
      </c>
      <c r="F811" t="s">
        <v>22349</v>
      </c>
      <c r="G811" t="s">
        <v>18</v>
      </c>
      <c r="H811" t="s">
        <v>17</v>
      </c>
      <c r="I811" t="s">
        <v>22348</v>
      </c>
      <c r="J811">
        <v>60011527</v>
      </c>
      <c r="K811" t="s">
        <v>22347</v>
      </c>
      <c r="L811" t="s">
        <v>22346</v>
      </c>
      <c r="M811" t="s">
        <v>22345</v>
      </c>
      <c r="N811">
        <v>2</v>
      </c>
      <c r="O811" t="s">
        <v>22344</v>
      </c>
      <c r="P811" t="s">
        <v>22343</v>
      </c>
      <c r="Q811" t="s">
        <v>22342</v>
      </c>
      <c r="R811" s="7">
        <v>39904</v>
      </c>
      <c r="S811" s="8">
        <f t="shared" si="104"/>
        <v>2009</v>
      </c>
      <c r="T811" s="8">
        <v>2009</v>
      </c>
      <c r="U811" s="8">
        <f t="shared" si="105"/>
        <v>13</v>
      </c>
      <c r="V811" s="7">
        <v>39904</v>
      </c>
      <c r="W811" t="s">
        <v>2142</v>
      </c>
      <c r="X811" s="2">
        <v>0.27800000000000002</v>
      </c>
      <c r="Y811" s="6">
        <f t="shared" si="102"/>
        <v>7.4210512266090073E-3</v>
      </c>
      <c r="AA811" t="s">
        <v>2141</v>
      </c>
      <c r="AB811">
        <v>21402</v>
      </c>
      <c r="AC811">
        <v>15685403</v>
      </c>
      <c r="AD811" t="s">
        <v>7</v>
      </c>
      <c r="AE811">
        <v>82</v>
      </c>
      <c r="AF811">
        <v>4</v>
      </c>
      <c r="AH811" t="s">
        <v>22341</v>
      </c>
      <c r="AI811" t="s">
        <v>22340</v>
      </c>
      <c r="AK811" t="s">
        <v>22339</v>
      </c>
      <c r="AL811">
        <v>1</v>
      </c>
      <c r="AM811" s="5">
        <f t="shared" si="106"/>
        <v>7.6923076923076927E-2</v>
      </c>
      <c r="AN811" s="4">
        <f t="shared" si="103"/>
        <v>1.1650598549500481E-4</v>
      </c>
      <c r="AO811" s="3"/>
      <c r="AP811">
        <v>0</v>
      </c>
      <c r="AQ811" t="s">
        <v>22338</v>
      </c>
      <c r="AR811">
        <v>3060054</v>
      </c>
      <c r="AS811" t="s">
        <v>22337</v>
      </c>
      <c r="AT811" s="2">
        <v>0.52900000000000003</v>
      </c>
      <c r="AU811" s="1">
        <f t="shared" si="107"/>
        <v>0.52296876542748061</v>
      </c>
      <c r="AV811" s="1">
        <f t="shared" si="108"/>
        <v>0.37687786060520057</v>
      </c>
      <c r="AW811" s="1">
        <f t="shared" si="109"/>
        <v>0.23078695578292052</v>
      </c>
    </row>
    <row r="812" spans="1:49" x14ac:dyDescent="0.2">
      <c r="A812">
        <v>810</v>
      </c>
      <c r="B812" t="s">
        <v>22336</v>
      </c>
      <c r="C812" t="s">
        <v>22335</v>
      </c>
      <c r="F812" t="s">
        <v>22334</v>
      </c>
      <c r="G812" t="s">
        <v>18</v>
      </c>
      <c r="H812" t="s">
        <v>17</v>
      </c>
      <c r="I812" t="s">
        <v>22333</v>
      </c>
      <c r="J812" t="s">
        <v>22332</v>
      </c>
      <c r="K812" t="s">
        <v>22331</v>
      </c>
      <c r="L812" t="s">
        <v>22330</v>
      </c>
      <c r="M812" t="s">
        <v>2400</v>
      </c>
      <c r="N812">
        <v>6</v>
      </c>
      <c r="O812" t="s">
        <v>22329</v>
      </c>
      <c r="P812" t="s">
        <v>22328</v>
      </c>
      <c r="Q812" t="s">
        <v>22327</v>
      </c>
      <c r="R812" s="7">
        <v>39904</v>
      </c>
      <c r="S812" s="8">
        <f t="shared" si="104"/>
        <v>2009</v>
      </c>
      <c r="T812" s="8">
        <v>2009</v>
      </c>
      <c r="U812" s="8">
        <f t="shared" si="105"/>
        <v>13</v>
      </c>
      <c r="V812" s="7">
        <v>2009</v>
      </c>
      <c r="W812" t="s">
        <v>22326</v>
      </c>
      <c r="X812" s="2">
        <v>0.82799999999999996</v>
      </c>
      <c r="Y812" s="6">
        <f t="shared" si="102"/>
        <v>2.2102987106590855E-2</v>
      </c>
      <c r="AA812">
        <v>189383</v>
      </c>
      <c r="AB812">
        <v>26052</v>
      </c>
      <c r="AD812" t="s">
        <v>7</v>
      </c>
      <c r="AE812">
        <v>56</v>
      </c>
      <c r="AF812">
        <v>5</v>
      </c>
      <c r="AH812" t="s">
        <v>22325</v>
      </c>
      <c r="AI812" t="s">
        <v>22324</v>
      </c>
      <c r="AJ812" t="s">
        <v>22323</v>
      </c>
      <c r="AK812" t="s">
        <v>22322</v>
      </c>
      <c r="AL812">
        <v>23</v>
      </c>
      <c r="AM812" s="5">
        <f t="shared" si="106"/>
        <v>1.7692307692307692</v>
      </c>
      <c r="AN812" s="4">
        <f t="shared" si="103"/>
        <v>2.6796376663851106E-3</v>
      </c>
      <c r="AO812" s="3"/>
      <c r="AP812">
        <v>0</v>
      </c>
      <c r="AR812" t="s">
        <v>1</v>
      </c>
      <c r="AT812" s="2">
        <v>2.9169999999999998</v>
      </c>
      <c r="AU812" s="1">
        <f t="shared" si="107"/>
        <v>1.627598227452913</v>
      </c>
      <c r="AV812" s="1">
        <f t="shared" si="108"/>
        <v>1.2391312386487983</v>
      </c>
      <c r="AW812" s="1">
        <f t="shared" si="109"/>
        <v>0.85066424984468347</v>
      </c>
    </row>
    <row r="813" spans="1:49" x14ac:dyDescent="0.2">
      <c r="A813">
        <v>811</v>
      </c>
      <c r="B813" t="s">
        <v>22321</v>
      </c>
      <c r="C813" t="s">
        <v>22320</v>
      </c>
      <c r="E813">
        <v>19224391</v>
      </c>
      <c r="F813" t="s">
        <v>22319</v>
      </c>
      <c r="G813" t="s">
        <v>18</v>
      </c>
      <c r="H813" t="s">
        <v>17</v>
      </c>
      <c r="I813" t="s">
        <v>22318</v>
      </c>
      <c r="J813" t="s">
        <v>22317</v>
      </c>
      <c r="K813" t="s">
        <v>22316</v>
      </c>
      <c r="L813" t="s">
        <v>22315</v>
      </c>
      <c r="M813" t="s">
        <v>22314</v>
      </c>
      <c r="N813">
        <v>4</v>
      </c>
      <c r="O813" t="s">
        <v>22313</v>
      </c>
      <c r="P813" t="s">
        <v>22312</v>
      </c>
      <c r="Q813" t="s">
        <v>22311</v>
      </c>
      <c r="R813" s="7">
        <v>39904</v>
      </c>
      <c r="S813" s="8">
        <f t="shared" si="104"/>
        <v>2009</v>
      </c>
      <c r="T813" s="8">
        <v>2009</v>
      </c>
      <c r="U813" s="8">
        <f t="shared" si="105"/>
        <v>13</v>
      </c>
      <c r="V813" s="7">
        <v>39904</v>
      </c>
      <c r="W813" t="s">
        <v>16580</v>
      </c>
      <c r="X813" s="2">
        <v>1.1579999999999999</v>
      </c>
      <c r="Y813" s="6">
        <f t="shared" si="102"/>
        <v>3.0912148634579962E-2</v>
      </c>
      <c r="AA813">
        <v>1668595</v>
      </c>
      <c r="AB813">
        <v>14223</v>
      </c>
      <c r="AD813" t="s">
        <v>7</v>
      </c>
      <c r="AE813">
        <v>100</v>
      </c>
      <c r="AF813">
        <v>1</v>
      </c>
      <c r="AH813" s="9">
        <v>42917</v>
      </c>
      <c r="AI813" t="s">
        <v>22310</v>
      </c>
      <c r="AJ813" t="s">
        <v>22309</v>
      </c>
      <c r="AK813" t="s">
        <v>22308</v>
      </c>
      <c r="AL813">
        <v>9</v>
      </c>
      <c r="AM813" s="5">
        <f t="shared" si="106"/>
        <v>0.69230769230769229</v>
      </c>
      <c r="AN813" s="4">
        <f t="shared" si="103"/>
        <v>1.0485538694550431E-3</v>
      </c>
      <c r="AO813" s="3"/>
      <c r="AP813">
        <v>0</v>
      </c>
      <c r="AQ813" t="s">
        <v>223</v>
      </c>
      <c r="AR813" t="s">
        <v>1</v>
      </c>
      <c r="AS813" t="s">
        <v>221</v>
      </c>
      <c r="AT813" s="2">
        <v>3.573</v>
      </c>
      <c r="AU813" s="1">
        <f t="shared" si="107"/>
        <v>2.1953070205042486</v>
      </c>
      <c r="AV813" s="1">
        <f t="shared" si="108"/>
        <v>1.5980351252017502</v>
      </c>
      <c r="AW813" s="1">
        <f t="shared" si="109"/>
        <v>1.0007632298992519</v>
      </c>
    </row>
    <row r="814" spans="1:49" x14ac:dyDescent="0.2">
      <c r="A814">
        <v>812</v>
      </c>
      <c r="B814" t="s">
        <v>22307</v>
      </c>
      <c r="C814" t="s">
        <v>22306</v>
      </c>
      <c r="F814" t="s">
        <v>22305</v>
      </c>
      <c r="G814" t="s">
        <v>18</v>
      </c>
      <c r="H814" t="s">
        <v>17</v>
      </c>
      <c r="I814" t="s">
        <v>22304</v>
      </c>
      <c r="J814">
        <v>60011774</v>
      </c>
      <c r="K814" t="s">
        <v>1240</v>
      </c>
      <c r="L814" t="s">
        <v>1239</v>
      </c>
      <c r="M814" t="s">
        <v>1238</v>
      </c>
      <c r="N814">
        <v>3</v>
      </c>
      <c r="O814" t="s">
        <v>22303</v>
      </c>
      <c r="P814" t="s">
        <v>22302</v>
      </c>
      <c r="Q814" t="s">
        <v>1235</v>
      </c>
      <c r="R814" s="7">
        <v>39904</v>
      </c>
      <c r="S814" s="8">
        <f t="shared" si="104"/>
        <v>2009</v>
      </c>
      <c r="T814" s="8">
        <v>2009</v>
      </c>
      <c r="U814" s="8">
        <f t="shared" si="105"/>
        <v>13</v>
      </c>
      <c r="V814" s="7">
        <v>39904</v>
      </c>
      <c r="W814" t="s">
        <v>11662</v>
      </c>
      <c r="X814" s="2">
        <v>0.61499999999999999</v>
      </c>
      <c r="Y814" s="6">
        <f t="shared" si="102"/>
        <v>1.6417073756706976E-2</v>
      </c>
      <c r="AA814">
        <v>18666892</v>
      </c>
      <c r="AB814">
        <v>18500162200</v>
      </c>
      <c r="AC814">
        <v>18666906</v>
      </c>
      <c r="AD814" t="s">
        <v>7</v>
      </c>
      <c r="AE814">
        <v>30</v>
      </c>
      <c r="AF814">
        <v>4</v>
      </c>
      <c r="AH814" t="s">
        <v>22301</v>
      </c>
      <c r="AI814" t="s">
        <v>22300</v>
      </c>
      <c r="AJ814" t="s">
        <v>22299</v>
      </c>
      <c r="AK814" t="s">
        <v>22298</v>
      </c>
      <c r="AL814">
        <v>2</v>
      </c>
      <c r="AM814" s="5">
        <f t="shared" si="106"/>
        <v>0.15384615384615385</v>
      </c>
      <c r="AN814" s="4">
        <f t="shared" si="103"/>
        <v>2.3301197099000962E-4</v>
      </c>
      <c r="AO814" s="3"/>
      <c r="AP814">
        <v>0</v>
      </c>
      <c r="AR814" t="s">
        <v>1</v>
      </c>
      <c r="AT814" s="2" t="s">
        <v>42</v>
      </c>
      <c r="AU814" s="1">
        <f t="shared" si="107"/>
        <v>1.1561855220991883</v>
      </c>
      <c r="AV814" s="1">
        <f t="shared" si="108"/>
        <v>0.83250428638484919</v>
      </c>
      <c r="AW814" s="1">
        <f t="shared" si="109"/>
        <v>0.50882305067050992</v>
      </c>
    </row>
    <row r="815" spans="1:49" x14ac:dyDescent="0.2">
      <c r="A815">
        <v>813</v>
      </c>
      <c r="B815" t="s">
        <v>22297</v>
      </c>
      <c r="C815" t="s">
        <v>22296</v>
      </c>
      <c r="D815" t="s">
        <v>22295</v>
      </c>
      <c r="F815" t="s">
        <v>22294</v>
      </c>
      <c r="G815" t="s">
        <v>18</v>
      </c>
      <c r="H815" t="s">
        <v>17</v>
      </c>
      <c r="I815" t="s">
        <v>22293</v>
      </c>
      <c r="J815" t="s">
        <v>22292</v>
      </c>
      <c r="K815" t="s">
        <v>22291</v>
      </c>
      <c r="L815" t="s">
        <v>22290</v>
      </c>
      <c r="M815" t="s">
        <v>8975</v>
      </c>
      <c r="N815">
        <v>10</v>
      </c>
      <c r="O815" t="s">
        <v>22289</v>
      </c>
      <c r="P815" t="s">
        <v>22288</v>
      </c>
      <c r="Q815" t="s">
        <v>22287</v>
      </c>
      <c r="R815" s="7">
        <v>39904</v>
      </c>
      <c r="S815" s="8">
        <f t="shared" si="104"/>
        <v>2009</v>
      </c>
      <c r="T815" s="8">
        <v>2009</v>
      </c>
      <c r="U815" s="8">
        <f t="shared" si="105"/>
        <v>13</v>
      </c>
      <c r="V815" s="7">
        <v>39904</v>
      </c>
      <c r="W815" t="s">
        <v>22211</v>
      </c>
      <c r="X815" s="2">
        <v>0.55300000000000005</v>
      </c>
      <c r="Y815" s="6">
        <f t="shared" si="102"/>
        <v>1.4762019166599933E-2</v>
      </c>
      <c r="AA815">
        <v>1679317</v>
      </c>
      <c r="AB815">
        <v>26696</v>
      </c>
      <c r="AD815" t="s">
        <v>7</v>
      </c>
      <c r="AE815">
        <v>86</v>
      </c>
      <c r="AF815" s="10">
        <v>44351</v>
      </c>
      <c r="AH815" t="s">
        <v>22286</v>
      </c>
      <c r="AI815" t="s">
        <v>22285</v>
      </c>
      <c r="AJ815" t="s">
        <v>22284</v>
      </c>
      <c r="AK815" t="s">
        <v>22283</v>
      </c>
      <c r="AL815">
        <v>18</v>
      </c>
      <c r="AM815" s="5">
        <f t="shared" si="106"/>
        <v>1.3846153846153846</v>
      </c>
      <c r="AN815" s="4">
        <f t="shared" si="103"/>
        <v>2.0971077389100863E-3</v>
      </c>
      <c r="AO815" s="3"/>
      <c r="AP815">
        <v>0</v>
      </c>
      <c r="AR815" t="s">
        <v>1</v>
      </c>
      <c r="AT815" s="2">
        <v>2.5230000000000001</v>
      </c>
      <c r="AU815" s="1">
        <f t="shared" si="107"/>
        <v>1.0962545738292977</v>
      </c>
      <c r="AV815" s="1">
        <f t="shared" si="108"/>
        <v>0.84295634527550101</v>
      </c>
      <c r="AW815" s="1">
        <f t="shared" si="109"/>
        <v>0.58965811672170398</v>
      </c>
    </row>
    <row r="816" spans="1:49" x14ac:dyDescent="0.2">
      <c r="A816">
        <v>814</v>
      </c>
      <c r="B816" t="s">
        <v>22282</v>
      </c>
      <c r="C816" t="s">
        <v>22281</v>
      </c>
      <c r="F816" t="s">
        <v>22280</v>
      </c>
      <c r="G816" t="s">
        <v>18</v>
      </c>
      <c r="H816" t="s">
        <v>17</v>
      </c>
      <c r="I816" t="s">
        <v>22279</v>
      </c>
      <c r="J816">
        <v>60016688</v>
      </c>
      <c r="K816" t="s">
        <v>22278</v>
      </c>
      <c r="L816" t="s">
        <v>22277</v>
      </c>
      <c r="M816" t="s">
        <v>507</v>
      </c>
      <c r="N816">
        <v>2</v>
      </c>
      <c r="O816" t="s">
        <v>22276</v>
      </c>
      <c r="P816" t="s">
        <v>22275</v>
      </c>
      <c r="Q816" t="s">
        <v>22274</v>
      </c>
      <c r="R816" s="7">
        <v>39904</v>
      </c>
      <c r="S816" s="8">
        <f t="shared" si="104"/>
        <v>2009</v>
      </c>
      <c r="T816" s="8">
        <v>2009</v>
      </c>
      <c r="U816" s="8">
        <f t="shared" si="105"/>
        <v>13</v>
      </c>
      <c r="V816" s="7">
        <v>39904</v>
      </c>
      <c r="W816" t="s">
        <v>2653</v>
      </c>
      <c r="X816" s="2">
        <v>2.0099999999999998</v>
      </c>
      <c r="Y816" s="6">
        <f t="shared" si="102"/>
        <v>5.3655802034115477E-2</v>
      </c>
      <c r="AA816">
        <v>15361276</v>
      </c>
      <c r="AB816">
        <v>18933</v>
      </c>
      <c r="AD816" t="s">
        <v>7</v>
      </c>
      <c r="AE816">
        <v>8</v>
      </c>
      <c r="AF816">
        <v>4</v>
      </c>
      <c r="AG816">
        <v>4674685</v>
      </c>
      <c r="AH816" t="s">
        <v>22273</v>
      </c>
      <c r="AI816" t="s">
        <v>22272</v>
      </c>
      <c r="AJ816" t="s">
        <v>22271</v>
      </c>
      <c r="AK816" t="s">
        <v>22270</v>
      </c>
      <c r="AL816">
        <v>3</v>
      </c>
      <c r="AM816" s="5">
        <f t="shared" si="106"/>
        <v>0.23076923076923078</v>
      </c>
      <c r="AN816" s="4">
        <f t="shared" si="103"/>
        <v>3.4951795648501444E-4</v>
      </c>
      <c r="AO816" s="3"/>
      <c r="AP816">
        <v>0</v>
      </c>
      <c r="AQ816" t="s">
        <v>3326</v>
      </c>
      <c r="AR816" t="s">
        <v>22269</v>
      </c>
      <c r="AS816" t="s">
        <v>22268</v>
      </c>
      <c r="AT816" s="2" t="s">
        <v>42</v>
      </c>
      <c r="AU816" s="1">
        <f t="shared" si="107"/>
        <v>3.7663916810826334</v>
      </c>
      <c r="AV816" s="1">
        <f t="shared" si="108"/>
        <v>2.7002659995300249</v>
      </c>
      <c r="AW816" s="1">
        <f t="shared" si="109"/>
        <v>1.6341403179774152</v>
      </c>
    </row>
    <row r="817" spans="1:49" x14ac:dyDescent="0.2">
      <c r="A817">
        <v>815</v>
      </c>
      <c r="B817" t="s">
        <v>22267</v>
      </c>
      <c r="C817" t="s">
        <v>22266</v>
      </c>
      <c r="E817">
        <v>19390898</v>
      </c>
      <c r="F817" t="s">
        <v>22265</v>
      </c>
      <c r="G817" t="s">
        <v>18</v>
      </c>
      <c r="H817" t="s">
        <v>17</v>
      </c>
      <c r="I817" t="s">
        <v>22264</v>
      </c>
      <c r="J817" t="s">
        <v>22263</v>
      </c>
      <c r="K817" t="s">
        <v>22262</v>
      </c>
      <c r="L817" t="s">
        <v>22261</v>
      </c>
      <c r="M817" t="s">
        <v>1281</v>
      </c>
      <c r="N817">
        <v>4</v>
      </c>
      <c r="O817" t="s">
        <v>22260</v>
      </c>
      <c r="P817" t="s">
        <v>22259</v>
      </c>
      <c r="Q817" t="s">
        <v>22258</v>
      </c>
      <c r="R817" s="7">
        <v>39904</v>
      </c>
      <c r="S817" s="8">
        <f t="shared" si="104"/>
        <v>2009</v>
      </c>
      <c r="T817" s="8">
        <v>2009</v>
      </c>
      <c r="U817" s="8">
        <f t="shared" si="105"/>
        <v>13</v>
      </c>
      <c r="V817" s="7">
        <v>39904</v>
      </c>
      <c r="W817" t="s">
        <v>2067</v>
      </c>
      <c r="X817" s="2">
        <v>0.85499999999999998</v>
      </c>
      <c r="Y817" s="6">
        <f t="shared" si="102"/>
        <v>2.28237366861536E-2</v>
      </c>
      <c r="AA817">
        <v>980331</v>
      </c>
      <c r="AB817">
        <v>23342</v>
      </c>
      <c r="AC817">
        <v>15731561</v>
      </c>
      <c r="AD817" t="s">
        <v>7</v>
      </c>
      <c r="AE817">
        <v>35</v>
      </c>
      <c r="AF817">
        <v>4</v>
      </c>
      <c r="AH817" t="s">
        <v>22257</v>
      </c>
      <c r="AI817" t="s">
        <v>22256</v>
      </c>
      <c r="AJ817" t="s">
        <v>22255</v>
      </c>
      <c r="AK817" t="s">
        <v>22254</v>
      </c>
      <c r="AL817">
        <v>9</v>
      </c>
      <c r="AM817" s="5">
        <f t="shared" si="106"/>
        <v>0.69230769230769229</v>
      </c>
      <c r="AN817" s="4">
        <f t="shared" si="103"/>
        <v>1.0485538694550431E-3</v>
      </c>
      <c r="AO817" s="3"/>
      <c r="AP817">
        <v>0</v>
      </c>
      <c r="AR817" t="s">
        <v>1</v>
      </c>
      <c r="AT817" s="2">
        <v>2.6259999999999999</v>
      </c>
      <c r="AU817" s="1">
        <f t="shared" si="107"/>
        <v>1.6291181841144031</v>
      </c>
      <c r="AV817" s="1">
        <f t="shared" si="108"/>
        <v>1.1936145277804322</v>
      </c>
      <c r="AW817" s="1">
        <f t="shared" si="109"/>
        <v>0.75811087144646105</v>
      </c>
    </row>
    <row r="818" spans="1:49" x14ac:dyDescent="0.2">
      <c r="A818">
        <v>816</v>
      </c>
      <c r="B818" t="s">
        <v>22253</v>
      </c>
      <c r="C818" t="s">
        <v>22252</v>
      </c>
      <c r="F818" t="s">
        <v>22251</v>
      </c>
      <c r="G818" t="s">
        <v>18</v>
      </c>
      <c r="H818" t="s">
        <v>17</v>
      </c>
      <c r="I818" t="s">
        <v>22250</v>
      </c>
      <c r="J818" t="s">
        <v>22249</v>
      </c>
      <c r="K818" t="s">
        <v>22248</v>
      </c>
      <c r="L818" t="s">
        <v>22247</v>
      </c>
      <c r="M818" t="s">
        <v>10394</v>
      </c>
      <c r="N818">
        <v>4</v>
      </c>
      <c r="O818" t="s">
        <v>22246</v>
      </c>
      <c r="P818" t="s">
        <v>22245</v>
      </c>
      <c r="Q818" t="s">
        <v>22244</v>
      </c>
      <c r="R818" s="7">
        <v>39904</v>
      </c>
      <c r="S818" s="8">
        <f t="shared" si="104"/>
        <v>2009</v>
      </c>
      <c r="T818" s="8">
        <v>2009</v>
      </c>
      <c r="U818" s="8">
        <f t="shared" si="105"/>
        <v>13</v>
      </c>
      <c r="V818" s="7">
        <v>39904</v>
      </c>
      <c r="W818" t="s">
        <v>13101</v>
      </c>
      <c r="X818" s="2">
        <v>0.93</v>
      </c>
      <c r="Y818" s="6">
        <f t="shared" si="102"/>
        <v>2.4825818851605671E-2</v>
      </c>
      <c r="AA818">
        <v>253162</v>
      </c>
      <c r="AB818">
        <v>12165</v>
      </c>
      <c r="AD818" t="s">
        <v>7</v>
      </c>
      <c r="AE818">
        <v>156</v>
      </c>
      <c r="AF818">
        <v>5</v>
      </c>
      <c r="AH818" t="s">
        <v>22243</v>
      </c>
      <c r="AI818" t="s">
        <v>22242</v>
      </c>
      <c r="AK818" t="s">
        <v>22241</v>
      </c>
      <c r="AL818">
        <v>9</v>
      </c>
      <c r="AM818" s="5">
        <f t="shared" si="106"/>
        <v>0.69230769230769229</v>
      </c>
      <c r="AN818" s="4">
        <f t="shared" si="103"/>
        <v>1.0485538694550431E-3</v>
      </c>
      <c r="AO818" s="3"/>
      <c r="AP818">
        <v>1</v>
      </c>
      <c r="AQ818" t="s">
        <v>22240</v>
      </c>
      <c r="AR818" t="s">
        <v>22239</v>
      </c>
      <c r="AS818" t="s">
        <v>13096</v>
      </c>
      <c r="AT818" s="2">
        <v>2.573</v>
      </c>
      <c r="AU818" s="1">
        <f t="shared" si="107"/>
        <v>1.7692639356960482</v>
      </c>
      <c r="AV818" s="1">
        <f t="shared" si="108"/>
        <v>1.2937186360530357</v>
      </c>
      <c r="AW818" s="1">
        <f t="shared" si="109"/>
        <v>0.8181733364100231</v>
      </c>
    </row>
    <row r="819" spans="1:49" x14ac:dyDescent="0.2">
      <c r="A819">
        <v>817</v>
      </c>
      <c r="B819" t="s">
        <v>22238</v>
      </c>
      <c r="C819" t="s">
        <v>22237</v>
      </c>
      <c r="F819" t="s">
        <v>2691</v>
      </c>
      <c r="G819" t="s">
        <v>18</v>
      </c>
      <c r="H819" t="s">
        <v>17</v>
      </c>
      <c r="I819" t="s">
        <v>2690</v>
      </c>
      <c r="J819">
        <v>60010365</v>
      </c>
      <c r="K819" t="s">
        <v>2689</v>
      </c>
      <c r="L819" t="s">
        <v>2688</v>
      </c>
      <c r="M819" t="s">
        <v>461</v>
      </c>
      <c r="N819">
        <v>2</v>
      </c>
      <c r="O819" t="s">
        <v>2687</v>
      </c>
      <c r="P819" t="s">
        <v>2686</v>
      </c>
      <c r="Q819" t="s">
        <v>2685</v>
      </c>
      <c r="R819" s="7">
        <v>39904</v>
      </c>
      <c r="S819" s="8">
        <f t="shared" si="104"/>
        <v>2009</v>
      </c>
      <c r="T819" s="8">
        <v>2009</v>
      </c>
      <c r="U819" s="8">
        <f t="shared" si="105"/>
        <v>13</v>
      </c>
      <c r="V819" s="7">
        <v>39904</v>
      </c>
      <c r="W819" t="s">
        <v>2653</v>
      </c>
      <c r="X819" s="2">
        <v>2.0099999999999998</v>
      </c>
      <c r="Y819" s="6">
        <f t="shared" si="102"/>
        <v>5.3655802034115477E-2</v>
      </c>
      <c r="AA819">
        <v>15361276</v>
      </c>
      <c r="AB819">
        <v>18933</v>
      </c>
      <c r="AD819" t="s">
        <v>7</v>
      </c>
      <c r="AE819">
        <v>8</v>
      </c>
      <c r="AF819">
        <v>4</v>
      </c>
      <c r="AG819">
        <v>4907455</v>
      </c>
      <c r="AH819" t="s">
        <v>22236</v>
      </c>
      <c r="AI819" t="s">
        <v>2683</v>
      </c>
      <c r="AJ819" t="s">
        <v>2682</v>
      </c>
      <c r="AK819" t="s">
        <v>2681</v>
      </c>
      <c r="AL819">
        <v>1</v>
      </c>
      <c r="AM819" s="5">
        <f t="shared" si="106"/>
        <v>7.6923076923076927E-2</v>
      </c>
      <c r="AN819" s="4">
        <f t="shared" si="103"/>
        <v>1.1650598549500481E-4</v>
      </c>
      <c r="AO819" s="3"/>
      <c r="AP819">
        <v>0</v>
      </c>
      <c r="AR819" t="s">
        <v>1</v>
      </c>
      <c r="AT819" s="2" t="s">
        <v>42</v>
      </c>
      <c r="AU819" s="1">
        <f t="shared" si="107"/>
        <v>3.7594013219529336</v>
      </c>
      <c r="AV819" s="1">
        <f t="shared" si="108"/>
        <v>2.6886154009805243</v>
      </c>
      <c r="AW819" s="1">
        <f t="shared" si="109"/>
        <v>1.6178294800081146</v>
      </c>
    </row>
    <row r="820" spans="1:49" x14ac:dyDescent="0.2">
      <c r="A820">
        <v>818</v>
      </c>
      <c r="B820" t="s">
        <v>22235</v>
      </c>
      <c r="C820" t="s">
        <v>22234</v>
      </c>
      <c r="F820" t="s">
        <v>22233</v>
      </c>
      <c r="G820" t="s">
        <v>18</v>
      </c>
      <c r="H820" t="s">
        <v>17</v>
      </c>
      <c r="I820" t="s">
        <v>22232</v>
      </c>
      <c r="J820" t="s">
        <v>22231</v>
      </c>
      <c r="K820" t="s">
        <v>22230</v>
      </c>
      <c r="L820" t="s">
        <v>22229</v>
      </c>
      <c r="M820" t="s">
        <v>714</v>
      </c>
      <c r="N820">
        <v>4</v>
      </c>
      <c r="O820" t="s">
        <v>22228</v>
      </c>
      <c r="P820" t="s">
        <v>22227</v>
      </c>
      <c r="Q820" t="s">
        <v>22226</v>
      </c>
      <c r="R820" s="7">
        <v>39904</v>
      </c>
      <c r="S820" s="8">
        <f t="shared" si="104"/>
        <v>2009</v>
      </c>
      <c r="T820" s="8">
        <v>2009</v>
      </c>
      <c r="U820" s="8">
        <f t="shared" si="105"/>
        <v>13</v>
      </c>
      <c r="V820" s="7">
        <v>2009</v>
      </c>
      <c r="W820" t="s">
        <v>19200</v>
      </c>
      <c r="X820" s="2">
        <v>0.65500000000000003</v>
      </c>
      <c r="Y820" s="6">
        <f t="shared" si="102"/>
        <v>1.7484850911614749E-2</v>
      </c>
      <c r="AA820">
        <v>189375</v>
      </c>
      <c r="AB820">
        <v>26051</v>
      </c>
      <c r="AD820" t="s">
        <v>7</v>
      </c>
      <c r="AE820">
        <v>51</v>
      </c>
      <c r="AF820">
        <v>2</v>
      </c>
      <c r="AH820" t="s">
        <v>22225</v>
      </c>
      <c r="AI820" t="s">
        <v>22224</v>
      </c>
      <c r="AJ820" t="s">
        <v>22223</v>
      </c>
      <c r="AK820" t="s">
        <v>22222</v>
      </c>
      <c r="AL820">
        <v>29</v>
      </c>
      <c r="AM820" s="5">
        <f t="shared" si="106"/>
        <v>2.2307692307692308</v>
      </c>
      <c r="AN820" s="4">
        <f t="shared" si="103"/>
        <v>3.3786735793551394E-3</v>
      </c>
      <c r="AO820" s="3"/>
      <c r="AP820">
        <v>0</v>
      </c>
      <c r="AR820" t="s">
        <v>1</v>
      </c>
      <c r="AT820" s="2" t="s">
        <v>42</v>
      </c>
      <c r="AU820" s="1">
        <f t="shared" si="107"/>
        <v>1.3252997711936865</v>
      </c>
      <c r="AV820" s="1">
        <f t="shared" si="108"/>
        <v>1.0431762245484943</v>
      </c>
      <c r="AW820" s="1">
        <f t="shared" si="109"/>
        <v>0.76105267790330222</v>
      </c>
    </row>
    <row r="821" spans="1:49" x14ac:dyDescent="0.2">
      <c r="A821">
        <v>819</v>
      </c>
      <c r="B821" t="s">
        <v>22221</v>
      </c>
      <c r="C821" t="s">
        <v>22220</v>
      </c>
      <c r="D821" t="s">
        <v>22219</v>
      </c>
      <c r="F821" t="s">
        <v>22218</v>
      </c>
      <c r="G821" t="s">
        <v>18</v>
      </c>
      <c r="H821" t="s">
        <v>17</v>
      </c>
      <c r="I821" t="s">
        <v>22217</v>
      </c>
      <c r="J821">
        <v>60008901</v>
      </c>
      <c r="K821" t="s">
        <v>22216</v>
      </c>
      <c r="L821" t="s">
        <v>22215</v>
      </c>
      <c r="M821" t="s">
        <v>559</v>
      </c>
      <c r="N821">
        <v>5</v>
      </c>
      <c r="O821" t="s">
        <v>22214</v>
      </c>
      <c r="P821" t="s">
        <v>22213</v>
      </c>
      <c r="Q821" t="s">
        <v>22212</v>
      </c>
      <c r="R821" s="7">
        <v>39904</v>
      </c>
      <c r="S821" s="8">
        <f t="shared" si="104"/>
        <v>2009</v>
      </c>
      <c r="T821" s="8">
        <v>2009</v>
      </c>
      <c r="U821" s="8">
        <f t="shared" si="105"/>
        <v>13</v>
      </c>
      <c r="V821" s="7">
        <v>39904</v>
      </c>
      <c r="W821" t="s">
        <v>22211</v>
      </c>
      <c r="X821" s="2">
        <v>0.55300000000000005</v>
      </c>
      <c r="Y821" s="6">
        <f t="shared" si="102"/>
        <v>1.4762019166599933E-2</v>
      </c>
      <c r="AA821">
        <v>1679317</v>
      </c>
      <c r="AB821">
        <v>26696</v>
      </c>
      <c r="AD821" t="s">
        <v>7</v>
      </c>
      <c r="AE821">
        <v>86</v>
      </c>
      <c r="AF821" s="10">
        <v>44351</v>
      </c>
      <c r="AH821" t="s">
        <v>17291</v>
      </c>
      <c r="AI821" t="s">
        <v>22210</v>
      </c>
      <c r="AJ821" t="s">
        <v>22209</v>
      </c>
      <c r="AK821" t="s">
        <v>22208</v>
      </c>
      <c r="AL821">
        <v>5</v>
      </c>
      <c r="AM821" s="5">
        <f t="shared" si="106"/>
        <v>0.38461538461538464</v>
      </c>
      <c r="AN821" s="4">
        <f t="shared" si="103"/>
        <v>5.8252992747502411E-4</v>
      </c>
      <c r="AO821" s="3"/>
      <c r="AP821">
        <v>0</v>
      </c>
      <c r="AR821" t="s">
        <v>1</v>
      </c>
      <c r="AT821" s="2">
        <v>2.5230000000000001</v>
      </c>
      <c r="AU821" s="1">
        <f t="shared" si="107"/>
        <v>1.0508172394862458</v>
      </c>
      <c r="AV821" s="1">
        <f t="shared" si="108"/>
        <v>0.76722745470374787</v>
      </c>
      <c r="AW821" s="1">
        <f t="shared" si="109"/>
        <v>0.48363766992124968</v>
      </c>
    </row>
    <row r="822" spans="1:49" x14ac:dyDescent="0.2">
      <c r="A822">
        <v>820</v>
      </c>
      <c r="B822" t="s">
        <v>22207</v>
      </c>
      <c r="C822" t="s">
        <v>22206</v>
      </c>
      <c r="F822" t="s">
        <v>22205</v>
      </c>
      <c r="G822" t="s">
        <v>18</v>
      </c>
      <c r="H822" t="s">
        <v>17</v>
      </c>
      <c r="I822" t="s">
        <v>22204</v>
      </c>
      <c r="J822">
        <v>60020261</v>
      </c>
      <c r="K822" t="s">
        <v>22203</v>
      </c>
      <c r="L822" t="s">
        <v>22202</v>
      </c>
      <c r="M822" t="s">
        <v>111</v>
      </c>
      <c r="N822">
        <v>3</v>
      </c>
      <c r="O822" t="s">
        <v>22201</v>
      </c>
      <c r="P822" t="s">
        <v>22200</v>
      </c>
      <c r="Q822" t="s">
        <v>22199</v>
      </c>
      <c r="R822" s="7">
        <v>39904</v>
      </c>
      <c r="S822" s="8">
        <f t="shared" si="104"/>
        <v>2009</v>
      </c>
      <c r="T822" s="8">
        <v>2009</v>
      </c>
      <c r="U822" s="8">
        <f t="shared" si="105"/>
        <v>13</v>
      </c>
      <c r="V822" s="7">
        <v>39904</v>
      </c>
      <c r="W822" t="s">
        <v>11662</v>
      </c>
      <c r="X822" s="2">
        <v>0.61499999999999999</v>
      </c>
      <c r="Y822" s="6">
        <f t="shared" si="102"/>
        <v>1.6417073756706976E-2</v>
      </c>
      <c r="AA822">
        <v>18666892</v>
      </c>
      <c r="AB822">
        <v>18500162200</v>
      </c>
      <c r="AC822">
        <v>18666906</v>
      </c>
      <c r="AD822" t="s">
        <v>7</v>
      </c>
      <c r="AE822">
        <v>30</v>
      </c>
      <c r="AF822">
        <v>4</v>
      </c>
      <c r="AH822" t="s">
        <v>22198</v>
      </c>
      <c r="AI822" t="s">
        <v>22197</v>
      </c>
      <c r="AJ822" t="s">
        <v>22196</v>
      </c>
      <c r="AK822" t="s">
        <v>22195</v>
      </c>
      <c r="AL822">
        <v>2</v>
      </c>
      <c r="AM822" s="5">
        <f t="shared" si="106"/>
        <v>0.15384615384615385</v>
      </c>
      <c r="AN822" s="4">
        <f t="shared" si="103"/>
        <v>2.3301197099000962E-4</v>
      </c>
      <c r="AO822" s="3"/>
      <c r="AP822">
        <v>0</v>
      </c>
      <c r="AR822" t="s">
        <v>1</v>
      </c>
      <c r="AT822" s="2" t="s">
        <v>42</v>
      </c>
      <c r="AU822" s="1">
        <f t="shared" si="107"/>
        <v>1.1561855220991883</v>
      </c>
      <c r="AV822" s="1">
        <f t="shared" si="108"/>
        <v>0.83250428638484919</v>
      </c>
      <c r="AW822" s="1">
        <f t="shared" si="109"/>
        <v>0.50882305067050992</v>
      </c>
    </row>
    <row r="823" spans="1:49" x14ac:dyDescent="0.2">
      <c r="A823">
        <v>821</v>
      </c>
      <c r="B823" t="s">
        <v>22194</v>
      </c>
      <c r="C823" t="s">
        <v>22193</v>
      </c>
      <c r="E823">
        <v>19333652</v>
      </c>
      <c r="F823" t="s">
        <v>22192</v>
      </c>
      <c r="G823" t="s">
        <v>18</v>
      </c>
      <c r="H823" t="s">
        <v>17</v>
      </c>
      <c r="I823" t="s">
        <v>22191</v>
      </c>
      <c r="J823" t="s">
        <v>22190</v>
      </c>
      <c r="K823" t="s">
        <v>22189</v>
      </c>
      <c r="L823" t="s">
        <v>22188</v>
      </c>
      <c r="M823" t="s">
        <v>22187</v>
      </c>
      <c r="N823">
        <v>7</v>
      </c>
      <c r="O823" t="s">
        <v>22186</v>
      </c>
      <c r="P823" t="s">
        <v>22185</v>
      </c>
      <c r="Q823" t="s">
        <v>22184</v>
      </c>
      <c r="R823" s="7">
        <v>39904</v>
      </c>
      <c r="S823" s="8">
        <f t="shared" si="104"/>
        <v>2009</v>
      </c>
      <c r="T823" s="8">
        <v>2009</v>
      </c>
      <c r="U823" s="8">
        <f t="shared" si="105"/>
        <v>13</v>
      </c>
      <c r="V823" s="7">
        <v>39904</v>
      </c>
      <c r="W823" t="s">
        <v>2067</v>
      </c>
      <c r="X823" s="2">
        <v>0.85499999999999998</v>
      </c>
      <c r="Y823" s="6">
        <f t="shared" si="102"/>
        <v>2.28237366861536E-2</v>
      </c>
      <c r="AA823">
        <v>980331</v>
      </c>
      <c r="AB823">
        <v>23342</v>
      </c>
      <c r="AC823">
        <v>15731561</v>
      </c>
      <c r="AD823" t="s">
        <v>7</v>
      </c>
      <c r="AE823">
        <v>35</v>
      </c>
      <c r="AF823">
        <v>4</v>
      </c>
      <c r="AH823" t="s">
        <v>22183</v>
      </c>
      <c r="AI823" t="s">
        <v>22182</v>
      </c>
      <c r="AJ823" t="s">
        <v>22181</v>
      </c>
      <c r="AK823" t="s">
        <v>22180</v>
      </c>
      <c r="AL823">
        <v>56</v>
      </c>
      <c r="AM823" s="5">
        <f t="shared" si="106"/>
        <v>4.3076923076923075</v>
      </c>
      <c r="AN823" s="4">
        <f t="shared" si="103"/>
        <v>6.524335187720269E-3</v>
      </c>
      <c r="AO823" s="3"/>
      <c r="AP823">
        <v>0</v>
      </c>
      <c r="AR823" t="s">
        <v>1</v>
      </c>
      <c r="AT823" s="2">
        <v>2.6259999999999999</v>
      </c>
      <c r="AU823" s="1">
        <f t="shared" si="107"/>
        <v>1.7933916236623599</v>
      </c>
      <c r="AV823" s="1">
        <f t="shared" si="108"/>
        <v>1.4674035936936936</v>
      </c>
      <c r="AW823" s="1">
        <f t="shared" si="109"/>
        <v>1.1414155637250269</v>
      </c>
    </row>
    <row r="824" spans="1:49" x14ac:dyDescent="0.2">
      <c r="A824">
        <v>822</v>
      </c>
      <c r="B824" t="s">
        <v>22179</v>
      </c>
      <c r="C824" t="s">
        <v>22178</v>
      </c>
      <c r="F824" t="s">
        <v>22177</v>
      </c>
      <c r="G824" t="s">
        <v>18</v>
      </c>
      <c r="H824" t="s">
        <v>17</v>
      </c>
      <c r="I824" t="s">
        <v>8448</v>
      </c>
      <c r="J824" t="s">
        <v>22176</v>
      </c>
      <c r="K824" t="s">
        <v>22175</v>
      </c>
      <c r="L824" t="s">
        <v>22174</v>
      </c>
      <c r="M824" t="s">
        <v>22173</v>
      </c>
      <c r="N824">
        <v>3</v>
      </c>
      <c r="O824" t="s">
        <v>22172</v>
      </c>
      <c r="P824" t="s">
        <v>22171</v>
      </c>
      <c r="Q824" t="s">
        <v>22170</v>
      </c>
      <c r="R824" s="7">
        <v>39904</v>
      </c>
      <c r="S824" s="8">
        <f t="shared" si="104"/>
        <v>2009</v>
      </c>
      <c r="T824" s="8">
        <v>2009</v>
      </c>
      <c r="U824" s="8">
        <f t="shared" si="105"/>
        <v>13</v>
      </c>
      <c r="V824" s="7">
        <v>39904</v>
      </c>
      <c r="W824" t="s">
        <v>11662</v>
      </c>
      <c r="X824" s="2">
        <v>0.61499999999999999</v>
      </c>
      <c r="Y824" s="6">
        <f t="shared" si="102"/>
        <v>1.6417073756706976E-2</v>
      </c>
      <c r="AA824">
        <v>18666892</v>
      </c>
      <c r="AB824">
        <v>18500162200</v>
      </c>
      <c r="AC824">
        <v>18666906</v>
      </c>
      <c r="AD824" t="s">
        <v>7</v>
      </c>
      <c r="AE824">
        <v>30</v>
      </c>
      <c r="AF824">
        <v>4</v>
      </c>
      <c r="AH824" t="s">
        <v>22169</v>
      </c>
      <c r="AI824" t="s">
        <v>22168</v>
      </c>
      <c r="AJ824" t="s">
        <v>22167</v>
      </c>
      <c r="AK824" t="s">
        <v>22166</v>
      </c>
      <c r="AL824">
        <v>10</v>
      </c>
      <c r="AM824" s="5">
        <f t="shared" si="106"/>
        <v>0.76923076923076927</v>
      </c>
      <c r="AN824" s="4">
        <f t="shared" si="103"/>
        <v>1.1650598549500482E-3</v>
      </c>
      <c r="AO824" s="3"/>
      <c r="AP824">
        <v>0</v>
      </c>
      <c r="AR824" t="s">
        <v>1</v>
      </c>
      <c r="AT824" s="2" t="s">
        <v>42</v>
      </c>
      <c r="AU824" s="1">
        <f t="shared" si="107"/>
        <v>1.1841469586179896</v>
      </c>
      <c r="AV824" s="1">
        <f t="shared" si="108"/>
        <v>0.87910668058285113</v>
      </c>
      <c r="AW824" s="1">
        <f t="shared" si="109"/>
        <v>0.57406640254771257</v>
      </c>
    </row>
    <row r="825" spans="1:49" x14ac:dyDescent="0.2">
      <c r="A825">
        <v>823</v>
      </c>
      <c r="B825" t="s">
        <v>22165</v>
      </c>
      <c r="C825" t="s">
        <v>22164</v>
      </c>
      <c r="F825" t="s">
        <v>22163</v>
      </c>
      <c r="G825" t="s">
        <v>18</v>
      </c>
      <c r="H825" t="s">
        <v>17</v>
      </c>
      <c r="I825" t="s">
        <v>768</v>
      </c>
      <c r="J825">
        <v>60002135</v>
      </c>
      <c r="K825" t="s">
        <v>22162</v>
      </c>
      <c r="L825" t="s">
        <v>22161</v>
      </c>
      <c r="M825" t="s">
        <v>559</v>
      </c>
      <c r="N825">
        <v>4</v>
      </c>
      <c r="O825" t="s">
        <v>22160</v>
      </c>
      <c r="P825" t="s">
        <v>22159</v>
      </c>
      <c r="Q825" t="s">
        <v>22158</v>
      </c>
      <c r="R825" s="7">
        <v>39904</v>
      </c>
      <c r="S825" s="8">
        <f t="shared" si="104"/>
        <v>2009</v>
      </c>
      <c r="T825" s="8">
        <v>2009</v>
      </c>
      <c r="U825" s="8">
        <f t="shared" si="105"/>
        <v>13</v>
      </c>
      <c r="V825" s="7">
        <v>39904</v>
      </c>
      <c r="W825" t="s">
        <v>2653</v>
      </c>
      <c r="X825" s="2">
        <v>2.0099999999999998</v>
      </c>
      <c r="Y825" s="6">
        <f t="shared" si="102"/>
        <v>5.3655802034115477E-2</v>
      </c>
      <c r="AA825">
        <v>15361276</v>
      </c>
      <c r="AB825">
        <v>18933</v>
      </c>
      <c r="AD825" t="s">
        <v>7</v>
      </c>
      <c r="AE825">
        <v>8</v>
      </c>
      <c r="AF825">
        <v>4</v>
      </c>
      <c r="AG825">
        <v>4656683</v>
      </c>
      <c r="AH825" t="s">
        <v>22157</v>
      </c>
      <c r="AI825" t="s">
        <v>22156</v>
      </c>
      <c r="AJ825" t="s">
        <v>22155</v>
      </c>
      <c r="AK825" t="s">
        <v>22154</v>
      </c>
      <c r="AL825">
        <v>8</v>
      </c>
      <c r="AM825" s="5">
        <f t="shared" si="106"/>
        <v>0.61538461538461542</v>
      </c>
      <c r="AN825" s="4">
        <f t="shared" si="103"/>
        <v>9.320478839600385E-4</v>
      </c>
      <c r="AO825" s="3"/>
      <c r="AP825">
        <v>0</v>
      </c>
      <c r="AR825" t="s">
        <v>1</v>
      </c>
      <c r="AT825" s="2" t="s">
        <v>42</v>
      </c>
      <c r="AU825" s="1">
        <f t="shared" si="107"/>
        <v>3.7838675789068841</v>
      </c>
      <c r="AV825" s="1">
        <f t="shared" si="108"/>
        <v>2.7293924959037756</v>
      </c>
      <c r="AW825" s="1">
        <f t="shared" si="109"/>
        <v>1.6749174129006668</v>
      </c>
    </row>
    <row r="826" spans="1:49" x14ac:dyDescent="0.2">
      <c r="A826">
        <v>824</v>
      </c>
      <c r="B826" t="s">
        <v>22153</v>
      </c>
      <c r="C826" t="s">
        <v>22152</v>
      </c>
      <c r="F826" t="s">
        <v>22151</v>
      </c>
      <c r="G826" t="s">
        <v>18</v>
      </c>
      <c r="H826" t="s">
        <v>17</v>
      </c>
      <c r="I826" t="s">
        <v>19554</v>
      </c>
      <c r="J826">
        <v>60003302</v>
      </c>
      <c r="K826" t="s">
        <v>22150</v>
      </c>
      <c r="L826" t="s">
        <v>990</v>
      </c>
      <c r="M826" t="s">
        <v>197</v>
      </c>
      <c r="N826">
        <v>3</v>
      </c>
      <c r="O826" t="s">
        <v>22149</v>
      </c>
      <c r="P826" t="s">
        <v>22148</v>
      </c>
      <c r="Q826" t="s">
        <v>22147</v>
      </c>
      <c r="R826" s="7">
        <v>39904</v>
      </c>
      <c r="S826" s="8">
        <f t="shared" si="104"/>
        <v>2009</v>
      </c>
      <c r="T826" s="8">
        <v>2009</v>
      </c>
      <c r="U826" s="8">
        <f t="shared" si="105"/>
        <v>13</v>
      </c>
      <c r="V826" s="7">
        <v>39904</v>
      </c>
      <c r="W826" t="s">
        <v>11662</v>
      </c>
      <c r="X826" s="2">
        <v>0.61499999999999999</v>
      </c>
      <c r="Y826" s="6">
        <f t="shared" si="102"/>
        <v>1.6417073756706976E-2</v>
      </c>
      <c r="AA826">
        <v>18666892</v>
      </c>
      <c r="AB826">
        <v>18500162200</v>
      </c>
      <c r="AC826">
        <v>18666906</v>
      </c>
      <c r="AD826" t="s">
        <v>7</v>
      </c>
      <c r="AE826">
        <v>30</v>
      </c>
      <c r="AF826">
        <v>4</v>
      </c>
      <c r="AH826" t="s">
        <v>22146</v>
      </c>
      <c r="AI826" t="s">
        <v>22145</v>
      </c>
      <c r="AJ826" t="s">
        <v>22144</v>
      </c>
      <c r="AK826" t="s">
        <v>22143</v>
      </c>
      <c r="AL826">
        <v>15</v>
      </c>
      <c r="AM826" s="5">
        <f t="shared" si="106"/>
        <v>1.1538461538461537</v>
      </c>
      <c r="AN826" s="4">
        <f t="shared" si="103"/>
        <v>1.7475897824250719E-3</v>
      </c>
      <c r="AO826" s="3"/>
      <c r="AP826">
        <v>0</v>
      </c>
      <c r="AQ826" t="s">
        <v>187</v>
      </c>
      <c r="AR826">
        <v>60507014</v>
      </c>
      <c r="AS826" t="s">
        <v>186</v>
      </c>
      <c r="AT826" s="2" t="s">
        <v>42</v>
      </c>
      <c r="AU826" s="1">
        <f t="shared" si="107"/>
        <v>1.2016228564422404</v>
      </c>
      <c r="AV826" s="1">
        <f t="shared" si="108"/>
        <v>0.90823317695660244</v>
      </c>
      <c r="AW826" s="1">
        <f t="shared" si="109"/>
        <v>0.61484349747096423</v>
      </c>
    </row>
    <row r="827" spans="1:49" x14ac:dyDescent="0.2">
      <c r="A827">
        <v>825</v>
      </c>
      <c r="B827" t="s">
        <v>22142</v>
      </c>
      <c r="C827" t="s">
        <v>22141</v>
      </c>
      <c r="F827" t="s">
        <v>22140</v>
      </c>
      <c r="G827" t="s">
        <v>18</v>
      </c>
      <c r="H827" t="s">
        <v>17</v>
      </c>
      <c r="I827" t="s">
        <v>22139</v>
      </c>
      <c r="J827" t="s">
        <v>22135</v>
      </c>
      <c r="K827" t="s">
        <v>22138</v>
      </c>
      <c r="L827" t="s">
        <v>16666</v>
      </c>
      <c r="M827" t="s">
        <v>16665</v>
      </c>
      <c r="N827">
        <v>2</v>
      </c>
      <c r="O827" t="s">
        <v>22137</v>
      </c>
      <c r="P827" t="s">
        <v>22136</v>
      </c>
      <c r="Q827" t="s">
        <v>22135</v>
      </c>
      <c r="R827" s="7">
        <v>39904</v>
      </c>
      <c r="S827" s="8">
        <f t="shared" si="104"/>
        <v>2009</v>
      </c>
      <c r="T827" s="8">
        <v>2009</v>
      </c>
      <c r="U827" s="8">
        <f t="shared" si="105"/>
        <v>13</v>
      </c>
      <c r="V827" s="7">
        <v>39904</v>
      </c>
      <c r="W827" t="s">
        <v>22134</v>
      </c>
      <c r="X827" s="2">
        <v>0.39100000000000001</v>
      </c>
      <c r="Y827" s="6">
        <f t="shared" si="102"/>
        <v>1.043752168922346E-2</v>
      </c>
      <c r="AA827">
        <v>2022893</v>
      </c>
      <c r="AB827">
        <v>17600155002</v>
      </c>
      <c r="AC827">
        <v>19950721</v>
      </c>
      <c r="AD827" t="s">
        <v>7</v>
      </c>
      <c r="AE827">
        <v>15</v>
      </c>
      <c r="AF827">
        <v>2</v>
      </c>
      <c r="AH827" t="s">
        <v>22133</v>
      </c>
      <c r="AI827" t="s">
        <v>22132</v>
      </c>
      <c r="AK827" t="s">
        <v>22131</v>
      </c>
      <c r="AL827">
        <v>3</v>
      </c>
      <c r="AM827" s="5">
        <f t="shared" si="106"/>
        <v>0.23076923076923078</v>
      </c>
      <c r="AN827" s="4">
        <f t="shared" si="103"/>
        <v>3.4951795648501444E-4</v>
      </c>
      <c r="AO827" s="3"/>
      <c r="AP827">
        <v>0</v>
      </c>
      <c r="AR827" t="s">
        <v>22130</v>
      </c>
      <c r="AS827" t="s">
        <v>22129</v>
      </c>
      <c r="AT827" s="2" t="s">
        <v>42</v>
      </c>
      <c r="AU827" s="1">
        <f t="shared" si="107"/>
        <v>0.74111205694019255</v>
      </c>
      <c r="AV827" s="1">
        <f t="shared" si="108"/>
        <v>0.53935198228542369</v>
      </c>
      <c r="AW827" s="1">
        <f t="shared" si="109"/>
        <v>0.33759190763065483</v>
      </c>
    </row>
    <row r="828" spans="1:49" x14ac:dyDescent="0.2">
      <c r="A828">
        <v>826</v>
      </c>
      <c r="B828" t="s">
        <v>22128</v>
      </c>
      <c r="C828" t="s">
        <v>22127</v>
      </c>
      <c r="E828">
        <v>19174340</v>
      </c>
      <c r="F828" t="s">
        <v>22126</v>
      </c>
      <c r="G828" t="s">
        <v>18</v>
      </c>
      <c r="H828" t="s">
        <v>17</v>
      </c>
      <c r="I828" t="s">
        <v>22125</v>
      </c>
      <c r="J828">
        <v>60002306</v>
      </c>
      <c r="K828" t="s">
        <v>5025</v>
      </c>
      <c r="L828" t="s">
        <v>9587</v>
      </c>
      <c r="M828" t="s">
        <v>461</v>
      </c>
      <c r="N828">
        <v>2</v>
      </c>
      <c r="O828" t="s">
        <v>22124</v>
      </c>
      <c r="P828" t="s">
        <v>22123</v>
      </c>
      <c r="Q828" t="s">
        <v>17304</v>
      </c>
      <c r="R828" s="7">
        <v>39904</v>
      </c>
      <c r="S828" s="8">
        <f t="shared" si="104"/>
        <v>2009</v>
      </c>
      <c r="T828" s="8">
        <v>2009</v>
      </c>
      <c r="U828" s="8">
        <f t="shared" si="105"/>
        <v>13</v>
      </c>
      <c r="V828" s="7">
        <v>39904</v>
      </c>
      <c r="W828" t="s">
        <v>8282</v>
      </c>
      <c r="X828" s="2">
        <v>1.1479999999999999</v>
      </c>
      <c r="Y828" s="6">
        <f t="shared" si="102"/>
        <v>3.0645204345853019E-2</v>
      </c>
      <c r="AA828">
        <v>189294</v>
      </c>
      <c r="AB828">
        <v>16318</v>
      </c>
      <c r="AD828" t="s">
        <v>7</v>
      </c>
      <c r="AE828">
        <v>56</v>
      </c>
      <c r="AF828">
        <v>4</v>
      </c>
      <c r="AG828">
        <v>4760233</v>
      </c>
      <c r="AH828" t="s">
        <v>22122</v>
      </c>
      <c r="AI828" t="s">
        <v>22121</v>
      </c>
      <c r="AJ828" t="s">
        <v>22120</v>
      </c>
      <c r="AK828" t="s">
        <v>22119</v>
      </c>
      <c r="AL828">
        <v>19</v>
      </c>
      <c r="AM828" s="5">
        <f t="shared" si="106"/>
        <v>1.4615384615384615</v>
      </c>
      <c r="AN828" s="4">
        <f t="shared" si="103"/>
        <v>2.2136137244050912E-3</v>
      </c>
      <c r="AO828" s="3"/>
      <c r="AP828">
        <v>0</v>
      </c>
      <c r="AQ828" t="s">
        <v>22118</v>
      </c>
      <c r="AR828" t="s">
        <v>1</v>
      </c>
      <c r="AS828" t="s">
        <v>22117</v>
      </c>
      <c r="AT828" s="2" t="s">
        <v>42</v>
      </c>
      <c r="AU828" s="1">
        <f t="shared" si="107"/>
        <v>2.2115727159418639</v>
      </c>
      <c r="AV828" s="1">
        <f t="shared" si="108"/>
        <v>1.6429409035129054</v>
      </c>
      <c r="AW828" s="1">
        <f t="shared" si="109"/>
        <v>1.0743090910839468</v>
      </c>
    </row>
    <row r="829" spans="1:49" x14ac:dyDescent="0.2">
      <c r="A829">
        <v>827</v>
      </c>
      <c r="B829" t="s">
        <v>22116</v>
      </c>
      <c r="C829" t="s">
        <v>22115</v>
      </c>
      <c r="F829" t="s">
        <v>22114</v>
      </c>
      <c r="G829" t="s">
        <v>18</v>
      </c>
      <c r="H829" t="s">
        <v>17</v>
      </c>
      <c r="I829" t="s">
        <v>22113</v>
      </c>
      <c r="J829" t="s">
        <v>22108</v>
      </c>
      <c r="K829" t="s">
        <v>22112</v>
      </c>
      <c r="L829" t="s">
        <v>22111</v>
      </c>
      <c r="M829" t="s">
        <v>128</v>
      </c>
      <c r="N829">
        <v>2</v>
      </c>
      <c r="O829" t="s">
        <v>22110</v>
      </c>
      <c r="P829" t="s">
        <v>22109</v>
      </c>
      <c r="Q829" t="s">
        <v>22108</v>
      </c>
      <c r="R829" s="7">
        <v>39904</v>
      </c>
      <c r="S829" s="8">
        <f t="shared" si="104"/>
        <v>2009</v>
      </c>
      <c r="T829" s="8">
        <v>2009</v>
      </c>
      <c r="U829" s="8">
        <f t="shared" si="105"/>
        <v>13</v>
      </c>
      <c r="V829" s="7">
        <v>39904</v>
      </c>
      <c r="W829" t="s">
        <v>16066</v>
      </c>
      <c r="X829" s="2">
        <v>1.887</v>
      </c>
      <c r="Y829" s="6">
        <f t="shared" si="102"/>
        <v>5.0372387282774087E-2</v>
      </c>
      <c r="AA829">
        <v>15507998</v>
      </c>
      <c r="AB829">
        <v>110157</v>
      </c>
      <c r="AC829">
        <v>15502368</v>
      </c>
      <c r="AD829" t="s">
        <v>7</v>
      </c>
      <c r="AE829">
        <v>79</v>
      </c>
      <c r="AF829">
        <v>8</v>
      </c>
      <c r="AG829">
        <v>83530</v>
      </c>
      <c r="AI829" t="s">
        <v>22107</v>
      </c>
      <c r="AK829" t="s">
        <v>22106</v>
      </c>
      <c r="AL829">
        <v>95</v>
      </c>
      <c r="AM829" s="5">
        <f t="shared" si="106"/>
        <v>7.3076923076923075</v>
      </c>
      <c r="AN829" s="4">
        <f t="shared" si="103"/>
        <v>1.1068068622025456E-2</v>
      </c>
      <c r="AO829" s="3"/>
      <c r="AP829">
        <v>0</v>
      </c>
      <c r="AR829" t="s">
        <v>1</v>
      </c>
      <c r="AT829" s="2" t="s">
        <v>42</v>
      </c>
      <c r="AU829" s="1">
        <f t="shared" si="107"/>
        <v>3.8581091684549493</v>
      </c>
      <c r="AV829" s="1">
        <f t="shared" si="108"/>
        <v>3.0720227952399775</v>
      </c>
      <c r="AW829" s="1">
        <f t="shared" si="109"/>
        <v>2.2859364220250042</v>
      </c>
    </row>
    <row r="830" spans="1:49" x14ac:dyDescent="0.2">
      <c r="A830">
        <v>828</v>
      </c>
      <c r="B830" t="s">
        <v>22105</v>
      </c>
      <c r="F830" t="s">
        <v>22104</v>
      </c>
      <c r="G830" t="s">
        <v>18</v>
      </c>
      <c r="H830" t="s">
        <v>17</v>
      </c>
      <c r="I830" t="s">
        <v>22103</v>
      </c>
      <c r="J830">
        <v>107090873</v>
      </c>
      <c r="K830" t="s">
        <v>22102</v>
      </c>
      <c r="L830" t="s">
        <v>22101</v>
      </c>
      <c r="M830" t="s">
        <v>559</v>
      </c>
      <c r="N830">
        <v>2</v>
      </c>
      <c r="O830" t="s">
        <v>22100</v>
      </c>
      <c r="P830" t="s">
        <v>22099</v>
      </c>
      <c r="Q830" t="s">
        <v>22098</v>
      </c>
      <c r="R830" s="7">
        <v>39904</v>
      </c>
      <c r="S830" s="8">
        <f t="shared" si="104"/>
        <v>2009</v>
      </c>
      <c r="T830" s="8">
        <v>2009</v>
      </c>
      <c r="U830" s="8">
        <f t="shared" si="105"/>
        <v>13</v>
      </c>
      <c r="V830" s="7">
        <v>39904</v>
      </c>
      <c r="W830" t="s">
        <v>22097</v>
      </c>
      <c r="X830" s="2" t="s">
        <v>42</v>
      </c>
      <c r="Y830" s="6" t="e">
        <f t="shared" si="102"/>
        <v>#VALUE!</v>
      </c>
      <c r="AB830">
        <v>4900152402</v>
      </c>
      <c r="AC830">
        <v>14713101</v>
      </c>
      <c r="AD830" t="s">
        <v>7</v>
      </c>
      <c r="AE830">
        <v>5</v>
      </c>
      <c r="AF830">
        <v>4</v>
      </c>
      <c r="AI830" t="s">
        <v>22096</v>
      </c>
      <c r="AK830" t="s">
        <v>22095</v>
      </c>
      <c r="AL830">
        <v>0</v>
      </c>
      <c r="AM830" s="5">
        <f t="shared" si="106"/>
        <v>0</v>
      </c>
      <c r="AN830" s="4">
        <f t="shared" si="103"/>
        <v>0</v>
      </c>
      <c r="AO830" s="3"/>
      <c r="AP830">
        <v>0</v>
      </c>
      <c r="AR830" t="s">
        <v>1</v>
      </c>
      <c r="AT830" s="2" t="s">
        <v>42</v>
      </c>
      <c r="AU830" s="1" t="e">
        <f t="shared" si="107"/>
        <v>#VALUE!</v>
      </c>
      <c r="AV830" s="1" t="e">
        <f t="shared" si="108"/>
        <v>#VALUE!</v>
      </c>
      <c r="AW830" s="1" t="e">
        <f t="shared" si="109"/>
        <v>#VALUE!</v>
      </c>
    </row>
    <row r="831" spans="1:49" x14ac:dyDescent="0.2">
      <c r="A831">
        <v>829</v>
      </c>
      <c r="B831" t="s">
        <v>22094</v>
      </c>
      <c r="C831" t="s">
        <v>22093</v>
      </c>
      <c r="F831" t="s">
        <v>22092</v>
      </c>
      <c r="G831" t="s">
        <v>18</v>
      </c>
      <c r="H831" t="s">
        <v>17</v>
      </c>
      <c r="I831" t="s">
        <v>22091</v>
      </c>
      <c r="J831" t="s">
        <v>22090</v>
      </c>
      <c r="K831" t="s">
        <v>22089</v>
      </c>
      <c r="L831" t="s">
        <v>22088</v>
      </c>
      <c r="M831" t="s">
        <v>22087</v>
      </c>
      <c r="N831">
        <v>6</v>
      </c>
      <c r="O831" t="s">
        <v>22086</v>
      </c>
      <c r="P831" t="s">
        <v>22085</v>
      </c>
      <c r="Q831" t="s">
        <v>22084</v>
      </c>
      <c r="R831" s="7">
        <v>39904</v>
      </c>
      <c r="S831" s="8">
        <f t="shared" si="104"/>
        <v>2009</v>
      </c>
      <c r="T831" s="8">
        <v>2009</v>
      </c>
      <c r="U831" s="8">
        <f t="shared" si="105"/>
        <v>13</v>
      </c>
      <c r="V831" s="7">
        <v>39904</v>
      </c>
      <c r="W831" t="s">
        <v>1066</v>
      </c>
      <c r="X831" s="2">
        <v>1.524</v>
      </c>
      <c r="Y831" s="6">
        <f t="shared" si="102"/>
        <v>4.0682309601986065E-2</v>
      </c>
      <c r="AA831">
        <v>1469592</v>
      </c>
      <c r="AB831">
        <v>12863</v>
      </c>
      <c r="AC831">
        <v>15394794</v>
      </c>
      <c r="AD831" t="s">
        <v>7</v>
      </c>
      <c r="AE831">
        <v>34</v>
      </c>
      <c r="AF831">
        <v>7</v>
      </c>
      <c r="AH831" t="s">
        <v>22083</v>
      </c>
      <c r="AI831" t="s">
        <v>22082</v>
      </c>
      <c r="AK831" t="s">
        <v>22081</v>
      </c>
      <c r="AL831">
        <v>10</v>
      </c>
      <c r="AM831" s="5">
        <f t="shared" si="106"/>
        <v>0.76923076923076927</v>
      </c>
      <c r="AN831" s="4">
        <f t="shared" si="103"/>
        <v>1.1650598549500482E-3</v>
      </c>
      <c r="AO831" s="3"/>
      <c r="AP831">
        <v>0</v>
      </c>
      <c r="AR831" t="s">
        <v>1</v>
      </c>
      <c r="AT831" s="2">
        <v>3.7759999999999998</v>
      </c>
      <c r="AU831" s="1">
        <f t="shared" si="107"/>
        <v>2.8827134677875255</v>
      </c>
      <c r="AV831" s="1">
        <f t="shared" si="108"/>
        <v>2.0923684728468057</v>
      </c>
      <c r="AW831" s="1">
        <f t="shared" si="109"/>
        <v>1.3020234779060855</v>
      </c>
    </row>
    <row r="832" spans="1:49" x14ac:dyDescent="0.2">
      <c r="A832">
        <v>830</v>
      </c>
      <c r="B832" t="s">
        <v>22080</v>
      </c>
      <c r="C832" t="s">
        <v>22079</v>
      </c>
      <c r="F832" t="s">
        <v>22078</v>
      </c>
      <c r="G832" t="s">
        <v>18</v>
      </c>
      <c r="H832" t="s">
        <v>17</v>
      </c>
      <c r="I832" t="s">
        <v>22077</v>
      </c>
      <c r="J832">
        <v>60025475</v>
      </c>
      <c r="K832" t="s">
        <v>22076</v>
      </c>
      <c r="L832" t="s">
        <v>22075</v>
      </c>
      <c r="M832" t="s">
        <v>430</v>
      </c>
      <c r="N832">
        <v>2</v>
      </c>
      <c r="O832" t="s">
        <v>22074</v>
      </c>
      <c r="P832" t="s">
        <v>22073</v>
      </c>
      <c r="Q832" t="s">
        <v>22072</v>
      </c>
      <c r="R832" s="7">
        <v>39904</v>
      </c>
      <c r="S832" s="8">
        <f t="shared" si="104"/>
        <v>2009</v>
      </c>
      <c r="T832" s="8">
        <v>2009</v>
      </c>
      <c r="U832" s="8">
        <f t="shared" si="105"/>
        <v>13</v>
      </c>
      <c r="V832" s="7">
        <v>39904</v>
      </c>
      <c r="W832" t="s">
        <v>16066</v>
      </c>
      <c r="X832" s="2">
        <v>1.887</v>
      </c>
      <c r="Y832" s="6">
        <f t="shared" si="102"/>
        <v>5.0372387282774087E-2</v>
      </c>
      <c r="AA832">
        <v>15507998</v>
      </c>
      <c r="AB832">
        <v>110157</v>
      </c>
      <c r="AC832">
        <v>15502368</v>
      </c>
      <c r="AD832" t="s">
        <v>7</v>
      </c>
      <c r="AE832">
        <v>79</v>
      </c>
      <c r="AF832">
        <v>8</v>
      </c>
      <c r="AG832">
        <v>83511</v>
      </c>
      <c r="AI832" t="s">
        <v>22071</v>
      </c>
      <c r="AK832" t="s">
        <v>22070</v>
      </c>
      <c r="AL832">
        <v>54</v>
      </c>
      <c r="AM832" s="5">
        <f t="shared" si="106"/>
        <v>4.1538461538461542</v>
      </c>
      <c r="AN832" s="4">
        <f t="shared" si="103"/>
        <v>6.2913232167302602E-3</v>
      </c>
      <c r="AO832" s="3"/>
      <c r="AP832">
        <v>0</v>
      </c>
      <c r="AQ832" t="s">
        <v>5286</v>
      </c>
      <c r="AR832" t="s">
        <v>22069</v>
      </c>
      <c r="AS832" t="s">
        <v>5284</v>
      </c>
      <c r="AT832" s="2" t="s">
        <v>42</v>
      </c>
      <c r="AU832" s="1">
        <f t="shared" si="107"/>
        <v>3.7148068062960933</v>
      </c>
      <c r="AV832" s="1">
        <f t="shared" si="108"/>
        <v>2.8331855249752174</v>
      </c>
      <c r="AW832" s="1">
        <f t="shared" si="109"/>
        <v>1.9515642436543406</v>
      </c>
    </row>
    <row r="833" spans="1:49" x14ac:dyDescent="0.2">
      <c r="A833">
        <v>831</v>
      </c>
      <c r="B833" t="s">
        <v>22068</v>
      </c>
      <c r="F833" t="s">
        <v>22067</v>
      </c>
      <c r="G833" t="s">
        <v>18</v>
      </c>
      <c r="H833" t="s">
        <v>17</v>
      </c>
      <c r="I833" t="s">
        <v>22066</v>
      </c>
      <c r="J833" t="s">
        <v>22065</v>
      </c>
      <c r="K833" t="s">
        <v>22064</v>
      </c>
      <c r="L833" t="s">
        <v>22063</v>
      </c>
      <c r="M833" t="s">
        <v>5276</v>
      </c>
      <c r="N833">
        <v>4</v>
      </c>
      <c r="O833" t="s">
        <v>22062</v>
      </c>
      <c r="P833" t="s">
        <v>22061</v>
      </c>
      <c r="Q833" t="s">
        <v>22060</v>
      </c>
      <c r="R833" s="7">
        <v>39904</v>
      </c>
      <c r="S833" s="8">
        <f t="shared" si="104"/>
        <v>2009</v>
      </c>
      <c r="T833" s="8">
        <v>2009</v>
      </c>
      <c r="U833" s="8">
        <f t="shared" si="105"/>
        <v>13</v>
      </c>
      <c r="V833" s="7">
        <v>39904</v>
      </c>
      <c r="W833" t="s">
        <v>22059</v>
      </c>
      <c r="X833" s="2">
        <v>0.185</v>
      </c>
      <c r="Y833" s="6">
        <f t="shared" si="102"/>
        <v>4.9384693414484399E-3</v>
      </c>
      <c r="AA833">
        <v>13434349</v>
      </c>
      <c r="AB833">
        <v>19166</v>
      </c>
      <c r="AD833" t="s">
        <v>7</v>
      </c>
      <c r="AF833">
        <v>68</v>
      </c>
      <c r="AH833" t="s">
        <v>22058</v>
      </c>
      <c r="AI833" t="s">
        <v>22057</v>
      </c>
      <c r="AK833" t="s">
        <v>22056</v>
      </c>
      <c r="AL833">
        <v>3</v>
      </c>
      <c r="AM833" s="5">
        <f t="shared" si="106"/>
        <v>0.23076923076923078</v>
      </c>
      <c r="AN833" s="4">
        <f t="shared" si="103"/>
        <v>3.4951795648501444E-4</v>
      </c>
      <c r="AO833" s="3"/>
      <c r="AP833">
        <v>0</v>
      </c>
      <c r="AR833" t="s">
        <v>1</v>
      </c>
      <c r="AT833" s="2" t="s">
        <v>42</v>
      </c>
      <c r="AU833" s="1">
        <f t="shared" si="107"/>
        <v>0.3561783925959412</v>
      </c>
      <c r="AV833" s="1">
        <f t="shared" si="108"/>
        <v>0.26439936489667271</v>
      </c>
      <c r="AW833" s="1">
        <f t="shared" si="109"/>
        <v>0.17262033719740419</v>
      </c>
    </row>
    <row r="834" spans="1:49" x14ac:dyDescent="0.2">
      <c r="A834">
        <v>832</v>
      </c>
      <c r="B834" t="s">
        <v>22055</v>
      </c>
      <c r="C834" t="s">
        <v>22054</v>
      </c>
      <c r="E834">
        <v>19376934</v>
      </c>
      <c r="F834" t="s">
        <v>22053</v>
      </c>
      <c r="G834" t="s">
        <v>18</v>
      </c>
      <c r="H834" t="s">
        <v>17</v>
      </c>
      <c r="I834" t="s">
        <v>22052</v>
      </c>
      <c r="J834" t="s">
        <v>22051</v>
      </c>
      <c r="K834" t="s">
        <v>22050</v>
      </c>
      <c r="L834" t="s">
        <v>22049</v>
      </c>
      <c r="M834" t="s">
        <v>5986</v>
      </c>
      <c r="N834">
        <v>6</v>
      </c>
      <c r="O834" t="s">
        <v>22048</v>
      </c>
      <c r="P834" t="s">
        <v>22047</v>
      </c>
      <c r="Q834" t="s">
        <v>22046</v>
      </c>
      <c r="R834" s="7">
        <v>39904</v>
      </c>
      <c r="S834" s="8">
        <f t="shared" si="104"/>
        <v>2009</v>
      </c>
      <c r="T834" s="8">
        <v>2009</v>
      </c>
      <c r="U834" s="8">
        <f t="shared" si="105"/>
        <v>13</v>
      </c>
      <c r="V834" s="7">
        <v>39904</v>
      </c>
      <c r="W834" t="s">
        <v>22045</v>
      </c>
      <c r="X834" s="2">
        <v>5.3239999999999998</v>
      </c>
      <c r="Y834" s="6">
        <f t="shared" ref="Y834:Y897" si="110">(X834-$Z$4)/($Z$3-$Z$4)</f>
        <v>0.14212113931822429</v>
      </c>
      <c r="AA834">
        <v>10404651</v>
      </c>
      <c r="AB834">
        <v>16594</v>
      </c>
      <c r="AC834" t="s">
        <v>22044</v>
      </c>
      <c r="AD834" t="s">
        <v>7</v>
      </c>
      <c r="AE834">
        <v>21</v>
      </c>
      <c r="AF834">
        <v>4</v>
      </c>
      <c r="AH834" t="s">
        <v>22043</v>
      </c>
      <c r="AI834" t="s">
        <v>22042</v>
      </c>
      <c r="AK834" t="s">
        <v>22041</v>
      </c>
      <c r="AL834">
        <v>319</v>
      </c>
      <c r="AM834" s="5">
        <f t="shared" si="106"/>
        <v>24.53846153846154</v>
      </c>
      <c r="AN834" s="4">
        <f t="shared" ref="AN834:AN897" si="111">(AM834-$AO$4)/($AO$3-$AO$4)</f>
        <v>3.7165409372906535E-2</v>
      </c>
      <c r="AO834" s="3"/>
      <c r="AP834">
        <v>1</v>
      </c>
      <c r="AR834" t="s">
        <v>1</v>
      </c>
      <c r="AT834" s="2">
        <v>11.276999999999999</v>
      </c>
      <c r="AU834" s="1">
        <f t="shared" si="107"/>
        <v>11.063442033462895</v>
      </c>
      <c r="AV834" s="1">
        <f t="shared" si="108"/>
        <v>8.9643274345565409</v>
      </c>
      <c r="AW834" s="1">
        <f t="shared" si="109"/>
        <v>6.865212835650186</v>
      </c>
    </row>
    <row r="835" spans="1:49" x14ac:dyDescent="0.2">
      <c r="A835">
        <v>833</v>
      </c>
      <c r="B835" t="s">
        <v>22040</v>
      </c>
      <c r="C835" t="s">
        <v>22039</v>
      </c>
      <c r="F835" t="s">
        <v>22038</v>
      </c>
      <c r="G835" t="s">
        <v>18</v>
      </c>
      <c r="H835" t="s">
        <v>17</v>
      </c>
      <c r="I835" t="s">
        <v>22037</v>
      </c>
      <c r="J835">
        <v>60103733</v>
      </c>
      <c r="K835" t="s">
        <v>22036</v>
      </c>
      <c r="L835" t="s">
        <v>672</v>
      </c>
      <c r="M835" t="s">
        <v>507</v>
      </c>
      <c r="N835">
        <v>2</v>
      </c>
      <c r="O835" t="s">
        <v>22035</v>
      </c>
      <c r="P835" t="s">
        <v>22034</v>
      </c>
      <c r="Q835" t="s">
        <v>22033</v>
      </c>
      <c r="R835" s="7">
        <v>39904</v>
      </c>
      <c r="S835" s="8">
        <f t="shared" si="104"/>
        <v>2009</v>
      </c>
      <c r="T835" s="8">
        <v>2009</v>
      </c>
      <c r="U835" s="8">
        <f t="shared" si="105"/>
        <v>13</v>
      </c>
      <c r="V835" s="7">
        <v>39904</v>
      </c>
      <c r="W835" t="s">
        <v>16066</v>
      </c>
      <c r="X835" s="2">
        <v>1.887</v>
      </c>
      <c r="Y835" s="6">
        <f t="shared" si="110"/>
        <v>5.0372387282774087E-2</v>
      </c>
      <c r="AA835">
        <v>15507998</v>
      </c>
      <c r="AB835">
        <v>110157</v>
      </c>
      <c r="AC835">
        <v>15502368</v>
      </c>
      <c r="AD835" t="s">
        <v>7</v>
      </c>
      <c r="AE835">
        <v>79</v>
      </c>
      <c r="AF835">
        <v>8</v>
      </c>
      <c r="AG835">
        <v>84020</v>
      </c>
      <c r="AI835" t="s">
        <v>22032</v>
      </c>
      <c r="AK835" t="s">
        <v>22031</v>
      </c>
      <c r="AL835">
        <v>32</v>
      </c>
      <c r="AM835" s="5">
        <f t="shared" si="106"/>
        <v>2.4615384615384617</v>
      </c>
      <c r="AN835" s="4">
        <f t="shared" si="111"/>
        <v>3.728191535840154E-3</v>
      </c>
      <c r="AO835" s="3"/>
      <c r="AP835">
        <v>0</v>
      </c>
      <c r="AQ835" t="s">
        <v>347</v>
      </c>
      <c r="AR835">
        <v>205005</v>
      </c>
      <c r="AS835" t="s">
        <v>346</v>
      </c>
      <c r="AT835" s="2" t="s">
        <v>42</v>
      </c>
      <c r="AU835" s="1">
        <f t="shared" si="107"/>
        <v>3.6379128558693901</v>
      </c>
      <c r="AV835" s="1">
        <f t="shared" si="108"/>
        <v>2.705028940930712</v>
      </c>
      <c r="AW835" s="1">
        <f t="shared" si="109"/>
        <v>1.7721450259920331</v>
      </c>
    </row>
    <row r="836" spans="1:49" x14ac:dyDescent="0.2">
      <c r="A836">
        <v>834</v>
      </c>
      <c r="B836" t="s">
        <v>22030</v>
      </c>
      <c r="C836" t="s">
        <v>22029</v>
      </c>
      <c r="F836" t="s">
        <v>22028</v>
      </c>
      <c r="G836" t="s">
        <v>18</v>
      </c>
      <c r="H836" t="s">
        <v>17</v>
      </c>
      <c r="I836" t="s">
        <v>22027</v>
      </c>
      <c r="J836" t="s">
        <v>22026</v>
      </c>
      <c r="K836" t="s">
        <v>22025</v>
      </c>
      <c r="L836" t="s">
        <v>22024</v>
      </c>
      <c r="M836" t="s">
        <v>1644</v>
      </c>
      <c r="N836">
        <v>3</v>
      </c>
      <c r="O836" t="s">
        <v>22023</v>
      </c>
      <c r="P836" t="s">
        <v>22022</v>
      </c>
      <c r="Q836" t="s">
        <v>22021</v>
      </c>
      <c r="R836" s="7">
        <v>39904</v>
      </c>
      <c r="S836" s="8">
        <f t="shared" si="104"/>
        <v>2009</v>
      </c>
      <c r="T836" s="8">
        <v>2009</v>
      </c>
      <c r="U836" s="8">
        <f t="shared" si="105"/>
        <v>13</v>
      </c>
      <c r="V836" s="7">
        <v>39904</v>
      </c>
      <c r="W836" t="s">
        <v>2653</v>
      </c>
      <c r="X836" s="2">
        <v>2.0099999999999998</v>
      </c>
      <c r="Y836" s="6">
        <f t="shared" si="110"/>
        <v>5.3655802034115477E-2</v>
      </c>
      <c r="AA836">
        <v>15361276</v>
      </c>
      <c r="AB836">
        <v>18933</v>
      </c>
      <c r="AD836" t="s">
        <v>7</v>
      </c>
      <c r="AE836">
        <v>8</v>
      </c>
      <c r="AF836">
        <v>4</v>
      </c>
      <c r="AG836">
        <v>4907468</v>
      </c>
      <c r="AH836" t="s">
        <v>22020</v>
      </c>
      <c r="AI836" t="s">
        <v>22019</v>
      </c>
      <c r="AJ836" t="s">
        <v>22018</v>
      </c>
      <c r="AK836" t="s">
        <v>22017</v>
      </c>
      <c r="AL836">
        <v>43</v>
      </c>
      <c r="AM836" s="5">
        <f t="shared" si="106"/>
        <v>3.3076923076923075</v>
      </c>
      <c r="AN836" s="4">
        <f t="shared" si="111"/>
        <v>5.0097573762852062E-3</v>
      </c>
      <c r="AO836" s="3"/>
      <c r="AP836">
        <v>0</v>
      </c>
      <c r="AQ836" t="s">
        <v>44</v>
      </c>
      <c r="AR836">
        <v>6001612</v>
      </c>
      <c r="AS836" t="s">
        <v>43</v>
      </c>
      <c r="AT836" s="2" t="s">
        <v>42</v>
      </c>
      <c r="AU836" s="1">
        <f t="shared" si="107"/>
        <v>3.9061988636766394</v>
      </c>
      <c r="AV836" s="1">
        <f t="shared" si="108"/>
        <v>2.933277970520034</v>
      </c>
      <c r="AW836" s="1">
        <f t="shared" si="109"/>
        <v>1.9603570773634287</v>
      </c>
    </row>
    <row r="837" spans="1:49" x14ac:dyDescent="0.2">
      <c r="A837">
        <v>835</v>
      </c>
      <c r="B837" t="s">
        <v>22016</v>
      </c>
      <c r="C837" t="s">
        <v>22015</v>
      </c>
      <c r="F837" t="s">
        <v>22014</v>
      </c>
      <c r="G837" t="s">
        <v>18</v>
      </c>
      <c r="H837" t="s">
        <v>17</v>
      </c>
      <c r="I837" t="s">
        <v>22013</v>
      </c>
      <c r="J837">
        <v>60014097</v>
      </c>
      <c r="K837" t="s">
        <v>2795</v>
      </c>
      <c r="L837" t="s">
        <v>2794</v>
      </c>
      <c r="M837" t="s">
        <v>2793</v>
      </c>
      <c r="N837">
        <v>2</v>
      </c>
      <c r="O837" t="s">
        <v>22012</v>
      </c>
      <c r="P837" t="s">
        <v>22011</v>
      </c>
      <c r="Q837" t="s">
        <v>2790</v>
      </c>
      <c r="R837" s="7">
        <v>39904</v>
      </c>
      <c r="S837" s="8">
        <f t="shared" si="104"/>
        <v>2009</v>
      </c>
      <c r="T837" s="8">
        <v>2009</v>
      </c>
      <c r="U837" s="8">
        <f t="shared" si="105"/>
        <v>13</v>
      </c>
      <c r="V837" s="7">
        <v>39904</v>
      </c>
      <c r="W837" t="s">
        <v>2653</v>
      </c>
      <c r="X837" s="2">
        <v>2.0099999999999998</v>
      </c>
      <c r="Y837" s="6">
        <f t="shared" si="110"/>
        <v>5.3655802034115477E-2</v>
      </c>
      <c r="AA837">
        <v>15361276</v>
      </c>
      <c r="AB837">
        <v>18933</v>
      </c>
      <c r="AD837" t="s">
        <v>7</v>
      </c>
      <c r="AE837">
        <v>8</v>
      </c>
      <c r="AF837">
        <v>4</v>
      </c>
      <c r="AG837">
        <v>4907451</v>
      </c>
      <c r="AH837" t="s">
        <v>22010</v>
      </c>
      <c r="AI837" t="s">
        <v>22009</v>
      </c>
      <c r="AJ837" t="s">
        <v>22008</v>
      </c>
      <c r="AK837" t="s">
        <v>22007</v>
      </c>
      <c r="AL837">
        <v>23</v>
      </c>
      <c r="AM837" s="5">
        <f t="shared" si="106"/>
        <v>1.7692307692307692</v>
      </c>
      <c r="AN837" s="4">
        <f t="shared" si="111"/>
        <v>2.6796376663851106E-3</v>
      </c>
      <c r="AO837" s="3"/>
      <c r="AP837">
        <v>0</v>
      </c>
      <c r="AR837" t="s">
        <v>2785</v>
      </c>
      <c r="AT837" s="2" t="s">
        <v>42</v>
      </c>
      <c r="AU837" s="1">
        <f t="shared" si="107"/>
        <v>3.836295272379636</v>
      </c>
      <c r="AV837" s="1">
        <f t="shared" si="108"/>
        <v>2.8167719850250297</v>
      </c>
      <c r="AW837" s="1">
        <f t="shared" si="109"/>
        <v>1.7972486976704221</v>
      </c>
    </row>
    <row r="838" spans="1:49" x14ac:dyDescent="0.2">
      <c r="A838">
        <v>836</v>
      </c>
      <c r="B838" t="s">
        <v>22006</v>
      </c>
      <c r="C838" t="s">
        <v>22005</v>
      </c>
      <c r="F838" t="s">
        <v>22004</v>
      </c>
      <c r="G838" t="s">
        <v>18</v>
      </c>
      <c r="H838" t="s">
        <v>17</v>
      </c>
      <c r="I838" t="s">
        <v>22003</v>
      </c>
      <c r="J838" t="s">
        <v>22002</v>
      </c>
      <c r="K838" t="s">
        <v>22001</v>
      </c>
      <c r="L838" t="s">
        <v>22000</v>
      </c>
      <c r="M838" t="s">
        <v>21999</v>
      </c>
      <c r="N838">
        <v>3</v>
      </c>
      <c r="O838" t="s">
        <v>21998</v>
      </c>
      <c r="P838" t="s">
        <v>21997</v>
      </c>
      <c r="Q838" t="s">
        <v>21996</v>
      </c>
      <c r="R838" s="7">
        <v>39904</v>
      </c>
      <c r="S838" s="8">
        <f t="shared" si="104"/>
        <v>2009</v>
      </c>
      <c r="T838" s="8">
        <v>2009</v>
      </c>
      <c r="U838" s="8">
        <f t="shared" si="105"/>
        <v>13</v>
      </c>
      <c r="V838" s="7">
        <v>39904</v>
      </c>
      <c r="W838" t="s">
        <v>2653</v>
      </c>
      <c r="X838" s="2">
        <v>2.0099999999999998</v>
      </c>
      <c r="Y838" s="6">
        <f t="shared" si="110"/>
        <v>5.3655802034115477E-2</v>
      </c>
      <c r="AA838">
        <v>15361276</v>
      </c>
      <c r="AB838">
        <v>18933</v>
      </c>
      <c r="AD838" t="s">
        <v>7</v>
      </c>
      <c r="AE838">
        <v>8</v>
      </c>
      <c r="AF838">
        <v>4</v>
      </c>
      <c r="AG838">
        <v>4907467</v>
      </c>
      <c r="AH838" t="s">
        <v>21995</v>
      </c>
      <c r="AI838" t="s">
        <v>21994</v>
      </c>
      <c r="AJ838" t="s">
        <v>21993</v>
      </c>
      <c r="AK838" t="s">
        <v>21992</v>
      </c>
      <c r="AL838">
        <v>67</v>
      </c>
      <c r="AM838" s="5">
        <f t="shared" si="106"/>
        <v>5.1538461538461542</v>
      </c>
      <c r="AN838" s="4">
        <f t="shared" si="111"/>
        <v>7.8059010281653221E-3</v>
      </c>
      <c r="AO838" s="3"/>
      <c r="AP838">
        <v>0</v>
      </c>
      <c r="AR838" t="s">
        <v>21991</v>
      </c>
      <c r="AS838" t="s">
        <v>21990</v>
      </c>
      <c r="AT838" s="2" t="s">
        <v>42</v>
      </c>
      <c r="AU838" s="1">
        <f t="shared" si="107"/>
        <v>3.9900831732330428</v>
      </c>
      <c r="AV838" s="1">
        <f t="shared" si="108"/>
        <v>3.07308515311404</v>
      </c>
      <c r="AW838" s="1">
        <f t="shared" si="109"/>
        <v>2.1560871329950366</v>
      </c>
    </row>
    <row r="839" spans="1:49" x14ac:dyDescent="0.2">
      <c r="A839">
        <v>837</v>
      </c>
      <c r="B839" t="s">
        <v>21989</v>
      </c>
      <c r="C839" t="s">
        <v>21988</v>
      </c>
      <c r="F839" t="s">
        <v>21987</v>
      </c>
      <c r="G839" t="s">
        <v>18</v>
      </c>
      <c r="H839" t="s">
        <v>17</v>
      </c>
      <c r="I839" t="s">
        <v>16287</v>
      </c>
      <c r="J839" t="s">
        <v>21982</v>
      </c>
      <c r="K839" t="s">
        <v>21986</v>
      </c>
      <c r="L839" t="s">
        <v>21985</v>
      </c>
      <c r="M839" t="s">
        <v>128</v>
      </c>
      <c r="N839">
        <v>2</v>
      </c>
      <c r="O839" t="s">
        <v>21984</v>
      </c>
      <c r="P839" t="s">
        <v>21983</v>
      </c>
      <c r="Q839" t="s">
        <v>21982</v>
      </c>
      <c r="R839" s="7">
        <v>39904</v>
      </c>
      <c r="S839" s="8">
        <f t="shared" si="104"/>
        <v>2009</v>
      </c>
      <c r="T839" s="8">
        <v>2009</v>
      </c>
      <c r="U839" s="8">
        <f t="shared" si="105"/>
        <v>13</v>
      </c>
      <c r="V839" s="7">
        <v>39904</v>
      </c>
      <c r="W839" t="s">
        <v>2653</v>
      </c>
      <c r="X839" s="2">
        <v>2.0099999999999998</v>
      </c>
      <c r="Y839" s="6">
        <f t="shared" si="110"/>
        <v>5.3655802034115477E-2</v>
      </c>
      <c r="AA839">
        <v>15361276</v>
      </c>
      <c r="AB839">
        <v>18933</v>
      </c>
      <c r="AD839" t="s">
        <v>7</v>
      </c>
      <c r="AE839">
        <v>8</v>
      </c>
      <c r="AF839">
        <v>4</v>
      </c>
      <c r="AG839">
        <v>4907441</v>
      </c>
      <c r="AH839" t="s">
        <v>21981</v>
      </c>
      <c r="AI839" t="s">
        <v>21980</v>
      </c>
      <c r="AJ839" t="s">
        <v>21979</v>
      </c>
      <c r="AK839" t="s">
        <v>21978</v>
      </c>
      <c r="AL839">
        <v>11</v>
      </c>
      <c r="AM839" s="5">
        <f t="shared" si="106"/>
        <v>0.84615384615384615</v>
      </c>
      <c r="AN839" s="4">
        <f t="shared" si="111"/>
        <v>1.2815658404450529E-3</v>
      </c>
      <c r="AO839" s="3"/>
      <c r="AP839">
        <v>0</v>
      </c>
      <c r="AR839" t="s">
        <v>1</v>
      </c>
      <c r="AT839" s="2" t="s">
        <v>42</v>
      </c>
      <c r="AU839" s="1">
        <f t="shared" si="107"/>
        <v>3.7943531176014345</v>
      </c>
      <c r="AV839" s="1">
        <f t="shared" si="108"/>
        <v>2.7468683937280263</v>
      </c>
      <c r="AW839" s="1">
        <f t="shared" si="109"/>
        <v>1.6993836698546176</v>
      </c>
    </row>
    <row r="840" spans="1:49" x14ac:dyDescent="0.2">
      <c r="A840">
        <v>838</v>
      </c>
      <c r="B840" t="s">
        <v>21977</v>
      </c>
      <c r="C840" t="s">
        <v>21976</v>
      </c>
      <c r="F840" t="s">
        <v>21975</v>
      </c>
      <c r="G840" t="s">
        <v>18</v>
      </c>
      <c r="H840" t="s">
        <v>17</v>
      </c>
      <c r="I840" t="s">
        <v>21974</v>
      </c>
      <c r="J840" t="s">
        <v>21973</v>
      </c>
      <c r="K840" t="s">
        <v>21972</v>
      </c>
      <c r="L840" t="s">
        <v>21971</v>
      </c>
      <c r="M840" t="s">
        <v>7386</v>
      </c>
      <c r="N840">
        <v>3</v>
      </c>
      <c r="O840" t="s">
        <v>21970</v>
      </c>
      <c r="P840" t="s">
        <v>21969</v>
      </c>
      <c r="Q840" t="s">
        <v>21968</v>
      </c>
      <c r="R840" s="7">
        <v>39904</v>
      </c>
      <c r="S840" s="8">
        <f t="shared" si="104"/>
        <v>2009</v>
      </c>
      <c r="T840" s="8">
        <v>2009</v>
      </c>
      <c r="U840" s="8">
        <f t="shared" si="105"/>
        <v>13</v>
      </c>
      <c r="V840" s="7">
        <v>39904</v>
      </c>
      <c r="W840" t="s">
        <v>2653</v>
      </c>
      <c r="X840" s="2">
        <v>2.0099999999999998</v>
      </c>
      <c r="Y840" s="6">
        <f t="shared" si="110"/>
        <v>5.3655802034115477E-2</v>
      </c>
      <c r="AA840">
        <v>15361276</v>
      </c>
      <c r="AB840">
        <v>18933</v>
      </c>
      <c r="AD840" t="s">
        <v>7</v>
      </c>
      <c r="AE840">
        <v>8</v>
      </c>
      <c r="AF840">
        <v>4</v>
      </c>
      <c r="AG840">
        <v>4907476</v>
      </c>
      <c r="AH840" t="s">
        <v>21967</v>
      </c>
      <c r="AI840" t="s">
        <v>21966</v>
      </c>
      <c r="AJ840" t="s">
        <v>21965</v>
      </c>
      <c r="AK840" t="s">
        <v>21964</v>
      </c>
      <c r="AL840">
        <v>7</v>
      </c>
      <c r="AM840" s="5">
        <f t="shared" si="106"/>
        <v>0.53846153846153844</v>
      </c>
      <c r="AN840" s="4">
        <f t="shared" si="111"/>
        <v>8.1554189846503363E-4</v>
      </c>
      <c r="AO840" s="3"/>
      <c r="AP840">
        <v>0</v>
      </c>
      <c r="AQ840" t="s">
        <v>12725</v>
      </c>
      <c r="AR840" t="s">
        <v>21963</v>
      </c>
      <c r="AS840" t="s">
        <v>21962</v>
      </c>
      <c r="AT840" s="2" t="s">
        <v>42</v>
      </c>
      <c r="AU840" s="1">
        <f t="shared" si="107"/>
        <v>3.7803723993420344</v>
      </c>
      <c r="AV840" s="1">
        <f t="shared" si="108"/>
        <v>2.7235671966290256</v>
      </c>
      <c r="AW840" s="1">
        <f t="shared" si="109"/>
        <v>1.6667619939160165</v>
      </c>
    </row>
    <row r="841" spans="1:49" x14ac:dyDescent="0.2">
      <c r="A841">
        <v>839</v>
      </c>
      <c r="B841" t="s">
        <v>21961</v>
      </c>
      <c r="C841" t="s">
        <v>21960</v>
      </c>
      <c r="F841" t="s">
        <v>21959</v>
      </c>
      <c r="G841" t="s">
        <v>18</v>
      </c>
      <c r="H841" t="s">
        <v>17</v>
      </c>
      <c r="I841" t="s">
        <v>21958</v>
      </c>
      <c r="J841" t="s">
        <v>21957</v>
      </c>
      <c r="K841" t="s">
        <v>21956</v>
      </c>
      <c r="L841" t="s">
        <v>21955</v>
      </c>
      <c r="M841" t="s">
        <v>14225</v>
      </c>
      <c r="N841">
        <v>2</v>
      </c>
      <c r="O841" t="s">
        <v>21954</v>
      </c>
      <c r="P841" t="s">
        <v>21953</v>
      </c>
      <c r="Q841" t="s">
        <v>21952</v>
      </c>
      <c r="R841" s="7">
        <v>39904</v>
      </c>
      <c r="S841" s="8">
        <f t="shared" si="104"/>
        <v>2009</v>
      </c>
      <c r="T841" s="8">
        <v>2009</v>
      </c>
      <c r="U841" s="8">
        <f t="shared" si="105"/>
        <v>13</v>
      </c>
      <c r="V841" s="7">
        <v>39904</v>
      </c>
      <c r="W841" t="s">
        <v>2653</v>
      </c>
      <c r="X841" s="2">
        <v>2.0099999999999998</v>
      </c>
      <c r="Y841" s="6">
        <f t="shared" si="110"/>
        <v>5.3655802034115477E-2</v>
      </c>
      <c r="AA841">
        <v>15361276</v>
      </c>
      <c r="AB841">
        <v>18933</v>
      </c>
      <c r="AD841" t="s">
        <v>7</v>
      </c>
      <c r="AE841">
        <v>8</v>
      </c>
      <c r="AF841">
        <v>4</v>
      </c>
      <c r="AG841">
        <v>4907465</v>
      </c>
      <c r="AH841" t="s">
        <v>21951</v>
      </c>
      <c r="AI841" t="s">
        <v>21950</v>
      </c>
      <c r="AJ841" t="s">
        <v>21949</v>
      </c>
      <c r="AK841" t="s">
        <v>21948</v>
      </c>
      <c r="AL841">
        <v>90</v>
      </c>
      <c r="AM841" s="5">
        <f t="shared" si="106"/>
        <v>6.9230769230769234</v>
      </c>
      <c r="AN841" s="4">
        <f t="shared" si="111"/>
        <v>1.0485538694550434E-2</v>
      </c>
      <c r="AO841" s="3"/>
      <c r="AP841">
        <v>0</v>
      </c>
      <c r="AR841" t="s">
        <v>1</v>
      </c>
      <c r="AT841" s="2" t="s">
        <v>42</v>
      </c>
      <c r="AU841" s="1">
        <f t="shared" si="107"/>
        <v>4.0704723032245962</v>
      </c>
      <c r="AV841" s="1">
        <f t="shared" si="108"/>
        <v>3.2070670364332954</v>
      </c>
      <c r="AW841" s="1">
        <f t="shared" si="109"/>
        <v>2.3436617696419946</v>
      </c>
    </row>
    <row r="842" spans="1:49" x14ac:dyDescent="0.2">
      <c r="A842">
        <v>840</v>
      </c>
      <c r="B842" t="s">
        <v>21947</v>
      </c>
      <c r="C842" t="s">
        <v>21946</v>
      </c>
      <c r="F842" t="s">
        <v>21945</v>
      </c>
      <c r="G842" t="s">
        <v>18</v>
      </c>
      <c r="H842" t="s">
        <v>17</v>
      </c>
      <c r="I842" t="s">
        <v>21944</v>
      </c>
      <c r="J842">
        <v>60033154</v>
      </c>
      <c r="K842" t="s">
        <v>5850</v>
      </c>
      <c r="L842" t="s">
        <v>5849</v>
      </c>
      <c r="M842" t="s">
        <v>461</v>
      </c>
      <c r="N842">
        <v>2</v>
      </c>
      <c r="O842" t="s">
        <v>21943</v>
      </c>
      <c r="P842" t="s">
        <v>21942</v>
      </c>
      <c r="Q842" t="s">
        <v>5846</v>
      </c>
      <c r="R842" s="7">
        <v>39904</v>
      </c>
      <c r="S842" s="8">
        <f t="shared" si="104"/>
        <v>2009</v>
      </c>
      <c r="T842" s="8">
        <v>2009</v>
      </c>
      <c r="U842" s="8">
        <f t="shared" si="105"/>
        <v>13</v>
      </c>
      <c r="V842" s="7">
        <v>39904</v>
      </c>
      <c r="W842" t="s">
        <v>2653</v>
      </c>
      <c r="X842" s="2">
        <v>2.0099999999999998</v>
      </c>
      <c r="Y842" s="6">
        <f t="shared" si="110"/>
        <v>5.3655802034115477E-2</v>
      </c>
      <c r="AA842">
        <v>15361276</v>
      </c>
      <c r="AB842">
        <v>18933</v>
      </c>
      <c r="AD842" t="s">
        <v>7</v>
      </c>
      <c r="AE842">
        <v>8</v>
      </c>
      <c r="AF842">
        <v>4</v>
      </c>
      <c r="AG842">
        <v>4907460</v>
      </c>
      <c r="AH842" t="s">
        <v>21941</v>
      </c>
      <c r="AI842" t="s">
        <v>21940</v>
      </c>
      <c r="AJ842" t="s">
        <v>21939</v>
      </c>
      <c r="AK842" t="s">
        <v>21938</v>
      </c>
      <c r="AL842">
        <v>4</v>
      </c>
      <c r="AM842" s="5">
        <f t="shared" si="106"/>
        <v>0.30769230769230771</v>
      </c>
      <c r="AN842" s="4">
        <f t="shared" si="111"/>
        <v>4.6602394198001925E-4</v>
      </c>
      <c r="AO842" s="3"/>
      <c r="AP842">
        <v>0</v>
      </c>
      <c r="AQ842" t="s">
        <v>223</v>
      </c>
      <c r="AR842" t="s">
        <v>21937</v>
      </c>
      <c r="AS842" t="s">
        <v>221</v>
      </c>
      <c r="AT842" s="2" t="s">
        <v>42</v>
      </c>
      <c r="AU842" s="1">
        <f t="shared" si="107"/>
        <v>3.769886860647484</v>
      </c>
      <c r="AV842" s="1">
        <f t="shared" si="108"/>
        <v>2.7060912988047745</v>
      </c>
      <c r="AW842" s="1">
        <f t="shared" si="109"/>
        <v>1.6422957369620654</v>
      </c>
    </row>
    <row r="843" spans="1:49" x14ac:dyDescent="0.2">
      <c r="A843">
        <v>841</v>
      </c>
      <c r="B843" t="s">
        <v>21936</v>
      </c>
      <c r="C843" t="s">
        <v>21935</v>
      </c>
      <c r="F843" t="s">
        <v>21934</v>
      </c>
      <c r="G843" t="s">
        <v>18</v>
      </c>
      <c r="H843" t="s">
        <v>17</v>
      </c>
      <c r="I843" t="s">
        <v>15660</v>
      </c>
      <c r="J843" t="s">
        <v>21933</v>
      </c>
      <c r="K843" t="s">
        <v>21932</v>
      </c>
      <c r="L843" t="s">
        <v>21931</v>
      </c>
      <c r="M843" t="s">
        <v>21930</v>
      </c>
      <c r="N843">
        <v>2</v>
      </c>
      <c r="O843" t="s">
        <v>15659</v>
      </c>
      <c r="P843" t="s">
        <v>15658</v>
      </c>
      <c r="Q843" t="s">
        <v>21929</v>
      </c>
      <c r="R843" s="7">
        <v>39904</v>
      </c>
      <c r="S843" s="8">
        <f t="shared" si="104"/>
        <v>2009</v>
      </c>
      <c r="T843" s="8">
        <v>2009</v>
      </c>
      <c r="U843" s="8">
        <f t="shared" si="105"/>
        <v>13</v>
      </c>
      <c r="V843" s="7">
        <v>39904</v>
      </c>
      <c r="W843" t="s">
        <v>2653</v>
      </c>
      <c r="X843" s="2">
        <v>2.0099999999999998</v>
      </c>
      <c r="Y843" s="6">
        <f t="shared" si="110"/>
        <v>5.3655802034115477E-2</v>
      </c>
      <c r="AA843">
        <v>15361276</v>
      </c>
      <c r="AB843">
        <v>18933</v>
      </c>
      <c r="AD843" t="s">
        <v>7</v>
      </c>
      <c r="AE843">
        <v>8</v>
      </c>
      <c r="AF843">
        <v>4</v>
      </c>
      <c r="AG843">
        <v>4907425</v>
      </c>
      <c r="AH843" t="s">
        <v>21928</v>
      </c>
      <c r="AI843" t="s">
        <v>21927</v>
      </c>
      <c r="AJ843" t="s">
        <v>21926</v>
      </c>
      <c r="AK843" t="s">
        <v>21925</v>
      </c>
      <c r="AL843">
        <v>7</v>
      </c>
      <c r="AM843" s="5">
        <f t="shared" si="106"/>
        <v>0.53846153846153844</v>
      </c>
      <c r="AN843" s="4">
        <f t="shared" si="111"/>
        <v>8.1554189846503363E-4</v>
      </c>
      <c r="AO843" s="3"/>
      <c r="AP843">
        <v>0</v>
      </c>
      <c r="AR843" t="s">
        <v>1</v>
      </c>
      <c r="AT843" s="2" t="s">
        <v>42</v>
      </c>
      <c r="AU843" s="1">
        <f t="shared" si="107"/>
        <v>3.7803723993420344</v>
      </c>
      <c r="AV843" s="1">
        <f t="shared" si="108"/>
        <v>2.7235671966290256</v>
      </c>
      <c r="AW843" s="1">
        <f t="shared" si="109"/>
        <v>1.6667619939160165</v>
      </c>
    </row>
    <row r="844" spans="1:49" x14ac:dyDescent="0.2">
      <c r="A844">
        <v>842</v>
      </c>
      <c r="B844" t="s">
        <v>21924</v>
      </c>
      <c r="C844" t="s">
        <v>21923</v>
      </c>
      <c r="F844" t="s">
        <v>21922</v>
      </c>
      <c r="G844" t="s">
        <v>18</v>
      </c>
      <c r="H844" t="s">
        <v>17</v>
      </c>
      <c r="I844" t="s">
        <v>21921</v>
      </c>
      <c r="J844">
        <v>60027884</v>
      </c>
      <c r="K844" t="s">
        <v>21920</v>
      </c>
      <c r="L844" t="s">
        <v>147</v>
      </c>
      <c r="M844" t="s">
        <v>146</v>
      </c>
      <c r="N844">
        <v>3</v>
      </c>
      <c r="O844" t="s">
        <v>21919</v>
      </c>
      <c r="P844" t="s">
        <v>21918</v>
      </c>
      <c r="Q844" t="s">
        <v>21917</v>
      </c>
      <c r="R844" s="7">
        <v>39904</v>
      </c>
      <c r="S844" s="8">
        <f t="shared" si="104"/>
        <v>2009</v>
      </c>
      <c r="T844" s="8">
        <v>2009</v>
      </c>
      <c r="U844" s="8">
        <f t="shared" si="105"/>
        <v>13</v>
      </c>
      <c r="V844" s="7">
        <v>39904</v>
      </c>
      <c r="W844" t="s">
        <v>2653</v>
      </c>
      <c r="X844" s="2">
        <v>2.0099999999999998</v>
      </c>
      <c r="Y844" s="6">
        <f t="shared" si="110"/>
        <v>5.3655802034115477E-2</v>
      </c>
      <c r="AA844">
        <v>15361276</v>
      </c>
      <c r="AB844">
        <v>18933</v>
      </c>
      <c r="AD844" t="s">
        <v>7</v>
      </c>
      <c r="AE844">
        <v>8</v>
      </c>
      <c r="AF844">
        <v>4</v>
      </c>
      <c r="AG844">
        <v>4907433</v>
      </c>
      <c r="AH844" t="s">
        <v>21916</v>
      </c>
      <c r="AI844" t="s">
        <v>21915</v>
      </c>
      <c r="AJ844" t="s">
        <v>21914</v>
      </c>
      <c r="AK844" t="s">
        <v>21913</v>
      </c>
      <c r="AL844">
        <v>35</v>
      </c>
      <c r="AM844" s="5">
        <f t="shared" si="106"/>
        <v>2.6923076923076925</v>
      </c>
      <c r="AN844" s="4">
        <f t="shared" si="111"/>
        <v>4.0777094923251682E-3</v>
      </c>
      <c r="AO844" s="3"/>
      <c r="AP844">
        <v>0</v>
      </c>
      <c r="AQ844" t="s">
        <v>5585</v>
      </c>
      <c r="AR844" t="s">
        <v>1</v>
      </c>
      <c r="AS844" t="s">
        <v>5583</v>
      </c>
      <c r="AT844" s="2" t="s">
        <v>42</v>
      </c>
      <c r="AU844" s="1">
        <f t="shared" si="107"/>
        <v>3.8782374271578379</v>
      </c>
      <c r="AV844" s="1">
        <f t="shared" si="108"/>
        <v>2.8866755763220322</v>
      </c>
      <c r="AW844" s="1">
        <f t="shared" si="109"/>
        <v>1.895113725486226</v>
      </c>
    </row>
    <row r="845" spans="1:49" x14ac:dyDescent="0.2">
      <c r="A845">
        <v>843</v>
      </c>
      <c r="B845" t="s">
        <v>21912</v>
      </c>
      <c r="C845" t="s">
        <v>21911</v>
      </c>
      <c r="F845" t="s">
        <v>21910</v>
      </c>
      <c r="G845" t="s">
        <v>18</v>
      </c>
      <c r="H845" t="s">
        <v>17</v>
      </c>
      <c r="I845" t="s">
        <v>21909</v>
      </c>
      <c r="J845" t="s">
        <v>21908</v>
      </c>
      <c r="K845" t="s">
        <v>21907</v>
      </c>
      <c r="L845" t="s">
        <v>21906</v>
      </c>
      <c r="M845" t="s">
        <v>17804</v>
      </c>
      <c r="N845">
        <v>2</v>
      </c>
      <c r="O845" t="s">
        <v>21905</v>
      </c>
      <c r="P845" t="s">
        <v>21904</v>
      </c>
      <c r="Q845" t="s">
        <v>21903</v>
      </c>
      <c r="R845" s="7">
        <v>39904</v>
      </c>
      <c r="S845" s="8">
        <f t="shared" si="104"/>
        <v>2009</v>
      </c>
      <c r="T845" s="8">
        <v>2009</v>
      </c>
      <c r="U845" s="8">
        <f t="shared" si="105"/>
        <v>13</v>
      </c>
      <c r="V845" s="7">
        <v>39904</v>
      </c>
      <c r="W845" t="s">
        <v>2653</v>
      </c>
      <c r="X845" s="2">
        <v>2.0099999999999998</v>
      </c>
      <c r="Y845" s="6">
        <f t="shared" si="110"/>
        <v>5.3655802034115477E-2</v>
      </c>
      <c r="AA845">
        <v>15361276</v>
      </c>
      <c r="AB845">
        <v>18933</v>
      </c>
      <c r="AD845" t="s">
        <v>7</v>
      </c>
      <c r="AE845">
        <v>8</v>
      </c>
      <c r="AF845">
        <v>4</v>
      </c>
      <c r="AG845">
        <v>4907464</v>
      </c>
      <c r="AH845" t="s">
        <v>21902</v>
      </c>
      <c r="AI845" t="s">
        <v>21901</v>
      </c>
      <c r="AJ845" t="s">
        <v>21900</v>
      </c>
      <c r="AK845" t="s">
        <v>21899</v>
      </c>
      <c r="AL845">
        <v>17</v>
      </c>
      <c r="AM845" s="5">
        <f t="shared" si="106"/>
        <v>1.3076923076923077</v>
      </c>
      <c r="AN845" s="4">
        <f t="shared" si="111"/>
        <v>1.9806017534150819E-3</v>
      </c>
      <c r="AO845" s="3"/>
      <c r="AP845">
        <v>0</v>
      </c>
      <c r="AQ845" t="s">
        <v>551</v>
      </c>
      <c r="AR845" t="s">
        <v>21898</v>
      </c>
      <c r="AS845" t="s">
        <v>549</v>
      </c>
      <c r="AT845" s="2" t="s">
        <v>42</v>
      </c>
      <c r="AU845" s="1">
        <f t="shared" si="107"/>
        <v>3.8153241949905352</v>
      </c>
      <c r="AV845" s="1">
        <f t="shared" si="108"/>
        <v>2.781820189376528</v>
      </c>
      <c r="AW845" s="1">
        <f t="shared" si="109"/>
        <v>1.7483161837625198</v>
      </c>
    </row>
    <row r="846" spans="1:49" x14ac:dyDescent="0.2">
      <c r="A846">
        <v>844</v>
      </c>
      <c r="B846" t="s">
        <v>21897</v>
      </c>
      <c r="C846" t="s">
        <v>21896</v>
      </c>
      <c r="F846" t="s">
        <v>21895</v>
      </c>
      <c r="G846" t="s">
        <v>18</v>
      </c>
      <c r="H846" t="s">
        <v>17</v>
      </c>
      <c r="I846" t="s">
        <v>21894</v>
      </c>
      <c r="J846">
        <v>60033154</v>
      </c>
      <c r="K846" t="s">
        <v>5850</v>
      </c>
      <c r="L846" t="s">
        <v>5849</v>
      </c>
      <c r="M846" t="s">
        <v>461</v>
      </c>
      <c r="N846">
        <v>2</v>
      </c>
      <c r="O846" t="s">
        <v>21893</v>
      </c>
      <c r="P846" t="s">
        <v>21892</v>
      </c>
      <c r="Q846" t="s">
        <v>5846</v>
      </c>
      <c r="R846" s="7">
        <v>39904</v>
      </c>
      <c r="S846" s="8">
        <f t="shared" si="104"/>
        <v>2009</v>
      </c>
      <c r="T846" s="8">
        <v>2009</v>
      </c>
      <c r="U846" s="8">
        <f t="shared" si="105"/>
        <v>13</v>
      </c>
      <c r="V846" s="7">
        <v>39904</v>
      </c>
      <c r="W846" t="s">
        <v>2653</v>
      </c>
      <c r="X846" s="2">
        <v>2.0099999999999998</v>
      </c>
      <c r="Y846" s="6">
        <f t="shared" si="110"/>
        <v>5.3655802034115477E-2</v>
      </c>
      <c r="AA846">
        <v>15361276</v>
      </c>
      <c r="AB846">
        <v>18933</v>
      </c>
      <c r="AD846" t="s">
        <v>7</v>
      </c>
      <c r="AE846">
        <v>8</v>
      </c>
      <c r="AF846">
        <v>4</v>
      </c>
      <c r="AG846">
        <v>4907440</v>
      </c>
      <c r="AH846" t="s">
        <v>21891</v>
      </c>
      <c r="AI846" t="s">
        <v>21890</v>
      </c>
      <c r="AJ846" t="s">
        <v>21889</v>
      </c>
      <c r="AK846" t="s">
        <v>21888</v>
      </c>
      <c r="AL846">
        <v>19</v>
      </c>
      <c r="AM846" s="5">
        <f t="shared" si="106"/>
        <v>1.4615384615384615</v>
      </c>
      <c r="AN846" s="4">
        <f t="shared" si="111"/>
        <v>2.2136137244050912E-3</v>
      </c>
      <c r="AO846" s="3"/>
      <c r="AP846">
        <v>0</v>
      </c>
      <c r="AR846" t="s">
        <v>1</v>
      </c>
      <c r="AT846" s="2" t="s">
        <v>42</v>
      </c>
      <c r="AU846" s="1">
        <f t="shared" si="107"/>
        <v>3.8223145541202359</v>
      </c>
      <c r="AV846" s="1">
        <f t="shared" si="108"/>
        <v>2.7934707879260285</v>
      </c>
      <c r="AW846" s="1">
        <f t="shared" si="109"/>
        <v>1.7646270217318207</v>
      </c>
    </row>
    <row r="847" spans="1:49" x14ac:dyDescent="0.2">
      <c r="A847">
        <v>845</v>
      </c>
      <c r="B847" t="s">
        <v>21887</v>
      </c>
      <c r="C847" t="s">
        <v>21886</v>
      </c>
      <c r="F847" t="s">
        <v>21885</v>
      </c>
      <c r="G847" t="s">
        <v>18</v>
      </c>
      <c r="H847" t="s">
        <v>17</v>
      </c>
      <c r="I847" t="s">
        <v>21884</v>
      </c>
      <c r="J847" t="s">
        <v>21883</v>
      </c>
      <c r="K847" t="s">
        <v>21882</v>
      </c>
      <c r="L847" t="s">
        <v>21881</v>
      </c>
      <c r="M847" t="s">
        <v>21880</v>
      </c>
      <c r="N847">
        <v>3</v>
      </c>
      <c r="O847" t="s">
        <v>21879</v>
      </c>
      <c r="P847" t="s">
        <v>21878</v>
      </c>
      <c r="Q847" t="s">
        <v>21877</v>
      </c>
      <c r="R847" s="7">
        <v>39904</v>
      </c>
      <c r="S847" s="8">
        <f t="shared" si="104"/>
        <v>2009</v>
      </c>
      <c r="T847" s="8">
        <v>2009</v>
      </c>
      <c r="U847" s="8">
        <f t="shared" si="105"/>
        <v>13</v>
      </c>
      <c r="V847" s="7">
        <v>39904</v>
      </c>
      <c r="W847" t="s">
        <v>2653</v>
      </c>
      <c r="X847" s="2">
        <v>2.0099999999999998</v>
      </c>
      <c r="Y847" s="6">
        <f t="shared" si="110"/>
        <v>5.3655802034115477E-2</v>
      </c>
      <c r="AA847">
        <v>15361276</v>
      </c>
      <c r="AB847">
        <v>18933</v>
      </c>
      <c r="AD847" t="s">
        <v>7</v>
      </c>
      <c r="AE847">
        <v>8</v>
      </c>
      <c r="AF847">
        <v>4</v>
      </c>
      <c r="AG847">
        <v>4907437</v>
      </c>
      <c r="AH847" t="s">
        <v>21876</v>
      </c>
      <c r="AI847" t="s">
        <v>21875</v>
      </c>
      <c r="AJ847" t="s">
        <v>21874</v>
      </c>
      <c r="AK847" t="s">
        <v>21873</v>
      </c>
      <c r="AL847">
        <v>27</v>
      </c>
      <c r="AM847" s="5">
        <f t="shared" si="106"/>
        <v>2.0769230769230771</v>
      </c>
      <c r="AN847" s="4">
        <f t="shared" si="111"/>
        <v>3.1456616083651301E-3</v>
      </c>
      <c r="AO847" s="3"/>
      <c r="AP847">
        <v>0</v>
      </c>
      <c r="AQ847" t="s">
        <v>12150</v>
      </c>
      <c r="AR847" t="s">
        <v>1</v>
      </c>
      <c r="AS847" t="s">
        <v>12149</v>
      </c>
      <c r="AT847" s="2" t="s">
        <v>42</v>
      </c>
      <c r="AU847" s="1">
        <f t="shared" si="107"/>
        <v>3.8502759906390369</v>
      </c>
      <c r="AV847" s="1">
        <f t="shared" si="108"/>
        <v>2.8400731821240304</v>
      </c>
      <c r="AW847" s="1">
        <f t="shared" si="109"/>
        <v>1.8298703736090234</v>
      </c>
    </row>
    <row r="848" spans="1:49" x14ac:dyDescent="0.2">
      <c r="A848">
        <v>846</v>
      </c>
      <c r="B848" t="s">
        <v>21872</v>
      </c>
      <c r="C848" t="s">
        <v>21871</v>
      </c>
      <c r="F848" t="s">
        <v>21870</v>
      </c>
      <c r="G848" t="s">
        <v>18</v>
      </c>
      <c r="H848" t="s">
        <v>17</v>
      </c>
      <c r="I848" t="s">
        <v>21869</v>
      </c>
      <c r="J848" t="s">
        <v>21868</v>
      </c>
      <c r="K848" t="s">
        <v>21867</v>
      </c>
      <c r="L848" t="s">
        <v>21866</v>
      </c>
      <c r="M848" t="s">
        <v>128</v>
      </c>
      <c r="N848">
        <v>3</v>
      </c>
      <c r="O848" t="s">
        <v>21865</v>
      </c>
      <c r="P848" t="s">
        <v>21864</v>
      </c>
      <c r="Q848" t="s">
        <v>21863</v>
      </c>
      <c r="R848" s="7">
        <v>39904</v>
      </c>
      <c r="S848" s="8">
        <f t="shared" si="104"/>
        <v>2009</v>
      </c>
      <c r="T848" s="8">
        <v>2009</v>
      </c>
      <c r="U848" s="8">
        <f t="shared" si="105"/>
        <v>13</v>
      </c>
      <c r="V848" s="7">
        <v>39904</v>
      </c>
      <c r="W848" t="s">
        <v>2653</v>
      </c>
      <c r="X848" s="2">
        <v>2.0099999999999998</v>
      </c>
      <c r="Y848" s="6">
        <f t="shared" si="110"/>
        <v>5.3655802034115477E-2</v>
      </c>
      <c r="AA848">
        <v>15361276</v>
      </c>
      <c r="AB848">
        <v>18933</v>
      </c>
      <c r="AD848" t="s">
        <v>7</v>
      </c>
      <c r="AE848">
        <v>8</v>
      </c>
      <c r="AF848">
        <v>4</v>
      </c>
      <c r="AG848">
        <v>4907453</v>
      </c>
      <c r="AH848" t="s">
        <v>21862</v>
      </c>
      <c r="AI848" t="s">
        <v>21861</v>
      </c>
      <c r="AJ848" t="s">
        <v>21860</v>
      </c>
      <c r="AK848" t="s">
        <v>21859</v>
      </c>
      <c r="AL848">
        <v>17</v>
      </c>
      <c r="AM848" s="5">
        <f t="shared" si="106"/>
        <v>1.3076923076923077</v>
      </c>
      <c r="AN848" s="4">
        <f t="shared" si="111"/>
        <v>1.9806017534150819E-3</v>
      </c>
      <c r="AO848" s="3"/>
      <c r="AP848">
        <v>0</v>
      </c>
      <c r="AQ848" t="s">
        <v>551</v>
      </c>
      <c r="AR848" t="s">
        <v>21858</v>
      </c>
      <c r="AS848" t="s">
        <v>549</v>
      </c>
      <c r="AT848" s="2" t="s">
        <v>42</v>
      </c>
      <c r="AU848" s="1">
        <f t="shared" si="107"/>
        <v>3.8153241949905352</v>
      </c>
      <c r="AV848" s="1">
        <f t="shared" si="108"/>
        <v>2.781820189376528</v>
      </c>
      <c r="AW848" s="1">
        <f t="shared" si="109"/>
        <v>1.7483161837625198</v>
      </c>
    </row>
    <row r="849" spans="1:49" x14ac:dyDescent="0.2">
      <c r="A849">
        <v>847</v>
      </c>
      <c r="B849" t="s">
        <v>21857</v>
      </c>
      <c r="C849" t="s">
        <v>21856</v>
      </c>
      <c r="F849" t="s">
        <v>21855</v>
      </c>
      <c r="G849" t="s">
        <v>18</v>
      </c>
      <c r="H849" t="s">
        <v>17</v>
      </c>
      <c r="I849" t="s">
        <v>21854</v>
      </c>
      <c r="J849">
        <v>60009114</v>
      </c>
      <c r="K849" t="s">
        <v>21853</v>
      </c>
      <c r="L849" t="s">
        <v>2217</v>
      </c>
      <c r="M849" t="s">
        <v>1238</v>
      </c>
      <c r="N849">
        <v>1</v>
      </c>
      <c r="O849" t="s">
        <v>21852</v>
      </c>
      <c r="P849">
        <v>7004844315</v>
      </c>
      <c r="Q849">
        <v>60009114</v>
      </c>
      <c r="R849" s="7">
        <v>39904</v>
      </c>
      <c r="S849" s="8">
        <f t="shared" si="104"/>
        <v>2009</v>
      </c>
      <c r="T849" s="8">
        <v>2009</v>
      </c>
      <c r="U849" s="8">
        <f t="shared" si="105"/>
        <v>13</v>
      </c>
      <c r="V849" s="7">
        <v>39904</v>
      </c>
      <c r="W849" t="s">
        <v>21851</v>
      </c>
      <c r="X849" s="2">
        <v>0.42699999999999999</v>
      </c>
      <c r="Y849" s="6">
        <f t="shared" si="110"/>
        <v>1.1398521128640452E-2</v>
      </c>
      <c r="AA849">
        <v>10637761</v>
      </c>
      <c r="AB849">
        <v>28517</v>
      </c>
      <c r="AD849" t="s">
        <v>7</v>
      </c>
      <c r="AE849">
        <v>108</v>
      </c>
      <c r="AF849">
        <v>4</v>
      </c>
      <c r="AH849" t="s">
        <v>21850</v>
      </c>
      <c r="AI849" t="s">
        <v>21849</v>
      </c>
      <c r="AK849" t="s">
        <v>21848</v>
      </c>
      <c r="AL849">
        <v>10</v>
      </c>
      <c r="AM849" s="5">
        <f t="shared" si="106"/>
        <v>0.76923076923076927</v>
      </c>
      <c r="AN849" s="4">
        <f t="shared" si="111"/>
        <v>1.1650598549500482E-3</v>
      </c>
      <c r="AO849" s="3"/>
      <c r="AP849">
        <v>0</v>
      </c>
      <c r="AR849" t="s">
        <v>1</v>
      </c>
      <c r="AT849" s="2" t="s">
        <v>42</v>
      </c>
      <c r="AU849" s="1">
        <f t="shared" si="107"/>
        <v>0.83284827465333311</v>
      </c>
      <c r="AV849" s="1">
        <f t="shared" si="108"/>
        <v>0.62817904917952505</v>
      </c>
      <c r="AW849" s="1">
        <f t="shared" si="109"/>
        <v>0.42350982370571694</v>
      </c>
    </row>
    <row r="850" spans="1:49" x14ac:dyDescent="0.2">
      <c r="A850">
        <v>848</v>
      </c>
      <c r="B850" t="s">
        <v>21847</v>
      </c>
      <c r="C850" t="s">
        <v>21846</v>
      </c>
      <c r="F850" t="s">
        <v>21845</v>
      </c>
      <c r="G850" t="s">
        <v>18</v>
      </c>
      <c r="H850" t="s">
        <v>17</v>
      </c>
      <c r="I850" t="s">
        <v>21844</v>
      </c>
      <c r="J850" t="s">
        <v>21843</v>
      </c>
      <c r="K850" t="s">
        <v>21842</v>
      </c>
      <c r="L850" t="s">
        <v>21841</v>
      </c>
      <c r="M850" t="s">
        <v>1281</v>
      </c>
      <c r="N850">
        <v>4</v>
      </c>
      <c r="O850" t="s">
        <v>21840</v>
      </c>
      <c r="P850" t="s">
        <v>21839</v>
      </c>
      <c r="Q850" t="s">
        <v>21838</v>
      </c>
      <c r="R850" s="7">
        <v>39904</v>
      </c>
      <c r="S850" s="8">
        <f t="shared" si="104"/>
        <v>2009</v>
      </c>
      <c r="T850" s="8">
        <v>2009</v>
      </c>
      <c r="U850" s="8">
        <f t="shared" si="105"/>
        <v>13</v>
      </c>
      <c r="V850" s="7">
        <v>39904</v>
      </c>
      <c r="W850" t="s">
        <v>21837</v>
      </c>
      <c r="X850" s="2">
        <v>1.3460000000000001</v>
      </c>
      <c r="Y850" s="6">
        <f t="shared" si="110"/>
        <v>3.593070126264649E-2</v>
      </c>
      <c r="AA850">
        <v>7338724</v>
      </c>
      <c r="AB850">
        <v>12178</v>
      </c>
      <c r="AD850" t="s">
        <v>7</v>
      </c>
      <c r="AE850">
        <v>27</v>
      </c>
      <c r="AF850">
        <v>7</v>
      </c>
      <c r="AH850" t="s">
        <v>21836</v>
      </c>
      <c r="AI850" t="s">
        <v>21835</v>
      </c>
      <c r="AJ850" t="s">
        <v>21834</v>
      </c>
      <c r="AK850" t="s">
        <v>21833</v>
      </c>
      <c r="AL850">
        <v>4</v>
      </c>
      <c r="AM850" s="5">
        <f t="shared" si="106"/>
        <v>0.30769230769230771</v>
      </c>
      <c r="AN850" s="4">
        <f t="shared" si="111"/>
        <v>4.6602394198001925E-4</v>
      </c>
      <c r="AO850" s="3"/>
      <c r="AP850">
        <v>0</v>
      </c>
      <c r="AR850" t="s">
        <v>1</v>
      </c>
      <c r="AT850" s="2">
        <v>4.1420000000000003</v>
      </c>
      <c r="AU850" s="1">
        <f t="shared" si="107"/>
        <v>2.5291298066446548</v>
      </c>
      <c r="AV850" s="1">
        <f t="shared" si="108"/>
        <v>1.8198362602313254</v>
      </c>
      <c r="AW850" s="1">
        <f t="shared" si="109"/>
        <v>1.110542713817996</v>
      </c>
    </row>
    <row r="851" spans="1:49" x14ac:dyDescent="0.2">
      <c r="A851">
        <v>849</v>
      </c>
      <c r="B851" t="s">
        <v>21832</v>
      </c>
      <c r="C851" t="s">
        <v>21831</v>
      </c>
      <c r="F851" t="s">
        <v>21830</v>
      </c>
      <c r="G851" t="s">
        <v>18</v>
      </c>
      <c r="H851" t="s">
        <v>17</v>
      </c>
      <c r="I851" t="s">
        <v>21829</v>
      </c>
      <c r="J851" t="s">
        <v>21828</v>
      </c>
      <c r="K851" t="s">
        <v>21827</v>
      </c>
      <c r="L851" t="s">
        <v>21826</v>
      </c>
      <c r="M851" t="s">
        <v>128</v>
      </c>
      <c r="N851">
        <v>5</v>
      </c>
      <c r="O851" t="s">
        <v>21825</v>
      </c>
      <c r="P851" t="s">
        <v>21824</v>
      </c>
      <c r="Q851" t="s">
        <v>21823</v>
      </c>
      <c r="R851" s="7">
        <v>39904</v>
      </c>
      <c r="S851" s="8">
        <f t="shared" si="104"/>
        <v>2009</v>
      </c>
      <c r="T851" s="8">
        <v>2009</v>
      </c>
      <c r="U851" s="8">
        <f t="shared" si="105"/>
        <v>13</v>
      </c>
      <c r="V851" s="7">
        <v>39904</v>
      </c>
      <c r="W851" t="s">
        <v>18594</v>
      </c>
      <c r="X851" s="2">
        <v>1.5029999999999999</v>
      </c>
      <c r="Y851" s="6">
        <f t="shared" si="110"/>
        <v>4.0121726595659483E-2</v>
      </c>
      <c r="AA851">
        <v>10980121</v>
      </c>
      <c r="AB851">
        <v>11000153773</v>
      </c>
      <c r="AC851" t="s">
        <v>18593</v>
      </c>
      <c r="AD851" t="s">
        <v>7</v>
      </c>
      <c r="AE851">
        <v>79</v>
      </c>
      <c r="AF851">
        <v>14</v>
      </c>
      <c r="AG851">
        <v>144511</v>
      </c>
      <c r="AI851" t="s">
        <v>21822</v>
      </c>
      <c r="AK851" t="s">
        <v>21821</v>
      </c>
      <c r="AL851">
        <v>20</v>
      </c>
      <c r="AM851" s="5">
        <f t="shared" si="106"/>
        <v>1.5384615384615385</v>
      </c>
      <c r="AN851" s="4">
        <f t="shared" si="111"/>
        <v>2.3301197099000965E-3</v>
      </c>
      <c r="AO851" s="3"/>
      <c r="AP851">
        <v>0</v>
      </c>
      <c r="AR851" t="s">
        <v>1</v>
      </c>
      <c r="AT851" s="2" t="s">
        <v>42</v>
      </c>
      <c r="AU851" s="1">
        <f t="shared" si="107"/>
        <v>2.8784244529931664</v>
      </c>
      <c r="AV851" s="1">
        <f t="shared" si="108"/>
        <v>2.1225923152779789</v>
      </c>
      <c r="AW851" s="1">
        <f t="shared" si="109"/>
        <v>1.3667601775627913</v>
      </c>
    </row>
    <row r="852" spans="1:49" x14ac:dyDescent="0.2">
      <c r="A852">
        <v>850</v>
      </c>
      <c r="B852" t="s">
        <v>21820</v>
      </c>
      <c r="C852" t="s">
        <v>21819</v>
      </c>
      <c r="F852" t="s">
        <v>21818</v>
      </c>
      <c r="G852" t="s">
        <v>18</v>
      </c>
      <c r="H852" t="s">
        <v>17</v>
      </c>
      <c r="I852" t="s">
        <v>21817</v>
      </c>
      <c r="J852" t="s">
        <v>21816</v>
      </c>
      <c r="K852" t="s">
        <v>21815</v>
      </c>
      <c r="L852" t="s">
        <v>21814</v>
      </c>
      <c r="M852" t="s">
        <v>1485</v>
      </c>
      <c r="N852">
        <v>4</v>
      </c>
      <c r="O852" t="s">
        <v>21813</v>
      </c>
      <c r="P852" t="s">
        <v>21812</v>
      </c>
      <c r="Q852" t="s">
        <v>21811</v>
      </c>
      <c r="R852" s="7">
        <v>39904</v>
      </c>
      <c r="S852" s="8">
        <f t="shared" si="104"/>
        <v>2009</v>
      </c>
      <c r="T852" s="8">
        <v>2009</v>
      </c>
      <c r="U852" s="8">
        <f t="shared" si="105"/>
        <v>13</v>
      </c>
      <c r="V852" s="7">
        <v>39904</v>
      </c>
      <c r="W852" t="s">
        <v>14980</v>
      </c>
      <c r="X852" s="2">
        <v>0.89600000000000002</v>
      </c>
      <c r="Y852" s="6">
        <f t="shared" si="110"/>
        <v>2.3918208269934065E-2</v>
      </c>
      <c r="AA852">
        <v>15393755</v>
      </c>
      <c r="AB852">
        <v>21100855841</v>
      </c>
      <c r="AC852">
        <v>15502376</v>
      </c>
      <c r="AD852" t="s">
        <v>7</v>
      </c>
      <c r="AE852">
        <v>79</v>
      </c>
      <c r="AF852">
        <v>4</v>
      </c>
      <c r="AG852">
        <v>46206</v>
      </c>
      <c r="AI852" t="s">
        <v>21810</v>
      </c>
      <c r="AK852" t="s">
        <v>21809</v>
      </c>
      <c r="AL852">
        <v>3</v>
      </c>
      <c r="AM852" s="5">
        <f t="shared" si="106"/>
        <v>0.23076923076923078</v>
      </c>
      <c r="AN852" s="4">
        <f t="shared" si="111"/>
        <v>3.4951795648501444E-4</v>
      </c>
      <c r="AO852" s="3"/>
      <c r="AP852">
        <v>0</v>
      </c>
      <c r="AR852" t="s">
        <v>1</v>
      </c>
      <c r="AT852" s="2" t="s">
        <v>42</v>
      </c>
      <c r="AU852" s="1">
        <f t="shared" si="107"/>
        <v>1.6847601175899347</v>
      </c>
      <c r="AV852" s="1">
        <f t="shared" si="108"/>
        <v>1.213386311320954</v>
      </c>
      <c r="AW852" s="1">
        <f t="shared" si="109"/>
        <v>0.74201250505197291</v>
      </c>
    </row>
    <row r="853" spans="1:49" x14ac:dyDescent="0.2">
      <c r="A853">
        <v>851</v>
      </c>
      <c r="B853" t="s">
        <v>21808</v>
      </c>
      <c r="C853" t="s">
        <v>21807</v>
      </c>
      <c r="F853" t="s">
        <v>21806</v>
      </c>
      <c r="G853" t="s">
        <v>18</v>
      </c>
      <c r="H853" t="s">
        <v>17</v>
      </c>
      <c r="I853" t="s">
        <v>21805</v>
      </c>
      <c r="J853" t="s">
        <v>21804</v>
      </c>
      <c r="K853" t="s">
        <v>21803</v>
      </c>
      <c r="L853" t="s">
        <v>21802</v>
      </c>
      <c r="M853" t="s">
        <v>21801</v>
      </c>
      <c r="N853">
        <v>3</v>
      </c>
      <c r="O853" t="s">
        <v>21800</v>
      </c>
      <c r="P853" t="s">
        <v>21799</v>
      </c>
      <c r="Q853" t="s">
        <v>21798</v>
      </c>
      <c r="R853" s="7">
        <v>39904</v>
      </c>
      <c r="S853" s="8">
        <f t="shared" si="104"/>
        <v>2009</v>
      </c>
      <c r="T853" s="8">
        <v>2009</v>
      </c>
      <c r="U853" s="8">
        <f t="shared" si="105"/>
        <v>13</v>
      </c>
      <c r="V853" s="7">
        <v>39904</v>
      </c>
      <c r="W853" t="s">
        <v>16066</v>
      </c>
      <c r="X853" s="2">
        <v>1.887</v>
      </c>
      <c r="Y853" s="6">
        <f t="shared" si="110"/>
        <v>5.0372387282774087E-2</v>
      </c>
      <c r="AA853">
        <v>15507998</v>
      </c>
      <c r="AB853">
        <v>110157</v>
      </c>
      <c r="AC853">
        <v>15502368</v>
      </c>
      <c r="AD853" t="s">
        <v>7</v>
      </c>
      <c r="AE853">
        <v>79</v>
      </c>
      <c r="AF853">
        <v>8</v>
      </c>
      <c r="AG853">
        <v>82001</v>
      </c>
      <c r="AI853" t="s">
        <v>21797</v>
      </c>
      <c r="AK853" t="s">
        <v>21796</v>
      </c>
      <c r="AL853">
        <v>8</v>
      </c>
      <c r="AM853" s="5">
        <f t="shared" si="106"/>
        <v>0.61538461538461542</v>
      </c>
      <c r="AN853" s="4">
        <f t="shared" si="111"/>
        <v>9.320478839600385E-4</v>
      </c>
      <c r="AO853" s="3"/>
      <c r="AP853">
        <v>0</v>
      </c>
      <c r="AR853" t="s">
        <v>1</v>
      </c>
      <c r="AT853" s="2" t="s">
        <v>42</v>
      </c>
      <c r="AU853" s="1">
        <f t="shared" si="107"/>
        <v>3.5540285463129866</v>
      </c>
      <c r="AV853" s="1">
        <f t="shared" si="108"/>
        <v>2.5652217583367061</v>
      </c>
      <c r="AW853" s="1">
        <f t="shared" si="109"/>
        <v>1.5764149703604253</v>
      </c>
    </row>
    <row r="854" spans="1:49" x14ac:dyDescent="0.2">
      <c r="A854">
        <v>852</v>
      </c>
      <c r="B854" t="s">
        <v>21795</v>
      </c>
      <c r="C854" t="s">
        <v>21794</v>
      </c>
      <c r="F854" t="s">
        <v>21793</v>
      </c>
      <c r="G854" t="s">
        <v>18</v>
      </c>
      <c r="H854" t="s">
        <v>17</v>
      </c>
      <c r="I854" t="s">
        <v>21792</v>
      </c>
      <c r="N854">
        <v>1</v>
      </c>
      <c r="O854" t="s">
        <v>21791</v>
      </c>
      <c r="P854">
        <v>7003684032</v>
      </c>
      <c r="R854" s="7">
        <v>39904</v>
      </c>
      <c r="S854" s="8">
        <f t="shared" si="104"/>
        <v>2009</v>
      </c>
      <c r="T854" s="8">
        <v>2009</v>
      </c>
      <c r="U854" s="8">
        <f t="shared" si="105"/>
        <v>13</v>
      </c>
      <c r="V854" s="7">
        <v>39904</v>
      </c>
      <c r="W854" t="s">
        <v>2274</v>
      </c>
      <c r="X854" s="2">
        <v>0.29499999999999998</v>
      </c>
      <c r="Y854" s="6">
        <f t="shared" si="110"/>
        <v>7.8748565174448087E-3</v>
      </c>
      <c r="AA854">
        <v>10642269</v>
      </c>
      <c r="AB854">
        <v>19554</v>
      </c>
      <c r="AD854" t="s">
        <v>7</v>
      </c>
      <c r="AE854">
        <v>54</v>
      </c>
      <c r="AF854">
        <v>4</v>
      </c>
      <c r="AH854" t="s">
        <v>21790</v>
      </c>
      <c r="AI854" t="s">
        <v>21789</v>
      </c>
      <c r="AK854" t="s">
        <v>21788</v>
      </c>
      <c r="AL854">
        <v>0</v>
      </c>
      <c r="AM854" s="5">
        <f t="shared" si="106"/>
        <v>0</v>
      </c>
      <c r="AN854" s="4">
        <f t="shared" si="111"/>
        <v>0</v>
      </c>
      <c r="AO854" s="3"/>
      <c r="AP854">
        <v>0</v>
      </c>
      <c r="AR854" t="s">
        <v>1</v>
      </c>
      <c r="AT854" s="2" t="s">
        <v>42</v>
      </c>
      <c r="AU854" s="1">
        <f t="shared" si="107"/>
        <v>0.55123995622113653</v>
      </c>
      <c r="AV854" s="1">
        <f t="shared" si="108"/>
        <v>0.39374282587224041</v>
      </c>
      <c r="AW854" s="1">
        <f t="shared" si="109"/>
        <v>0.23624569552334423</v>
      </c>
    </row>
    <row r="855" spans="1:49" x14ac:dyDescent="0.2">
      <c r="A855">
        <v>853</v>
      </c>
      <c r="B855" t="s">
        <v>21787</v>
      </c>
      <c r="C855" t="s">
        <v>21786</v>
      </c>
      <c r="F855" t="s">
        <v>21785</v>
      </c>
      <c r="G855" t="s">
        <v>18</v>
      </c>
      <c r="H855" t="s">
        <v>17</v>
      </c>
      <c r="I855" t="s">
        <v>99</v>
      </c>
      <c r="J855">
        <v>60003217</v>
      </c>
      <c r="K855" t="s">
        <v>98</v>
      </c>
      <c r="L855" t="s">
        <v>97</v>
      </c>
      <c r="M855" t="s">
        <v>96</v>
      </c>
      <c r="N855">
        <v>2</v>
      </c>
      <c r="O855" t="s">
        <v>95</v>
      </c>
      <c r="P855" t="s">
        <v>94</v>
      </c>
      <c r="Q855" t="s">
        <v>93</v>
      </c>
      <c r="R855" s="7">
        <v>39904</v>
      </c>
      <c r="S855" s="8">
        <f t="shared" ref="S855:S918" si="112">YEAR(R855)</f>
        <v>2009</v>
      </c>
      <c r="T855" s="8">
        <v>2009</v>
      </c>
      <c r="U855" s="8">
        <f t="shared" ref="U855:U918" si="113">2022-T855</f>
        <v>13</v>
      </c>
      <c r="V855" s="7">
        <v>39904</v>
      </c>
      <c r="W855" t="s">
        <v>2274</v>
      </c>
      <c r="X855" s="2">
        <v>0.29499999999999998</v>
      </c>
      <c r="Y855" s="6">
        <f t="shared" si="110"/>
        <v>7.8748565174448087E-3</v>
      </c>
      <c r="AA855">
        <v>10642269</v>
      </c>
      <c r="AB855">
        <v>19554</v>
      </c>
      <c r="AD855" t="s">
        <v>7</v>
      </c>
      <c r="AE855">
        <v>54</v>
      </c>
      <c r="AF855">
        <v>4</v>
      </c>
      <c r="AH855" t="s">
        <v>21784</v>
      </c>
      <c r="AI855" t="s">
        <v>21783</v>
      </c>
      <c r="AK855" t="s">
        <v>21782</v>
      </c>
      <c r="AL855">
        <v>1</v>
      </c>
      <c r="AM855" s="5">
        <f t="shared" ref="AM855:AM918" si="114">AL855/U855</f>
        <v>7.6923076923076927E-2</v>
      </c>
      <c r="AN855" s="4">
        <f t="shared" si="111"/>
        <v>1.1650598549500481E-4</v>
      </c>
      <c r="AO855" s="3"/>
      <c r="AP855">
        <v>0</v>
      </c>
      <c r="AR855" t="s">
        <v>1</v>
      </c>
      <c r="AT855" s="2" t="s">
        <v>42</v>
      </c>
      <c r="AU855" s="1">
        <f t="shared" ref="AU855:AU918" si="115">(Y855*0.7+AN855*0.3)*100</f>
        <v>0.55473513578598665</v>
      </c>
      <c r="AV855" s="1">
        <f t="shared" ref="AV855:AV918" si="116">(Y855*0.5+AN855*0.5)*100</f>
        <v>0.39956812514699064</v>
      </c>
      <c r="AW855" s="1">
        <f t="shared" ref="AW855:AW918" si="117">(Y855*0.3+AN855*0.7)*100</f>
        <v>0.24440111450799457</v>
      </c>
    </row>
    <row r="856" spans="1:49" x14ac:dyDescent="0.2">
      <c r="A856">
        <v>854</v>
      </c>
      <c r="B856" t="s">
        <v>21781</v>
      </c>
      <c r="C856" t="s">
        <v>21780</v>
      </c>
      <c r="F856" t="s">
        <v>21779</v>
      </c>
      <c r="G856" t="s">
        <v>18</v>
      </c>
      <c r="H856" t="s">
        <v>17</v>
      </c>
      <c r="I856" t="s">
        <v>21778</v>
      </c>
      <c r="N856">
        <v>3</v>
      </c>
      <c r="O856" t="s">
        <v>21777</v>
      </c>
      <c r="P856" t="s">
        <v>21776</v>
      </c>
      <c r="Q856" t="s">
        <v>21775</v>
      </c>
      <c r="R856" s="7">
        <v>39904</v>
      </c>
      <c r="S856" s="8">
        <f t="shared" si="112"/>
        <v>2009</v>
      </c>
      <c r="T856" s="8">
        <v>2009</v>
      </c>
      <c r="U856" s="8">
        <f t="shared" si="113"/>
        <v>13</v>
      </c>
      <c r="V856" s="7">
        <v>39904</v>
      </c>
      <c r="W856" t="s">
        <v>2274</v>
      </c>
      <c r="X856" s="2">
        <v>0.29499999999999998</v>
      </c>
      <c r="Y856" s="6">
        <f t="shared" si="110"/>
        <v>7.8748565174448087E-3</v>
      </c>
      <c r="AA856">
        <v>10642269</v>
      </c>
      <c r="AB856">
        <v>19554</v>
      </c>
      <c r="AD856" t="s">
        <v>7</v>
      </c>
      <c r="AE856">
        <v>54</v>
      </c>
      <c r="AF856">
        <v>4</v>
      </c>
      <c r="AH856" t="s">
        <v>21774</v>
      </c>
      <c r="AI856" t="s">
        <v>21773</v>
      </c>
      <c r="AK856" t="s">
        <v>21772</v>
      </c>
      <c r="AL856">
        <v>0</v>
      </c>
      <c r="AM856" s="5">
        <f t="shared" si="114"/>
        <v>0</v>
      </c>
      <c r="AN856" s="4">
        <f t="shared" si="111"/>
        <v>0</v>
      </c>
      <c r="AO856" s="3"/>
      <c r="AP856">
        <v>0</v>
      </c>
      <c r="AR856" t="s">
        <v>1</v>
      </c>
      <c r="AT856" s="2" t="s">
        <v>42</v>
      </c>
      <c r="AU856" s="1">
        <f t="shared" si="115"/>
        <v>0.55123995622113653</v>
      </c>
      <c r="AV856" s="1">
        <f t="shared" si="116"/>
        <v>0.39374282587224041</v>
      </c>
      <c r="AW856" s="1">
        <f t="shared" si="117"/>
        <v>0.23624569552334423</v>
      </c>
    </row>
    <row r="857" spans="1:49" x14ac:dyDescent="0.2">
      <c r="A857">
        <v>855</v>
      </c>
      <c r="B857" t="s">
        <v>21771</v>
      </c>
      <c r="C857" t="s">
        <v>21770</v>
      </c>
      <c r="F857" t="s">
        <v>21769</v>
      </c>
      <c r="G857" t="s">
        <v>18</v>
      </c>
      <c r="H857" t="s">
        <v>17</v>
      </c>
      <c r="I857" t="s">
        <v>21768</v>
      </c>
      <c r="N857">
        <v>2</v>
      </c>
      <c r="O857" t="s">
        <v>21767</v>
      </c>
      <c r="P857" t="s">
        <v>21766</v>
      </c>
      <c r="Q857" t="s">
        <v>2275</v>
      </c>
      <c r="R857" s="7">
        <v>39904</v>
      </c>
      <c r="S857" s="8">
        <f t="shared" si="112"/>
        <v>2009</v>
      </c>
      <c r="T857" s="8">
        <v>2009</v>
      </c>
      <c r="U857" s="8">
        <f t="shared" si="113"/>
        <v>13</v>
      </c>
      <c r="V857" s="7">
        <v>39904</v>
      </c>
      <c r="W857" t="s">
        <v>2274</v>
      </c>
      <c r="X857" s="2">
        <v>0.29499999999999998</v>
      </c>
      <c r="Y857" s="6">
        <f t="shared" si="110"/>
        <v>7.8748565174448087E-3</v>
      </c>
      <c r="AA857">
        <v>10642269</v>
      </c>
      <c r="AB857">
        <v>19554</v>
      </c>
      <c r="AD857" t="s">
        <v>7</v>
      </c>
      <c r="AE857">
        <v>54</v>
      </c>
      <c r="AF857">
        <v>4</v>
      </c>
      <c r="AH857" t="s">
        <v>21765</v>
      </c>
      <c r="AI857" t="s">
        <v>21764</v>
      </c>
      <c r="AK857" t="s">
        <v>21763</v>
      </c>
      <c r="AL857">
        <v>0</v>
      </c>
      <c r="AM857" s="5">
        <f t="shared" si="114"/>
        <v>0</v>
      </c>
      <c r="AN857" s="4">
        <f t="shared" si="111"/>
        <v>0</v>
      </c>
      <c r="AO857" s="3"/>
      <c r="AP857">
        <v>0</v>
      </c>
      <c r="AR857" t="s">
        <v>1</v>
      </c>
      <c r="AT857" s="2" t="s">
        <v>42</v>
      </c>
      <c r="AU857" s="1">
        <f t="shared" si="115"/>
        <v>0.55123995622113653</v>
      </c>
      <c r="AV857" s="1">
        <f t="shared" si="116"/>
        <v>0.39374282587224041</v>
      </c>
      <c r="AW857" s="1">
        <f t="shared" si="117"/>
        <v>0.23624569552334423</v>
      </c>
    </row>
    <row r="858" spans="1:49" x14ac:dyDescent="0.2">
      <c r="A858">
        <v>856</v>
      </c>
      <c r="B858" t="s">
        <v>21762</v>
      </c>
      <c r="C858" t="s">
        <v>21761</v>
      </c>
      <c r="F858" t="s">
        <v>21760</v>
      </c>
      <c r="G858" t="s">
        <v>18</v>
      </c>
      <c r="H858" t="s">
        <v>17</v>
      </c>
      <c r="I858" t="s">
        <v>21759</v>
      </c>
      <c r="J858" t="s">
        <v>21758</v>
      </c>
      <c r="K858" t="s">
        <v>21757</v>
      </c>
      <c r="L858" t="s">
        <v>21756</v>
      </c>
      <c r="M858" t="s">
        <v>16665</v>
      </c>
      <c r="N858">
        <v>3</v>
      </c>
      <c r="O858" t="s">
        <v>21755</v>
      </c>
      <c r="P858" t="s">
        <v>21754</v>
      </c>
      <c r="Q858" t="s">
        <v>21753</v>
      </c>
      <c r="R858" s="7">
        <v>39904</v>
      </c>
      <c r="S858" s="8">
        <f t="shared" si="112"/>
        <v>2009</v>
      </c>
      <c r="T858" s="8">
        <v>2009</v>
      </c>
      <c r="U858" s="8">
        <f t="shared" si="113"/>
        <v>13</v>
      </c>
      <c r="V858" s="7">
        <v>39904</v>
      </c>
      <c r="W858" t="s">
        <v>21752</v>
      </c>
      <c r="X858" s="2">
        <v>0.39900000000000002</v>
      </c>
      <c r="Y858" s="6">
        <f t="shared" si="110"/>
        <v>1.0651077120205014E-2</v>
      </c>
      <c r="AA858">
        <v>109525</v>
      </c>
      <c r="AB858">
        <v>13876</v>
      </c>
      <c r="AD858" t="s">
        <v>7</v>
      </c>
      <c r="AE858">
        <v>47</v>
      </c>
      <c r="AF858">
        <v>2</v>
      </c>
      <c r="AH858" t="s">
        <v>21751</v>
      </c>
      <c r="AI858" t="s">
        <v>21750</v>
      </c>
      <c r="AK858" t="s">
        <v>21749</v>
      </c>
      <c r="AL858">
        <v>0</v>
      </c>
      <c r="AM858" s="5">
        <f t="shared" si="114"/>
        <v>0</v>
      </c>
      <c r="AN858" s="4">
        <f t="shared" si="111"/>
        <v>0</v>
      </c>
      <c r="AO858" s="3"/>
      <c r="AP858">
        <v>0</v>
      </c>
      <c r="AQ858" t="s">
        <v>1230</v>
      </c>
      <c r="AR858" t="s">
        <v>21748</v>
      </c>
      <c r="AS858" t="s">
        <v>1228</v>
      </c>
      <c r="AT858" s="2">
        <v>0.41899999999999998</v>
      </c>
      <c r="AU858" s="1">
        <f t="shared" si="115"/>
        <v>0.74557539841435094</v>
      </c>
      <c r="AV858" s="1">
        <f t="shared" si="116"/>
        <v>0.53255385601025074</v>
      </c>
      <c r="AW858" s="1">
        <f t="shared" si="117"/>
        <v>0.31953231360615042</v>
      </c>
    </row>
    <row r="859" spans="1:49" x14ac:dyDescent="0.2">
      <c r="A859">
        <v>857</v>
      </c>
      <c r="B859" t="s">
        <v>21747</v>
      </c>
      <c r="C859" t="s">
        <v>21746</v>
      </c>
      <c r="E859">
        <v>19449637</v>
      </c>
      <c r="F859" t="s">
        <v>21745</v>
      </c>
      <c r="G859" t="s">
        <v>18</v>
      </c>
      <c r="H859" t="s">
        <v>17</v>
      </c>
      <c r="I859" t="s">
        <v>21744</v>
      </c>
      <c r="J859" t="s">
        <v>21743</v>
      </c>
      <c r="K859" t="s">
        <v>21742</v>
      </c>
      <c r="L859" t="s">
        <v>21741</v>
      </c>
      <c r="M859" t="s">
        <v>128</v>
      </c>
      <c r="N859">
        <v>7</v>
      </c>
      <c r="O859" t="s">
        <v>21740</v>
      </c>
      <c r="P859" t="s">
        <v>21739</v>
      </c>
      <c r="Q859" t="s">
        <v>21738</v>
      </c>
      <c r="R859" s="7">
        <v>39904</v>
      </c>
      <c r="S859" s="8">
        <f t="shared" si="112"/>
        <v>2009</v>
      </c>
      <c r="T859" s="8">
        <v>2009</v>
      </c>
      <c r="U859" s="8">
        <f t="shared" si="113"/>
        <v>13</v>
      </c>
      <c r="V859" s="7">
        <v>39904</v>
      </c>
      <c r="W859" t="s">
        <v>21737</v>
      </c>
      <c r="X859" s="2">
        <v>0.81799999999999995</v>
      </c>
      <c r="Y859" s="6">
        <f t="shared" si="110"/>
        <v>2.1836042817863912E-2</v>
      </c>
      <c r="AA859">
        <v>220493</v>
      </c>
      <c r="AB859">
        <v>20465</v>
      </c>
      <c r="AD859" t="s">
        <v>7</v>
      </c>
      <c r="AE859">
        <v>102</v>
      </c>
      <c r="AF859">
        <v>2</v>
      </c>
      <c r="AH859" t="s">
        <v>21736</v>
      </c>
      <c r="AI859" t="s">
        <v>21735</v>
      </c>
      <c r="AJ859" t="s">
        <v>21734</v>
      </c>
      <c r="AK859" t="s">
        <v>21733</v>
      </c>
      <c r="AL859">
        <v>4</v>
      </c>
      <c r="AM859" s="5">
        <f t="shared" si="114"/>
        <v>0.30769230769230771</v>
      </c>
      <c r="AN859" s="4">
        <f t="shared" si="111"/>
        <v>4.6602394198001925E-4</v>
      </c>
      <c r="AO859" s="3"/>
      <c r="AP859">
        <v>0</v>
      </c>
      <c r="AR859" t="s">
        <v>1</v>
      </c>
      <c r="AT859" s="2">
        <v>2.3809999999999998</v>
      </c>
      <c r="AU859" s="1">
        <f t="shared" si="115"/>
        <v>1.5425037155098744</v>
      </c>
      <c r="AV859" s="1">
        <f t="shared" si="116"/>
        <v>1.1151033379921964</v>
      </c>
      <c r="AW859" s="1">
        <f t="shared" si="117"/>
        <v>0.68770296047451873</v>
      </c>
    </row>
    <row r="860" spans="1:49" x14ac:dyDescent="0.2">
      <c r="A860">
        <v>858</v>
      </c>
      <c r="B860" t="s">
        <v>21732</v>
      </c>
      <c r="C860" t="s">
        <v>21731</v>
      </c>
      <c r="F860" t="s">
        <v>21730</v>
      </c>
      <c r="G860" t="s">
        <v>18</v>
      </c>
      <c r="H860" t="s">
        <v>17</v>
      </c>
      <c r="I860" t="s">
        <v>21729</v>
      </c>
      <c r="J860">
        <v>60029445</v>
      </c>
      <c r="K860" t="s">
        <v>6838</v>
      </c>
      <c r="L860" t="s">
        <v>6837</v>
      </c>
      <c r="M860" t="s">
        <v>559</v>
      </c>
      <c r="N860">
        <v>2</v>
      </c>
      <c r="O860" t="s">
        <v>21728</v>
      </c>
      <c r="P860" t="s">
        <v>21727</v>
      </c>
      <c r="Q860" t="s">
        <v>21726</v>
      </c>
      <c r="R860" s="7">
        <v>39904</v>
      </c>
      <c r="S860" s="8">
        <f t="shared" si="112"/>
        <v>2009</v>
      </c>
      <c r="T860" s="8">
        <v>2009</v>
      </c>
      <c r="U860" s="8">
        <f t="shared" si="113"/>
        <v>13</v>
      </c>
      <c r="V860" s="7">
        <v>39904</v>
      </c>
      <c r="W860" t="s">
        <v>21725</v>
      </c>
      <c r="X860" s="2">
        <v>1.296</v>
      </c>
      <c r="Y860" s="6">
        <f t="shared" si="110"/>
        <v>3.4595979819011774E-2</v>
      </c>
      <c r="AA860">
        <v>10947159</v>
      </c>
      <c r="AB860">
        <v>17973</v>
      </c>
      <c r="AD860" t="s">
        <v>7</v>
      </c>
      <c r="AE860">
        <v>12</v>
      </c>
      <c r="AF860">
        <v>2</v>
      </c>
      <c r="AH860" t="s">
        <v>21724</v>
      </c>
      <c r="AI860" t="s">
        <v>21723</v>
      </c>
      <c r="AJ860" t="s">
        <v>21722</v>
      </c>
      <c r="AK860" t="s">
        <v>21721</v>
      </c>
      <c r="AL860">
        <v>9</v>
      </c>
      <c r="AM860" s="5">
        <f t="shared" si="114"/>
        <v>0.69230769230769229</v>
      </c>
      <c r="AN860" s="4">
        <f t="shared" si="111"/>
        <v>1.0485538694550431E-3</v>
      </c>
      <c r="AO860" s="3"/>
      <c r="AP860">
        <v>0</v>
      </c>
      <c r="AR860" t="s">
        <v>1</v>
      </c>
      <c r="AT860" s="2">
        <v>4.7220000000000004</v>
      </c>
      <c r="AU860" s="1">
        <f t="shared" si="115"/>
        <v>2.4531752034144754</v>
      </c>
      <c r="AV860" s="1">
        <f t="shared" si="116"/>
        <v>1.7822266844233408</v>
      </c>
      <c r="AW860" s="1">
        <f t="shared" si="117"/>
        <v>1.1112781654322061</v>
      </c>
    </row>
    <row r="861" spans="1:49" x14ac:dyDescent="0.2">
      <c r="A861">
        <v>859</v>
      </c>
      <c r="B861" t="s">
        <v>21720</v>
      </c>
      <c r="C861" t="s">
        <v>21719</v>
      </c>
      <c r="F861" t="s">
        <v>21718</v>
      </c>
      <c r="G861" t="s">
        <v>18</v>
      </c>
      <c r="H861" t="s">
        <v>17</v>
      </c>
      <c r="I861" t="s">
        <v>9047</v>
      </c>
      <c r="J861">
        <v>60021666</v>
      </c>
      <c r="K861" t="s">
        <v>2205</v>
      </c>
      <c r="L861" t="s">
        <v>806</v>
      </c>
      <c r="M861" t="s">
        <v>197</v>
      </c>
      <c r="N861">
        <v>2</v>
      </c>
      <c r="O861" t="s">
        <v>21717</v>
      </c>
      <c r="P861" t="s">
        <v>21716</v>
      </c>
      <c r="Q861" t="s">
        <v>13890</v>
      </c>
      <c r="R861" s="7">
        <v>39904</v>
      </c>
      <c r="S861" s="8">
        <f t="shared" si="112"/>
        <v>2009</v>
      </c>
      <c r="T861" s="8">
        <v>2009</v>
      </c>
      <c r="U861" s="8">
        <f t="shared" si="113"/>
        <v>13</v>
      </c>
      <c r="V861" s="7">
        <v>39904</v>
      </c>
      <c r="W861" t="s">
        <v>21715</v>
      </c>
      <c r="X861" s="2" t="s">
        <v>42</v>
      </c>
      <c r="Y861" s="6" t="e">
        <f t="shared" si="110"/>
        <v>#VALUE!</v>
      </c>
      <c r="AA861">
        <v>10076417</v>
      </c>
      <c r="AB861">
        <v>24271</v>
      </c>
      <c r="AD861" t="s">
        <v>7</v>
      </c>
      <c r="AE861">
        <v>13</v>
      </c>
      <c r="AF861">
        <v>2</v>
      </c>
      <c r="AH861" t="s">
        <v>21714</v>
      </c>
      <c r="AI861" t="s">
        <v>21713</v>
      </c>
      <c r="AJ861" t="s">
        <v>21712</v>
      </c>
      <c r="AK861" t="s">
        <v>21711</v>
      </c>
      <c r="AL861">
        <v>2</v>
      </c>
      <c r="AM861" s="5">
        <f t="shared" si="114"/>
        <v>0.15384615384615385</v>
      </c>
      <c r="AN861" s="4">
        <f t="shared" si="111"/>
        <v>2.3301197099000962E-4</v>
      </c>
      <c r="AO861" s="3"/>
      <c r="AP861">
        <v>0</v>
      </c>
      <c r="AR861" t="s">
        <v>1</v>
      </c>
      <c r="AS861" t="s">
        <v>498</v>
      </c>
      <c r="AT861" s="2" t="s">
        <v>42</v>
      </c>
      <c r="AU861" s="1" t="e">
        <f t="shared" si="115"/>
        <v>#VALUE!</v>
      </c>
      <c r="AV861" s="1" t="e">
        <f t="shared" si="116"/>
        <v>#VALUE!</v>
      </c>
      <c r="AW861" s="1" t="e">
        <f t="shared" si="117"/>
        <v>#VALUE!</v>
      </c>
    </row>
    <row r="862" spans="1:49" x14ac:dyDescent="0.2">
      <c r="A862">
        <v>860</v>
      </c>
      <c r="B862" t="s">
        <v>21710</v>
      </c>
      <c r="C862" t="s">
        <v>21709</v>
      </c>
      <c r="D862" t="s">
        <v>21708</v>
      </c>
      <c r="F862" t="s">
        <v>21707</v>
      </c>
      <c r="G862" t="s">
        <v>18</v>
      </c>
      <c r="H862" t="s">
        <v>17</v>
      </c>
      <c r="I862" t="s">
        <v>21706</v>
      </c>
      <c r="J862">
        <v>60016930</v>
      </c>
      <c r="K862" t="s">
        <v>21705</v>
      </c>
      <c r="L862" t="s">
        <v>945</v>
      </c>
      <c r="M862" t="s">
        <v>197</v>
      </c>
      <c r="N862">
        <v>5</v>
      </c>
      <c r="O862" t="s">
        <v>21704</v>
      </c>
      <c r="P862" t="s">
        <v>21703</v>
      </c>
      <c r="Q862" t="s">
        <v>21702</v>
      </c>
      <c r="R862" s="7">
        <v>39904</v>
      </c>
      <c r="S862" s="8">
        <f t="shared" si="112"/>
        <v>2009</v>
      </c>
      <c r="T862" s="8">
        <v>2009</v>
      </c>
      <c r="U862" s="8">
        <f t="shared" si="113"/>
        <v>13</v>
      </c>
      <c r="V862" s="7">
        <v>39904</v>
      </c>
      <c r="W862" t="s">
        <v>21673</v>
      </c>
      <c r="X862" s="2">
        <v>0.13300000000000001</v>
      </c>
      <c r="Y862" s="6">
        <f t="shared" si="110"/>
        <v>3.5503590400683379E-3</v>
      </c>
      <c r="AA862">
        <v>10058885</v>
      </c>
      <c r="AB862">
        <v>4700153604</v>
      </c>
      <c r="AD862" t="s">
        <v>7</v>
      </c>
      <c r="AE862">
        <v>16</v>
      </c>
      <c r="AF862">
        <v>2</v>
      </c>
      <c r="AH862" t="s">
        <v>21701</v>
      </c>
      <c r="AI862" t="s">
        <v>21700</v>
      </c>
      <c r="AJ862" t="s">
        <v>21699</v>
      </c>
      <c r="AK862" t="s">
        <v>21698</v>
      </c>
      <c r="AL862">
        <v>0</v>
      </c>
      <c r="AM862" s="5">
        <f t="shared" si="114"/>
        <v>0</v>
      </c>
      <c r="AN862" s="4">
        <f t="shared" si="111"/>
        <v>0</v>
      </c>
      <c r="AO862" s="3"/>
      <c r="AP862">
        <v>0</v>
      </c>
      <c r="AQ862" t="s">
        <v>187</v>
      </c>
      <c r="AR862" t="s">
        <v>21697</v>
      </c>
      <c r="AS862" t="s">
        <v>186</v>
      </c>
      <c r="AT862" s="2" t="s">
        <v>42</v>
      </c>
      <c r="AU862" s="1">
        <f t="shared" si="115"/>
        <v>0.24852513280478361</v>
      </c>
      <c r="AV862" s="1">
        <f t="shared" si="116"/>
        <v>0.17751795200341688</v>
      </c>
      <c r="AW862" s="1">
        <f t="shared" si="117"/>
        <v>0.10651077120205014</v>
      </c>
    </row>
    <row r="863" spans="1:49" x14ac:dyDescent="0.2">
      <c r="A863">
        <v>861</v>
      </c>
      <c r="B863" t="s">
        <v>21696</v>
      </c>
      <c r="C863" t="s">
        <v>21695</v>
      </c>
      <c r="D863" t="s">
        <v>21694</v>
      </c>
      <c r="F863" t="s">
        <v>21693</v>
      </c>
      <c r="G863" t="s">
        <v>18</v>
      </c>
      <c r="H863" t="s">
        <v>17</v>
      </c>
      <c r="I863" t="s">
        <v>21692</v>
      </c>
      <c r="J863" t="s">
        <v>21691</v>
      </c>
      <c r="K863" t="s">
        <v>21690</v>
      </c>
      <c r="L863" t="s">
        <v>6646</v>
      </c>
      <c r="M863" t="s">
        <v>388</v>
      </c>
      <c r="N863">
        <v>4</v>
      </c>
      <c r="O863" t="s">
        <v>21689</v>
      </c>
      <c r="P863" t="s">
        <v>21688</v>
      </c>
      <c r="Q863" t="s">
        <v>21687</v>
      </c>
      <c r="R863" s="7">
        <v>39904</v>
      </c>
      <c r="S863" s="8">
        <f t="shared" si="112"/>
        <v>2009</v>
      </c>
      <c r="T863" s="8">
        <v>2009</v>
      </c>
      <c r="U863" s="8">
        <f t="shared" si="113"/>
        <v>13</v>
      </c>
      <c r="V863" s="7">
        <v>39904</v>
      </c>
      <c r="W863" t="s">
        <v>21673</v>
      </c>
      <c r="X863" s="2">
        <v>0.13300000000000001</v>
      </c>
      <c r="Y863" s="6">
        <f t="shared" si="110"/>
        <v>3.5503590400683379E-3</v>
      </c>
      <c r="AA863">
        <v>10058885</v>
      </c>
      <c r="AB863">
        <v>4700153604</v>
      </c>
      <c r="AD863" t="s">
        <v>7</v>
      </c>
      <c r="AE863">
        <v>16</v>
      </c>
      <c r="AF863">
        <v>2</v>
      </c>
      <c r="AH863" t="s">
        <v>4539</v>
      </c>
      <c r="AI863" t="s">
        <v>21686</v>
      </c>
      <c r="AJ863" t="s">
        <v>21685</v>
      </c>
      <c r="AK863" t="s">
        <v>21684</v>
      </c>
      <c r="AL863">
        <v>2</v>
      </c>
      <c r="AM863" s="5">
        <f t="shared" si="114"/>
        <v>0.15384615384615385</v>
      </c>
      <c r="AN863" s="4">
        <f t="shared" si="111"/>
        <v>2.3301197099000962E-4</v>
      </c>
      <c r="AO863" s="3"/>
      <c r="AP863">
        <v>0</v>
      </c>
      <c r="AQ863" t="s">
        <v>187</v>
      </c>
      <c r="AR863" t="s">
        <v>21683</v>
      </c>
      <c r="AS863" t="s">
        <v>186</v>
      </c>
      <c r="AT863" s="2" t="s">
        <v>42</v>
      </c>
      <c r="AU863" s="1">
        <f t="shared" si="115"/>
        <v>0.25551549193448392</v>
      </c>
      <c r="AV863" s="1">
        <f t="shared" si="116"/>
        <v>0.18916855055291737</v>
      </c>
      <c r="AW863" s="1">
        <f t="shared" si="117"/>
        <v>0.12282160917135082</v>
      </c>
    </row>
    <row r="864" spans="1:49" x14ac:dyDescent="0.2">
      <c r="A864">
        <v>862</v>
      </c>
      <c r="B864" t="s">
        <v>21682</v>
      </c>
      <c r="C864" t="s">
        <v>21681</v>
      </c>
      <c r="D864" t="s">
        <v>21680</v>
      </c>
      <c r="F864" t="s">
        <v>21679</v>
      </c>
      <c r="G864" t="s">
        <v>18</v>
      </c>
      <c r="H864" t="s">
        <v>17</v>
      </c>
      <c r="I864" t="s">
        <v>21678</v>
      </c>
      <c r="J864">
        <v>60021427</v>
      </c>
      <c r="K864" t="s">
        <v>21677</v>
      </c>
      <c r="L864" t="s">
        <v>945</v>
      </c>
      <c r="M864" t="s">
        <v>197</v>
      </c>
      <c r="N864">
        <v>2</v>
      </c>
      <c r="O864" t="s">
        <v>21676</v>
      </c>
      <c r="P864" t="s">
        <v>21675</v>
      </c>
      <c r="Q864" t="s">
        <v>21674</v>
      </c>
      <c r="R864" s="7">
        <v>39904</v>
      </c>
      <c r="S864" s="8">
        <f t="shared" si="112"/>
        <v>2009</v>
      </c>
      <c r="T864" s="8">
        <v>2009</v>
      </c>
      <c r="U864" s="8">
        <f t="shared" si="113"/>
        <v>13</v>
      </c>
      <c r="V864" s="7">
        <v>39904</v>
      </c>
      <c r="W864" t="s">
        <v>21673</v>
      </c>
      <c r="X864" s="2">
        <v>0.13300000000000001</v>
      </c>
      <c r="Y864" s="6">
        <f t="shared" si="110"/>
        <v>3.5503590400683379E-3</v>
      </c>
      <c r="AA864">
        <v>10058885</v>
      </c>
      <c r="AB864">
        <v>4700153604</v>
      </c>
      <c r="AD864" t="s">
        <v>7</v>
      </c>
      <c r="AE864">
        <v>16</v>
      </c>
      <c r="AF864">
        <v>2</v>
      </c>
      <c r="AH864" t="s">
        <v>21672</v>
      </c>
      <c r="AI864" t="s">
        <v>21671</v>
      </c>
      <c r="AJ864" t="s">
        <v>21670</v>
      </c>
      <c r="AK864" t="s">
        <v>21669</v>
      </c>
      <c r="AL864">
        <v>0</v>
      </c>
      <c r="AM864" s="5">
        <f t="shared" si="114"/>
        <v>0</v>
      </c>
      <c r="AN864" s="4">
        <f t="shared" si="111"/>
        <v>0</v>
      </c>
      <c r="AO864" s="3"/>
      <c r="AP864">
        <v>0</v>
      </c>
      <c r="AR864" t="s">
        <v>1</v>
      </c>
      <c r="AT864" s="2" t="s">
        <v>42</v>
      </c>
      <c r="AU864" s="1">
        <f t="shared" si="115"/>
        <v>0.24852513280478361</v>
      </c>
      <c r="AV864" s="1">
        <f t="shared" si="116"/>
        <v>0.17751795200341688</v>
      </c>
      <c r="AW864" s="1">
        <f t="shared" si="117"/>
        <v>0.10651077120205014</v>
      </c>
    </row>
    <row r="865" spans="1:49" x14ac:dyDescent="0.2">
      <c r="A865">
        <v>863</v>
      </c>
      <c r="B865" t="s">
        <v>21668</v>
      </c>
      <c r="C865" t="s">
        <v>21667</v>
      </c>
      <c r="E865">
        <v>19389292</v>
      </c>
      <c r="F865" t="s">
        <v>21666</v>
      </c>
      <c r="G865" t="s">
        <v>18</v>
      </c>
      <c r="H865" t="s">
        <v>17</v>
      </c>
      <c r="I865" t="s">
        <v>2074</v>
      </c>
      <c r="J865" t="s">
        <v>21665</v>
      </c>
      <c r="K865" t="s">
        <v>21664</v>
      </c>
      <c r="L865" t="s">
        <v>21663</v>
      </c>
      <c r="M865" t="s">
        <v>128</v>
      </c>
      <c r="N865">
        <v>3</v>
      </c>
      <c r="O865" t="s">
        <v>21662</v>
      </c>
      <c r="P865" t="s">
        <v>21661</v>
      </c>
      <c r="Q865" t="s">
        <v>21660</v>
      </c>
      <c r="R865" s="7">
        <v>39904</v>
      </c>
      <c r="S865" s="8">
        <f t="shared" si="112"/>
        <v>2009</v>
      </c>
      <c r="T865" s="8">
        <v>2009</v>
      </c>
      <c r="U865" s="8">
        <f t="shared" si="113"/>
        <v>13</v>
      </c>
      <c r="V865" s="7">
        <v>39904</v>
      </c>
      <c r="W865" t="s">
        <v>14279</v>
      </c>
      <c r="X865" s="2">
        <v>0.749</v>
      </c>
      <c r="Y865" s="6">
        <f t="shared" si="110"/>
        <v>1.9994127225648008E-2</v>
      </c>
      <c r="AA865" t="s">
        <v>14278</v>
      </c>
      <c r="AB865">
        <v>20311</v>
      </c>
      <c r="AD865" t="s">
        <v>7</v>
      </c>
      <c r="AE865">
        <v>38</v>
      </c>
      <c r="AF865">
        <v>2</v>
      </c>
      <c r="AH865" t="s">
        <v>21659</v>
      </c>
      <c r="AI865" t="s">
        <v>21658</v>
      </c>
      <c r="AJ865" t="s">
        <v>21657</v>
      </c>
      <c r="AK865" t="s">
        <v>21656</v>
      </c>
      <c r="AL865">
        <v>6</v>
      </c>
      <c r="AM865" s="5">
        <f t="shared" si="114"/>
        <v>0.46153846153846156</v>
      </c>
      <c r="AN865" s="4">
        <f t="shared" si="111"/>
        <v>6.9903591297002887E-4</v>
      </c>
      <c r="AO865" s="3"/>
      <c r="AP865">
        <v>0</v>
      </c>
      <c r="AR865" t="s">
        <v>1</v>
      </c>
      <c r="AT865" s="2">
        <v>2.3769999999999998</v>
      </c>
      <c r="AU865" s="1">
        <f t="shared" si="115"/>
        <v>1.4205599831844613</v>
      </c>
      <c r="AV865" s="1">
        <f t="shared" si="116"/>
        <v>1.0346581569309019</v>
      </c>
      <c r="AW865" s="1">
        <f t="shared" si="117"/>
        <v>0.64875633067734229</v>
      </c>
    </row>
    <row r="866" spans="1:49" x14ac:dyDescent="0.2">
      <c r="A866">
        <v>864</v>
      </c>
      <c r="B866" t="s">
        <v>21655</v>
      </c>
      <c r="C866" t="s">
        <v>21654</v>
      </c>
      <c r="F866" t="s">
        <v>21653</v>
      </c>
      <c r="G866" t="s">
        <v>18</v>
      </c>
      <c r="H866" t="s">
        <v>17</v>
      </c>
      <c r="I866" t="s">
        <v>21652</v>
      </c>
      <c r="J866" t="s">
        <v>21651</v>
      </c>
      <c r="K866" t="s">
        <v>21650</v>
      </c>
      <c r="L866" t="s">
        <v>21649</v>
      </c>
      <c r="M866" t="s">
        <v>21648</v>
      </c>
      <c r="N866">
        <v>5</v>
      </c>
      <c r="O866" t="s">
        <v>21647</v>
      </c>
      <c r="P866" t="s">
        <v>21646</v>
      </c>
      <c r="Q866" t="s">
        <v>21645</v>
      </c>
      <c r="R866" s="7">
        <v>39904</v>
      </c>
      <c r="S866" s="8">
        <f t="shared" si="112"/>
        <v>2009</v>
      </c>
      <c r="T866" s="8">
        <v>2009</v>
      </c>
      <c r="U866" s="8">
        <f t="shared" si="113"/>
        <v>13</v>
      </c>
      <c r="V866" s="7">
        <v>39904</v>
      </c>
      <c r="W866" t="s">
        <v>18594</v>
      </c>
      <c r="X866" s="2">
        <v>1.5029999999999999</v>
      </c>
      <c r="Y866" s="6">
        <f t="shared" si="110"/>
        <v>4.0121726595659483E-2</v>
      </c>
      <c r="AA866">
        <v>10980121</v>
      </c>
      <c r="AB866">
        <v>11000153773</v>
      </c>
      <c r="AC866" t="s">
        <v>18593</v>
      </c>
      <c r="AD866" t="s">
        <v>7</v>
      </c>
      <c r="AE866">
        <v>79</v>
      </c>
      <c r="AF866">
        <v>15</v>
      </c>
      <c r="AG866">
        <v>155403</v>
      </c>
      <c r="AI866" t="s">
        <v>21644</v>
      </c>
      <c r="AK866" t="s">
        <v>21643</v>
      </c>
      <c r="AL866">
        <v>106</v>
      </c>
      <c r="AM866" s="5">
        <f t="shared" si="114"/>
        <v>8.1538461538461533</v>
      </c>
      <c r="AN866" s="4">
        <f t="shared" si="111"/>
        <v>1.2349634462470508E-2</v>
      </c>
      <c r="AO866" s="3"/>
      <c r="AP866">
        <v>0</v>
      </c>
      <c r="AR866" t="s">
        <v>1</v>
      </c>
      <c r="AT866" s="2" t="s">
        <v>42</v>
      </c>
      <c r="AU866" s="1">
        <f t="shared" si="115"/>
        <v>3.1790098955702781</v>
      </c>
      <c r="AV866" s="1">
        <f t="shared" si="116"/>
        <v>2.6235680529064997</v>
      </c>
      <c r="AW866" s="1">
        <f t="shared" si="117"/>
        <v>2.0681262102427196</v>
      </c>
    </row>
    <row r="867" spans="1:49" x14ac:dyDescent="0.2">
      <c r="A867">
        <v>865</v>
      </c>
      <c r="B867" t="s">
        <v>21642</v>
      </c>
      <c r="C867" t="s">
        <v>21641</v>
      </c>
      <c r="F867" t="s">
        <v>21640</v>
      </c>
      <c r="G867" t="s">
        <v>18</v>
      </c>
      <c r="H867" t="s">
        <v>17</v>
      </c>
      <c r="I867" t="s">
        <v>21639</v>
      </c>
      <c r="J867">
        <v>60009860</v>
      </c>
      <c r="K867" t="s">
        <v>475</v>
      </c>
      <c r="L867" t="s">
        <v>474</v>
      </c>
      <c r="M867" t="s">
        <v>197</v>
      </c>
      <c r="N867">
        <v>2</v>
      </c>
      <c r="O867" t="s">
        <v>21638</v>
      </c>
      <c r="P867" t="s">
        <v>21637</v>
      </c>
      <c r="Q867" t="s">
        <v>21636</v>
      </c>
      <c r="R867" s="7">
        <v>39904</v>
      </c>
      <c r="S867" s="8">
        <f t="shared" si="112"/>
        <v>2009</v>
      </c>
      <c r="T867" s="8">
        <v>2009</v>
      </c>
      <c r="U867" s="8">
        <f t="shared" si="113"/>
        <v>13</v>
      </c>
      <c r="V867" s="7">
        <v>39904</v>
      </c>
      <c r="W867" t="s">
        <v>986</v>
      </c>
      <c r="X867" s="2">
        <v>1.3720000000000001</v>
      </c>
      <c r="Y867" s="6">
        <f t="shared" si="110"/>
        <v>3.662475641333654E-2</v>
      </c>
      <c r="AA867" t="s">
        <v>985</v>
      </c>
      <c r="AB867">
        <v>17259</v>
      </c>
      <c r="AD867" t="s">
        <v>7</v>
      </c>
      <c r="AE867">
        <v>6</v>
      </c>
      <c r="AF867">
        <v>2</v>
      </c>
      <c r="AG867">
        <v>4796325</v>
      </c>
      <c r="AH867" t="s">
        <v>21635</v>
      </c>
      <c r="AI867" t="s">
        <v>21634</v>
      </c>
      <c r="AJ867" t="s">
        <v>21633</v>
      </c>
      <c r="AK867" t="s">
        <v>21632</v>
      </c>
      <c r="AL867">
        <v>31</v>
      </c>
      <c r="AM867" s="5">
        <f t="shared" si="114"/>
        <v>2.3846153846153846</v>
      </c>
      <c r="AN867" s="4">
        <f t="shared" si="111"/>
        <v>3.6116855503451491E-3</v>
      </c>
      <c r="AO867" s="3"/>
      <c r="AP867">
        <v>0</v>
      </c>
      <c r="AQ867" t="s">
        <v>187</v>
      </c>
      <c r="AR867">
        <v>40637033</v>
      </c>
      <c r="AS867" t="s">
        <v>186</v>
      </c>
      <c r="AT867" s="2">
        <v>3.9660000000000002</v>
      </c>
      <c r="AU867" s="1">
        <f t="shared" si="115"/>
        <v>2.6720835154439118</v>
      </c>
      <c r="AV867" s="1">
        <f t="shared" si="116"/>
        <v>2.0118220981840844</v>
      </c>
      <c r="AW867" s="1">
        <f t="shared" si="117"/>
        <v>1.3515606809242566</v>
      </c>
    </row>
    <row r="868" spans="1:49" x14ac:dyDescent="0.2">
      <c r="A868">
        <v>866</v>
      </c>
      <c r="B868" t="s">
        <v>21631</v>
      </c>
      <c r="C868" t="s">
        <v>21630</v>
      </c>
      <c r="F868" t="s">
        <v>21629</v>
      </c>
      <c r="G868" t="s">
        <v>18</v>
      </c>
      <c r="H868" t="s">
        <v>17</v>
      </c>
      <c r="I868" t="s">
        <v>21628</v>
      </c>
      <c r="J868">
        <v>60012708</v>
      </c>
      <c r="K868" t="s">
        <v>21627</v>
      </c>
      <c r="L868" t="s">
        <v>21626</v>
      </c>
      <c r="M868" t="s">
        <v>559</v>
      </c>
      <c r="N868">
        <v>2</v>
      </c>
      <c r="O868" t="s">
        <v>21625</v>
      </c>
      <c r="P868" t="s">
        <v>21624</v>
      </c>
      <c r="Q868" t="s">
        <v>21623</v>
      </c>
      <c r="R868" s="7">
        <v>39904</v>
      </c>
      <c r="S868" s="8">
        <f t="shared" si="112"/>
        <v>2009</v>
      </c>
      <c r="T868" s="8">
        <v>2009</v>
      </c>
      <c r="U868" s="8">
        <f t="shared" si="113"/>
        <v>13</v>
      </c>
      <c r="V868" s="7">
        <v>39904</v>
      </c>
      <c r="W868" t="s">
        <v>986</v>
      </c>
      <c r="X868" s="2">
        <v>1.3720000000000001</v>
      </c>
      <c r="Y868" s="6">
        <f t="shared" si="110"/>
        <v>3.662475641333654E-2</v>
      </c>
      <c r="AA868" t="s">
        <v>985</v>
      </c>
      <c r="AB868">
        <v>17259</v>
      </c>
      <c r="AD868" t="s">
        <v>7</v>
      </c>
      <c r="AE868">
        <v>6</v>
      </c>
      <c r="AF868">
        <v>2</v>
      </c>
      <c r="AG868">
        <v>4781798</v>
      </c>
      <c r="AH868" t="s">
        <v>2896</v>
      </c>
      <c r="AI868" t="s">
        <v>21622</v>
      </c>
      <c r="AJ868" t="s">
        <v>21621</v>
      </c>
      <c r="AK868" t="s">
        <v>21620</v>
      </c>
      <c r="AL868">
        <v>13</v>
      </c>
      <c r="AM868" s="5">
        <f t="shared" si="114"/>
        <v>1</v>
      </c>
      <c r="AN868" s="4">
        <f t="shared" si="111"/>
        <v>1.5145778114350624E-3</v>
      </c>
      <c r="AO868" s="3"/>
      <c r="AP868">
        <v>0</v>
      </c>
      <c r="AQ868" t="s">
        <v>1865</v>
      </c>
      <c r="AR868" t="s">
        <v>1</v>
      </c>
      <c r="AS868" t="s">
        <v>1863</v>
      </c>
      <c r="AT868" s="2">
        <v>3.9660000000000002</v>
      </c>
      <c r="AU868" s="1">
        <f t="shared" si="115"/>
        <v>2.6091702832766095</v>
      </c>
      <c r="AV868" s="1">
        <f t="shared" si="116"/>
        <v>1.90696671123858</v>
      </c>
      <c r="AW868" s="1">
        <f t="shared" si="117"/>
        <v>1.2047631392005507</v>
      </c>
    </row>
    <row r="869" spans="1:49" x14ac:dyDescent="0.2">
      <c r="A869">
        <v>867</v>
      </c>
      <c r="B869" t="s">
        <v>21619</v>
      </c>
      <c r="C869" t="s">
        <v>21618</v>
      </c>
      <c r="F869" t="s">
        <v>21617</v>
      </c>
      <c r="G869" t="s">
        <v>18</v>
      </c>
      <c r="H869" t="s">
        <v>17</v>
      </c>
      <c r="I869" t="s">
        <v>21616</v>
      </c>
      <c r="J869">
        <v>60068732</v>
      </c>
      <c r="K869" t="s">
        <v>21615</v>
      </c>
      <c r="L869" t="s">
        <v>21614</v>
      </c>
      <c r="M869" t="s">
        <v>21613</v>
      </c>
      <c r="N869">
        <v>1</v>
      </c>
      <c r="O869" t="s">
        <v>21612</v>
      </c>
      <c r="P869">
        <v>55912913300</v>
      </c>
      <c r="Q869">
        <v>60068732</v>
      </c>
      <c r="R869" s="7">
        <v>39904</v>
      </c>
      <c r="S869" s="8">
        <f t="shared" si="112"/>
        <v>2009</v>
      </c>
      <c r="T869" s="8">
        <v>2009</v>
      </c>
      <c r="U869" s="8">
        <f t="shared" si="113"/>
        <v>13</v>
      </c>
      <c r="V869" s="7">
        <v>39904</v>
      </c>
      <c r="W869" t="s">
        <v>986</v>
      </c>
      <c r="X869" s="2">
        <v>1.3720000000000001</v>
      </c>
      <c r="Y869" s="6">
        <f t="shared" si="110"/>
        <v>3.662475641333654E-2</v>
      </c>
      <c r="AA869" t="s">
        <v>985</v>
      </c>
      <c r="AB869">
        <v>17259</v>
      </c>
      <c r="AD869" t="s">
        <v>7</v>
      </c>
      <c r="AE869">
        <v>6</v>
      </c>
      <c r="AF869">
        <v>2</v>
      </c>
      <c r="AG869">
        <v>4752862</v>
      </c>
      <c r="AH869" t="s">
        <v>21611</v>
      </c>
      <c r="AI869" t="s">
        <v>21610</v>
      </c>
      <c r="AJ869" t="s">
        <v>21609</v>
      </c>
      <c r="AK869" t="s">
        <v>21608</v>
      </c>
      <c r="AL869">
        <v>21</v>
      </c>
      <c r="AM869" s="5">
        <f t="shared" si="114"/>
        <v>1.6153846153846154</v>
      </c>
      <c r="AN869" s="4">
        <f t="shared" si="111"/>
        <v>2.4466256953951009E-3</v>
      </c>
      <c r="AO869" s="3"/>
      <c r="AP869">
        <v>0</v>
      </c>
      <c r="AQ869" t="s">
        <v>21607</v>
      </c>
      <c r="AR869" t="s">
        <v>1</v>
      </c>
      <c r="AS869" t="s">
        <v>21606</v>
      </c>
      <c r="AT869" s="2">
        <v>3.9660000000000002</v>
      </c>
      <c r="AU869" s="1">
        <f t="shared" si="115"/>
        <v>2.6371317197954105</v>
      </c>
      <c r="AV869" s="1">
        <f t="shared" si="116"/>
        <v>1.9535691054365822</v>
      </c>
      <c r="AW869" s="1">
        <f t="shared" si="117"/>
        <v>1.2700064910777533</v>
      </c>
    </row>
    <row r="870" spans="1:49" x14ac:dyDescent="0.2">
      <c r="A870">
        <v>868</v>
      </c>
      <c r="B870" t="s">
        <v>21605</v>
      </c>
      <c r="C870" t="s">
        <v>21604</v>
      </c>
      <c r="F870" t="s">
        <v>21603</v>
      </c>
      <c r="G870" t="s">
        <v>18</v>
      </c>
      <c r="H870" t="s">
        <v>17</v>
      </c>
      <c r="I870" t="s">
        <v>21602</v>
      </c>
      <c r="J870">
        <v>60021666</v>
      </c>
      <c r="K870" t="s">
        <v>2205</v>
      </c>
      <c r="L870" t="s">
        <v>806</v>
      </c>
      <c r="M870" t="s">
        <v>197</v>
      </c>
      <c r="N870">
        <v>5</v>
      </c>
      <c r="O870" t="s">
        <v>21601</v>
      </c>
      <c r="P870" t="s">
        <v>21600</v>
      </c>
      <c r="Q870" t="s">
        <v>21599</v>
      </c>
      <c r="R870" s="7">
        <v>39904</v>
      </c>
      <c r="S870" s="8">
        <f t="shared" si="112"/>
        <v>2009</v>
      </c>
      <c r="T870" s="8">
        <v>2009</v>
      </c>
      <c r="U870" s="8">
        <f t="shared" si="113"/>
        <v>13</v>
      </c>
      <c r="V870" s="7">
        <v>39904</v>
      </c>
      <c r="W870" t="s">
        <v>986</v>
      </c>
      <c r="X870" s="2">
        <v>1.3720000000000001</v>
      </c>
      <c r="Y870" s="6">
        <f t="shared" si="110"/>
        <v>3.662475641333654E-2</v>
      </c>
      <c r="AA870" t="s">
        <v>985</v>
      </c>
      <c r="AB870">
        <v>17259</v>
      </c>
      <c r="AD870" t="s">
        <v>7</v>
      </c>
      <c r="AE870">
        <v>6</v>
      </c>
      <c r="AF870">
        <v>2</v>
      </c>
      <c r="AG870">
        <v>4752748</v>
      </c>
      <c r="AH870" t="s">
        <v>21598</v>
      </c>
      <c r="AI870" t="s">
        <v>21597</v>
      </c>
      <c r="AJ870" t="s">
        <v>21596</v>
      </c>
      <c r="AK870" t="s">
        <v>21595</v>
      </c>
      <c r="AL870">
        <v>203</v>
      </c>
      <c r="AM870" s="5">
        <f t="shared" si="114"/>
        <v>15.615384615384615</v>
      </c>
      <c r="AN870" s="4">
        <f t="shared" si="111"/>
        <v>2.3650715055485976E-2</v>
      </c>
      <c r="AO870" s="3"/>
      <c r="AP870">
        <v>0</v>
      </c>
      <c r="AR870">
        <v>60502030</v>
      </c>
      <c r="AS870" t="s">
        <v>21594</v>
      </c>
      <c r="AT870" s="2">
        <v>3.9660000000000002</v>
      </c>
      <c r="AU870" s="1">
        <f t="shared" si="115"/>
        <v>3.273254400598137</v>
      </c>
      <c r="AV870" s="1">
        <f t="shared" si="116"/>
        <v>3.0137735734411262</v>
      </c>
      <c r="AW870" s="1">
        <f t="shared" si="117"/>
        <v>2.754292746284114</v>
      </c>
    </row>
    <row r="871" spans="1:49" x14ac:dyDescent="0.2">
      <c r="A871">
        <v>869</v>
      </c>
      <c r="B871" t="s">
        <v>21593</v>
      </c>
      <c r="C871" t="s">
        <v>21592</v>
      </c>
      <c r="F871" t="s">
        <v>21591</v>
      </c>
      <c r="G871" t="s">
        <v>18</v>
      </c>
      <c r="H871" t="s">
        <v>17</v>
      </c>
      <c r="I871" t="s">
        <v>597</v>
      </c>
      <c r="J871">
        <v>60032144</v>
      </c>
      <c r="K871" t="s">
        <v>596</v>
      </c>
      <c r="L871" t="s">
        <v>595</v>
      </c>
      <c r="M871" t="s">
        <v>146</v>
      </c>
      <c r="N871">
        <v>2</v>
      </c>
      <c r="O871" t="s">
        <v>594</v>
      </c>
      <c r="P871" t="s">
        <v>593</v>
      </c>
      <c r="Q871" t="s">
        <v>592</v>
      </c>
      <c r="R871" s="7">
        <v>39904</v>
      </c>
      <c r="S871" s="8">
        <f t="shared" si="112"/>
        <v>2009</v>
      </c>
      <c r="T871" s="8">
        <v>2009</v>
      </c>
      <c r="U871" s="8">
        <f t="shared" si="113"/>
        <v>13</v>
      </c>
      <c r="V871" s="7">
        <v>39904</v>
      </c>
      <c r="W871" t="s">
        <v>986</v>
      </c>
      <c r="X871" s="2">
        <v>1.3720000000000001</v>
      </c>
      <c r="Y871" s="6">
        <f t="shared" si="110"/>
        <v>3.662475641333654E-2</v>
      </c>
      <c r="AA871" t="s">
        <v>985</v>
      </c>
      <c r="AB871">
        <v>17259</v>
      </c>
      <c r="AD871" t="s">
        <v>7</v>
      </c>
      <c r="AE871">
        <v>6</v>
      </c>
      <c r="AF871">
        <v>2</v>
      </c>
      <c r="AG871">
        <v>4776449</v>
      </c>
      <c r="AH871" t="s">
        <v>21590</v>
      </c>
      <c r="AI871" t="s">
        <v>21589</v>
      </c>
      <c r="AJ871" t="s">
        <v>21588</v>
      </c>
      <c r="AK871" t="s">
        <v>21587</v>
      </c>
      <c r="AL871">
        <v>68</v>
      </c>
      <c r="AM871" s="5">
        <f t="shared" si="114"/>
        <v>5.2307692307692308</v>
      </c>
      <c r="AN871" s="4">
        <f t="shared" si="111"/>
        <v>7.9224070136603274E-3</v>
      </c>
      <c r="AO871" s="3"/>
      <c r="AP871">
        <v>0</v>
      </c>
      <c r="AQ871" t="s">
        <v>586</v>
      </c>
      <c r="AR871" t="s">
        <v>1</v>
      </c>
      <c r="AS871" t="s">
        <v>585</v>
      </c>
      <c r="AT871" s="2">
        <v>3.9660000000000002</v>
      </c>
      <c r="AU871" s="1">
        <f t="shared" si="115"/>
        <v>2.8014051593433678</v>
      </c>
      <c r="AV871" s="1">
        <f t="shared" si="116"/>
        <v>2.2273581713498434</v>
      </c>
      <c r="AW871" s="1">
        <f t="shared" si="117"/>
        <v>1.653311183356319</v>
      </c>
    </row>
    <row r="872" spans="1:49" x14ac:dyDescent="0.2">
      <c r="A872">
        <v>870</v>
      </c>
      <c r="B872" t="s">
        <v>21586</v>
      </c>
      <c r="C872" t="s">
        <v>21585</v>
      </c>
      <c r="F872" t="s">
        <v>21584</v>
      </c>
      <c r="G872" t="s">
        <v>18</v>
      </c>
      <c r="H872" t="s">
        <v>17</v>
      </c>
      <c r="I872" t="s">
        <v>21583</v>
      </c>
      <c r="J872" t="s">
        <v>21582</v>
      </c>
      <c r="K872" t="s">
        <v>21581</v>
      </c>
      <c r="L872" t="s">
        <v>21580</v>
      </c>
      <c r="M872" t="s">
        <v>128</v>
      </c>
      <c r="N872">
        <v>5</v>
      </c>
      <c r="O872" t="s">
        <v>21579</v>
      </c>
      <c r="P872" t="s">
        <v>21578</v>
      </c>
      <c r="Q872" t="s">
        <v>21577</v>
      </c>
      <c r="R872" s="7">
        <v>39904</v>
      </c>
      <c r="S872" s="8">
        <f t="shared" si="112"/>
        <v>2009</v>
      </c>
      <c r="T872" s="8">
        <v>2009</v>
      </c>
      <c r="U872" s="8">
        <f t="shared" si="113"/>
        <v>13</v>
      </c>
      <c r="V872" s="7">
        <v>39904</v>
      </c>
      <c r="W872" t="s">
        <v>986</v>
      </c>
      <c r="X872" s="2">
        <v>1.3720000000000001</v>
      </c>
      <c r="Y872" s="6">
        <f t="shared" si="110"/>
        <v>3.662475641333654E-2</v>
      </c>
      <c r="AA872" t="s">
        <v>985</v>
      </c>
      <c r="AB872">
        <v>17259</v>
      </c>
      <c r="AD872" t="s">
        <v>7</v>
      </c>
      <c r="AE872">
        <v>6</v>
      </c>
      <c r="AF872">
        <v>2</v>
      </c>
      <c r="AG872">
        <v>4770191</v>
      </c>
      <c r="AH872" t="s">
        <v>21576</v>
      </c>
      <c r="AI872" t="s">
        <v>21575</v>
      </c>
      <c r="AJ872" t="s">
        <v>21574</v>
      </c>
      <c r="AK872" t="s">
        <v>21573</v>
      </c>
      <c r="AL872">
        <v>7</v>
      </c>
      <c r="AM872" s="5">
        <f t="shared" si="114"/>
        <v>0.53846153846153844</v>
      </c>
      <c r="AN872" s="4">
        <f t="shared" si="111"/>
        <v>8.1554189846503363E-4</v>
      </c>
      <c r="AO872" s="3"/>
      <c r="AP872">
        <v>0</v>
      </c>
      <c r="AQ872" t="s">
        <v>1865</v>
      </c>
      <c r="AR872" t="s">
        <v>1</v>
      </c>
      <c r="AS872" t="s">
        <v>1863</v>
      </c>
      <c r="AT872" s="2">
        <v>3.9660000000000002</v>
      </c>
      <c r="AU872" s="1">
        <f t="shared" si="115"/>
        <v>2.5881992058875083</v>
      </c>
      <c r="AV872" s="1">
        <f t="shared" si="116"/>
        <v>1.8720149155900787</v>
      </c>
      <c r="AW872" s="1">
        <f t="shared" si="117"/>
        <v>1.1558306252926487</v>
      </c>
    </row>
    <row r="873" spans="1:49" x14ac:dyDescent="0.2">
      <c r="A873">
        <v>871</v>
      </c>
      <c r="B873" t="s">
        <v>21572</v>
      </c>
      <c r="C873" t="s">
        <v>21571</v>
      </c>
      <c r="F873" t="s">
        <v>21570</v>
      </c>
      <c r="G873" t="s">
        <v>18</v>
      </c>
      <c r="H873" t="s">
        <v>17</v>
      </c>
      <c r="I873" t="s">
        <v>21569</v>
      </c>
      <c r="J873" t="s">
        <v>21568</v>
      </c>
      <c r="K873" t="s">
        <v>21567</v>
      </c>
      <c r="L873" t="s">
        <v>21566</v>
      </c>
      <c r="M873" t="s">
        <v>4417</v>
      </c>
      <c r="N873">
        <v>5</v>
      </c>
      <c r="O873" t="s">
        <v>21565</v>
      </c>
      <c r="P873" t="s">
        <v>21564</v>
      </c>
      <c r="Q873" t="s">
        <v>21563</v>
      </c>
      <c r="R873" s="7">
        <v>39904</v>
      </c>
      <c r="S873" s="8">
        <f t="shared" si="112"/>
        <v>2009</v>
      </c>
      <c r="T873" s="8">
        <v>2009</v>
      </c>
      <c r="U873" s="8">
        <f t="shared" si="113"/>
        <v>13</v>
      </c>
      <c r="V873" s="7">
        <v>39904</v>
      </c>
      <c r="W873" t="s">
        <v>986</v>
      </c>
      <c r="X873" s="2">
        <v>1.3720000000000001</v>
      </c>
      <c r="Y873" s="6">
        <f t="shared" si="110"/>
        <v>3.662475641333654E-2</v>
      </c>
      <c r="AA873" t="s">
        <v>985</v>
      </c>
      <c r="AB873">
        <v>17259</v>
      </c>
      <c r="AD873" t="s">
        <v>7</v>
      </c>
      <c r="AE873">
        <v>6</v>
      </c>
      <c r="AF873">
        <v>2</v>
      </c>
      <c r="AG873">
        <v>4770159</v>
      </c>
      <c r="AH873" t="s">
        <v>4757</v>
      </c>
      <c r="AI873" t="s">
        <v>21562</v>
      </c>
      <c r="AJ873" t="s">
        <v>21561</v>
      </c>
      <c r="AK873" t="s">
        <v>21560</v>
      </c>
      <c r="AL873">
        <v>21</v>
      </c>
      <c r="AM873" s="5">
        <f t="shared" si="114"/>
        <v>1.6153846153846154</v>
      </c>
      <c r="AN873" s="4">
        <f t="shared" si="111"/>
        <v>2.4466256953951009E-3</v>
      </c>
      <c r="AO873" s="3"/>
      <c r="AP873">
        <v>0</v>
      </c>
      <c r="AR873" t="s">
        <v>1</v>
      </c>
      <c r="AT873" s="2">
        <v>3.9660000000000002</v>
      </c>
      <c r="AU873" s="1">
        <f t="shared" si="115"/>
        <v>2.6371317197954105</v>
      </c>
      <c r="AV873" s="1">
        <f t="shared" si="116"/>
        <v>1.9535691054365822</v>
      </c>
      <c r="AW873" s="1">
        <f t="shared" si="117"/>
        <v>1.2700064910777533</v>
      </c>
    </row>
    <row r="874" spans="1:49" x14ac:dyDescent="0.2">
      <c r="A874">
        <v>872</v>
      </c>
      <c r="B874" t="s">
        <v>21559</v>
      </c>
      <c r="C874" t="s">
        <v>21558</v>
      </c>
      <c r="F874" t="s">
        <v>21557</v>
      </c>
      <c r="G874" t="s">
        <v>18</v>
      </c>
      <c r="H874" t="s">
        <v>17</v>
      </c>
      <c r="I874" t="s">
        <v>17896</v>
      </c>
      <c r="J874">
        <v>60016835</v>
      </c>
      <c r="K874" t="s">
        <v>6230</v>
      </c>
      <c r="L874" t="s">
        <v>945</v>
      </c>
      <c r="M874" t="s">
        <v>197</v>
      </c>
      <c r="N874">
        <v>4</v>
      </c>
      <c r="O874" t="s">
        <v>21556</v>
      </c>
      <c r="P874" t="s">
        <v>21555</v>
      </c>
      <c r="Q874" t="s">
        <v>6227</v>
      </c>
      <c r="R874" s="7">
        <v>39904</v>
      </c>
      <c r="S874" s="8">
        <f t="shared" si="112"/>
        <v>2009</v>
      </c>
      <c r="T874" s="8">
        <v>2009</v>
      </c>
      <c r="U874" s="8">
        <f t="shared" si="113"/>
        <v>13</v>
      </c>
      <c r="V874" s="7">
        <v>39904</v>
      </c>
      <c r="W874" t="s">
        <v>986</v>
      </c>
      <c r="X874" s="2">
        <v>1.3720000000000001</v>
      </c>
      <c r="Y874" s="6">
        <f t="shared" si="110"/>
        <v>3.662475641333654E-2</v>
      </c>
      <c r="AA874" t="s">
        <v>985</v>
      </c>
      <c r="AB874">
        <v>17259</v>
      </c>
      <c r="AD874" t="s">
        <v>7</v>
      </c>
      <c r="AE874">
        <v>6</v>
      </c>
      <c r="AF874">
        <v>2</v>
      </c>
      <c r="AG874">
        <v>4768709</v>
      </c>
      <c r="AH874" t="s">
        <v>21554</v>
      </c>
      <c r="AI874" t="s">
        <v>21553</v>
      </c>
      <c r="AJ874" t="s">
        <v>21552</v>
      </c>
      <c r="AK874" t="s">
        <v>21551</v>
      </c>
      <c r="AL874">
        <v>29</v>
      </c>
      <c r="AM874" s="5">
        <f t="shared" si="114"/>
        <v>2.2307692307692308</v>
      </c>
      <c r="AN874" s="4">
        <f t="shared" si="111"/>
        <v>3.3786735793551394E-3</v>
      </c>
      <c r="AO874" s="3"/>
      <c r="AP874">
        <v>0</v>
      </c>
      <c r="AR874" t="s">
        <v>1</v>
      </c>
      <c r="AT874" s="2">
        <v>3.9660000000000002</v>
      </c>
      <c r="AU874" s="1">
        <f t="shared" si="115"/>
        <v>2.665093156314212</v>
      </c>
      <c r="AV874" s="1">
        <f t="shared" si="116"/>
        <v>2.0001714996345838</v>
      </c>
      <c r="AW874" s="1">
        <f t="shared" si="117"/>
        <v>1.335249842954956</v>
      </c>
    </row>
    <row r="875" spans="1:49" x14ac:dyDescent="0.2">
      <c r="A875">
        <v>873</v>
      </c>
      <c r="B875" t="s">
        <v>21550</v>
      </c>
      <c r="C875" t="s">
        <v>21549</v>
      </c>
      <c r="F875" t="s">
        <v>21548</v>
      </c>
      <c r="G875" t="s">
        <v>18</v>
      </c>
      <c r="H875" t="s">
        <v>17</v>
      </c>
      <c r="I875" t="s">
        <v>21547</v>
      </c>
      <c r="J875">
        <v>60025084</v>
      </c>
      <c r="K875" t="s">
        <v>1887</v>
      </c>
      <c r="L875" t="s">
        <v>474</v>
      </c>
      <c r="M875" t="s">
        <v>197</v>
      </c>
      <c r="N875">
        <v>3</v>
      </c>
      <c r="O875" t="s">
        <v>21546</v>
      </c>
      <c r="P875" t="s">
        <v>21545</v>
      </c>
      <c r="Q875" t="s">
        <v>14941</v>
      </c>
      <c r="R875" s="7">
        <v>39904</v>
      </c>
      <c r="S875" s="8">
        <f t="shared" si="112"/>
        <v>2009</v>
      </c>
      <c r="T875" s="8">
        <v>2009</v>
      </c>
      <c r="U875" s="8">
        <f t="shared" si="113"/>
        <v>13</v>
      </c>
      <c r="V875" s="7">
        <v>39904</v>
      </c>
      <c r="W875" t="s">
        <v>986</v>
      </c>
      <c r="X875" s="2">
        <v>1.3720000000000001</v>
      </c>
      <c r="Y875" s="6">
        <f t="shared" si="110"/>
        <v>3.662475641333654E-2</v>
      </c>
      <c r="AA875" t="s">
        <v>985</v>
      </c>
      <c r="AB875">
        <v>17259</v>
      </c>
      <c r="AD875" t="s">
        <v>7</v>
      </c>
      <c r="AE875">
        <v>6</v>
      </c>
      <c r="AF875">
        <v>2</v>
      </c>
      <c r="AG875">
        <v>4781799</v>
      </c>
      <c r="AH875" t="s">
        <v>16609</v>
      </c>
      <c r="AI875" t="s">
        <v>21544</v>
      </c>
      <c r="AJ875" t="s">
        <v>21543</v>
      </c>
      <c r="AK875" t="s">
        <v>21542</v>
      </c>
      <c r="AL875">
        <v>3</v>
      </c>
      <c r="AM875" s="5">
        <f t="shared" si="114"/>
        <v>0.23076923076923078</v>
      </c>
      <c r="AN875" s="4">
        <f t="shared" si="111"/>
        <v>3.4951795648501444E-4</v>
      </c>
      <c r="AO875" s="3"/>
      <c r="AP875">
        <v>0</v>
      </c>
      <c r="AR875" t="s">
        <v>1</v>
      </c>
      <c r="AT875" s="2">
        <v>3.9660000000000002</v>
      </c>
      <c r="AU875" s="1">
        <f t="shared" si="115"/>
        <v>2.5742184876281082</v>
      </c>
      <c r="AV875" s="1">
        <f t="shared" si="116"/>
        <v>1.8487137184910778</v>
      </c>
      <c r="AW875" s="1">
        <f t="shared" si="117"/>
        <v>1.1232089493540474</v>
      </c>
    </row>
    <row r="876" spans="1:49" x14ac:dyDescent="0.2">
      <c r="A876">
        <v>874</v>
      </c>
      <c r="B876" t="s">
        <v>21541</v>
      </c>
      <c r="C876" t="s">
        <v>21540</v>
      </c>
      <c r="F876" t="s">
        <v>21539</v>
      </c>
      <c r="G876" t="s">
        <v>18</v>
      </c>
      <c r="H876" t="s">
        <v>17</v>
      </c>
      <c r="I876" t="s">
        <v>21538</v>
      </c>
      <c r="J876" t="s">
        <v>21533</v>
      </c>
      <c r="K876" t="s">
        <v>21537</v>
      </c>
      <c r="L876" t="s">
        <v>21536</v>
      </c>
      <c r="M876" t="s">
        <v>371</v>
      </c>
      <c r="N876">
        <v>2</v>
      </c>
      <c r="O876" t="s">
        <v>21535</v>
      </c>
      <c r="P876" t="s">
        <v>21534</v>
      </c>
      <c r="Q876" t="s">
        <v>21533</v>
      </c>
      <c r="R876" s="7">
        <v>39904</v>
      </c>
      <c r="S876" s="8">
        <f t="shared" si="112"/>
        <v>2009</v>
      </c>
      <c r="T876" s="8">
        <v>2009</v>
      </c>
      <c r="U876" s="8">
        <f t="shared" si="113"/>
        <v>13</v>
      </c>
      <c r="V876" s="7">
        <v>39904</v>
      </c>
      <c r="W876" t="s">
        <v>986</v>
      </c>
      <c r="X876" s="2">
        <v>1.3720000000000001</v>
      </c>
      <c r="Y876" s="6">
        <f t="shared" si="110"/>
        <v>3.662475641333654E-2</v>
      </c>
      <c r="AA876" t="s">
        <v>985</v>
      </c>
      <c r="AB876">
        <v>17259</v>
      </c>
      <c r="AD876" t="s">
        <v>7</v>
      </c>
      <c r="AE876">
        <v>6</v>
      </c>
      <c r="AF876">
        <v>2</v>
      </c>
      <c r="AG876">
        <v>4781579</v>
      </c>
      <c r="AH876" t="s">
        <v>21532</v>
      </c>
      <c r="AI876" t="s">
        <v>21531</v>
      </c>
      <c r="AJ876" t="s">
        <v>21530</v>
      </c>
      <c r="AK876" t="s">
        <v>21529</v>
      </c>
      <c r="AL876">
        <v>25</v>
      </c>
      <c r="AM876" s="5">
        <f t="shared" si="114"/>
        <v>1.9230769230769231</v>
      </c>
      <c r="AN876" s="4">
        <f t="shared" si="111"/>
        <v>2.9126496373751204E-3</v>
      </c>
      <c r="AO876" s="3"/>
      <c r="AP876">
        <v>0</v>
      </c>
      <c r="AR876" t="s">
        <v>21528</v>
      </c>
      <c r="AT876" s="2">
        <v>3.9660000000000002</v>
      </c>
      <c r="AU876" s="1">
        <f t="shared" si="115"/>
        <v>2.651112438054811</v>
      </c>
      <c r="AV876" s="1">
        <f t="shared" si="116"/>
        <v>1.9768703025355832</v>
      </c>
      <c r="AW876" s="1">
        <f t="shared" si="117"/>
        <v>1.3026281670163546</v>
      </c>
    </row>
    <row r="877" spans="1:49" x14ac:dyDescent="0.2">
      <c r="A877">
        <v>875</v>
      </c>
      <c r="B877" t="s">
        <v>21527</v>
      </c>
      <c r="C877" t="s">
        <v>21526</v>
      </c>
      <c r="F877" t="s">
        <v>21525</v>
      </c>
      <c r="G877" t="s">
        <v>18</v>
      </c>
      <c r="H877" t="s">
        <v>17</v>
      </c>
      <c r="I877" t="s">
        <v>21524</v>
      </c>
      <c r="J877" t="s">
        <v>21523</v>
      </c>
      <c r="K877" t="s">
        <v>21522</v>
      </c>
      <c r="L877" t="s">
        <v>14026</v>
      </c>
      <c r="M877" t="s">
        <v>1913</v>
      </c>
      <c r="N877">
        <v>6</v>
      </c>
      <c r="O877" t="s">
        <v>21521</v>
      </c>
      <c r="P877" t="s">
        <v>21520</v>
      </c>
      <c r="Q877" t="s">
        <v>21519</v>
      </c>
      <c r="R877" s="7">
        <v>39904</v>
      </c>
      <c r="S877" s="8">
        <f t="shared" si="112"/>
        <v>2009</v>
      </c>
      <c r="T877" s="8">
        <v>2009</v>
      </c>
      <c r="U877" s="8">
        <f t="shared" si="113"/>
        <v>13</v>
      </c>
      <c r="V877" s="7">
        <v>39904</v>
      </c>
      <c r="W877" t="s">
        <v>13788</v>
      </c>
      <c r="X877" s="2">
        <v>0.91100000000000003</v>
      </c>
      <c r="Y877" s="6">
        <f t="shared" si="110"/>
        <v>2.4318624703024479E-2</v>
      </c>
      <c r="AA877">
        <v>18820778</v>
      </c>
      <c r="AB877">
        <v>13300154702</v>
      </c>
      <c r="AC877">
        <v>18820786</v>
      </c>
      <c r="AD877" t="s">
        <v>7</v>
      </c>
      <c r="AE877">
        <v>2</v>
      </c>
      <c r="AF877">
        <v>4</v>
      </c>
      <c r="AH877" t="s">
        <v>21518</v>
      </c>
      <c r="AI877" t="s">
        <v>21517</v>
      </c>
      <c r="AK877" t="s">
        <v>21516</v>
      </c>
      <c r="AL877">
        <v>9</v>
      </c>
      <c r="AM877" s="5">
        <f t="shared" si="114"/>
        <v>0.69230769230769229</v>
      </c>
      <c r="AN877" s="4">
        <f t="shared" si="111"/>
        <v>1.0485538694550431E-3</v>
      </c>
      <c r="AO877" s="3"/>
      <c r="AP877">
        <v>0</v>
      </c>
      <c r="AR877" t="s">
        <v>1</v>
      </c>
      <c r="AT877" s="2">
        <v>2.895</v>
      </c>
      <c r="AU877" s="1">
        <f t="shared" si="115"/>
        <v>1.7337603452953647</v>
      </c>
      <c r="AV877" s="1">
        <f t="shared" si="116"/>
        <v>1.268358928623976</v>
      </c>
      <c r="AW877" s="1">
        <f t="shared" si="117"/>
        <v>0.80295751195258747</v>
      </c>
    </row>
    <row r="878" spans="1:49" x14ac:dyDescent="0.2">
      <c r="A878">
        <v>876</v>
      </c>
      <c r="B878" t="s">
        <v>21515</v>
      </c>
      <c r="C878" t="s">
        <v>21514</v>
      </c>
      <c r="F878" t="s">
        <v>21513</v>
      </c>
      <c r="G878" t="s">
        <v>18</v>
      </c>
      <c r="H878" t="s">
        <v>17</v>
      </c>
      <c r="I878" t="s">
        <v>21512</v>
      </c>
      <c r="J878">
        <v>60003003</v>
      </c>
      <c r="K878" t="s">
        <v>21511</v>
      </c>
      <c r="L878" t="s">
        <v>21510</v>
      </c>
      <c r="M878" t="s">
        <v>111</v>
      </c>
      <c r="N878">
        <v>2</v>
      </c>
      <c r="O878" t="s">
        <v>21509</v>
      </c>
      <c r="P878" t="s">
        <v>21508</v>
      </c>
      <c r="Q878" t="s">
        <v>21507</v>
      </c>
      <c r="R878" s="7">
        <v>39904</v>
      </c>
      <c r="S878" s="8">
        <f t="shared" si="112"/>
        <v>2009</v>
      </c>
      <c r="T878" s="8">
        <v>2009</v>
      </c>
      <c r="U878" s="8">
        <f t="shared" si="113"/>
        <v>13</v>
      </c>
      <c r="V878" s="7">
        <v>39904</v>
      </c>
      <c r="W878" t="s">
        <v>21506</v>
      </c>
      <c r="X878" s="2">
        <v>0.99099999999999999</v>
      </c>
      <c r="Y878" s="6">
        <f t="shared" si="110"/>
        <v>2.6454179012840022E-2</v>
      </c>
      <c r="AA878">
        <v>16729609</v>
      </c>
      <c r="AB878">
        <v>11300153701</v>
      </c>
      <c r="AC878">
        <v>17447917</v>
      </c>
      <c r="AD878" t="s">
        <v>7</v>
      </c>
      <c r="AE878">
        <v>16</v>
      </c>
      <c r="AF878">
        <v>2</v>
      </c>
      <c r="AH878" t="s">
        <v>21505</v>
      </c>
      <c r="AI878" t="s">
        <v>21504</v>
      </c>
      <c r="AJ878" t="s">
        <v>21503</v>
      </c>
      <c r="AK878" t="s">
        <v>21502</v>
      </c>
      <c r="AL878">
        <v>19</v>
      </c>
      <c r="AM878" s="5">
        <f t="shared" si="114"/>
        <v>1.4615384615384615</v>
      </c>
      <c r="AN878" s="4">
        <f t="shared" si="111"/>
        <v>2.2136137244050912E-3</v>
      </c>
      <c r="AO878" s="3"/>
      <c r="AP878">
        <v>1</v>
      </c>
      <c r="AR878" t="s">
        <v>1</v>
      </c>
      <c r="AT878" s="2">
        <v>3.262</v>
      </c>
      <c r="AU878" s="1">
        <f t="shared" si="115"/>
        <v>1.9182009426309539</v>
      </c>
      <c r="AV878" s="1">
        <f t="shared" si="116"/>
        <v>1.4333896368622556</v>
      </c>
      <c r="AW878" s="1">
        <f t="shared" si="117"/>
        <v>0.94857833109355705</v>
      </c>
    </row>
    <row r="879" spans="1:49" x14ac:dyDescent="0.2">
      <c r="A879">
        <v>877</v>
      </c>
      <c r="B879" t="s">
        <v>21501</v>
      </c>
      <c r="F879" t="s">
        <v>21500</v>
      </c>
      <c r="G879" t="s">
        <v>18</v>
      </c>
      <c r="H879" t="s">
        <v>17</v>
      </c>
      <c r="I879" t="s">
        <v>21499</v>
      </c>
      <c r="J879" t="s">
        <v>21498</v>
      </c>
      <c r="K879" t="s">
        <v>21497</v>
      </c>
      <c r="L879" t="s">
        <v>21496</v>
      </c>
      <c r="M879" t="s">
        <v>128</v>
      </c>
      <c r="N879">
        <v>3</v>
      </c>
      <c r="O879" t="s">
        <v>21495</v>
      </c>
      <c r="P879" t="s">
        <v>21494</v>
      </c>
      <c r="Q879" t="s">
        <v>21493</v>
      </c>
      <c r="R879" s="7">
        <v>39904</v>
      </c>
      <c r="S879" s="8">
        <f t="shared" si="112"/>
        <v>2009</v>
      </c>
      <c r="T879" s="8">
        <v>2009</v>
      </c>
      <c r="U879" s="8">
        <f t="shared" si="113"/>
        <v>13</v>
      </c>
      <c r="V879" s="7">
        <v>39904</v>
      </c>
      <c r="W879" t="s">
        <v>21492</v>
      </c>
      <c r="X879" s="2">
        <v>0.44700000000000001</v>
      </c>
      <c r="Y879" s="6">
        <f t="shared" si="110"/>
        <v>1.1932409706094339E-2</v>
      </c>
      <c r="AA879" t="s">
        <v>21491</v>
      </c>
      <c r="AB879">
        <v>22226</v>
      </c>
      <c r="AD879" t="s">
        <v>7</v>
      </c>
      <c r="AE879">
        <v>55</v>
      </c>
      <c r="AF879">
        <v>2</v>
      </c>
      <c r="AH879" t="s">
        <v>14470</v>
      </c>
      <c r="AI879" t="s">
        <v>21490</v>
      </c>
      <c r="AJ879" t="s">
        <v>21489</v>
      </c>
      <c r="AK879" t="s">
        <v>21488</v>
      </c>
      <c r="AL879">
        <v>26</v>
      </c>
      <c r="AM879" s="5">
        <f t="shared" si="114"/>
        <v>2</v>
      </c>
      <c r="AN879" s="4">
        <f t="shared" si="111"/>
        <v>3.0291556228701248E-3</v>
      </c>
      <c r="AO879" s="3"/>
      <c r="AP879">
        <v>0</v>
      </c>
      <c r="AR879" t="s">
        <v>1</v>
      </c>
      <c r="AT879" s="2">
        <v>1.6639999999999999</v>
      </c>
      <c r="AU879" s="1">
        <f t="shared" si="115"/>
        <v>0.92614334811270738</v>
      </c>
      <c r="AV879" s="1">
        <f t="shared" si="116"/>
        <v>0.74807826644822317</v>
      </c>
      <c r="AW879" s="1">
        <f t="shared" si="117"/>
        <v>0.57001318478373897</v>
      </c>
    </row>
    <row r="880" spans="1:49" x14ac:dyDescent="0.2">
      <c r="A880">
        <v>878</v>
      </c>
      <c r="B880" t="s">
        <v>21487</v>
      </c>
      <c r="C880" t="s">
        <v>21486</v>
      </c>
      <c r="F880" t="s">
        <v>21485</v>
      </c>
      <c r="G880" t="s">
        <v>18</v>
      </c>
      <c r="H880" t="s">
        <v>17</v>
      </c>
      <c r="I880" t="s">
        <v>21484</v>
      </c>
      <c r="J880" t="s">
        <v>21483</v>
      </c>
      <c r="K880" t="s">
        <v>21482</v>
      </c>
      <c r="L880" t="s">
        <v>21481</v>
      </c>
      <c r="M880" t="s">
        <v>21480</v>
      </c>
      <c r="N880">
        <v>7</v>
      </c>
      <c r="O880" t="s">
        <v>21479</v>
      </c>
      <c r="P880" t="s">
        <v>21478</v>
      </c>
      <c r="Q880" t="s">
        <v>21477</v>
      </c>
      <c r="R880" s="7">
        <v>39904</v>
      </c>
      <c r="S880" s="8">
        <f t="shared" si="112"/>
        <v>2009</v>
      </c>
      <c r="T880" s="8">
        <v>2009</v>
      </c>
      <c r="U880" s="8">
        <f t="shared" si="113"/>
        <v>13</v>
      </c>
      <c r="V880" s="7">
        <v>39904</v>
      </c>
      <c r="W880" t="s">
        <v>21476</v>
      </c>
      <c r="X880" s="2">
        <v>0.85</v>
      </c>
      <c r="Y880" s="6">
        <f t="shared" si="110"/>
        <v>2.2690264541790128E-2</v>
      </c>
      <c r="AA880">
        <v>223646</v>
      </c>
      <c r="AB880">
        <v>19225</v>
      </c>
      <c r="AC880">
        <v>15298817</v>
      </c>
      <c r="AD880" t="s">
        <v>7</v>
      </c>
      <c r="AE880">
        <v>45</v>
      </c>
      <c r="AF880">
        <v>2</v>
      </c>
      <c r="AH880" t="s">
        <v>21475</v>
      </c>
      <c r="AI880" t="s">
        <v>21474</v>
      </c>
      <c r="AJ880" t="s">
        <v>21473</v>
      </c>
      <c r="AK880" t="s">
        <v>21472</v>
      </c>
      <c r="AL880">
        <v>20</v>
      </c>
      <c r="AM880" s="5">
        <f t="shared" si="114"/>
        <v>1.5384615384615385</v>
      </c>
      <c r="AN880" s="4">
        <f t="shared" si="111"/>
        <v>2.3301197099000965E-3</v>
      </c>
      <c r="AO880" s="3"/>
      <c r="AP880">
        <v>0</v>
      </c>
      <c r="AR880" t="s">
        <v>1</v>
      </c>
      <c r="AT880" s="2">
        <v>2.923</v>
      </c>
      <c r="AU880" s="1">
        <f t="shared" si="115"/>
        <v>1.6582221092223119</v>
      </c>
      <c r="AV880" s="1">
        <f t="shared" si="116"/>
        <v>1.2510192125845112</v>
      </c>
      <c r="AW880" s="1">
        <f t="shared" si="117"/>
        <v>0.84381631594671069</v>
      </c>
    </row>
    <row r="881" spans="1:49" x14ac:dyDescent="0.2">
      <c r="A881">
        <v>879</v>
      </c>
      <c r="B881" t="s">
        <v>21471</v>
      </c>
      <c r="C881" t="s">
        <v>21470</v>
      </c>
      <c r="F881" t="s">
        <v>21469</v>
      </c>
      <c r="G881" t="s">
        <v>18</v>
      </c>
      <c r="H881" t="s">
        <v>17</v>
      </c>
      <c r="I881" t="s">
        <v>21468</v>
      </c>
      <c r="J881" t="s">
        <v>21467</v>
      </c>
      <c r="K881" t="s">
        <v>21466</v>
      </c>
      <c r="L881" t="s">
        <v>8935</v>
      </c>
      <c r="M881" t="s">
        <v>8934</v>
      </c>
      <c r="N881">
        <v>3</v>
      </c>
      <c r="O881" t="s">
        <v>21465</v>
      </c>
      <c r="P881" t="s">
        <v>21464</v>
      </c>
      <c r="Q881" t="s">
        <v>21463</v>
      </c>
      <c r="R881" s="7">
        <v>39904</v>
      </c>
      <c r="S881" s="8">
        <f t="shared" si="112"/>
        <v>2009</v>
      </c>
      <c r="T881" s="8">
        <v>2009</v>
      </c>
      <c r="U881" s="8">
        <f t="shared" si="113"/>
        <v>13</v>
      </c>
      <c r="V881" s="7">
        <v>39904</v>
      </c>
      <c r="W881" t="s">
        <v>1110</v>
      </c>
      <c r="X881" s="2">
        <v>0.94</v>
      </c>
      <c r="Y881" s="6">
        <f t="shared" si="110"/>
        <v>2.5092763140332611E-2</v>
      </c>
      <c r="AA881">
        <v>15311309</v>
      </c>
      <c r="AB881">
        <v>17295</v>
      </c>
      <c r="AD881" t="s">
        <v>7</v>
      </c>
      <c r="AE881">
        <v>19</v>
      </c>
      <c r="AF881">
        <v>4</v>
      </c>
      <c r="AG881">
        <v>4804623</v>
      </c>
      <c r="AH881" t="s">
        <v>21462</v>
      </c>
      <c r="AI881" t="s">
        <v>21461</v>
      </c>
      <c r="AJ881" t="s">
        <v>21460</v>
      </c>
      <c r="AK881" t="s">
        <v>21459</v>
      </c>
      <c r="AL881">
        <v>68</v>
      </c>
      <c r="AM881" s="5">
        <f t="shared" si="114"/>
        <v>5.2307692307692308</v>
      </c>
      <c r="AN881" s="4">
        <f t="shared" si="111"/>
        <v>7.9224070136603274E-3</v>
      </c>
      <c r="AO881" s="3"/>
      <c r="AP881">
        <v>0</v>
      </c>
      <c r="AQ881" t="s">
        <v>187</v>
      </c>
      <c r="AR881">
        <v>60621002</v>
      </c>
      <c r="AS881" t="s">
        <v>186</v>
      </c>
      <c r="AT881" s="2" t="s">
        <v>42</v>
      </c>
      <c r="AU881" s="1">
        <f t="shared" si="115"/>
        <v>1.9941656302330926</v>
      </c>
      <c r="AV881" s="1">
        <f t="shared" si="116"/>
        <v>1.6507585076996469</v>
      </c>
      <c r="AW881" s="1">
        <f t="shared" si="117"/>
        <v>1.3073513851662011</v>
      </c>
    </row>
    <row r="882" spans="1:49" x14ac:dyDescent="0.2">
      <c r="A882">
        <v>880</v>
      </c>
      <c r="B882" t="s">
        <v>21458</v>
      </c>
      <c r="C882" t="s">
        <v>21457</v>
      </c>
      <c r="E882">
        <v>19346451</v>
      </c>
      <c r="F882" t="s">
        <v>21456</v>
      </c>
      <c r="G882" t="s">
        <v>18</v>
      </c>
      <c r="H882" t="s">
        <v>17</v>
      </c>
      <c r="I882" t="s">
        <v>21455</v>
      </c>
      <c r="J882" t="s">
        <v>21454</v>
      </c>
      <c r="K882" t="s">
        <v>21453</v>
      </c>
      <c r="L882" t="s">
        <v>21452</v>
      </c>
      <c r="M882" t="s">
        <v>21451</v>
      </c>
      <c r="N882">
        <v>2</v>
      </c>
      <c r="O882" t="s">
        <v>21450</v>
      </c>
      <c r="P882" t="s">
        <v>21449</v>
      </c>
      <c r="Q882" t="s">
        <v>21448</v>
      </c>
      <c r="R882" s="7">
        <v>39904</v>
      </c>
      <c r="S882" s="8">
        <f t="shared" si="112"/>
        <v>2009</v>
      </c>
      <c r="T882" s="8">
        <v>2009</v>
      </c>
      <c r="U882" s="8">
        <f t="shared" si="113"/>
        <v>13</v>
      </c>
      <c r="V882" s="7">
        <v>39904</v>
      </c>
      <c r="W882" t="s">
        <v>21447</v>
      </c>
      <c r="X882" s="2">
        <v>1.484</v>
      </c>
      <c r="Y882" s="6">
        <f t="shared" si="110"/>
        <v>3.9614532447078299E-2</v>
      </c>
      <c r="AA882">
        <v>7487304</v>
      </c>
      <c r="AB882">
        <v>16665</v>
      </c>
      <c r="AC882">
        <v>15524531</v>
      </c>
      <c r="AD882" t="s">
        <v>7</v>
      </c>
      <c r="AE882">
        <v>24</v>
      </c>
      <c r="AF882">
        <v>2</v>
      </c>
      <c r="AH882" t="s">
        <v>21446</v>
      </c>
      <c r="AI882" t="s">
        <v>21445</v>
      </c>
      <c r="AJ882" t="s">
        <v>21444</v>
      </c>
      <c r="AK882" t="s">
        <v>21443</v>
      </c>
      <c r="AL882">
        <v>25</v>
      </c>
      <c r="AM882" s="5">
        <f t="shared" si="114"/>
        <v>1.9230769230769231</v>
      </c>
      <c r="AN882" s="4">
        <f t="shared" si="111"/>
        <v>2.9126496373751204E-3</v>
      </c>
      <c r="AO882" s="3"/>
      <c r="AP882">
        <v>0</v>
      </c>
      <c r="AQ882" t="s">
        <v>21442</v>
      </c>
      <c r="AR882" t="s">
        <v>21441</v>
      </c>
      <c r="AS882" t="s">
        <v>21440</v>
      </c>
      <c r="AT882" s="2">
        <v>3.1819999999999999</v>
      </c>
      <c r="AU882" s="1">
        <f t="shared" si="115"/>
        <v>2.8603967604167342</v>
      </c>
      <c r="AV882" s="1">
        <f t="shared" si="116"/>
        <v>2.1263591042226708</v>
      </c>
      <c r="AW882" s="1">
        <f t="shared" si="117"/>
        <v>1.3923214480286075</v>
      </c>
    </row>
    <row r="883" spans="1:49" x14ac:dyDescent="0.2">
      <c r="A883">
        <v>881</v>
      </c>
      <c r="B883" t="s">
        <v>21439</v>
      </c>
      <c r="C883" t="s">
        <v>21438</v>
      </c>
      <c r="E883">
        <v>19184040</v>
      </c>
      <c r="F883" t="s">
        <v>21437</v>
      </c>
      <c r="G883" t="s">
        <v>18</v>
      </c>
      <c r="H883" t="s">
        <v>17</v>
      </c>
      <c r="I883" t="s">
        <v>21436</v>
      </c>
      <c r="J883" t="s">
        <v>21435</v>
      </c>
      <c r="K883" t="s">
        <v>21434</v>
      </c>
      <c r="L883" t="s">
        <v>21433</v>
      </c>
      <c r="M883" t="s">
        <v>1913</v>
      </c>
      <c r="N883">
        <v>3</v>
      </c>
      <c r="O883" t="s">
        <v>21432</v>
      </c>
      <c r="P883" t="s">
        <v>21431</v>
      </c>
      <c r="Q883" t="s">
        <v>21430</v>
      </c>
      <c r="R883" s="7">
        <v>39904</v>
      </c>
      <c r="S883" s="8">
        <f t="shared" si="112"/>
        <v>2009</v>
      </c>
      <c r="T883" s="8">
        <v>2009</v>
      </c>
      <c r="U883" s="8">
        <f t="shared" si="113"/>
        <v>13</v>
      </c>
      <c r="V883" s="7">
        <v>39904</v>
      </c>
      <c r="W883" t="s">
        <v>4195</v>
      </c>
      <c r="X883" s="2">
        <v>0.8</v>
      </c>
      <c r="Y883" s="6">
        <f t="shared" si="110"/>
        <v>2.1355543098155415E-2</v>
      </c>
      <c r="AA883">
        <v>3407594</v>
      </c>
      <c r="AB883">
        <v>23456</v>
      </c>
      <c r="AC883">
        <v>14321351</v>
      </c>
      <c r="AD883" t="s">
        <v>7</v>
      </c>
      <c r="AE883">
        <v>195</v>
      </c>
      <c r="AF883">
        <v>4</v>
      </c>
      <c r="AH883" t="s">
        <v>20281</v>
      </c>
      <c r="AI883" t="s">
        <v>21429</v>
      </c>
      <c r="AJ883" t="s">
        <v>21428</v>
      </c>
      <c r="AK883" t="s">
        <v>21427</v>
      </c>
      <c r="AL883">
        <v>3</v>
      </c>
      <c r="AM883" s="5">
        <f t="shared" si="114"/>
        <v>0.23076923076923078</v>
      </c>
      <c r="AN883" s="4">
        <f t="shared" si="111"/>
        <v>3.4951795648501444E-4</v>
      </c>
      <c r="AO883" s="3"/>
      <c r="AP883">
        <v>0</v>
      </c>
      <c r="AQ883" t="s">
        <v>19038</v>
      </c>
      <c r="AR883">
        <v>19570070</v>
      </c>
      <c r="AS883" t="s">
        <v>9051</v>
      </c>
      <c r="AT883" s="2" t="s">
        <v>42</v>
      </c>
      <c r="AU883" s="1">
        <f t="shared" si="115"/>
        <v>1.5053735555654293</v>
      </c>
      <c r="AV883" s="1">
        <f t="shared" si="116"/>
        <v>1.0852530527320214</v>
      </c>
      <c r="AW883" s="1">
        <f t="shared" si="117"/>
        <v>0.66513254989861337</v>
      </c>
    </row>
    <row r="884" spans="1:49" x14ac:dyDescent="0.2">
      <c r="A884">
        <v>882</v>
      </c>
      <c r="B884" t="s">
        <v>21426</v>
      </c>
      <c r="C884" t="s">
        <v>21425</v>
      </c>
      <c r="D884" t="s">
        <v>21424</v>
      </c>
      <c r="F884" t="s">
        <v>21423</v>
      </c>
      <c r="G884" t="s">
        <v>18</v>
      </c>
      <c r="H884" t="s">
        <v>17</v>
      </c>
      <c r="I884" t="s">
        <v>21422</v>
      </c>
      <c r="J884" t="s">
        <v>21421</v>
      </c>
      <c r="K884" t="s">
        <v>21420</v>
      </c>
      <c r="L884" t="s">
        <v>21419</v>
      </c>
      <c r="M884" t="s">
        <v>1644</v>
      </c>
      <c r="N884">
        <v>5</v>
      </c>
      <c r="O884" t="s">
        <v>21418</v>
      </c>
      <c r="P884" t="s">
        <v>21417</v>
      </c>
      <c r="Q884" t="s">
        <v>21416</v>
      </c>
      <c r="R884" s="7">
        <v>39904</v>
      </c>
      <c r="S884" s="8">
        <f t="shared" si="112"/>
        <v>2009</v>
      </c>
      <c r="T884" s="8">
        <v>2009</v>
      </c>
      <c r="U884" s="8">
        <f t="shared" si="113"/>
        <v>13</v>
      </c>
      <c r="V884" s="7">
        <v>39904</v>
      </c>
      <c r="W884" t="s">
        <v>1803</v>
      </c>
      <c r="X884" s="2">
        <v>0.627</v>
      </c>
      <c r="Y884" s="6">
        <f t="shared" si="110"/>
        <v>1.6737406903179305E-2</v>
      </c>
      <c r="AA884">
        <v>9269851</v>
      </c>
      <c r="AB884">
        <v>28435</v>
      </c>
      <c r="AD884" t="s">
        <v>7</v>
      </c>
      <c r="AE884">
        <v>67</v>
      </c>
      <c r="AF884">
        <v>4</v>
      </c>
      <c r="AH884" t="s">
        <v>21415</v>
      </c>
      <c r="AI884" t="s">
        <v>21414</v>
      </c>
      <c r="AJ884" t="s">
        <v>21413</v>
      </c>
      <c r="AK884" t="s">
        <v>21412</v>
      </c>
      <c r="AL884">
        <v>28</v>
      </c>
      <c r="AM884" s="5">
        <f t="shared" si="114"/>
        <v>2.1538461538461537</v>
      </c>
      <c r="AN884" s="4">
        <f t="shared" si="111"/>
        <v>3.2621675938601345E-3</v>
      </c>
      <c r="AO884" s="3"/>
      <c r="AP884">
        <v>0</v>
      </c>
      <c r="AQ884" t="s">
        <v>44</v>
      </c>
      <c r="AR884" t="s">
        <v>21411</v>
      </c>
      <c r="AS884" t="s">
        <v>43</v>
      </c>
      <c r="AT884" s="2">
        <v>2.121</v>
      </c>
      <c r="AU884" s="1">
        <f t="shared" si="115"/>
        <v>1.2694835110383555</v>
      </c>
      <c r="AV884" s="1">
        <f t="shared" si="116"/>
        <v>0.99997872485197203</v>
      </c>
      <c r="AW884" s="1">
        <f t="shared" si="117"/>
        <v>0.73047393866558852</v>
      </c>
    </row>
    <row r="885" spans="1:49" x14ac:dyDescent="0.2">
      <c r="A885">
        <v>883</v>
      </c>
      <c r="B885" t="s">
        <v>21410</v>
      </c>
      <c r="C885" t="s">
        <v>21409</v>
      </c>
      <c r="D885" t="s">
        <v>21408</v>
      </c>
      <c r="F885" t="s">
        <v>21407</v>
      </c>
      <c r="G885" t="s">
        <v>18</v>
      </c>
      <c r="H885" t="s">
        <v>17</v>
      </c>
      <c r="I885" t="s">
        <v>21406</v>
      </c>
      <c r="J885">
        <v>60021199</v>
      </c>
      <c r="K885" t="s">
        <v>21405</v>
      </c>
      <c r="L885" t="s">
        <v>112</v>
      </c>
      <c r="M885" t="s">
        <v>111</v>
      </c>
      <c r="N885">
        <v>4</v>
      </c>
      <c r="O885" t="s">
        <v>21404</v>
      </c>
      <c r="P885" t="s">
        <v>21403</v>
      </c>
      <c r="Q885" t="s">
        <v>21402</v>
      </c>
      <c r="R885" s="7">
        <v>39904</v>
      </c>
      <c r="S885" s="8">
        <f t="shared" si="112"/>
        <v>2009</v>
      </c>
      <c r="T885" s="8">
        <v>2009</v>
      </c>
      <c r="U885" s="8">
        <f t="shared" si="113"/>
        <v>13</v>
      </c>
      <c r="V885" s="7">
        <v>39904</v>
      </c>
      <c r="W885" t="s">
        <v>1803</v>
      </c>
      <c r="X885" s="2">
        <v>0.627</v>
      </c>
      <c r="Y885" s="6">
        <f t="shared" si="110"/>
        <v>1.6737406903179305E-2</v>
      </c>
      <c r="AA885">
        <v>9269851</v>
      </c>
      <c r="AB885">
        <v>28435</v>
      </c>
      <c r="AD885" t="s">
        <v>7</v>
      </c>
      <c r="AE885">
        <v>67</v>
      </c>
      <c r="AF885">
        <v>4</v>
      </c>
      <c r="AH885" t="s">
        <v>21401</v>
      </c>
      <c r="AI885" t="s">
        <v>21400</v>
      </c>
      <c r="AJ885" t="s">
        <v>21399</v>
      </c>
      <c r="AK885" t="s">
        <v>21398</v>
      </c>
      <c r="AL885">
        <v>16</v>
      </c>
      <c r="AM885" s="5">
        <f t="shared" si="114"/>
        <v>1.2307692307692308</v>
      </c>
      <c r="AN885" s="4">
        <f t="shared" si="111"/>
        <v>1.864095767920077E-3</v>
      </c>
      <c r="AO885" s="3"/>
      <c r="AP885">
        <v>0</v>
      </c>
      <c r="AR885" t="s">
        <v>1</v>
      </c>
      <c r="AT885" s="2">
        <v>2.121</v>
      </c>
      <c r="AU885" s="1">
        <f t="shared" si="115"/>
        <v>1.2275413562601538</v>
      </c>
      <c r="AV885" s="1">
        <f t="shared" si="116"/>
        <v>0.93007513355496918</v>
      </c>
      <c r="AW885" s="1">
        <f t="shared" si="117"/>
        <v>0.63260891084978443</v>
      </c>
    </row>
    <row r="886" spans="1:49" x14ac:dyDescent="0.2">
      <c r="A886">
        <v>884</v>
      </c>
      <c r="B886" t="s">
        <v>21397</v>
      </c>
      <c r="C886" t="s">
        <v>21396</v>
      </c>
      <c r="D886" t="s">
        <v>21395</v>
      </c>
      <c r="F886" t="s">
        <v>21394</v>
      </c>
      <c r="G886" t="s">
        <v>18</v>
      </c>
      <c r="H886" t="s">
        <v>17</v>
      </c>
      <c r="I886" t="s">
        <v>21393</v>
      </c>
      <c r="J886" t="s">
        <v>21392</v>
      </c>
      <c r="K886" t="s">
        <v>21391</v>
      </c>
      <c r="L886" t="s">
        <v>21390</v>
      </c>
      <c r="M886" t="s">
        <v>21389</v>
      </c>
      <c r="N886">
        <v>5</v>
      </c>
      <c r="O886" t="s">
        <v>21388</v>
      </c>
      <c r="P886" t="s">
        <v>21387</v>
      </c>
      <c r="Q886" t="s">
        <v>21386</v>
      </c>
      <c r="R886" s="7">
        <v>39904</v>
      </c>
      <c r="S886" s="8">
        <f t="shared" si="112"/>
        <v>2009</v>
      </c>
      <c r="T886" s="8">
        <v>2009</v>
      </c>
      <c r="U886" s="8">
        <f t="shared" si="113"/>
        <v>13</v>
      </c>
      <c r="V886" s="7">
        <v>39904</v>
      </c>
      <c r="W886" t="s">
        <v>1803</v>
      </c>
      <c r="X886" s="2">
        <v>0.627</v>
      </c>
      <c r="Y886" s="6">
        <f t="shared" si="110"/>
        <v>1.6737406903179305E-2</v>
      </c>
      <c r="AA886">
        <v>9269851</v>
      </c>
      <c r="AB886">
        <v>28435</v>
      </c>
      <c r="AD886" t="s">
        <v>7</v>
      </c>
      <c r="AE886">
        <v>67</v>
      </c>
      <c r="AF886">
        <v>4</v>
      </c>
      <c r="AH886" t="s">
        <v>21385</v>
      </c>
      <c r="AI886" t="s">
        <v>21384</v>
      </c>
      <c r="AJ886" t="s">
        <v>21383</v>
      </c>
      <c r="AK886" t="s">
        <v>21382</v>
      </c>
      <c r="AL886">
        <v>0</v>
      </c>
      <c r="AM886" s="5">
        <f t="shared" si="114"/>
        <v>0</v>
      </c>
      <c r="AN886" s="4">
        <f t="shared" si="111"/>
        <v>0</v>
      </c>
      <c r="AO886" s="3"/>
      <c r="AP886">
        <v>0</v>
      </c>
      <c r="AQ886" t="s">
        <v>21381</v>
      </c>
      <c r="AR886" t="s">
        <v>1</v>
      </c>
      <c r="AS886" t="s">
        <v>21380</v>
      </c>
      <c r="AT886" s="2">
        <v>2.121</v>
      </c>
      <c r="AU886" s="1">
        <f t="shared" si="115"/>
        <v>1.1716184832225514</v>
      </c>
      <c r="AV886" s="1">
        <f t="shared" si="116"/>
        <v>0.8368703451589653</v>
      </c>
      <c r="AW886" s="1">
        <f t="shared" si="117"/>
        <v>0.50212220709537914</v>
      </c>
    </row>
    <row r="887" spans="1:49" x14ac:dyDescent="0.2">
      <c r="A887">
        <v>885</v>
      </c>
      <c r="B887" t="s">
        <v>21379</v>
      </c>
      <c r="C887" t="s">
        <v>21378</v>
      </c>
      <c r="F887" t="s">
        <v>21377</v>
      </c>
      <c r="G887" t="s">
        <v>18</v>
      </c>
      <c r="H887" t="s">
        <v>17</v>
      </c>
      <c r="I887" t="s">
        <v>21376</v>
      </c>
      <c r="J887" t="s">
        <v>21375</v>
      </c>
      <c r="K887" t="s">
        <v>21374</v>
      </c>
      <c r="L887" t="s">
        <v>21373</v>
      </c>
      <c r="M887" t="s">
        <v>2400</v>
      </c>
      <c r="N887">
        <v>5</v>
      </c>
      <c r="O887" t="s">
        <v>21372</v>
      </c>
      <c r="P887" t="s">
        <v>21371</v>
      </c>
      <c r="Q887" t="s">
        <v>21370</v>
      </c>
      <c r="R887" s="7">
        <v>39904</v>
      </c>
      <c r="S887" s="8">
        <f t="shared" si="112"/>
        <v>2009</v>
      </c>
      <c r="T887" s="8">
        <v>2009</v>
      </c>
      <c r="U887" s="8">
        <f t="shared" si="113"/>
        <v>13</v>
      </c>
      <c r="V887" s="7">
        <v>39904</v>
      </c>
      <c r="W887" t="s">
        <v>925</v>
      </c>
      <c r="X887" s="2">
        <v>2.137</v>
      </c>
      <c r="Y887" s="6">
        <f t="shared" si="110"/>
        <v>5.7045994500947654E-2</v>
      </c>
      <c r="AA887">
        <v>46361</v>
      </c>
      <c r="AB887">
        <v>26750</v>
      </c>
      <c r="AC887">
        <v>14320746</v>
      </c>
      <c r="AD887" t="s">
        <v>7</v>
      </c>
      <c r="AE887">
        <v>497</v>
      </c>
      <c r="AF887">
        <v>1</v>
      </c>
      <c r="AI887" t="s">
        <v>21369</v>
      </c>
      <c r="AJ887" t="s">
        <v>21368</v>
      </c>
      <c r="AK887" t="s">
        <v>21367</v>
      </c>
      <c r="AL887">
        <v>17</v>
      </c>
      <c r="AM887" s="5">
        <f t="shared" si="114"/>
        <v>1.3076923076923077</v>
      </c>
      <c r="AN887" s="4">
        <f t="shared" si="111"/>
        <v>1.9806017534150819E-3</v>
      </c>
      <c r="AO887" s="3"/>
      <c r="AP887">
        <v>1</v>
      </c>
      <c r="AR887" t="s">
        <v>1</v>
      </c>
      <c r="AT887" s="2" t="s">
        <v>42</v>
      </c>
      <c r="AU887" s="1">
        <f t="shared" si="115"/>
        <v>4.0526376676687876</v>
      </c>
      <c r="AV887" s="1">
        <f t="shared" si="116"/>
        <v>2.9513298127181367</v>
      </c>
      <c r="AW887" s="1">
        <f t="shared" si="117"/>
        <v>1.850021957767485</v>
      </c>
    </row>
    <row r="888" spans="1:49" x14ac:dyDescent="0.2">
      <c r="A888">
        <v>886</v>
      </c>
      <c r="B888" t="s">
        <v>21366</v>
      </c>
      <c r="C888" t="s">
        <v>21365</v>
      </c>
      <c r="F888" t="s">
        <v>21364</v>
      </c>
      <c r="G888" t="s">
        <v>18</v>
      </c>
      <c r="H888" t="s">
        <v>17</v>
      </c>
      <c r="I888" t="s">
        <v>200</v>
      </c>
      <c r="J888" t="s">
        <v>21363</v>
      </c>
      <c r="K888" t="s">
        <v>21362</v>
      </c>
      <c r="L888" t="s">
        <v>21361</v>
      </c>
      <c r="M888" t="s">
        <v>388</v>
      </c>
      <c r="N888">
        <v>4</v>
      </c>
      <c r="O888" t="s">
        <v>21360</v>
      </c>
      <c r="P888" t="s">
        <v>21359</v>
      </c>
      <c r="Q888" t="s">
        <v>21358</v>
      </c>
      <c r="R888" s="7">
        <v>39904</v>
      </c>
      <c r="S888" s="8">
        <f t="shared" si="112"/>
        <v>2009</v>
      </c>
      <c r="T888" s="8">
        <v>2009</v>
      </c>
      <c r="U888" s="8">
        <f t="shared" si="113"/>
        <v>13</v>
      </c>
      <c r="V888" s="7">
        <v>39904</v>
      </c>
      <c r="W888" t="s">
        <v>13226</v>
      </c>
      <c r="X888" s="2" t="s">
        <v>42</v>
      </c>
      <c r="Y888" s="6" t="e">
        <f t="shared" si="110"/>
        <v>#VALUE!</v>
      </c>
      <c r="AA888">
        <v>16721799</v>
      </c>
      <c r="AB888">
        <v>3900148602</v>
      </c>
      <c r="AC888">
        <v>18622844</v>
      </c>
      <c r="AD888" t="s">
        <v>7</v>
      </c>
      <c r="AE888">
        <v>52</v>
      </c>
      <c r="AF888">
        <v>4</v>
      </c>
      <c r="AH888" t="s">
        <v>21357</v>
      </c>
      <c r="AI888" t="s">
        <v>21356</v>
      </c>
      <c r="AJ888" t="s">
        <v>21355</v>
      </c>
      <c r="AK888" t="s">
        <v>21354</v>
      </c>
      <c r="AL888">
        <v>9</v>
      </c>
      <c r="AM888" s="5">
        <f t="shared" si="114"/>
        <v>0.69230769230769229</v>
      </c>
      <c r="AN888" s="4">
        <f t="shared" si="111"/>
        <v>1.0485538694550431E-3</v>
      </c>
      <c r="AO888" s="3"/>
      <c r="AP888">
        <v>0</v>
      </c>
      <c r="AR888">
        <v>60531010</v>
      </c>
      <c r="AT888" s="2" t="s">
        <v>42</v>
      </c>
      <c r="AU888" s="1" t="e">
        <f t="shared" si="115"/>
        <v>#VALUE!</v>
      </c>
      <c r="AV888" s="1" t="e">
        <f t="shared" si="116"/>
        <v>#VALUE!</v>
      </c>
      <c r="AW888" s="1" t="e">
        <f t="shared" si="117"/>
        <v>#VALUE!</v>
      </c>
    </row>
    <row r="889" spans="1:49" x14ac:dyDescent="0.2">
      <c r="A889">
        <v>887</v>
      </c>
      <c r="B889" t="s">
        <v>21353</v>
      </c>
      <c r="C889" t="s">
        <v>21352</v>
      </c>
      <c r="F889" t="s">
        <v>21351</v>
      </c>
      <c r="G889" t="s">
        <v>18</v>
      </c>
      <c r="H889" t="s">
        <v>17</v>
      </c>
      <c r="I889" t="s">
        <v>21231</v>
      </c>
      <c r="J889">
        <v>60025864</v>
      </c>
      <c r="K889" t="s">
        <v>21350</v>
      </c>
      <c r="L889" t="s">
        <v>21349</v>
      </c>
      <c r="M889" t="s">
        <v>34</v>
      </c>
      <c r="N889">
        <v>1</v>
      </c>
      <c r="O889" t="s">
        <v>21348</v>
      </c>
      <c r="P889">
        <v>34874139600</v>
      </c>
      <c r="Q889">
        <v>60025864</v>
      </c>
      <c r="R889" s="7">
        <v>39904</v>
      </c>
      <c r="S889" s="8">
        <f t="shared" si="112"/>
        <v>2009</v>
      </c>
      <c r="T889" s="8">
        <v>2009</v>
      </c>
      <c r="U889" s="8">
        <f t="shared" si="113"/>
        <v>13</v>
      </c>
      <c r="V889" s="7">
        <v>39904</v>
      </c>
      <c r="W889" t="s">
        <v>1440</v>
      </c>
      <c r="X889" s="2">
        <v>0.34699999999999998</v>
      </c>
      <c r="Y889" s="6">
        <f t="shared" si="110"/>
        <v>9.2629668188249116E-3</v>
      </c>
      <c r="AA889" t="s">
        <v>1439</v>
      </c>
      <c r="AB889">
        <v>18817</v>
      </c>
      <c r="AD889" t="s">
        <v>7</v>
      </c>
      <c r="AE889">
        <v>20</v>
      </c>
      <c r="AF889">
        <v>3</v>
      </c>
      <c r="AH889" t="s">
        <v>21347</v>
      </c>
      <c r="AI889" t="s">
        <v>21346</v>
      </c>
      <c r="AK889" t="s">
        <v>21345</v>
      </c>
      <c r="AL889">
        <v>1</v>
      </c>
      <c r="AM889" s="5">
        <f t="shared" si="114"/>
        <v>7.6923076923076927E-2</v>
      </c>
      <c r="AN889" s="4">
        <f t="shared" si="111"/>
        <v>1.1650598549500481E-4</v>
      </c>
      <c r="AO889" s="3"/>
      <c r="AP889">
        <v>0</v>
      </c>
      <c r="AR889" t="s">
        <v>1</v>
      </c>
      <c r="AT889" s="2" t="s">
        <v>42</v>
      </c>
      <c r="AU889" s="1">
        <f t="shared" si="115"/>
        <v>0.65190285688259386</v>
      </c>
      <c r="AV889" s="1">
        <f t="shared" si="116"/>
        <v>0.4689736402159958</v>
      </c>
      <c r="AW889" s="1">
        <f t="shared" si="117"/>
        <v>0.28604442354939763</v>
      </c>
    </row>
    <row r="890" spans="1:49" x14ac:dyDescent="0.2">
      <c r="A890">
        <v>888</v>
      </c>
      <c r="B890" t="s">
        <v>21344</v>
      </c>
      <c r="C890" t="s">
        <v>21343</v>
      </c>
      <c r="F890" t="s">
        <v>21342</v>
      </c>
      <c r="G890" t="s">
        <v>18</v>
      </c>
      <c r="H890" t="s">
        <v>17</v>
      </c>
      <c r="I890" t="s">
        <v>21341</v>
      </c>
      <c r="J890">
        <v>60073572</v>
      </c>
      <c r="K890" t="s">
        <v>21340</v>
      </c>
      <c r="L890" t="s">
        <v>21339</v>
      </c>
      <c r="M890" t="s">
        <v>197</v>
      </c>
      <c r="N890">
        <v>1</v>
      </c>
      <c r="O890" t="s">
        <v>21338</v>
      </c>
      <c r="P890">
        <v>22834360000</v>
      </c>
      <c r="Q890">
        <v>60073572</v>
      </c>
      <c r="R890" s="7">
        <v>39904</v>
      </c>
      <c r="S890" s="8">
        <f t="shared" si="112"/>
        <v>2009</v>
      </c>
      <c r="T890" s="8">
        <v>2009</v>
      </c>
      <c r="U890" s="8">
        <f t="shared" si="113"/>
        <v>13</v>
      </c>
      <c r="V890" s="7">
        <v>39904</v>
      </c>
      <c r="W890" t="s">
        <v>1440</v>
      </c>
      <c r="X890" s="2">
        <v>0.34699999999999998</v>
      </c>
      <c r="Y890" s="6">
        <f t="shared" si="110"/>
        <v>9.2629668188249116E-3</v>
      </c>
      <c r="AA890" t="s">
        <v>1439</v>
      </c>
      <c r="AB890">
        <v>18817</v>
      </c>
      <c r="AD890" t="s">
        <v>7</v>
      </c>
      <c r="AE890">
        <v>20</v>
      </c>
      <c r="AF890">
        <v>3</v>
      </c>
      <c r="AH890" t="s">
        <v>21337</v>
      </c>
      <c r="AI890" t="s">
        <v>21336</v>
      </c>
      <c r="AK890" t="s">
        <v>21335</v>
      </c>
      <c r="AL890">
        <v>3</v>
      </c>
      <c r="AM890" s="5">
        <f t="shared" si="114"/>
        <v>0.23076923076923078</v>
      </c>
      <c r="AN890" s="4">
        <f t="shared" si="111"/>
        <v>3.4951795648501444E-4</v>
      </c>
      <c r="AO890" s="3"/>
      <c r="AP890">
        <v>0</v>
      </c>
      <c r="AR890" t="s">
        <v>1</v>
      </c>
      <c r="AT890" s="2" t="s">
        <v>42</v>
      </c>
      <c r="AU890" s="1">
        <f t="shared" si="115"/>
        <v>0.65889321601229422</v>
      </c>
      <c r="AV890" s="1">
        <f t="shared" si="116"/>
        <v>0.48062423876549631</v>
      </c>
      <c r="AW890" s="1">
        <f t="shared" si="117"/>
        <v>0.30235526151869835</v>
      </c>
    </row>
    <row r="891" spans="1:49" x14ac:dyDescent="0.2">
      <c r="A891">
        <v>889</v>
      </c>
      <c r="B891" t="s">
        <v>21334</v>
      </c>
      <c r="C891" t="s">
        <v>21333</v>
      </c>
      <c r="F891" t="s">
        <v>21332</v>
      </c>
      <c r="G891" t="s">
        <v>18</v>
      </c>
      <c r="H891" t="s">
        <v>17</v>
      </c>
      <c r="I891" t="s">
        <v>21331</v>
      </c>
      <c r="J891">
        <v>60026796</v>
      </c>
      <c r="K891" t="s">
        <v>7465</v>
      </c>
      <c r="L891" t="s">
        <v>508</v>
      </c>
      <c r="M891" t="s">
        <v>507</v>
      </c>
      <c r="N891">
        <v>1</v>
      </c>
      <c r="O891" t="s">
        <v>21330</v>
      </c>
      <c r="P891">
        <v>55664452800</v>
      </c>
      <c r="Q891">
        <v>60026796</v>
      </c>
      <c r="R891" s="7">
        <v>39904</v>
      </c>
      <c r="S891" s="8">
        <f t="shared" si="112"/>
        <v>2009</v>
      </c>
      <c r="T891" s="8">
        <v>2009</v>
      </c>
      <c r="U891" s="8">
        <f t="shared" si="113"/>
        <v>13</v>
      </c>
      <c r="V891" s="7">
        <v>39904</v>
      </c>
      <c r="W891" t="s">
        <v>1440</v>
      </c>
      <c r="X891" s="2">
        <v>0.34699999999999998</v>
      </c>
      <c r="Y891" s="6">
        <f t="shared" si="110"/>
        <v>9.2629668188249116E-3</v>
      </c>
      <c r="AA891" t="s">
        <v>1439</v>
      </c>
      <c r="AB891">
        <v>18817</v>
      </c>
      <c r="AD891" t="s">
        <v>7</v>
      </c>
      <c r="AE891">
        <v>20</v>
      </c>
      <c r="AF891">
        <v>3</v>
      </c>
      <c r="AH891" t="s">
        <v>21329</v>
      </c>
      <c r="AI891" t="s">
        <v>21328</v>
      </c>
      <c r="AK891" t="s">
        <v>21327</v>
      </c>
      <c r="AL891">
        <v>0</v>
      </c>
      <c r="AM891" s="5">
        <f t="shared" si="114"/>
        <v>0</v>
      </c>
      <c r="AN891" s="4">
        <f t="shared" si="111"/>
        <v>0</v>
      </c>
      <c r="AO891" s="3"/>
      <c r="AP891">
        <v>0</v>
      </c>
      <c r="AR891" t="s">
        <v>1</v>
      </c>
      <c r="AT891" s="2" t="s">
        <v>42</v>
      </c>
      <c r="AU891" s="1">
        <f t="shared" si="115"/>
        <v>0.64840767731774385</v>
      </c>
      <c r="AV891" s="1">
        <f t="shared" si="116"/>
        <v>0.46314834094124557</v>
      </c>
      <c r="AW891" s="1">
        <f t="shared" si="117"/>
        <v>0.2778890045647473</v>
      </c>
    </row>
    <row r="892" spans="1:49" x14ac:dyDescent="0.2">
      <c r="A892">
        <v>890</v>
      </c>
      <c r="B892" t="s">
        <v>21326</v>
      </c>
      <c r="C892" t="s">
        <v>21325</v>
      </c>
      <c r="D892" t="s">
        <v>21324</v>
      </c>
      <c r="F892" t="s">
        <v>21323</v>
      </c>
      <c r="G892" t="s">
        <v>18</v>
      </c>
      <c r="H892" t="s">
        <v>17</v>
      </c>
      <c r="I892" t="s">
        <v>21322</v>
      </c>
      <c r="J892" t="s">
        <v>21316</v>
      </c>
      <c r="K892" t="s">
        <v>21321</v>
      </c>
      <c r="L892" t="s">
        <v>21320</v>
      </c>
      <c r="M892" t="s">
        <v>21319</v>
      </c>
      <c r="N892">
        <v>2</v>
      </c>
      <c r="O892" t="s">
        <v>21318</v>
      </c>
      <c r="P892" t="s">
        <v>21317</v>
      </c>
      <c r="Q892" t="s">
        <v>21316</v>
      </c>
      <c r="R892" s="7">
        <v>39904</v>
      </c>
      <c r="S892" s="8">
        <f t="shared" si="112"/>
        <v>2009</v>
      </c>
      <c r="T892" s="8">
        <v>2009</v>
      </c>
      <c r="U892" s="8">
        <f t="shared" si="113"/>
        <v>13</v>
      </c>
      <c r="V892" s="7">
        <v>39904</v>
      </c>
      <c r="W892" t="s">
        <v>1803</v>
      </c>
      <c r="X892" s="2">
        <v>0.627</v>
      </c>
      <c r="Y892" s="6">
        <f t="shared" si="110"/>
        <v>1.6737406903179305E-2</v>
      </c>
      <c r="AA892">
        <v>9269851</v>
      </c>
      <c r="AB892">
        <v>28435</v>
      </c>
      <c r="AD892" t="s">
        <v>7</v>
      </c>
      <c r="AE892">
        <v>67</v>
      </c>
      <c r="AF892">
        <v>4</v>
      </c>
      <c r="AH892" t="s">
        <v>21315</v>
      </c>
      <c r="AI892" t="s">
        <v>21314</v>
      </c>
      <c r="AJ892" t="s">
        <v>21313</v>
      </c>
      <c r="AK892" t="s">
        <v>21312</v>
      </c>
      <c r="AL892">
        <v>48</v>
      </c>
      <c r="AM892" s="5">
        <f t="shared" si="114"/>
        <v>3.6923076923076925</v>
      </c>
      <c r="AN892" s="4">
        <f t="shared" si="111"/>
        <v>5.592287303760231E-3</v>
      </c>
      <c r="AO892" s="3"/>
      <c r="AP892">
        <v>0</v>
      </c>
      <c r="AR892" t="s">
        <v>1</v>
      </c>
      <c r="AT892" s="2">
        <v>2.121</v>
      </c>
      <c r="AU892" s="1">
        <f t="shared" si="115"/>
        <v>1.3393871023353583</v>
      </c>
      <c r="AV892" s="1">
        <f t="shared" si="116"/>
        <v>1.1164847103469768</v>
      </c>
      <c r="AW892" s="1">
        <f t="shared" si="117"/>
        <v>0.89358231835859525</v>
      </c>
    </row>
    <row r="893" spans="1:49" x14ac:dyDescent="0.2">
      <c r="A893">
        <v>891</v>
      </c>
      <c r="B893" t="s">
        <v>21311</v>
      </c>
      <c r="C893" t="s">
        <v>21310</v>
      </c>
      <c r="F893" t="s">
        <v>21309</v>
      </c>
      <c r="G893" t="s">
        <v>18</v>
      </c>
      <c r="H893" t="s">
        <v>17</v>
      </c>
      <c r="I893" t="s">
        <v>21308</v>
      </c>
      <c r="J893">
        <v>60012162</v>
      </c>
      <c r="K893" t="s">
        <v>18745</v>
      </c>
      <c r="L893" t="s">
        <v>18744</v>
      </c>
      <c r="M893" t="s">
        <v>111</v>
      </c>
      <c r="N893">
        <v>2</v>
      </c>
      <c r="O893" t="s">
        <v>21307</v>
      </c>
      <c r="P893" t="s">
        <v>21306</v>
      </c>
      <c r="Q893" t="s">
        <v>18741</v>
      </c>
      <c r="R893" s="7">
        <v>39904</v>
      </c>
      <c r="S893" s="8">
        <f t="shared" si="112"/>
        <v>2009</v>
      </c>
      <c r="T893" s="8">
        <v>2009</v>
      </c>
      <c r="U893" s="8">
        <f t="shared" si="113"/>
        <v>13</v>
      </c>
      <c r="V893" s="7">
        <v>39904</v>
      </c>
      <c r="W893" t="s">
        <v>1440</v>
      </c>
      <c r="X893" s="2">
        <v>0.34699999999999998</v>
      </c>
      <c r="Y893" s="6">
        <f t="shared" si="110"/>
        <v>9.2629668188249116E-3</v>
      </c>
      <c r="AA893" t="s">
        <v>1439</v>
      </c>
      <c r="AB893">
        <v>18817</v>
      </c>
      <c r="AD893" t="s">
        <v>7</v>
      </c>
      <c r="AE893">
        <v>20</v>
      </c>
      <c r="AF893">
        <v>3</v>
      </c>
      <c r="AH893" t="s">
        <v>21305</v>
      </c>
      <c r="AI893" t="s">
        <v>21304</v>
      </c>
      <c r="AK893" t="s">
        <v>21303</v>
      </c>
      <c r="AL893">
        <v>1</v>
      </c>
      <c r="AM893" s="5">
        <f t="shared" si="114"/>
        <v>7.6923076923076927E-2</v>
      </c>
      <c r="AN893" s="4">
        <f t="shared" si="111"/>
        <v>1.1650598549500481E-4</v>
      </c>
      <c r="AO893" s="3"/>
      <c r="AP893">
        <v>0</v>
      </c>
      <c r="AR893" t="s">
        <v>1</v>
      </c>
      <c r="AT893" s="2" t="s">
        <v>42</v>
      </c>
      <c r="AU893" s="1">
        <f t="shared" si="115"/>
        <v>0.65190285688259386</v>
      </c>
      <c r="AV893" s="1">
        <f t="shared" si="116"/>
        <v>0.4689736402159958</v>
      </c>
      <c r="AW893" s="1">
        <f t="shared" si="117"/>
        <v>0.28604442354939763</v>
      </c>
    </row>
    <row r="894" spans="1:49" x14ac:dyDescent="0.2">
      <c r="A894">
        <v>892</v>
      </c>
      <c r="B894" t="s">
        <v>21302</v>
      </c>
      <c r="C894" t="s">
        <v>21301</v>
      </c>
      <c r="F894" t="s">
        <v>21300</v>
      </c>
      <c r="G894" t="s">
        <v>18</v>
      </c>
      <c r="H894" t="s">
        <v>17</v>
      </c>
      <c r="I894" t="s">
        <v>21299</v>
      </c>
      <c r="J894" t="s">
        <v>21298</v>
      </c>
      <c r="K894" t="s">
        <v>21297</v>
      </c>
      <c r="L894" t="s">
        <v>21296</v>
      </c>
      <c r="M894" t="s">
        <v>20346</v>
      </c>
      <c r="N894">
        <v>3</v>
      </c>
      <c r="O894" t="s">
        <v>21295</v>
      </c>
      <c r="P894" t="s">
        <v>21294</v>
      </c>
      <c r="Q894" t="s">
        <v>21293</v>
      </c>
      <c r="R894" s="7">
        <v>39904</v>
      </c>
      <c r="S894" s="8">
        <f t="shared" si="112"/>
        <v>2009</v>
      </c>
      <c r="T894" s="8">
        <v>2009</v>
      </c>
      <c r="U894" s="8">
        <f t="shared" si="113"/>
        <v>13</v>
      </c>
      <c r="V894" s="7">
        <v>39904</v>
      </c>
      <c r="W894" t="s">
        <v>1397</v>
      </c>
      <c r="X894" s="2">
        <v>0.30399999999999999</v>
      </c>
      <c r="Y894" s="6">
        <f t="shared" si="110"/>
        <v>8.115106377299057E-3</v>
      </c>
      <c r="AA894">
        <v>8952477</v>
      </c>
      <c r="AB894">
        <v>12250</v>
      </c>
      <c r="AD894" t="s">
        <v>7</v>
      </c>
      <c r="AE894">
        <v>51</v>
      </c>
      <c r="AF894">
        <v>4</v>
      </c>
      <c r="AH894" t="s">
        <v>21292</v>
      </c>
      <c r="AI894" t="s">
        <v>21291</v>
      </c>
      <c r="AJ894" t="s">
        <v>21290</v>
      </c>
      <c r="AK894" t="s">
        <v>21289</v>
      </c>
      <c r="AL894">
        <v>4</v>
      </c>
      <c r="AM894" s="5">
        <f t="shared" si="114"/>
        <v>0.30769230769230771</v>
      </c>
      <c r="AN894" s="4">
        <f t="shared" si="111"/>
        <v>4.6602394198001925E-4</v>
      </c>
      <c r="AO894" s="3"/>
      <c r="AP894">
        <v>0</v>
      </c>
      <c r="AR894" t="s">
        <v>1</v>
      </c>
      <c r="AT894" s="2" t="s">
        <v>42</v>
      </c>
      <c r="AU894" s="1">
        <f t="shared" si="115"/>
        <v>0.58203816467033453</v>
      </c>
      <c r="AV894" s="1">
        <f t="shared" si="116"/>
        <v>0.42905651596395383</v>
      </c>
      <c r="AW894" s="1">
        <f t="shared" si="117"/>
        <v>0.27607486725757308</v>
      </c>
    </row>
    <row r="895" spans="1:49" x14ac:dyDescent="0.2">
      <c r="A895">
        <v>893</v>
      </c>
      <c r="B895" t="s">
        <v>21288</v>
      </c>
      <c r="C895" t="s">
        <v>21287</v>
      </c>
      <c r="D895" t="s">
        <v>21286</v>
      </c>
      <c r="F895" t="s">
        <v>21285</v>
      </c>
      <c r="G895" t="s">
        <v>18</v>
      </c>
      <c r="H895" t="s">
        <v>17</v>
      </c>
      <c r="I895" t="s">
        <v>21284</v>
      </c>
      <c r="J895">
        <v>60027769</v>
      </c>
      <c r="K895" t="s">
        <v>21283</v>
      </c>
      <c r="L895" t="s">
        <v>21282</v>
      </c>
      <c r="M895" t="s">
        <v>297</v>
      </c>
      <c r="N895">
        <v>3</v>
      </c>
      <c r="O895" t="s">
        <v>21281</v>
      </c>
      <c r="P895" t="s">
        <v>21280</v>
      </c>
      <c r="Q895" t="s">
        <v>21279</v>
      </c>
      <c r="R895" s="7">
        <v>39904</v>
      </c>
      <c r="S895" s="8">
        <f t="shared" si="112"/>
        <v>2009</v>
      </c>
      <c r="T895" s="8">
        <v>2009</v>
      </c>
      <c r="U895" s="8">
        <f t="shared" si="113"/>
        <v>13</v>
      </c>
      <c r="V895" s="7">
        <v>39904</v>
      </c>
      <c r="W895" t="s">
        <v>1803</v>
      </c>
      <c r="X895" s="2">
        <v>0.627</v>
      </c>
      <c r="Y895" s="6">
        <f t="shared" si="110"/>
        <v>1.6737406903179305E-2</v>
      </c>
      <c r="AA895">
        <v>9269851</v>
      </c>
      <c r="AB895">
        <v>28435</v>
      </c>
      <c r="AD895" t="s">
        <v>7</v>
      </c>
      <c r="AE895">
        <v>67</v>
      </c>
      <c r="AF895">
        <v>4</v>
      </c>
      <c r="AH895" t="s">
        <v>21278</v>
      </c>
      <c r="AI895" t="s">
        <v>21277</v>
      </c>
      <c r="AJ895" t="s">
        <v>21276</v>
      </c>
      <c r="AK895" t="s">
        <v>21275</v>
      </c>
      <c r="AL895">
        <v>3</v>
      </c>
      <c r="AM895" s="5">
        <f t="shared" si="114"/>
        <v>0.23076923076923078</v>
      </c>
      <c r="AN895" s="4">
        <f t="shared" si="111"/>
        <v>3.4951795648501444E-4</v>
      </c>
      <c r="AO895" s="3"/>
      <c r="AP895">
        <v>0</v>
      </c>
      <c r="AQ895" t="s">
        <v>6127</v>
      </c>
      <c r="AR895" t="s">
        <v>1</v>
      </c>
      <c r="AS895" t="s">
        <v>6126</v>
      </c>
      <c r="AT895" s="2">
        <v>2.121</v>
      </c>
      <c r="AU895" s="1">
        <f t="shared" si="115"/>
        <v>1.1821040219171017</v>
      </c>
      <c r="AV895" s="1">
        <f t="shared" si="116"/>
        <v>0.85434624298321593</v>
      </c>
      <c r="AW895" s="1">
        <f t="shared" si="117"/>
        <v>0.52658846404933013</v>
      </c>
    </row>
    <row r="896" spans="1:49" x14ac:dyDescent="0.2">
      <c r="A896">
        <v>894</v>
      </c>
      <c r="B896" t="s">
        <v>21274</v>
      </c>
      <c r="C896" t="s">
        <v>21273</v>
      </c>
      <c r="D896" t="s">
        <v>21272</v>
      </c>
      <c r="F896" t="s">
        <v>21271</v>
      </c>
      <c r="G896" t="s">
        <v>18</v>
      </c>
      <c r="H896" t="s">
        <v>17</v>
      </c>
      <c r="I896" t="s">
        <v>7564</v>
      </c>
      <c r="J896" t="s">
        <v>21270</v>
      </c>
      <c r="K896" t="s">
        <v>21269</v>
      </c>
      <c r="L896" t="s">
        <v>21268</v>
      </c>
      <c r="M896" t="s">
        <v>1485</v>
      </c>
      <c r="N896">
        <v>3</v>
      </c>
      <c r="O896" t="s">
        <v>21267</v>
      </c>
      <c r="P896" t="s">
        <v>21266</v>
      </c>
      <c r="Q896" t="s">
        <v>21265</v>
      </c>
      <c r="R896" s="7">
        <v>39904</v>
      </c>
      <c r="S896" s="8">
        <f t="shared" si="112"/>
        <v>2009</v>
      </c>
      <c r="T896" s="8">
        <v>2009</v>
      </c>
      <c r="U896" s="8">
        <f t="shared" si="113"/>
        <v>13</v>
      </c>
      <c r="V896" s="7">
        <v>39904</v>
      </c>
      <c r="W896" t="s">
        <v>1803</v>
      </c>
      <c r="X896" s="2">
        <v>0.627</v>
      </c>
      <c r="Y896" s="6">
        <f t="shared" si="110"/>
        <v>1.6737406903179305E-2</v>
      </c>
      <c r="AA896">
        <v>9269851</v>
      </c>
      <c r="AB896">
        <v>28435</v>
      </c>
      <c r="AD896" t="s">
        <v>7</v>
      </c>
      <c r="AE896">
        <v>67</v>
      </c>
      <c r="AF896">
        <v>4</v>
      </c>
      <c r="AH896" t="s">
        <v>18974</v>
      </c>
      <c r="AI896" t="s">
        <v>21264</v>
      </c>
      <c r="AJ896" t="s">
        <v>21263</v>
      </c>
      <c r="AK896" t="s">
        <v>21262</v>
      </c>
      <c r="AL896">
        <v>25</v>
      </c>
      <c r="AM896" s="5">
        <f t="shared" si="114"/>
        <v>1.9230769230769231</v>
      </c>
      <c r="AN896" s="4">
        <f t="shared" si="111"/>
        <v>2.9126496373751204E-3</v>
      </c>
      <c r="AO896" s="3"/>
      <c r="AP896">
        <v>0</v>
      </c>
      <c r="AR896" t="s">
        <v>1</v>
      </c>
      <c r="AT896" s="2">
        <v>2.121</v>
      </c>
      <c r="AU896" s="1">
        <f t="shared" si="115"/>
        <v>1.2589979723438049</v>
      </c>
      <c r="AV896" s="1">
        <f t="shared" si="116"/>
        <v>0.98250282702772129</v>
      </c>
      <c r="AW896" s="1">
        <f t="shared" si="117"/>
        <v>0.70600768171163752</v>
      </c>
    </row>
    <row r="897" spans="1:49" x14ac:dyDescent="0.2">
      <c r="A897">
        <v>895</v>
      </c>
      <c r="B897" t="s">
        <v>21261</v>
      </c>
      <c r="C897" t="s">
        <v>21260</v>
      </c>
      <c r="D897" t="s">
        <v>21259</v>
      </c>
      <c r="F897" t="s">
        <v>21258</v>
      </c>
      <c r="G897" t="s">
        <v>18</v>
      </c>
      <c r="H897" t="s">
        <v>17</v>
      </c>
      <c r="I897" t="s">
        <v>18078</v>
      </c>
      <c r="J897">
        <v>60026134</v>
      </c>
      <c r="K897" t="s">
        <v>18077</v>
      </c>
      <c r="L897" t="s">
        <v>18076</v>
      </c>
      <c r="M897" t="s">
        <v>507</v>
      </c>
      <c r="N897">
        <v>5</v>
      </c>
      <c r="O897" t="s">
        <v>21257</v>
      </c>
      <c r="P897" t="s">
        <v>21256</v>
      </c>
      <c r="Q897" t="s">
        <v>21255</v>
      </c>
      <c r="R897" s="7">
        <v>39904</v>
      </c>
      <c r="S897" s="8">
        <f t="shared" si="112"/>
        <v>2009</v>
      </c>
      <c r="T897" s="8">
        <v>2009</v>
      </c>
      <c r="U897" s="8">
        <f t="shared" si="113"/>
        <v>13</v>
      </c>
      <c r="V897" s="7">
        <v>39904</v>
      </c>
      <c r="W897" t="s">
        <v>1803</v>
      </c>
      <c r="X897" s="2">
        <v>0.627</v>
      </c>
      <c r="Y897" s="6">
        <f t="shared" si="110"/>
        <v>1.6737406903179305E-2</v>
      </c>
      <c r="AA897">
        <v>9269851</v>
      </c>
      <c r="AB897">
        <v>28435</v>
      </c>
      <c r="AD897" t="s">
        <v>7</v>
      </c>
      <c r="AE897">
        <v>67</v>
      </c>
      <c r="AF897">
        <v>4</v>
      </c>
      <c r="AH897" t="s">
        <v>18775</v>
      </c>
      <c r="AI897" t="s">
        <v>21254</v>
      </c>
      <c r="AJ897" t="s">
        <v>21253</v>
      </c>
      <c r="AK897" t="s">
        <v>21252</v>
      </c>
      <c r="AL897">
        <v>51</v>
      </c>
      <c r="AM897" s="5">
        <f t="shared" si="114"/>
        <v>3.9230769230769229</v>
      </c>
      <c r="AN897" s="4">
        <f t="shared" si="111"/>
        <v>5.9418052602452451E-3</v>
      </c>
      <c r="AO897" s="3"/>
      <c r="AP897">
        <v>0</v>
      </c>
      <c r="AR897" t="s">
        <v>21251</v>
      </c>
      <c r="AS897" t="s">
        <v>18077</v>
      </c>
      <c r="AT897" s="2">
        <v>2.121</v>
      </c>
      <c r="AU897" s="1">
        <f t="shared" si="115"/>
        <v>1.3498726410299087</v>
      </c>
      <c r="AV897" s="1">
        <f t="shared" si="116"/>
        <v>1.1339606081712275</v>
      </c>
      <c r="AW897" s="1">
        <f t="shared" si="117"/>
        <v>0.91804857531254636</v>
      </c>
    </row>
    <row r="898" spans="1:49" x14ac:dyDescent="0.2">
      <c r="A898">
        <v>896</v>
      </c>
      <c r="B898" t="s">
        <v>21250</v>
      </c>
      <c r="C898" t="s">
        <v>21249</v>
      </c>
      <c r="D898" t="s">
        <v>21248</v>
      </c>
      <c r="F898" t="s">
        <v>21247</v>
      </c>
      <c r="G898" t="s">
        <v>18</v>
      </c>
      <c r="H898" t="s">
        <v>17</v>
      </c>
      <c r="I898" t="s">
        <v>21246</v>
      </c>
      <c r="J898" t="s">
        <v>21245</v>
      </c>
      <c r="K898" t="s">
        <v>21244</v>
      </c>
      <c r="L898" t="s">
        <v>21243</v>
      </c>
      <c r="M898" t="s">
        <v>10232</v>
      </c>
      <c r="N898">
        <v>3</v>
      </c>
      <c r="O898" t="s">
        <v>21242</v>
      </c>
      <c r="P898" t="s">
        <v>21241</v>
      </c>
      <c r="Q898" t="s">
        <v>21240</v>
      </c>
      <c r="R898" s="7">
        <v>39904</v>
      </c>
      <c r="S898" s="8">
        <f t="shared" si="112"/>
        <v>2009</v>
      </c>
      <c r="T898" s="8">
        <v>2009</v>
      </c>
      <c r="U898" s="8">
        <f t="shared" si="113"/>
        <v>13</v>
      </c>
      <c r="V898" s="7">
        <v>39904</v>
      </c>
      <c r="W898" t="s">
        <v>1803</v>
      </c>
      <c r="X898" s="2">
        <v>0.627</v>
      </c>
      <c r="Y898" s="6">
        <f t="shared" ref="Y898:Y961" si="118">(X898-$Z$4)/($Z$3-$Z$4)</f>
        <v>1.6737406903179305E-2</v>
      </c>
      <c r="AA898">
        <v>9269851</v>
      </c>
      <c r="AB898">
        <v>28435</v>
      </c>
      <c r="AD898" t="s">
        <v>7</v>
      </c>
      <c r="AE898">
        <v>67</v>
      </c>
      <c r="AF898">
        <v>4</v>
      </c>
      <c r="AH898" t="s">
        <v>21239</v>
      </c>
      <c r="AI898" t="s">
        <v>21238</v>
      </c>
      <c r="AJ898" t="s">
        <v>21237</v>
      </c>
      <c r="AK898" t="s">
        <v>21236</v>
      </c>
      <c r="AL898">
        <v>21</v>
      </c>
      <c r="AM898" s="5">
        <f t="shared" si="114"/>
        <v>1.6153846153846154</v>
      </c>
      <c r="AN898" s="4">
        <f t="shared" ref="AN898:AN961" si="119">(AM898-$AO$4)/($AO$3-$AO$4)</f>
        <v>2.4466256953951009E-3</v>
      </c>
      <c r="AO898" s="3"/>
      <c r="AP898">
        <v>0</v>
      </c>
      <c r="AQ898" t="s">
        <v>1154</v>
      </c>
      <c r="AR898" t="s">
        <v>21235</v>
      </c>
      <c r="AS898" t="s">
        <v>1152</v>
      </c>
      <c r="AT898" s="2">
        <v>2.121</v>
      </c>
      <c r="AU898" s="1">
        <f t="shared" si="115"/>
        <v>1.2450172540844044</v>
      </c>
      <c r="AV898" s="1">
        <f t="shared" si="116"/>
        <v>0.95920162992872027</v>
      </c>
      <c r="AW898" s="1">
        <f t="shared" si="117"/>
        <v>0.6733860057730362</v>
      </c>
    </row>
    <row r="899" spans="1:49" x14ac:dyDescent="0.2">
      <c r="A899">
        <v>897</v>
      </c>
      <c r="B899" t="s">
        <v>21234</v>
      </c>
      <c r="C899" t="s">
        <v>21233</v>
      </c>
      <c r="F899" t="s">
        <v>21232</v>
      </c>
      <c r="G899" t="s">
        <v>18</v>
      </c>
      <c r="H899" t="s">
        <v>17</v>
      </c>
      <c r="I899" t="s">
        <v>21231</v>
      </c>
      <c r="J899">
        <v>60024350</v>
      </c>
      <c r="K899" t="s">
        <v>1038</v>
      </c>
      <c r="L899" t="s">
        <v>1048</v>
      </c>
      <c r="M899" t="s">
        <v>197</v>
      </c>
      <c r="N899">
        <v>3</v>
      </c>
      <c r="O899" t="s">
        <v>21230</v>
      </c>
      <c r="P899" t="s">
        <v>21229</v>
      </c>
      <c r="Q899" t="s">
        <v>12274</v>
      </c>
      <c r="R899" s="7">
        <v>39904</v>
      </c>
      <c r="S899" s="8">
        <f t="shared" si="112"/>
        <v>2009</v>
      </c>
      <c r="T899" s="8">
        <v>2009</v>
      </c>
      <c r="U899" s="8">
        <f t="shared" si="113"/>
        <v>13</v>
      </c>
      <c r="V899" s="7">
        <v>39904</v>
      </c>
      <c r="W899" t="s">
        <v>1397</v>
      </c>
      <c r="X899" s="2">
        <v>0.30399999999999999</v>
      </c>
      <c r="Y899" s="6">
        <f t="shared" si="118"/>
        <v>8.115106377299057E-3</v>
      </c>
      <c r="AA899">
        <v>8952477</v>
      </c>
      <c r="AB899">
        <v>12250</v>
      </c>
      <c r="AD899" t="s">
        <v>7</v>
      </c>
      <c r="AE899">
        <v>51</v>
      </c>
      <c r="AF899">
        <v>4</v>
      </c>
      <c r="AH899" t="s">
        <v>21228</v>
      </c>
      <c r="AI899" t="s">
        <v>21227</v>
      </c>
      <c r="AJ899" t="s">
        <v>21226</v>
      </c>
      <c r="AK899" t="s">
        <v>21225</v>
      </c>
      <c r="AL899">
        <v>1</v>
      </c>
      <c r="AM899" s="5">
        <f t="shared" si="114"/>
        <v>7.6923076923076927E-2</v>
      </c>
      <c r="AN899" s="4">
        <f t="shared" si="119"/>
        <v>1.1650598549500481E-4</v>
      </c>
      <c r="AO899" s="3"/>
      <c r="AP899">
        <v>0</v>
      </c>
      <c r="AR899" t="s">
        <v>1</v>
      </c>
      <c r="AT899" s="2" t="s">
        <v>42</v>
      </c>
      <c r="AU899" s="1">
        <f t="shared" si="115"/>
        <v>0.57155262597578405</v>
      </c>
      <c r="AV899" s="1">
        <f t="shared" si="116"/>
        <v>0.41158061813970309</v>
      </c>
      <c r="AW899" s="1">
        <f t="shared" si="117"/>
        <v>0.25160861030362203</v>
      </c>
    </row>
    <row r="900" spans="1:49" x14ac:dyDescent="0.2">
      <c r="A900">
        <v>898</v>
      </c>
      <c r="B900" t="s">
        <v>21224</v>
      </c>
      <c r="C900" t="s">
        <v>21223</v>
      </c>
      <c r="D900" t="s">
        <v>21222</v>
      </c>
      <c r="F900" t="s">
        <v>21221</v>
      </c>
      <c r="G900" t="s">
        <v>18</v>
      </c>
      <c r="H900" t="s">
        <v>17</v>
      </c>
      <c r="I900" t="s">
        <v>21220</v>
      </c>
      <c r="J900">
        <v>60020086</v>
      </c>
      <c r="K900" t="s">
        <v>21219</v>
      </c>
      <c r="L900" t="s">
        <v>21218</v>
      </c>
      <c r="M900" t="s">
        <v>9752</v>
      </c>
      <c r="N900">
        <v>2</v>
      </c>
      <c r="O900" t="s">
        <v>21217</v>
      </c>
      <c r="P900" t="s">
        <v>21216</v>
      </c>
      <c r="Q900" t="s">
        <v>21215</v>
      </c>
      <c r="R900" s="7">
        <v>39904</v>
      </c>
      <c r="S900" s="8">
        <f t="shared" si="112"/>
        <v>2009</v>
      </c>
      <c r="T900" s="8">
        <v>2009</v>
      </c>
      <c r="U900" s="8">
        <f t="shared" si="113"/>
        <v>13</v>
      </c>
      <c r="V900" s="7">
        <v>39904</v>
      </c>
      <c r="W900" t="s">
        <v>1803</v>
      </c>
      <c r="X900" s="2">
        <v>0.627</v>
      </c>
      <c r="Y900" s="6">
        <f t="shared" si="118"/>
        <v>1.6737406903179305E-2</v>
      </c>
      <c r="AA900">
        <v>9269851</v>
      </c>
      <c r="AB900">
        <v>28435</v>
      </c>
      <c r="AD900" t="s">
        <v>7</v>
      </c>
      <c r="AE900">
        <v>67</v>
      </c>
      <c r="AF900">
        <v>4</v>
      </c>
      <c r="AH900" t="s">
        <v>21214</v>
      </c>
      <c r="AI900" t="s">
        <v>21213</v>
      </c>
      <c r="AJ900" t="s">
        <v>21212</v>
      </c>
      <c r="AK900" t="s">
        <v>21211</v>
      </c>
      <c r="AL900">
        <v>54</v>
      </c>
      <c r="AM900" s="5">
        <f t="shared" si="114"/>
        <v>4.1538461538461542</v>
      </c>
      <c r="AN900" s="4">
        <f t="shared" si="119"/>
        <v>6.2913232167302602E-3</v>
      </c>
      <c r="AO900" s="3"/>
      <c r="AP900">
        <v>0</v>
      </c>
      <c r="AR900" t="s">
        <v>1</v>
      </c>
      <c r="AT900" s="2">
        <v>2.121</v>
      </c>
      <c r="AU900" s="1">
        <f t="shared" si="115"/>
        <v>1.360358179724459</v>
      </c>
      <c r="AV900" s="1">
        <f t="shared" si="116"/>
        <v>1.1514365059954783</v>
      </c>
      <c r="AW900" s="1">
        <f t="shared" si="117"/>
        <v>0.94251483226649724</v>
      </c>
    </row>
    <row r="901" spans="1:49" x14ac:dyDescent="0.2">
      <c r="A901">
        <v>899</v>
      </c>
      <c r="B901" t="s">
        <v>21210</v>
      </c>
      <c r="C901" t="s">
        <v>21209</v>
      </c>
      <c r="D901" t="s">
        <v>21208</v>
      </c>
      <c r="F901" t="s">
        <v>21207</v>
      </c>
      <c r="G901" t="s">
        <v>18</v>
      </c>
      <c r="H901" t="s">
        <v>17</v>
      </c>
      <c r="I901" t="s">
        <v>21206</v>
      </c>
      <c r="J901" t="s">
        <v>21205</v>
      </c>
      <c r="K901" t="s">
        <v>21204</v>
      </c>
      <c r="L901" t="s">
        <v>21203</v>
      </c>
      <c r="M901" t="s">
        <v>21202</v>
      </c>
      <c r="N901">
        <v>4</v>
      </c>
      <c r="O901" t="s">
        <v>21201</v>
      </c>
      <c r="P901" t="s">
        <v>21200</v>
      </c>
      <c r="Q901" t="s">
        <v>21199</v>
      </c>
      <c r="R901" s="7">
        <v>39904</v>
      </c>
      <c r="S901" s="8">
        <f t="shared" si="112"/>
        <v>2009</v>
      </c>
      <c r="T901" s="8">
        <v>2009</v>
      </c>
      <c r="U901" s="8">
        <f t="shared" si="113"/>
        <v>13</v>
      </c>
      <c r="V901" s="7">
        <v>39904</v>
      </c>
      <c r="W901" t="s">
        <v>1803</v>
      </c>
      <c r="X901" s="2">
        <v>0.627</v>
      </c>
      <c r="Y901" s="6">
        <f t="shared" si="118"/>
        <v>1.6737406903179305E-2</v>
      </c>
      <c r="AA901">
        <v>9269851</v>
      </c>
      <c r="AB901">
        <v>28435</v>
      </c>
      <c r="AD901" t="s">
        <v>7</v>
      </c>
      <c r="AE901">
        <v>67</v>
      </c>
      <c r="AF901">
        <v>4</v>
      </c>
      <c r="AH901" t="s">
        <v>21198</v>
      </c>
      <c r="AI901" t="s">
        <v>21197</v>
      </c>
      <c r="AJ901" t="s">
        <v>21196</v>
      </c>
      <c r="AK901" t="s">
        <v>21195</v>
      </c>
      <c r="AL901">
        <v>43</v>
      </c>
      <c r="AM901" s="5">
        <f t="shared" si="114"/>
        <v>3.3076923076923075</v>
      </c>
      <c r="AN901" s="4">
        <f t="shared" si="119"/>
        <v>5.0097573762852062E-3</v>
      </c>
      <c r="AO901" s="3"/>
      <c r="AP901">
        <v>0</v>
      </c>
      <c r="AQ901" t="s">
        <v>44</v>
      </c>
      <c r="AR901" t="s">
        <v>21168</v>
      </c>
      <c r="AS901" t="s">
        <v>43</v>
      </c>
      <c r="AT901" s="2">
        <v>2.121</v>
      </c>
      <c r="AU901" s="1">
        <f t="shared" si="115"/>
        <v>1.3219112045111077</v>
      </c>
      <c r="AV901" s="1">
        <f t="shared" si="116"/>
        <v>1.0873582139732256</v>
      </c>
      <c r="AW901" s="1">
        <f t="shared" si="117"/>
        <v>0.8528052234353436</v>
      </c>
    </row>
    <row r="902" spans="1:49" x14ac:dyDescent="0.2">
      <c r="A902">
        <v>900</v>
      </c>
      <c r="B902" t="s">
        <v>21194</v>
      </c>
      <c r="C902" t="s">
        <v>21193</v>
      </c>
      <c r="D902" t="s">
        <v>21192</v>
      </c>
      <c r="F902" t="s">
        <v>21191</v>
      </c>
      <c r="G902" t="s">
        <v>18</v>
      </c>
      <c r="H902" t="s">
        <v>17</v>
      </c>
      <c r="I902" t="s">
        <v>21190</v>
      </c>
      <c r="J902" t="s">
        <v>18064</v>
      </c>
      <c r="K902" t="s">
        <v>18063</v>
      </c>
      <c r="L902" t="s">
        <v>18062</v>
      </c>
      <c r="M902" t="s">
        <v>1485</v>
      </c>
      <c r="N902">
        <v>3</v>
      </c>
      <c r="O902" t="s">
        <v>21189</v>
      </c>
      <c r="P902" t="s">
        <v>21188</v>
      </c>
      <c r="Q902" t="s">
        <v>21187</v>
      </c>
      <c r="R902" s="7">
        <v>39904</v>
      </c>
      <c r="S902" s="8">
        <f t="shared" si="112"/>
        <v>2009</v>
      </c>
      <c r="T902" s="8">
        <v>2009</v>
      </c>
      <c r="U902" s="8">
        <f t="shared" si="113"/>
        <v>13</v>
      </c>
      <c r="V902" s="7">
        <v>39904</v>
      </c>
      <c r="W902" t="s">
        <v>1803</v>
      </c>
      <c r="X902" s="2">
        <v>0.627</v>
      </c>
      <c r="Y902" s="6">
        <f t="shared" si="118"/>
        <v>1.6737406903179305E-2</v>
      </c>
      <c r="AA902">
        <v>9269851</v>
      </c>
      <c r="AB902">
        <v>28435</v>
      </c>
      <c r="AD902" t="s">
        <v>7</v>
      </c>
      <c r="AE902">
        <v>67</v>
      </c>
      <c r="AF902">
        <v>4</v>
      </c>
      <c r="AH902" t="s">
        <v>21186</v>
      </c>
      <c r="AI902" t="s">
        <v>21185</v>
      </c>
      <c r="AJ902" t="s">
        <v>21184</v>
      </c>
      <c r="AK902" t="s">
        <v>21183</v>
      </c>
      <c r="AL902">
        <v>10</v>
      </c>
      <c r="AM902" s="5">
        <f t="shared" si="114"/>
        <v>0.76923076923076927</v>
      </c>
      <c r="AN902" s="4">
        <f t="shared" si="119"/>
        <v>1.1650598549500482E-3</v>
      </c>
      <c r="AO902" s="3"/>
      <c r="AP902">
        <v>0</v>
      </c>
      <c r="AR902" t="s">
        <v>1</v>
      </c>
      <c r="AT902" s="2">
        <v>2.121</v>
      </c>
      <c r="AU902" s="1">
        <f t="shared" si="115"/>
        <v>1.2065702788710528</v>
      </c>
      <c r="AV902" s="1">
        <f t="shared" si="116"/>
        <v>0.8951233379064677</v>
      </c>
      <c r="AW902" s="1">
        <f t="shared" si="117"/>
        <v>0.58367639694188245</v>
      </c>
    </row>
    <row r="903" spans="1:49" x14ac:dyDescent="0.2">
      <c r="A903">
        <v>901</v>
      </c>
      <c r="B903" t="s">
        <v>21182</v>
      </c>
      <c r="C903" t="s">
        <v>21181</v>
      </c>
      <c r="D903" t="s">
        <v>21180</v>
      </c>
      <c r="F903" t="s">
        <v>21179</v>
      </c>
      <c r="G903" t="s">
        <v>18</v>
      </c>
      <c r="H903" t="s">
        <v>17</v>
      </c>
      <c r="I903" t="s">
        <v>21178</v>
      </c>
      <c r="J903">
        <v>60030210</v>
      </c>
      <c r="K903" t="s">
        <v>21177</v>
      </c>
      <c r="L903" t="s">
        <v>21176</v>
      </c>
      <c r="M903" t="s">
        <v>430</v>
      </c>
      <c r="N903">
        <v>2</v>
      </c>
      <c r="O903" t="s">
        <v>21175</v>
      </c>
      <c r="P903" t="s">
        <v>21174</v>
      </c>
      <c r="Q903" t="s">
        <v>21173</v>
      </c>
      <c r="R903" s="7">
        <v>39904</v>
      </c>
      <c r="S903" s="8">
        <f t="shared" si="112"/>
        <v>2009</v>
      </c>
      <c r="T903" s="8">
        <v>2009</v>
      </c>
      <c r="U903" s="8">
        <f t="shared" si="113"/>
        <v>13</v>
      </c>
      <c r="V903" s="7">
        <v>39904</v>
      </c>
      <c r="W903" t="s">
        <v>1803</v>
      </c>
      <c r="X903" s="2">
        <v>0.627</v>
      </c>
      <c r="Y903" s="6">
        <f t="shared" si="118"/>
        <v>1.6737406903179305E-2</v>
      </c>
      <c r="AA903">
        <v>9269851</v>
      </c>
      <c r="AB903">
        <v>28435</v>
      </c>
      <c r="AD903" t="s">
        <v>7</v>
      </c>
      <c r="AE903">
        <v>67</v>
      </c>
      <c r="AF903">
        <v>4</v>
      </c>
      <c r="AH903" t="s">
        <v>21172</v>
      </c>
      <c r="AI903" t="s">
        <v>21171</v>
      </c>
      <c r="AJ903" t="s">
        <v>21170</v>
      </c>
      <c r="AK903" t="s">
        <v>21169</v>
      </c>
      <c r="AL903">
        <v>43</v>
      </c>
      <c r="AM903" s="5">
        <f t="shared" si="114"/>
        <v>3.3076923076923075</v>
      </c>
      <c r="AN903" s="4">
        <f t="shared" si="119"/>
        <v>5.0097573762852062E-3</v>
      </c>
      <c r="AO903" s="3"/>
      <c r="AP903">
        <v>0</v>
      </c>
      <c r="AQ903" t="s">
        <v>44</v>
      </c>
      <c r="AR903" t="s">
        <v>21168</v>
      </c>
      <c r="AS903" t="s">
        <v>43</v>
      </c>
      <c r="AT903" s="2">
        <v>2.121</v>
      </c>
      <c r="AU903" s="1">
        <f t="shared" si="115"/>
        <v>1.3219112045111077</v>
      </c>
      <c r="AV903" s="1">
        <f t="shared" si="116"/>
        <v>1.0873582139732256</v>
      </c>
      <c r="AW903" s="1">
        <f t="shared" si="117"/>
        <v>0.8528052234353436</v>
      </c>
    </row>
    <row r="904" spans="1:49" x14ac:dyDescent="0.2">
      <c r="A904">
        <v>902</v>
      </c>
      <c r="B904" t="s">
        <v>21167</v>
      </c>
      <c r="C904" t="s">
        <v>21166</v>
      </c>
      <c r="D904" t="s">
        <v>21165</v>
      </c>
      <c r="F904" t="s">
        <v>21164</v>
      </c>
      <c r="G904" t="s">
        <v>18</v>
      </c>
      <c r="H904" t="s">
        <v>17</v>
      </c>
      <c r="I904" t="s">
        <v>21163</v>
      </c>
      <c r="J904">
        <v>60027272</v>
      </c>
      <c r="K904" t="s">
        <v>18853</v>
      </c>
      <c r="L904" t="s">
        <v>5522</v>
      </c>
      <c r="M904" t="s">
        <v>430</v>
      </c>
      <c r="N904">
        <v>2</v>
      </c>
      <c r="O904" t="s">
        <v>21162</v>
      </c>
      <c r="P904" t="s">
        <v>21161</v>
      </c>
      <c r="Q904" t="s">
        <v>21160</v>
      </c>
      <c r="R904" s="7">
        <v>39904</v>
      </c>
      <c r="S904" s="8">
        <f t="shared" si="112"/>
        <v>2009</v>
      </c>
      <c r="T904" s="8">
        <v>2009</v>
      </c>
      <c r="U904" s="8">
        <f t="shared" si="113"/>
        <v>13</v>
      </c>
      <c r="V904" s="7">
        <v>39904</v>
      </c>
      <c r="W904" t="s">
        <v>1803</v>
      </c>
      <c r="X904" s="2">
        <v>0.627</v>
      </c>
      <c r="Y904" s="6">
        <f t="shared" si="118"/>
        <v>1.6737406903179305E-2</v>
      </c>
      <c r="AA904">
        <v>9269851</v>
      </c>
      <c r="AB904">
        <v>28435</v>
      </c>
      <c r="AD904" t="s">
        <v>7</v>
      </c>
      <c r="AE904">
        <v>67</v>
      </c>
      <c r="AF904">
        <v>4</v>
      </c>
      <c r="AH904" t="s">
        <v>21159</v>
      </c>
      <c r="AI904" t="s">
        <v>21158</v>
      </c>
      <c r="AJ904" t="s">
        <v>21157</v>
      </c>
      <c r="AK904" t="s">
        <v>21156</v>
      </c>
      <c r="AL904">
        <v>40</v>
      </c>
      <c r="AM904" s="5">
        <f t="shared" si="114"/>
        <v>3.0769230769230771</v>
      </c>
      <c r="AN904" s="4">
        <f t="shared" si="119"/>
        <v>4.6602394198001929E-3</v>
      </c>
      <c r="AO904" s="3"/>
      <c r="AP904">
        <v>0</v>
      </c>
      <c r="AQ904" t="s">
        <v>44</v>
      </c>
      <c r="AR904" t="s">
        <v>1</v>
      </c>
      <c r="AS904" t="s">
        <v>43</v>
      </c>
      <c r="AT904" s="2">
        <v>2.121</v>
      </c>
      <c r="AU904" s="1">
        <f t="shared" si="115"/>
        <v>1.3114256658165573</v>
      </c>
      <c r="AV904" s="1">
        <f t="shared" si="116"/>
        <v>1.0698823161489748</v>
      </c>
      <c r="AW904" s="1">
        <f t="shared" si="117"/>
        <v>0.8283389664813926</v>
      </c>
    </row>
    <row r="905" spans="1:49" x14ac:dyDescent="0.2">
      <c r="A905">
        <v>903</v>
      </c>
      <c r="B905" t="s">
        <v>21155</v>
      </c>
      <c r="C905" t="s">
        <v>21154</v>
      </c>
      <c r="E905">
        <v>19140931</v>
      </c>
      <c r="F905" t="s">
        <v>21153</v>
      </c>
      <c r="G905" t="s">
        <v>18</v>
      </c>
      <c r="H905" t="s">
        <v>17</v>
      </c>
      <c r="I905" t="s">
        <v>21152</v>
      </c>
      <c r="J905">
        <v>60031707</v>
      </c>
      <c r="K905" t="s">
        <v>21151</v>
      </c>
      <c r="L905" t="s">
        <v>21150</v>
      </c>
      <c r="M905" t="s">
        <v>559</v>
      </c>
      <c r="N905">
        <v>2</v>
      </c>
      <c r="O905" t="s">
        <v>21149</v>
      </c>
      <c r="P905" t="s">
        <v>21148</v>
      </c>
      <c r="Q905" t="s">
        <v>21147</v>
      </c>
      <c r="R905" s="7">
        <v>39904</v>
      </c>
      <c r="S905" s="8">
        <f t="shared" si="112"/>
        <v>2009</v>
      </c>
      <c r="T905" s="8">
        <v>2009</v>
      </c>
      <c r="U905" s="8">
        <f t="shared" si="113"/>
        <v>13</v>
      </c>
      <c r="V905" s="7">
        <v>39904</v>
      </c>
      <c r="W905" t="s">
        <v>21146</v>
      </c>
      <c r="X905" s="2">
        <v>3.742</v>
      </c>
      <c r="Y905" s="6">
        <f t="shared" si="118"/>
        <v>9.989055284162196E-2</v>
      </c>
      <c r="AA905" t="s">
        <v>21145</v>
      </c>
      <c r="AB905">
        <v>19908</v>
      </c>
      <c r="AC905">
        <v>14698137</v>
      </c>
      <c r="AD905" t="s">
        <v>7</v>
      </c>
      <c r="AE905">
        <v>182</v>
      </c>
      <c r="AF905">
        <v>2</v>
      </c>
      <c r="AH905" t="s">
        <v>21144</v>
      </c>
      <c r="AI905" t="s">
        <v>21143</v>
      </c>
      <c r="AJ905" t="s">
        <v>21142</v>
      </c>
      <c r="AK905" t="s">
        <v>21141</v>
      </c>
      <c r="AL905">
        <v>57</v>
      </c>
      <c r="AM905" s="5">
        <f t="shared" si="114"/>
        <v>4.384615384615385</v>
      </c>
      <c r="AN905" s="4">
        <f t="shared" si="119"/>
        <v>6.6408411732152743E-3</v>
      </c>
      <c r="AO905" s="3"/>
      <c r="AP905">
        <v>1</v>
      </c>
      <c r="AR905" t="s">
        <v>1</v>
      </c>
      <c r="AT905" s="2">
        <v>10.151</v>
      </c>
      <c r="AU905" s="1">
        <f t="shared" si="115"/>
        <v>7.1915639341099942</v>
      </c>
      <c r="AV905" s="1">
        <f t="shared" si="116"/>
        <v>5.3265697007418611</v>
      </c>
      <c r="AW905" s="1">
        <f t="shared" si="117"/>
        <v>3.461575467373728</v>
      </c>
    </row>
    <row r="906" spans="1:49" x14ac:dyDescent="0.2">
      <c r="A906">
        <v>904</v>
      </c>
      <c r="B906" t="s">
        <v>21140</v>
      </c>
      <c r="C906" t="s">
        <v>21139</v>
      </c>
      <c r="F906" t="s">
        <v>21138</v>
      </c>
      <c r="G906" t="s">
        <v>18</v>
      </c>
      <c r="H906" t="s">
        <v>17</v>
      </c>
      <c r="I906" t="s">
        <v>21137</v>
      </c>
      <c r="J906">
        <v>60024350</v>
      </c>
      <c r="K906" t="s">
        <v>1038</v>
      </c>
      <c r="L906" t="s">
        <v>1048</v>
      </c>
      <c r="M906" t="s">
        <v>197</v>
      </c>
      <c r="N906">
        <v>4</v>
      </c>
      <c r="O906" t="s">
        <v>21136</v>
      </c>
      <c r="P906" t="s">
        <v>21135</v>
      </c>
      <c r="Q906" t="s">
        <v>14800</v>
      </c>
      <c r="R906" s="7">
        <v>39904</v>
      </c>
      <c r="S906" s="8">
        <f t="shared" si="112"/>
        <v>2009</v>
      </c>
      <c r="T906" s="8">
        <v>2009</v>
      </c>
      <c r="U906" s="8">
        <f t="shared" si="113"/>
        <v>13</v>
      </c>
      <c r="V906" s="7">
        <v>39904</v>
      </c>
      <c r="W906" t="s">
        <v>1397</v>
      </c>
      <c r="X906" s="2">
        <v>0.30399999999999999</v>
      </c>
      <c r="Y906" s="6">
        <f t="shared" si="118"/>
        <v>8.115106377299057E-3</v>
      </c>
      <c r="AA906">
        <v>8952477</v>
      </c>
      <c r="AB906">
        <v>12250</v>
      </c>
      <c r="AD906" t="s">
        <v>7</v>
      </c>
      <c r="AE906">
        <v>51</v>
      </c>
      <c r="AF906">
        <v>4</v>
      </c>
      <c r="AH906" t="s">
        <v>21134</v>
      </c>
      <c r="AI906" t="s">
        <v>21133</v>
      </c>
      <c r="AJ906" t="s">
        <v>21132</v>
      </c>
      <c r="AK906" t="s">
        <v>21131</v>
      </c>
      <c r="AL906">
        <v>2</v>
      </c>
      <c r="AM906" s="5">
        <f t="shared" si="114"/>
        <v>0.15384615384615385</v>
      </c>
      <c r="AN906" s="4">
        <f t="shared" si="119"/>
        <v>2.3301197099000962E-4</v>
      </c>
      <c r="AO906" s="3"/>
      <c r="AP906">
        <v>0</v>
      </c>
      <c r="AR906" t="s">
        <v>1</v>
      </c>
      <c r="AT906" s="2" t="s">
        <v>42</v>
      </c>
      <c r="AU906" s="1">
        <f t="shared" si="115"/>
        <v>0.57504780554063428</v>
      </c>
      <c r="AV906" s="1">
        <f t="shared" si="116"/>
        <v>0.41740591741445332</v>
      </c>
      <c r="AW906" s="1">
        <f t="shared" si="117"/>
        <v>0.25976402928827236</v>
      </c>
    </row>
    <row r="907" spans="1:49" x14ac:dyDescent="0.2">
      <c r="A907">
        <v>905</v>
      </c>
      <c r="B907" t="s">
        <v>21130</v>
      </c>
      <c r="C907" t="s">
        <v>21129</v>
      </c>
      <c r="F907" t="s">
        <v>21128</v>
      </c>
      <c r="G907" t="s">
        <v>18</v>
      </c>
      <c r="H907" t="s">
        <v>17</v>
      </c>
      <c r="I907" t="s">
        <v>1513</v>
      </c>
      <c r="J907">
        <v>60026638</v>
      </c>
      <c r="K907" t="s">
        <v>21127</v>
      </c>
      <c r="L907" t="s">
        <v>2161</v>
      </c>
      <c r="M907" t="s">
        <v>2160</v>
      </c>
      <c r="N907">
        <v>2</v>
      </c>
      <c r="O907" t="s">
        <v>21126</v>
      </c>
      <c r="P907" t="s">
        <v>21125</v>
      </c>
      <c r="Q907" t="s">
        <v>21124</v>
      </c>
      <c r="R907" s="7">
        <v>39904</v>
      </c>
      <c r="S907" s="8">
        <f t="shared" si="112"/>
        <v>2009</v>
      </c>
      <c r="T907" s="8">
        <v>2009</v>
      </c>
      <c r="U907" s="8">
        <f t="shared" si="113"/>
        <v>13</v>
      </c>
      <c r="V907" s="7">
        <v>39904</v>
      </c>
      <c r="W907" t="s">
        <v>1397</v>
      </c>
      <c r="X907" s="2">
        <v>0.30399999999999999</v>
      </c>
      <c r="Y907" s="6">
        <f t="shared" si="118"/>
        <v>8.115106377299057E-3</v>
      </c>
      <c r="AA907">
        <v>8952477</v>
      </c>
      <c r="AB907">
        <v>12250</v>
      </c>
      <c r="AD907" t="s">
        <v>7</v>
      </c>
      <c r="AE907">
        <v>51</v>
      </c>
      <c r="AF907">
        <v>4</v>
      </c>
      <c r="AH907" t="s">
        <v>21123</v>
      </c>
      <c r="AI907" t="s">
        <v>21122</v>
      </c>
      <c r="AJ907" t="s">
        <v>21121</v>
      </c>
      <c r="AK907" t="s">
        <v>21120</v>
      </c>
      <c r="AL907">
        <v>4</v>
      </c>
      <c r="AM907" s="5">
        <f t="shared" si="114"/>
        <v>0.30769230769230771</v>
      </c>
      <c r="AN907" s="4">
        <f t="shared" si="119"/>
        <v>4.6602394198001925E-4</v>
      </c>
      <c r="AO907" s="3"/>
      <c r="AP907">
        <v>0</v>
      </c>
      <c r="AR907" t="s">
        <v>1</v>
      </c>
      <c r="AT907" s="2" t="s">
        <v>42</v>
      </c>
      <c r="AU907" s="1">
        <f t="shared" si="115"/>
        <v>0.58203816467033453</v>
      </c>
      <c r="AV907" s="1">
        <f t="shared" si="116"/>
        <v>0.42905651596395383</v>
      </c>
      <c r="AW907" s="1">
        <f t="shared" si="117"/>
        <v>0.27607486725757308</v>
      </c>
    </row>
    <row r="908" spans="1:49" x14ac:dyDescent="0.2">
      <c r="A908">
        <v>906</v>
      </c>
      <c r="B908" t="s">
        <v>21119</v>
      </c>
      <c r="C908" t="s">
        <v>21118</v>
      </c>
      <c r="F908" t="s">
        <v>21117</v>
      </c>
      <c r="G908" t="s">
        <v>18</v>
      </c>
      <c r="H908" t="s">
        <v>17</v>
      </c>
      <c r="I908" t="s">
        <v>21116</v>
      </c>
      <c r="J908" t="s">
        <v>21115</v>
      </c>
      <c r="K908" t="s">
        <v>21114</v>
      </c>
      <c r="L908" t="s">
        <v>21113</v>
      </c>
      <c r="M908" t="s">
        <v>1384</v>
      </c>
      <c r="N908">
        <v>3</v>
      </c>
      <c r="O908" t="s">
        <v>21112</v>
      </c>
      <c r="P908" t="s">
        <v>21111</v>
      </c>
      <c r="Q908" t="s">
        <v>21110</v>
      </c>
      <c r="R908" s="7">
        <v>39904</v>
      </c>
      <c r="S908" s="8">
        <f t="shared" si="112"/>
        <v>2009</v>
      </c>
      <c r="T908" s="8">
        <v>2009</v>
      </c>
      <c r="U908" s="8">
        <f t="shared" si="113"/>
        <v>13</v>
      </c>
      <c r="V908" s="7">
        <v>39904</v>
      </c>
      <c r="W908" t="s">
        <v>1397</v>
      </c>
      <c r="X908" s="2">
        <v>0.30399999999999999</v>
      </c>
      <c r="Y908" s="6">
        <f t="shared" si="118"/>
        <v>8.115106377299057E-3</v>
      </c>
      <c r="AA908">
        <v>8952477</v>
      </c>
      <c r="AB908">
        <v>12250</v>
      </c>
      <c r="AD908" t="s">
        <v>7</v>
      </c>
      <c r="AE908">
        <v>51</v>
      </c>
      <c r="AF908">
        <v>4</v>
      </c>
      <c r="AH908" t="s">
        <v>21109</v>
      </c>
      <c r="AI908" t="s">
        <v>21108</v>
      </c>
      <c r="AJ908" t="s">
        <v>21107</v>
      </c>
      <c r="AK908" t="s">
        <v>21106</v>
      </c>
      <c r="AL908">
        <v>26</v>
      </c>
      <c r="AM908" s="5">
        <f t="shared" si="114"/>
        <v>2</v>
      </c>
      <c r="AN908" s="4">
        <f t="shared" si="119"/>
        <v>3.0291556228701248E-3</v>
      </c>
      <c r="AO908" s="3"/>
      <c r="AP908">
        <v>0</v>
      </c>
      <c r="AR908" t="s">
        <v>1</v>
      </c>
      <c r="AT908" s="2" t="s">
        <v>42</v>
      </c>
      <c r="AU908" s="1">
        <f t="shared" si="115"/>
        <v>0.65893211509703775</v>
      </c>
      <c r="AV908" s="1">
        <f t="shared" si="116"/>
        <v>0.55721310000845914</v>
      </c>
      <c r="AW908" s="1">
        <f t="shared" si="117"/>
        <v>0.45549408491988047</v>
      </c>
    </row>
    <row r="909" spans="1:49" x14ac:dyDescent="0.2">
      <c r="A909">
        <v>907</v>
      </c>
      <c r="B909" t="s">
        <v>21105</v>
      </c>
      <c r="C909" t="s">
        <v>21104</v>
      </c>
      <c r="F909" t="s">
        <v>21103</v>
      </c>
      <c r="G909" t="s">
        <v>18</v>
      </c>
      <c r="H909" t="s">
        <v>17</v>
      </c>
      <c r="I909" t="s">
        <v>21102</v>
      </c>
      <c r="J909" t="s">
        <v>2676</v>
      </c>
      <c r="K909" t="s">
        <v>2675</v>
      </c>
      <c r="L909" t="s">
        <v>2674</v>
      </c>
      <c r="M909" t="s">
        <v>2673</v>
      </c>
      <c r="N909">
        <v>4</v>
      </c>
      <c r="O909" t="s">
        <v>21101</v>
      </c>
      <c r="P909" t="s">
        <v>21100</v>
      </c>
      <c r="Q909" t="s">
        <v>21099</v>
      </c>
      <c r="R909" s="7">
        <v>39904</v>
      </c>
      <c r="S909" s="8">
        <f t="shared" si="112"/>
        <v>2009</v>
      </c>
      <c r="T909" s="8">
        <v>2009</v>
      </c>
      <c r="U909" s="8">
        <f t="shared" si="113"/>
        <v>13</v>
      </c>
      <c r="V909" s="7">
        <v>39904</v>
      </c>
      <c r="W909" t="s">
        <v>1397</v>
      </c>
      <c r="X909" s="2">
        <v>0.30399999999999999</v>
      </c>
      <c r="Y909" s="6">
        <f t="shared" si="118"/>
        <v>8.115106377299057E-3</v>
      </c>
      <c r="AA909">
        <v>8952477</v>
      </c>
      <c r="AB909">
        <v>12250</v>
      </c>
      <c r="AD909" t="s">
        <v>7</v>
      </c>
      <c r="AE909">
        <v>51</v>
      </c>
      <c r="AF909">
        <v>4</v>
      </c>
      <c r="AH909" t="s">
        <v>21098</v>
      </c>
      <c r="AI909" t="s">
        <v>21097</v>
      </c>
      <c r="AJ909" t="s">
        <v>21096</v>
      </c>
      <c r="AK909" t="s">
        <v>21095</v>
      </c>
      <c r="AL909">
        <v>1</v>
      </c>
      <c r="AM909" s="5">
        <f t="shared" si="114"/>
        <v>7.6923076923076927E-2</v>
      </c>
      <c r="AN909" s="4">
        <f t="shared" si="119"/>
        <v>1.1650598549500481E-4</v>
      </c>
      <c r="AO909" s="3"/>
      <c r="AP909">
        <v>0</v>
      </c>
      <c r="AR909" t="s">
        <v>1</v>
      </c>
      <c r="AT909" s="2" t="s">
        <v>42</v>
      </c>
      <c r="AU909" s="1">
        <f t="shared" si="115"/>
        <v>0.57155262597578405</v>
      </c>
      <c r="AV909" s="1">
        <f t="shared" si="116"/>
        <v>0.41158061813970309</v>
      </c>
      <c r="AW909" s="1">
        <f t="shared" si="117"/>
        <v>0.25160861030362203</v>
      </c>
    </row>
    <row r="910" spans="1:49" x14ac:dyDescent="0.2">
      <c r="A910">
        <v>908</v>
      </c>
      <c r="B910" t="s">
        <v>21094</v>
      </c>
      <c r="C910" t="s">
        <v>21093</v>
      </c>
      <c r="F910" t="s">
        <v>21092</v>
      </c>
      <c r="G910" t="s">
        <v>18</v>
      </c>
      <c r="H910" t="s">
        <v>17</v>
      </c>
      <c r="I910" t="s">
        <v>10994</v>
      </c>
      <c r="J910">
        <v>60027709</v>
      </c>
      <c r="K910" t="s">
        <v>11452</v>
      </c>
      <c r="L910" t="s">
        <v>1524</v>
      </c>
      <c r="M910" t="s">
        <v>34</v>
      </c>
      <c r="N910">
        <v>3</v>
      </c>
      <c r="O910" t="s">
        <v>21091</v>
      </c>
      <c r="P910" t="s">
        <v>21090</v>
      </c>
      <c r="Q910" t="s">
        <v>21089</v>
      </c>
      <c r="R910" s="7">
        <v>39904</v>
      </c>
      <c r="S910" s="8">
        <f t="shared" si="112"/>
        <v>2009</v>
      </c>
      <c r="T910" s="8">
        <v>2009</v>
      </c>
      <c r="U910" s="8">
        <f t="shared" si="113"/>
        <v>13</v>
      </c>
      <c r="V910" s="7">
        <v>39904</v>
      </c>
      <c r="W910" t="s">
        <v>1397</v>
      </c>
      <c r="X910" s="2">
        <v>0.30399999999999999</v>
      </c>
      <c r="Y910" s="6">
        <f t="shared" si="118"/>
        <v>8.115106377299057E-3</v>
      </c>
      <c r="AA910">
        <v>8952477</v>
      </c>
      <c r="AB910">
        <v>12250</v>
      </c>
      <c r="AD910" t="s">
        <v>7</v>
      </c>
      <c r="AE910">
        <v>51</v>
      </c>
      <c r="AF910">
        <v>4</v>
      </c>
      <c r="AH910" t="s">
        <v>21088</v>
      </c>
      <c r="AI910" t="s">
        <v>21087</v>
      </c>
      <c r="AJ910" t="s">
        <v>21086</v>
      </c>
      <c r="AK910" t="s">
        <v>21085</v>
      </c>
      <c r="AL910">
        <v>1</v>
      </c>
      <c r="AM910" s="5">
        <f t="shared" si="114"/>
        <v>7.6923076923076927E-2</v>
      </c>
      <c r="AN910" s="4">
        <f t="shared" si="119"/>
        <v>1.1650598549500481E-4</v>
      </c>
      <c r="AO910" s="3"/>
      <c r="AP910">
        <v>0</v>
      </c>
      <c r="AR910" t="s">
        <v>1</v>
      </c>
      <c r="AT910" s="2" t="s">
        <v>42</v>
      </c>
      <c r="AU910" s="1">
        <f t="shared" si="115"/>
        <v>0.57155262597578405</v>
      </c>
      <c r="AV910" s="1">
        <f t="shared" si="116"/>
        <v>0.41158061813970309</v>
      </c>
      <c r="AW910" s="1">
        <f t="shared" si="117"/>
        <v>0.25160861030362203</v>
      </c>
    </row>
    <row r="911" spans="1:49" x14ac:dyDescent="0.2">
      <c r="A911">
        <v>909</v>
      </c>
      <c r="B911" t="s">
        <v>21084</v>
      </c>
      <c r="C911" t="s">
        <v>21083</v>
      </c>
      <c r="F911" t="s">
        <v>21082</v>
      </c>
      <c r="G911" t="s">
        <v>18</v>
      </c>
      <c r="H911" t="s">
        <v>17</v>
      </c>
      <c r="I911" t="s">
        <v>21081</v>
      </c>
      <c r="J911">
        <v>60008991</v>
      </c>
      <c r="K911" t="s">
        <v>21080</v>
      </c>
      <c r="L911" t="s">
        <v>21079</v>
      </c>
      <c r="M911" t="s">
        <v>96</v>
      </c>
      <c r="N911">
        <v>1</v>
      </c>
      <c r="O911" t="s">
        <v>21078</v>
      </c>
      <c r="P911">
        <v>8583220000</v>
      </c>
      <c r="Q911">
        <v>60008991</v>
      </c>
      <c r="R911" s="7">
        <v>39904</v>
      </c>
      <c r="S911" s="8">
        <f t="shared" si="112"/>
        <v>2009</v>
      </c>
      <c r="T911" s="8">
        <v>2009</v>
      </c>
      <c r="U911" s="8">
        <f t="shared" si="113"/>
        <v>13</v>
      </c>
      <c r="V911" s="7">
        <v>39904</v>
      </c>
      <c r="W911" t="s">
        <v>1397</v>
      </c>
      <c r="X911" s="2">
        <v>0.30399999999999999</v>
      </c>
      <c r="Y911" s="6">
        <f t="shared" si="118"/>
        <v>8.115106377299057E-3</v>
      </c>
      <c r="AA911">
        <v>8952477</v>
      </c>
      <c r="AB911">
        <v>12250</v>
      </c>
      <c r="AD911" t="s">
        <v>7</v>
      </c>
      <c r="AE911">
        <v>51</v>
      </c>
      <c r="AF911">
        <v>4</v>
      </c>
      <c r="AH911" t="s">
        <v>21077</v>
      </c>
      <c r="AI911" t="s">
        <v>21076</v>
      </c>
      <c r="AJ911" t="s">
        <v>21075</v>
      </c>
      <c r="AK911" t="s">
        <v>21074</v>
      </c>
      <c r="AL911">
        <v>1</v>
      </c>
      <c r="AM911" s="5">
        <f t="shared" si="114"/>
        <v>7.6923076923076927E-2</v>
      </c>
      <c r="AN911" s="4">
        <f t="shared" si="119"/>
        <v>1.1650598549500481E-4</v>
      </c>
      <c r="AO911" s="3"/>
      <c r="AP911">
        <v>0</v>
      </c>
      <c r="AR911" t="s">
        <v>1</v>
      </c>
      <c r="AT911" s="2" t="s">
        <v>42</v>
      </c>
      <c r="AU911" s="1">
        <f t="shared" si="115"/>
        <v>0.57155262597578405</v>
      </c>
      <c r="AV911" s="1">
        <f t="shared" si="116"/>
        <v>0.41158061813970309</v>
      </c>
      <c r="AW911" s="1">
        <f t="shared" si="117"/>
        <v>0.25160861030362203</v>
      </c>
    </row>
    <row r="912" spans="1:49" x14ac:dyDescent="0.2">
      <c r="A912">
        <v>910</v>
      </c>
      <c r="B912" t="s">
        <v>21073</v>
      </c>
      <c r="C912" t="s">
        <v>21072</v>
      </c>
      <c r="F912" t="s">
        <v>21071</v>
      </c>
      <c r="G912" t="s">
        <v>18</v>
      </c>
      <c r="H912" t="s">
        <v>17</v>
      </c>
      <c r="I912" t="s">
        <v>21070</v>
      </c>
      <c r="J912">
        <v>60012392</v>
      </c>
      <c r="K912" t="s">
        <v>1525</v>
      </c>
      <c r="L912" t="s">
        <v>1524</v>
      </c>
      <c r="M912" t="s">
        <v>34</v>
      </c>
      <c r="N912">
        <v>2</v>
      </c>
      <c r="O912" t="s">
        <v>21069</v>
      </c>
      <c r="P912" t="s">
        <v>21068</v>
      </c>
      <c r="Q912" t="s">
        <v>1521</v>
      </c>
      <c r="R912" s="7">
        <v>39904</v>
      </c>
      <c r="S912" s="8">
        <f t="shared" si="112"/>
        <v>2009</v>
      </c>
      <c r="T912" s="8">
        <v>2009</v>
      </c>
      <c r="U912" s="8">
        <f t="shared" si="113"/>
        <v>13</v>
      </c>
      <c r="V912" s="7">
        <v>39904</v>
      </c>
      <c r="W912" t="s">
        <v>1397</v>
      </c>
      <c r="X912" s="2">
        <v>0.30399999999999999</v>
      </c>
      <c r="Y912" s="6">
        <f t="shared" si="118"/>
        <v>8.115106377299057E-3</v>
      </c>
      <c r="AA912">
        <v>8952477</v>
      </c>
      <c r="AB912">
        <v>12250</v>
      </c>
      <c r="AD912" t="s">
        <v>7</v>
      </c>
      <c r="AE912">
        <v>51</v>
      </c>
      <c r="AF912">
        <v>4</v>
      </c>
      <c r="AH912" t="s">
        <v>21067</v>
      </c>
      <c r="AI912" t="s">
        <v>21066</v>
      </c>
      <c r="AJ912" t="s">
        <v>21065</v>
      </c>
      <c r="AK912" t="s">
        <v>21064</v>
      </c>
      <c r="AL912">
        <v>18</v>
      </c>
      <c r="AM912" s="5">
        <f t="shared" si="114"/>
        <v>1.3846153846153846</v>
      </c>
      <c r="AN912" s="4">
        <f t="shared" si="119"/>
        <v>2.0971077389100863E-3</v>
      </c>
      <c r="AO912" s="3"/>
      <c r="AP912">
        <v>0</v>
      </c>
      <c r="AR912" t="s">
        <v>1</v>
      </c>
      <c r="AT912" s="2" t="s">
        <v>42</v>
      </c>
      <c r="AU912" s="1">
        <f t="shared" si="115"/>
        <v>0.63097067857823652</v>
      </c>
      <c r="AV912" s="1">
        <f t="shared" si="116"/>
        <v>0.5106107058104572</v>
      </c>
      <c r="AW912" s="1">
        <f t="shared" si="117"/>
        <v>0.39025073304267777</v>
      </c>
    </row>
    <row r="913" spans="1:49" x14ac:dyDescent="0.2">
      <c r="A913">
        <v>911</v>
      </c>
      <c r="B913" t="s">
        <v>21063</v>
      </c>
      <c r="C913" t="s">
        <v>21062</v>
      </c>
      <c r="F913" t="s">
        <v>21061</v>
      </c>
      <c r="G913" t="s">
        <v>18</v>
      </c>
      <c r="H913" t="s">
        <v>17</v>
      </c>
      <c r="I913" t="s">
        <v>21060</v>
      </c>
      <c r="J913">
        <v>60015179</v>
      </c>
      <c r="K913" t="s">
        <v>5862</v>
      </c>
      <c r="L913" t="s">
        <v>5861</v>
      </c>
      <c r="M913" t="s">
        <v>507</v>
      </c>
      <c r="N913">
        <v>4</v>
      </c>
      <c r="O913" t="s">
        <v>21059</v>
      </c>
      <c r="P913" t="s">
        <v>21058</v>
      </c>
      <c r="Q913" t="s">
        <v>21057</v>
      </c>
      <c r="R913" s="7">
        <v>39904</v>
      </c>
      <c r="S913" s="8">
        <f t="shared" si="112"/>
        <v>2009</v>
      </c>
      <c r="T913" s="8">
        <v>2009</v>
      </c>
      <c r="U913" s="8">
        <f t="shared" si="113"/>
        <v>13</v>
      </c>
      <c r="V913" s="7">
        <v>39904</v>
      </c>
      <c r="W913" t="s">
        <v>1397</v>
      </c>
      <c r="X913" s="2">
        <v>0.30399999999999999</v>
      </c>
      <c r="Y913" s="6">
        <f t="shared" si="118"/>
        <v>8.115106377299057E-3</v>
      </c>
      <c r="AA913">
        <v>8952477</v>
      </c>
      <c r="AB913">
        <v>12250</v>
      </c>
      <c r="AD913" t="s">
        <v>7</v>
      </c>
      <c r="AE913">
        <v>51</v>
      </c>
      <c r="AF913">
        <v>4</v>
      </c>
      <c r="AH913" t="s">
        <v>21056</v>
      </c>
      <c r="AI913" t="s">
        <v>21055</v>
      </c>
      <c r="AJ913" t="s">
        <v>21054</v>
      </c>
      <c r="AK913" t="s">
        <v>21053</v>
      </c>
      <c r="AL913">
        <v>0</v>
      </c>
      <c r="AM913" s="5">
        <f t="shared" si="114"/>
        <v>0</v>
      </c>
      <c r="AN913" s="4">
        <f t="shared" si="119"/>
        <v>0</v>
      </c>
      <c r="AO913" s="3"/>
      <c r="AP913">
        <v>0</v>
      </c>
      <c r="AR913" t="s">
        <v>1</v>
      </c>
      <c r="AT913" s="2" t="s">
        <v>42</v>
      </c>
      <c r="AU913" s="1">
        <f t="shared" si="115"/>
        <v>0.56805744641093392</v>
      </c>
      <c r="AV913" s="1">
        <f t="shared" si="116"/>
        <v>0.40575531886495286</v>
      </c>
      <c r="AW913" s="1">
        <f t="shared" si="117"/>
        <v>0.24345319131897172</v>
      </c>
    </row>
    <row r="914" spans="1:49" x14ac:dyDescent="0.2">
      <c r="A914">
        <v>912</v>
      </c>
      <c r="B914" t="s">
        <v>21052</v>
      </c>
      <c r="C914" t="s">
        <v>21051</v>
      </c>
      <c r="F914" t="s">
        <v>21050</v>
      </c>
      <c r="G914" t="s">
        <v>18</v>
      </c>
      <c r="H914" t="s">
        <v>17</v>
      </c>
      <c r="I914" t="s">
        <v>14920</v>
      </c>
      <c r="J914" t="s">
        <v>21049</v>
      </c>
      <c r="K914" t="s">
        <v>21048</v>
      </c>
      <c r="L914" t="s">
        <v>21047</v>
      </c>
      <c r="M914" t="s">
        <v>21046</v>
      </c>
      <c r="N914">
        <v>4</v>
      </c>
      <c r="O914" t="s">
        <v>21045</v>
      </c>
      <c r="P914" t="s">
        <v>21044</v>
      </c>
      <c r="Q914" t="s">
        <v>21043</v>
      </c>
      <c r="R914" s="7">
        <v>39904</v>
      </c>
      <c r="S914" s="8">
        <f t="shared" si="112"/>
        <v>2009</v>
      </c>
      <c r="T914" s="8">
        <v>2009</v>
      </c>
      <c r="U914" s="8">
        <f t="shared" si="113"/>
        <v>13</v>
      </c>
      <c r="V914" s="7">
        <v>39904</v>
      </c>
      <c r="W914" t="s">
        <v>1397</v>
      </c>
      <c r="X914" s="2">
        <v>0.30399999999999999</v>
      </c>
      <c r="Y914" s="6">
        <f t="shared" si="118"/>
        <v>8.115106377299057E-3</v>
      </c>
      <c r="AA914">
        <v>8952477</v>
      </c>
      <c r="AB914">
        <v>12250</v>
      </c>
      <c r="AD914" t="s">
        <v>7</v>
      </c>
      <c r="AE914">
        <v>51</v>
      </c>
      <c r="AF914">
        <v>4</v>
      </c>
      <c r="AH914" t="s">
        <v>21042</v>
      </c>
      <c r="AI914" t="s">
        <v>21041</v>
      </c>
      <c r="AJ914" t="s">
        <v>21040</v>
      </c>
      <c r="AK914" t="s">
        <v>21039</v>
      </c>
      <c r="AL914">
        <v>22</v>
      </c>
      <c r="AM914" s="5">
        <f t="shared" si="114"/>
        <v>1.6923076923076923</v>
      </c>
      <c r="AN914" s="4">
        <f t="shared" si="119"/>
        <v>2.5631316808901058E-3</v>
      </c>
      <c r="AO914" s="3"/>
      <c r="AP914">
        <v>0</v>
      </c>
      <c r="AR914" t="s">
        <v>1</v>
      </c>
      <c r="AT914" s="2" t="s">
        <v>42</v>
      </c>
      <c r="AU914" s="1">
        <f t="shared" si="115"/>
        <v>0.64495139683763714</v>
      </c>
      <c r="AV914" s="1">
        <f t="shared" si="116"/>
        <v>0.53391190290945811</v>
      </c>
      <c r="AW914" s="1">
        <f t="shared" si="117"/>
        <v>0.42287240898127904</v>
      </c>
    </row>
    <row r="915" spans="1:49" x14ac:dyDescent="0.2">
      <c r="A915">
        <v>913</v>
      </c>
      <c r="B915" t="s">
        <v>21038</v>
      </c>
      <c r="C915" t="s">
        <v>21037</v>
      </c>
      <c r="F915" t="s">
        <v>21036</v>
      </c>
      <c r="G915" t="s">
        <v>18</v>
      </c>
      <c r="H915" t="s">
        <v>17</v>
      </c>
      <c r="I915" t="s">
        <v>13706</v>
      </c>
      <c r="J915">
        <v>60005244</v>
      </c>
      <c r="K915" t="s">
        <v>3790</v>
      </c>
      <c r="L915" t="s">
        <v>806</v>
      </c>
      <c r="M915" t="s">
        <v>197</v>
      </c>
      <c r="N915">
        <v>5</v>
      </c>
      <c r="O915" t="s">
        <v>21035</v>
      </c>
      <c r="P915" t="s">
        <v>21034</v>
      </c>
      <c r="Q915" t="s">
        <v>21033</v>
      </c>
      <c r="R915" s="7">
        <v>39904</v>
      </c>
      <c r="S915" s="8">
        <f t="shared" si="112"/>
        <v>2009</v>
      </c>
      <c r="T915" s="8">
        <v>2009</v>
      </c>
      <c r="U915" s="8">
        <f t="shared" si="113"/>
        <v>13</v>
      </c>
      <c r="V915" s="7">
        <v>39904</v>
      </c>
      <c r="W915" t="s">
        <v>1397</v>
      </c>
      <c r="X915" s="2">
        <v>0.30399999999999999</v>
      </c>
      <c r="Y915" s="6">
        <f t="shared" si="118"/>
        <v>8.115106377299057E-3</v>
      </c>
      <c r="AA915">
        <v>8952477</v>
      </c>
      <c r="AB915">
        <v>12250</v>
      </c>
      <c r="AD915" t="s">
        <v>7</v>
      </c>
      <c r="AE915">
        <v>51</v>
      </c>
      <c r="AF915">
        <v>4</v>
      </c>
      <c r="AH915" t="s">
        <v>21032</v>
      </c>
      <c r="AI915" t="s">
        <v>21031</v>
      </c>
      <c r="AJ915" t="s">
        <v>21030</v>
      </c>
      <c r="AK915" t="s">
        <v>21029</v>
      </c>
      <c r="AL915">
        <v>60</v>
      </c>
      <c r="AM915" s="5">
        <f t="shared" si="114"/>
        <v>4.615384615384615</v>
      </c>
      <c r="AN915" s="4">
        <f t="shared" si="119"/>
        <v>6.9903591297002876E-3</v>
      </c>
      <c r="AO915" s="3"/>
      <c r="AP915">
        <v>0</v>
      </c>
      <c r="AR915" t="s">
        <v>1</v>
      </c>
      <c r="AT915" s="2" t="s">
        <v>42</v>
      </c>
      <c r="AU915" s="1">
        <f t="shared" si="115"/>
        <v>0.77776822030194248</v>
      </c>
      <c r="AV915" s="1">
        <f t="shared" si="116"/>
        <v>0.75527327534996713</v>
      </c>
      <c r="AW915" s="1">
        <f t="shared" si="117"/>
        <v>0.73277833039799189</v>
      </c>
    </row>
    <row r="916" spans="1:49" x14ac:dyDescent="0.2">
      <c r="A916">
        <v>914</v>
      </c>
      <c r="B916" t="s">
        <v>21028</v>
      </c>
      <c r="C916" t="s">
        <v>21027</v>
      </c>
      <c r="F916" t="s">
        <v>21026</v>
      </c>
      <c r="G916" t="s">
        <v>18</v>
      </c>
      <c r="H916" t="s">
        <v>17</v>
      </c>
      <c r="I916" t="s">
        <v>6602</v>
      </c>
      <c r="J916">
        <v>60015763</v>
      </c>
      <c r="K916" t="s">
        <v>21025</v>
      </c>
      <c r="L916" t="s">
        <v>1524</v>
      </c>
      <c r="M916" t="s">
        <v>34</v>
      </c>
      <c r="N916">
        <v>2</v>
      </c>
      <c r="O916" t="s">
        <v>21024</v>
      </c>
      <c r="P916" t="s">
        <v>21023</v>
      </c>
      <c r="Q916" t="s">
        <v>21022</v>
      </c>
      <c r="R916" s="7">
        <v>39904</v>
      </c>
      <c r="S916" s="8">
        <f t="shared" si="112"/>
        <v>2009</v>
      </c>
      <c r="T916" s="8">
        <v>2009</v>
      </c>
      <c r="U916" s="8">
        <f t="shared" si="113"/>
        <v>13</v>
      </c>
      <c r="V916" s="7">
        <v>39904</v>
      </c>
      <c r="W916" t="s">
        <v>1397</v>
      </c>
      <c r="X916" s="2">
        <v>0.30399999999999999</v>
      </c>
      <c r="Y916" s="6">
        <f t="shared" si="118"/>
        <v>8.115106377299057E-3</v>
      </c>
      <c r="AA916">
        <v>8952477</v>
      </c>
      <c r="AB916">
        <v>12250</v>
      </c>
      <c r="AD916" t="s">
        <v>7</v>
      </c>
      <c r="AE916">
        <v>51</v>
      </c>
      <c r="AF916">
        <v>4</v>
      </c>
      <c r="AH916" t="s">
        <v>21021</v>
      </c>
      <c r="AI916" t="s">
        <v>21020</v>
      </c>
      <c r="AJ916" t="s">
        <v>21019</v>
      </c>
      <c r="AK916" t="s">
        <v>21018</v>
      </c>
      <c r="AL916">
        <v>3</v>
      </c>
      <c r="AM916" s="5">
        <f t="shared" si="114"/>
        <v>0.23076923076923078</v>
      </c>
      <c r="AN916" s="4">
        <f t="shared" si="119"/>
        <v>3.4951795648501444E-4</v>
      </c>
      <c r="AO916" s="3"/>
      <c r="AP916">
        <v>0</v>
      </c>
      <c r="AR916" t="s">
        <v>1</v>
      </c>
      <c r="AT916" s="2" t="s">
        <v>42</v>
      </c>
      <c r="AU916" s="1">
        <f t="shared" si="115"/>
        <v>0.57854298510548441</v>
      </c>
      <c r="AV916" s="1">
        <f t="shared" si="116"/>
        <v>0.4232312166892036</v>
      </c>
      <c r="AW916" s="1">
        <f t="shared" si="117"/>
        <v>0.26791944827292274</v>
      </c>
    </row>
    <row r="917" spans="1:49" x14ac:dyDescent="0.2">
      <c r="A917">
        <v>915</v>
      </c>
      <c r="B917" t="s">
        <v>21017</v>
      </c>
      <c r="C917" t="s">
        <v>21016</v>
      </c>
      <c r="F917" t="s">
        <v>21015</v>
      </c>
      <c r="G917" t="s">
        <v>18</v>
      </c>
      <c r="H917" t="s">
        <v>17</v>
      </c>
      <c r="I917" t="s">
        <v>21014</v>
      </c>
      <c r="J917" t="s">
        <v>21013</v>
      </c>
      <c r="K917" t="s">
        <v>21012</v>
      </c>
      <c r="L917" t="s">
        <v>21011</v>
      </c>
      <c r="M917" t="s">
        <v>7745</v>
      </c>
      <c r="N917">
        <v>5</v>
      </c>
      <c r="O917" t="s">
        <v>21010</v>
      </c>
      <c r="P917" t="s">
        <v>21009</v>
      </c>
      <c r="Q917" t="s">
        <v>21008</v>
      </c>
      <c r="R917" s="7">
        <v>39904</v>
      </c>
      <c r="S917" s="8">
        <f t="shared" si="112"/>
        <v>2009</v>
      </c>
      <c r="T917" s="8">
        <v>2009</v>
      </c>
      <c r="U917" s="8">
        <f t="shared" si="113"/>
        <v>13</v>
      </c>
      <c r="V917" s="7">
        <v>39904</v>
      </c>
      <c r="W917" t="s">
        <v>1397</v>
      </c>
      <c r="X917" s="2">
        <v>0.30399999999999999</v>
      </c>
      <c r="Y917" s="6">
        <f t="shared" si="118"/>
        <v>8.115106377299057E-3</v>
      </c>
      <c r="AA917">
        <v>8952477</v>
      </c>
      <c r="AB917">
        <v>12250</v>
      </c>
      <c r="AD917" t="s">
        <v>7</v>
      </c>
      <c r="AE917">
        <v>51</v>
      </c>
      <c r="AF917">
        <v>4</v>
      </c>
      <c r="AH917" t="s">
        <v>21007</v>
      </c>
      <c r="AI917" t="s">
        <v>21006</v>
      </c>
      <c r="AJ917" t="s">
        <v>21005</v>
      </c>
      <c r="AK917" t="s">
        <v>21004</v>
      </c>
      <c r="AL917">
        <v>3</v>
      </c>
      <c r="AM917" s="5">
        <f t="shared" si="114"/>
        <v>0.23076923076923078</v>
      </c>
      <c r="AN917" s="4">
        <f t="shared" si="119"/>
        <v>3.4951795648501444E-4</v>
      </c>
      <c r="AO917" s="3"/>
      <c r="AP917">
        <v>0</v>
      </c>
      <c r="AR917" t="s">
        <v>1</v>
      </c>
      <c r="AT917" s="2" t="s">
        <v>42</v>
      </c>
      <c r="AU917" s="1">
        <f t="shared" si="115"/>
        <v>0.57854298510548441</v>
      </c>
      <c r="AV917" s="1">
        <f t="shared" si="116"/>
        <v>0.4232312166892036</v>
      </c>
      <c r="AW917" s="1">
        <f t="shared" si="117"/>
        <v>0.26791944827292274</v>
      </c>
    </row>
    <row r="918" spans="1:49" x14ac:dyDescent="0.2">
      <c r="A918">
        <v>916</v>
      </c>
      <c r="B918" t="s">
        <v>21003</v>
      </c>
      <c r="C918" t="s">
        <v>21002</v>
      </c>
      <c r="F918" t="s">
        <v>21001</v>
      </c>
      <c r="G918" t="s">
        <v>18</v>
      </c>
      <c r="H918" t="s">
        <v>17</v>
      </c>
      <c r="I918" t="s">
        <v>8792</v>
      </c>
      <c r="J918">
        <v>60010080</v>
      </c>
      <c r="K918" t="s">
        <v>807</v>
      </c>
      <c r="L918" t="s">
        <v>806</v>
      </c>
      <c r="M918" t="s">
        <v>197</v>
      </c>
      <c r="N918">
        <v>6</v>
      </c>
      <c r="O918" t="s">
        <v>21000</v>
      </c>
      <c r="P918" t="s">
        <v>20999</v>
      </c>
      <c r="Q918" t="s">
        <v>20998</v>
      </c>
      <c r="R918" s="7">
        <v>39904</v>
      </c>
      <c r="S918" s="8">
        <f t="shared" si="112"/>
        <v>2009</v>
      </c>
      <c r="T918" s="8">
        <v>2009</v>
      </c>
      <c r="U918" s="8">
        <f t="shared" si="113"/>
        <v>13</v>
      </c>
      <c r="V918" s="7">
        <v>39904</v>
      </c>
      <c r="W918" t="s">
        <v>1397</v>
      </c>
      <c r="X918" s="2">
        <v>0.30399999999999999</v>
      </c>
      <c r="Y918" s="6">
        <f t="shared" si="118"/>
        <v>8.115106377299057E-3</v>
      </c>
      <c r="AA918">
        <v>8952477</v>
      </c>
      <c r="AB918">
        <v>12250</v>
      </c>
      <c r="AD918" t="s">
        <v>7</v>
      </c>
      <c r="AE918">
        <v>51</v>
      </c>
      <c r="AF918">
        <v>4</v>
      </c>
      <c r="AH918" t="s">
        <v>20997</v>
      </c>
      <c r="AI918" t="s">
        <v>20996</v>
      </c>
      <c r="AJ918" t="s">
        <v>20995</v>
      </c>
      <c r="AK918" t="s">
        <v>20994</v>
      </c>
      <c r="AL918">
        <v>5</v>
      </c>
      <c r="AM918" s="5">
        <f t="shared" si="114"/>
        <v>0.38461538461538464</v>
      </c>
      <c r="AN918" s="4">
        <f t="shared" si="119"/>
        <v>5.8252992747502411E-4</v>
      </c>
      <c r="AO918" s="3"/>
      <c r="AP918">
        <v>0</v>
      </c>
      <c r="AR918" t="s">
        <v>1</v>
      </c>
      <c r="AT918" s="2" t="s">
        <v>42</v>
      </c>
      <c r="AU918" s="1">
        <f t="shared" si="115"/>
        <v>0.58553334423518466</v>
      </c>
      <c r="AV918" s="1">
        <f t="shared" si="116"/>
        <v>0.43488181523870406</v>
      </c>
      <c r="AW918" s="1">
        <f t="shared" si="117"/>
        <v>0.28423028624222341</v>
      </c>
    </row>
    <row r="919" spans="1:49" x14ac:dyDescent="0.2">
      <c r="A919">
        <v>917</v>
      </c>
      <c r="B919" t="s">
        <v>20993</v>
      </c>
      <c r="C919" t="s">
        <v>20992</v>
      </c>
      <c r="F919" t="s">
        <v>20991</v>
      </c>
      <c r="G919" t="s">
        <v>18</v>
      </c>
      <c r="H919" t="s">
        <v>17</v>
      </c>
      <c r="I919" t="s">
        <v>1404</v>
      </c>
      <c r="J919">
        <v>60011357</v>
      </c>
      <c r="K919" t="s">
        <v>1431</v>
      </c>
      <c r="L919" t="s">
        <v>1430</v>
      </c>
      <c r="M919" t="s">
        <v>34</v>
      </c>
      <c r="N919">
        <v>2</v>
      </c>
      <c r="O919" t="s">
        <v>20990</v>
      </c>
      <c r="P919" t="s">
        <v>20989</v>
      </c>
      <c r="Q919" t="s">
        <v>1427</v>
      </c>
      <c r="R919" s="7">
        <v>39904</v>
      </c>
      <c r="S919" s="8">
        <f t="shared" ref="S919:S982" si="120">YEAR(R919)</f>
        <v>2009</v>
      </c>
      <c r="T919" s="8">
        <v>2009</v>
      </c>
      <c r="U919" s="8">
        <f t="shared" ref="U919:U982" si="121">2022-T919</f>
        <v>13</v>
      </c>
      <c r="V919" s="7">
        <v>39904</v>
      </c>
      <c r="W919" t="s">
        <v>1397</v>
      </c>
      <c r="X919" s="2">
        <v>0.30399999999999999</v>
      </c>
      <c r="Y919" s="6">
        <f t="shared" si="118"/>
        <v>8.115106377299057E-3</v>
      </c>
      <c r="AA919">
        <v>8952477</v>
      </c>
      <c r="AB919">
        <v>12250</v>
      </c>
      <c r="AD919" t="s">
        <v>7</v>
      </c>
      <c r="AE919">
        <v>51</v>
      </c>
      <c r="AF919">
        <v>4</v>
      </c>
      <c r="AH919" t="s">
        <v>20988</v>
      </c>
      <c r="AI919" t="s">
        <v>20987</v>
      </c>
      <c r="AJ919" t="s">
        <v>20986</v>
      </c>
      <c r="AK919" t="s">
        <v>20985</v>
      </c>
      <c r="AL919">
        <v>7</v>
      </c>
      <c r="AM919" s="5">
        <f t="shared" ref="AM919:AM982" si="122">AL919/U919</f>
        <v>0.53846153846153844</v>
      </c>
      <c r="AN919" s="4">
        <f t="shared" si="119"/>
        <v>8.1554189846503363E-4</v>
      </c>
      <c r="AO919" s="3"/>
      <c r="AP919">
        <v>0</v>
      </c>
      <c r="AR919" t="s">
        <v>1</v>
      </c>
      <c r="AT919" s="2" t="s">
        <v>42</v>
      </c>
      <c r="AU919" s="1">
        <f t="shared" ref="AU919:AU982" si="123">(Y919*0.7+AN919*0.3)*100</f>
        <v>0.59252370336488491</v>
      </c>
      <c r="AV919" s="1">
        <f t="shared" ref="AV919:AV982" si="124">(Y919*0.5+AN919*0.5)*100</f>
        <v>0.44653241378820457</v>
      </c>
      <c r="AW919" s="1">
        <f t="shared" ref="AW919:AW982" si="125">(Y919*0.3+AN919*0.7)*100</f>
        <v>0.30054112421152407</v>
      </c>
    </row>
    <row r="920" spans="1:49" x14ac:dyDescent="0.2">
      <c r="A920">
        <v>918</v>
      </c>
      <c r="B920" t="s">
        <v>20984</v>
      </c>
      <c r="C920" t="s">
        <v>20983</v>
      </c>
      <c r="F920" t="s">
        <v>20982</v>
      </c>
      <c r="G920" t="s">
        <v>18</v>
      </c>
      <c r="H920" t="s">
        <v>17</v>
      </c>
      <c r="I920" t="s">
        <v>20981</v>
      </c>
      <c r="J920">
        <v>60016912</v>
      </c>
      <c r="K920" t="s">
        <v>14131</v>
      </c>
      <c r="L920" t="s">
        <v>147</v>
      </c>
      <c r="M920" t="s">
        <v>146</v>
      </c>
      <c r="N920">
        <v>3</v>
      </c>
      <c r="O920" t="s">
        <v>20980</v>
      </c>
      <c r="P920" t="s">
        <v>20979</v>
      </c>
      <c r="Q920" t="s">
        <v>20978</v>
      </c>
      <c r="R920" s="7">
        <v>39904</v>
      </c>
      <c r="S920" s="8">
        <f t="shared" si="120"/>
        <v>2009</v>
      </c>
      <c r="T920" s="8">
        <v>2009</v>
      </c>
      <c r="U920" s="8">
        <f t="shared" si="121"/>
        <v>13</v>
      </c>
      <c r="V920" s="7">
        <v>39904</v>
      </c>
      <c r="W920" t="s">
        <v>1397</v>
      </c>
      <c r="X920" s="2">
        <v>0.30399999999999999</v>
      </c>
      <c r="Y920" s="6">
        <f t="shared" si="118"/>
        <v>8.115106377299057E-3</v>
      </c>
      <c r="AA920">
        <v>8952477</v>
      </c>
      <c r="AB920">
        <v>12250</v>
      </c>
      <c r="AD920" t="s">
        <v>7</v>
      </c>
      <c r="AE920">
        <v>51</v>
      </c>
      <c r="AF920">
        <v>4</v>
      </c>
      <c r="AH920" t="s">
        <v>20977</v>
      </c>
      <c r="AI920" t="s">
        <v>20976</v>
      </c>
      <c r="AJ920" t="s">
        <v>20975</v>
      </c>
      <c r="AK920" t="s">
        <v>20974</v>
      </c>
      <c r="AL920">
        <v>5</v>
      </c>
      <c r="AM920" s="5">
        <f t="shared" si="122"/>
        <v>0.38461538461538464</v>
      </c>
      <c r="AN920" s="4">
        <f t="shared" si="119"/>
        <v>5.8252992747502411E-4</v>
      </c>
      <c r="AO920" s="3"/>
      <c r="AP920">
        <v>0</v>
      </c>
      <c r="AR920" t="s">
        <v>1</v>
      </c>
      <c r="AT920" s="2" t="s">
        <v>42</v>
      </c>
      <c r="AU920" s="1">
        <f t="shared" si="123"/>
        <v>0.58553334423518466</v>
      </c>
      <c r="AV920" s="1">
        <f t="shared" si="124"/>
        <v>0.43488181523870406</v>
      </c>
      <c r="AW920" s="1">
        <f t="shared" si="125"/>
        <v>0.28423028624222341</v>
      </c>
    </row>
    <row r="921" spans="1:49" x14ac:dyDescent="0.2">
      <c r="A921">
        <v>919</v>
      </c>
      <c r="B921" t="s">
        <v>20973</v>
      </c>
      <c r="C921" t="s">
        <v>20972</v>
      </c>
      <c r="F921" t="s">
        <v>20971</v>
      </c>
      <c r="G921" t="s">
        <v>18</v>
      </c>
      <c r="H921" t="s">
        <v>17</v>
      </c>
      <c r="I921" t="s">
        <v>20970</v>
      </c>
      <c r="J921">
        <v>60031544</v>
      </c>
      <c r="K921" t="s">
        <v>17283</v>
      </c>
      <c r="L921" t="s">
        <v>17282</v>
      </c>
      <c r="M921" t="s">
        <v>2793</v>
      </c>
      <c r="N921">
        <v>5</v>
      </c>
      <c r="O921" t="s">
        <v>20969</v>
      </c>
      <c r="P921" t="s">
        <v>20968</v>
      </c>
      <c r="Q921" t="s">
        <v>20967</v>
      </c>
      <c r="R921" s="7">
        <v>39904</v>
      </c>
      <c r="S921" s="8">
        <f t="shared" si="120"/>
        <v>2009</v>
      </c>
      <c r="T921" s="8">
        <v>2009</v>
      </c>
      <c r="U921" s="8">
        <f t="shared" si="121"/>
        <v>13</v>
      </c>
      <c r="V921" s="7">
        <v>39904</v>
      </c>
      <c r="W921" t="s">
        <v>1397</v>
      </c>
      <c r="X921" s="2">
        <v>0.30399999999999999</v>
      </c>
      <c r="Y921" s="6">
        <f t="shared" si="118"/>
        <v>8.115106377299057E-3</v>
      </c>
      <c r="AA921">
        <v>8952477</v>
      </c>
      <c r="AB921">
        <v>12250</v>
      </c>
      <c r="AD921" t="s">
        <v>7</v>
      </c>
      <c r="AE921">
        <v>51</v>
      </c>
      <c r="AF921">
        <v>4</v>
      </c>
      <c r="AH921" t="s">
        <v>20966</v>
      </c>
      <c r="AI921" t="s">
        <v>20965</v>
      </c>
      <c r="AJ921" t="s">
        <v>20964</v>
      </c>
      <c r="AK921" t="s">
        <v>20963</v>
      </c>
      <c r="AL921">
        <v>40</v>
      </c>
      <c r="AM921" s="5">
        <f t="shared" si="122"/>
        <v>3.0769230769230771</v>
      </c>
      <c r="AN921" s="4">
        <f t="shared" si="119"/>
        <v>4.6602394198001929E-3</v>
      </c>
      <c r="AO921" s="3"/>
      <c r="AP921">
        <v>0</v>
      </c>
      <c r="AR921" t="s">
        <v>1</v>
      </c>
      <c r="AT921" s="2" t="s">
        <v>42</v>
      </c>
      <c r="AU921" s="1">
        <f t="shared" si="123"/>
        <v>0.70786462900493974</v>
      </c>
      <c r="AV921" s="1">
        <f t="shared" si="124"/>
        <v>0.63876728985496245</v>
      </c>
      <c r="AW921" s="1">
        <f t="shared" si="125"/>
        <v>0.56966995070498516</v>
      </c>
    </row>
    <row r="922" spans="1:49" x14ac:dyDescent="0.2">
      <c r="A922">
        <v>920</v>
      </c>
      <c r="B922" t="s">
        <v>20962</v>
      </c>
      <c r="C922" t="s">
        <v>20961</v>
      </c>
      <c r="F922" t="s">
        <v>20960</v>
      </c>
      <c r="G922" t="s">
        <v>18</v>
      </c>
      <c r="H922" t="s">
        <v>17</v>
      </c>
      <c r="I922" t="s">
        <v>20959</v>
      </c>
      <c r="J922">
        <v>60005465</v>
      </c>
      <c r="K922" t="s">
        <v>991</v>
      </c>
      <c r="L922" t="s">
        <v>990</v>
      </c>
      <c r="M922" t="s">
        <v>197</v>
      </c>
      <c r="N922">
        <v>2</v>
      </c>
      <c r="O922" t="s">
        <v>20958</v>
      </c>
      <c r="P922" t="s">
        <v>20957</v>
      </c>
      <c r="Q922" t="s">
        <v>10262</v>
      </c>
      <c r="R922" s="7">
        <v>39904</v>
      </c>
      <c r="S922" s="8">
        <f t="shared" si="120"/>
        <v>2009</v>
      </c>
      <c r="T922" s="8">
        <v>2009</v>
      </c>
      <c r="U922" s="8">
        <f t="shared" si="121"/>
        <v>13</v>
      </c>
      <c r="V922" s="7">
        <v>39904</v>
      </c>
      <c r="W922" t="s">
        <v>1397</v>
      </c>
      <c r="X922" s="2">
        <v>0.30399999999999999</v>
      </c>
      <c r="Y922" s="6">
        <f t="shared" si="118"/>
        <v>8.115106377299057E-3</v>
      </c>
      <c r="AA922">
        <v>8952477</v>
      </c>
      <c r="AB922">
        <v>12250</v>
      </c>
      <c r="AD922" t="s">
        <v>7</v>
      </c>
      <c r="AE922">
        <v>51</v>
      </c>
      <c r="AF922">
        <v>4</v>
      </c>
      <c r="AH922" t="s">
        <v>20956</v>
      </c>
      <c r="AI922" t="s">
        <v>20955</v>
      </c>
      <c r="AJ922" t="s">
        <v>20954</v>
      </c>
      <c r="AK922" t="s">
        <v>20953</v>
      </c>
      <c r="AL922">
        <v>5</v>
      </c>
      <c r="AM922" s="5">
        <f t="shared" si="122"/>
        <v>0.38461538461538464</v>
      </c>
      <c r="AN922" s="4">
        <f t="shared" si="119"/>
        <v>5.8252992747502411E-4</v>
      </c>
      <c r="AO922" s="3"/>
      <c r="AP922">
        <v>0</v>
      </c>
      <c r="AR922" t="s">
        <v>1</v>
      </c>
      <c r="AT922" s="2" t="s">
        <v>42</v>
      </c>
      <c r="AU922" s="1">
        <f t="shared" si="123"/>
        <v>0.58553334423518466</v>
      </c>
      <c r="AV922" s="1">
        <f t="shared" si="124"/>
        <v>0.43488181523870406</v>
      </c>
      <c r="AW922" s="1">
        <f t="shared" si="125"/>
        <v>0.28423028624222341</v>
      </c>
    </row>
    <row r="923" spans="1:49" x14ac:dyDescent="0.2">
      <c r="A923">
        <v>921</v>
      </c>
      <c r="B923" t="s">
        <v>20952</v>
      </c>
      <c r="C923" t="s">
        <v>20951</v>
      </c>
      <c r="F923" t="s">
        <v>20950</v>
      </c>
      <c r="G923" t="s">
        <v>18</v>
      </c>
      <c r="H923" t="s">
        <v>17</v>
      </c>
      <c r="I923" t="s">
        <v>17601</v>
      </c>
      <c r="J923">
        <v>60025578</v>
      </c>
      <c r="K923" t="s">
        <v>498</v>
      </c>
      <c r="L923" t="s">
        <v>497</v>
      </c>
      <c r="M923" t="s">
        <v>197</v>
      </c>
      <c r="N923">
        <v>5</v>
      </c>
      <c r="O923" t="s">
        <v>20949</v>
      </c>
      <c r="P923" t="s">
        <v>20948</v>
      </c>
      <c r="Q923" t="s">
        <v>1510</v>
      </c>
      <c r="R923" s="7">
        <v>39904</v>
      </c>
      <c r="S923" s="8">
        <f t="shared" si="120"/>
        <v>2009</v>
      </c>
      <c r="T923" s="8">
        <v>2009</v>
      </c>
      <c r="U923" s="8">
        <f t="shared" si="121"/>
        <v>13</v>
      </c>
      <c r="V923" s="7">
        <v>39904</v>
      </c>
      <c r="W923" t="s">
        <v>1397</v>
      </c>
      <c r="X923" s="2">
        <v>0.30399999999999999</v>
      </c>
      <c r="Y923" s="6">
        <f t="shared" si="118"/>
        <v>8.115106377299057E-3</v>
      </c>
      <c r="AA923">
        <v>8952477</v>
      </c>
      <c r="AB923">
        <v>12250</v>
      </c>
      <c r="AD923" t="s">
        <v>7</v>
      </c>
      <c r="AE923">
        <v>51</v>
      </c>
      <c r="AF923">
        <v>4</v>
      </c>
      <c r="AH923" t="s">
        <v>20947</v>
      </c>
      <c r="AI923" t="s">
        <v>20946</v>
      </c>
      <c r="AJ923" t="s">
        <v>20945</v>
      </c>
      <c r="AK923" t="s">
        <v>20944</v>
      </c>
      <c r="AL923">
        <v>12</v>
      </c>
      <c r="AM923" s="5">
        <f t="shared" si="122"/>
        <v>0.92307692307692313</v>
      </c>
      <c r="AN923" s="4">
        <f t="shared" si="119"/>
        <v>1.3980718259400577E-3</v>
      </c>
      <c r="AO923" s="3"/>
      <c r="AP923">
        <v>0</v>
      </c>
      <c r="AR923" t="s">
        <v>1</v>
      </c>
      <c r="AT923" s="2" t="s">
        <v>42</v>
      </c>
      <c r="AU923" s="1">
        <f t="shared" si="123"/>
        <v>0.60999960118913565</v>
      </c>
      <c r="AV923" s="1">
        <f t="shared" si="124"/>
        <v>0.47565891016195577</v>
      </c>
      <c r="AW923" s="1">
        <f t="shared" si="125"/>
        <v>0.34131821913477578</v>
      </c>
    </row>
    <row r="924" spans="1:49" x14ac:dyDescent="0.2">
      <c r="A924">
        <v>922</v>
      </c>
      <c r="B924" t="s">
        <v>20943</v>
      </c>
      <c r="C924" t="s">
        <v>20942</v>
      </c>
      <c r="F924" t="s">
        <v>20941</v>
      </c>
      <c r="G924" t="s">
        <v>18</v>
      </c>
      <c r="H924" t="s">
        <v>17</v>
      </c>
      <c r="I924" t="s">
        <v>20940</v>
      </c>
      <c r="J924">
        <v>60012392</v>
      </c>
      <c r="K924" t="s">
        <v>1525</v>
      </c>
      <c r="L924" t="s">
        <v>1524</v>
      </c>
      <c r="M924" t="s">
        <v>34</v>
      </c>
      <c r="N924">
        <v>5</v>
      </c>
      <c r="O924" t="s">
        <v>20939</v>
      </c>
      <c r="P924" t="s">
        <v>20938</v>
      </c>
      <c r="Q924" t="s">
        <v>20937</v>
      </c>
      <c r="R924" s="7">
        <v>39904</v>
      </c>
      <c r="S924" s="8">
        <f t="shared" si="120"/>
        <v>2009</v>
      </c>
      <c r="T924" s="8">
        <v>2009</v>
      </c>
      <c r="U924" s="8">
        <f t="shared" si="121"/>
        <v>13</v>
      </c>
      <c r="V924" s="7">
        <v>39904</v>
      </c>
      <c r="W924" t="s">
        <v>1397</v>
      </c>
      <c r="X924" s="2">
        <v>0.30399999999999999</v>
      </c>
      <c r="Y924" s="6">
        <f t="shared" si="118"/>
        <v>8.115106377299057E-3</v>
      </c>
      <c r="AA924">
        <v>8952477</v>
      </c>
      <c r="AB924">
        <v>12250</v>
      </c>
      <c r="AD924" t="s">
        <v>7</v>
      </c>
      <c r="AE924">
        <v>51</v>
      </c>
      <c r="AF924">
        <v>4</v>
      </c>
      <c r="AH924" t="s">
        <v>20936</v>
      </c>
      <c r="AI924" t="s">
        <v>20935</v>
      </c>
      <c r="AJ924" t="s">
        <v>20934</v>
      </c>
      <c r="AK924" t="s">
        <v>20933</v>
      </c>
      <c r="AL924">
        <v>1</v>
      </c>
      <c r="AM924" s="5">
        <f t="shared" si="122"/>
        <v>7.6923076923076927E-2</v>
      </c>
      <c r="AN924" s="4">
        <f t="shared" si="119"/>
        <v>1.1650598549500481E-4</v>
      </c>
      <c r="AO924" s="3"/>
      <c r="AP924">
        <v>0</v>
      </c>
      <c r="AR924" t="s">
        <v>1</v>
      </c>
      <c r="AT924" s="2" t="s">
        <v>42</v>
      </c>
      <c r="AU924" s="1">
        <f t="shared" si="123"/>
        <v>0.57155262597578405</v>
      </c>
      <c r="AV924" s="1">
        <f t="shared" si="124"/>
        <v>0.41158061813970309</v>
      </c>
      <c r="AW924" s="1">
        <f t="shared" si="125"/>
        <v>0.25160861030362203</v>
      </c>
    </row>
    <row r="925" spans="1:49" x14ac:dyDescent="0.2">
      <c r="A925">
        <v>923</v>
      </c>
      <c r="B925" t="s">
        <v>20932</v>
      </c>
      <c r="C925" t="s">
        <v>20931</v>
      </c>
      <c r="F925" t="s">
        <v>20930</v>
      </c>
      <c r="G925" t="s">
        <v>18</v>
      </c>
      <c r="H925" t="s">
        <v>17</v>
      </c>
      <c r="I925" t="s">
        <v>5918</v>
      </c>
      <c r="J925">
        <v>60025578</v>
      </c>
      <c r="K925" t="s">
        <v>498</v>
      </c>
      <c r="L925" t="s">
        <v>497</v>
      </c>
      <c r="M925" t="s">
        <v>197</v>
      </c>
      <c r="N925">
        <v>5</v>
      </c>
      <c r="O925" t="s">
        <v>20929</v>
      </c>
      <c r="P925" t="s">
        <v>20928</v>
      </c>
      <c r="Q925" t="s">
        <v>1510</v>
      </c>
      <c r="R925" s="7">
        <v>39904</v>
      </c>
      <c r="S925" s="8">
        <f t="shared" si="120"/>
        <v>2009</v>
      </c>
      <c r="T925" s="8">
        <v>2009</v>
      </c>
      <c r="U925" s="8">
        <f t="shared" si="121"/>
        <v>13</v>
      </c>
      <c r="V925" s="7">
        <v>39904</v>
      </c>
      <c r="W925" t="s">
        <v>1397</v>
      </c>
      <c r="X925" s="2">
        <v>0.30399999999999999</v>
      </c>
      <c r="Y925" s="6">
        <f t="shared" si="118"/>
        <v>8.115106377299057E-3</v>
      </c>
      <c r="AA925">
        <v>8952477</v>
      </c>
      <c r="AB925">
        <v>12250</v>
      </c>
      <c r="AD925" t="s">
        <v>7</v>
      </c>
      <c r="AE925">
        <v>51</v>
      </c>
      <c r="AF925">
        <v>4</v>
      </c>
      <c r="AH925" t="s">
        <v>20927</v>
      </c>
      <c r="AI925" t="s">
        <v>20926</v>
      </c>
      <c r="AJ925" t="s">
        <v>20925</v>
      </c>
      <c r="AK925" t="s">
        <v>20924</v>
      </c>
      <c r="AL925">
        <v>12</v>
      </c>
      <c r="AM925" s="5">
        <f t="shared" si="122"/>
        <v>0.92307692307692313</v>
      </c>
      <c r="AN925" s="4">
        <f t="shared" si="119"/>
        <v>1.3980718259400577E-3</v>
      </c>
      <c r="AO925" s="3"/>
      <c r="AP925">
        <v>0</v>
      </c>
      <c r="AR925" t="s">
        <v>1</v>
      </c>
      <c r="AT925" s="2" t="s">
        <v>42</v>
      </c>
      <c r="AU925" s="1">
        <f t="shared" si="123"/>
        <v>0.60999960118913565</v>
      </c>
      <c r="AV925" s="1">
        <f t="shared" si="124"/>
        <v>0.47565891016195577</v>
      </c>
      <c r="AW925" s="1">
        <f t="shared" si="125"/>
        <v>0.34131821913477578</v>
      </c>
    </row>
    <row r="926" spans="1:49" x14ac:dyDescent="0.2">
      <c r="A926">
        <v>924</v>
      </c>
      <c r="B926" t="s">
        <v>20923</v>
      </c>
      <c r="C926" t="s">
        <v>20922</v>
      </c>
      <c r="F926" t="s">
        <v>20921</v>
      </c>
      <c r="G926" t="s">
        <v>18</v>
      </c>
      <c r="H926" t="s">
        <v>17</v>
      </c>
      <c r="I926" t="s">
        <v>20920</v>
      </c>
      <c r="J926" t="s">
        <v>20919</v>
      </c>
      <c r="K926" t="s">
        <v>20918</v>
      </c>
      <c r="L926" t="s">
        <v>20917</v>
      </c>
      <c r="M926" t="s">
        <v>1779</v>
      </c>
      <c r="N926">
        <v>4</v>
      </c>
      <c r="O926" t="s">
        <v>20916</v>
      </c>
      <c r="P926" t="s">
        <v>20915</v>
      </c>
      <c r="Q926" t="s">
        <v>20914</v>
      </c>
      <c r="R926" s="7">
        <v>39904</v>
      </c>
      <c r="S926" s="8">
        <f t="shared" si="120"/>
        <v>2009</v>
      </c>
      <c r="T926" s="8">
        <v>2009</v>
      </c>
      <c r="U926" s="8">
        <f t="shared" si="121"/>
        <v>13</v>
      </c>
      <c r="V926" s="7">
        <v>39904</v>
      </c>
      <c r="W926" t="s">
        <v>1397</v>
      </c>
      <c r="X926" s="2">
        <v>0.30399999999999999</v>
      </c>
      <c r="Y926" s="6">
        <f t="shared" si="118"/>
        <v>8.115106377299057E-3</v>
      </c>
      <c r="AA926">
        <v>8952477</v>
      </c>
      <c r="AB926">
        <v>12250</v>
      </c>
      <c r="AD926" t="s">
        <v>7</v>
      </c>
      <c r="AE926">
        <v>51</v>
      </c>
      <c r="AF926">
        <v>4</v>
      </c>
      <c r="AH926" t="s">
        <v>20913</v>
      </c>
      <c r="AI926" t="s">
        <v>20912</v>
      </c>
      <c r="AJ926" t="s">
        <v>20911</v>
      </c>
      <c r="AK926" t="s">
        <v>20910</v>
      </c>
      <c r="AL926">
        <v>10</v>
      </c>
      <c r="AM926" s="5">
        <f t="shared" si="122"/>
        <v>0.76923076923076927</v>
      </c>
      <c r="AN926" s="4">
        <f t="shared" si="119"/>
        <v>1.1650598549500482E-3</v>
      </c>
      <c r="AO926" s="3"/>
      <c r="AP926">
        <v>0</v>
      </c>
      <c r="AR926" t="s">
        <v>1</v>
      </c>
      <c r="AT926" s="2" t="s">
        <v>42</v>
      </c>
      <c r="AU926" s="1">
        <f t="shared" si="123"/>
        <v>0.6030092420594354</v>
      </c>
      <c r="AV926" s="1">
        <f t="shared" si="124"/>
        <v>0.46400831161245526</v>
      </c>
      <c r="AW926" s="1">
        <f t="shared" si="125"/>
        <v>0.32500738116547506</v>
      </c>
    </row>
    <row r="927" spans="1:49" x14ac:dyDescent="0.2">
      <c r="A927">
        <v>925</v>
      </c>
      <c r="B927" t="s">
        <v>20909</v>
      </c>
      <c r="C927" t="s">
        <v>20908</v>
      </c>
      <c r="F927" t="s">
        <v>20907</v>
      </c>
      <c r="G927" t="s">
        <v>18</v>
      </c>
      <c r="H927" t="s">
        <v>17</v>
      </c>
      <c r="I927" t="s">
        <v>20906</v>
      </c>
      <c r="J927">
        <v>60011357</v>
      </c>
      <c r="K927" t="s">
        <v>1431</v>
      </c>
      <c r="L927" t="s">
        <v>1430</v>
      </c>
      <c r="M927" t="s">
        <v>34</v>
      </c>
      <c r="N927">
        <v>2</v>
      </c>
      <c r="O927" t="s">
        <v>20905</v>
      </c>
      <c r="P927" t="s">
        <v>20904</v>
      </c>
      <c r="Q927" t="s">
        <v>1427</v>
      </c>
      <c r="R927" s="7">
        <v>39904</v>
      </c>
      <c r="S927" s="8">
        <f t="shared" si="120"/>
        <v>2009</v>
      </c>
      <c r="T927" s="8">
        <v>2009</v>
      </c>
      <c r="U927" s="8">
        <f t="shared" si="121"/>
        <v>13</v>
      </c>
      <c r="V927" s="7">
        <v>39904</v>
      </c>
      <c r="W927" t="s">
        <v>1397</v>
      </c>
      <c r="X927" s="2">
        <v>0.30399999999999999</v>
      </c>
      <c r="Y927" s="6">
        <f t="shared" si="118"/>
        <v>8.115106377299057E-3</v>
      </c>
      <c r="AA927">
        <v>8952477</v>
      </c>
      <c r="AB927">
        <v>12250</v>
      </c>
      <c r="AD927" t="s">
        <v>7</v>
      </c>
      <c r="AE927">
        <v>51</v>
      </c>
      <c r="AF927">
        <v>4</v>
      </c>
      <c r="AH927" t="s">
        <v>20903</v>
      </c>
      <c r="AI927" t="s">
        <v>20902</v>
      </c>
      <c r="AJ927" t="s">
        <v>20901</v>
      </c>
      <c r="AK927" t="s">
        <v>20900</v>
      </c>
      <c r="AL927">
        <v>59</v>
      </c>
      <c r="AM927" s="5">
        <f t="shared" si="122"/>
        <v>4.5384615384615383</v>
      </c>
      <c r="AN927" s="4">
        <f t="shared" si="119"/>
        <v>6.8738531442052832E-3</v>
      </c>
      <c r="AO927" s="3"/>
      <c r="AP927">
        <v>0</v>
      </c>
      <c r="AR927" t="s">
        <v>1</v>
      </c>
      <c r="AT927" s="2" t="s">
        <v>42</v>
      </c>
      <c r="AU927" s="1">
        <f t="shared" si="123"/>
        <v>0.77427304073709236</v>
      </c>
      <c r="AV927" s="1">
        <f t="shared" si="124"/>
        <v>0.74944797607521696</v>
      </c>
      <c r="AW927" s="1">
        <f t="shared" si="125"/>
        <v>0.72462291141334145</v>
      </c>
    </row>
    <row r="928" spans="1:49" x14ac:dyDescent="0.2">
      <c r="A928">
        <v>926</v>
      </c>
      <c r="B928" t="s">
        <v>20899</v>
      </c>
      <c r="C928" t="s">
        <v>20898</v>
      </c>
      <c r="F928" t="s">
        <v>20897</v>
      </c>
      <c r="G928" t="s">
        <v>18</v>
      </c>
      <c r="H928" t="s">
        <v>17</v>
      </c>
      <c r="I928" t="s">
        <v>19609</v>
      </c>
      <c r="J928">
        <v>60013789</v>
      </c>
      <c r="K928" t="s">
        <v>2014</v>
      </c>
      <c r="L928" t="s">
        <v>945</v>
      </c>
      <c r="M928" t="s">
        <v>197</v>
      </c>
      <c r="N928">
        <v>3</v>
      </c>
      <c r="O928" t="s">
        <v>20896</v>
      </c>
      <c r="P928" t="s">
        <v>20895</v>
      </c>
      <c r="Q928" t="s">
        <v>2011</v>
      </c>
      <c r="R928" s="7">
        <v>39904</v>
      </c>
      <c r="S928" s="8">
        <f t="shared" si="120"/>
        <v>2009</v>
      </c>
      <c r="T928" s="8">
        <v>2009</v>
      </c>
      <c r="U928" s="8">
        <f t="shared" si="121"/>
        <v>13</v>
      </c>
      <c r="V928" s="7">
        <v>39904</v>
      </c>
      <c r="W928" t="s">
        <v>1397</v>
      </c>
      <c r="X928" s="2">
        <v>0.30399999999999999</v>
      </c>
      <c r="Y928" s="6">
        <f t="shared" si="118"/>
        <v>8.115106377299057E-3</v>
      </c>
      <c r="AA928">
        <v>8952477</v>
      </c>
      <c r="AB928">
        <v>12250</v>
      </c>
      <c r="AD928" t="s">
        <v>7</v>
      </c>
      <c r="AE928">
        <v>51</v>
      </c>
      <c r="AF928">
        <v>4</v>
      </c>
      <c r="AH928" t="s">
        <v>20894</v>
      </c>
      <c r="AI928" t="s">
        <v>20893</v>
      </c>
      <c r="AJ928" t="s">
        <v>20892</v>
      </c>
      <c r="AK928" t="s">
        <v>20891</v>
      </c>
      <c r="AL928">
        <v>5</v>
      </c>
      <c r="AM928" s="5">
        <f t="shared" si="122"/>
        <v>0.38461538461538464</v>
      </c>
      <c r="AN928" s="4">
        <f t="shared" si="119"/>
        <v>5.8252992747502411E-4</v>
      </c>
      <c r="AO928" s="3"/>
      <c r="AP928">
        <v>0</v>
      </c>
      <c r="AR928" t="s">
        <v>1</v>
      </c>
      <c r="AT928" s="2" t="s">
        <v>42</v>
      </c>
      <c r="AU928" s="1">
        <f t="shared" si="123"/>
        <v>0.58553334423518466</v>
      </c>
      <c r="AV928" s="1">
        <f t="shared" si="124"/>
        <v>0.43488181523870406</v>
      </c>
      <c r="AW928" s="1">
        <f t="shared" si="125"/>
        <v>0.28423028624222341</v>
      </c>
    </row>
    <row r="929" spans="1:49" x14ac:dyDescent="0.2">
      <c r="A929">
        <v>927</v>
      </c>
      <c r="B929" t="s">
        <v>20890</v>
      </c>
      <c r="C929" t="s">
        <v>20889</v>
      </c>
      <c r="F929" t="s">
        <v>20888</v>
      </c>
      <c r="G929" t="s">
        <v>18</v>
      </c>
      <c r="H929" t="s">
        <v>17</v>
      </c>
      <c r="I929" t="s">
        <v>20887</v>
      </c>
      <c r="J929" t="s">
        <v>20886</v>
      </c>
      <c r="K929" t="s">
        <v>20885</v>
      </c>
      <c r="L929" t="s">
        <v>20884</v>
      </c>
      <c r="M929" t="s">
        <v>20883</v>
      </c>
      <c r="N929">
        <v>5</v>
      </c>
      <c r="O929" t="s">
        <v>20882</v>
      </c>
      <c r="P929" t="s">
        <v>20881</v>
      </c>
      <c r="Q929" t="s">
        <v>20880</v>
      </c>
      <c r="R929" s="7">
        <v>39904</v>
      </c>
      <c r="S929" s="8">
        <f t="shared" si="120"/>
        <v>2009</v>
      </c>
      <c r="T929" s="8">
        <v>2009</v>
      </c>
      <c r="U929" s="8">
        <f t="shared" si="121"/>
        <v>13</v>
      </c>
      <c r="V929" s="7">
        <v>39904</v>
      </c>
      <c r="W929" t="s">
        <v>1397</v>
      </c>
      <c r="X929" s="2">
        <v>0.30399999999999999</v>
      </c>
      <c r="Y929" s="6">
        <f t="shared" si="118"/>
        <v>8.115106377299057E-3</v>
      </c>
      <c r="AA929">
        <v>8952477</v>
      </c>
      <c r="AB929">
        <v>12250</v>
      </c>
      <c r="AD929" t="s">
        <v>7</v>
      </c>
      <c r="AE929">
        <v>51</v>
      </c>
      <c r="AF929">
        <v>4</v>
      </c>
      <c r="AH929" t="s">
        <v>20879</v>
      </c>
      <c r="AI929" t="s">
        <v>20878</v>
      </c>
      <c r="AJ929" t="s">
        <v>20877</v>
      </c>
      <c r="AK929" t="s">
        <v>20876</v>
      </c>
      <c r="AL929">
        <v>26</v>
      </c>
      <c r="AM929" s="5">
        <f t="shared" si="122"/>
        <v>2</v>
      </c>
      <c r="AN929" s="4">
        <f t="shared" si="119"/>
        <v>3.0291556228701248E-3</v>
      </c>
      <c r="AO929" s="3"/>
      <c r="AP929">
        <v>0</v>
      </c>
      <c r="AR929" t="s">
        <v>1</v>
      </c>
      <c r="AT929" s="2" t="s">
        <v>42</v>
      </c>
      <c r="AU929" s="1">
        <f t="shared" si="123"/>
        <v>0.65893211509703775</v>
      </c>
      <c r="AV929" s="1">
        <f t="shared" si="124"/>
        <v>0.55721310000845914</v>
      </c>
      <c r="AW929" s="1">
        <f t="shared" si="125"/>
        <v>0.45549408491988047</v>
      </c>
    </row>
    <row r="930" spans="1:49" x14ac:dyDescent="0.2">
      <c r="A930">
        <v>928</v>
      </c>
      <c r="B930" t="s">
        <v>20875</v>
      </c>
      <c r="C930" t="s">
        <v>20874</v>
      </c>
      <c r="F930" t="s">
        <v>20873</v>
      </c>
      <c r="G930" t="s">
        <v>18</v>
      </c>
      <c r="H930" t="s">
        <v>17</v>
      </c>
      <c r="I930" t="s">
        <v>20872</v>
      </c>
      <c r="J930">
        <v>60031544</v>
      </c>
      <c r="K930" t="s">
        <v>17283</v>
      </c>
      <c r="L930" t="s">
        <v>17282</v>
      </c>
      <c r="M930" t="s">
        <v>2793</v>
      </c>
      <c r="N930">
        <v>6</v>
      </c>
      <c r="O930" t="s">
        <v>20871</v>
      </c>
      <c r="P930" t="s">
        <v>20870</v>
      </c>
      <c r="Q930" t="s">
        <v>20869</v>
      </c>
      <c r="R930" s="7">
        <v>39904</v>
      </c>
      <c r="S930" s="8">
        <f t="shared" si="120"/>
        <v>2009</v>
      </c>
      <c r="T930" s="8">
        <v>2009</v>
      </c>
      <c r="U930" s="8">
        <f t="shared" si="121"/>
        <v>13</v>
      </c>
      <c r="V930" s="7">
        <v>39904</v>
      </c>
      <c r="W930" t="s">
        <v>1397</v>
      </c>
      <c r="X930" s="2">
        <v>0.30399999999999999</v>
      </c>
      <c r="Y930" s="6">
        <f t="shared" si="118"/>
        <v>8.115106377299057E-3</v>
      </c>
      <c r="AA930">
        <v>8952477</v>
      </c>
      <c r="AB930">
        <v>12250</v>
      </c>
      <c r="AD930" t="s">
        <v>7</v>
      </c>
      <c r="AE930">
        <v>51</v>
      </c>
      <c r="AF930">
        <v>4</v>
      </c>
      <c r="AH930" t="s">
        <v>20868</v>
      </c>
      <c r="AI930" t="s">
        <v>20867</v>
      </c>
      <c r="AJ930" t="s">
        <v>20866</v>
      </c>
      <c r="AK930" t="s">
        <v>20865</v>
      </c>
      <c r="AL930">
        <v>25</v>
      </c>
      <c r="AM930" s="5">
        <f t="shared" si="122"/>
        <v>1.9230769230769231</v>
      </c>
      <c r="AN930" s="4">
        <f t="shared" si="119"/>
        <v>2.9126496373751204E-3</v>
      </c>
      <c r="AO930" s="3"/>
      <c r="AP930">
        <v>0</v>
      </c>
      <c r="AR930" t="s">
        <v>1</v>
      </c>
      <c r="AT930" s="2" t="s">
        <v>42</v>
      </c>
      <c r="AU930" s="1">
        <f t="shared" si="123"/>
        <v>0.65543693553218751</v>
      </c>
      <c r="AV930" s="1">
        <f t="shared" si="124"/>
        <v>0.55138780073370897</v>
      </c>
      <c r="AW930" s="1">
        <f t="shared" si="125"/>
        <v>0.44733866593523014</v>
      </c>
    </row>
    <row r="931" spans="1:49" x14ac:dyDescent="0.2">
      <c r="A931">
        <v>929</v>
      </c>
      <c r="B931" t="s">
        <v>20864</v>
      </c>
      <c r="C931" t="s">
        <v>20863</v>
      </c>
      <c r="F931" t="s">
        <v>20862</v>
      </c>
      <c r="G931" t="s">
        <v>18</v>
      </c>
      <c r="H931" t="s">
        <v>17</v>
      </c>
      <c r="I931" t="s">
        <v>20861</v>
      </c>
      <c r="J931" t="s">
        <v>20860</v>
      </c>
      <c r="K931" t="s">
        <v>20859</v>
      </c>
      <c r="L931" t="s">
        <v>20858</v>
      </c>
      <c r="M931" t="s">
        <v>1098</v>
      </c>
      <c r="N931">
        <v>3</v>
      </c>
      <c r="O931" t="s">
        <v>20857</v>
      </c>
      <c r="P931" t="s">
        <v>20856</v>
      </c>
      <c r="Q931" t="s">
        <v>20855</v>
      </c>
      <c r="R931" s="7">
        <v>39904</v>
      </c>
      <c r="S931" s="8">
        <f t="shared" si="120"/>
        <v>2009</v>
      </c>
      <c r="T931" s="8">
        <v>2009</v>
      </c>
      <c r="U931" s="8">
        <f t="shared" si="121"/>
        <v>13</v>
      </c>
      <c r="V931" s="7">
        <v>39904</v>
      </c>
      <c r="W931" t="s">
        <v>1397</v>
      </c>
      <c r="X931" s="2">
        <v>0.30399999999999999</v>
      </c>
      <c r="Y931" s="6">
        <f t="shared" si="118"/>
        <v>8.115106377299057E-3</v>
      </c>
      <c r="AA931">
        <v>8952477</v>
      </c>
      <c r="AB931">
        <v>12250</v>
      </c>
      <c r="AD931" t="s">
        <v>7</v>
      </c>
      <c r="AE931">
        <v>51</v>
      </c>
      <c r="AF931">
        <v>4</v>
      </c>
      <c r="AH931" t="s">
        <v>20854</v>
      </c>
      <c r="AI931" t="s">
        <v>20853</v>
      </c>
      <c r="AJ931" t="s">
        <v>20852</v>
      </c>
      <c r="AK931" t="s">
        <v>20851</v>
      </c>
      <c r="AL931">
        <v>1</v>
      </c>
      <c r="AM931" s="5">
        <f t="shared" si="122"/>
        <v>7.6923076923076927E-2</v>
      </c>
      <c r="AN931" s="4">
        <f t="shared" si="119"/>
        <v>1.1650598549500481E-4</v>
      </c>
      <c r="AO931" s="3"/>
      <c r="AP931">
        <v>0</v>
      </c>
      <c r="AR931" t="s">
        <v>1</v>
      </c>
      <c r="AT931" s="2" t="s">
        <v>42</v>
      </c>
      <c r="AU931" s="1">
        <f t="shared" si="123"/>
        <v>0.57155262597578405</v>
      </c>
      <c r="AV931" s="1">
        <f t="shared" si="124"/>
        <v>0.41158061813970309</v>
      </c>
      <c r="AW931" s="1">
        <f t="shared" si="125"/>
        <v>0.25160861030362203</v>
      </c>
    </row>
    <row r="932" spans="1:49" x14ac:dyDescent="0.2">
      <c r="A932">
        <v>930</v>
      </c>
      <c r="B932" t="s">
        <v>20850</v>
      </c>
      <c r="C932" t="s">
        <v>20849</v>
      </c>
      <c r="F932" t="s">
        <v>20848</v>
      </c>
      <c r="G932" t="s">
        <v>18</v>
      </c>
      <c r="H932" t="s">
        <v>17</v>
      </c>
      <c r="I932" t="s">
        <v>20847</v>
      </c>
      <c r="J932">
        <v>60005465</v>
      </c>
      <c r="K932" t="s">
        <v>991</v>
      </c>
      <c r="L932" t="s">
        <v>990</v>
      </c>
      <c r="M932" t="s">
        <v>197</v>
      </c>
      <c r="N932">
        <v>3</v>
      </c>
      <c r="O932" t="s">
        <v>20846</v>
      </c>
      <c r="P932" t="s">
        <v>20845</v>
      </c>
      <c r="Q932" t="s">
        <v>2941</v>
      </c>
      <c r="R932" s="7">
        <v>39904</v>
      </c>
      <c r="S932" s="8">
        <f t="shared" si="120"/>
        <v>2009</v>
      </c>
      <c r="T932" s="8">
        <v>2009</v>
      </c>
      <c r="U932" s="8">
        <f t="shared" si="121"/>
        <v>13</v>
      </c>
      <c r="V932" s="7">
        <v>39904</v>
      </c>
      <c r="W932" t="s">
        <v>1397</v>
      </c>
      <c r="X932" s="2">
        <v>0.30399999999999999</v>
      </c>
      <c r="Y932" s="6">
        <f t="shared" si="118"/>
        <v>8.115106377299057E-3</v>
      </c>
      <c r="AA932">
        <v>8952477</v>
      </c>
      <c r="AB932">
        <v>12250</v>
      </c>
      <c r="AD932" t="s">
        <v>7</v>
      </c>
      <c r="AE932">
        <v>51</v>
      </c>
      <c r="AF932">
        <v>4</v>
      </c>
      <c r="AH932" t="s">
        <v>20844</v>
      </c>
      <c r="AI932" t="s">
        <v>20843</v>
      </c>
      <c r="AJ932" t="s">
        <v>20842</v>
      </c>
      <c r="AK932" t="s">
        <v>20841</v>
      </c>
      <c r="AL932">
        <v>23</v>
      </c>
      <c r="AM932" s="5">
        <f t="shared" si="122"/>
        <v>1.7692307692307692</v>
      </c>
      <c r="AN932" s="4">
        <f t="shared" si="119"/>
        <v>2.6796376663851106E-3</v>
      </c>
      <c r="AO932" s="3"/>
      <c r="AP932">
        <v>0</v>
      </c>
      <c r="AR932" t="s">
        <v>1</v>
      </c>
      <c r="AT932" s="2" t="s">
        <v>42</v>
      </c>
      <c r="AU932" s="1">
        <f t="shared" si="123"/>
        <v>0.64844657640248726</v>
      </c>
      <c r="AV932" s="1">
        <f t="shared" si="124"/>
        <v>0.5397372021842084</v>
      </c>
      <c r="AW932" s="1">
        <f t="shared" si="125"/>
        <v>0.43102782796592948</v>
      </c>
    </row>
    <row r="933" spans="1:49" x14ac:dyDescent="0.2">
      <c r="A933">
        <v>931</v>
      </c>
      <c r="B933" t="s">
        <v>20840</v>
      </c>
      <c r="C933" t="s">
        <v>20839</v>
      </c>
      <c r="F933" t="s">
        <v>20838</v>
      </c>
      <c r="G933" t="s">
        <v>18</v>
      </c>
      <c r="H933" t="s">
        <v>17</v>
      </c>
      <c r="I933" t="s">
        <v>14954</v>
      </c>
      <c r="J933">
        <v>60002668</v>
      </c>
      <c r="K933" t="s">
        <v>14953</v>
      </c>
      <c r="L933" t="s">
        <v>6391</v>
      </c>
      <c r="M933" t="s">
        <v>6390</v>
      </c>
      <c r="N933">
        <v>2</v>
      </c>
      <c r="O933" t="s">
        <v>14952</v>
      </c>
      <c r="P933" t="s">
        <v>14951</v>
      </c>
      <c r="Q933" t="s">
        <v>14950</v>
      </c>
      <c r="R933" s="7">
        <v>39904</v>
      </c>
      <c r="S933" s="8">
        <f t="shared" si="120"/>
        <v>2009</v>
      </c>
      <c r="T933" s="8">
        <v>2009</v>
      </c>
      <c r="U933" s="8">
        <f t="shared" si="121"/>
        <v>13</v>
      </c>
      <c r="V933" s="7">
        <v>2009</v>
      </c>
      <c r="W933" t="s">
        <v>1939</v>
      </c>
      <c r="X933" s="2">
        <v>0.55500000000000005</v>
      </c>
      <c r="Y933" s="6">
        <f t="shared" si="118"/>
        <v>1.4815408024345321E-2</v>
      </c>
      <c r="AA933">
        <v>17518725</v>
      </c>
      <c r="AB933">
        <v>6100153023</v>
      </c>
      <c r="AC933">
        <v>17518733</v>
      </c>
      <c r="AD933" t="s">
        <v>7</v>
      </c>
      <c r="AE933">
        <v>3</v>
      </c>
      <c r="AF933">
        <v>3</v>
      </c>
      <c r="AH933" t="s">
        <v>20837</v>
      </c>
      <c r="AI933" t="s">
        <v>20836</v>
      </c>
      <c r="AK933" t="s">
        <v>20835</v>
      </c>
      <c r="AL933">
        <v>10</v>
      </c>
      <c r="AM933" s="5">
        <f t="shared" si="122"/>
        <v>0.76923076923076927</v>
      </c>
      <c r="AN933" s="4">
        <f t="shared" si="119"/>
        <v>1.1650598549500482E-3</v>
      </c>
      <c r="AO933" s="3"/>
      <c r="AP933">
        <v>0</v>
      </c>
      <c r="AR933" t="s">
        <v>1</v>
      </c>
      <c r="AT933" s="2" t="s">
        <v>42</v>
      </c>
      <c r="AU933" s="1">
        <f t="shared" si="123"/>
        <v>1.0720303573526739</v>
      </c>
      <c r="AV933" s="1">
        <f t="shared" si="124"/>
        <v>0.79902339396476851</v>
      </c>
      <c r="AW933" s="1">
        <f t="shared" si="125"/>
        <v>0.52601643057686298</v>
      </c>
    </row>
    <row r="934" spans="1:49" x14ac:dyDescent="0.2">
      <c r="A934">
        <v>932</v>
      </c>
      <c r="B934" t="s">
        <v>20834</v>
      </c>
      <c r="C934" t="s">
        <v>20833</v>
      </c>
      <c r="F934" t="s">
        <v>20832</v>
      </c>
      <c r="G934" t="s">
        <v>18</v>
      </c>
      <c r="H934" t="s">
        <v>17</v>
      </c>
      <c r="I934" t="s">
        <v>20831</v>
      </c>
      <c r="J934">
        <v>60015986</v>
      </c>
      <c r="K934" t="s">
        <v>311</v>
      </c>
      <c r="L934" t="s">
        <v>310</v>
      </c>
      <c r="M934" t="s">
        <v>111</v>
      </c>
      <c r="N934">
        <v>4</v>
      </c>
      <c r="O934" t="s">
        <v>20830</v>
      </c>
      <c r="P934" t="s">
        <v>20829</v>
      </c>
      <c r="Q934" t="s">
        <v>6543</v>
      </c>
      <c r="R934" s="7">
        <v>39904</v>
      </c>
      <c r="S934" s="8">
        <f t="shared" si="120"/>
        <v>2009</v>
      </c>
      <c r="T934" s="8">
        <v>2009</v>
      </c>
      <c r="U934" s="8">
        <f t="shared" si="121"/>
        <v>13</v>
      </c>
      <c r="V934" s="7">
        <v>2009</v>
      </c>
      <c r="W934" t="s">
        <v>3215</v>
      </c>
      <c r="X934" s="2">
        <v>1.6519999999999999</v>
      </c>
      <c r="Y934" s="6">
        <f t="shared" si="118"/>
        <v>4.409919649769093E-2</v>
      </c>
      <c r="AA934" t="s">
        <v>3214</v>
      </c>
      <c r="AB934">
        <v>17337</v>
      </c>
      <c r="AD934" t="s">
        <v>7</v>
      </c>
      <c r="AE934">
        <v>57</v>
      </c>
      <c r="AF934">
        <v>1</v>
      </c>
      <c r="AH934" t="s">
        <v>20828</v>
      </c>
      <c r="AI934" t="s">
        <v>20827</v>
      </c>
      <c r="AJ934" t="s">
        <v>20826</v>
      </c>
      <c r="AK934" t="s">
        <v>20825</v>
      </c>
      <c r="AL934">
        <v>52</v>
      </c>
      <c r="AM934" s="5">
        <f t="shared" si="122"/>
        <v>4</v>
      </c>
      <c r="AN934" s="4">
        <f t="shared" si="119"/>
        <v>6.0583112457402496E-3</v>
      </c>
      <c r="AO934" s="3"/>
      <c r="AP934">
        <v>0</v>
      </c>
      <c r="AR934" t="s">
        <v>1</v>
      </c>
      <c r="AT934" s="2" t="s">
        <v>42</v>
      </c>
      <c r="AU934" s="1">
        <f t="shared" si="123"/>
        <v>3.2686930922105728</v>
      </c>
      <c r="AV934" s="1">
        <f t="shared" si="124"/>
        <v>2.5078753871715591</v>
      </c>
      <c r="AW934" s="1">
        <f t="shared" si="125"/>
        <v>1.7470576821325454</v>
      </c>
    </row>
    <row r="935" spans="1:49" x14ac:dyDescent="0.2">
      <c r="A935">
        <v>933</v>
      </c>
      <c r="B935" t="s">
        <v>20824</v>
      </c>
      <c r="C935" t="s">
        <v>20823</v>
      </c>
      <c r="F935" t="s">
        <v>20822</v>
      </c>
      <c r="G935" t="s">
        <v>18</v>
      </c>
      <c r="H935" t="s">
        <v>17</v>
      </c>
      <c r="I935" t="s">
        <v>20821</v>
      </c>
      <c r="N935">
        <v>1</v>
      </c>
      <c r="O935" t="s">
        <v>20820</v>
      </c>
      <c r="P935">
        <v>36829456500</v>
      </c>
      <c r="R935" s="7">
        <v>39904</v>
      </c>
      <c r="S935" s="8">
        <f t="shared" si="120"/>
        <v>2009</v>
      </c>
      <c r="T935" s="8">
        <v>2009</v>
      </c>
      <c r="U935" s="8">
        <f t="shared" si="121"/>
        <v>13</v>
      </c>
      <c r="V935" s="7">
        <v>2009</v>
      </c>
      <c r="W935" t="s">
        <v>16057</v>
      </c>
      <c r="X935" s="2">
        <v>0.22500000000000001</v>
      </c>
      <c r="Y935" s="6">
        <f t="shared" si="118"/>
        <v>6.0062464963562111E-3</v>
      </c>
      <c r="AA935">
        <v>189235</v>
      </c>
      <c r="AB935">
        <v>17318</v>
      </c>
      <c r="AD935" t="s">
        <v>7</v>
      </c>
      <c r="AE935">
        <v>46</v>
      </c>
      <c r="AF935">
        <v>3</v>
      </c>
      <c r="AH935">
        <v>15</v>
      </c>
      <c r="AI935" t="s">
        <v>20819</v>
      </c>
      <c r="AJ935" t="s">
        <v>20818</v>
      </c>
      <c r="AK935" t="s">
        <v>20817</v>
      </c>
      <c r="AL935">
        <v>0</v>
      </c>
      <c r="AM935" s="5">
        <f t="shared" si="122"/>
        <v>0</v>
      </c>
      <c r="AN935" s="4">
        <f t="shared" si="119"/>
        <v>0</v>
      </c>
      <c r="AO935" s="3"/>
      <c r="AP935">
        <v>0</v>
      </c>
      <c r="AR935" t="s">
        <v>1</v>
      </c>
      <c r="AT935" s="2">
        <v>2.875</v>
      </c>
      <c r="AU935" s="1">
        <f t="shared" si="123"/>
        <v>0.42043725474493476</v>
      </c>
      <c r="AV935" s="1">
        <f t="shared" si="124"/>
        <v>0.30031232481781056</v>
      </c>
      <c r="AW935" s="1">
        <f t="shared" si="125"/>
        <v>0.18018739489068633</v>
      </c>
    </row>
    <row r="936" spans="1:49" x14ac:dyDescent="0.2">
      <c r="A936">
        <v>934</v>
      </c>
      <c r="B936" t="s">
        <v>20816</v>
      </c>
      <c r="C936" t="s">
        <v>20815</v>
      </c>
      <c r="F936" t="s">
        <v>20814</v>
      </c>
      <c r="G936" t="s">
        <v>18</v>
      </c>
      <c r="H936" t="s">
        <v>17</v>
      </c>
      <c r="I936" t="s">
        <v>20813</v>
      </c>
      <c r="J936">
        <v>60017293</v>
      </c>
      <c r="K936" t="s">
        <v>2041</v>
      </c>
      <c r="L936" t="s">
        <v>626</v>
      </c>
      <c r="M936" t="s">
        <v>111</v>
      </c>
      <c r="N936">
        <v>4</v>
      </c>
      <c r="O936" t="s">
        <v>20812</v>
      </c>
      <c r="P936" t="s">
        <v>20811</v>
      </c>
      <c r="Q936" t="s">
        <v>20810</v>
      </c>
      <c r="R936" s="7">
        <v>39904</v>
      </c>
      <c r="S936" s="8">
        <f t="shared" si="120"/>
        <v>2009</v>
      </c>
      <c r="T936" s="8">
        <v>2009</v>
      </c>
      <c r="U936" s="8">
        <f t="shared" si="121"/>
        <v>13</v>
      </c>
      <c r="V936" s="7">
        <v>2009</v>
      </c>
      <c r="W936" t="s">
        <v>3215</v>
      </c>
      <c r="X936" s="2">
        <v>1.6519999999999999</v>
      </c>
      <c r="Y936" s="6">
        <f t="shared" si="118"/>
        <v>4.409919649769093E-2</v>
      </c>
      <c r="AA936" t="s">
        <v>3214</v>
      </c>
      <c r="AB936">
        <v>17337</v>
      </c>
      <c r="AD936" t="s">
        <v>7</v>
      </c>
      <c r="AE936">
        <v>57</v>
      </c>
      <c r="AF936">
        <v>1</v>
      </c>
      <c r="AH936" t="s">
        <v>11337</v>
      </c>
      <c r="AI936" t="s">
        <v>20809</v>
      </c>
      <c r="AJ936" t="s">
        <v>20808</v>
      </c>
      <c r="AK936" t="s">
        <v>20807</v>
      </c>
      <c r="AL936">
        <v>49</v>
      </c>
      <c r="AM936" s="5">
        <f t="shared" si="122"/>
        <v>3.7692307692307692</v>
      </c>
      <c r="AN936" s="4">
        <f t="shared" si="119"/>
        <v>5.7087932892552354E-3</v>
      </c>
      <c r="AO936" s="3"/>
      <c r="AP936">
        <v>0</v>
      </c>
      <c r="AR936" t="s">
        <v>1</v>
      </c>
      <c r="AT936" s="2" t="s">
        <v>42</v>
      </c>
      <c r="AU936" s="1">
        <f t="shared" si="123"/>
        <v>3.2582075535160224</v>
      </c>
      <c r="AV936" s="1">
        <f t="shared" si="124"/>
        <v>2.490399489347308</v>
      </c>
      <c r="AW936" s="1">
        <f t="shared" si="125"/>
        <v>1.7225914251785941</v>
      </c>
    </row>
    <row r="937" spans="1:49" x14ac:dyDescent="0.2">
      <c r="A937">
        <v>935</v>
      </c>
      <c r="B937" t="s">
        <v>20806</v>
      </c>
      <c r="C937" t="s">
        <v>20805</v>
      </c>
      <c r="F937" t="s">
        <v>20804</v>
      </c>
      <c r="G937" t="s">
        <v>18</v>
      </c>
      <c r="H937" t="s">
        <v>17</v>
      </c>
      <c r="I937" t="s">
        <v>20803</v>
      </c>
      <c r="J937">
        <v>60012873</v>
      </c>
      <c r="K937" t="s">
        <v>11117</v>
      </c>
      <c r="L937" t="s">
        <v>4853</v>
      </c>
      <c r="M937" t="s">
        <v>4852</v>
      </c>
      <c r="N937">
        <v>2</v>
      </c>
      <c r="O937" t="s">
        <v>20802</v>
      </c>
      <c r="P937" t="s">
        <v>20801</v>
      </c>
      <c r="Q937" t="s">
        <v>20800</v>
      </c>
      <c r="R937" s="7">
        <v>39904</v>
      </c>
      <c r="S937" s="8">
        <f t="shared" si="120"/>
        <v>2009</v>
      </c>
      <c r="T937" s="8">
        <v>2009</v>
      </c>
      <c r="U937" s="8">
        <f t="shared" si="121"/>
        <v>13</v>
      </c>
      <c r="V937" s="7">
        <v>2009</v>
      </c>
      <c r="W937" t="s">
        <v>3215</v>
      </c>
      <c r="X937" s="2">
        <v>1.6519999999999999</v>
      </c>
      <c r="Y937" s="6">
        <f t="shared" si="118"/>
        <v>4.409919649769093E-2</v>
      </c>
      <c r="AA937" t="s">
        <v>3214</v>
      </c>
      <c r="AB937">
        <v>17337</v>
      </c>
      <c r="AD937" t="s">
        <v>7</v>
      </c>
      <c r="AE937">
        <v>57</v>
      </c>
      <c r="AF937">
        <v>1</v>
      </c>
      <c r="AH937" t="s">
        <v>1790</v>
      </c>
      <c r="AI937" t="s">
        <v>20799</v>
      </c>
      <c r="AJ937" t="s">
        <v>20798</v>
      </c>
      <c r="AK937" t="s">
        <v>20797</v>
      </c>
      <c r="AL937">
        <v>69</v>
      </c>
      <c r="AM937" s="5">
        <f t="shared" si="122"/>
        <v>5.3076923076923075</v>
      </c>
      <c r="AN937" s="4">
        <f t="shared" si="119"/>
        <v>8.0389129991553319E-3</v>
      </c>
      <c r="AO937" s="3"/>
      <c r="AP937">
        <v>0</v>
      </c>
      <c r="AR937" t="s">
        <v>1</v>
      </c>
      <c r="AT937" s="2" t="s">
        <v>42</v>
      </c>
      <c r="AU937" s="1">
        <f t="shared" si="123"/>
        <v>3.3281111448130249</v>
      </c>
      <c r="AV937" s="1">
        <f t="shared" si="124"/>
        <v>2.6069054748423128</v>
      </c>
      <c r="AW937" s="1">
        <f t="shared" si="125"/>
        <v>1.8856998048716009</v>
      </c>
    </row>
    <row r="938" spans="1:49" x14ac:dyDescent="0.2">
      <c r="A938">
        <v>936</v>
      </c>
      <c r="B938" t="s">
        <v>20796</v>
      </c>
      <c r="C938" t="s">
        <v>20795</v>
      </c>
      <c r="F938" t="s">
        <v>20794</v>
      </c>
      <c r="G938" t="s">
        <v>18</v>
      </c>
      <c r="H938" t="s">
        <v>17</v>
      </c>
      <c r="I938" t="s">
        <v>8938</v>
      </c>
      <c r="J938">
        <v>60025778</v>
      </c>
      <c r="K938" t="s">
        <v>20793</v>
      </c>
      <c r="L938" t="s">
        <v>20792</v>
      </c>
      <c r="M938" t="s">
        <v>559</v>
      </c>
      <c r="N938">
        <v>2</v>
      </c>
      <c r="O938" t="s">
        <v>20791</v>
      </c>
      <c r="P938" t="s">
        <v>20790</v>
      </c>
      <c r="Q938" t="s">
        <v>20789</v>
      </c>
      <c r="R938" s="7">
        <v>39904</v>
      </c>
      <c r="S938" s="8">
        <f t="shared" si="120"/>
        <v>2009</v>
      </c>
      <c r="T938" s="8">
        <v>2009</v>
      </c>
      <c r="U938" s="8">
        <f t="shared" si="121"/>
        <v>13</v>
      </c>
      <c r="V938" s="7">
        <v>2009</v>
      </c>
      <c r="W938" t="s">
        <v>3215</v>
      </c>
      <c r="X938" s="2">
        <v>1.6519999999999999</v>
      </c>
      <c r="Y938" s="6">
        <f t="shared" si="118"/>
        <v>4.409919649769093E-2</v>
      </c>
      <c r="AA938" t="s">
        <v>3214</v>
      </c>
      <c r="AB938">
        <v>17337</v>
      </c>
      <c r="AD938" t="s">
        <v>7</v>
      </c>
      <c r="AE938">
        <v>57</v>
      </c>
      <c r="AF938">
        <v>1</v>
      </c>
      <c r="AH938" t="s">
        <v>5421</v>
      </c>
      <c r="AI938" t="s">
        <v>20788</v>
      </c>
      <c r="AJ938" t="s">
        <v>20787</v>
      </c>
      <c r="AK938" t="s">
        <v>20786</v>
      </c>
      <c r="AL938">
        <v>52</v>
      </c>
      <c r="AM938" s="5">
        <f t="shared" si="122"/>
        <v>4</v>
      </c>
      <c r="AN938" s="4">
        <f t="shared" si="119"/>
        <v>6.0583112457402496E-3</v>
      </c>
      <c r="AO938" s="3"/>
      <c r="AP938">
        <v>0</v>
      </c>
      <c r="AR938" t="s">
        <v>1</v>
      </c>
      <c r="AT938" s="2" t="s">
        <v>42</v>
      </c>
      <c r="AU938" s="1">
        <f t="shared" si="123"/>
        <v>3.2686930922105728</v>
      </c>
      <c r="AV938" s="1">
        <f t="shared" si="124"/>
        <v>2.5078753871715591</v>
      </c>
      <c r="AW938" s="1">
        <f t="shared" si="125"/>
        <v>1.7470576821325454</v>
      </c>
    </row>
    <row r="939" spans="1:49" x14ac:dyDescent="0.2">
      <c r="A939">
        <v>937</v>
      </c>
      <c r="B939" t="s">
        <v>20785</v>
      </c>
      <c r="C939" t="s">
        <v>20784</v>
      </c>
      <c r="F939" t="s">
        <v>20783</v>
      </c>
      <c r="G939" t="s">
        <v>18</v>
      </c>
      <c r="H939" t="s">
        <v>17</v>
      </c>
      <c r="I939" t="s">
        <v>20782</v>
      </c>
      <c r="J939" t="s">
        <v>5212</v>
      </c>
      <c r="K939" t="s">
        <v>5211</v>
      </c>
      <c r="L939" t="s">
        <v>5210</v>
      </c>
      <c r="M939" t="s">
        <v>1144</v>
      </c>
      <c r="N939">
        <v>3</v>
      </c>
      <c r="O939" t="s">
        <v>20781</v>
      </c>
      <c r="P939" t="s">
        <v>5208</v>
      </c>
      <c r="Q939" t="s">
        <v>5207</v>
      </c>
      <c r="R939" s="7">
        <v>39904</v>
      </c>
      <c r="S939" s="8">
        <f t="shared" si="120"/>
        <v>2009</v>
      </c>
      <c r="T939" s="8">
        <v>2009</v>
      </c>
      <c r="U939" s="8">
        <f t="shared" si="121"/>
        <v>13</v>
      </c>
      <c r="V939" s="7">
        <v>2009</v>
      </c>
      <c r="W939" t="s">
        <v>3215</v>
      </c>
      <c r="X939" s="2">
        <v>1.6519999999999999</v>
      </c>
      <c r="Y939" s="6">
        <f t="shared" si="118"/>
        <v>4.409919649769093E-2</v>
      </c>
      <c r="AA939" t="s">
        <v>3214</v>
      </c>
      <c r="AB939">
        <v>17337</v>
      </c>
      <c r="AD939" t="s">
        <v>7</v>
      </c>
      <c r="AE939">
        <v>57</v>
      </c>
      <c r="AF939">
        <v>1</v>
      </c>
      <c r="AH939" t="s">
        <v>20780</v>
      </c>
      <c r="AI939" t="s">
        <v>20779</v>
      </c>
      <c r="AJ939" t="s">
        <v>20778</v>
      </c>
      <c r="AK939" t="s">
        <v>20777</v>
      </c>
      <c r="AL939">
        <v>13</v>
      </c>
      <c r="AM939" s="5">
        <f t="shared" si="122"/>
        <v>1</v>
      </c>
      <c r="AN939" s="4">
        <f t="shared" si="119"/>
        <v>1.5145778114350624E-3</v>
      </c>
      <c r="AO939" s="3"/>
      <c r="AP939">
        <v>0</v>
      </c>
      <c r="AQ939" t="s">
        <v>5202</v>
      </c>
      <c r="AR939" t="s">
        <v>20776</v>
      </c>
      <c r="AS939" t="s">
        <v>5200</v>
      </c>
      <c r="AT939" s="2" t="s">
        <v>42</v>
      </c>
      <c r="AU939" s="1">
        <f t="shared" si="123"/>
        <v>3.132381089181417</v>
      </c>
      <c r="AV939" s="1">
        <f t="shared" si="124"/>
        <v>2.2806887154562996</v>
      </c>
      <c r="AW939" s="1">
        <f t="shared" si="125"/>
        <v>1.4289963417311822</v>
      </c>
    </row>
    <row r="940" spans="1:49" x14ac:dyDescent="0.2">
      <c r="A940">
        <v>938</v>
      </c>
      <c r="B940" t="s">
        <v>20775</v>
      </c>
      <c r="C940" t="s">
        <v>20774</v>
      </c>
      <c r="F940" t="s">
        <v>20773</v>
      </c>
      <c r="G940" t="s">
        <v>18</v>
      </c>
      <c r="H940" t="s">
        <v>17</v>
      </c>
      <c r="I940" t="s">
        <v>20772</v>
      </c>
      <c r="J940" t="s">
        <v>20771</v>
      </c>
      <c r="K940" t="s">
        <v>20770</v>
      </c>
      <c r="L940" t="s">
        <v>20769</v>
      </c>
      <c r="M940" t="s">
        <v>20768</v>
      </c>
      <c r="N940">
        <v>5</v>
      </c>
      <c r="O940" t="s">
        <v>20767</v>
      </c>
      <c r="P940" t="s">
        <v>20766</v>
      </c>
      <c r="Q940" t="s">
        <v>20765</v>
      </c>
      <c r="R940" s="7">
        <v>39904</v>
      </c>
      <c r="S940" s="8">
        <f t="shared" si="120"/>
        <v>2009</v>
      </c>
      <c r="T940" s="8">
        <v>2009</v>
      </c>
      <c r="U940" s="8">
        <f t="shared" si="121"/>
        <v>13</v>
      </c>
      <c r="V940" s="7">
        <v>2009</v>
      </c>
      <c r="W940" t="s">
        <v>3215</v>
      </c>
      <c r="X940" s="2">
        <v>1.6519999999999999</v>
      </c>
      <c r="Y940" s="6">
        <f t="shared" si="118"/>
        <v>4.409919649769093E-2</v>
      </c>
      <c r="AA940" t="s">
        <v>3214</v>
      </c>
      <c r="AB940">
        <v>17337</v>
      </c>
      <c r="AD940" t="s">
        <v>7</v>
      </c>
      <c r="AE940">
        <v>57</v>
      </c>
      <c r="AF940">
        <v>1</v>
      </c>
      <c r="AH940" t="s">
        <v>9376</v>
      </c>
      <c r="AI940" t="s">
        <v>20764</v>
      </c>
      <c r="AJ940" t="s">
        <v>20763</v>
      </c>
      <c r="AK940" t="s">
        <v>20762</v>
      </c>
      <c r="AL940">
        <v>27</v>
      </c>
      <c r="AM940" s="5">
        <f t="shared" si="122"/>
        <v>2.0769230769230771</v>
      </c>
      <c r="AN940" s="4">
        <f t="shared" si="119"/>
        <v>3.1456616083651301E-3</v>
      </c>
      <c r="AO940" s="3"/>
      <c r="AP940">
        <v>0</v>
      </c>
      <c r="AR940" t="s">
        <v>1</v>
      </c>
      <c r="AT940" s="2" t="s">
        <v>42</v>
      </c>
      <c r="AU940" s="1">
        <f t="shared" si="123"/>
        <v>3.1813136030893188</v>
      </c>
      <c r="AV940" s="1">
        <f t="shared" si="124"/>
        <v>2.3622429053028031</v>
      </c>
      <c r="AW940" s="1">
        <f t="shared" si="125"/>
        <v>1.5431722075162868</v>
      </c>
    </row>
    <row r="941" spans="1:49" x14ac:dyDescent="0.2">
      <c r="A941">
        <v>939</v>
      </c>
      <c r="B941" t="s">
        <v>20761</v>
      </c>
      <c r="C941" t="s">
        <v>20760</v>
      </c>
      <c r="F941" t="s">
        <v>20759</v>
      </c>
      <c r="G941" t="s">
        <v>18</v>
      </c>
      <c r="H941" t="s">
        <v>17</v>
      </c>
      <c r="I941" t="s">
        <v>20758</v>
      </c>
      <c r="J941">
        <v>60007798</v>
      </c>
      <c r="K941" t="s">
        <v>20757</v>
      </c>
      <c r="L941" t="s">
        <v>20756</v>
      </c>
      <c r="M941" t="s">
        <v>542</v>
      </c>
      <c r="N941">
        <v>3</v>
      </c>
      <c r="O941" t="s">
        <v>20755</v>
      </c>
      <c r="P941" t="s">
        <v>20754</v>
      </c>
      <c r="Q941" t="s">
        <v>20753</v>
      </c>
      <c r="R941" s="7">
        <v>39904</v>
      </c>
      <c r="S941" s="8">
        <f t="shared" si="120"/>
        <v>2009</v>
      </c>
      <c r="T941" s="8">
        <v>2009</v>
      </c>
      <c r="U941" s="8">
        <f t="shared" si="121"/>
        <v>13</v>
      </c>
      <c r="V941" s="7">
        <v>39904</v>
      </c>
      <c r="W941" t="s">
        <v>591</v>
      </c>
      <c r="X941" s="2">
        <v>2.141</v>
      </c>
      <c r="Y941" s="6">
        <f t="shared" si="118"/>
        <v>5.7152772216438434E-2</v>
      </c>
      <c r="AA941">
        <v>1962892</v>
      </c>
      <c r="AB941">
        <v>17360</v>
      </c>
      <c r="AD941" t="s">
        <v>7</v>
      </c>
      <c r="AE941">
        <v>47</v>
      </c>
      <c r="AF941">
        <v>4</v>
      </c>
      <c r="AG941">
        <v>4799175</v>
      </c>
      <c r="AH941" t="s">
        <v>20752</v>
      </c>
      <c r="AI941" t="s">
        <v>20751</v>
      </c>
      <c r="AJ941" t="s">
        <v>20750</v>
      </c>
      <c r="AK941" t="s">
        <v>20749</v>
      </c>
      <c r="AL941">
        <v>36</v>
      </c>
      <c r="AM941" s="5">
        <f t="shared" si="122"/>
        <v>2.7692307692307692</v>
      </c>
      <c r="AN941" s="4">
        <f t="shared" si="119"/>
        <v>4.1942154778201726E-3</v>
      </c>
      <c r="AO941" s="3"/>
      <c r="AP941">
        <v>0</v>
      </c>
      <c r="AR941" t="s">
        <v>1</v>
      </c>
      <c r="AT941" s="2" t="s">
        <v>42</v>
      </c>
      <c r="AU941" s="1">
        <f t="shared" si="123"/>
        <v>4.126520519485295</v>
      </c>
      <c r="AV941" s="1">
        <f t="shared" si="124"/>
        <v>3.0673493847129305</v>
      </c>
      <c r="AW941" s="1">
        <f t="shared" si="125"/>
        <v>2.0081782499405652</v>
      </c>
    </row>
    <row r="942" spans="1:49" x14ac:dyDescent="0.2">
      <c r="A942">
        <v>940</v>
      </c>
      <c r="B942" t="s">
        <v>20748</v>
      </c>
      <c r="C942" t="s">
        <v>20747</v>
      </c>
      <c r="F942" t="s">
        <v>20746</v>
      </c>
      <c r="G942" t="s">
        <v>18</v>
      </c>
      <c r="H942" t="s">
        <v>17</v>
      </c>
      <c r="I942" t="s">
        <v>20422</v>
      </c>
      <c r="J942" t="s">
        <v>20421</v>
      </c>
      <c r="K942" t="s">
        <v>20420</v>
      </c>
      <c r="L942" t="s">
        <v>1349</v>
      </c>
      <c r="M942" t="s">
        <v>1348</v>
      </c>
      <c r="N942">
        <v>3</v>
      </c>
      <c r="O942" t="s">
        <v>20539</v>
      </c>
      <c r="P942" t="s">
        <v>20418</v>
      </c>
      <c r="Q942" t="s">
        <v>20417</v>
      </c>
      <c r="R942" s="7">
        <v>39904</v>
      </c>
      <c r="S942" s="8">
        <f t="shared" si="120"/>
        <v>2009</v>
      </c>
      <c r="T942" s="8">
        <v>2009</v>
      </c>
      <c r="U942" s="8">
        <f t="shared" si="121"/>
        <v>13</v>
      </c>
      <c r="V942" s="7">
        <v>2009</v>
      </c>
      <c r="W942" t="s">
        <v>1939</v>
      </c>
      <c r="X942" s="2">
        <v>0.55500000000000005</v>
      </c>
      <c r="Y942" s="6">
        <f t="shared" si="118"/>
        <v>1.4815408024345321E-2</v>
      </c>
      <c r="AA942">
        <v>17518725</v>
      </c>
      <c r="AB942">
        <v>6100153023</v>
      </c>
      <c r="AC942">
        <v>17518733</v>
      </c>
      <c r="AD942" t="s">
        <v>7</v>
      </c>
      <c r="AE942">
        <v>3</v>
      </c>
      <c r="AF942">
        <v>3</v>
      </c>
      <c r="AH942" t="s">
        <v>20745</v>
      </c>
      <c r="AI942" t="s">
        <v>20744</v>
      </c>
      <c r="AK942" t="s">
        <v>20743</v>
      </c>
      <c r="AL942">
        <v>4</v>
      </c>
      <c r="AM942" s="5">
        <f t="shared" si="122"/>
        <v>0.30769230769230771</v>
      </c>
      <c r="AN942" s="4">
        <f t="shared" si="119"/>
        <v>4.6602394198001925E-4</v>
      </c>
      <c r="AO942" s="3"/>
      <c r="AP942">
        <v>0</v>
      </c>
      <c r="AR942" t="s">
        <v>1</v>
      </c>
      <c r="AT942" s="2" t="s">
        <v>42</v>
      </c>
      <c r="AU942" s="1">
        <f t="shared" si="123"/>
        <v>1.051059279963573</v>
      </c>
      <c r="AV942" s="1">
        <f t="shared" si="124"/>
        <v>0.76407159831626703</v>
      </c>
      <c r="AW942" s="1">
        <f t="shared" si="125"/>
        <v>0.47708391666896088</v>
      </c>
    </row>
    <row r="943" spans="1:49" x14ac:dyDescent="0.2">
      <c r="A943">
        <v>941</v>
      </c>
      <c r="B943" t="s">
        <v>20742</v>
      </c>
      <c r="C943" t="s">
        <v>20741</v>
      </c>
      <c r="F943" t="s">
        <v>20740</v>
      </c>
      <c r="G943" t="s">
        <v>18</v>
      </c>
      <c r="H943" t="s">
        <v>17</v>
      </c>
      <c r="I943" t="s">
        <v>20739</v>
      </c>
      <c r="J943" t="s">
        <v>20734</v>
      </c>
      <c r="K943" t="s">
        <v>20738</v>
      </c>
      <c r="L943" t="s">
        <v>20737</v>
      </c>
      <c r="M943" t="s">
        <v>1913</v>
      </c>
      <c r="N943">
        <v>2</v>
      </c>
      <c r="O943" t="s">
        <v>20736</v>
      </c>
      <c r="P943" t="s">
        <v>20735</v>
      </c>
      <c r="Q943" t="s">
        <v>20734</v>
      </c>
      <c r="R943" s="7">
        <v>39904</v>
      </c>
      <c r="S943" s="8">
        <f t="shared" si="120"/>
        <v>2009</v>
      </c>
      <c r="T943" s="8">
        <v>2009</v>
      </c>
      <c r="U943" s="8">
        <f t="shared" si="121"/>
        <v>13</v>
      </c>
      <c r="V943" s="7">
        <v>39904</v>
      </c>
      <c r="W943" t="s">
        <v>591</v>
      </c>
      <c r="X943" s="2">
        <v>2.141</v>
      </c>
      <c r="Y943" s="6">
        <f t="shared" si="118"/>
        <v>5.7152772216438434E-2</v>
      </c>
      <c r="AA943">
        <v>1962892</v>
      </c>
      <c r="AB943">
        <v>17360</v>
      </c>
      <c r="AD943" t="s">
        <v>7</v>
      </c>
      <c r="AE943">
        <v>47</v>
      </c>
      <c r="AF943">
        <v>4</v>
      </c>
      <c r="AG943">
        <v>4696011</v>
      </c>
      <c r="AH943" t="s">
        <v>20733</v>
      </c>
      <c r="AI943" t="s">
        <v>20732</v>
      </c>
      <c r="AJ943" t="s">
        <v>20731</v>
      </c>
      <c r="AK943" t="s">
        <v>20730</v>
      </c>
      <c r="AL943">
        <v>25</v>
      </c>
      <c r="AM943" s="5">
        <f t="shared" si="122"/>
        <v>1.9230769230769231</v>
      </c>
      <c r="AN943" s="4">
        <f t="shared" si="119"/>
        <v>2.9126496373751204E-3</v>
      </c>
      <c r="AO943" s="3"/>
      <c r="AP943">
        <v>0</v>
      </c>
      <c r="AQ943" t="s">
        <v>1154</v>
      </c>
      <c r="AR943">
        <v>19560814</v>
      </c>
      <c r="AS943" t="s">
        <v>1152</v>
      </c>
      <c r="AT943" s="2" t="s">
        <v>42</v>
      </c>
      <c r="AU943" s="1">
        <f t="shared" si="123"/>
        <v>4.0880735442719436</v>
      </c>
      <c r="AV943" s="1">
        <f t="shared" si="124"/>
        <v>3.0032710926906776</v>
      </c>
      <c r="AW943" s="1">
        <f t="shared" si="125"/>
        <v>1.9184686411094114</v>
      </c>
    </row>
    <row r="944" spans="1:49" x14ac:dyDescent="0.2">
      <c r="A944">
        <v>942</v>
      </c>
      <c r="B944" t="s">
        <v>20729</v>
      </c>
      <c r="C944" t="s">
        <v>20728</v>
      </c>
      <c r="F944" t="s">
        <v>20727</v>
      </c>
      <c r="G944" t="s">
        <v>18</v>
      </c>
      <c r="H944" t="s">
        <v>17</v>
      </c>
      <c r="I944" t="s">
        <v>20726</v>
      </c>
      <c r="J944">
        <v>60005244</v>
      </c>
      <c r="K944" t="s">
        <v>3790</v>
      </c>
      <c r="L944" t="s">
        <v>806</v>
      </c>
      <c r="M944" t="s">
        <v>197</v>
      </c>
      <c r="N944">
        <v>8</v>
      </c>
      <c r="O944" t="s">
        <v>20725</v>
      </c>
      <c r="P944" t="s">
        <v>20724</v>
      </c>
      <c r="Q944" t="s">
        <v>20723</v>
      </c>
      <c r="R944" s="7">
        <v>39904</v>
      </c>
      <c r="S944" s="8">
        <f t="shared" si="120"/>
        <v>2009</v>
      </c>
      <c r="T944" s="8">
        <v>2009</v>
      </c>
      <c r="U944" s="8">
        <f t="shared" si="121"/>
        <v>13</v>
      </c>
      <c r="V944" s="7">
        <v>2009</v>
      </c>
      <c r="W944" t="s">
        <v>3215</v>
      </c>
      <c r="X944" s="2">
        <v>1.6519999999999999</v>
      </c>
      <c r="Y944" s="6">
        <f t="shared" si="118"/>
        <v>4.409919649769093E-2</v>
      </c>
      <c r="AA944" t="s">
        <v>3214</v>
      </c>
      <c r="AB944">
        <v>17337</v>
      </c>
      <c r="AD944" t="s">
        <v>7</v>
      </c>
      <c r="AE944">
        <v>57</v>
      </c>
      <c r="AF944">
        <v>1</v>
      </c>
      <c r="AH944" t="s">
        <v>20722</v>
      </c>
      <c r="AI944" t="s">
        <v>20721</v>
      </c>
      <c r="AJ944" t="s">
        <v>20720</v>
      </c>
      <c r="AK944" t="s">
        <v>20719</v>
      </c>
      <c r="AL944">
        <v>105</v>
      </c>
      <c r="AM944" s="5">
        <f t="shared" si="122"/>
        <v>8.0769230769230766</v>
      </c>
      <c r="AN944" s="4">
        <f t="shared" si="119"/>
        <v>1.2233128476975504E-2</v>
      </c>
      <c r="AO944" s="3"/>
      <c r="AP944">
        <v>0</v>
      </c>
      <c r="AR944" t="s">
        <v>1</v>
      </c>
      <c r="AT944" s="2" t="s">
        <v>42</v>
      </c>
      <c r="AU944" s="1">
        <f t="shared" si="123"/>
        <v>3.4539376091476304</v>
      </c>
      <c r="AV944" s="1">
        <f t="shared" si="124"/>
        <v>2.8166162487333217</v>
      </c>
      <c r="AW944" s="1">
        <f t="shared" si="125"/>
        <v>2.1792948883190131</v>
      </c>
    </row>
    <row r="945" spans="1:49" x14ac:dyDescent="0.2">
      <c r="A945">
        <v>943</v>
      </c>
      <c r="B945" t="s">
        <v>20718</v>
      </c>
      <c r="C945" t="s">
        <v>20717</v>
      </c>
      <c r="F945" t="s">
        <v>20716</v>
      </c>
      <c r="G945" t="s">
        <v>18</v>
      </c>
      <c r="H945" t="s">
        <v>17</v>
      </c>
      <c r="I945" t="s">
        <v>20715</v>
      </c>
      <c r="J945">
        <v>60012162</v>
      </c>
      <c r="K945" t="s">
        <v>18745</v>
      </c>
      <c r="L945" t="s">
        <v>18744</v>
      </c>
      <c r="M945" t="s">
        <v>111</v>
      </c>
      <c r="N945">
        <v>2</v>
      </c>
      <c r="O945" t="s">
        <v>20714</v>
      </c>
      <c r="P945" t="s">
        <v>20713</v>
      </c>
      <c r="Q945" t="s">
        <v>18741</v>
      </c>
      <c r="R945" s="7">
        <v>39904</v>
      </c>
      <c r="S945" s="8">
        <f t="shared" si="120"/>
        <v>2009</v>
      </c>
      <c r="T945" s="8">
        <v>2009</v>
      </c>
      <c r="U945" s="8">
        <f t="shared" si="121"/>
        <v>13</v>
      </c>
      <c r="V945" s="7">
        <v>2009</v>
      </c>
      <c r="W945" t="s">
        <v>3215</v>
      </c>
      <c r="X945" s="2">
        <v>1.6519999999999999</v>
      </c>
      <c r="Y945" s="6">
        <f t="shared" si="118"/>
        <v>4.409919649769093E-2</v>
      </c>
      <c r="AA945" t="s">
        <v>3214</v>
      </c>
      <c r="AB945">
        <v>17337</v>
      </c>
      <c r="AD945" t="s">
        <v>7</v>
      </c>
      <c r="AE945">
        <v>57</v>
      </c>
      <c r="AF945">
        <v>1</v>
      </c>
      <c r="AH945" s="9">
        <v>43344</v>
      </c>
      <c r="AI945" t="s">
        <v>20712</v>
      </c>
      <c r="AJ945" t="s">
        <v>20711</v>
      </c>
      <c r="AK945" t="s">
        <v>20710</v>
      </c>
      <c r="AL945">
        <v>62</v>
      </c>
      <c r="AM945" s="5">
        <f t="shared" si="122"/>
        <v>4.7692307692307692</v>
      </c>
      <c r="AN945" s="4">
        <f t="shared" si="119"/>
        <v>7.2233711006902982E-3</v>
      </c>
      <c r="AO945" s="3"/>
      <c r="AP945">
        <v>0</v>
      </c>
      <c r="AR945" t="s">
        <v>1</v>
      </c>
      <c r="AT945" s="2" t="s">
        <v>42</v>
      </c>
      <c r="AU945" s="1">
        <f t="shared" si="123"/>
        <v>3.3036448878590736</v>
      </c>
      <c r="AV945" s="1">
        <f t="shared" si="124"/>
        <v>2.5661283799190615</v>
      </c>
      <c r="AW945" s="1">
        <f t="shared" si="125"/>
        <v>1.8286118719790487</v>
      </c>
    </row>
    <row r="946" spans="1:49" x14ac:dyDescent="0.2">
      <c r="A946">
        <v>944</v>
      </c>
      <c r="B946" t="s">
        <v>20709</v>
      </c>
      <c r="C946" t="s">
        <v>20708</v>
      </c>
      <c r="F946" t="s">
        <v>20707</v>
      </c>
      <c r="G946" t="s">
        <v>18</v>
      </c>
      <c r="H946" t="s">
        <v>17</v>
      </c>
      <c r="I946" t="s">
        <v>20706</v>
      </c>
      <c r="J946" t="s">
        <v>20701</v>
      </c>
      <c r="K946" t="s">
        <v>20705</v>
      </c>
      <c r="L946" t="s">
        <v>20704</v>
      </c>
      <c r="M946" t="s">
        <v>8133</v>
      </c>
      <c r="N946">
        <v>2</v>
      </c>
      <c r="O946" t="s">
        <v>20703</v>
      </c>
      <c r="P946" t="s">
        <v>20702</v>
      </c>
      <c r="Q946" t="s">
        <v>20701</v>
      </c>
      <c r="R946" s="7">
        <v>39904</v>
      </c>
      <c r="S946" s="8">
        <f t="shared" si="120"/>
        <v>2009</v>
      </c>
      <c r="T946" s="8">
        <v>2009</v>
      </c>
      <c r="U946" s="8">
        <f t="shared" si="121"/>
        <v>13</v>
      </c>
      <c r="V946" s="7">
        <v>2009</v>
      </c>
      <c r="W946" t="s">
        <v>3215</v>
      </c>
      <c r="X946" s="2">
        <v>1.6519999999999999</v>
      </c>
      <c r="Y946" s="6">
        <f t="shared" si="118"/>
        <v>4.409919649769093E-2</v>
      </c>
      <c r="AA946" t="s">
        <v>3214</v>
      </c>
      <c r="AB946">
        <v>17337</v>
      </c>
      <c r="AD946" t="s">
        <v>7</v>
      </c>
      <c r="AE946">
        <v>57</v>
      </c>
      <c r="AF946">
        <v>1</v>
      </c>
      <c r="AH946" t="s">
        <v>20700</v>
      </c>
      <c r="AI946" t="s">
        <v>20699</v>
      </c>
      <c r="AJ946" t="s">
        <v>20698</v>
      </c>
      <c r="AK946" t="s">
        <v>20697</v>
      </c>
      <c r="AL946">
        <v>6</v>
      </c>
      <c r="AM946" s="5">
        <f t="shared" si="122"/>
        <v>0.46153846153846156</v>
      </c>
      <c r="AN946" s="4">
        <f t="shared" si="119"/>
        <v>6.9903591297002887E-4</v>
      </c>
      <c r="AO946" s="3"/>
      <c r="AP946">
        <v>0</v>
      </c>
      <c r="AQ946" t="s">
        <v>20696</v>
      </c>
      <c r="AR946" t="s">
        <v>20695</v>
      </c>
      <c r="AS946" t="s">
        <v>20694</v>
      </c>
      <c r="AT946" s="2" t="s">
        <v>42</v>
      </c>
      <c r="AU946" s="1">
        <f t="shared" si="123"/>
        <v>3.1079148322274661</v>
      </c>
      <c r="AV946" s="1">
        <f t="shared" si="124"/>
        <v>2.2399116205330478</v>
      </c>
      <c r="AW946" s="1">
        <f t="shared" si="125"/>
        <v>1.3719084088386297</v>
      </c>
    </row>
    <row r="947" spans="1:49" x14ac:dyDescent="0.2">
      <c r="A947">
        <v>945</v>
      </c>
      <c r="B947" t="s">
        <v>20693</v>
      </c>
      <c r="C947" t="s">
        <v>20692</v>
      </c>
      <c r="F947" t="s">
        <v>20691</v>
      </c>
      <c r="G947" t="s">
        <v>18</v>
      </c>
      <c r="H947" t="s">
        <v>17</v>
      </c>
      <c r="I947" t="s">
        <v>20690</v>
      </c>
      <c r="J947" t="s">
        <v>20689</v>
      </c>
      <c r="K947" t="s">
        <v>20688</v>
      </c>
      <c r="L947" t="s">
        <v>20687</v>
      </c>
      <c r="M947" t="s">
        <v>20686</v>
      </c>
      <c r="N947">
        <v>4</v>
      </c>
      <c r="O947" t="s">
        <v>20685</v>
      </c>
      <c r="P947" t="s">
        <v>20684</v>
      </c>
      <c r="Q947" t="s">
        <v>20683</v>
      </c>
      <c r="R947" s="7">
        <v>39904</v>
      </c>
      <c r="S947" s="8">
        <f t="shared" si="120"/>
        <v>2009</v>
      </c>
      <c r="T947" s="8">
        <v>2009</v>
      </c>
      <c r="U947" s="8">
        <f t="shared" si="121"/>
        <v>13</v>
      </c>
      <c r="V947" s="7">
        <v>39904</v>
      </c>
      <c r="W947" t="s">
        <v>591</v>
      </c>
      <c r="X947" s="2">
        <v>2.141</v>
      </c>
      <c r="Y947" s="6">
        <f t="shared" si="118"/>
        <v>5.7152772216438434E-2</v>
      </c>
      <c r="AA947">
        <v>1962892</v>
      </c>
      <c r="AB947">
        <v>17360</v>
      </c>
      <c r="AD947" t="s">
        <v>7</v>
      </c>
      <c r="AE947">
        <v>47</v>
      </c>
      <c r="AF947">
        <v>4</v>
      </c>
      <c r="AG947">
        <v>4804115</v>
      </c>
      <c r="AH947" t="s">
        <v>20682</v>
      </c>
      <c r="AI947" t="s">
        <v>20681</v>
      </c>
      <c r="AJ947" t="s">
        <v>20680</v>
      </c>
      <c r="AK947" t="s">
        <v>20679</v>
      </c>
      <c r="AL947">
        <v>29</v>
      </c>
      <c r="AM947" s="5">
        <f t="shared" si="122"/>
        <v>2.2307692307692308</v>
      </c>
      <c r="AN947" s="4">
        <f t="shared" si="119"/>
        <v>3.3786735793551394E-3</v>
      </c>
      <c r="AO947" s="3"/>
      <c r="AP947">
        <v>0</v>
      </c>
      <c r="AQ947" t="s">
        <v>20678</v>
      </c>
      <c r="AR947" t="s">
        <v>20677</v>
      </c>
      <c r="AS947" t="s">
        <v>20676</v>
      </c>
      <c r="AT947" s="2" t="s">
        <v>42</v>
      </c>
      <c r="AU947" s="1">
        <f t="shared" si="123"/>
        <v>4.1020542625313441</v>
      </c>
      <c r="AV947" s="1">
        <f t="shared" si="124"/>
        <v>3.0265722897896787</v>
      </c>
      <c r="AW947" s="1">
        <f t="shared" si="125"/>
        <v>1.9510903170480125</v>
      </c>
    </row>
    <row r="948" spans="1:49" x14ac:dyDescent="0.2">
      <c r="A948">
        <v>946</v>
      </c>
      <c r="B948" t="s">
        <v>20675</v>
      </c>
      <c r="C948" t="s">
        <v>20674</v>
      </c>
      <c r="F948" t="s">
        <v>20673</v>
      </c>
      <c r="G948" t="s">
        <v>18</v>
      </c>
      <c r="H948" t="s">
        <v>17</v>
      </c>
      <c r="I948" t="s">
        <v>20672</v>
      </c>
      <c r="J948" t="s">
        <v>20671</v>
      </c>
      <c r="K948" t="s">
        <v>20670</v>
      </c>
      <c r="L948" t="s">
        <v>20669</v>
      </c>
      <c r="M948" t="s">
        <v>20668</v>
      </c>
      <c r="N948">
        <v>2</v>
      </c>
      <c r="O948" t="s">
        <v>20667</v>
      </c>
      <c r="P948" t="s">
        <v>20666</v>
      </c>
      <c r="Q948" t="s">
        <v>20665</v>
      </c>
      <c r="R948" s="7">
        <v>39904</v>
      </c>
      <c r="S948" s="8">
        <f t="shared" si="120"/>
        <v>2009</v>
      </c>
      <c r="T948" s="8">
        <v>2009</v>
      </c>
      <c r="U948" s="8">
        <f t="shared" si="121"/>
        <v>13</v>
      </c>
      <c r="V948" s="7">
        <v>2009</v>
      </c>
      <c r="W948" t="s">
        <v>3215</v>
      </c>
      <c r="X948" s="2">
        <v>1.6519999999999999</v>
      </c>
      <c r="Y948" s="6">
        <f t="shared" si="118"/>
        <v>4.409919649769093E-2</v>
      </c>
      <c r="AA948" t="s">
        <v>3214</v>
      </c>
      <c r="AB948">
        <v>17337</v>
      </c>
      <c r="AD948" t="s">
        <v>7</v>
      </c>
      <c r="AE948">
        <v>57</v>
      </c>
      <c r="AF948">
        <v>1</v>
      </c>
      <c r="AH948" t="s">
        <v>20664</v>
      </c>
      <c r="AI948" t="s">
        <v>20663</v>
      </c>
      <c r="AJ948" t="s">
        <v>20662</v>
      </c>
      <c r="AK948" t="s">
        <v>20661</v>
      </c>
      <c r="AL948">
        <v>41</v>
      </c>
      <c r="AM948" s="5">
        <f t="shared" si="122"/>
        <v>3.1538461538461537</v>
      </c>
      <c r="AN948" s="4">
        <f t="shared" si="119"/>
        <v>4.7767454052951965E-3</v>
      </c>
      <c r="AO948" s="3"/>
      <c r="AP948">
        <v>0</v>
      </c>
      <c r="AR948" t="s">
        <v>1</v>
      </c>
      <c r="AT948" s="2" t="s">
        <v>42</v>
      </c>
      <c r="AU948" s="1">
        <f t="shared" si="123"/>
        <v>3.230246116997221</v>
      </c>
      <c r="AV948" s="1">
        <f t="shared" si="124"/>
        <v>2.4437970951493067</v>
      </c>
      <c r="AW948" s="1">
        <f t="shared" si="125"/>
        <v>1.6573480733013914</v>
      </c>
    </row>
    <row r="949" spans="1:49" x14ac:dyDescent="0.2">
      <c r="A949">
        <v>947</v>
      </c>
      <c r="B949" t="s">
        <v>20660</v>
      </c>
      <c r="C949" t="s">
        <v>20659</v>
      </c>
      <c r="F949" t="s">
        <v>20658</v>
      </c>
      <c r="G949" t="s">
        <v>18</v>
      </c>
      <c r="H949" t="s">
        <v>17</v>
      </c>
      <c r="I949" t="s">
        <v>1730</v>
      </c>
      <c r="J949" t="s">
        <v>20657</v>
      </c>
      <c r="K949" t="s">
        <v>20656</v>
      </c>
      <c r="L949" t="s">
        <v>20655</v>
      </c>
      <c r="M949" t="s">
        <v>20654</v>
      </c>
      <c r="N949">
        <v>6</v>
      </c>
      <c r="O949" t="s">
        <v>20653</v>
      </c>
      <c r="P949" t="s">
        <v>20652</v>
      </c>
      <c r="Q949" t="s">
        <v>20651</v>
      </c>
      <c r="R949" s="7">
        <v>39904</v>
      </c>
      <c r="S949" s="8">
        <f t="shared" si="120"/>
        <v>2009</v>
      </c>
      <c r="T949" s="8">
        <v>2009</v>
      </c>
      <c r="U949" s="8">
        <f t="shared" si="121"/>
        <v>13</v>
      </c>
      <c r="V949" s="7">
        <v>39904</v>
      </c>
      <c r="W949" t="s">
        <v>591</v>
      </c>
      <c r="X949" s="2">
        <v>2.141</v>
      </c>
      <c r="Y949" s="6">
        <f t="shared" si="118"/>
        <v>5.7152772216438434E-2</v>
      </c>
      <c r="AA949">
        <v>1962892</v>
      </c>
      <c r="AB949">
        <v>17360</v>
      </c>
      <c r="AD949" t="s">
        <v>7</v>
      </c>
      <c r="AE949">
        <v>47</v>
      </c>
      <c r="AF949">
        <v>4</v>
      </c>
      <c r="AG949">
        <v>4801683</v>
      </c>
      <c r="AH949" t="s">
        <v>20650</v>
      </c>
      <c r="AI949" t="s">
        <v>20649</v>
      </c>
      <c r="AJ949" t="s">
        <v>20648</v>
      </c>
      <c r="AK949" t="s">
        <v>20647</v>
      </c>
      <c r="AL949">
        <v>66</v>
      </c>
      <c r="AM949" s="5">
        <f t="shared" si="122"/>
        <v>5.0769230769230766</v>
      </c>
      <c r="AN949" s="4">
        <f t="shared" si="119"/>
        <v>7.6893950426703168E-3</v>
      </c>
      <c r="AO949" s="3"/>
      <c r="AP949">
        <v>0</v>
      </c>
      <c r="AQ949" t="s">
        <v>187</v>
      </c>
      <c r="AR949">
        <v>30771253</v>
      </c>
      <c r="AS949" t="s">
        <v>186</v>
      </c>
      <c r="AT949" s="2" t="s">
        <v>42</v>
      </c>
      <c r="AU949" s="1">
        <f t="shared" si="123"/>
        <v>4.2313759064307996</v>
      </c>
      <c r="AV949" s="1">
        <f t="shared" si="124"/>
        <v>3.2421083629554377</v>
      </c>
      <c r="AW949" s="1">
        <f t="shared" si="125"/>
        <v>2.2528408194800753</v>
      </c>
    </row>
    <row r="950" spans="1:49" x14ac:dyDescent="0.2">
      <c r="A950">
        <v>948</v>
      </c>
      <c r="B950" t="s">
        <v>20646</v>
      </c>
      <c r="C950" t="s">
        <v>20645</v>
      </c>
      <c r="F950" t="s">
        <v>20644</v>
      </c>
      <c r="G950" t="s">
        <v>18</v>
      </c>
      <c r="H950" t="s">
        <v>17</v>
      </c>
      <c r="I950" t="s">
        <v>20643</v>
      </c>
      <c r="J950">
        <v>60011001</v>
      </c>
      <c r="K950" t="s">
        <v>20642</v>
      </c>
      <c r="L950" t="s">
        <v>9420</v>
      </c>
      <c r="M950" t="s">
        <v>1031</v>
      </c>
      <c r="N950">
        <v>2</v>
      </c>
      <c r="O950" t="s">
        <v>20641</v>
      </c>
      <c r="P950" t="s">
        <v>20640</v>
      </c>
      <c r="Q950" t="s">
        <v>20639</v>
      </c>
      <c r="R950" s="7">
        <v>39904</v>
      </c>
      <c r="S950" s="8">
        <f t="shared" si="120"/>
        <v>2009</v>
      </c>
      <c r="T950" s="8">
        <v>2009</v>
      </c>
      <c r="U950" s="8">
        <f t="shared" si="121"/>
        <v>13</v>
      </c>
      <c r="V950" s="7">
        <v>39904</v>
      </c>
      <c r="W950" t="s">
        <v>591</v>
      </c>
      <c r="X950" s="2">
        <v>2.141</v>
      </c>
      <c r="Y950" s="6">
        <f t="shared" si="118"/>
        <v>5.7152772216438434E-2</v>
      </c>
      <c r="AA950">
        <v>1962892</v>
      </c>
      <c r="AB950">
        <v>17360</v>
      </c>
      <c r="AD950" t="s">
        <v>7</v>
      </c>
      <c r="AE950">
        <v>47</v>
      </c>
      <c r="AF950">
        <v>4</v>
      </c>
      <c r="AG950">
        <v>4798220</v>
      </c>
      <c r="AH950" t="s">
        <v>20638</v>
      </c>
      <c r="AI950" t="s">
        <v>20637</v>
      </c>
      <c r="AJ950" t="s">
        <v>20636</v>
      </c>
      <c r="AK950" t="s">
        <v>20635</v>
      </c>
      <c r="AL950">
        <v>7</v>
      </c>
      <c r="AM950" s="5">
        <f t="shared" si="122"/>
        <v>0.53846153846153844</v>
      </c>
      <c r="AN950" s="4">
        <f t="shared" si="119"/>
        <v>8.1554189846503363E-4</v>
      </c>
      <c r="AO950" s="3"/>
      <c r="AP950">
        <v>0</v>
      </c>
      <c r="AR950" t="s">
        <v>1</v>
      </c>
      <c r="AT950" s="2" t="s">
        <v>42</v>
      </c>
      <c r="AU950" s="1">
        <f t="shared" si="123"/>
        <v>4.0251603121046413</v>
      </c>
      <c r="AV950" s="1">
        <f t="shared" si="124"/>
        <v>2.8984157057451734</v>
      </c>
      <c r="AW950" s="1">
        <f t="shared" si="125"/>
        <v>1.7716710993857052</v>
      </c>
    </row>
    <row r="951" spans="1:49" x14ac:dyDescent="0.2">
      <c r="A951">
        <v>949</v>
      </c>
      <c r="B951" t="s">
        <v>20634</v>
      </c>
      <c r="C951" t="s">
        <v>20633</v>
      </c>
      <c r="F951" t="s">
        <v>20632</v>
      </c>
      <c r="G951" t="s">
        <v>18</v>
      </c>
      <c r="H951" t="s">
        <v>17</v>
      </c>
      <c r="I951" t="s">
        <v>20631</v>
      </c>
      <c r="J951" t="s">
        <v>20630</v>
      </c>
      <c r="K951" t="s">
        <v>20629</v>
      </c>
      <c r="L951" t="s">
        <v>20628</v>
      </c>
      <c r="M951" t="s">
        <v>20627</v>
      </c>
      <c r="N951">
        <v>3</v>
      </c>
      <c r="O951" t="s">
        <v>20626</v>
      </c>
      <c r="P951" t="s">
        <v>20625</v>
      </c>
      <c r="Q951" t="s">
        <v>20624</v>
      </c>
      <c r="R951" s="7">
        <v>39904</v>
      </c>
      <c r="S951" s="8">
        <f t="shared" si="120"/>
        <v>2009</v>
      </c>
      <c r="T951" s="8">
        <v>2009</v>
      </c>
      <c r="U951" s="8">
        <f t="shared" si="121"/>
        <v>13</v>
      </c>
      <c r="V951" s="7">
        <v>39904</v>
      </c>
      <c r="W951" t="s">
        <v>591</v>
      </c>
      <c r="X951" s="2">
        <v>2.141</v>
      </c>
      <c r="Y951" s="6">
        <f t="shared" si="118"/>
        <v>5.7152772216438434E-2</v>
      </c>
      <c r="AA951">
        <v>1962892</v>
      </c>
      <c r="AB951">
        <v>17360</v>
      </c>
      <c r="AD951" t="s">
        <v>7</v>
      </c>
      <c r="AE951">
        <v>47</v>
      </c>
      <c r="AF951">
        <v>4</v>
      </c>
      <c r="AG951">
        <v>4799122</v>
      </c>
      <c r="AH951" t="s">
        <v>20623</v>
      </c>
      <c r="AI951" t="s">
        <v>20622</v>
      </c>
      <c r="AJ951" t="s">
        <v>20621</v>
      </c>
      <c r="AK951" t="s">
        <v>20620</v>
      </c>
      <c r="AL951">
        <v>17</v>
      </c>
      <c r="AM951" s="5">
        <f t="shared" si="122"/>
        <v>1.3076923076923077</v>
      </c>
      <c r="AN951" s="4">
        <f t="shared" si="119"/>
        <v>1.9806017534150819E-3</v>
      </c>
      <c r="AO951" s="3"/>
      <c r="AP951">
        <v>0</v>
      </c>
      <c r="AQ951" t="s">
        <v>1169</v>
      </c>
      <c r="AR951" t="s">
        <v>1</v>
      </c>
      <c r="AS951" t="s">
        <v>1168</v>
      </c>
      <c r="AT951" s="2" t="s">
        <v>42</v>
      </c>
      <c r="AU951" s="1">
        <f t="shared" si="123"/>
        <v>4.0601121077531426</v>
      </c>
      <c r="AV951" s="1">
        <f t="shared" si="124"/>
        <v>2.9566686984926758</v>
      </c>
      <c r="AW951" s="1">
        <f t="shared" si="125"/>
        <v>1.8532252892322088</v>
      </c>
    </row>
    <row r="952" spans="1:49" x14ac:dyDescent="0.2">
      <c r="A952">
        <v>950</v>
      </c>
      <c r="B952" t="s">
        <v>20619</v>
      </c>
      <c r="C952" t="s">
        <v>20618</v>
      </c>
      <c r="F952" t="s">
        <v>20617</v>
      </c>
      <c r="G952" t="s">
        <v>18</v>
      </c>
      <c r="H952" t="s">
        <v>17</v>
      </c>
      <c r="I952" t="s">
        <v>20616</v>
      </c>
      <c r="J952" t="s">
        <v>20615</v>
      </c>
      <c r="K952" t="s">
        <v>20614</v>
      </c>
      <c r="L952" t="s">
        <v>20613</v>
      </c>
      <c r="M952" t="s">
        <v>1779</v>
      </c>
      <c r="N952">
        <v>3</v>
      </c>
      <c r="O952" t="s">
        <v>20612</v>
      </c>
      <c r="P952" t="s">
        <v>20611</v>
      </c>
      <c r="Q952" t="s">
        <v>20610</v>
      </c>
      <c r="R952" s="7">
        <v>39904</v>
      </c>
      <c r="S952" s="8">
        <f t="shared" si="120"/>
        <v>2009</v>
      </c>
      <c r="T952" s="8">
        <v>2009</v>
      </c>
      <c r="U952" s="8">
        <f t="shared" si="121"/>
        <v>13</v>
      </c>
      <c r="V952" s="7">
        <v>2009</v>
      </c>
      <c r="W952" t="s">
        <v>1939</v>
      </c>
      <c r="X952" s="2">
        <v>0.55500000000000005</v>
      </c>
      <c r="Y952" s="6">
        <f t="shared" si="118"/>
        <v>1.4815408024345321E-2</v>
      </c>
      <c r="AA952">
        <v>17518725</v>
      </c>
      <c r="AB952">
        <v>6100153023</v>
      </c>
      <c r="AC952">
        <v>17518733</v>
      </c>
      <c r="AD952" t="s">
        <v>7</v>
      </c>
      <c r="AE952">
        <v>3</v>
      </c>
      <c r="AF952">
        <v>3</v>
      </c>
      <c r="AH952" t="s">
        <v>20609</v>
      </c>
      <c r="AI952" t="s">
        <v>20608</v>
      </c>
      <c r="AK952" t="s">
        <v>20607</v>
      </c>
      <c r="AL952">
        <v>21</v>
      </c>
      <c r="AM952" s="5">
        <f t="shared" si="122"/>
        <v>1.6153846153846154</v>
      </c>
      <c r="AN952" s="4">
        <f t="shared" si="119"/>
        <v>2.4466256953951009E-3</v>
      </c>
      <c r="AO952" s="3"/>
      <c r="AP952">
        <v>0</v>
      </c>
      <c r="AR952" t="s">
        <v>1</v>
      </c>
      <c r="AT952" s="2" t="s">
        <v>42</v>
      </c>
      <c r="AU952" s="1">
        <f t="shared" si="123"/>
        <v>1.1104773325660253</v>
      </c>
      <c r="AV952" s="1">
        <f t="shared" si="124"/>
        <v>0.86310168598702119</v>
      </c>
      <c r="AW952" s="1">
        <f t="shared" si="125"/>
        <v>0.61572603940801662</v>
      </c>
    </row>
    <row r="953" spans="1:49" x14ac:dyDescent="0.2">
      <c r="A953">
        <v>951</v>
      </c>
      <c r="B953" t="s">
        <v>20606</v>
      </c>
      <c r="C953" t="s">
        <v>20605</v>
      </c>
      <c r="F953" t="s">
        <v>20604</v>
      </c>
      <c r="G953" t="s">
        <v>18</v>
      </c>
      <c r="H953" t="s">
        <v>17</v>
      </c>
      <c r="I953" t="s">
        <v>20603</v>
      </c>
      <c r="J953" t="s">
        <v>20602</v>
      </c>
      <c r="K953" t="s">
        <v>20601</v>
      </c>
      <c r="L953" t="s">
        <v>20600</v>
      </c>
      <c r="M953" t="s">
        <v>128</v>
      </c>
      <c r="N953">
        <v>2</v>
      </c>
      <c r="O953" t="s">
        <v>20599</v>
      </c>
      <c r="P953" t="s">
        <v>20598</v>
      </c>
      <c r="Q953" t="s">
        <v>20597</v>
      </c>
      <c r="R953" s="7">
        <v>39904</v>
      </c>
      <c r="S953" s="8">
        <f t="shared" si="120"/>
        <v>2009</v>
      </c>
      <c r="T953" s="8">
        <v>2009</v>
      </c>
      <c r="U953" s="8">
        <f t="shared" si="121"/>
        <v>13</v>
      </c>
      <c r="V953" s="7">
        <v>2009</v>
      </c>
      <c r="W953" t="s">
        <v>3215</v>
      </c>
      <c r="X953" s="2">
        <v>1.6519999999999999</v>
      </c>
      <c r="Y953" s="6">
        <f t="shared" si="118"/>
        <v>4.409919649769093E-2</v>
      </c>
      <c r="AA953" t="s">
        <v>3214</v>
      </c>
      <c r="AB953">
        <v>17337</v>
      </c>
      <c r="AD953" t="s">
        <v>7</v>
      </c>
      <c r="AE953">
        <v>57</v>
      </c>
      <c r="AF953">
        <v>1</v>
      </c>
      <c r="AH953" t="s">
        <v>20596</v>
      </c>
      <c r="AI953" t="s">
        <v>20595</v>
      </c>
      <c r="AJ953" t="s">
        <v>20594</v>
      </c>
      <c r="AK953" t="s">
        <v>20593</v>
      </c>
      <c r="AL953">
        <v>89</v>
      </c>
      <c r="AM953" s="5">
        <f t="shared" si="122"/>
        <v>6.8461538461538458</v>
      </c>
      <c r="AN953" s="4">
        <f t="shared" si="119"/>
        <v>1.0369032709055427E-2</v>
      </c>
      <c r="AO953" s="3"/>
      <c r="AP953">
        <v>0</v>
      </c>
      <c r="AR953" t="s">
        <v>1</v>
      </c>
      <c r="AT953" s="2" t="s">
        <v>42</v>
      </c>
      <c r="AU953" s="1">
        <f t="shared" si="123"/>
        <v>3.3980147361100279</v>
      </c>
      <c r="AV953" s="1">
        <f t="shared" si="124"/>
        <v>2.7234114603373176</v>
      </c>
      <c r="AW953" s="1">
        <f t="shared" si="125"/>
        <v>2.0488081845646078</v>
      </c>
    </row>
    <row r="954" spans="1:49" x14ac:dyDescent="0.2">
      <c r="A954">
        <v>952</v>
      </c>
      <c r="B954" t="s">
        <v>20592</v>
      </c>
      <c r="C954" t="s">
        <v>20591</v>
      </c>
      <c r="F954" t="s">
        <v>20590</v>
      </c>
      <c r="G954" t="s">
        <v>18</v>
      </c>
      <c r="H954" t="s">
        <v>17</v>
      </c>
      <c r="I954" t="s">
        <v>20589</v>
      </c>
      <c r="J954">
        <v>60008676</v>
      </c>
      <c r="K954" t="s">
        <v>20588</v>
      </c>
      <c r="L954" t="s">
        <v>20587</v>
      </c>
      <c r="M954" t="s">
        <v>559</v>
      </c>
      <c r="N954">
        <v>2</v>
      </c>
      <c r="O954" t="s">
        <v>20586</v>
      </c>
      <c r="P954" t="s">
        <v>20585</v>
      </c>
      <c r="Q954" t="s">
        <v>20584</v>
      </c>
      <c r="R954" s="7">
        <v>39904</v>
      </c>
      <c r="S954" s="8">
        <f t="shared" si="120"/>
        <v>2009</v>
      </c>
      <c r="T954" s="8">
        <v>2009</v>
      </c>
      <c r="U954" s="8">
        <f t="shared" si="121"/>
        <v>13</v>
      </c>
      <c r="V954" s="7">
        <v>39904</v>
      </c>
      <c r="W954" t="s">
        <v>591</v>
      </c>
      <c r="X954" s="2">
        <v>2.141</v>
      </c>
      <c r="Y954" s="6">
        <f t="shared" si="118"/>
        <v>5.7152772216438434E-2</v>
      </c>
      <c r="AA954">
        <v>1962892</v>
      </c>
      <c r="AB954">
        <v>17360</v>
      </c>
      <c r="AD954" t="s">
        <v>7</v>
      </c>
      <c r="AE954">
        <v>47</v>
      </c>
      <c r="AF954">
        <v>4</v>
      </c>
      <c r="AG954">
        <v>4804114</v>
      </c>
      <c r="AH954" t="s">
        <v>20583</v>
      </c>
      <c r="AI954" t="s">
        <v>20582</v>
      </c>
      <c r="AJ954" t="s">
        <v>20581</v>
      </c>
      <c r="AK954" t="s">
        <v>20580</v>
      </c>
      <c r="AL954">
        <v>8</v>
      </c>
      <c r="AM954" s="5">
        <f t="shared" si="122"/>
        <v>0.61538461538461542</v>
      </c>
      <c r="AN954" s="4">
        <f t="shared" si="119"/>
        <v>9.320478839600385E-4</v>
      </c>
      <c r="AO954" s="3"/>
      <c r="AP954">
        <v>0</v>
      </c>
      <c r="AR954" t="s">
        <v>1</v>
      </c>
      <c r="AT954" s="2" t="s">
        <v>42</v>
      </c>
      <c r="AU954" s="1">
        <f t="shared" si="123"/>
        <v>4.0286554916694906</v>
      </c>
      <c r="AV954" s="1">
        <f t="shared" si="124"/>
        <v>2.9042410050199234</v>
      </c>
      <c r="AW954" s="1">
        <f t="shared" si="125"/>
        <v>1.7798265183703557</v>
      </c>
    </row>
    <row r="955" spans="1:49" x14ac:dyDescent="0.2">
      <c r="A955">
        <v>953</v>
      </c>
      <c r="B955" t="s">
        <v>20579</v>
      </c>
      <c r="C955" t="s">
        <v>20578</v>
      </c>
      <c r="F955" t="s">
        <v>20577</v>
      </c>
      <c r="G955" t="s">
        <v>18</v>
      </c>
      <c r="H955" t="s">
        <v>17</v>
      </c>
      <c r="I955" t="s">
        <v>1502</v>
      </c>
      <c r="J955">
        <v>60032330</v>
      </c>
      <c r="K955" t="s">
        <v>2658</v>
      </c>
      <c r="L955" t="s">
        <v>2657</v>
      </c>
      <c r="M955" t="s">
        <v>146</v>
      </c>
      <c r="N955">
        <v>2</v>
      </c>
      <c r="O955" t="s">
        <v>20576</v>
      </c>
      <c r="P955" t="s">
        <v>20575</v>
      </c>
      <c r="Q955" t="s">
        <v>14564</v>
      </c>
      <c r="R955" s="7">
        <v>39904</v>
      </c>
      <c r="S955" s="8">
        <f t="shared" si="120"/>
        <v>2009</v>
      </c>
      <c r="T955" s="8">
        <v>2009</v>
      </c>
      <c r="U955" s="8">
        <f t="shared" si="121"/>
        <v>13</v>
      </c>
      <c r="V955" s="7">
        <v>2009</v>
      </c>
      <c r="W955" t="s">
        <v>3215</v>
      </c>
      <c r="X955" s="2">
        <v>1.6519999999999999</v>
      </c>
      <c r="Y955" s="6">
        <f t="shared" si="118"/>
        <v>4.409919649769093E-2</v>
      </c>
      <c r="AA955" t="s">
        <v>3214</v>
      </c>
      <c r="AB955">
        <v>17337</v>
      </c>
      <c r="AD955" t="s">
        <v>7</v>
      </c>
      <c r="AE955">
        <v>57</v>
      </c>
      <c r="AF955">
        <v>1</v>
      </c>
      <c r="AH955" t="s">
        <v>20574</v>
      </c>
      <c r="AI955" t="s">
        <v>20573</v>
      </c>
      <c r="AJ955" t="s">
        <v>20572</v>
      </c>
      <c r="AK955" t="s">
        <v>20571</v>
      </c>
      <c r="AL955">
        <v>8</v>
      </c>
      <c r="AM955" s="5">
        <f t="shared" si="122"/>
        <v>0.61538461538461542</v>
      </c>
      <c r="AN955" s="4">
        <f t="shared" si="119"/>
        <v>9.320478839600385E-4</v>
      </c>
      <c r="AO955" s="3"/>
      <c r="AP955">
        <v>0</v>
      </c>
      <c r="AR955" t="s">
        <v>1</v>
      </c>
      <c r="AT955" s="2" t="s">
        <v>42</v>
      </c>
      <c r="AU955" s="1">
        <f t="shared" si="123"/>
        <v>3.1149051913571664</v>
      </c>
      <c r="AV955" s="1">
        <f t="shared" si="124"/>
        <v>2.2515622190825484</v>
      </c>
      <c r="AW955" s="1">
        <f t="shared" si="125"/>
        <v>1.3882192468079304</v>
      </c>
    </row>
    <row r="956" spans="1:49" x14ac:dyDescent="0.2">
      <c r="A956">
        <v>954</v>
      </c>
      <c r="B956" t="s">
        <v>20570</v>
      </c>
      <c r="C956" t="s">
        <v>20569</v>
      </c>
      <c r="F956" t="s">
        <v>20568</v>
      </c>
      <c r="G956" t="s">
        <v>18</v>
      </c>
      <c r="H956" t="s">
        <v>17</v>
      </c>
      <c r="I956" t="s">
        <v>6591</v>
      </c>
      <c r="J956">
        <v>60018363</v>
      </c>
      <c r="K956" t="s">
        <v>6590</v>
      </c>
      <c r="L956" t="s">
        <v>6589</v>
      </c>
      <c r="M956" t="s">
        <v>111</v>
      </c>
      <c r="N956">
        <v>1</v>
      </c>
      <c r="O956" t="s">
        <v>6588</v>
      </c>
      <c r="P956">
        <v>13908144400</v>
      </c>
      <c r="Q956">
        <v>60018363</v>
      </c>
      <c r="R956" s="7">
        <v>39904</v>
      </c>
      <c r="S956" s="8">
        <f t="shared" si="120"/>
        <v>2009</v>
      </c>
      <c r="T956" s="8">
        <v>2009</v>
      </c>
      <c r="U956" s="8">
        <f t="shared" si="121"/>
        <v>13</v>
      </c>
      <c r="V956" s="7">
        <v>2009</v>
      </c>
      <c r="W956" t="s">
        <v>1939</v>
      </c>
      <c r="X956" s="2">
        <v>0.55500000000000005</v>
      </c>
      <c r="Y956" s="6">
        <f t="shared" si="118"/>
        <v>1.4815408024345321E-2</v>
      </c>
      <c r="AA956">
        <v>17518725</v>
      </c>
      <c r="AB956">
        <v>6100153023</v>
      </c>
      <c r="AC956">
        <v>17518733</v>
      </c>
      <c r="AD956" t="s">
        <v>7</v>
      </c>
      <c r="AE956">
        <v>3</v>
      </c>
      <c r="AF956">
        <v>3</v>
      </c>
      <c r="AH956" t="s">
        <v>20567</v>
      </c>
      <c r="AI956" t="s">
        <v>20566</v>
      </c>
      <c r="AK956" t="s">
        <v>20565</v>
      </c>
      <c r="AL956">
        <v>32</v>
      </c>
      <c r="AM956" s="5">
        <f t="shared" si="122"/>
        <v>2.4615384615384617</v>
      </c>
      <c r="AN956" s="4">
        <f t="shared" si="119"/>
        <v>3.728191535840154E-3</v>
      </c>
      <c r="AO956" s="3"/>
      <c r="AP956">
        <v>0</v>
      </c>
      <c r="AR956" t="s">
        <v>1</v>
      </c>
      <c r="AT956" s="2" t="s">
        <v>42</v>
      </c>
      <c r="AU956" s="1">
        <f t="shared" si="123"/>
        <v>1.1489243077793769</v>
      </c>
      <c r="AV956" s="1">
        <f t="shared" si="124"/>
        <v>0.92717997800927376</v>
      </c>
      <c r="AW956" s="1">
        <f t="shared" si="125"/>
        <v>0.70543564823917038</v>
      </c>
    </row>
    <row r="957" spans="1:49" x14ac:dyDescent="0.2">
      <c r="A957">
        <v>955</v>
      </c>
      <c r="B957" t="s">
        <v>20564</v>
      </c>
      <c r="C957" t="s">
        <v>20563</v>
      </c>
      <c r="F957" t="s">
        <v>20562</v>
      </c>
      <c r="G957" t="s">
        <v>18</v>
      </c>
      <c r="H957" t="s">
        <v>17</v>
      </c>
      <c r="I957" t="s">
        <v>20561</v>
      </c>
      <c r="J957">
        <v>60103695</v>
      </c>
      <c r="K957" t="s">
        <v>20560</v>
      </c>
      <c r="L957" t="s">
        <v>20559</v>
      </c>
      <c r="M957" t="s">
        <v>20558</v>
      </c>
      <c r="N957">
        <v>1</v>
      </c>
      <c r="O957" t="s">
        <v>20557</v>
      </c>
      <c r="P957">
        <v>6603372832</v>
      </c>
      <c r="Q957">
        <v>60103695</v>
      </c>
      <c r="R957" s="7">
        <v>39904</v>
      </c>
      <c r="S957" s="8">
        <f t="shared" si="120"/>
        <v>2009</v>
      </c>
      <c r="T957" s="8">
        <v>2009</v>
      </c>
      <c r="U957" s="8">
        <f t="shared" si="121"/>
        <v>13</v>
      </c>
      <c r="V957" s="7">
        <v>39904</v>
      </c>
      <c r="W957" t="s">
        <v>591</v>
      </c>
      <c r="X957" s="2">
        <v>2.141</v>
      </c>
      <c r="Y957" s="6">
        <f t="shared" si="118"/>
        <v>5.7152772216438434E-2</v>
      </c>
      <c r="AA957">
        <v>1962892</v>
      </c>
      <c r="AB957">
        <v>17360</v>
      </c>
      <c r="AD957" t="s">
        <v>7</v>
      </c>
      <c r="AE957">
        <v>47</v>
      </c>
      <c r="AF957">
        <v>4</v>
      </c>
      <c r="AG957">
        <v>4799185</v>
      </c>
      <c r="AH957" t="s">
        <v>20556</v>
      </c>
      <c r="AI957" t="s">
        <v>20555</v>
      </c>
      <c r="AJ957" t="s">
        <v>20554</v>
      </c>
      <c r="AK957" t="s">
        <v>20553</v>
      </c>
      <c r="AL957">
        <v>42</v>
      </c>
      <c r="AM957" s="5">
        <f t="shared" si="122"/>
        <v>3.2307692307692308</v>
      </c>
      <c r="AN957" s="4">
        <f t="shared" si="119"/>
        <v>4.8932513907902018E-3</v>
      </c>
      <c r="AO957" s="3"/>
      <c r="AP957">
        <v>0</v>
      </c>
      <c r="AR957" t="s">
        <v>1</v>
      </c>
      <c r="AT957" s="2" t="s">
        <v>42</v>
      </c>
      <c r="AU957" s="1">
        <f t="shared" si="123"/>
        <v>4.1474915968743957</v>
      </c>
      <c r="AV957" s="1">
        <f t="shared" si="124"/>
        <v>3.1023011803614318</v>
      </c>
      <c r="AW957" s="1">
        <f t="shared" si="125"/>
        <v>2.0571107638484674</v>
      </c>
    </row>
    <row r="958" spans="1:49" x14ac:dyDescent="0.2">
      <c r="A958">
        <v>956</v>
      </c>
      <c r="B958" t="s">
        <v>20552</v>
      </c>
      <c r="C958" t="s">
        <v>20551</v>
      </c>
      <c r="F958" t="s">
        <v>20550</v>
      </c>
      <c r="G958" t="s">
        <v>18</v>
      </c>
      <c r="H958" t="s">
        <v>17</v>
      </c>
      <c r="I958" t="s">
        <v>20549</v>
      </c>
      <c r="J958" t="s">
        <v>20545</v>
      </c>
      <c r="K958" t="s">
        <v>20548</v>
      </c>
      <c r="L958" t="s">
        <v>13495</v>
      </c>
      <c r="M958" t="s">
        <v>1741</v>
      </c>
      <c r="N958">
        <v>2</v>
      </c>
      <c r="O958" t="s">
        <v>20547</v>
      </c>
      <c r="P958" t="s">
        <v>20546</v>
      </c>
      <c r="Q958" t="s">
        <v>20545</v>
      </c>
      <c r="R958" s="7">
        <v>39904</v>
      </c>
      <c r="S958" s="8">
        <f t="shared" si="120"/>
        <v>2009</v>
      </c>
      <c r="T958" s="8">
        <v>2009</v>
      </c>
      <c r="U958" s="8">
        <f t="shared" si="121"/>
        <v>13</v>
      </c>
      <c r="V958" s="7">
        <v>2009</v>
      </c>
      <c r="W958" t="s">
        <v>1939</v>
      </c>
      <c r="X958" s="2">
        <v>0.55500000000000005</v>
      </c>
      <c r="Y958" s="6">
        <f t="shared" si="118"/>
        <v>1.4815408024345321E-2</v>
      </c>
      <c r="AA958">
        <v>17518725</v>
      </c>
      <c r="AB958">
        <v>6100153023</v>
      </c>
      <c r="AC958">
        <v>17518733</v>
      </c>
      <c r="AD958" t="s">
        <v>7</v>
      </c>
      <c r="AE958">
        <v>3</v>
      </c>
      <c r="AF958">
        <v>3</v>
      </c>
      <c r="AH958" t="s">
        <v>4241</v>
      </c>
      <c r="AI958" t="s">
        <v>20544</v>
      </c>
      <c r="AK958" t="s">
        <v>20543</v>
      </c>
      <c r="AL958">
        <v>21</v>
      </c>
      <c r="AM958" s="5">
        <f t="shared" si="122"/>
        <v>1.6153846153846154</v>
      </c>
      <c r="AN958" s="4">
        <f t="shared" si="119"/>
        <v>2.4466256953951009E-3</v>
      </c>
      <c r="AO958" s="3"/>
      <c r="AP958">
        <v>0</v>
      </c>
      <c r="AR958" t="s">
        <v>1</v>
      </c>
      <c r="AT958" s="2" t="s">
        <v>42</v>
      </c>
      <c r="AU958" s="1">
        <f t="shared" si="123"/>
        <v>1.1104773325660253</v>
      </c>
      <c r="AV958" s="1">
        <f t="shared" si="124"/>
        <v>0.86310168598702119</v>
      </c>
      <c r="AW958" s="1">
        <f t="shared" si="125"/>
        <v>0.61572603940801662</v>
      </c>
    </row>
    <row r="959" spans="1:49" x14ac:dyDescent="0.2">
      <c r="A959">
        <v>957</v>
      </c>
      <c r="B959" t="s">
        <v>20542</v>
      </c>
      <c r="C959" t="s">
        <v>20541</v>
      </c>
      <c r="F959" t="s">
        <v>20540</v>
      </c>
      <c r="G959" t="s">
        <v>18</v>
      </c>
      <c r="H959" t="s">
        <v>17</v>
      </c>
      <c r="I959" t="s">
        <v>20422</v>
      </c>
      <c r="J959" t="s">
        <v>20421</v>
      </c>
      <c r="K959" t="s">
        <v>20420</v>
      </c>
      <c r="L959" t="s">
        <v>1349</v>
      </c>
      <c r="M959" t="s">
        <v>1348</v>
      </c>
      <c r="N959">
        <v>3</v>
      </c>
      <c r="O959" t="s">
        <v>20539</v>
      </c>
      <c r="P959" t="s">
        <v>20418</v>
      </c>
      <c r="Q959" t="s">
        <v>20417</v>
      </c>
      <c r="R959" s="7">
        <v>39904</v>
      </c>
      <c r="S959" s="8">
        <f t="shared" si="120"/>
        <v>2009</v>
      </c>
      <c r="T959" s="8">
        <v>2009</v>
      </c>
      <c r="U959" s="8">
        <f t="shared" si="121"/>
        <v>13</v>
      </c>
      <c r="V959" s="7">
        <v>2009</v>
      </c>
      <c r="W959" t="s">
        <v>1939</v>
      </c>
      <c r="X959" s="2">
        <v>0.55500000000000005</v>
      </c>
      <c r="Y959" s="6">
        <f t="shared" si="118"/>
        <v>1.4815408024345321E-2</v>
      </c>
      <c r="AA959">
        <v>17518725</v>
      </c>
      <c r="AB959">
        <v>6100153023</v>
      </c>
      <c r="AC959">
        <v>17518733</v>
      </c>
      <c r="AD959" t="s">
        <v>7</v>
      </c>
      <c r="AE959">
        <v>3</v>
      </c>
      <c r="AF959">
        <v>3</v>
      </c>
      <c r="AH959" t="s">
        <v>20538</v>
      </c>
      <c r="AI959" t="s">
        <v>20537</v>
      </c>
      <c r="AK959" t="s">
        <v>20536</v>
      </c>
      <c r="AL959">
        <v>3</v>
      </c>
      <c r="AM959" s="5">
        <f t="shared" si="122"/>
        <v>0.23076923076923078</v>
      </c>
      <c r="AN959" s="4">
        <f t="shared" si="119"/>
        <v>3.4951795648501444E-4</v>
      </c>
      <c r="AO959" s="3"/>
      <c r="AP959">
        <v>0</v>
      </c>
      <c r="AR959" t="s">
        <v>1</v>
      </c>
      <c r="AT959" s="2" t="s">
        <v>42</v>
      </c>
      <c r="AU959" s="1">
        <f t="shared" si="123"/>
        <v>1.0475641003987228</v>
      </c>
      <c r="AV959" s="1">
        <f t="shared" si="124"/>
        <v>0.75824629904151686</v>
      </c>
      <c r="AW959" s="1">
        <f t="shared" si="125"/>
        <v>0.46892849768431055</v>
      </c>
    </row>
    <row r="960" spans="1:49" x14ac:dyDescent="0.2">
      <c r="A960">
        <v>958</v>
      </c>
      <c r="B960" t="s">
        <v>20535</v>
      </c>
      <c r="C960" t="s">
        <v>20534</v>
      </c>
      <c r="F960" t="s">
        <v>20533</v>
      </c>
      <c r="G960" t="s">
        <v>18</v>
      </c>
      <c r="H960" t="s">
        <v>17</v>
      </c>
      <c r="I960" t="s">
        <v>20532</v>
      </c>
      <c r="J960">
        <v>60103680</v>
      </c>
      <c r="K960" t="s">
        <v>9730</v>
      </c>
      <c r="L960" t="s">
        <v>9729</v>
      </c>
      <c r="M960" t="s">
        <v>1031</v>
      </c>
      <c r="N960">
        <v>3</v>
      </c>
      <c r="O960" t="s">
        <v>20531</v>
      </c>
      <c r="P960" t="s">
        <v>20530</v>
      </c>
      <c r="Q960" t="s">
        <v>9726</v>
      </c>
      <c r="R960" s="7">
        <v>39904</v>
      </c>
      <c r="S960" s="8">
        <f t="shared" si="120"/>
        <v>2009</v>
      </c>
      <c r="T960" s="8">
        <v>2009</v>
      </c>
      <c r="U960" s="8">
        <f t="shared" si="121"/>
        <v>13</v>
      </c>
      <c r="V960" s="7">
        <v>2009</v>
      </c>
      <c r="W960" t="s">
        <v>3215</v>
      </c>
      <c r="X960" s="2">
        <v>1.6519999999999999</v>
      </c>
      <c r="Y960" s="6">
        <f t="shared" si="118"/>
        <v>4.409919649769093E-2</v>
      </c>
      <c r="AA960" t="s">
        <v>3214</v>
      </c>
      <c r="AB960">
        <v>17337</v>
      </c>
      <c r="AD960" t="s">
        <v>7</v>
      </c>
      <c r="AE960">
        <v>57</v>
      </c>
      <c r="AF960">
        <v>1</v>
      </c>
      <c r="AH960" t="s">
        <v>13948</v>
      </c>
      <c r="AI960" t="s">
        <v>20529</v>
      </c>
      <c r="AJ960" t="s">
        <v>20528</v>
      </c>
      <c r="AK960" t="s">
        <v>20527</v>
      </c>
      <c r="AL960">
        <v>22</v>
      </c>
      <c r="AM960" s="5">
        <f t="shared" si="122"/>
        <v>1.6923076923076923</v>
      </c>
      <c r="AN960" s="4">
        <f t="shared" si="119"/>
        <v>2.5631316808901058E-3</v>
      </c>
      <c r="AO960" s="3"/>
      <c r="AP960">
        <v>0</v>
      </c>
      <c r="AR960" t="s">
        <v>1</v>
      </c>
      <c r="AT960" s="2" t="s">
        <v>42</v>
      </c>
      <c r="AU960" s="1">
        <f t="shared" si="123"/>
        <v>3.1638377052650686</v>
      </c>
      <c r="AV960" s="1">
        <f t="shared" si="124"/>
        <v>2.3331164089290519</v>
      </c>
      <c r="AW960" s="1">
        <f t="shared" si="125"/>
        <v>1.5023951125930353</v>
      </c>
    </row>
    <row r="961" spans="1:49" x14ac:dyDescent="0.2">
      <c r="A961">
        <v>959</v>
      </c>
      <c r="B961" t="s">
        <v>20526</v>
      </c>
      <c r="C961" t="s">
        <v>20525</v>
      </c>
      <c r="F961" t="s">
        <v>20524</v>
      </c>
      <c r="G961" t="s">
        <v>18</v>
      </c>
      <c r="H961" t="s">
        <v>17</v>
      </c>
      <c r="I961" t="s">
        <v>20523</v>
      </c>
      <c r="J961" t="s">
        <v>20522</v>
      </c>
      <c r="K961" t="s">
        <v>20521</v>
      </c>
      <c r="L961" t="s">
        <v>20520</v>
      </c>
      <c r="M961" t="s">
        <v>1177</v>
      </c>
      <c r="N961">
        <v>3</v>
      </c>
      <c r="O961" t="s">
        <v>20519</v>
      </c>
      <c r="P961" t="s">
        <v>20518</v>
      </c>
      <c r="Q961" t="s">
        <v>20517</v>
      </c>
      <c r="R961" s="7">
        <v>39904</v>
      </c>
      <c r="S961" s="8">
        <f t="shared" si="120"/>
        <v>2009</v>
      </c>
      <c r="T961" s="8">
        <v>2009</v>
      </c>
      <c r="U961" s="8">
        <f t="shared" si="121"/>
        <v>13</v>
      </c>
      <c r="V961" s="7">
        <v>2009</v>
      </c>
      <c r="W961" t="s">
        <v>3215</v>
      </c>
      <c r="X961" s="2">
        <v>1.6519999999999999</v>
      </c>
      <c r="Y961" s="6">
        <f t="shared" si="118"/>
        <v>4.409919649769093E-2</v>
      </c>
      <c r="AA961" t="s">
        <v>3214</v>
      </c>
      <c r="AB961">
        <v>17337</v>
      </c>
      <c r="AD961" t="s">
        <v>7</v>
      </c>
      <c r="AE961">
        <v>57</v>
      </c>
      <c r="AF961">
        <v>1</v>
      </c>
      <c r="AH961" t="s">
        <v>873</v>
      </c>
      <c r="AI961" t="s">
        <v>20516</v>
      </c>
      <c r="AJ961" t="s">
        <v>20515</v>
      </c>
      <c r="AK961" t="s">
        <v>20514</v>
      </c>
      <c r="AL961">
        <v>95</v>
      </c>
      <c r="AM961" s="5">
        <f t="shared" si="122"/>
        <v>7.3076923076923075</v>
      </c>
      <c r="AN961" s="4">
        <f t="shared" si="119"/>
        <v>1.1068068622025456E-2</v>
      </c>
      <c r="AO961" s="3"/>
      <c r="AP961">
        <v>0</v>
      </c>
      <c r="AR961" t="s">
        <v>1</v>
      </c>
      <c r="AT961" s="2" t="s">
        <v>42</v>
      </c>
      <c r="AU961" s="1">
        <f t="shared" si="123"/>
        <v>3.4189858134991287</v>
      </c>
      <c r="AV961" s="1">
        <f t="shared" si="124"/>
        <v>2.7583632559858193</v>
      </c>
      <c r="AW961" s="1">
        <f t="shared" si="125"/>
        <v>2.0977406984725095</v>
      </c>
    </row>
    <row r="962" spans="1:49" x14ac:dyDescent="0.2">
      <c r="A962">
        <v>960</v>
      </c>
      <c r="B962" t="s">
        <v>20513</v>
      </c>
      <c r="C962" t="s">
        <v>20512</v>
      </c>
      <c r="F962" t="s">
        <v>20511</v>
      </c>
      <c r="G962" t="s">
        <v>18</v>
      </c>
      <c r="H962" t="s">
        <v>17</v>
      </c>
      <c r="I962" t="s">
        <v>20510</v>
      </c>
      <c r="J962">
        <v>60003500</v>
      </c>
      <c r="K962" t="s">
        <v>10550</v>
      </c>
      <c r="L962" t="s">
        <v>10549</v>
      </c>
      <c r="M962" t="s">
        <v>559</v>
      </c>
      <c r="N962">
        <v>3</v>
      </c>
      <c r="O962" t="s">
        <v>20509</v>
      </c>
      <c r="P962" t="s">
        <v>20508</v>
      </c>
      <c r="Q962" t="s">
        <v>20507</v>
      </c>
      <c r="R962" s="7">
        <v>39904</v>
      </c>
      <c r="S962" s="8">
        <f t="shared" si="120"/>
        <v>2009</v>
      </c>
      <c r="T962" s="8">
        <v>2009</v>
      </c>
      <c r="U962" s="8">
        <f t="shared" si="121"/>
        <v>13</v>
      </c>
      <c r="V962" s="7">
        <v>2009</v>
      </c>
      <c r="W962" t="s">
        <v>3215</v>
      </c>
      <c r="X962" s="2">
        <v>1.6519999999999999</v>
      </c>
      <c r="Y962" s="6">
        <f t="shared" ref="Y962:Y1025" si="126">(X962-$Z$4)/($Z$3-$Z$4)</f>
        <v>4.409919649769093E-2</v>
      </c>
      <c r="AA962" t="s">
        <v>3214</v>
      </c>
      <c r="AB962">
        <v>17337</v>
      </c>
      <c r="AD962" t="s">
        <v>7</v>
      </c>
      <c r="AE962">
        <v>57</v>
      </c>
      <c r="AF962">
        <v>1</v>
      </c>
      <c r="AH962" t="s">
        <v>1752</v>
      </c>
      <c r="AI962" t="s">
        <v>20506</v>
      </c>
      <c r="AJ962" t="s">
        <v>20505</v>
      </c>
      <c r="AK962" t="s">
        <v>20504</v>
      </c>
      <c r="AL962">
        <v>18</v>
      </c>
      <c r="AM962" s="5">
        <f t="shared" si="122"/>
        <v>1.3846153846153846</v>
      </c>
      <c r="AN962" s="4">
        <f t="shared" ref="AN962:AN1025" si="127">(AM962-$AO$4)/($AO$3-$AO$4)</f>
        <v>2.0971077389100863E-3</v>
      </c>
      <c r="AO962" s="3"/>
      <c r="AP962">
        <v>0</v>
      </c>
      <c r="AR962" t="s">
        <v>1</v>
      </c>
      <c r="AT962" s="2" t="s">
        <v>42</v>
      </c>
      <c r="AU962" s="1">
        <f t="shared" si="123"/>
        <v>3.1498569870056676</v>
      </c>
      <c r="AV962" s="1">
        <f t="shared" si="124"/>
        <v>2.3098152118300508</v>
      </c>
      <c r="AW962" s="1">
        <f t="shared" si="125"/>
        <v>1.4697734366544339</v>
      </c>
    </row>
    <row r="963" spans="1:49" x14ac:dyDescent="0.2">
      <c r="A963">
        <v>961</v>
      </c>
      <c r="B963" t="s">
        <v>20503</v>
      </c>
      <c r="C963" t="s">
        <v>20502</v>
      </c>
      <c r="F963" t="s">
        <v>20501</v>
      </c>
      <c r="G963" t="s">
        <v>18</v>
      </c>
      <c r="H963" t="s">
        <v>17</v>
      </c>
      <c r="I963" t="s">
        <v>8341</v>
      </c>
      <c r="J963" t="s">
        <v>20500</v>
      </c>
      <c r="K963" t="s">
        <v>20499</v>
      </c>
      <c r="L963" t="s">
        <v>20498</v>
      </c>
      <c r="M963" t="s">
        <v>20497</v>
      </c>
      <c r="N963">
        <v>6</v>
      </c>
      <c r="O963" t="s">
        <v>20496</v>
      </c>
      <c r="P963" t="s">
        <v>20495</v>
      </c>
      <c r="Q963" t="s">
        <v>20494</v>
      </c>
      <c r="R963" s="7">
        <v>39904</v>
      </c>
      <c r="S963" s="8">
        <f t="shared" si="120"/>
        <v>2009</v>
      </c>
      <c r="T963" s="8">
        <v>2009</v>
      </c>
      <c r="U963" s="8">
        <f t="shared" si="121"/>
        <v>13</v>
      </c>
      <c r="V963" s="7">
        <v>2009</v>
      </c>
      <c r="W963" t="s">
        <v>3215</v>
      </c>
      <c r="X963" s="2">
        <v>1.6519999999999999</v>
      </c>
      <c r="Y963" s="6">
        <f t="shared" si="126"/>
        <v>4.409919649769093E-2</v>
      </c>
      <c r="AA963" t="s">
        <v>3214</v>
      </c>
      <c r="AB963">
        <v>17337</v>
      </c>
      <c r="AD963" t="s">
        <v>7</v>
      </c>
      <c r="AE963">
        <v>57</v>
      </c>
      <c r="AF963">
        <v>1</v>
      </c>
      <c r="AH963" t="s">
        <v>20493</v>
      </c>
      <c r="AI963" t="s">
        <v>20492</v>
      </c>
      <c r="AJ963" t="s">
        <v>20491</v>
      </c>
      <c r="AK963" t="s">
        <v>20490</v>
      </c>
      <c r="AL963">
        <v>1</v>
      </c>
      <c r="AM963" s="5">
        <f t="shared" si="122"/>
        <v>7.6923076923076927E-2</v>
      </c>
      <c r="AN963" s="4">
        <f t="shared" si="127"/>
        <v>1.1650598549500481E-4</v>
      </c>
      <c r="AO963" s="3"/>
      <c r="AP963">
        <v>0</v>
      </c>
      <c r="AR963">
        <v>60671038</v>
      </c>
      <c r="AT963" s="2" t="s">
        <v>42</v>
      </c>
      <c r="AU963" s="1">
        <f t="shared" si="123"/>
        <v>3.090438934403215</v>
      </c>
      <c r="AV963" s="1">
        <f t="shared" si="124"/>
        <v>2.2107851241592971</v>
      </c>
      <c r="AW963" s="1">
        <f t="shared" si="125"/>
        <v>1.3311313139153782</v>
      </c>
    </row>
    <row r="964" spans="1:49" x14ac:dyDescent="0.2">
      <c r="A964">
        <v>962</v>
      </c>
      <c r="B964" t="s">
        <v>20489</v>
      </c>
      <c r="C964" t="s">
        <v>20488</v>
      </c>
      <c r="F964" t="s">
        <v>20487</v>
      </c>
      <c r="G964" t="s">
        <v>18</v>
      </c>
      <c r="H964" t="s">
        <v>17</v>
      </c>
      <c r="I964" t="s">
        <v>20486</v>
      </c>
      <c r="J964" t="s">
        <v>20485</v>
      </c>
      <c r="K964" t="s">
        <v>20484</v>
      </c>
      <c r="L964" t="s">
        <v>20483</v>
      </c>
      <c r="M964" t="s">
        <v>15583</v>
      </c>
      <c r="N964">
        <v>2</v>
      </c>
      <c r="O964" t="s">
        <v>20482</v>
      </c>
      <c r="P964" t="s">
        <v>20481</v>
      </c>
      <c r="Q964" t="s">
        <v>20480</v>
      </c>
      <c r="R964" s="7">
        <v>39904</v>
      </c>
      <c r="S964" s="8">
        <f t="shared" si="120"/>
        <v>2009</v>
      </c>
      <c r="T964" s="8">
        <v>2009</v>
      </c>
      <c r="U964" s="8">
        <f t="shared" si="121"/>
        <v>13</v>
      </c>
      <c r="V964" s="7">
        <v>2009</v>
      </c>
      <c r="W964" t="s">
        <v>3215</v>
      </c>
      <c r="X964" s="2">
        <v>1.6519999999999999</v>
      </c>
      <c r="Y964" s="6">
        <f t="shared" si="126"/>
        <v>4.409919649769093E-2</v>
      </c>
      <c r="AA964" t="s">
        <v>3214</v>
      </c>
      <c r="AB964">
        <v>17337</v>
      </c>
      <c r="AD964" t="s">
        <v>7</v>
      </c>
      <c r="AE964">
        <v>57</v>
      </c>
      <c r="AF964">
        <v>1</v>
      </c>
      <c r="AH964" t="s">
        <v>20479</v>
      </c>
      <c r="AI964" t="s">
        <v>20478</v>
      </c>
      <c r="AJ964" t="s">
        <v>20477</v>
      </c>
      <c r="AK964" t="s">
        <v>20476</v>
      </c>
      <c r="AL964">
        <v>94</v>
      </c>
      <c r="AM964" s="5">
        <f t="shared" si="122"/>
        <v>7.2307692307692308</v>
      </c>
      <c r="AN964" s="4">
        <f t="shared" si="127"/>
        <v>1.0951562636530451E-2</v>
      </c>
      <c r="AO964" s="3"/>
      <c r="AP964">
        <v>0</v>
      </c>
      <c r="AQ964" t="s">
        <v>551</v>
      </c>
      <c r="AR964" t="s">
        <v>20475</v>
      </c>
      <c r="AS964" t="s">
        <v>549</v>
      </c>
      <c r="AT964" s="2" t="s">
        <v>42</v>
      </c>
      <c r="AU964" s="1">
        <f t="shared" si="123"/>
        <v>3.415490633934279</v>
      </c>
      <c r="AV964" s="1">
        <f t="shared" si="124"/>
        <v>2.7525379567110693</v>
      </c>
      <c r="AW964" s="1">
        <f t="shared" si="125"/>
        <v>2.0895852794878591</v>
      </c>
    </row>
    <row r="965" spans="1:49" x14ac:dyDescent="0.2">
      <c r="A965">
        <v>963</v>
      </c>
      <c r="B965" t="s">
        <v>20474</v>
      </c>
      <c r="C965" t="s">
        <v>20473</v>
      </c>
      <c r="F965" t="s">
        <v>20472</v>
      </c>
      <c r="G965" t="s">
        <v>18</v>
      </c>
      <c r="H965" t="s">
        <v>17</v>
      </c>
      <c r="I965" t="s">
        <v>20471</v>
      </c>
      <c r="J965" t="s">
        <v>20470</v>
      </c>
      <c r="K965" t="s">
        <v>20469</v>
      </c>
      <c r="L965" t="s">
        <v>20468</v>
      </c>
      <c r="M965" t="s">
        <v>4473</v>
      </c>
      <c r="N965">
        <v>6</v>
      </c>
      <c r="O965" t="s">
        <v>20467</v>
      </c>
      <c r="P965" t="s">
        <v>20466</v>
      </c>
      <c r="Q965" t="s">
        <v>20465</v>
      </c>
      <c r="R965" s="7">
        <v>39904</v>
      </c>
      <c r="S965" s="8">
        <f t="shared" si="120"/>
        <v>2009</v>
      </c>
      <c r="T965" s="8">
        <v>2009</v>
      </c>
      <c r="U965" s="8">
        <f t="shared" si="121"/>
        <v>13</v>
      </c>
      <c r="V965" s="7">
        <v>2009</v>
      </c>
      <c r="W965" t="s">
        <v>3215</v>
      </c>
      <c r="X965" s="2">
        <v>1.6519999999999999</v>
      </c>
      <c r="Y965" s="6">
        <f t="shared" si="126"/>
        <v>4.409919649769093E-2</v>
      </c>
      <c r="AA965" t="s">
        <v>3214</v>
      </c>
      <c r="AB965">
        <v>17337</v>
      </c>
      <c r="AD965" t="s">
        <v>7</v>
      </c>
      <c r="AE965">
        <v>57</v>
      </c>
      <c r="AF965">
        <v>1</v>
      </c>
      <c r="AH965" t="s">
        <v>20464</v>
      </c>
      <c r="AI965" t="s">
        <v>20463</v>
      </c>
      <c r="AJ965" t="s">
        <v>20462</v>
      </c>
      <c r="AK965" t="s">
        <v>20461</v>
      </c>
      <c r="AL965">
        <v>6</v>
      </c>
      <c r="AM965" s="5">
        <f t="shared" si="122"/>
        <v>0.46153846153846156</v>
      </c>
      <c r="AN965" s="4">
        <f t="shared" si="127"/>
        <v>6.9903591297002887E-4</v>
      </c>
      <c r="AO965" s="3"/>
      <c r="AP965">
        <v>0</v>
      </c>
      <c r="AR965" t="s">
        <v>1</v>
      </c>
      <c r="AT965" s="2" t="s">
        <v>42</v>
      </c>
      <c r="AU965" s="1">
        <f t="shared" si="123"/>
        <v>3.1079148322274661</v>
      </c>
      <c r="AV965" s="1">
        <f t="shared" si="124"/>
        <v>2.2399116205330478</v>
      </c>
      <c r="AW965" s="1">
        <f t="shared" si="125"/>
        <v>1.3719084088386297</v>
      </c>
    </row>
    <row r="966" spans="1:49" x14ac:dyDescent="0.2">
      <c r="A966">
        <v>964</v>
      </c>
      <c r="B966" t="s">
        <v>20460</v>
      </c>
      <c r="C966" t="s">
        <v>20459</v>
      </c>
      <c r="F966" t="s">
        <v>20458</v>
      </c>
      <c r="G966" t="s">
        <v>18</v>
      </c>
      <c r="H966" t="s">
        <v>17</v>
      </c>
      <c r="I966" t="s">
        <v>14954</v>
      </c>
      <c r="J966">
        <v>60002668</v>
      </c>
      <c r="K966" t="s">
        <v>14953</v>
      </c>
      <c r="L966" t="s">
        <v>6391</v>
      </c>
      <c r="M966" t="s">
        <v>6390</v>
      </c>
      <c r="N966">
        <v>2</v>
      </c>
      <c r="O966" t="s">
        <v>14952</v>
      </c>
      <c r="P966" t="s">
        <v>14951</v>
      </c>
      <c r="Q966" t="s">
        <v>14950</v>
      </c>
      <c r="R966" s="7">
        <v>39904</v>
      </c>
      <c r="S966" s="8">
        <f t="shared" si="120"/>
        <v>2009</v>
      </c>
      <c r="T966" s="8">
        <v>2009</v>
      </c>
      <c r="U966" s="8">
        <f t="shared" si="121"/>
        <v>13</v>
      </c>
      <c r="V966" s="7">
        <v>2009</v>
      </c>
      <c r="W966" t="s">
        <v>1939</v>
      </c>
      <c r="X966" s="2">
        <v>0.55500000000000005</v>
      </c>
      <c r="Y966" s="6">
        <f t="shared" si="126"/>
        <v>1.4815408024345321E-2</v>
      </c>
      <c r="AA966">
        <v>17518725</v>
      </c>
      <c r="AB966">
        <v>6100153023</v>
      </c>
      <c r="AC966">
        <v>17518733</v>
      </c>
      <c r="AD966" t="s">
        <v>7</v>
      </c>
      <c r="AE966">
        <v>3</v>
      </c>
      <c r="AF966">
        <v>3</v>
      </c>
      <c r="AH966" t="s">
        <v>20457</v>
      </c>
      <c r="AI966" t="s">
        <v>20456</v>
      </c>
      <c r="AK966" t="s">
        <v>20455</v>
      </c>
      <c r="AL966">
        <v>40</v>
      </c>
      <c r="AM966" s="5">
        <f t="shared" si="122"/>
        <v>3.0769230769230771</v>
      </c>
      <c r="AN966" s="4">
        <f t="shared" si="127"/>
        <v>4.6602394198001929E-3</v>
      </c>
      <c r="AO966" s="3"/>
      <c r="AP966">
        <v>0</v>
      </c>
      <c r="AR966" t="s">
        <v>1</v>
      </c>
      <c r="AT966" s="2" t="s">
        <v>42</v>
      </c>
      <c r="AU966" s="1">
        <f t="shared" si="123"/>
        <v>1.1768857442981782</v>
      </c>
      <c r="AV966" s="1">
        <f t="shared" si="124"/>
        <v>0.9737823722072757</v>
      </c>
      <c r="AW966" s="1">
        <f t="shared" si="125"/>
        <v>0.77067900011637303</v>
      </c>
    </row>
    <row r="967" spans="1:49" x14ac:dyDescent="0.2">
      <c r="A967">
        <v>965</v>
      </c>
      <c r="B967" t="s">
        <v>20454</v>
      </c>
      <c r="C967" t="s">
        <v>20453</v>
      </c>
      <c r="F967" t="s">
        <v>20452</v>
      </c>
      <c r="G967" t="s">
        <v>18</v>
      </c>
      <c r="H967" t="s">
        <v>17</v>
      </c>
      <c r="I967" t="s">
        <v>2299</v>
      </c>
      <c r="J967" t="s">
        <v>20451</v>
      </c>
      <c r="K967" t="s">
        <v>20450</v>
      </c>
      <c r="L967" t="s">
        <v>20449</v>
      </c>
      <c r="M967" t="s">
        <v>20448</v>
      </c>
      <c r="N967">
        <v>3</v>
      </c>
      <c r="O967" t="s">
        <v>20447</v>
      </c>
      <c r="P967" t="s">
        <v>20446</v>
      </c>
      <c r="Q967" t="s">
        <v>20445</v>
      </c>
      <c r="R967" s="7">
        <v>39904</v>
      </c>
      <c r="S967" s="8">
        <f t="shared" si="120"/>
        <v>2009</v>
      </c>
      <c r="T967" s="8">
        <v>2009</v>
      </c>
      <c r="U967" s="8">
        <f t="shared" si="121"/>
        <v>13</v>
      </c>
      <c r="V967" s="7">
        <v>39904</v>
      </c>
      <c r="W967" t="s">
        <v>591</v>
      </c>
      <c r="X967" s="2">
        <v>2.141</v>
      </c>
      <c r="Y967" s="6">
        <f t="shared" si="126"/>
        <v>5.7152772216438434E-2</v>
      </c>
      <c r="AA967">
        <v>1962892</v>
      </c>
      <c r="AB967">
        <v>17360</v>
      </c>
      <c r="AD967" t="s">
        <v>7</v>
      </c>
      <c r="AE967">
        <v>47</v>
      </c>
      <c r="AF967">
        <v>4</v>
      </c>
      <c r="AG967">
        <v>4804116</v>
      </c>
      <c r="AH967" t="s">
        <v>20444</v>
      </c>
      <c r="AI967" t="s">
        <v>20443</v>
      </c>
      <c r="AJ967" t="s">
        <v>20442</v>
      </c>
      <c r="AK967" t="s">
        <v>20441</v>
      </c>
      <c r="AL967">
        <v>45</v>
      </c>
      <c r="AM967" s="5">
        <f t="shared" si="122"/>
        <v>3.4615384615384617</v>
      </c>
      <c r="AN967" s="4">
        <f t="shared" si="127"/>
        <v>5.2427693472752168E-3</v>
      </c>
      <c r="AO967" s="3"/>
      <c r="AP967">
        <v>0</v>
      </c>
      <c r="AQ967" t="s">
        <v>223</v>
      </c>
      <c r="AR967" t="s">
        <v>20440</v>
      </c>
      <c r="AS967" t="s">
        <v>221</v>
      </c>
      <c r="AT967" s="2" t="s">
        <v>42</v>
      </c>
      <c r="AU967" s="1">
        <f t="shared" si="123"/>
        <v>4.157977135568947</v>
      </c>
      <c r="AV967" s="1">
        <f t="shared" si="124"/>
        <v>3.1197770781856824</v>
      </c>
      <c r="AW967" s="1">
        <f t="shared" si="125"/>
        <v>2.0815770208024182</v>
      </c>
    </row>
    <row r="968" spans="1:49" x14ac:dyDescent="0.2">
      <c r="A968">
        <v>966</v>
      </c>
      <c r="B968" t="s">
        <v>20439</v>
      </c>
      <c r="C968" t="s">
        <v>20438</v>
      </c>
      <c r="F968" t="s">
        <v>20437</v>
      </c>
      <c r="G968" t="s">
        <v>18</v>
      </c>
      <c r="H968" t="s">
        <v>17</v>
      </c>
      <c r="I968" t="s">
        <v>20436</v>
      </c>
      <c r="J968" t="s">
        <v>20435</v>
      </c>
      <c r="K968" t="s">
        <v>20434</v>
      </c>
      <c r="L968" t="s">
        <v>20433</v>
      </c>
      <c r="M968" t="s">
        <v>7386</v>
      </c>
      <c r="N968">
        <v>6</v>
      </c>
      <c r="O968" t="s">
        <v>20432</v>
      </c>
      <c r="P968" t="s">
        <v>20431</v>
      </c>
      <c r="Q968" t="s">
        <v>20430</v>
      </c>
      <c r="R968" s="7">
        <v>39904</v>
      </c>
      <c r="S968" s="8">
        <f t="shared" si="120"/>
        <v>2009</v>
      </c>
      <c r="T968" s="8">
        <v>2009</v>
      </c>
      <c r="U968" s="8">
        <f t="shared" si="121"/>
        <v>13</v>
      </c>
      <c r="V968" s="7">
        <v>2009</v>
      </c>
      <c r="W968" t="s">
        <v>3215</v>
      </c>
      <c r="X968" s="2">
        <v>1.6519999999999999</v>
      </c>
      <c r="Y968" s="6">
        <f t="shared" si="126"/>
        <v>4.409919649769093E-2</v>
      </c>
      <c r="AA968" t="s">
        <v>3214</v>
      </c>
      <c r="AB968">
        <v>17337</v>
      </c>
      <c r="AD968" t="s">
        <v>7</v>
      </c>
      <c r="AE968">
        <v>57</v>
      </c>
      <c r="AF968">
        <v>1</v>
      </c>
      <c r="AH968" t="s">
        <v>20429</v>
      </c>
      <c r="AI968" t="s">
        <v>20428</v>
      </c>
      <c r="AJ968" t="s">
        <v>20427</v>
      </c>
      <c r="AK968" t="s">
        <v>20426</v>
      </c>
      <c r="AL968">
        <v>47</v>
      </c>
      <c r="AM968" s="5">
        <f t="shared" si="122"/>
        <v>3.6153846153846154</v>
      </c>
      <c r="AN968" s="4">
        <f t="shared" si="127"/>
        <v>5.4757813182652257E-3</v>
      </c>
      <c r="AO968" s="3"/>
      <c r="AP968">
        <v>0</v>
      </c>
      <c r="AR968" t="s">
        <v>1</v>
      </c>
      <c r="AT968" s="2" t="s">
        <v>42</v>
      </c>
      <c r="AU968" s="1">
        <f t="shared" si="123"/>
        <v>3.2512171943863217</v>
      </c>
      <c r="AV968" s="1">
        <f t="shared" si="124"/>
        <v>2.4787488907978079</v>
      </c>
      <c r="AW968" s="1">
        <f t="shared" si="125"/>
        <v>1.7062805872092937</v>
      </c>
    </row>
    <row r="969" spans="1:49" x14ac:dyDescent="0.2">
      <c r="A969">
        <v>967</v>
      </c>
      <c r="B969" t="s">
        <v>20425</v>
      </c>
      <c r="C969" t="s">
        <v>20424</v>
      </c>
      <c r="F969" t="s">
        <v>20423</v>
      </c>
      <c r="G969" t="s">
        <v>18</v>
      </c>
      <c r="H969" t="s">
        <v>17</v>
      </c>
      <c r="I969" t="s">
        <v>20422</v>
      </c>
      <c r="J969" t="s">
        <v>20421</v>
      </c>
      <c r="K969" t="s">
        <v>20420</v>
      </c>
      <c r="L969" t="s">
        <v>1349</v>
      </c>
      <c r="M969" t="s">
        <v>1348</v>
      </c>
      <c r="N969">
        <v>3</v>
      </c>
      <c r="O969" t="s">
        <v>20419</v>
      </c>
      <c r="P969" t="s">
        <v>20418</v>
      </c>
      <c r="Q969" t="s">
        <v>20417</v>
      </c>
      <c r="R969" s="7">
        <v>39904</v>
      </c>
      <c r="S969" s="8">
        <f t="shared" si="120"/>
        <v>2009</v>
      </c>
      <c r="T969" s="8">
        <v>2009</v>
      </c>
      <c r="U969" s="8">
        <f t="shared" si="121"/>
        <v>13</v>
      </c>
      <c r="V969" s="7">
        <v>2009</v>
      </c>
      <c r="W969" t="s">
        <v>3215</v>
      </c>
      <c r="X969" s="2">
        <v>1.6519999999999999</v>
      </c>
      <c r="Y969" s="6">
        <f t="shared" si="126"/>
        <v>4.409919649769093E-2</v>
      </c>
      <c r="AA969" t="s">
        <v>3214</v>
      </c>
      <c r="AB969">
        <v>17337</v>
      </c>
      <c r="AD969" t="s">
        <v>7</v>
      </c>
      <c r="AE969">
        <v>57</v>
      </c>
      <c r="AF969">
        <v>1</v>
      </c>
      <c r="AH969" t="s">
        <v>20416</v>
      </c>
      <c r="AI969" t="s">
        <v>20415</v>
      </c>
      <c r="AJ969" t="s">
        <v>20414</v>
      </c>
      <c r="AK969" t="s">
        <v>20413</v>
      </c>
      <c r="AL969">
        <v>22</v>
      </c>
      <c r="AM969" s="5">
        <f t="shared" si="122"/>
        <v>1.6923076923076923</v>
      </c>
      <c r="AN969" s="4">
        <f t="shared" si="127"/>
        <v>2.5631316808901058E-3</v>
      </c>
      <c r="AO969" s="3"/>
      <c r="AP969">
        <v>0</v>
      </c>
      <c r="AQ969" t="s">
        <v>20412</v>
      </c>
      <c r="AR969">
        <v>10023090</v>
      </c>
      <c r="AS969" t="s">
        <v>10684</v>
      </c>
      <c r="AT969" s="2" t="s">
        <v>42</v>
      </c>
      <c r="AU969" s="1">
        <f t="shared" si="123"/>
        <v>3.1638377052650686</v>
      </c>
      <c r="AV969" s="1">
        <f t="shared" si="124"/>
        <v>2.3331164089290519</v>
      </c>
      <c r="AW969" s="1">
        <f t="shared" si="125"/>
        <v>1.5023951125930353</v>
      </c>
    </row>
    <row r="970" spans="1:49" x14ac:dyDescent="0.2">
      <c r="A970">
        <v>968</v>
      </c>
      <c r="B970" t="s">
        <v>20411</v>
      </c>
      <c r="C970" t="s">
        <v>20410</v>
      </c>
      <c r="F970" t="s">
        <v>20409</v>
      </c>
      <c r="G970" t="s">
        <v>18</v>
      </c>
      <c r="H970" t="s">
        <v>17</v>
      </c>
      <c r="I970" t="s">
        <v>20408</v>
      </c>
      <c r="J970" t="s">
        <v>20407</v>
      </c>
      <c r="K970" t="s">
        <v>20406</v>
      </c>
      <c r="L970" t="s">
        <v>20405</v>
      </c>
      <c r="M970" t="s">
        <v>20404</v>
      </c>
      <c r="N970">
        <v>8</v>
      </c>
      <c r="O970" t="s">
        <v>20403</v>
      </c>
      <c r="P970" t="s">
        <v>20402</v>
      </c>
      <c r="Q970" t="s">
        <v>20401</v>
      </c>
      <c r="R970" s="7">
        <v>39904</v>
      </c>
      <c r="S970" s="8">
        <f t="shared" si="120"/>
        <v>2009</v>
      </c>
      <c r="T970" s="8">
        <v>2009</v>
      </c>
      <c r="U970" s="8">
        <f t="shared" si="121"/>
        <v>13</v>
      </c>
      <c r="V970" s="7">
        <v>2009</v>
      </c>
      <c r="W970" t="s">
        <v>3215</v>
      </c>
      <c r="X970" s="2">
        <v>1.6519999999999999</v>
      </c>
      <c r="Y970" s="6">
        <f t="shared" si="126"/>
        <v>4.409919649769093E-2</v>
      </c>
      <c r="AA970" t="s">
        <v>3214</v>
      </c>
      <c r="AB970">
        <v>17337</v>
      </c>
      <c r="AD970" t="s">
        <v>7</v>
      </c>
      <c r="AE970">
        <v>57</v>
      </c>
      <c r="AF970">
        <v>1</v>
      </c>
      <c r="AH970" t="s">
        <v>13050</v>
      </c>
      <c r="AI970" t="s">
        <v>20400</v>
      </c>
      <c r="AJ970" t="s">
        <v>20399</v>
      </c>
      <c r="AK970" t="s">
        <v>20398</v>
      </c>
      <c r="AL970">
        <v>28</v>
      </c>
      <c r="AM970" s="5">
        <f t="shared" si="122"/>
        <v>2.1538461538461537</v>
      </c>
      <c r="AN970" s="4">
        <f t="shared" si="127"/>
        <v>3.2621675938601345E-3</v>
      </c>
      <c r="AO970" s="3"/>
      <c r="AP970">
        <v>0</v>
      </c>
      <c r="AQ970" t="s">
        <v>664</v>
      </c>
      <c r="AR970" t="s">
        <v>20397</v>
      </c>
      <c r="AS970" t="s">
        <v>662</v>
      </c>
      <c r="AT970" s="2" t="s">
        <v>42</v>
      </c>
      <c r="AU970" s="1">
        <f t="shared" si="123"/>
        <v>3.1848087826541693</v>
      </c>
      <c r="AV970" s="1">
        <f t="shared" si="124"/>
        <v>2.3680682045775532</v>
      </c>
      <c r="AW970" s="1">
        <f t="shared" si="125"/>
        <v>1.5513276265009373</v>
      </c>
    </row>
    <row r="971" spans="1:49" x14ac:dyDescent="0.2">
      <c r="A971">
        <v>969</v>
      </c>
      <c r="B971" t="s">
        <v>20396</v>
      </c>
      <c r="C971" t="s">
        <v>20395</v>
      </c>
      <c r="F971" t="s">
        <v>20394</v>
      </c>
      <c r="G971" t="s">
        <v>18</v>
      </c>
      <c r="H971" t="s">
        <v>17</v>
      </c>
      <c r="I971" t="s">
        <v>20393</v>
      </c>
      <c r="J971">
        <v>60001741</v>
      </c>
      <c r="K971" t="s">
        <v>8857</v>
      </c>
      <c r="L971" t="s">
        <v>508</v>
      </c>
      <c r="M971" t="s">
        <v>507</v>
      </c>
      <c r="N971">
        <v>3</v>
      </c>
      <c r="O971" t="s">
        <v>20392</v>
      </c>
      <c r="P971" t="s">
        <v>20391</v>
      </c>
      <c r="Q971" t="s">
        <v>8854</v>
      </c>
      <c r="R971" s="7">
        <v>39904</v>
      </c>
      <c r="S971" s="8">
        <f t="shared" si="120"/>
        <v>2009</v>
      </c>
      <c r="T971" s="8">
        <v>2009</v>
      </c>
      <c r="U971" s="8">
        <f t="shared" si="121"/>
        <v>13</v>
      </c>
      <c r="V971" s="7">
        <v>2009</v>
      </c>
      <c r="W971" t="s">
        <v>3215</v>
      </c>
      <c r="X971" s="2">
        <v>1.6519999999999999</v>
      </c>
      <c r="Y971" s="6">
        <f t="shared" si="126"/>
        <v>4.409919649769093E-2</v>
      </c>
      <c r="AA971" t="s">
        <v>3214</v>
      </c>
      <c r="AB971">
        <v>17337</v>
      </c>
      <c r="AD971" t="s">
        <v>7</v>
      </c>
      <c r="AE971">
        <v>57</v>
      </c>
      <c r="AF971">
        <v>1</v>
      </c>
      <c r="AH971" t="s">
        <v>20390</v>
      </c>
      <c r="AI971" t="s">
        <v>20389</v>
      </c>
      <c r="AJ971" t="s">
        <v>20388</v>
      </c>
      <c r="AK971" t="s">
        <v>20387</v>
      </c>
      <c r="AL971">
        <v>36</v>
      </c>
      <c r="AM971" s="5">
        <f t="shared" si="122"/>
        <v>2.7692307692307692</v>
      </c>
      <c r="AN971" s="4">
        <f t="shared" si="127"/>
        <v>4.1942154778201726E-3</v>
      </c>
      <c r="AO971" s="3"/>
      <c r="AP971">
        <v>0</v>
      </c>
      <c r="AQ971" t="s">
        <v>3326</v>
      </c>
      <c r="AR971" t="s">
        <v>20386</v>
      </c>
      <c r="AS971" t="s">
        <v>3325</v>
      </c>
      <c r="AT971" s="2" t="s">
        <v>42</v>
      </c>
      <c r="AU971" s="1">
        <f t="shared" si="123"/>
        <v>3.2127702191729703</v>
      </c>
      <c r="AV971" s="1">
        <f t="shared" si="124"/>
        <v>2.414670598775555</v>
      </c>
      <c r="AW971" s="1">
        <f t="shared" si="125"/>
        <v>1.6165709783781397</v>
      </c>
    </row>
    <row r="972" spans="1:49" x14ac:dyDescent="0.2">
      <c r="A972">
        <v>970</v>
      </c>
      <c r="B972" t="s">
        <v>20385</v>
      </c>
      <c r="C972" t="s">
        <v>20384</v>
      </c>
      <c r="F972" t="s">
        <v>20383</v>
      </c>
      <c r="G972" t="s">
        <v>18</v>
      </c>
      <c r="H972" t="s">
        <v>17</v>
      </c>
      <c r="I972" t="s">
        <v>20382</v>
      </c>
      <c r="J972">
        <v>60104028</v>
      </c>
      <c r="K972" t="s">
        <v>20381</v>
      </c>
      <c r="L972" t="s">
        <v>20380</v>
      </c>
      <c r="M972" t="s">
        <v>20379</v>
      </c>
      <c r="N972">
        <v>1</v>
      </c>
      <c r="O972" t="s">
        <v>20378</v>
      </c>
      <c r="P972">
        <v>7005461077</v>
      </c>
      <c r="Q972">
        <v>60104028</v>
      </c>
      <c r="R972" s="7">
        <v>39904</v>
      </c>
      <c r="S972" s="8">
        <f t="shared" si="120"/>
        <v>2009</v>
      </c>
      <c r="T972" s="8">
        <v>2009</v>
      </c>
      <c r="U972" s="8">
        <f t="shared" si="121"/>
        <v>13</v>
      </c>
      <c r="V972" s="7">
        <v>2009</v>
      </c>
      <c r="W972" t="s">
        <v>1939</v>
      </c>
      <c r="X972" s="2">
        <v>0.55500000000000005</v>
      </c>
      <c r="Y972" s="6">
        <f t="shared" si="126"/>
        <v>1.4815408024345321E-2</v>
      </c>
      <c r="AA972">
        <v>17518725</v>
      </c>
      <c r="AB972">
        <v>6100153023</v>
      </c>
      <c r="AC972">
        <v>17518733</v>
      </c>
      <c r="AD972" t="s">
        <v>7</v>
      </c>
      <c r="AE972">
        <v>3</v>
      </c>
      <c r="AF972">
        <v>3</v>
      </c>
      <c r="AH972" t="s">
        <v>20377</v>
      </c>
      <c r="AI972" t="s">
        <v>20376</v>
      </c>
      <c r="AK972" t="s">
        <v>20375</v>
      </c>
      <c r="AL972">
        <v>0</v>
      </c>
      <c r="AM972" s="5">
        <f t="shared" si="122"/>
        <v>0</v>
      </c>
      <c r="AN972" s="4">
        <f t="shared" si="127"/>
        <v>0</v>
      </c>
      <c r="AO972" s="3"/>
      <c r="AP972">
        <v>0</v>
      </c>
      <c r="AR972" t="s">
        <v>1</v>
      </c>
      <c r="AT972" s="2" t="s">
        <v>42</v>
      </c>
      <c r="AU972" s="1">
        <f t="shared" si="123"/>
        <v>1.0370785617041725</v>
      </c>
      <c r="AV972" s="1">
        <f t="shared" si="124"/>
        <v>0.74077040121726612</v>
      </c>
      <c r="AW972" s="1">
        <f t="shared" si="125"/>
        <v>0.44446224073035956</v>
      </c>
    </row>
    <row r="973" spans="1:49" x14ac:dyDescent="0.2">
      <c r="A973">
        <v>971</v>
      </c>
      <c r="B973" t="s">
        <v>20374</v>
      </c>
      <c r="C973" t="s">
        <v>20373</v>
      </c>
      <c r="F973" t="s">
        <v>20372</v>
      </c>
      <c r="G973" t="s">
        <v>18</v>
      </c>
      <c r="H973" t="s">
        <v>17</v>
      </c>
      <c r="I973" t="s">
        <v>17553</v>
      </c>
      <c r="J973">
        <v>60003500</v>
      </c>
      <c r="K973" t="s">
        <v>10550</v>
      </c>
      <c r="L973" t="s">
        <v>10549</v>
      </c>
      <c r="M973" t="s">
        <v>559</v>
      </c>
      <c r="N973">
        <v>2</v>
      </c>
      <c r="O973" t="s">
        <v>20371</v>
      </c>
      <c r="P973" t="s">
        <v>20370</v>
      </c>
      <c r="Q973" t="s">
        <v>10546</v>
      </c>
      <c r="R973" s="7">
        <v>39904</v>
      </c>
      <c r="S973" s="8">
        <f t="shared" si="120"/>
        <v>2009</v>
      </c>
      <c r="T973" s="8">
        <v>2009</v>
      </c>
      <c r="U973" s="8">
        <f t="shared" si="121"/>
        <v>13</v>
      </c>
      <c r="V973" s="7">
        <v>2009</v>
      </c>
      <c r="W973" t="s">
        <v>3215</v>
      </c>
      <c r="X973" s="2">
        <v>1.6519999999999999</v>
      </c>
      <c r="Y973" s="6">
        <f t="shared" si="126"/>
        <v>4.409919649769093E-2</v>
      </c>
      <c r="AA973" t="s">
        <v>3214</v>
      </c>
      <c r="AB973">
        <v>17337</v>
      </c>
      <c r="AD973" t="s">
        <v>7</v>
      </c>
      <c r="AE973">
        <v>57</v>
      </c>
      <c r="AF973">
        <v>1</v>
      </c>
      <c r="AH973" t="s">
        <v>3098</v>
      </c>
      <c r="AI973" t="s">
        <v>20369</v>
      </c>
      <c r="AJ973" t="s">
        <v>20368</v>
      </c>
      <c r="AK973" t="s">
        <v>20367</v>
      </c>
      <c r="AL973">
        <v>17</v>
      </c>
      <c r="AM973" s="5">
        <f t="shared" si="122"/>
        <v>1.3076923076923077</v>
      </c>
      <c r="AN973" s="4">
        <f t="shared" si="127"/>
        <v>1.9806017534150819E-3</v>
      </c>
      <c r="AO973" s="3"/>
      <c r="AP973">
        <v>0</v>
      </c>
      <c r="AR973" t="s">
        <v>1</v>
      </c>
      <c r="AT973" s="2" t="s">
        <v>42</v>
      </c>
      <c r="AU973" s="1">
        <f t="shared" si="123"/>
        <v>3.1463618074408171</v>
      </c>
      <c r="AV973" s="1">
        <f t="shared" si="124"/>
        <v>2.3039899125553003</v>
      </c>
      <c r="AW973" s="1">
        <f t="shared" si="125"/>
        <v>1.4616180176697835</v>
      </c>
    </row>
    <row r="974" spans="1:49" x14ac:dyDescent="0.2">
      <c r="A974">
        <v>972</v>
      </c>
      <c r="B974" t="s">
        <v>20366</v>
      </c>
      <c r="C974" t="s">
        <v>20365</v>
      </c>
      <c r="F974" t="s">
        <v>20364</v>
      </c>
      <c r="G974" t="s">
        <v>18</v>
      </c>
      <c r="H974" t="s">
        <v>17</v>
      </c>
      <c r="I974" t="s">
        <v>20363</v>
      </c>
      <c r="J974" t="s">
        <v>20362</v>
      </c>
      <c r="K974" t="s">
        <v>20361</v>
      </c>
      <c r="L974" t="s">
        <v>20360</v>
      </c>
      <c r="M974" t="s">
        <v>6046</v>
      </c>
      <c r="N974">
        <v>4</v>
      </c>
      <c r="O974" t="s">
        <v>20359</v>
      </c>
      <c r="P974" t="s">
        <v>20358</v>
      </c>
      <c r="Q974" t="s">
        <v>20357</v>
      </c>
      <c r="R974" s="7">
        <v>39904</v>
      </c>
      <c r="S974" s="8">
        <f t="shared" si="120"/>
        <v>2009</v>
      </c>
      <c r="T974" s="8">
        <v>2009</v>
      </c>
      <c r="U974" s="8">
        <f t="shared" si="121"/>
        <v>13</v>
      </c>
      <c r="V974" s="7">
        <v>2009</v>
      </c>
      <c r="W974" t="s">
        <v>1939</v>
      </c>
      <c r="X974" s="2">
        <v>0.55500000000000005</v>
      </c>
      <c r="Y974" s="6">
        <f t="shared" si="126"/>
        <v>1.4815408024345321E-2</v>
      </c>
      <c r="AA974">
        <v>17518725</v>
      </c>
      <c r="AB974">
        <v>6100153023</v>
      </c>
      <c r="AC974">
        <v>17518733</v>
      </c>
      <c r="AD974" t="s">
        <v>7</v>
      </c>
      <c r="AE974">
        <v>3</v>
      </c>
      <c r="AF974">
        <v>3</v>
      </c>
      <c r="AH974" t="s">
        <v>20356</v>
      </c>
      <c r="AI974" t="s">
        <v>20355</v>
      </c>
      <c r="AK974" t="s">
        <v>20354</v>
      </c>
      <c r="AL974">
        <v>2</v>
      </c>
      <c r="AM974" s="5">
        <f t="shared" si="122"/>
        <v>0.15384615384615385</v>
      </c>
      <c r="AN974" s="4">
        <f t="shared" si="127"/>
        <v>2.3301197099000962E-4</v>
      </c>
      <c r="AO974" s="3"/>
      <c r="AP974">
        <v>0</v>
      </c>
      <c r="AR974" t="s">
        <v>1</v>
      </c>
      <c r="AT974" s="2" t="s">
        <v>42</v>
      </c>
      <c r="AU974" s="1">
        <f t="shared" si="123"/>
        <v>1.0440689208338727</v>
      </c>
      <c r="AV974" s="1">
        <f t="shared" si="124"/>
        <v>0.75242099976676646</v>
      </c>
      <c r="AW974" s="1">
        <f t="shared" si="125"/>
        <v>0.46077307869966022</v>
      </c>
    </row>
    <row r="975" spans="1:49" x14ac:dyDescent="0.2">
      <c r="A975">
        <v>973</v>
      </c>
      <c r="B975" t="s">
        <v>20353</v>
      </c>
      <c r="C975" t="s">
        <v>20352</v>
      </c>
      <c r="F975" t="s">
        <v>20351</v>
      </c>
      <c r="G975" t="s">
        <v>18</v>
      </c>
      <c r="H975" t="s">
        <v>17</v>
      </c>
      <c r="I975" t="s">
        <v>20350</v>
      </c>
      <c r="J975" t="s">
        <v>20349</v>
      </c>
      <c r="K975" t="s">
        <v>20348</v>
      </c>
      <c r="L975" t="s">
        <v>20347</v>
      </c>
      <c r="M975" t="s">
        <v>20346</v>
      </c>
      <c r="N975">
        <v>5</v>
      </c>
      <c r="O975" t="s">
        <v>20345</v>
      </c>
      <c r="P975" t="s">
        <v>20344</v>
      </c>
      <c r="Q975" t="s">
        <v>20343</v>
      </c>
      <c r="R975" s="7">
        <v>39904</v>
      </c>
      <c r="S975" s="8">
        <f t="shared" si="120"/>
        <v>2009</v>
      </c>
      <c r="T975" s="8">
        <v>2009</v>
      </c>
      <c r="U975" s="8">
        <f t="shared" si="121"/>
        <v>13</v>
      </c>
      <c r="V975" s="7">
        <v>39904</v>
      </c>
      <c r="W975" t="s">
        <v>352</v>
      </c>
      <c r="X975" s="2">
        <v>0.30199999999999999</v>
      </c>
      <c r="Y975" s="6">
        <f t="shared" si="126"/>
        <v>8.0617175195536687E-3</v>
      </c>
      <c r="AA975">
        <v>9296212</v>
      </c>
      <c r="AB975">
        <v>20725</v>
      </c>
      <c r="AD975" t="s">
        <v>7</v>
      </c>
      <c r="AE975">
        <v>49</v>
      </c>
      <c r="AF975">
        <v>2</v>
      </c>
      <c r="AH975" t="s">
        <v>20342</v>
      </c>
      <c r="AI975" t="s">
        <v>20341</v>
      </c>
      <c r="AJ975" t="s">
        <v>20340</v>
      </c>
      <c r="AK975" t="s">
        <v>20339</v>
      </c>
      <c r="AL975">
        <v>2</v>
      </c>
      <c r="AM975" s="5">
        <f t="shared" si="122"/>
        <v>0.15384615384615385</v>
      </c>
      <c r="AN975" s="4">
        <f t="shared" si="127"/>
        <v>2.3301197099000962E-4</v>
      </c>
      <c r="AO975" s="3"/>
      <c r="AP975">
        <v>0</v>
      </c>
      <c r="AR975" t="s">
        <v>20338</v>
      </c>
      <c r="AS975" t="s">
        <v>20337</v>
      </c>
      <c r="AT975" s="2">
        <v>1.671</v>
      </c>
      <c r="AU975" s="1">
        <f t="shared" si="123"/>
        <v>0.57131058549845704</v>
      </c>
      <c r="AV975" s="1">
        <f t="shared" si="124"/>
        <v>0.41473647452718387</v>
      </c>
      <c r="AW975" s="1">
        <f t="shared" si="125"/>
        <v>0.25816236355591071</v>
      </c>
    </row>
    <row r="976" spans="1:49" x14ac:dyDescent="0.2">
      <c r="A976">
        <v>974</v>
      </c>
      <c r="B976" t="s">
        <v>20336</v>
      </c>
      <c r="C976" t="s">
        <v>20335</v>
      </c>
      <c r="F976" t="s">
        <v>20334</v>
      </c>
      <c r="G976" t="s">
        <v>18</v>
      </c>
      <c r="H976" t="s">
        <v>17</v>
      </c>
      <c r="I976" t="s">
        <v>20333</v>
      </c>
      <c r="J976" t="s">
        <v>20332</v>
      </c>
      <c r="K976" t="s">
        <v>20331</v>
      </c>
      <c r="L976" t="s">
        <v>20330</v>
      </c>
      <c r="M976" t="s">
        <v>20329</v>
      </c>
      <c r="N976">
        <v>3</v>
      </c>
      <c r="O976" t="s">
        <v>20328</v>
      </c>
      <c r="P976" t="s">
        <v>20327</v>
      </c>
      <c r="Q976" t="s">
        <v>20326</v>
      </c>
      <c r="R976" s="7">
        <v>39904</v>
      </c>
      <c r="S976" s="8">
        <f t="shared" si="120"/>
        <v>2009</v>
      </c>
      <c r="T976" s="8">
        <v>2009</v>
      </c>
      <c r="U976" s="8">
        <f t="shared" si="121"/>
        <v>13</v>
      </c>
      <c r="V976" s="7">
        <v>39904</v>
      </c>
      <c r="W976" t="s">
        <v>352</v>
      </c>
      <c r="X976" s="2">
        <v>0.30199999999999999</v>
      </c>
      <c r="Y976" s="6">
        <f t="shared" si="126"/>
        <v>8.0617175195536687E-3</v>
      </c>
      <c r="AA976">
        <v>9296212</v>
      </c>
      <c r="AB976">
        <v>20725</v>
      </c>
      <c r="AD976" t="s">
        <v>7</v>
      </c>
      <c r="AE976">
        <v>49</v>
      </c>
      <c r="AF976">
        <v>2</v>
      </c>
      <c r="AH976" t="s">
        <v>11546</v>
      </c>
      <c r="AI976" t="s">
        <v>20325</v>
      </c>
      <c r="AJ976" t="s">
        <v>20324</v>
      </c>
      <c r="AK976" t="s">
        <v>20323</v>
      </c>
      <c r="AL976">
        <v>0</v>
      </c>
      <c r="AM976" s="5">
        <f t="shared" si="122"/>
        <v>0</v>
      </c>
      <c r="AN976" s="4">
        <f t="shared" si="127"/>
        <v>0</v>
      </c>
      <c r="AO976" s="3"/>
      <c r="AP976">
        <v>0</v>
      </c>
      <c r="AQ976" t="s">
        <v>18932</v>
      </c>
      <c r="AR976" t="s">
        <v>1</v>
      </c>
      <c r="AS976" t="s">
        <v>19081</v>
      </c>
      <c r="AT976" s="2">
        <v>1.671</v>
      </c>
      <c r="AU976" s="1">
        <f t="shared" si="123"/>
        <v>0.56432022636875678</v>
      </c>
      <c r="AV976" s="1">
        <f t="shared" si="124"/>
        <v>0.40308587597768342</v>
      </c>
      <c r="AW976" s="1">
        <f t="shared" si="125"/>
        <v>0.24185152558661005</v>
      </c>
    </row>
    <row r="977" spans="1:49" x14ac:dyDescent="0.2">
      <c r="A977">
        <v>975</v>
      </c>
      <c r="B977" t="s">
        <v>20322</v>
      </c>
      <c r="C977" t="s">
        <v>20321</v>
      </c>
      <c r="F977" t="s">
        <v>20320</v>
      </c>
      <c r="G977" t="s">
        <v>18</v>
      </c>
      <c r="H977" t="s">
        <v>17</v>
      </c>
      <c r="I977" t="s">
        <v>20319</v>
      </c>
      <c r="J977" t="s">
        <v>20318</v>
      </c>
      <c r="K977" t="s">
        <v>20317</v>
      </c>
      <c r="L977" t="s">
        <v>20316</v>
      </c>
      <c r="M977" t="s">
        <v>20315</v>
      </c>
      <c r="N977">
        <v>3</v>
      </c>
      <c r="O977" t="s">
        <v>20314</v>
      </c>
      <c r="P977" t="s">
        <v>20313</v>
      </c>
      <c r="Q977" t="s">
        <v>20312</v>
      </c>
      <c r="R977" s="7">
        <v>39904</v>
      </c>
      <c r="S977" s="8">
        <f t="shared" si="120"/>
        <v>2009</v>
      </c>
      <c r="T977" s="8">
        <v>2009</v>
      </c>
      <c r="U977" s="8">
        <f t="shared" si="121"/>
        <v>13</v>
      </c>
      <c r="V977" s="7">
        <v>39904</v>
      </c>
      <c r="W977" t="s">
        <v>352</v>
      </c>
      <c r="X977" s="2">
        <v>0.30199999999999999</v>
      </c>
      <c r="Y977" s="6">
        <f t="shared" si="126"/>
        <v>8.0617175195536687E-3</v>
      </c>
      <c r="AA977">
        <v>9296212</v>
      </c>
      <c r="AB977">
        <v>20725</v>
      </c>
      <c r="AD977" t="s">
        <v>7</v>
      </c>
      <c r="AE977">
        <v>49</v>
      </c>
      <c r="AF977">
        <v>2</v>
      </c>
      <c r="AH977" t="s">
        <v>20311</v>
      </c>
      <c r="AI977" t="s">
        <v>20310</v>
      </c>
      <c r="AJ977" t="s">
        <v>20309</v>
      </c>
      <c r="AK977" t="s">
        <v>20308</v>
      </c>
      <c r="AL977">
        <v>3</v>
      </c>
      <c r="AM977" s="5">
        <f t="shared" si="122"/>
        <v>0.23076923076923078</v>
      </c>
      <c r="AN977" s="4">
        <f t="shared" si="127"/>
        <v>3.4951795648501444E-4</v>
      </c>
      <c r="AO977" s="3"/>
      <c r="AP977">
        <v>0</v>
      </c>
      <c r="AQ977" t="s">
        <v>187</v>
      </c>
      <c r="AR977" t="s">
        <v>20307</v>
      </c>
      <c r="AS977" t="s">
        <v>186</v>
      </c>
      <c r="AT977" s="2">
        <v>1.671</v>
      </c>
      <c r="AU977" s="1">
        <f t="shared" si="123"/>
        <v>0.57480576506330716</v>
      </c>
      <c r="AV977" s="1">
        <f t="shared" si="124"/>
        <v>0.42056177380193416</v>
      </c>
      <c r="AW977" s="1">
        <f t="shared" si="125"/>
        <v>0.26631778254056104</v>
      </c>
    </row>
    <row r="978" spans="1:49" x14ac:dyDescent="0.2">
      <c r="A978">
        <v>976</v>
      </c>
      <c r="B978" t="s">
        <v>20306</v>
      </c>
      <c r="C978" t="s">
        <v>20305</v>
      </c>
      <c r="D978" t="s">
        <v>20304</v>
      </c>
      <c r="F978" t="s">
        <v>20303</v>
      </c>
      <c r="G978" t="s">
        <v>18</v>
      </c>
      <c r="H978" t="s">
        <v>17</v>
      </c>
      <c r="I978" t="s">
        <v>14719</v>
      </c>
      <c r="J978" t="s">
        <v>20302</v>
      </c>
      <c r="K978" t="s">
        <v>20301</v>
      </c>
      <c r="L978" t="s">
        <v>20300</v>
      </c>
      <c r="M978" t="s">
        <v>388</v>
      </c>
      <c r="N978">
        <v>4</v>
      </c>
      <c r="O978" t="s">
        <v>20299</v>
      </c>
      <c r="P978" t="s">
        <v>20298</v>
      </c>
      <c r="Q978" t="s">
        <v>20297</v>
      </c>
      <c r="R978" s="7">
        <v>39904</v>
      </c>
      <c r="S978" s="8">
        <f t="shared" si="120"/>
        <v>2009</v>
      </c>
      <c r="T978" s="8">
        <v>2009</v>
      </c>
      <c r="U978" s="8">
        <f t="shared" si="121"/>
        <v>13</v>
      </c>
      <c r="V978" s="7">
        <v>39904</v>
      </c>
      <c r="W978" t="s">
        <v>16562</v>
      </c>
      <c r="X978" s="2">
        <v>0.65</v>
      </c>
      <c r="Y978" s="6">
        <f t="shared" si="126"/>
        <v>1.7351378767251277E-2</v>
      </c>
      <c r="AA978">
        <v>224596</v>
      </c>
      <c r="AB978">
        <v>26972</v>
      </c>
      <c r="AC978" t="s">
        <v>16561</v>
      </c>
      <c r="AD978" t="s">
        <v>7</v>
      </c>
      <c r="AE978">
        <v>182</v>
      </c>
      <c r="AF978">
        <v>4</v>
      </c>
      <c r="AH978" t="s">
        <v>20296</v>
      </c>
      <c r="AI978" t="s">
        <v>20295</v>
      </c>
      <c r="AJ978" t="s">
        <v>20294</v>
      </c>
      <c r="AK978" t="s">
        <v>20293</v>
      </c>
      <c r="AL978">
        <v>18</v>
      </c>
      <c r="AM978" s="5">
        <f t="shared" si="122"/>
        <v>1.3846153846153846</v>
      </c>
      <c r="AN978" s="4">
        <f t="shared" si="127"/>
        <v>2.0971077389100863E-3</v>
      </c>
      <c r="AO978" s="3"/>
      <c r="AP978">
        <v>0</v>
      </c>
      <c r="AR978">
        <v>20431010</v>
      </c>
      <c r="AT978" s="2">
        <v>3.4980000000000002</v>
      </c>
      <c r="AU978" s="1">
        <f t="shared" si="123"/>
        <v>1.2775097458748921</v>
      </c>
      <c r="AV978" s="1">
        <f t="shared" si="124"/>
        <v>0.97242432530806822</v>
      </c>
      <c r="AW978" s="1">
        <f t="shared" si="125"/>
        <v>0.66733890474124435</v>
      </c>
    </row>
    <row r="979" spans="1:49" x14ac:dyDescent="0.2">
      <c r="A979">
        <v>977</v>
      </c>
      <c r="B979" t="s">
        <v>20292</v>
      </c>
      <c r="C979" t="s">
        <v>20291</v>
      </c>
      <c r="D979" t="s">
        <v>20290</v>
      </c>
      <c r="F979" t="s">
        <v>20289</v>
      </c>
      <c r="G979" t="s">
        <v>18</v>
      </c>
      <c r="H979" t="s">
        <v>17</v>
      </c>
      <c r="I979" t="s">
        <v>20288</v>
      </c>
      <c r="J979">
        <v>60023529</v>
      </c>
      <c r="K979" t="s">
        <v>20287</v>
      </c>
      <c r="L979" t="s">
        <v>20286</v>
      </c>
      <c r="M979" t="s">
        <v>34</v>
      </c>
      <c r="N979">
        <v>3</v>
      </c>
      <c r="O979" t="s">
        <v>20285</v>
      </c>
      <c r="P979" t="s">
        <v>20284</v>
      </c>
      <c r="Q979" t="s">
        <v>20283</v>
      </c>
      <c r="R979" s="7">
        <v>39904</v>
      </c>
      <c r="S979" s="8">
        <f t="shared" si="120"/>
        <v>2009</v>
      </c>
      <c r="T979" s="8">
        <v>2009</v>
      </c>
      <c r="U979" s="8">
        <f t="shared" si="121"/>
        <v>13</v>
      </c>
      <c r="V979" s="7">
        <v>39904</v>
      </c>
      <c r="W979" t="s">
        <v>20282</v>
      </c>
      <c r="X979" s="2">
        <v>0.68100000000000005</v>
      </c>
      <c r="Y979" s="6">
        <f t="shared" si="126"/>
        <v>1.8178906062304798E-2</v>
      </c>
      <c r="AA979">
        <v>936413</v>
      </c>
      <c r="AB979">
        <v>17829</v>
      </c>
      <c r="AD979" t="s">
        <v>7</v>
      </c>
      <c r="AE979">
        <v>36</v>
      </c>
      <c r="AF979">
        <v>3</v>
      </c>
      <c r="AH979" t="s">
        <v>20281</v>
      </c>
      <c r="AI979" t="s">
        <v>20280</v>
      </c>
      <c r="AJ979" t="s">
        <v>20279</v>
      </c>
      <c r="AK979" t="s">
        <v>20278</v>
      </c>
      <c r="AL979">
        <v>6</v>
      </c>
      <c r="AM979" s="5">
        <f t="shared" si="122"/>
        <v>0.46153846153846156</v>
      </c>
      <c r="AN979" s="4">
        <f t="shared" si="127"/>
        <v>6.9903591297002887E-4</v>
      </c>
      <c r="AO979" s="3"/>
      <c r="AP979">
        <v>0</v>
      </c>
      <c r="AR979" t="s">
        <v>1</v>
      </c>
      <c r="AT979" s="2">
        <v>2.254</v>
      </c>
      <c r="AU979" s="1">
        <f t="shared" si="123"/>
        <v>1.2934945017504367</v>
      </c>
      <c r="AV979" s="1">
        <f t="shared" si="124"/>
        <v>0.94389709876374139</v>
      </c>
      <c r="AW979" s="1">
        <f t="shared" si="125"/>
        <v>0.594299695777046</v>
      </c>
    </row>
    <row r="980" spans="1:49" x14ac:dyDescent="0.2">
      <c r="A980">
        <v>978</v>
      </c>
      <c r="B980" t="s">
        <v>20277</v>
      </c>
      <c r="C980" t="s">
        <v>20276</v>
      </c>
      <c r="E980">
        <v>19191929</v>
      </c>
      <c r="F980" t="s">
        <v>20275</v>
      </c>
      <c r="G980" t="s">
        <v>18</v>
      </c>
      <c r="H980" t="s">
        <v>17</v>
      </c>
      <c r="I980" t="s">
        <v>20274</v>
      </c>
      <c r="J980" t="s">
        <v>20273</v>
      </c>
      <c r="K980" t="s">
        <v>20272</v>
      </c>
      <c r="L980" t="s">
        <v>20271</v>
      </c>
      <c r="M980" t="s">
        <v>5162</v>
      </c>
      <c r="N980">
        <v>6</v>
      </c>
      <c r="O980" t="s">
        <v>20270</v>
      </c>
      <c r="P980" t="s">
        <v>20269</v>
      </c>
      <c r="Q980" t="s">
        <v>20268</v>
      </c>
      <c r="R980" s="7">
        <v>39904</v>
      </c>
      <c r="S980" s="8">
        <f t="shared" si="120"/>
        <v>2009</v>
      </c>
      <c r="T980" s="8">
        <v>2009</v>
      </c>
      <c r="U980" s="8">
        <f t="shared" si="121"/>
        <v>13</v>
      </c>
      <c r="V980" s="7">
        <v>39904</v>
      </c>
      <c r="W980" t="s">
        <v>20267</v>
      </c>
      <c r="X980" s="2">
        <v>0.95499999999999996</v>
      </c>
      <c r="Y980" s="6">
        <f t="shared" si="126"/>
        <v>2.5493179573423026E-2</v>
      </c>
      <c r="AA980">
        <v>9621075</v>
      </c>
      <c r="AB980">
        <v>20386</v>
      </c>
      <c r="AC980">
        <v>13652583</v>
      </c>
      <c r="AD980" t="s">
        <v>7</v>
      </c>
      <c r="AE980">
        <v>18</v>
      </c>
      <c r="AF980">
        <v>2</v>
      </c>
      <c r="AH980" t="s">
        <v>13889</v>
      </c>
      <c r="AI980" t="s">
        <v>20266</v>
      </c>
      <c r="AJ980" t="s">
        <v>20265</v>
      </c>
      <c r="AK980" t="s">
        <v>20264</v>
      </c>
      <c r="AL980">
        <v>10</v>
      </c>
      <c r="AM980" s="5">
        <f t="shared" si="122"/>
        <v>0.76923076923076927</v>
      </c>
      <c r="AN980" s="4">
        <f t="shared" si="127"/>
        <v>1.1650598549500482E-3</v>
      </c>
      <c r="AO980" s="3"/>
      <c r="AP980">
        <v>0</v>
      </c>
      <c r="AR980" t="s">
        <v>1</v>
      </c>
      <c r="AT980" s="2">
        <v>3.585</v>
      </c>
      <c r="AU980" s="1">
        <f t="shared" si="123"/>
        <v>1.8194743657881132</v>
      </c>
      <c r="AV980" s="1">
        <f t="shared" si="124"/>
        <v>1.3329119714186537</v>
      </c>
      <c r="AW980" s="1">
        <f t="shared" si="125"/>
        <v>0.84634957704919411</v>
      </c>
    </row>
    <row r="981" spans="1:49" x14ac:dyDescent="0.2">
      <c r="A981">
        <v>979</v>
      </c>
      <c r="B981" t="s">
        <v>20263</v>
      </c>
      <c r="C981" t="s">
        <v>20262</v>
      </c>
      <c r="F981" t="s">
        <v>20261</v>
      </c>
      <c r="G981" t="s">
        <v>18</v>
      </c>
      <c r="H981" t="s">
        <v>17</v>
      </c>
      <c r="I981" t="s">
        <v>20260</v>
      </c>
      <c r="J981" t="s">
        <v>20259</v>
      </c>
      <c r="K981" t="s">
        <v>20258</v>
      </c>
      <c r="L981" t="s">
        <v>20257</v>
      </c>
      <c r="M981" t="s">
        <v>1943</v>
      </c>
      <c r="N981">
        <v>4</v>
      </c>
      <c r="O981" t="s">
        <v>20256</v>
      </c>
      <c r="P981" t="s">
        <v>20255</v>
      </c>
      <c r="Q981" t="s">
        <v>20254</v>
      </c>
      <c r="R981" s="7">
        <v>39904</v>
      </c>
      <c r="S981" s="8">
        <f t="shared" si="120"/>
        <v>2009</v>
      </c>
      <c r="T981" s="8">
        <v>2009</v>
      </c>
      <c r="U981" s="8">
        <f t="shared" si="121"/>
        <v>13</v>
      </c>
      <c r="V981" s="7">
        <v>39904</v>
      </c>
      <c r="W981" t="s">
        <v>20244</v>
      </c>
      <c r="X981" s="2">
        <v>0.44500000000000001</v>
      </c>
      <c r="Y981" s="6">
        <f t="shared" si="126"/>
        <v>1.1879020848348951E-2</v>
      </c>
      <c r="AA981" t="s">
        <v>20243</v>
      </c>
      <c r="AB981">
        <v>27306</v>
      </c>
      <c r="AD981" t="s">
        <v>7</v>
      </c>
      <c r="AE981">
        <v>14</v>
      </c>
      <c r="AF981">
        <v>2</v>
      </c>
      <c r="AH981" t="s">
        <v>20253</v>
      </c>
      <c r="AI981" t="s">
        <v>20252</v>
      </c>
      <c r="AJ981" t="s">
        <v>20251</v>
      </c>
      <c r="AK981" t="s">
        <v>20250</v>
      </c>
      <c r="AL981">
        <v>29</v>
      </c>
      <c r="AM981" s="5">
        <f t="shared" si="122"/>
        <v>2.2307692307692308</v>
      </c>
      <c r="AN981" s="4">
        <f t="shared" si="127"/>
        <v>3.3786735793551394E-3</v>
      </c>
      <c r="AO981" s="3"/>
      <c r="AP981">
        <v>0</v>
      </c>
      <c r="AQ981" t="s">
        <v>223</v>
      </c>
      <c r="AR981" t="s">
        <v>1</v>
      </c>
      <c r="AS981" t="s">
        <v>221</v>
      </c>
      <c r="AT981" s="2" t="s">
        <v>42</v>
      </c>
      <c r="AU981" s="1">
        <f t="shared" si="123"/>
        <v>0.93289166676508062</v>
      </c>
      <c r="AV981" s="1">
        <f t="shared" si="124"/>
        <v>0.76288472138520447</v>
      </c>
      <c r="AW981" s="1">
        <f t="shared" si="125"/>
        <v>0.59287777600532821</v>
      </c>
    </row>
    <row r="982" spans="1:49" x14ac:dyDescent="0.2">
      <c r="A982">
        <v>980</v>
      </c>
      <c r="B982" t="s">
        <v>20249</v>
      </c>
      <c r="C982" t="s">
        <v>20248</v>
      </c>
      <c r="F982" t="s">
        <v>20247</v>
      </c>
      <c r="G982" t="s">
        <v>18</v>
      </c>
      <c r="H982" t="s">
        <v>17</v>
      </c>
      <c r="I982" t="s">
        <v>735</v>
      </c>
      <c r="J982">
        <v>60010365</v>
      </c>
      <c r="K982" t="s">
        <v>2689</v>
      </c>
      <c r="L982" t="s">
        <v>2688</v>
      </c>
      <c r="M982" t="s">
        <v>461</v>
      </c>
      <c r="N982">
        <v>3</v>
      </c>
      <c r="O982" t="s">
        <v>20246</v>
      </c>
      <c r="P982" t="s">
        <v>20245</v>
      </c>
      <c r="Q982" t="s">
        <v>17880</v>
      </c>
      <c r="R982" s="7">
        <v>39904</v>
      </c>
      <c r="S982" s="8">
        <f t="shared" si="120"/>
        <v>2009</v>
      </c>
      <c r="T982" s="8">
        <v>2009</v>
      </c>
      <c r="U982" s="8">
        <f t="shared" si="121"/>
        <v>13</v>
      </c>
      <c r="V982" s="7">
        <v>39904</v>
      </c>
      <c r="W982" t="s">
        <v>20244</v>
      </c>
      <c r="X982" s="2">
        <v>0.44500000000000001</v>
      </c>
      <c r="Y982" s="6">
        <f t="shared" si="126"/>
        <v>1.1879020848348951E-2</v>
      </c>
      <c r="AA982" t="s">
        <v>20243</v>
      </c>
      <c r="AB982">
        <v>27306</v>
      </c>
      <c r="AD982" t="s">
        <v>7</v>
      </c>
      <c r="AE982">
        <v>14</v>
      </c>
      <c r="AF982">
        <v>2</v>
      </c>
      <c r="AH982" t="s">
        <v>20242</v>
      </c>
      <c r="AI982" t="s">
        <v>20241</v>
      </c>
      <c r="AJ982" t="s">
        <v>20240</v>
      </c>
      <c r="AK982" t="s">
        <v>20239</v>
      </c>
      <c r="AL982">
        <v>21</v>
      </c>
      <c r="AM982" s="5">
        <f t="shared" si="122"/>
        <v>1.6153846153846154</v>
      </c>
      <c r="AN982" s="4">
        <f t="shared" si="127"/>
        <v>2.4466256953951009E-3</v>
      </c>
      <c r="AO982" s="3"/>
      <c r="AP982">
        <v>0</v>
      </c>
      <c r="AQ982" t="s">
        <v>223</v>
      </c>
      <c r="AR982" t="s">
        <v>1</v>
      </c>
      <c r="AS982" t="s">
        <v>221</v>
      </c>
      <c r="AT982" s="2" t="s">
        <v>42</v>
      </c>
      <c r="AU982" s="1">
        <f t="shared" si="123"/>
        <v>0.9049302302462795</v>
      </c>
      <c r="AV982" s="1">
        <f t="shared" si="124"/>
        <v>0.71628232718720253</v>
      </c>
      <c r="AW982" s="1">
        <f t="shared" si="125"/>
        <v>0.52763442412812556</v>
      </c>
    </row>
    <row r="983" spans="1:49" x14ac:dyDescent="0.2">
      <c r="A983">
        <v>981</v>
      </c>
      <c r="B983" t="s">
        <v>20238</v>
      </c>
      <c r="C983" t="s">
        <v>20237</v>
      </c>
      <c r="D983" t="s">
        <v>20236</v>
      </c>
      <c r="E983">
        <v>19366615</v>
      </c>
      <c r="F983" t="s">
        <v>20235</v>
      </c>
      <c r="G983" t="s">
        <v>18</v>
      </c>
      <c r="H983" t="s">
        <v>17</v>
      </c>
      <c r="I983" t="s">
        <v>20234</v>
      </c>
      <c r="J983" t="s">
        <v>20233</v>
      </c>
      <c r="K983" t="s">
        <v>20232</v>
      </c>
      <c r="L983" t="s">
        <v>7024</v>
      </c>
      <c r="M983" t="s">
        <v>5162</v>
      </c>
      <c r="N983">
        <v>4</v>
      </c>
      <c r="O983" t="s">
        <v>20231</v>
      </c>
      <c r="P983" t="s">
        <v>20230</v>
      </c>
      <c r="Q983" t="s">
        <v>20229</v>
      </c>
      <c r="R983" s="7">
        <v>39904</v>
      </c>
      <c r="S983" s="8">
        <f t="shared" ref="S983:S1046" si="128">YEAR(R983)</f>
        <v>2009</v>
      </c>
      <c r="T983" s="8">
        <v>2009</v>
      </c>
      <c r="U983" s="8">
        <f t="shared" ref="U983:U1046" si="129">2022-T983</f>
        <v>13</v>
      </c>
      <c r="V983" s="7">
        <v>39904</v>
      </c>
      <c r="W983" t="s">
        <v>334</v>
      </c>
      <c r="X983" s="2">
        <v>1.59</v>
      </c>
      <c r="Y983" s="6">
        <f t="shared" si="126"/>
        <v>4.2444141907583888E-2</v>
      </c>
      <c r="AA983">
        <v>52728</v>
      </c>
      <c r="AB983">
        <v>16791</v>
      </c>
      <c r="AD983" t="s">
        <v>7</v>
      </c>
      <c r="AE983">
        <v>1787</v>
      </c>
      <c r="AF983">
        <v>4</v>
      </c>
      <c r="AH983" t="s">
        <v>20228</v>
      </c>
      <c r="AI983" t="s">
        <v>20227</v>
      </c>
      <c r="AJ983" t="s">
        <v>20226</v>
      </c>
      <c r="AK983" t="s">
        <v>20225</v>
      </c>
      <c r="AL983">
        <v>73</v>
      </c>
      <c r="AM983" s="5">
        <f t="shared" ref="AM983:AM1046" si="130">AL983/U983</f>
        <v>5.615384615384615</v>
      </c>
      <c r="AN983" s="4">
        <f t="shared" si="127"/>
        <v>8.5049369411353496E-3</v>
      </c>
      <c r="AO983" s="3"/>
      <c r="AP983">
        <v>1</v>
      </c>
      <c r="AQ983" t="s">
        <v>3077</v>
      </c>
      <c r="AR983" t="s">
        <v>1</v>
      </c>
      <c r="AS983" t="s">
        <v>3075</v>
      </c>
      <c r="AT983" s="2" t="s">
        <v>42</v>
      </c>
      <c r="AU983" s="1">
        <f t="shared" ref="AU983:AU1046" si="131">(Y983*0.7+AN983*0.3)*100</f>
        <v>3.2262380417649323</v>
      </c>
      <c r="AV983" s="1">
        <f t="shared" ref="AV983:AV1046" si="132">(Y983*0.5+AN983*0.5)*100</f>
        <v>2.5474539424359617</v>
      </c>
      <c r="AW983" s="1">
        <f t="shared" ref="AW983:AW1046" si="133">(Y983*0.3+AN983*0.7)*100</f>
        <v>1.868669843106991</v>
      </c>
    </row>
    <row r="984" spans="1:49" x14ac:dyDescent="0.2">
      <c r="A984">
        <v>982</v>
      </c>
      <c r="B984" t="s">
        <v>20224</v>
      </c>
      <c r="C984" t="s">
        <v>20223</v>
      </c>
      <c r="D984" t="s">
        <v>20222</v>
      </c>
      <c r="F984" t="s">
        <v>20221</v>
      </c>
      <c r="G984" t="s">
        <v>18</v>
      </c>
      <c r="H984" t="s">
        <v>17</v>
      </c>
      <c r="I984" t="s">
        <v>20220</v>
      </c>
      <c r="J984" t="s">
        <v>20219</v>
      </c>
      <c r="K984" t="s">
        <v>20218</v>
      </c>
      <c r="L984" t="s">
        <v>20217</v>
      </c>
      <c r="M984" t="s">
        <v>3052</v>
      </c>
      <c r="N984">
        <v>4</v>
      </c>
      <c r="O984" t="s">
        <v>20216</v>
      </c>
      <c r="P984" t="s">
        <v>20215</v>
      </c>
      <c r="Q984" t="s">
        <v>20214</v>
      </c>
      <c r="R984" s="7">
        <v>39904</v>
      </c>
      <c r="S984" s="8">
        <f t="shared" si="128"/>
        <v>2009</v>
      </c>
      <c r="T984" s="8">
        <v>2009</v>
      </c>
      <c r="U984" s="8">
        <f t="shared" si="129"/>
        <v>13</v>
      </c>
      <c r="V984" s="7">
        <v>39904</v>
      </c>
      <c r="W984" t="s">
        <v>74</v>
      </c>
      <c r="X984" s="2">
        <v>1.1479999999999999</v>
      </c>
      <c r="Y984" s="6">
        <f t="shared" si="126"/>
        <v>3.0645204345853019E-2</v>
      </c>
      <c r="AA984" t="s">
        <v>73</v>
      </c>
      <c r="AB984">
        <v>15980</v>
      </c>
      <c r="AD984" t="s">
        <v>7</v>
      </c>
      <c r="AE984">
        <v>56</v>
      </c>
      <c r="AF984">
        <v>1</v>
      </c>
      <c r="AH984" t="s">
        <v>20213</v>
      </c>
      <c r="AI984" t="s">
        <v>20212</v>
      </c>
      <c r="AJ984" t="s">
        <v>20211</v>
      </c>
      <c r="AK984" t="s">
        <v>20210</v>
      </c>
      <c r="AL984">
        <v>24</v>
      </c>
      <c r="AM984" s="5">
        <f t="shared" si="130"/>
        <v>1.8461538461538463</v>
      </c>
      <c r="AN984" s="4">
        <f t="shared" si="127"/>
        <v>2.7961436518801155E-3</v>
      </c>
      <c r="AO984" s="3"/>
      <c r="AP984">
        <v>0</v>
      </c>
      <c r="AQ984" t="s">
        <v>223</v>
      </c>
      <c r="AR984" t="s">
        <v>1</v>
      </c>
      <c r="AS984" t="s">
        <v>221</v>
      </c>
      <c r="AT984" s="2">
        <v>3.726</v>
      </c>
      <c r="AU984" s="1">
        <f t="shared" si="131"/>
        <v>2.229048613766115</v>
      </c>
      <c r="AV984" s="1">
        <f t="shared" si="132"/>
        <v>1.6720673998866569</v>
      </c>
      <c r="AW984" s="1">
        <f t="shared" si="133"/>
        <v>1.1150861860071986</v>
      </c>
    </row>
    <row r="985" spans="1:49" x14ac:dyDescent="0.2">
      <c r="A985">
        <v>983</v>
      </c>
      <c r="B985" t="s">
        <v>20209</v>
      </c>
      <c r="C985" t="s">
        <v>20208</v>
      </c>
      <c r="F985" t="s">
        <v>20207</v>
      </c>
      <c r="G985" t="s">
        <v>18</v>
      </c>
      <c r="H985" t="s">
        <v>17</v>
      </c>
      <c r="I985" t="s">
        <v>20206</v>
      </c>
      <c r="J985" t="s">
        <v>20205</v>
      </c>
      <c r="K985" t="s">
        <v>20204</v>
      </c>
      <c r="L985" t="s">
        <v>20203</v>
      </c>
      <c r="M985" t="s">
        <v>128</v>
      </c>
      <c r="N985">
        <v>4</v>
      </c>
      <c r="O985" t="s">
        <v>20202</v>
      </c>
      <c r="P985" t="s">
        <v>20201</v>
      </c>
      <c r="Q985" t="s">
        <v>20200</v>
      </c>
      <c r="R985" s="7">
        <v>39904</v>
      </c>
      <c r="S985" s="8">
        <f t="shared" si="128"/>
        <v>2009</v>
      </c>
      <c r="T985" s="8">
        <v>2009</v>
      </c>
      <c r="U985" s="8">
        <f t="shared" si="129"/>
        <v>13</v>
      </c>
      <c r="V985" s="7">
        <v>39904</v>
      </c>
      <c r="W985" t="s">
        <v>20185</v>
      </c>
      <c r="X985" s="2">
        <v>0.41699999999999998</v>
      </c>
      <c r="Y985" s="6">
        <f t="shared" si="126"/>
        <v>1.1131576839913509E-2</v>
      </c>
      <c r="AA985">
        <v>10220038</v>
      </c>
      <c r="AB985">
        <v>17569</v>
      </c>
      <c r="AD985" t="s">
        <v>7</v>
      </c>
      <c r="AE985">
        <v>15</v>
      </c>
      <c r="AF985">
        <v>3</v>
      </c>
      <c r="AH985" t="s">
        <v>20199</v>
      </c>
      <c r="AI985" t="s">
        <v>20198</v>
      </c>
      <c r="AJ985" t="s">
        <v>20197</v>
      </c>
      <c r="AK985" t="s">
        <v>20196</v>
      </c>
      <c r="AL985">
        <v>60</v>
      </c>
      <c r="AM985" s="5">
        <f t="shared" si="130"/>
        <v>4.615384615384615</v>
      </c>
      <c r="AN985" s="4">
        <f t="shared" si="127"/>
        <v>6.9903591297002876E-3</v>
      </c>
      <c r="AO985" s="3"/>
      <c r="AP985">
        <v>0</v>
      </c>
      <c r="AQ985" t="s">
        <v>551</v>
      </c>
      <c r="AR985">
        <v>230787</v>
      </c>
      <c r="AS985" t="s">
        <v>549</v>
      </c>
      <c r="AT985" s="2">
        <v>2.6019999999999999</v>
      </c>
      <c r="AU985" s="1">
        <f t="shared" si="131"/>
        <v>0.98892115268495417</v>
      </c>
      <c r="AV985" s="1">
        <f t="shared" si="132"/>
        <v>0.90609679848068991</v>
      </c>
      <c r="AW985" s="1">
        <f t="shared" si="133"/>
        <v>0.82327244427642521</v>
      </c>
    </row>
    <row r="986" spans="1:49" x14ac:dyDescent="0.2">
      <c r="A986">
        <v>984</v>
      </c>
      <c r="B986" t="s">
        <v>20195</v>
      </c>
      <c r="C986" t="s">
        <v>20194</v>
      </c>
      <c r="F986" t="s">
        <v>20193</v>
      </c>
      <c r="G986" t="s">
        <v>18</v>
      </c>
      <c r="H986" t="s">
        <v>17</v>
      </c>
      <c r="I986" t="s">
        <v>20192</v>
      </c>
      <c r="J986" t="s">
        <v>20191</v>
      </c>
      <c r="K986" t="s">
        <v>20190</v>
      </c>
      <c r="L986" t="s">
        <v>20189</v>
      </c>
      <c r="M986" t="s">
        <v>1943</v>
      </c>
      <c r="N986">
        <v>2</v>
      </c>
      <c r="O986" t="s">
        <v>20188</v>
      </c>
      <c r="P986" t="s">
        <v>20187</v>
      </c>
      <c r="Q986" t="s">
        <v>20186</v>
      </c>
      <c r="R986" s="7">
        <v>39904</v>
      </c>
      <c r="S986" s="8">
        <f t="shared" si="128"/>
        <v>2009</v>
      </c>
      <c r="T986" s="8">
        <v>2009</v>
      </c>
      <c r="U986" s="8">
        <f t="shared" si="129"/>
        <v>13</v>
      </c>
      <c r="V986" s="7">
        <v>39904</v>
      </c>
      <c r="W986" t="s">
        <v>20185</v>
      </c>
      <c r="X986" s="2">
        <v>0.41699999999999998</v>
      </c>
      <c r="Y986" s="6">
        <f t="shared" si="126"/>
        <v>1.1131576839913509E-2</v>
      </c>
      <c r="AA986">
        <v>10220038</v>
      </c>
      <c r="AB986">
        <v>17569</v>
      </c>
      <c r="AD986" t="s">
        <v>7</v>
      </c>
      <c r="AE986">
        <v>15</v>
      </c>
      <c r="AF986">
        <v>3</v>
      </c>
      <c r="AH986" t="s">
        <v>20184</v>
      </c>
      <c r="AI986" t="s">
        <v>20183</v>
      </c>
      <c r="AJ986" t="s">
        <v>20182</v>
      </c>
      <c r="AK986" t="s">
        <v>20181</v>
      </c>
      <c r="AL986">
        <v>3</v>
      </c>
      <c r="AM986" s="5">
        <f t="shared" si="130"/>
        <v>0.23076923076923078</v>
      </c>
      <c r="AN986" s="4">
        <f t="shared" si="127"/>
        <v>3.4951795648501444E-4</v>
      </c>
      <c r="AO986" s="3"/>
      <c r="AP986">
        <v>0</v>
      </c>
      <c r="AR986" t="s">
        <v>1</v>
      </c>
      <c r="AT986" s="2">
        <v>2.6019999999999999</v>
      </c>
      <c r="AU986" s="1">
        <f t="shared" si="131"/>
        <v>0.78969591748849588</v>
      </c>
      <c r="AV986" s="1">
        <f t="shared" si="132"/>
        <v>0.57405473981992616</v>
      </c>
      <c r="AW986" s="1">
        <f t="shared" si="133"/>
        <v>0.35841356215135628</v>
      </c>
    </row>
    <row r="987" spans="1:49" x14ac:dyDescent="0.2">
      <c r="A987">
        <v>985</v>
      </c>
      <c r="B987" t="s">
        <v>20180</v>
      </c>
      <c r="C987" t="s">
        <v>20179</v>
      </c>
      <c r="D987" t="s">
        <v>20178</v>
      </c>
      <c r="F987" t="s">
        <v>20177</v>
      </c>
      <c r="G987" t="s">
        <v>18</v>
      </c>
      <c r="H987" t="s">
        <v>17</v>
      </c>
      <c r="I987" t="s">
        <v>20176</v>
      </c>
      <c r="J987">
        <v>60069509</v>
      </c>
      <c r="K987" t="s">
        <v>20175</v>
      </c>
      <c r="L987" t="s">
        <v>20174</v>
      </c>
      <c r="M987" t="s">
        <v>2793</v>
      </c>
      <c r="N987">
        <v>5</v>
      </c>
      <c r="O987" t="s">
        <v>20173</v>
      </c>
      <c r="P987" t="s">
        <v>20172</v>
      </c>
      <c r="Q987" t="s">
        <v>20171</v>
      </c>
      <c r="R987" s="7">
        <v>39904</v>
      </c>
      <c r="S987" s="8">
        <f t="shared" si="128"/>
        <v>2009</v>
      </c>
      <c r="T987" s="8">
        <v>2009</v>
      </c>
      <c r="U987" s="8">
        <f t="shared" si="129"/>
        <v>13</v>
      </c>
      <c r="V987" s="7">
        <v>39904</v>
      </c>
      <c r="W987" t="s">
        <v>20170</v>
      </c>
      <c r="X987" s="2">
        <v>0.93600000000000005</v>
      </c>
      <c r="Y987" s="6">
        <f t="shared" si="126"/>
        <v>2.4985985424841838E-2</v>
      </c>
      <c r="AA987">
        <v>2728842</v>
      </c>
      <c r="AB987">
        <v>21522</v>
      </c>
      <c r="AD987" t="s">
        <v>7</v>
      </c>
      <c r="AE987">
        <v>35</v>
      </c>
      <c r="AF987">
        <v>3</v>
      </c>
      <c r="AH987" t="s">
        <v>20169</v>
      </c>
      <c r="AI987" t="s">
        <v>20168</v>
      </c>
      <c r="AJ987" t="s">
        <v>20167</v>
      </c>
      <c r="AK987" t="s">
        <v>20166</v>
      </c>
      <c r="AL987">
        <v>25</v>
      </c>
      <c r="AM987" s="5">
        <f t="shared" si="130"/>
        <v>1.9230769230769231</v>
      </c>
      <c r="AN987" s="4">
        <f t="shared" si="127"/>
        <v>2.9126496373751204E-3</v>
      </c>
      <c r="AO987" s="3"/>
      <c r="AP987">
        <v>0</v>
      </c>
      <c r="AR987" t="s">
        <v>1</v>
      </c>
      <c r="AT987" s="2">
        <v>4.5270000000000001</v>
      </c>
      <c r="AU987" s="1">
        <f t="shared" si="131"/>
        <v>1.8363984688601822</v>
      </c>
      <c r="AV987" s="1">
        <f t="shared" si="132"/>
        <v>1.394931753110848</v>
      </c>
      <c r="AW987" s="1">
        <f t="shared" si="133"/>
        <v>0.95346503736151356</v>
      </c>
    </row>
    <row r="988" spans="1:49" x14ac:dyDescent="0.2">
      <c r="A988">
        <v>986</v>
      </c>
      <c r="B988" t="s">
        <v>20165</v>
      </c>
      <c r="C988" t="s">
        <v>20164</v>
      </c>
      <c r="D988" t="s">
        <v>20163</v>
      </c>
      <c r="E988">
        <v>19101159</v>
      </c>
      <c r="F988" t="s">
        <v>20162</v>
      </c>
      <c r="G988" t="s">
        <v>18</v>
      </c>
      <c r="H988" t="s">
        <v>17</v>
      </c>
      <c r="I988" t="s">
        <v>20161</v>
      </c>
      <c r="J988">
        <v>60122052</v>
      </c>
      <c r="K988" t="s">
        <v>20160</v>
      </c>
      <c r="L988" t="s">
        <v>3433</v>
      </c>
      <c r="M988" t="s">
        <v>197</v>
      </c>
      <c r="N988">
        <v>3</v>
      </c>
      <c r="O988" t="s">
        <v>20159</v>
      </c>
      <c r="P988" t="s">
        <v>20158</v>
      </c>
      <c r="Q988" t="s">
        <v>20157</v>
      </c>
      <c r="R988" s="7">
        <v>39904</v>
      </c>
      <c r="S988" s="8">
        <f t="shared" si="128"/>
        <v>2009</v>
      </c>
      <c r="T988" s="8">
        <v>2009</v>
      </c>
      <c r="U988" s="8">
        <f t="shared" si="129"/>
        <v>13</v>
      </c>
      <c r="V988" s="7">
        <v>39904</v>
      </c>
      <c r="W988" t="s">
        <v>12826</v>
      </c>
      <c r="X988" s="2">
        <v>0.51100000000000001</v>
      </c>
      <c r="Y988" s="6">
        <f t="shared" si="126"/>
        <v>1.3640853153946772E-2</v>
      </c>
      <c r="AA988">
        <v>9684328</v>
      </c>
      <c r="AB988">
        <v>110086</v>
      </c>
      <c r="AD988" t="s">
        <v>7</v>
      </c>
      <c r="AE988">
        <v>40</v>
      </c>
      <c r="AF988">
        <v>3</v>
      </c>
      <c r="AH988" t="s">
        <v>20156</v>
      </c>
      <c r="AI988" t="s">
        <v>20155</v>
      </c>
      <c r="AJ988" t="s">
        <v>20154</v>
      </c>
      <c r="AK988" t="s">
        <v>20153</v>
      </c>
      <c r="AL988">
        <v>57</v>
      </c>
      <c r="AM988" s="5">
        <f t="shared" si="130"/>
        <v>4.384615384615385</v>
      </c>
      <c r="AN988" s="4">
        <f t="shared" si="127"/>
        <v>6.6408411732152743E-3</v>
      </c>
      <c r="AO988" s="3"/>
      <c r="AP988">
        <v>0</v>
      </c>
      <c r="AQ988" t="s">
        <v>20152</v>
      </c>
      <c r="AR988">
        <v>30570231</v>
      </c>
      <c r="AS988" t="s">
        <v>20151</v>
      </c>
      <c r="AT988" s="2">
        <v>2.2509999999999999</v>
      </c>
      <c r="AU988" s="1">
        <f t="shared" si="131"/>
        <v>1.1540849559727322</v>
      </c>
      <c r="AV988" s="1">
        <f t="shared" si="132"/>
        <v>1.0140847163581024</v>
      </c>
      <c r="AW988" s="1">
        <f t="shared" si="133"/>
        <v>0.87408447674347245</v>
      </c>
    </row>
    <row r="989" spans="1:49" x14ac:dyDescent="0.2">
      <c r="A989">
        <v>987</v>
      </c>
      <c r="B989" t="s">
        <v>20150</v>
      </c>
      <c r="C989" t="s">
        <v>20149</v>
      </c>
      <c r="D989" t="s">
        <v>20148</v>
      </c>
      <c r="F989" t="s">
        <v>20147</v>
      </c>
      <c r="G989" t="s">
        <v>18</v>
      </c>
      <c r="H989" t="s">
        <v>17</v>
      </c>
      <c r="I989" t="s">
        <v>20146</v>
      </c>
      <c r="J989">
        <v>60022195</v>
      </c>
      <c r="K989" t="s">
        <v>20145</v>
      </c>
      <c r="L989" t="s">
        <v>733</v>
      </c>
      <c r="M989" t="s">
        <v>559</v>
      </c>
      <c r="N989">
        <v>2</v>
      </c>
      <c r="O989" t="s">
        <v>20144</v>
      </c>
      <c r="P989" t="s">
        <v>20143</v>
      </c>
      <c r="Q989" t="s">
        <v>20142</v>
      </c>
      <c r="R989" s="7">
        <v>39904</v>
      </c>
      <c r="S989" s="8">
        <f t="shared" si="128"/>
        <v>2009</v>
      </c>
      <c r="T989" s="8">
        <v>2009</v>
      </c>
      <c r="U989" s="8">
        <f t="shared" si="129"/>
        <v>13</v>
      </c>
      <c r="V989" s="7">
        <v>39904</v>
      </c>
      <c r="W989" t="s">
        <v>4225</v>
      </c>
      <c r="X989" s="2">
        <v>1.6619999999999999</v>
      </c>
      <c r="Y989" s="6">
        <f t="shared" si="126"/>
        <v>4.4366140786417874E-2</v>
      </c>
      <c r="AA989">
        <v>9500618</v>
      </c>
      <c r="AB989">
        <v>24443</v>
      </c>
      <c r="AD989" t="s">
        <v>7</v>
      </c>
      <c r="AE989">
        <v>23</v>
      </c>
      <c r="AF989">
        <v>4</v>
      </c>
      <c r="AH989" t="s">
        <v>20141</v>
      </c>
      <c r="AI989" t="s">
        <v>20140</v>
      </c>
      <c r="AJ989" t="s">
        <v>20139</v>
      </c>
      <c r="AK989" t="s">
        <v>20138</v>
      </c>
      <c r="AL989">
        <v>33</v>
      </c>
      <c r="AM989" s="5">
        <f t="shared" si="130"/>
        <v>2.5384615384615383</v>
      </c>
      <c r="AN989" s="4">
        <f t="shared" si="127"/>
        <v>3.8446975213351584E-3</v>
      </c>
      <c r="AO989" s="3"/>
      <c r="AP989">
        <v>0</v>
      </c>
      <c r="AQ989" t="s">
        <v>551</v>
      </c>
      <c r="AR989" t="s">
        <v>20137</v>
      </c>
      <c r="AS989" t="s">
        <v>549</v>
      </c>
      <c r="AT989" s="2">
        <v>6.141</v>
      </c>
      <c r="AU989" s="1">
        <f t="shared" si="131"/>
        <v>3.2209707806893055</v>
      </c>
      <c r="AV989" s="1">
        <f t="shared" si="132"/>
        <v>2.4105419153876517</v>
      </c>
      <c r="AW989" s="1">
        <f t="shared" si="133"/>
        <v>1.6001130500859975</v>
      </c>
    </row>
    <row r="990" spans="1:49" x14ac:dyDescent="0.2">
      <c r="A990">
        <v>988</v>
      </c>
      <c r="B990" t="s">
        <v>20136</v>
      </c>
      <c r="C990" t="s">
        <v>20135</v>
      </c>
      <c r="D990" t="s">
        <v>20134</v>
      </c>
      <c r="E990">
        <v>19083262</v>
      </c>
      <c r="F990" t="s">
        <v>20133</v>
      </c>
      <c r="G990" t="s">
        <v>18</v>
      </c>
      <c r="H990" t="s">
        <v>17</v>
      </c>
      <c r="I990" t="s">
        <v>20132</v>
      </c>
      <c r="J990">
        <v>60009506</v>
      </c>
      <c r="K990" t="s">
        <v>20124</v>
      </c>
      <c r="L990" t="s">
        <v>20131</v>
      </c>
      <c r="M990" t="s">
        <v>3484</v>
      </c>
      <c r="N990">
        <v>1</v>
      </c>
      <c r="O990" t="s">
        <v>20130</v>
      </c>
      <c r="P990">
        <v>7006267374</v>
      </c>
      <c r="Q990">
        <v>60009506</v>
      </c>
      <c r="R990" s="7">
        <v>39904</v>
      </c>
      <c r="S990" s="8">
        <f t="shared" si="128"/>
        <v>2009</v>
      </c>
      <c r="T990" s="8">
        <v>2009</v>
      </c>
      <c r="U990" s="8">
        <f t="shared" si="129"/>
        <v>13</v>
      </c>
      <c r="V990" s="7">
        <v>39904</v>
      </c>
      <c r="W990" t="s">
        <v>12888</v>
      </c>
      <c r="X990" s="2">
        <v>0.60599999999999998</v>
      </c>
      <c r="Y990" s="6">
        <f t="shared" si="126"/>
        <v>1.6176823896852727E-2</v>
      </c>
      <c r="AA990">
        <v>13861425</v>
      </c>
      <c r="AB990">
        <v>24530</v>
      </c>
      <c r="AD990" t="s">
        <v>7</v>
      </c>
      <c r="AE990">
        <v>72</v>
      </c>
      <c r="AF990">
        <v>3</v>
      </c>
      <c r="AH990" t="s">
        <v>20129</v>
      </c>
      <c r="AI990" t="s">
        <v>20128</v>
      </c>
      <c r="AJ990" t="s">
        <v>20127</v>
      </c>
      <c r="AK990" t="s">
        <v>20126</v>
      </c>
      <c r="AL990">
        <v>20</v>
      </c>
      <c r="AM990" s="5">
        <f t="shared" si="130"/>
        <v>1.5384615384615385</v>
      </c>
      <c r="AN990" s="4">
        <f t="shared" si="127"/>
        <v>2.3301197099000965E-3</v>
      </c>
      <c r="AO990" s="3"/>
      <c r="AP990">
        <v>0</v>
      </c>
      <c r="AQ990" t="s">
        <v>20125</v>
      </c>
      <c r="AR990" t="s">
        <v>1</v>
      </c>
      <c r="AS990" t="s">
        <v>20124</v>
      </c>
      <c r="AT990" s="2" t="s">
        <v>42</v>
      </c>
      <c r="AU990" s="1">
        <f t="shared" si="131"/>
        <v>1.2022812640766938</v>
      </c>
      <c r="AV990" s="1">
        <f t="shared" si="132"/>
        <v>0.92534718033764118</v>
      </c>
      <c r="AW990" s="1">
        <f t="shared" si="133"/>
        <v>0.64841309659858848</v>
      </c>
    </row>
    <row r="991" spans="1:49" x14ac:dyDescent="0.2">
      <c r="A991">
        <v>989</v>
      </c>
      <c r="B991" t="s">
        <v>20123</v>
      </c>
      <c r="C991" t="s">
        <v>20122</v>
      </c>
      <c r="D991" t="s">
        <v>20121</v>
      </c>
      <c r="F991" t="s">
        <v>20120</v>
      </c>
      <c r="G991" t="s">
        <v>18</v>
      </c>
      <c r="H991" t="s">
        <v>17</v>
      </c>
      <c r="I991" t="s">
        <v>20119</v>
      </c>
      <c r="J991">
        <v>60008592</v>
      </c>
      <c r="K991" t="s">
        <v>14170</v>
      </c>
      <c r="L991" t="s">
        <v>14169</v>
      </c>
      <c r="M991" t="s">
        <v>14169</v>
      </c>
      <c r="N991">
        <v>2</v>
      </c>
      <c r="O991" t="s">
        <v>20118</v>
      </c>
      <c r="P991" t="s">
        <v>20117</v>
      </c>
      <c r="Q991" t="s">
        <v>14166</v>
      </c>
      <c r="R991" s="7">
        <v>39904</v>
      </c>
      <c r="S991" s="8">
        <f t="shared" si="128"/>
        <v>2009</v>
      </c>
      <c r="T991" s="8">
        <v>2009</v>
      </c>
      <c r="U991" s="8">
        <f t="shared" si="129"/>
        <v>13</v>
      </c>
      <c r="V991" s="7">
        <v>39904</v>
      </c>
      <c r="W991" t="s">
        <v>20116</v>
      </c>
      <c r="X991" s="2">
        <v>1.2829999999999999</v>
      </c>
      <c r="Y991" s="6">
        <f t="shared" si="126"/>
        <v>3.4248952243666746E-2</v>
      </c>
      <c r="AA991" t="s">
        <v>20115</v>
      </c>
      <c r="AB991">
        <v>23947</v>
      </c>
      <c r="AC991">
        <v>10957243</v>
      </c>
      <c r="AD991" t="s">
        <v>7</v>
      </c>
      <c r="AE991">
        <v>100</v>
      </c>
      <c r="AF991">
        <v>4</v>
      </c>
      <c r="AH991" t="s">
        <v>20114</v>
      </c>
      <c r="AI991" t="s">
        <v>20113</v>
      </c>
      <c r="AJ991" t="s">
        <v>20112</v>
      </c>
      <c r="AK991" t="s">
        <v>20111</v>
      </c>
      <c r="AL991">
        <v>5</v>
      </c>
      <c r="AM991" s="5">
        <f t="shared" si="130"/>
        <v>0.38461538461538464</v>
      </c>
      <c r="AN991" s="4">
        <f t="shared" si="127"/>
        <v>5.8252992747502411E-4</v>
      </c>
      <c r="AO991" s="3"/>
      <c r="AP991">
        <v>1</v>
      </c>
      <c r="AR991" t="s">
        <v>1</v>
      </c>
      <c r="AT991" s="2">
        <v>1.4730000000000001</v>
      </c>
      <c r="AU991" s="1">
        <f t="shared" si="131"/>
        <v>2.4149025548809226</v>
      </c>
      <c r="AV991" s="1">
        <f t="shared" si="132"/>
        <v>1.7415741085570886</v>
      </c>
      <c r="AW991" s="1">
        <f t="shared" si="133"/>
        <v>1.0682456622332541</v>
      </c>
    </row>
    <row r="992" spans="1:49" x14ac:dyDescent="0.2">
      <c r="A992">
        <v>990</v>
      </c>
      <c r="B992" t="s">
        <v>20110</v>
      </c>
      <c r="C992" t="s">
        <v>20109</v>
      </c>
      <c r="D992" t="s">
        <v>20108</v>
      </c>
      <c r="E992">
        <v>19097884</v>
      </c>
      <c r="F992" t="s">
        <v>20107</v>
      </c>
      <c r="G992" t="s">
        <v>18</v>
      </c>
      <c r="H992" t="s">
        <v>17</v>
      </c>
      <c r="I992" t="s">
        <v>20106</v>
      </c>
      <c r="J992" t="s">
        <v>20105</v>
      </c>
      <c r="K992" t="s">
        <v>20104</v>
      </c>
      <c r="L992" t="s">
        <v>20103</v>
      </c>
      <c r="M992" t="s">
        <v>20102</v>
      </c>
      <c r="N992">
        <v>4</v>
      </c>
      <c r="O992" t="s">
        <v>20101</v>
      </c>
      <c r="P992" t="s">
        <v>20100</v>
      </c>
      <c r="Q992" t="s">
        <v>20099</v>
      </c>
      <c r="R992" s="7">
        <v>39904</v>
      </c>
      <c r="S992" s="8">
        <f t="shared" si="128"/>
        <v>2009</v>
      </c>
      <c r="T992" s="8">
        <v>2009</v>
      </c>
      <c r="U992" s="8">
        <f t="shared" si="129"/>
        <v>13</v>
      </c>
      <c r="V992" s="7">
        <v>39904</v>
      </c>
      <c r="W992" t="s">
        <v>8</v>
      </c>
      <c r="X992" s="2">
        <v>2.4889999999999999</v>
      </c>
      <c r="Y992" s="6">
        <f t="shared" si="126"/>
        <v>6.644243346413603E-2</v>
      </c>
      <c r="AA992">
        <v>9608524</v>
      </c>
      <c r="AB992">
        <v>15423</v>
      </c>
      <c r="AD992" t="s">
        <v>7</v>
      </c>
      <c r="AE992">
        <v>100</v>
      </c>
      <c r="AF992">
        <v>7</v>
      </c>
      <c r="AH992" t="s">
        <v>20098</v>
      </c>
      <c r="AI992" t="s">
        <v>20097</v>
      </c>
      <c r="AJ992" t="s">
        <v>20096</v>
      </c>
      <c r="AK992" t="s">
        <v>20095</v>
      </c>
      <c r="AL992">
        <v>20</v>
      </c>
      <c r="AM992" s="5">
        <f t="shared" si="130"/>
        <v>1.5384615384615385</v>
      </c>
      <c r="AN992" s="4">
        <f t="shared" si="127"/>
        <v>2.3301197099000965E-3</v>
      </c>
      <c r="AO992" s="3"/>
      <c r="AP992">
        <v>0</v>
      </c>
      <c r="AR992" t="s">
        <v>1</v>
      </c>
      <c r="AT992" s="2">
        <v>9.6419999999999995</v>
      </c>
      <c r="AU992" s="1">
        <f t="shared" si="131"/>
        <v>4.7208739337865246</v>
      </c>
      <c r="AV992" s="1">
        <f t="shared" si="132"/>
        <v>3.4386276587018068</v>
      </c>
      <c r="AW992" s="1">
        <f t="shared" si="133"/>
        <v>2.1563813836170875</v>
      </c>
    </row>
    <row r="993" spans="1:49" x14ac:dyDescent="0.2">
      <c r="A993">
        <v>991</v>
      </c>
      <c r="B993" t="s">
        <v>20094</v>
      </c>
      <c r="C993" t="s">
        <v>20093</v>
      </c>
      <c r="D993" t="s">
        <v>20092</v>
      </c>
      <c r="F993" t="s">
        <v>20091</v>
      </c>
      <c r="G993" t="s">
        <v>18</v>
      </c>
      <c r="H993" t="s">
        <v>17</v>
      </c>
      <c r="I993" t="s">
        <v>20090</v>
      </c>
      <c r="J993" t="s">
        <v>20089</v>
      </c>
      <c r="K993" t="s">
        <v>20088</v>
      </c>
      <c r="L993" t="s">
        <v>8626</v>
      </c>
      <c r="M993" t="s">
        <v>8625</v>
      </c>
      <c r="N993">
        <v>3</v>
      </c>
      <c r="O993" t="s">
        <v>20087</v>
      </c>
      <c r="P993" t="s">
        <v>20086</v>
      </c>
      <c r="Q993" t="s">
        <v>20085</v>
      </c>
      <c r="R993" s="7">
        <v>39904</v>
      </c>
      <c r="S993" s="8">
        <f t="shared" si="128"/>
        <v>2009</v>
      </c>
      <c r="T993" s="8">
        <v>2009</v>
      </c>
      <c r="U993" s="8">
        <f t="shared" si="129"/>
        <v>13</v>
      </c>
      <c r="V993" s="7">
        <v>39904</v>
      </c>
      <c r="W993" t="s">
        <v>20084</v>
      </c>
      <c r="X993" s="2">
        <v>0.82699999999999996</v>
      </c>
      <c r="Y993" s="6">
        <f t="shared" si="126"/>
        <v>2.207629267771816E-2</v>
      </c>
      <c r="AA993">
        <v>1437208</v>
      </c>
      <c r="AB993">
        <v>23502</v>
      </c>
      <c r="AD993" t="s">
        <v>7</v>
      </c>
      <c r="AE993">
        <v>81</v>
      </c>
      <c r="AF993">
        <v>1</v>
      </c>
      <c r="AH993" t="s">
        <v>20083</v>
      </c>
      <c r="AI993" t="s">
        <v>20082</v>
      </c>
      <c r="AJ993" t="s">
        <v>20081</v>
      </c>
      <c r="AK993" t="s">
        <v>20080</v>
      </c>
      <c r="AL993">
        <v>58</v>
      </c>
      <c r="AM993" s="5">
        <f t="shared" si="130"/>
        <v>4.4615384615384617</v>
      </c>
      <c r="AN993" s="4">
        <f t="shared" si="127"/>
        <v>6.7573471587102788E-3</v>
      </c>
      <c r="AO993" s="3"/>
      <c r="AP993">
        <v>0</v>
      </c>
      <c r="AQ993" t="s">
        <v>20079</v>
      </c>
      <c r="AR993" t="s">
        <v>20078</v>
      </c>
      <c r="AS993" t="s">
        <v>20077</v>
      </c>
      <c r="AT993" s="2">
        <v>4.8890000000000002</v>
      </c>
      <c r="AU993" s="1">
        <f t="shared" si="131"/>
        <v>1.7480609022015794</v>
      </c>
      <c r="AV993" s="1">
        <f t="shared" si="132"/>
        <v>1.4416819918214219</v>
      </c>
      <c r="AW993" s="1">
        <f t="shared" si="133"/>
        <v>1.1353030814412644</v>
      </c>
    </row>
    <row r="994" spans="1:49" x14ac:dyDescent="0.2">
      <c r="A994">
        <v>992</v>
      </c>
      <c r="B994" t="s">
        <v>20076</v>
      </c>
      <c r="C994" t="s">
        <v>20075</v>
      </c>
      <c r="E994">
        <v>19267450</v>
      </c>
      <c r="F994" t="s">
        <v>20074</v>
      </c>
      <c r="G994" t="s">
        <v>18</v>
      </c>
      <c r="H994" t="s">
        <v>17</v>
      </c>
      <c r="I994" t="s">
        <v>20073</v>
      </c>
      <c r="J994" t="s">
        <v>20072</v>
      </c>
      <c r="K994" t="s">
        <v>20071</v>
      </c>
      <c r="L994" t="s">
        <v>20070</v>
      </c>
      <c r="M994" t="s">
        <v>1281</v>
      </c>
      <c r="N994">
        <v>2</v>
      </c>
      <c r="O994" t="s">
        <v>20069</v>
      </c>
      <c r="P994" t="s">
        <v>20068</v>
      </c>
      <c r="Q994" t="s">
        <v>20067</v>
      </c>
      <c r="R994" s="7">
        <v>39903</v>
      </c>
      <c r="S994" s="8">
        <f t="shared" si="128"/>
        <v>2009</v>
      </c>
      <c r="T994" s="8">
        <v>2009</v>
      </c>
      <c r="U994" s="8">
        <f t="shared" si="129"/>
        <v>13</v>
      </c>
      <c r="V994" s="7">
        <v>39903</v>
      </c>
      <c r="W994" t="s">
        <v>20066</v>
      </c>
      <c r="X994" s="2">
        <v>1.43</v>
      </c>
      <c r="Y994" s="6">
        <f t="shared" si="126"/>
        <v>3.8173033287952803E-2</v>
      </c>
      <c r="AA994">
        <v>62960</v>
      </c>
      <c r="AB994">
        <v>16867</v>
      </c>
      <c r="AD994" t="s">
        <v>7</v>
      </c>
      <c r="AE994">
        <v>48</v>
      </c>
      <c r="AF994">
        <v>12</v>
      </c>
      <c r="AH994" t="s">
        <v>20065</v>
      </c>
      <c r="AI994" t="s">
        <v>20064</v>
      </c>
      <c r="AK994" t="s">
        <v>20063</v>
      </c>
      <c r="AL994">
        <v>20</v>
      </c>
      <c r="AM994" s="5">
        <f t="shared" si="130"/>
        <v>1.5384615384615385</v>
      </c>
      <c r="AN994" s="4">
        <f t="shared" si="127"/>
        <v>2.3301197099000965E-3</v>
      </c>
      <c r="AO994" s="3"/>
      <c r="AP994">
        <v>0</v>
      </c>
      <c r="AQ994" t="s">
        <v>12035</v>
      </c>
      <c r="AR994" t="s">
        <v>20062</v>
      </c>
      <c r="AS994" t="s">
        <v>12033</v>
      </c>
      <c r="AT994" s="2">
        <v>3.1619999999999999</v>
      </c>
      <c r="AU994" s="1">
        <f t="shared" si="131"/>
        <v>2.742015921453699</v>
      </c>
      <c r="AV994" s="1">
        <f t="shared" si="132"/>
        <v>2.0251576498926447</v>
      </c>
      <c r="AW994" s="1">
        <f t="shared" si="133"/>
        <v>1.3082993783315908</v>
      </c>
    </row>
    <row r="995" spans="1:49" x14ac:dyDescent="0.2">
      <c r="A995">
        <v>993</v>
      </c>
      <c r="B995" t="s">
        <v>20061</v>
      </c>
      <c r="C995" t="s">
        <v>20060</v>
      </c>
      <c r="F995" t="s">
        <v>20059</v>
      </c>
      <c r="G995" t="s">
        <v>18</v>
      </c>
      <c r="H995" t="s">
        <v>17</v>
      </c>
      <c r="I995" t="s">
        <v>20058</v>
      </c>
      <c r="J995">
        <v>60022175</v>
      </c>
      <c r="K995" t="s">
        <v>20057</v>
      </c>
      <c r="L995" t="s">
        <v>20056</v>
      </c>
      <c r="M995" t="s">
        <v>430</v>
      </c>
      <c r="N995">
        <v>3</v>
      </c>
      <c r="O995" t="s">
        <v>20055</v>
      </c>
      <c r="P995" t="s">
        <v>20054</v>
      </c>
      <c r="Q995" t="s">
        <v>20053</v>
      </c>
      <c r="R995" s="7">
        <v>39903</v>
      </c>
      <c r="S995" s="8">
        <f t="shared" si="128"/>
        <v>2009</v>
      </c>
      <c r="T995" s="8">
        <v>2009</v>
      </c>
      <c r="U995" s="8">
        <f t="shared" si="129"/>
        <v>13</v>
      </c>
      <c r="V995" s="7">
        <v>2009</v>
      </c>
      <c r="W995" t="s">
        <v>6699</v>
      </c>
      <c r="X995" s="2">
        <v>1.294</v>
      </c>
      <c r="Y995" s="6">
        <f t="shared" si="126"/>
        <v>3.4542590961266384E-2</v>
      </c>
      <c r="AA995">
        <v>1979337</v>
      </c>
      <c r="AB995">
        <v>25751</v>
      </c>
      <c r="AC995">
        <v>10969837</v>
      </c>
      <c r="AD995" t="s">
        <v>7</v>
      </c>
      <c r="AE995">
        <v>34</v>
      </c>
      <c r="AF995">
        <v>1</v>
      </c>
      <c r="AH995" t="s">
        <v>2803</v>
      </c>
      <c r="AI995" t="s">
        <v>20052</v>
      </c>
      <c r="AJ995" t="s">
        <v>20051</v>
      </c>
      <c r="AK995" t="s">
        <v>20050</v>
      </c>
      <c r="AL995">
        <v>34</v>
      </c>
      <c r="AM995" s="5">
        <f t="shared" si="130"/>
        <v>2.6153846153846154</v>
      </c>
      <c r="AN995" s="4">
        <f t="shared" si="127"/>
        <v>3.9612035068301637E-3</v>
      </c>
      <c r="AO995" s="3"/>
      <c r="AP995">
        <v>0</v>
      </c>
      <c r="AR995" t="s">
        <v>1</v>
      </c>
      <c r="AT995" s="2">
        <v>4.133</v>
      </c>
      <c r="AU995" s="1">
        <f t="shared" si="131"/>
        <v>2.5368174724935515</v>
      </c>
      <c r="AV995" s="1">
        <f t="shared" si="132"/>
        <v>1.9251897234048274</v>
      </c>
      <c r="AW995" s="1">
        <f t="shared" si="133"/>
        <v>1.3135619743161031</v>
      </c>
    </row>
    <row r="996" spans="1:49" x14ac:dyDescent="0.2">
      <c r="A996">
        <v>994</v>
      </c>
      <c r="B996" t="s">
        <v>20049</v>
      </c>
      <c r="C996" t="s">
        <v>20048</v>
      </c>
      <c r="F996" t="s">
        <v>20047</v>
      </c>
      <c r="G996" t="s">
        <v>18</v>
      </c>
      <c r="H996" t="s">
        <v>17</v>
      </c>
      <c r="I996" t="s">
        <v>20046</v>
      </c>
      <c r="J996" t="s">
        <v>20045</v>
      </c>
      <c r="K996" t="s">
        <v>20044</v>
      </c>
      <c r="L996" t="s">
        <v>20043</v>
      </c>
      <c r="M996" t="s">
        <v>20042</v>
      </c>
      <c r="N996">
        <v>3</v>
      </c>
      <c r="O996" t="s">
        <v>20041</v>
      </c>
      <c r="P996" t="s">
        <v>20040</v>
      </c>
      <c r="Q996" t="s">
        <v>20039</v>
      </c>
      <c r="R996" s="7">
        <v>39903</v>
      </c>
      <c r="S996" s="8">
        <f t="shared" si="128"/>
        <v>2009</v>
      </c>
      <c r="T996" s="8">
        <v>2009</v>
      </c>
      <c r="U996" s="8">
        <f t="shared" si="129"/>
        <v>13</v>
      </c>
      <c r="V996" s="7">
        <v>2009</v>
      </c>
      <c r="W996" t="s">
        <v>1869</v>
      </c>
      <c r="X996" s="2" t="s">
        <v>42</v>
      </c>
      <c r="Y996" s="6" t="e">
        <f t="shared" si="126"/>
        <v>#VALUE!</v>
      </c>
      <c r="AA996">
        <v>10946977</v>
      </c>
      <c r="AB996">
        <v>12957</v>
      </c>
      <c r="AD996" t="s">
        <v>7</v>
      </c>
      <c r="AE996">
        <v>39</v>
      </c>
      <c r="AF996">
        <v>2</v>
      </c>
      <c r="AH996" t="s">
        <v>20038</v>
      </c>
      <c r="AI996" t="s">
        <v>20037</v>
      </c>
      <c r="AJ996" t="s">
        <v>20036</v>
      </c>
      <c r="AK996" t="s">
        <v>20035</v>
      </c>
      <c r="AL996">
        <v>21</v>
      </c>
      <c r="AM996" s="5">
        <f t="shared" si="130"/>
        <v>1.6153846153846154</v>
      </c>
      <c r="AN996" s="4">
        <f t="shared" si="127"/>
        <v>2.4466256953951009E-3</v>
      </c>
      <c r="AO996" s="3"/>
      <c r="AP996">
        <v>0</v>
      </c>
      <c r="AQ996" t="s">
        <v>724</v>
      </c>
      <c r="AR996" t="s">
        <v>20034</v>
      </c>
      <c r="AS996" t="s">
        <v>723</v>
      </c>
      <c r="AT996" s="2" t="s">
        <v>42</v>
      </c>
      <c r="AU996" s="1" t="e">
        <f t="shared" si="131"/>
        <v>#VALUE!</v>
      </c>
      <c r="AV996" s="1" t="e">
        <f t="shared" si="132"/>
        <v>#VALUE!</v>
      </c>
      <c r="AW996" s="1" t="e">
        <f t="shared" si="133"/>
        <v>#VALUE!</v>
      </c>
    </row>
    <row r="997" spans="1:49" x14ac:dyDescent="0.2">
      <c r="A997">
        <v>995</v>
      </c>
      <c r="B997" t="s">
        <v>20033</v>
      </c>
      <c r="C997" t="s">
        <v>20032</v>
      </c>
      <c r="F997" t="s">
        <v>20031</v>
      </c>
      <c r="G997" t="s">
        <v>18</v>
      </c>
      <c r="H997" t="s">
        <v>17</v>
      </c>
      <c r="I997" t="s">
        <v>20030</v>
      </c>
      <c r="J997">
        <v>60068535</v>
      </c>
      <c r="K997" t="s">
        <v>6022</v>
      </c>
      <c r="L997" t="s">
        <v>6021</v>
      </c>
      <c r="M997" t="s">
        <v>6020</v>
      </c>
      <c r="N997">
        <v>3</v>
      </c>
      <c r="O997" t="s">
        <v>20029</v>
      </c>
      <c r="P997" t="s">
        <v>20028</v>
      </c>
      <c r="Q997" t="s">
        <v>20027</v>
      </c>
      <c r="R997" s="7">
        <v>39903</v>
      </c>
      <c r="S997" s="8">
        <f t="shared" si="128"/>
        <v>2009</v>
      </c>
      <c r="T997" s="8">
        <v>2009</v>
      </c>
      <c r="U997" s="8">
        <f t="shared" si="129"/>
        <v>13</v>
      </c>
      <c r="V997" s="7">
        <v>2009</v>
      </c>
      <c r="W997" t="s">
        <v>20026</v>
      </c>
      <c r="X997" s="2">
        <v>0.185</v>
      </c>
      <c r="Y997" s="6">
        <f t="shared" si="126"/>
        <v>4.9384693414484399E-3</v>
      </c>
      <c r="AA997">
        <v>7352727</v>
      </c>
      <c r="AB997">
        <v>32478</v>
      </c>
      <c r="AD997" t="s">
        <v>7</v>
      </c>
      <c r="AE997">
        <v>52</v>
      </c>
      <c r="AF997">
        <v>2</v>
      </c>
      <c r="AH997" t="s">
        <v>20025</v>
      </c>
      <c r="AI997" t="s">
        <v>20024</v>
      </c>
      <c r="AK997" t="s">
        <v>20023</v>
      </c>
      <c r="AL997">
        <v>1</v>
      </c>
      <c r="AM997" s="5">
        <f t="shared" si="130"/>
        <v>7.6923076923076927E-2</v>
      </c>
      <c r="AN997" s="4">
        <f t="shared" si="127"/>
        <v>1.1650598549500481E-4</v>
      </c>
      <c r="AO997" s="3"/>
      <c r="AP997">
        <v>0</v>
      </c>
      <c r="AR997" t="s">
        <v>1</v>
      </c>
      <c r="AT997" s="2" t="s">
        <v>42</v>
      </c>
      <c r="AU997" s="1">
        <f t="shared" si="131"/>
        <v>0.34918803346624089</v>
      </c>
      <c r="AV997" s="1">
        <f t="shared" si="132"/>
        <v>0.25274876634717219</v>
      </c>
      <c r="AW997" s="1">
        <f t="shared" si="133"/>
        <v>0.15630949922810353</v>
      </c>
    </row>
    <row r="998" spans="1:49" x14ac:dyDescent="0.2">
      <c r="A998">
        <v>996</v>
      </c>
      <c r="B998" t="s">
        <v>20022</v>
      </c>
      <c r="C998" t="s">
        <v>20021</v>
      </c>
      <c r="D998" t="s">
        <v>20020</v>
      </c>
      <c r="F998" t="s">
        <v>20019</v>
      </c>
      <c r="G998" t="s">
        <v>18</v>
      </c>
      <c r="H998" t="s">
        <v>17</v>
      </c>
      <c r="I998" t="s">
        <v>20018</v>
      </c>
      <c r="J998" t="s">
        <v>20017</v>
      </c>
      <c r="K998" t="s">
        <v>20016</v>
      </c>
      <c r="L998" t="s">
        <v>20015</v>
      </c>
      <c r="M998" t="s">
        <v>388</v>
      </c>
      <c r="N998">
        <v>8</v>
      </c>
      <c r="O998" t="s">
        <v>20014</v>
      </c>
      <c r="P998" t="s">
        <v>20013</v>
      </c>
      <c r="Q998" t="s">
        <v>20012</v>
      </c>
      <c r="R998" s="7">
        <v>39902</v>
      </c>
      <c r="S998" s="8">
        <f t="shared" si="128"/>
        <v>2009</v>
      </c>
      <c r="T998" s="8">
        <v>2009</v>
      </c>
      <c r="U998" s="8">
        <f t="shared" si="129"/>
        <v>13</v>
      </c>
      <c r="V998" s="7">
        <v>39902</v>
      </c>
      <c r="W998" t="s">
        <v>20011</v>
      </c>
      <c r="X998" s="2">
        <v>0.8</v>
      </c>
      <c r="Y998" s="6">
        <f t="shared" si="126"/>
        <v>2.1355543098155415E-2</v>
      </c>
      <c r="AA998">
        <v>15667367</v>
      </c>
      <c r="AB998">
        <v>22746</v>
      </c>
      <c r="AD998" t="s">
        <v>7</v>
      </c>
      <c r="AE998">
        <v>10</v>
      </c>
      <c r="AF998">
        <v>8</v>
      </c>
      <c r="AH998" t="s">
        <v>20010</v>
      </c>
      <c r="AI998" t="s">
        <v>20009</v>
      </c>
      <c r="AJ998" t="s">
        <v>20008</v>
      </c>
      <c r="AK998" t="s">
        <v>20007</v>
      </c>
      <c r="AL998">
        <v>20</v>
      </c>
      <c r="AM998" s="5">
        <f t="shared" si="130"/>
        <v>1.5384615384615385</v>
      </c>
      <c r="AN998" s="4">
        <f t="shared" si="127"/>
        <v>2.3301197099000965E-3</v>
      </c>
      <c r="AO998" s="3"/>
      <c r="AP998">
        <v>0</v>
      </c>
      <c r="AR998" t="s">
        <v>1</v>
      </c>
      <c r="AT998" s="2">
        <v>3.6259999999999999</v>
      </c>
      <c r="AU998" s="1">
        <f t="shared" si="131"/>
        <v>1.5647916081678819</v>
      </c>
      <c r="AV998" s="1">
        <f t="shared" si="132"/>
        <v>1.1842831404027756</v>
      </c>
      <c r="AW998" s="1">
        <f t="shared" si="133"/>
        <v>0.80377467263766911</v>
      </c>
    </row>
    <row r="999" spans="1:49" x14ac:dyDescent="0.2">
      <c r="A999">
        <v>997</v>
      </c>
      <c r="B999" t="s">
        <v>20006</v>
      </c>
      <c r="C999" t="s">
        <v>20005</v>
      </c>
      <c r="F999" t="s">
        <v>20004</v>
      </c>
      <c r="G999" t="s">
        <v>18</v>
      </c>
      <c r="H999" t="s">
        <v>17</v>
      </c>
      <c r="I999" t="s">
        <v>20003</v>
      </c>
      <c r="J999">
        <v>60031624</v>
      </c>
      <c r="K999" t="s">
        <v>19291</v>
      </c>
      <c r="L999" t="s">
        <v>19290</v>
      </c>
      <c r="M999" t="s">
        <v>111</v>
      </c>
      <c r="N999">
        <v>4</v>
      </c>
      <c r="O999" t="s">
        <v>20002</v>
      </c>
      <c r="P999" t="s">
        <v>20001</v>
      </c>
      <c r="Q999" t="s">
        <v>19287</v>
      </c>
      <c r="R999" s="7">
        <v>39899</v>
      </c>
      <c r="S999" s="8">
        <f t="shared" si="128"/>
        <v>2009</v>
      </c>
      <c r="T999" s="8">
        <v>2009</v>
      </c>
      <c r="U999" s="8">
        <f t="shared" si="129"/>
        <v>13</v>
      </c>
      <c r="V999" s="7">
        <v>2009</v>
      </c>
      <c r="W999" t="s">
        <v>19200</v>
      </c>
      <c r="X999" s="2">
        <v>0.65500000000000003</v>
      </c>
      <c r="Y999" s="6">
        <f t="shared" si="126"/>
        <v>1.7484850911614749E-2</v>
      </c>
      <c r="AA999">
        <v>189375</v>
      </c>
      <c r="AB999">
        <v>26051</v>
      </c>
      <c r="AD999" t="s">
        <v>7</v>
      </c>
      <c r="AE999">
        <v>51</v>
      </c>
      <c r="AF999">
        <v>2</v>
      </c>
      <c r="AH999" t="s">
        <v>20000</v>
      </c>
      <c r="AI999" t="s">
        <v>19999</v>
      </c>
      <c r="AJ999" t="s">
        <v>19998</v>
      </c>
      <c r="AK999" t="s">
        <v>19997</v>
      </c>
      <c r="AL999">
        <v>39</v>
      </c>
      <c r="AM999" s="5">
        <f t="shared" si="130"/>
        <v>3</v>
      </c>
      <c r="AN999" s="4">
        <f t="shared" si="127"/>
        <v>4.5437334343051876E-3</v>
      </c>
      <c r="AO999" s="3"/>
      <c r="AP999">
        <v>0</v>
      </c>
      <c r="AR999" t="s">
        <v>1</v>
      </c>
      <c r="AT999" s="2" t="s">
        <v>42</v>
      </c>
      <c r="AU999" s="1">
        <f t="shared" si="131"/>
        <v>1.360251566842188</v>
      </c>
      <c r="AV999" s="1">
        <f t="shared" si="132"/>
        <v>1.1014292172959967</v>
      </c>
      <c r="AW999" s="1">
        <f t="shared" si="133"/>
        <v>0.84260686774980564</v>
      </c>
    </row>
    <row r="1000" spans="1:49" x14ac:dyDescent="0.2">
      <c r="A1000">
        <v>998</v>
      </c>
      <c r="B1000" t="s">
        <v>19996</v>
      </c>
      <c r="C1000" t="s">
        <v>19995</v>
      </c>
      <c r="D1000" t="s">
        <v>19994</v>
      </c>
      <c r="F1000" t="s">
        <v>19993</v>
      </c>
      <c r="G1000" t="s">
        <v>18</v>
      </c>
      <c r="H1000" t="s">
        <v>17</v>
      </c>
      <c r="I1000" t="s">
        <v>19992</v>
      </c>
      <c r="J1000" t="s">
        <v>19991</v>
      </c>
      <c r="K1000" t="s">
        <v>19990</v>
      </c>
      <c r="L1000" t="s">
        <v>19989</v>
      </c>
      <c r="M1000" t="s">
        <v>19988</v>
      </c>
      <c r="N1000">
        <v>3</v>
      </c>
      <c r="O1000" t="s">
        <v>19987</v>
      </c>
      <c r="P1000" t="s">
        <v>19986</v>
      </c>
      <c r="Q1000" t="s">
        <v>19985</v>
      </c>
      <c r="R1000" s="7">
        <v>39899</v>
      </c>
      <c r="S1000" s="8">
        <f t="shared" si="128"/>
        <v>2009</v>
      </c>
      <c r="T1000" s="8">
        <v>2009</v>
      </c>
      <c r="U1000" s="8">
        <f t="shared" si="129"/>
        <v>13</v>
      </c>
      <c r="V1000" s="7">
        <v>39899</v>
      </c>
      <c r="W1000" t="s">
        <v>12483</v>
      </c>
      <c r="X1000" s="2">
        <v>0.627</v>
      </c>
      <c r="Y1000" s="6">
        <f t="shared" si="126"/>
        <v>1.6737406903179305E-2</v>
      </c>
      <c r="AA1000">
        <v>1403664</v>
      </c>
      <c r="AB1000">
        <v>13681</v>
      </c>
      <c r="AD1000" t="s">
        <v>7</v>
      </c>
      <c r="AE1000">
        <v>32</v>
      </c>
      <c r="AF1000">
        <v>5</v>
      </c>
      <c r="AH1000" t="s">
        <v>19984</v>
      </c>
      <c r="AI1000" t="s">
        <v>19983</v>
      </c>
      <c r="AJ1000" t="s">
        <v>19982</v>
      </c>
      <c r="AK1000" t="s">
        <v>19981</v>
      </c>
      <c r="AL1000">
        <v>3</v>
      </c>
      <c r="AM1000" s="5">
        <f t="shared" si="130"/>
        <v>0.23076923076923078</v>
      </c>
      <c r="AN1000" s="4">
        <f t="shared" si="127"/>
        <v>3.4951795648501444E-4</v>
      </c>
      <c r="AO1000" s="3"/>
      <c r="AP1000">
        <v>0</v>
      </c>
      <c r="AR1000" t="s">
        <v>1</v>
      </c>
      <c r="AT1000" s="2">
        <v>3.1669999999999998</v>
      </c>
      <c r="AU1000" s="1">
        <f t="shared" si="131"/>
        <v>1.1821040219171017</v>
      </c>
      <c r="AV1000" s="1">
        <f t="shared" si="132"/>
        <v>0.85434624298321593</v>
      </c>
      <c r="AW1000" s="1">
        <f t="shared" si="133"/>
        <v>0.52658846404933013</v>
      </c>
    </row>
    <row r="1001" spans="1:49" x14ac:dyDescent="0.2">
      <c r="A1001">
        <v>999</v>
      </c>
      <c r="B1001" t="s">
        <v>19980</v>
      </c>
      <c r="C1001" t="s">
        <v>19979</v>
      </c>
      <c r="D1001" t="s">
        <v>19978</v>
      </c>
      <c r="F1001" t="s">
        <v>19977</v>
      </c>
      <c r="G1001" t="s">
        <v>18</v>
      </c>
      <c r="H1001" t="s">
        <v>17</v>
      </c>
      <c r="I1001" t="s">
        <v>19976</v>
      </c>
      <c r="J1001" t="s">
        <v>19972</v>
      </c>
      <c r="K1001" t="s">
        <v>19975</v>
      </c>
      <c r="L1001" t="s">
        <v>5882</v>
      </c>
      <c r="M1001" t="s">
        <v>1144</v>
      </c>
      <c r="N1001">
        <v>2</v>
      </c>
      <c r="O1001" t="s">
        <v>19974</v>
      </c>
      <c r="P1001" t="s">
        <v>19973</v>
      </c>
      <c r="Q1001" t="s">
        <v>19972</v>
      </c>
      <c r="R1001" s="7">
        <v>39899</v>
      </c>
      <c r="S1001" s="8">
        <f t="shared" si="128"/>
        <v>2009</v>
      </c>
      <c r="T1001" s="8">
        <v>2009</v>
      </c>
      <c r="U1001" s="8">
        <f t="shared" si="129"/>
        <v>13</v>
      </c>
      <c r="V1001" s="7">
        <v>39899</v>
      </c>
      <c r="W1001" t="s">
        <v>12483</v>
      </c>
      <c r="X1001" s="2">
        <v>0.627</v>
      </c>
      <c r="Y1001" s="6">
        <f t="shared" si="126"/>
        <v>1.6737406903179305E-2</v>
      </c>
      <c r="AA1001">
        <v>1403664</v>
      </c>
      <c r="AB1001">
        <v>13681</v>
      </c>
      <c r="AD1001" t="s">
        <v>7</v>
      </c>
      <c r="AE1001">
        <v>32</v>
      </c>
      <c r="AF1001">
        <v>5</v>
      </c>
      <c r="AH1001" t="s">
        <v>19971</v>
      </c>
      <c r="AI1001" t="s">
        <v>19970</v>
      </c>
      <c r="AJ1001" t="s">
        <v>19969</v>
      </c>
      <c r="AK1001" t="s">
        <v>19968</v>
      </c>
      <c r="AL1001">
        <v>1</v>
      </c>
      <c r="AM1001" s="5">
        <f t="shared" si="130"/>
        <v>7.6923076923076927E-2</v>
      </c>
      <c r="AN1001" s="4">
        <f t="shared" si="127"/>
        <v>1.1650598549500481E-4</v>
      </c>
      <c r="AO1001" s="3"/>
      <c r="AP1001">
        <v>0</v>
      </c>
      <c r="AR1001" t="s">
        <v>1</v>
      </c>
      <c r="AT1001" s="2">
        <v>3.1669999999999998</v>
      </c>
      <c r="AU1001" s="1">
        <f t="shared" si="131"/>
        <v>1.1751136627874015</v>
      </c>
      <c r="AV1001" s="1">
        <f t="shared" si="132"/>
        <v>0.84269564443371547</v>
      </c>
      <c r="AW1001" s="1">
        <f t="shared" si="133"/>
        <v>0.51027762608002947</v>
      </c>
    </row>
    <row r="1002" spans="1:49" x14ac:dyDescent="0.2">
      <c r="A1002">
        <v>1000</v>
      </c>
      <c r="B1002" t="s">
        <v>19967</v>
      </c>
      <c r="C1002" t="s">
        <v>19966</v>
      </c>
      <c r="F1002" t="s">
        <v>19965</v>
      </c>
      <c r="G1002" t="s">
        <v>18</v>
      </c>
      <c r="H1002" t="s">
        <v>17</v>
      </c>
      <c r="I1002" t="s">
        <v>19964</v>
      </c>
      <c r="J1002" t="s">
        <v>19963</v>
      </c>
      <c r="K1002" t="s">
        <v>19962</v>
      </c>
      <c r="L1002" t="s">
        <v>19961</v>
      </c>
      <c r="M1002" t="s">
        <v>2966</v>
      </c>
      <c r="N1002">
        <v>2</v>
      </c>
      <c r="O1002" t="s">
        <v>19960</v>
      </c>
      <c r="P1002" t="s">
        <v>19959</v>
      </c>
      <c r="Q1002" t="s">
        <v>19958</v>
      </c>
      <c r="R1002" s="7">
        <v>39898</v>
      </c>
      <c r="S1002" s="8">
        <f t="shared" si="128"/>
        <v>2009</v>
      </c>
      <c r="T1002" s="8">
        <v>2009</v>
      </c>
      <c r="U1002" s="8">
        <f t="shared" si="129"/>
        <v>13</v>
      </c>
      <c r="V1002" s="7">
        <v>2009</v>
      </c>
      <c r="W1002" t="s">
        <v>12387</v>
      </c>
      <c r="X1002" s="2">
        <v>1.218</v>
      </c>
      <c r="Y1002" s="6">
        <f t="shared" si="126"/>
        <v>3.2513814366941618E-2</v>
      </c>
      <c r="AA1002">
        <v>189448</v>
      </c>
      <c r="AB1002">
        <v>15107</v>
      </c>
      <c r="AD1002" t="s">
        <v>7</v>
      </c>
      <c r="AE1002">
        <v>55</v>
      </c>
      <c r="AF1002">
        <v>3</v>
      </c>
      <c r="AH1002" t="s">
        <v>19957</v>
      </c>
      <c r="AI1002" t="s">
        <v>19956</v>
      </c>
      <c r="AJ1002" t="s">
        <v>19955</v>
      </c>
      <c r="AK1002" t="s">
        <v>19954</v>
      </c>
      <c r="AL1002">
        <v>116</v>
      </c>
      <c r="AM1002" s="5">
        <f t="shared" si="130"/>
        <v>8.9230769230769234</v>
      </c>
      <c r="AN1002" s="4">
        <f t="shared" si="127"/>
        <v>1.3514694317420558E-2</v>
      </c>
      <c r="AO1002" s="3"/>
      <c r="AP1002">
        <v>0</v>
      </c>
      <c r="AQ1002" t="s">
        <v>551</v>
      </c>
      <c r="AR1002" t="s">
        <v>19953</v>
      </c>
      <c r="AS1002" t="s">
        <v>549</v>
      </c>
      <c r="AT1002" s="2" t="s">
        <v>42</v>
      </c>
      <c r="AU1002" s="1">
        <f t="shared" si="131"/>
        <v>2.6814078352085295</v>
      </c>
      <c r="AV1002" s="1">
        <f t="shared" si="132"/>
        <v>2.3014254342181086</v>
      </c>
      <c r="AW1002" s="1">
        <f t="shared" si="133"/>
        <v>1.9214430332276877</v>
      </c>
    </row>
    <row r="1003" spans="1:49" x14ac:dyDescent="0.2">
      <c r="A1003">
        <v>1001</v>
      </c>
      <c r="B1003" t="s">
        <v>19952</v>
      </c>
      <c r="C1003" t="s">
        <v>19951</v>
      </c>
      <c r="F1003" t="s">
        <v>19950</v>
      </c>
      <c r="G1003" t="s">
        <v>18</v>
      </c>
      <c r="H1003" t="s">
        <v>17</v>
      </c>
      <c r="I1003" t="s">
        <v>19949</v>
      </c>
      <c r="J1003">
        <v>60002014</v>
      </c>
      <c r="K1003" t="s">
        <v>15894</v>
      </c>
      <c r="L1003" t="s">
        <v>9162</v>
      </c>
      <c r="M1003" t="s">
        <v>338</v>
      </c>
      <c r="N1003">
        <v>2</v>
      </c>
      <c r="O1003" t="s">
        <v>19948</v>
      </c>
      <c r="P1003" t="s">
        <v>19947</v>
      </c>
      <c r="Q1003" t="s">
        <v>19946</v>
      </c>
      <c r="R1003" s="7">
        <v>39898</v>
      </c>
      <c r="S1003" s="8">
        <f t="shared" si="128"/>
        <v>2009</v>
      </c>
      <c r="T1003" s="8">
        <v>2009</v>
      </c>
      <c r="U1003" s="8">
        <f t="shared" si="129"/>
        <v>13</v>
      </c>
      <c r="V1003" s="7">
        <v>2009</v>
      </c>
      <c r="W1003" t="s">
        <v>12387</v>
      </c>
      <c r="X1003" s="2">
        <v>1.218</v>
      </c>
      <c r="Y1003" s="6">
        <f t="shared" si="126"/>
        <v>3.2513814366941618E-2</v>
      </c>
      <c r="AA1003">
        <v>189448</v>
      </c>
      <c r="AB1003">
        <v>15107</v>
      </c>
      <c r="AD1003" t="s">
        <v>7</v>
      </c>
      <c r="AE1003">
        <v>55</v>
      </c>
      <c r="AF1003">
        <v>3</v>
      </c>
      <c r="AH1003" t="s">
        <v>19945</v>
      </c>
      <c r="AI1003" t="s">
        <v>19944</v>
      </c>
      <c r="AJ1003" t="s">
        <v>19943</v>
      </c>
      <c r="AK1003" t="s">
        <v>19942</v>
      </c>
      <c r="AL1003">
        <v>15</v>
      </c>
      <c r="AM1003" s="5">
        <f t="shared" si="130"/>
        <v>1.1538461538461537</v>
      </c>
      <c r="AN1003" s="4">
        <f t="shared" si="127"/>
        <v>1.7475897824250719E-3</v>
      </c>
      <c r="AO1003" s="3"/>
      <c r="AP1003">
        <v>0</v>
      </c>
      <c r="AQ1003" t="s">
        <v>19941</v>
      </c>
      <c r="AR1003" t="s">
        <v>1</v>
      </c>
      <c r="AS1003" t="s">
        <v>19940</v>
      </c>
      <c r="AT1003" s="2" t="s">
        <v>42</v>
      </c>
      <c r="AU1003" s="1">
        <f t="shared" si="131"/>
        <v>2.3283946991586655</v>
      </c>
      <c r="AV1003" s="1">
        <f t="shared" si="132"/>
        <v>1.7130702074683344</v>
      </c>
      <c r="AW1003" s="1">
        <f t="shared" si="133"/>
        <v>1.0977457157780035</v>
      </c>
    </row>
    <row r="1004" spans="1:49" x14ac:dyDescent="0.2">
      <c r="A1004">
        <v>1002</v>
      </c>
      <c r="B1004" t="s">
        <v>19939</v>
      </c>
      <c r="C1004" t="s">
        <v>19938</v>
      </c>
      <c r="F1004" t="s">
        <v>19937</v>
      </c>
      <c r="G1004" t="s">
        <v>18</v>
      </c>
      <c r="H1004" t="s">
        <v>17</v>
      </c>
      <c r="I1004" t="s">
        <v>19936</v>
      </c>
      <c r="J1004">
        <v>60003269</v>
      </c>
      <c r="K1004" t="s">
        <v>19935</v>
      </c>
      <c r="L1004" t="s">
        <v>19934</v>
      </c>
      <c r="M1004" t="s">
        <v>559</v>
      </c>
      <c r="N1004">
        <v>2</v>
      </c>
      <c r="O1004" t="s">
        <v>19933</v>
      </c>
      <c r="P1004" t="s">
        <v>19932</v>
      </c>
      <c r="Q1004" t="s">
        <v>19931</v>
      </c>
      <c r="R1004" s="7">
        <v>39898</v>
      </c>
      <c r="S1004" s="8">
        <f t="shared" si="128"/>
        <v>2009</v>
      </c>
      <c r="T1004" s="8">
        <v>2009</v>
      </c>
      <c r="U1004" s="8">
        <f t="shared" si="129"/>
        <v>13</v>
      </c>
      <c r="V1004" s="7">
        <v>2009</v>
      </c>
      <c r="W1004" t="s">
        <v>12387</v>
      </c>
      <c r="X1004" s="2">
        <v>1.218</v>
      </c>
      <c r="Y1004" s="6">
        <f t="shared" si="126"/>
        <v>3.2513814366941618E-2</v>
      </c>
      <c r="AA1004">
        <v>189448</v>
      </c>
      <c r="AB1004">
        <v>15107</v>
      </c>
      <c r="AD1004" t="s">
        <v>7</v>
      </c>
      <c r="AE1004">
        <v>55</v>
      </c>
      <c r="AF1004">
        <v>3</v>
      </c>
      <c r="AH1004" t="s">
        <v>19930</v>
      </c>
      <c r="AI1004" t="s">
        <v>19929</v>
      </c>
      <c r="AJ1004" t="s">
        <v>19928</v>
      </c>
      <c r="AK1004" t="s">
        <v>19927</v>
      </c>
      <c r="AL1004">
        <v>124</v>
      </c>
      <c r="AM1004" s="5">
        <f t="shared" si="130"/>
        <v>9.5384615384615383</v>
      </c>
      <c r="AN1004" s="4">
        <f t="shared" si="127"/>
        <v>1.4446742201380596E-2</v>
      </c>
      <c r="AO1004" s="3"/>
      <c r="AP1004">
        <v>0</v>
      </c>
      <c r="AQ1004" t="s">
        <v>551</v>
      </c>
      <c r="AR1004" t="s">
        <v>19926</v>
      </c>
      <c r="AS1004" t="s">
        <v>549</v>
      </c>
      <c r="AT1004" s="2" t="s">
        <v>42</v>
      </c>
      <c r="AU1004" s="1">
        <f t="shared" si="131"/>
        <v>2.709369271727331</v>
      </c>
      <c r="AV1004" s="1">
        <f t="shared" si="132"/>
        <v>2.3480278284161109</v>
      </c>
      <c r="AW1004" s="1">
        <f t="shared" si="133"/>
        <v>1.9866863851048904</v>
      </c>
    </row>
    <row r="1005" spans="1:49" x14ac:dyDescent="0.2">
      <c r="A1005">
        <v>1003</v>
      </c>
      <c r="B1005" t="s">
        <v>19925</v>
      </c>
      <c r="C1005" t="s">
        <v>19924</v>
      </c>
      <c r="F1005" t="s">
        <v>19923</v>
      </c>
      <c r="G1005" t="s">
        <v>18</v>
      </c>
      <c r="H1005" t="s">
        <v>17</v>
      </c>
      <c r="I1005" t="s">
        <v>8341</v>
      </c>
      <c r="J1005" t="s">
        <v>19922</v>
      </c>
      <c r="K1005" t="s">
        <v>19921</v>
      </c>
      <c r="L1005" t="s">
        <v>19920</v>
      </c>
      <c r="M1005" t="s">
        <v>19919</v>
      </c>
      <c r="N1005">
        <v>3</v>
      </c>
      <c r="O1005" t="s">
        <v>19918</v>
      </c>
      <c r="P1005" t="s">
        <v>19917</v>
      </c>
      <c r="Q1005" t="s">
        <v>19916</v>
      </c>
      <c r="R1005" s="7">
        <v>39898</v>
      </c>
      <c r="S1005" s="8">
        <f t="shared" si="128"/>
        <v>2009</v>
      </c>
      <c r="T1005" s="8">
        <v>2009</v>
      </c>
      <c r="U1005" s="8">
        <f t="shared" si="129"/>
        <v>13</v>
      </c>
      <c r="V1005" s="7">
        <v>2009</v>
      </c>
      <c r="W1005" t="s">
        <v>12387</v>
      </c>
      <c r="X1005" s="2">
        <v>1.218</v>
      </c>
      <c r="Y1005" s="6">
        <f t="shared" si="126"/>
        <v>3.2513814366941618E-2</v>
      </c>
      <c r="AA1005">
        <v>189448</v>
      </c>
      <c r="AB1005">
        <v>15107</v>
      </c>
      <c r="AD1005" t="s">
        <v>7</v>
      </c>
      <c r="AE1005">
        <v>55</v>
      </c>
      <c r="AF1005">
        <v>3</v>
      </c>
      <c r="AH1005" t="s">
        <v>19915</v>
      </c>
      <c r="AI1005" t="s">
        <v>19914</v>
      </c>
      <c r="AJ1005" t="s">
        <v>19913</v>
      </c>
      <c r="AK1005" t="s">
        <v>19912</v>
      </c>
      <c r="AL1005">
        <v>58</v>
      </c>
      <c r="AM1005" s="5">
        <f t="shared" si="130"/>
        <v>4.4615384615384617</v>
      </c>
      <c r="AN1005" s="4">
        <f t="shared" si="127"/>
        <v>6.7573471587102788E-3</v>
      </c>
      <c r="AO1005" s="3"/>
      <c r="AP1005">
        <v>0</v>
      </c>
      <c r="AQ1005" t="s">
        <v>551</v>
      </c>
      <c r="AR1005" t="s">
        <v>18663</v>
      </c>
      <c r="AS1005" t="s">
        <v>549</v>
      </c>
      <c r="AT1005" s="2" t="s">
        <v>42</v>
      </c>
      <c r="AU1005" s="1">
        <f t="shared" si="131"/>
        <v>2.4786874204472213</v>
      </c>
      <c r="AV1005" s="1">
        <f t="shared" si="132"/>
        <v>1.9635580762825948</v>
      </c>
      <c r="AW1005" s="1">
        <f t="shared" si="133"/>
        <v>1.4484287321179681</v>
      </c>
    </row>
    <row r="1006" spans="1:49" x14ac:dyDescent="0.2">
      <c r="A1006">
        <v>1004</v>
      </c>
      <c r="B1006" t="s">
        <v>19911</v>
      </c>
      <c r="C1006" t="s">
        <v>19910</v>
      </c>
      <c r="F1006" t="s">
        <v>19909</v>
      </c>
      <c r="G1006" t="s">
        <v>18</v>
      </c>
      <c r="H1006" t="s">
        <v>17</v>
      </c>
      <c r="I1006" t="s">
        <v>19908</v>
      </c>
      <c r="J1006" t="s">
        <v>19907</v>
      </c>
      <c r="K1006" t="s">
        <v>19906</v>
      </c>
      <c r="L1006" t="s">
        <v>19905</v>
      </c>
      <c r="M1006" t="s">
        <v>19904</v>
      </c>
      <c r="N1006">
        <v>2</v>
      </c>
      <c r="O1006" t="s">
        <v>19903</v>
      </c>
      <c r="P1006" t="s">
        <v>19902</v>
      </c>
      <c r="Q1006" t="s">
        <v>19901</v>
      </c>
      <c r="R1006" s="7">
        <v>39898</v>
      </c>
      <c r="S1006" s="8">
        <f t="shared" si="128"/>
        <v>2009</v>
      </c>
      <c r="T1006" s="8">
        <v>2009</v>
      </c>
      <c r="U1006" s="8">
        <f t="shared" si="129"/>
        <v>13</v>
      </c>
      <c r="V1006" s="7">
        <v>2009</v>
      </c>
      <c r="W1006" t="s">
        <v>12387</v>
      </c>
      <c r="X1006" s="2">
        <v>1.218</v>
      </c>
      <c r="Y1006" s="6">
        <f t="shared" si="126"/>
        <v>3.2513814366941618E-2</v>
      </c>
      <c r="AA1006">
        <v>189448</v>
      </c>
      <c r="AB1006">
        <v>15107</v>
      </c>
      <c r="AD1006" t="s">
        <v>7</v>
      </c>
      <c r="AE1006">
        <v>55</v>
      </c>
      <c r="AF1006">
        <v>3</v>
      </c>
      <c r="AH1006" t="s">
        <v>19900</v>
      </c>
      <c r="AI1006" t="s">
        <v>19899</v>
      </c>
      <c r="AJ1006" t="s">
        <v>19898</v>
      </c>
      <c r="AK1006" t="s">
        <v>19897</v>
      </c>
      <c r="AL1006">
        <v>22</v>
      </c>
      <c r="AM1006" s="5">
        <f t="shared" si="130"/>
        <v>1.6923076923076923</v>
      </c>
      <c r="AN1006" s="4">
        <f t="shared" si="127"/>
        <v>2.5631316808901058E-3</v>
      </c>
      <c r="AO1006" s="3"/>
      <c r="AP1006">
        <v>0</v>
      </c>
      <c r="AQ1006" t="s">
        <v>19896</v>
      </c>
      <c r="AR1006" t="s">
        <v>1</v>
      </c>
      <c r="AS1006" t="s">
        <v>19895</v>
      </c>
      <c r="AT1006" s="2" t="s">
        <v>42</v>
      </c>
      <c r="AU1006" s="1">
        <f t="shared" si="131"/>
        <v>2.3528609561126164</v>
      </c>
      <c r="AV1006" s="1">
        <f t="shared" si="132"/>
        <v>1.7538473023915861</v>
      </c>
      <c r="AW1006" s="1">
        <f t="shared" si="133"/>
        <v>1.1548336486705559</v>
      </c>
    </row>
    <row r="1007" spans="1:49" x14ac:dyDescent="0.2">
      <c r="A1007">
        <v>1005</v>
      </c>
      <c r="B1007" t="s">
        <v>19894</v>
      </c>
      <c r="C1007" t="s">
        <v>19893</v>
      </c>
      <c r="D1007" t="s">
        <v>19892</v>
      </c>
      <c r="F1007" t="s">
        <v>19891</v>
      </c>
      <c r="G1007" t="s">
        <v>18</v>
      </c>
      <c r="H1007" t="s">
        <v>17</v>
      </c>
      <c r="I1007" t="s">
        <v>19890</v>
      </c>
      <c r="J1007" t="s">
        <v>19889</v>
      </c>
      <c r="K1007" t="s">
        <v>19888</v>
      </c>
      <c r="L1007" t="s">
        <v>19887</v>
      </c>
      <c r="M1007" t="s">
        <v>5249</v>
      </c>
      <c r="N1007">
        <v>7</v>
      </c>
      <c r="O1007" t="s">
        <v>19886</v>
      </c>
      <c r="P1007" t="s">
        <v>19885</v>
      </c>
      <c r="Q1007" t="s">
        <v>19884</v>
      </c>
      <c r="R1007" s="7">
        <v>39897</v>
      </c>
      <c r="S1007" s="8">
        <f t="shared" si="128"/>
        <v>2009</v>
      </c>
      <c r="T1007" s="8">
        <v>2009</v>
      </c>
      <c r="U1007" s="8">
        <f t="shared" si="129"/>
        <v>13</v>
      </c>
      <c r="V1007" s="7">
        <v>2009</v>
      </c>
      <c r="W1007" t="s">
        <v>19883</v>
      </c>
      <c r="X1007" s="2">
        <v>0.49399999999999999</v>
      </c>
      <c r="Y1007" s="6">
        <f t="shared" si="126"/>
        <v>1.3187047863110968E-2</v>
      </c>
      <c r="AA1007">
        <v>9601317</v>
      </c>
      <c r="AB1007">
        <v>20983</v>
      </c>
      <c r="AC1007">
        <v>13616439</v>
      </c>
      <c r="AD1007" t="s">
        <v>7</v>
      </c>
      <c r="AE1007">
        <v>19</v>
      </c>
      <c r="AF1007">
        <v>1</v>
      </c>
      <c r="AG1007">
        <v>15026</v>
      </c>
      <c r="AI1007" t="s">
        <v>19882</v>
      </c>
      <c r="AK1007" t="s">
        <v>19881</v>
      </c>
      <c r="AL1007">
        <v>2</v>
      </c>
      <c r="AM1007" s="5">
        <f t="shared" si="130"/>
        <v>0.15384615384615385</v>
      </c>
      <c r="AN1007" s="4">
        <f t="shared" si="127"/>
        <v>2.3301197099000962E-4</v>
      </c>
      <c r="AO1007" s="3"/>
      <c r="AP1007">
        <v>0</v>
      </c>
      <c r="AR1007" t="s">
        <v>1</v>
      </c>
      <c r="AT1007" s="2" t="s">
        <v>42</v>
      </c>
      <c r="AU1007" s="1">
        <f t="shared" si="131"/>
        <v>0.930083709547468</v>
      </c>
      <c r="AV1007" s="1">
        <f t="shared" si="132"/>
        <v>0.67100299170504885</v>
      </c>
      <c r="AW1007" s="1">
        <f t="shared" si="133"/>
        <v>0.4119222738626297</v>
      </c>
    </row>
    <row r="1008" spans="1:49" x14ac:dyDescent="0.2">
      <c r="A1008">
        <v>1006</v>
      </c>
      <c r="B1008" t="s">
        <v>19880</v>
      </c>
      <c r="C1008" t="s">
        <v>19879</v>
      </c>
      <c r="F1008" t="s">
        <v>19878</v>
      </c>
      <c r="G1008" t="s">
        <v>18</v>
      </c>
      <c r="H1008" t="s">
        <v>17</v>
      </c>
      <c r="I1008" t="s">
        <v>2677</v>
      </c>
      <c r="J1008" t="s">
        <v>19877</v>
      </c>
      <c r="K1008" t="s">
        <v>19876</v>
      </c>
      <c r="L1008" t="s">
        <v>19875</v>
      </c>
      <c r="M1008" t="s">
        <v>388</v>
      </c>
      <c r="N1008">
        <v>3</v>
      </c>
      <c r="O1008" t="s">
        <v>19874</v>
      </c>
      <c r="P1008" t="s">
        <v>19873</v>
      </c>
      <c r="Q1008" t="s">
        <v>19872</v>
      </c>
      <c r="R1008" s="7">
        <v>39897</v>
      </c>
      <c r="S1008" s="8">
        <f t="shared" si="128"/>
        <v>2009</v>
      </c>
      <c r="T1008" s="8">
        <v>2009</v>
      </c>
      <c r="U1008" s="8">
        <f t="shared" si="129"/>
        <v>13</v>
      </c>
      <c r="V1008" s="7">
        <v>2009</v>
      </c>
      <c r="W1008" t="s">
        <v>19859</v>
      </c>
      <c r="X1008" s="2">
        <v>0.33400000000000002</v>
      </c>
      <c r="Y1008" s="6">
        <f t="shared" si="126"/>
        <v>8.9159392434798868E-3</v>
      </c>
      <c r="AA1008">
        <v>16741056</v>
      </c>
      <c r="AB1008">
        <v>11500153404</v>
      </c>
      <c r="AD1008" t="s">
        <v>7</v>
      </c>
      <c r="AE1008">
        <v>18</v>
      </c>
      <c r="AF1008">
        <v>1</v>
      </c>
      <c r="AH1008" t="s">
        <v>19871</v>
      </c>
      <c r="AI1008" t="s">
        <v>19870</v>
      </c>
      <c r="AJ1008" t="s">
        <v>19869</v>
      </c>
      <c r="AK1008" t="s">
        <v>19868</v>
      </c>
      <c r="AL1008">
        <v>9</v>
      </c>
      <c r="AM1008" s="5">
        <f t="shared" si="130"/>
        <v>0.69230769230769229</v>
      </c>
      <c r="AN1008" s="4">
        <f t="shared" si="127"/>
        <v>1.0485538694550431E-3</v>
      </c>
      <c r="AO1008" s="3"/>
      <c r="AP1008">
        <v>0</v>
      </c>
      <c r="AR1008" t="s">
        <v>1</v>
      </c>
      <c r="AT1008" s="2">
        <v>1.494</v>
      </c>
      <c r="AU1008" s="1">
        <f t="shared" si="131"/>
        <v>0.65557236312724332</v>
      </c>
      <c r="AV1008" s="1">
        <f t="shared" si="132"/>
        <v>0.49822465564674651</v>
      </c>
      <c r="AW1008" s="1">
        <f t="shared" si="133"/>
        <v>0.34087694816624964</v>
      </c>
    </row>
    <row r="1009" spans="1:49" x14ac:dyDescent="0.2">
      <c r="A1009">
        <v>1007</v>
      </c>
      <c r="B1009" t="s">
        <v>19867</v>
      </c>
      <c r="C1009" t="s">
        <v>19866</v>
      </c>
      <c r="F1009" t="s">
        <v>19865</v>
      </c>
      <c r="G1009" t="s">
        <v>18</v>
      </c>
      <c r="H1009" t="s">
        <v>17</v>
      </c>
      <c r="I1009" t="s">
        <v>19864</v>
      </c>
      <c r="J1009">
        <v>106948074</v>
      </c>
      <c r="K1009" t="s">
        <v>19863</v>
      </c>
      <c r="L1009" t="s">
        <v>806</v>
      </c>
      <c r="M1009" t="s">
        <v>197</v>
      </c>
      <c r="N1009">
        <v>7</v>
      </c>
      <c r="O1009" t="s">
        <v>19862</v>
      </c>
      <c r="P1009" t="s">
        <v>19861</v>
      </c>
      <c r="Q1009" t="s">
        <v>19860</v>
      </c>
      <c r="R1009" s="7">
        <v>39897</v>
      </c>
      <c r="S1009" s="8">
        <f t="shared" si="128"/>
        <v>2009</v>
      </c>
      <c r="T1009" s="8">
        <v>2009</v>
      </c>
      <c r="U1009" s="8">
        <f t="shared" si="129"/>
        <v>13</v>
      </c>
      <c r="V1009" s="7">
        <v>2009</v>
      </c>
      <c r="W1009" t="s">
        <v>19859</v>
      </c>
      <c r="X1009" s="2">
        <v>0.33400000000000002</v>
      </c>
      <c r="Y1009" s="6">
        <f t="shared" si="126"/>
        <v>8.9159392434798868E-3</v>
      </c>
      <c r="AA1009">
        <v>16741056</v>
      </c>
      <c r="AB1009">
        <v>11500153404</v>
      </c>
      <c r="AD1009" t="s">
        <v>7</v>
      </c>
      <c r="AE1009">
        <v>18</v>
      </c>
      <c r="AF1009">
        <v>1</v>
      </c>
      <c r="AH1009" t="s">
        <v>19858</v>
      </c>
      <c r="AI1009" t="s">
        <v>19857</v>
      </c>
      <c r="AJ1009" t="s">
        <v>19856</v>
      </c>
      <c r="AK1009" t="s">
        <v>19855</v>
      </c>
      <c r="AL1009">
        <v>14</v>
      </c>
      <c r="AM1009" s="5">
        <f t="shared" si="130"/>
        <v>1.0769230769230769</v>
      </c>
      <c r="AN1009" s="4">
        <f t="shared" si="127"/>
        <v>1.6310837969300673E-3</v>
      </c>
      <c r="AO1009" s="3"/>
      <c r="AP1009">
        <v>0</v>
      </c>
      <c r="AR1009" t="s">
        <v>1</v>
      </c>
      <c r="AT1009" s="2">
        <v>1.494</v>
      </c>
      <c r="AU1009" s="1">
        <f t="shared" si="131"/>
        <v>0.67304826095149406</v>
      </c>
      <c r="AV1009" s="1">
        <f t="shared" si="132"/>
        <v>0.52735115202049765</v>
      </c>
      <c r="AW1009" s="1">
        <f t="shared" si="133"/>
        <v>0.38165404308950124</v>
      </c>
    </row>
    <row r="1010" spans="1:49" x14ac:dyDescent="0.2">
      <c r="A1010">
        <v>1008</v>
      </c>
      <c r="B1010" t="s">
        <v>19854</v>
      </c>
      <c r="C1010" t="s">
        <v>19853</v>
      </c>
      <c r="F1010" t="s">
        <v>19852</v>
      </c>
      <c r="G1010" t="s">
        <v>18</v>
      </c>
      <c r="H1010" t="s">
        <v>17</v>
      </c>
      <c r="I1010" t="s">
        <v>19851</v>
      </c>
      <c r="J1010" t="s">
        <v>19850</v>
      </c>
      <c r="K1010" t="s">
        <v>19849</v>
      </c>
      <c r="L1010" t="s">
        <v>19848</v>
      </c>
      <c r="M1010" t="s">
        <v>19847</v>
      </c>
      <c r="N1010">
        <v>4</v>
      </c>
      <c r="O1010" t="s">
        <v>19846</v>
      </c>
      <c r="P1010" t="s">
        <v>19845</v>
      </c>
      <c r="Q1010" t="s">
        <v>19844</v>
      </c>
      <c r="R1010" s="7">
        <v>39896</v>
      </c>
      <c r="S1010" s="8">
        <f t="shared" si="128"/>
        <v>2009</v>
      </c>
      <c r="T1010" s="8">
        <v>2009</v>
      </c>
      <c r="U1010" s="8">
        <f t="shared" si="129"/>
        <v>13</v>
      </c>
      <c r="V1010" s="7">
        <v>39896</v>
      </c>
      <c r="W1010" t="s">
        <v>19843</v>
      </c>
      <c r="X1010" s="2">
        <v>5.5540000000000003</v>
      </c>
      <c r="Y1010" s="6">
        <f t="shared" si="126"/>
        <v>0.14826085795894398</v>
      </c>
      <c r="AA1010">
        <v>19360851</v>
      </c>
      <c r="AB1010">
        <v>11500153511</v>
      </c>
      <c r="AC1010" t="s">
        <v>19842</v>
      </c>
      <c r="AD1010" t="s">
        <v>7</v>
      </c>
      <c r="AE1010">
        <v>3</v>
      </c>
      <c r="AF1010">
        <v>3</v>
      </c>
      <c r="AH1010" t="s">
        <v>19841</v>
      </c>
      <c r="AI1010" t="s">
        <v>19840</v>
      </c>
      <c r="AJ1010" t="s">
        <v>19839</v>
      </c>
      <c r="AK1010" t="s">
        <v>19838</v>
      </c>
      <c r="AL1010">
        <v>121</v>
      </c>
      <c r="AM1010" s="5">
        <f t="shared" si="130"/>
        <v>9.3076923076923084</v>
      </c>
      <c r="AN1010" s="4">
        <f t="shared" si="127"/>
        <v>1.4097224244895583E-2</v>
      </c>
      <c r="AO1010" s="3"/>
      <c r="AP1010">
        <v>0</v>
      </c>
      <c r="AR1010" t="s">
        <v>1</v>
      </c>
      <c r="AT1010" s="2">
        <v>15.881</v>
      </c>
      <c r="AU1010" s="1">
        <f t="shared" si="131"/>
        <v>10.801176784472945</v>
      </c>
      <c r="AV1010" s="1">
        <f t="shared" si="132"/>
        <v>8.1179041101919793</v>
      </c>
      <c r="AW1010" s="1">
        <f t="shared" si="133"/>
        <v>5.4346314359110099</v>
      </c>
    </row>
    <row r="1011" spans="1:49" x14ac:dyDescent="0.2">
      <c r="A1011">
        <v>1009</v>
      </c>
      <c r="B1011" t="s">
        <v>19837</v>
      </c>
      <c r="C1011" t="s">
        <v>19836</v>
      </c>
      <c r="F1011" t="s">
        <v>19835</v>
      </c>
      <c r="G1011" t="s">
        <v>18</v>
      </c>
      <c r="H1011" t="s">
        <v>17</v>
      </c>
      <c r="I1011" t="s">
        <v>2229</v>
      </c>
      <c r="J1011">
        <v>60025761</v>
      </c>
      <c r="K1011" t="s">
        <v>19422</v>
      </c>
      <c r="L1011" t="s">
        <v>8351</v>
      </c>
      <c r="M1011" t="s">
        <v>197</v>
      </c>
      <c r="N1011">
        <v>5</v>
      </c>
      <c r="O1011" t="s">
        <v>19834</v>
      </c>
      <c r="P1011" t="s">
        <v>19833</v>
      </c>
      <c r="Q1011" t="s">
        <v>19832</v>
      </c>
      <c r="R1011" s="7">
        <v>39896</v>
      </c>
      <c r="S1011" s="8">
        <f t="shared" si="128"/>
        <v>2009</v>
      </c>
      <c r="T1011" s="8">
        <v>2009</v>
      </c>
      <c r="U1011" s="8">
        <f t="shared" si="129"/>
        <v>13</v>
      </c>
      <c r="V1011" s="7">
        <v>2009</v>
      </c>
      <c r="W1011" t="s">
        <v>19831</v>
      </c>
      <c r="X1011" s="2" t="s">
        <v>42</v>
      </c>
      <c r="Y1011" s="6" t="e">
        <f t="shared" si="126"/>
        <v>#VALUE!</v>
      </c>
      <c r="AA1011">
        <v>18157432</v>
      </c>
      <c r="AB1011">
        <v>17200154703</v>
      </c>
      <c r="AD1011" t="s">
        <v>7</v>
      </c>
      <c r="AE1011">
        <v>1</v>
      </c>
      <c r="AF1011">
        <v>1</v>
      </c>
      <c r="AH1011" t="s">
        <v>19830</v>
      </c>
      <c r="AI1011" t="s">
        <v>19829</v>
      </c>
      <c r="AJ1011" t="s">
        <v>19828</v>
      </c>
      <c r="AK1011" t="s">
        <v>19827</v>
      </c>
      <c r="AL1011">
        <v>3</v>
      </c>
      <c r="AM1011" s="5">
        <f t="shared" si="130"/>
        <v>0.23076923076923078</v>
      </c>
      <c r="AN1011" s="4">
        <f t="shared" si="127"/>
        <v>3.4951795648501444E-4</v>
      </c>
      <c r="AO1011" s="3"/>
      <c r="AP1011">
        <v>1</v>
      </c>
      <c r="AR1011" t="s">
        <v>1</v>
      </c>
      <c r="AT1011" s="2" t="s">
        <v>42</v>
      </c>
      <c r="AU1011" s="1" t="e">
        <f t="shared" si="131"/>
        <v>#VALUE!</v>
      </c>
      <c r="AV1011" s="1" t="e">
        <f t="shared" si="132"/>
        <v>#VALUE!</v>
      </c>
      <c r="AW1011" s="1" t="e">
        <f t="shared" si="133"/>
        <v>#VALUE!</v>
      </c>
    </row>
    <row r="1012" spans="1:49" x14ac:dyDescent="0.2">
      <c r="A1012">
        <v>1010</v>
      </c>
      <c r="B1012" t="s">
        <v>19826</v>
      </c>
      <c r="C1012" t="s">
        <v>19825</v>
      </c>
      <c r="F1012" t="s">
        <v>19824</v>
      </c>
      <c r="G1012" t="s">
        <v>18</v>
      </c>
      <c r="H1012" t="s">
        <v>17</v>
      </c>
      <c r="I1012" t="s">
        <v>19823</v>
      </c>
      <c r="J1012" t="s">
        <v>19822</v>
      </c>
      <c r="K1012" t="s">
        <v>19821</v>
      </c>
      <c r="L1012" t="s">
        <v>19820</v>
      </c>
      <c r="M1012" t="s">
        <v>1384</v>
      </c>
      <c r="N1012">
        <v>5</v>
      </c>
      <c r="O1012" t="s">
        <v>19819</v>
      </c>
      <c r="P1012" t="s">
        <v>19818</v>
      </c>
      <c r="Q1012" t="s">
        <v>19817</v>
      </c>
      <c r="R1012" s="7">
        <v>39896</v>
      </c>
      <c r="S1012" s="8">
        <f t="shared" si="128"/>
        <v>2009</v>
      </c>
      <c r="T1012" s="8">
        <v>2009</v>
      </c>
      <c r="U1012" s="8">
        <f t="shared" si="129"/>
        <v>13</v>
      </c>
      <c r="V1012" s="7">
        <v>2009</v>
      </c>
      <c r="W1012" t="s">
        <v>415</v>
      </c>
      <c r="X1012" s="2">
        <v>0.375</v>
      </c>
      <c r="Y1012" s="6">
        <f t="shared" si="126"/>
        <v>1.0010410827260351E-2</v>
      </c>
      <c r="AA1012">
        <v>135194</v>
      </c>
      <c r="AB1012">
        <v>24918</v>
      </c>
      <c r="AD1012" t="s">
        <v>7</v>
      </c>
      <c r="AE1012">
        <v>45</v>
      </c>
      <c r="AF1012">
        <v>6</v>
      </c>
      <c r="AH1012" t="s">
        <v>19816</v>
      </c>
      <c r="AI1012" t="s">
        <v>19815</v>
      </c>
      <c r="AK1012" t="s">
        <v>19814</v>
      </c>
      <c r="AL1012">
        <v>21</v>
      </c>
      <c r="AM1012" s="5">
        <f t="shared" si="130"/>
        <v>1.6153846153846154</v>
      </c>
      <c r="AN1012" s="4">
        <f t="shared" si="127"/>
        <v>2.4466256953951009E-3</v>
      </c>
      <c r="AO1012" s="3"/>
      <c r="AP1012">
        <v>0</v>
      </c>
      <c r="AR1012" t="s">
        <v>1</v>
      </c>
      <c r="AT1012" s="2">
        <v>1.3140000000000001</v>
      </c>
      <c r="AU1012" s="1">
        <f t="shared" si="131"/>
        <v>0.77412752877007762</v>
      </c>
      <c r="AV1012" s="1">
        <f t="shared" si="132"/>
        <v>0.62285182613277257</v>
      </c>
      <c r="AW1012" s="1">
        <f t="shared" si="133"/>
        <v>0.47157612349546763</v>
      </c>
    </row>
    <row r="1013" spans="1:49" x14ac:dyDescent="0.2">
      <c r="A1013">
        <v>1011</v>
      </c>
      <c r="B1013" t="s">
        <v>19813</v>
      </c>
      <c r="C1013" t="s">
        <v>19812</v>
      </c>
      <c r="F1013" t="s">
        <v>19811</v>
      </c>
      <c r="G1013" t="s">
        <v>18</v>
      </c>
      <c r="H1013" t="s">
        <v>17</v>
      </c>
      <c r="I1013" t="s">
        <v>19810</v>
      </c>
      <c r="J1013" t="s">
        <v>19809</v>
      </c>
      <c r="K1013" t="s">
        <v>19808</v>
      </c>
      <c r="L1013" t="s">
        <v>19807</v>
      </c>
      <c r="M1013" t="s">
        <v>1913</v>
      </c>
      <c r="N1013">
        <v>7</v>
      </c>
      <c r="O1013" t="s">
        <v>19806</v>
      </c>
      <c r="P1013" t="s">
        <v>19805</v>
      </c>
      <c r="Q1013" t="s">
        <v>19804</v>
      </c>
      <c r="R1013" s="7">
        <v>39896</v>
      </c>
      <c r="S1013" s="8">
        <f t="shared" si="128"/>
        <v>2009</v>
      </c>
      <c r="T1013" s="8">
        <v>2009</v>
      </c>
      <c r="U1013" s="8">
        <f t="shared" si="129"/>
        <v>13</v>
      </c>
      <c r="V1013" s="7">
        <v>2009</v>
      </c>
      <c r="W1013" t="s">
        <v>415</v>
      </c>
      <c r="X1013" s="2">
        <v>0.375</v>
      </c>
      <c r="Y1013" s="6">
        <f t="shared" si="126"/>
        <v>1.0010410827260351E-2</v>
      </c>
      <c r="AA1013">
        <v>135194</v>
      </c>
      <c r="AB1013">
        <v>24918</v>
      </c>
      <c r="AD1013" t="s">
        <v>7</v>
      </c>
      <c r="AE1013">
        <v>45</v>
      </c>
      <c r="AF1013">
        <v>6</v>
      </c>
      <c r="AH1013" t="s">
        <v>19803</v>
      </c>
      <c r="AI1013" t="s">
        <v>19802</v>
      </c>
      <c r="AK1013" t="s">
        <v>19801</v>
      </c>
      <c r="AL1013">
        <v>11</v>
      </c>
      <c r="AM1013" s="5">
        <f t="shared" si="130"/>
        <v>0.84615384615384615</v>
      </c>
      <c r="AN1013" s="4">
        <f t="shared" si="127"/>
        <v>1.2815658404450529E-3</v>
      </c>
      <c r="AO1013" s="3"/>
      <c r="AP1013">
        <v>0</v>
      </c>
      <c r="AR1013" t="s">
        <v>1</v>
      </c>
      <c r="AT1013" s="2">
        <v>1.3140000000000001</v>
      </c>
      <c r="AU1013" s="1">
        <f t="shared" si="131"/>
        <v>0.73917573312157625</v>
      </c>
      <c r="AV1013" s="1">
        <f t="shared" si="132"/>
        <v>0.56459883338527017</v>
      </c>
      <c r="AW1013" s="1">
        <f t="shared" si="133"/>
        <v>0.3900219336489642</v>
      </c>
    </row>
    <row r="1014" spans="1:49" x14ac:dyDescent="0.2">
      <c r="A1014">
        <v>1012</v>
      </c>
      <c r="B1014" t="s">
        <v>19800</v>
      </c>
      <c r="C1014" t="s">
        <v>19799</v>
      </c>
      <c r="F1014" t="s">
        <v>19798</v>
      </c>
      <c r="G1014" t="s">
        <v>18</v>
      </c>
      <c r="H1014" t="s">
        <v>17</v>
      </c>
      <c r="I1014" t="s">
        <v>19797</v>
      </c>
      <c r="J1014" t="s">
        <v>19796</v>
      </c>
      <c r="K1014" t="s">
        <v>19795</v>
      </c>
      <c r="L1014" t="s">
        <v>19794</v>
      </c>
      <c r="M1014" t="s">
        <v>6560</v>
      </c>
      <c r="N1014">
        <v>3</v>
      </c>
      <c r="O1014" t="s">
        <v>19793</v>
      </c>
      <c r="P1014" t="s">
        <v>19792</v>
      </c>
      <c r="Q1014" t="s">
        <v>19791</v>
      </c>
      <c r="R1014" s="7">
        <v>39896</v>
      </c>
      <c r="S1014" s="8">
        <f t="shared" si="128"/>
        <v>2009</v>
      </c>
      <c r="T1014" s="8">
        <v>2009</v>
      </c>
      <c r="U1014" s="8">
        <f t="shared" si="129"/>
        <v>13</v>
      </c>
      <c r="V1014" s="7">
        <v>2009</v>
      </c>
      <c r="W1014" t="s">
        <v>19790</v>
      </c>
      <c r="X1014" s="2">
        <v>0.70899999999999996</v>
      </c>
      <c r="Y1014" s="6">
        <f t="shared" si="126"/>
        <v>1.8926350070740235E-2</v>
      </c>
      <c r="AA1014">
        <v>8873828</v>
      </c>
      <c r="AB1014">
        <v>16300</v>
      </c>
      <c r="AD1014" t="s">
        <v>7</v>
      </c>
      <c r="AE1014">
        <v>23</v>
      </c>
      <c r="AF1014">
        <v>2</v>
      </c>
      <c r="AH1014" t="s">
        <v>19789</v>
      </c>
      <c r="AI1014" t="s">
        <v>19788</v>
      </c>
      <c r="AJ1014" t="s">
        <v>19787</v>
      </c>
      <c r="AK1014" t="s">
        <v>19786</v>
      </c>
      <c r="AL1014">
        <v>12</v>
      </c>
      <c r="AM1014" s="5">
        <f t="shared" si="130"/>
        <v>0.92307692307692313</v>
      </c>
      <c r="AN1014" s="4">
        <f t="shared" si="127"/>
        <v>1.3980718259400577E-3</v>
      </c>
      <c r="AO1014" s="3"/>
      <c r="AP1014">
        <v>0</v>
      </c>
      <c r="AR1014" t="s">
        <v>1</v>
      </c>
      <c r="AT1014" s="2" t="s">
        <v>42</v>
      </c>
      <c r="AU1014" s="1">
        <f t="shared" si="131"/>
        <v>1.366786659730018</v>
      </c>
      <c r="AV1014" s="1">
        <f t="shared" si="132"/>
        <v>1.0162210948340145</v>
      </c>
      <c r="AW1014" s="1">
        <f t="shared" si="133"/>
        <v>0.66565552993801103</v>
      </c>
    </row>
    <row r="1015" spans="1:49" x14ac:dyDescent="0.2">
      <c r="A1015">
        <v>1013</v>
      </c>
      <c r="B1015" t="s">
        <v>19785</v>
      </c>
      <c r="C1015" t="s">
        <v>19784</v>
      </c>
      <c r="F1015" t="s">
        <v>19783</v>
      </c>
      <c r="G1015" t="s">
        <v>18</v>
      </c>
      <c r="H1015" t="s">
        <v>17</v>
      </c>
      <c r="I1015" t="s">
        <v>19782</v>
      </c>
      <c r="J1015">
        <v>60019616</v>
      </c>
      <c r="K1015" t="s">
        <v>199</v>
      </c>
      <c r="L1015" t="s">
        <v>198</v>
      </c>
      <c r="M1015" t="s">
        <v>197</v>
      </c>
      <c r="N1015">
        <v>1</v>
      </c>
      <c r="O1015" t="s">
        <v>19781</v>
      </c>
      <c r="P1015">
        <v>7409245588</v>
      </c>
      <c r="Q1015">
        <v>60019616</v>
      </c>
      <c r="R1015" s="7">
        <v>39896</v>
      </c>
      <c r="S1015" s="8">
        <f t="shared" si="128"/>
        <v>2009</v>
      </c>
      <c r="T1015" s="8">
        <v>2009</v>
      </c>
      <c r="U1015" s="8">
        <f t="shared" si="129"/>
        <v>13</v>
      </c>
      <c r="V1015" s="7">
        <v>2009</v>
      </c>
      <c r="W1015" t="s">
        <v>19780</v>
      </c>
      <c r="X1015" s="2">
        <v>0.52100000000000002</v>
      </c>
      <c r="Y1015" s="6">
        <f t="shared" si="126"/>
        <v>1.3907797442673715E-2</v>
      </c>
      <c r="AA1015">
        <v>8931321</v>
      </c>
      <c r="AB1015">
        <v>16252</v>
      </c>
      <c r="AD1015" t="s">
        <v>7</v>
      </c>
      <c r="AE1015">
        <v>22</v>
      </c>
      <c r="AF1015">
        <v>2</v>
      </c>
      <c r="AH1015" t="s">
        <v>19779</v>
      </c>
      <c r="AI1015" t="s">
        <v>19778</v>
      </c>
      <c r="AJ1015" t="s">
        <v>19777</v>
      </c>
      <c r="AK1015" t="s">
        <v>19776</v>
      </c>
      <c r="AL1015">
        <v>5</v>
      </c>
      <c r="AM1015" s="5">
        <f t="shared" si="130"/>
        <v>0.38461538461538464</v>
      </c>
      <c r="AN1015" s="4">
        <f t="shared" si="127"/>
        <v>5.8252992747502411E-4</v>
      </c>
      <c r="AO1015" s="3"/>
      <c r="AP1015">
        <v>0</v>
      </c>
      <c r="AR1015" t="s">
        <v>1</v>
      </c>
      <c r="AT1015" s="2">
        <v>1.9039999999999999</v>
      </c>
      <c r="AU1015" s="1">
        <f t="shared" si="131"/>
        <v>0.99102171881141066</v>
      </c>
      <c r="AV1015" s="1">
        <f t="shared" si="132"/>
        <v>0.72451636850743695</v>
      </c>
      <c r="AW1015" s="1">
        <f t="shared" si="133"/>
        <v>0.45801101820346313</v>
      </c>
    </row>
    <row r="1016" spans="1:49" x14ac:dyDescent="0.2">
      <c r="A1016">
        <v>1014</v>
      </c>
      <c r="B1016" t="s">
        <v>19775</v>
      </c>
      <c r="C1016" t="s">
        <v>19774</v>
      </c>
      <c r="E1016">
        <v>19292526</v>
      </c>
      <c r="F1016" t="s">
        <v>19773</v>
      </c>
      <c r="G1016" t="s">
        <v>18</v>
      </c>
      <c r="H1016" t="s">
        <v>17</v>
      </c>
      <c r="I1016" t="s">
        <v>19772</v>
      </c>
      <c r="J1016">
        <v>60016458</v>
      </c>
      <c r="K1016" t="s">
        <v>19771</v>
      </c>
      <c r="L1016" t="s">
        <v>19770</v>
      </c>
      <c r="M1016" t="s">
        <v>542</v>
      </c>
      <c r="N1016">
        <v>2</v>
      </c>
      <c r="O1016" t="s">
        <v>19769</v>
      </c>
      <c r="P1016" t="s">
        <v>19768</v>
      </c>
      <c r="Q1016" t="s">
        <v>19767</v>
      </c>
      <c r="R1016" s="7">
        <v>39896</v>
      </c>
      <c r="S1016" s="8">
        <f t="shared" si="128"/>
        <v>2009</v>
      </c>
      <c r="T1016" s="8">
        <v>2009</v>
      </c>
      <c r="U1016" s="8">
        <f t="shared" si="129"/>
        <v>13</v>
      </c>
      <c r="V1016" s="7">
        <v>2009</v>
      </c>
      <c r="W1016" t="s">
        <v>19766</v>
      </c>
      <c r="X1016" s="2">
        <v>1.071</v>
      </c>
      <c r="Y1016" s="6">
        <f t="shared" si="126"/>
        <v>2.8589733322655561E-2</v>
      </c>
      <c r="AA1016">
        <v>219606</v>
      </c>
      <c r="AB1016">
        <v>28134</v>
      </c>
      <c r="AD1016" t="s">
        <v>7</v>
      </c>
      <c r="AE1016">
        <v>130</v>
      </c>
      <c r="AF1016">
        <v>10</v>
      </c>
      <c r="AG1016">
        <v>104110</v>
      </c>
      <c r="AI1016" t="s">
        <v>19765</v>
      </c>
      <c r="AK1016" t="s">
        <v>19764</v>
      </c>
      <c r="AL1016">
        <v>30</v>
      </c>
      <c r="AM1016" s="5">
        <f t="shared" si="130"/>
        <v>2.3076923076923075</v>
      </c>
      <c r="AN1016" s="4">
        <f t="shared" si="127"/>
        <v>3.4951795648501438E-3</v>
      </c>
      <c r="AO1016" s="3"/>
      <c r="AP1016">
        <v>0</v>
      </c>
      <c r="AQ1016" t="s">
        <v>19763</v>
      </c>
      <c r="AR1016" t="s">
        <v>1</v>
      </c>
      <c r="AS1016" t="s">
        <v>19762</v>
      </c>
      <c r="AT1016" s="2">
        <v>3.488</v>
      </c>
      <c r="AU1016" s="1">
        <f t="shared" si="131"/>
        <v>2.1061367195313938</v>
      </c>
      <c r="AV1016" s="1">
        <f t="shared" si="132"/>
        <v>1.6042456443752855</v>
      </c>
      <c r="AW1016" s="1">
        <f t="shared" si="133"/>
        <v>1.1023545692191767</v>
      </c>
    </row>
    <row r="1017" spans="1:49" x14ac:dyDescent="0.2">
      <c r="A1017">
        <v>1015</v>
      </c>
      <c r="B1017" t="s">
        <v>19761</v>
      </c>
      <c r="C1017" t="s">
        <v>19760</v>
      </c>
      <c r="F1017" t="s">
        <v>19759</v>
      </c>
      <c r="G1017" t="s">
        <v>18</v>
      </c>
      <c r="H1017" t="s">
        <v>17</v>
      </c>
      <c r="I1017" t="s">
        <v>19758</v>
      </c>
      <c r="J1017" t="s">
        <v>19757</v>
      </c>
      <c r="K1017" t="s">
        <v>19756</v>
      </c>
      <c r="L1017" t="s">
        <v>19755</v>
      </c>
      <c r="M1017" t="s">
        <v>19754</v>
      </c>
      <c r="N1017">
        <v>3</v>
      </c>
      <c r="O1017" t="s">
        <v>19753</v>
      </c>
      <c r="P1017" t="s">
        <v>19752</v>
      </c>
      <c r="Q1017" t="s">
        <v>19751</v>
      </c>
      <c r="R1017" s="7">
        <v>39896</v>
      </c>
      <c r="S1017" s="8">
        <f t="shared" si="128"/>
        <v>2009</v>
      </c>
      <c r="T1017" s="8">
        <v>2009</v>
      </c>
      <c r="U1017" s="8">
        <f t="shared" si="129"/>
        <v>13</v>
      </c>
      <c r="V1017" s="7">
        <v>2009</v>
      </c>
      <c r="W1017" t="s">
        <v>12498</v>
      </c>
      <c r="X1017" s="2">
        <v>1.1819999999999999</v>
      </c>
      <c r="Y1017" s="6">
        <f t="shared" si="126"/>
        <v>3.1552814927524625E-2</v>
      </c>
      <c r="AA1017">
        <v>36951</v>
      </c>
      <c r="AB1017">
        <v>27030</v>
      </c>
      <c r="AD1017" t="s">
        <v>7</v>
      </c>
      <c r="AE1017">
        <v>94</v>
      </c>
      <c r="AF1017">
        <v>10</v>
      </c>
      <c r="AG1017">
        <v>101111</v>
      </c>
      <c r="AI1017" t="s">
        <v>19750</v>
      </c>
      <c r="AK1017" t="s">
        <v>19749</v>
      </c>
      <c r="AL1017">
        <v>2</v>
      </c>
      <c r="AM1017" s="5">
        <f t="shared" si="130"/>
        <v>0.15384615384615385</v>
      </c>
      <c r="AN1017" s="4">
        <f t="shared" si="127"/>
        <v>2.3301197099000962E-4</v>
      </c>
      <c r="AO1017" s="3"/>
      <c r="AP1017">
        <v>0</v>
      </c>
      <c r="AQ1017" t="s">
        <v>19748</v>
      </c>
      <c r="AR1017" t="s">
        <v>1</v>
      </c>
      <c r="AS1017" t="s">
        <v>19747</v>
      </c>
      <c r="AT1017" s="2">
        <v>3.7909999999999999</v>
      </c>
      <c r="AU1017" s="1">
        <f t="shared" si="131"/>
        <v>2.2156874040564238</v>
      </c>
      <c r="AV1017" s="1">
        <f t="shared" si="132"/>
        <v>1.5892913449257318</v>
      </c>
      <c r="AW1017" s="1">
        <f t="shared" si="133"/>
        <v>0.96289528579503947</v>
      </c>
    </row>
    <row r="1018" spans="1:49" x14ac:dyDescent="0.2">
      <c r="A1018">
        <v>1016</v>
      </c>
      <c r="B1018" t="s">
        <v>19746</v>
      </c>
      <c r="C1018" t="s">
        <v>19483</v>
      </c>
      <c r="F1018" t="s">
        <v>19745</v>
      </c>
      <c r="G1018" t="s">
        <v>18</v>
      </c>
      <c r="H1018" t="s">
        <v>17</v>
      </c>
      <c r="I1018" t="s">
        <v>16569</v>
      </c>
      <c r="J1018" t="s">
        <v>16568</v>
      </c>
      <c r="K1018" t="s">
        <v>16567</v>
      </c>
      <c r="L1018" t="s">
        <v>16566</v>
      </c>
      <c r="M1018" t="s">
        <v>388</v>
      </c>
      <c r="N1018">
        <v>8</v>
      </c>
      <c r="O1018" t="s">
        <v>19481</v>
      </c>
      <c r="P1018" t="s">
        <v>19480</v>
      </c>
      <c r="Q1018" t="s">
        <v>19479</v>
      </c>
      <c r="R1018" s="7">
        <v>39896</v>
      </c>
      <c r="S1018" s="8">
        <f t="shared" si="128"/>
        <v>2009</v>
      </c>
      <c r="T1018" s="8">
        <v>2009</v>
      </c>
      <c r="U1018" s="8">
        <f t="shared" si="129"/>
        <v>13</v>
      </c>
      <c r="V1018" s="7">
        <v>2009</v>
      </c>
      <c r="W1018" t="s">
        <v>19744</v>
      </c>
      <c r="X1018" s="2">
        <v>0.98</v>
      </c>
      <c r="Y1018" s="6">
        <f t="shared" si="126"/>
        <v>2.6160540295240384E-2</v>
      </c>
      <c r="AA1018">
        <v>14779226</v>
      </c>
      <c r="AB1018">
        <v>9500153949</v>
      </c>
      <c r="AC1018">
        <v>14779234</v>
      </c>
      <c r="AD1018" t="s">
        <v>7</v>
      </c>
      <c r="AF1018">
        <v>13</v>
      </c>
      <c r="AH1018" t="s">
        <v>19477</v>
      </c>
      <c r="AI1018" t="s">
        <v>19743</v>
      </c>
      <c r="AK1018" t="s">
        <v>19742</v>
      </c>
      <c r="AL1018">
        <v>53</v>
      </c>
      <c r="AM1018" s="5">
        <f t="shared" si="130"/>
        <v>4.0769230769230766</v>
      </c>
      <c r="AN1018" s="4">
        <f t="shared" si="127"/>
        <v>6.174817231235254E-3</v>
      </c>
      <c r="AO1018" s="3"/>
      <c r="AP1018">
        <v>0</v>
      </c>
      <c r="AR1018" t="s">
        <v>1</v>
      </c>
      <c r="AT1018" s="2">
        <v>4.3899999999999997</v>
      </c>
      <c r="AU1018" s="1">
        <f t="shared" si="131"/>
        <v>2.0164823376038843</v>
      </c>
      <c r="AV1018" s="1">
        <f t="shared" si="132"/>
        <v>1.6167678763237818</v>
      </c>
      <c r="AW1018" s="1">
        <f t="shared" si="133"/>
        <v>1.2170534150436791</v>
      </c>
    </row>
    <row r="1019" spans="1:49" x14ac:dyDescent="0.2">
      <c r="A1019">
        <v>1017</v>
      </c>
      <c r="B1019" t="s">
        <v>19741</v>
      </c>
      <c r="C1019" t="s">
        <v>19740</v>
      </c>
      <c r="F1019" t="s">
        <v>19739</v>
      </c>
      <c r="G1019" t="s">
        <v>18</v>
      </c>
      <c r="H1019" t="s">
        <v>17</v>
      </c>
      <c r="I1019" t="s">
        <v>19738</v>
      </c>
      <c r="J1019">
        <v>60025272</v>
      </c>
      <c r="K1019" t="s">
        <v>1033</v>
      </c>
      <c r="L1019" t="s">
        <v>1032</v>
      </c>
      <c r="M1019" t="s">
        <v>1031</v>
      </c>
      <c r="N1019">
        <v>3</v>
      </c>
      <c r="O1019" t="s">
        <v>19737</v>
      </c>
      <c r="P1019" t="s">
        <v>19736</v>
      </c>
      <c r="Q1019" t="s">
        <v>11914</v>
      </c>
      <c r="R1019" s="7">
        <v>39896</v>
      </c>
      <c r="S1019" s="8">
        <f t="shared" si="128"/>
        <v>2009</v>
      </c>
      <c r="T1019" s="8">
        <v>2009</v>
      </c>
      <c r="U1019" s="8">
        <f t="shared" si="129"/>
        <v>13</v>
      </c>
      <c r="V1019" s="7">
        <v>2009</v>
      </c>
      <c r="W1019" t="s">
        <v>415</v>
      </c>
      <c r="X1019" s="2">
        <v>0.375</v>
      </c>
      <c r="Y1019" s="6">
        <f t="shared" si="126"/>
        <v>1.0010410827260351E-2</v>
      </c>
      <c r="AA1019">
        <v>135194</v>
      </c>
      <c r="AB1019">
        <v>24918</v>
      </c>
      <c r="AD1019" t="s">
        <v>7</v>
      </c>
      <c r="AE1019">
        <v>45</v>
      </c>
      <c r="AF1019">
        <v>6</v>
      </c>
      <c r="AH1019" t="s">
        <v>19735</v>
      </c>
      <c r="AI1019" t="s">
        <v>19734</v>
      </c>
      <c r="AK1019" t="s">
        <v>19733</v>
      </c>
      <c r="AL1019">
        <v>9</v>
      </c>
      <c r="AM1019" s="5">
        <f t="shared" si="130"/>
        <v>0.69230769230769229</v>
      </c>
      <c r="AN1019" s="4">
        <f t="shared" si="127"/>
        <v>1.0485538694550431E-3</v>
      </c>
      <c r="AO1019" s="3"/>
      <c r="AP1019">
        <v>0</v>
      </c>
      <c r="AR1019" t="s">
        <v>1</v>
      </c>
      <c r="AT1019" s="2">
        <v>1.3140000000000001</v>
      </c>
      <c r="AU1019" s="1">
        <f t="shared" si="131"/>
        <v>0.73218537399187589</v>
      </c>
      <c r="AV1019" s="1">
        <f t="shared" si="132"/>
        <v>0.55294823483576971</v>
      </c>
      <c r="AW1019" s="1">
        <f t="shared" si="133"/>
        <v>0.37371109567966349</v>
      </c>
    </row>
    <row r="1020" spans="1:49" x14ac:dyDescent="0.2">
      <c r="A1020">
        <v>1018</v>
      </c>
      <c r="B1020" t="s">
        <v>19732</v>
      </c>
      <c r="C1020" t="s">
        <v>19731</v>
      </c>
      <c r="D1020" t="s">
        <v>19730</v>
      </c>
      <c r="E1020">
        <v>19269180</v>
      </c>
      <c r="F1020" t="s">
        <v>19729</v>
      </c>
      <c r="G1020" t="s">
        <v>18</v>
      </c>
      <c r="H1020" t="s">
        <v>17</v>
      </c>
      <c r="I1020" t="s">
        <v>19728</v>
      </c>
      <c r="J1020" t="s">
        <v>19727</v>
      </c>
      <c r="K1020" t="s">
        <v>19726</v>
      </c>
      <c r="L1020" t="s">
        <v>19725</v>
      </c>
      <c r="M1020" t="s">
        <v>1644</v>
      </c>
      <c r="N1020">
        <v>3</v>
      </c>
      <c r="O1020" t="s">
        <v>19724</v>
      </c>
      <c r="P1020" t="s">
        <v>19723</v>
      </c>
      <c r="Q1020" t="s">
        <v>19722</v>
      </c>
      <c r="R1020" s="7">
        <v>39896</v>
      </c>
      <c r="S1020" s="8">
        <f t="shared" si="128"/>
        <v>2009</v>
      </c>
      <c r="T1020" s="8">
        <v>2009</v>
      </c>
      <c r="U1020" s="8">
        <f t="shared" si="129"/>
        <v>13</v>
      </c>
      <c r="V1020" s="7">
        <v>39896</v>
      </c>
      <c r="W1020" t="s">
        <v>19721</v>
      </c>
      <c r="X1020" s="2">
        <v>3.8220000000000001</v>
      </c>
      <c r="Y1020" s="6">
        <f t="shared" si="126"/>
        <v>0.10202610715143751</v>
      </c>
      <c r="AA1020">
        <v>9609822</v>
      </c>
      <c r="AB1020">
        <v>15537</v>
      </c>
      <c r="AD1020" t="s">
        <v>7</v>
      </c>
      <c r="AE1020">
        <v>19</v>
      </c>
      <c r="AF1020">
        <v>6</v>
      </c>
      <c r="AH1020" t="s">
        <v>19720</v>
      </c>
      <c r="AI1020" t="s">
        <v>19719</v>
      </c>
      <c r="AJ1020" t="s">
        <v>19718</v>
      </c>
      <c r="AK1020" t="s">
        <v>19717</v>
      </c>
      <c r="AL1020">
        <v>82</v>
      </c>
      <c r="AM1020" s="5">
        <f t="shared" si="130"/>
        <v>6.3076923076923075</v>
      </c>
      <c r="AN1020" s="4">
        <f t="shared" si="127"/>
        <v>9.553490810590393E-3</v>
      </c>
      <c r="AO1020" s="3"/>
      <c r="AP1020">
        <v>1</v>
      </c>
      <c r="AQ1020" t="s">
        <v>15053</v>
      </c>
      <c r="AR1020" t="s">
        <v>19716</v>
      </c>
      <c r="AS1020" t="s">
        <v>15051</v>
      </c>
      <c r="AT1020" s="2">
        <v>10.834</v>
      </c>
      <c r="AU1020" s="1">
        <f t="shared" si="131"/>
        <v>7.4284322249183372</v>
      </c>
      <c r="AV1020" s="1">
        <f t="shared" si="132"/>
        <v>5.5789798981013954</v>
      </c>
      <c r="AW1020" s="1">
        <f t="shared" si="133"/>
        <v>3.7295275712844531</v>
      </c>
    </row>
    <row r="1021" spans="1:49" x14ac:dyDescent="0.2">
      <c r="A1021">
        <v>1019</v>
      </c>
      <c r="B1021" t="s">
        <v>19715</v>
      </c>
      <c r="C1021" t="s">
        <v>19714</v>
      </c>
      <c r="F1021" t="s">
        <v>19713</v>
      </c>
      <c r="G1021" t="s">
        <v>18</v>
      </c>
      <c r="H1021" t="s">
        <v>17</v>
      </c>
      <c r="I1021" t="s">
        <v>19712</v>
      </c>
      <c r="J1021">
        <v>60033191</v>
      </c>
      <c r="K1021" t="s">
        <v>19711</v>
      </c>
      <c r="L1021" t="s">
        <v>2161</v>
      </c>
      <c r="M1021" t="s">
        <v>2160</v>
      </c>
      <c r="N1021">
        <v>4</v>
      </c>
      <c r="O1021" t="s">
        <v>19710</v>
      </c>
      <c r="P1021" t="s">
        <v>19709</v>
      </c>
      <c r="Q1021" t="s">
        <v>19708</v>
      </c>
      <c r="R1021" s="7">
        <v>39895</v>
      </c>
      <c r="S1021" s="8">
        <f t="shared" si="128"/>
        <v>2009</v>
      </c>
      <c r="T1021" s="8">
        <v>2009</v>
      </c>
      <c r="U1021" s="8">
        <f t="shared" si="129"/>
        <v>13</v>
      </c>
      <c r="V1021" s="7">
        <v>2009</v>
      </c>
      <c r="W1021" t="s">
        <v>19707</v>
      </c>
      <c r="X1021" s="2" t="s">
        <v>42</v>
      </c>
      <c r="Y1021" s="6" t="e">
        <f t="shared" si="126"/>
        <v>#VALUE!</v>
      </c>
      <c r="AA1021">
        <v>15213331</v>
      </c>
      <c r="AB1021">
        <v>17341</v>
      </c>
      <c r="AD1021" t="s">
        <v>7</v>
      </c>
      <c r="AE1021">
        <v>32</v>
      </c>
      <c r="AF1021">
        <v>2</v>
      </c>
      <c r="AH1021" t="s">
        <v>19064</v>
      </c>
      <c r="AI1021" t="s">
        <v>19706</v>
      </c>
      <c r="AJ1021" t="s">
        <v>19705</v>
      </c>
      <c r="AK1021" t="s">
        <v>19704</v>
      </c>
      <c r="AL1021">
        <v>44</v>
      </c>
      <c r="AM1021" s="5">
        <f t="shared" si="130"/>
        <v>3.3846153846153846</v>
      </c>
      <c r="AN1021" s="4">
        <f t="shared" si="127"/>
        <v>5.1262633617802115E-3</v>
      </c>
      <c r="AO1021" s="3"/>
      <c r="AP1021">
        <v>0</v>
      </c>
      <c r="AR1021" t="s">
        <v>1</v>
      </c>
      <c r="AS1021" t="s">
        <v>12192</v>
      </c>
      <c r="AT1021" s="2" t="s">
        <v>42</v>
      </c>
      <c r="AU1021" s="1" t="e">
        <f t="shared" si="131"/>
        <v>#VALUE!</v>
      </c>
      <c r="AV1021" s="1" t="e">
        <f t="shared" si="132"/>
        <v>#VALUE!</v>
      </c>
      <c r="AW1021" s="1" t="e">
        <f t="shared" si="133"/>
        <v>#VALUE!</v>
      </c>
    </row>
    <row r="1022" spans="1:49" x14ac:dyDescent="0.2">
      <c r="A1022">
        <v>1020</v>
      </c>
      <c r="B1022" t="s">
        <v>19703</v>
      </c>
      <c r="C1022" t="s">
        <v>19702</v>
      </c>
      <c r="F1022" t="s">
        <v>19701</v>
      </c>
      <c r="G1022" t="s">
        <v>18</v>
      </c>
      <c r="H1022" t="s">
        <v>17</v>
      </c>
      <c r="I1022" t="s">
        <v>8682</v>
      </c>
      <c r="J1022">
        <v>60051652</v>
      </c>
      <c r="K1022" t="s">
        <v>19700</v>
      </c>
      <c r="L1022" t="s">
        <v>5849</v>
      </c>
      <c r="M1022" t="s">
        <v>461</v>
      </c>
      <c r="N1022">
        <v>2</v>
      </c>
      <c r="O1022" t="s">
        <v>19699</v>
      </c>
      <c r="P1022" t="s">
        <v>19698</v>
      </c>
      <c r="Q1022" t="s">
        <v>19697</v>
      </c>
      <c r="R1022" s="7">
        <v>39895</v>
      </c>
      <c r="S1022" s="8">
        <f t="shared" si="128"/>
        <v>2009</v>
      </c>
      <c r="T1022" s="8">
        <v>2009</v>
      </c>
      <c r="U1022" s="8">
        <f t="shared" si="129"/>
        <v>13</v>
      </c>
      <c r="V1022" s="7">
        <v>2009</v>
      </c>
      <c r="W1022" t="s">
        <v>1307</v>
      </c>
      <c r="X1022" s="2">
        <v>1.57</v>
      </c>
      <c r="Y1022" s="6">
        <f t="shared" si="126"/>
        <v>4.1910253330130008E-2</v>
      </c>
      <c r="AA1022">
        <v>8858977</v>
      </c>
      <c r="AB1022">
        <v>17370</v>
      </c>
      <c r="AD1022" t="s">
        <v>7</v>
      </c>
      <c r="AE1022">
        <v>24</v>
      </c>
      <c r="AF1022">
        <v>2</v>
      </c>
      <c r="AH1022" t="s">
        <v>19696</v>
      </c>
      <c r="AI1022" t="s">
        <v>19695</v>
      </c>
      <c r="AJ1022" t="s">
        <v>19694</v>
      </c>
      <c r="AK1022" t="s">
        <v>19693</v>
      </c>
      <c r="AL1022">
        <v>15</v>
      </c>
      <c r="AM1022" s="5">
        <f t="shared" si="130"/>
        <v>1.1538461538461537</v>
      </c>
      <c r="AN1022" s="4">
        <f t="shared" si="127"/>
        <v>1.7475897824250719E-3</v>
      </c>
      <c r="AO1022" s="3"/>
      <c r="AP1022">
        <v>0</v>
      </c>
      <c r="AR1022" t="s">
        <v>1</v>
      </c>
      <c r="AT1022" s="2">
        <v>4.1310000000000002</v>
      </c>
      <c r="AU1022" s="1">
        <f t="shared" si="131"/>
        <v>2.9861454265818526</v>
      </c>
      <c r="AV1022" s="1">
        <f t="shared" si="132"/>
        <v>2.1828921556277541</v>
      </c>
      <c r="AW1022" s="1">
        <f t="shared" si="133"/>
        <v>1.3796388846736551</v>
      </c>
    </row>
    <row r="1023" spans="1:49" x14ac:dyDescent="0.2">
      <c r="A1023">
        <v>1021</v>
      </c>
      <c r="B1023" t="s">
        <v>19692</v>
      </c>
      <c r="C1023" t="s">
        <v>19691</v>
      </c>
      <c r="D1023" t="s">
        <v>19690</v>
      </c>
      <c r="F1023" t="s">
        <v>19689</v>
      </c>
      <c r="G1023" t="s">
        <v>18</v>
      </c>
      <c r="H1023" t="s">
        <v>17</v>
      </c>
      <c r="I1023" t="s">
        <v>19688</v>
      </c>
      <c r="J1023" t="s">
        <v>19687</v>
      </c>
      <c r="K1023" t="s">
        <v>19686</v>
      </c>
      <c r="L1023" t="s">
        <v>19685</v>
      </c>
      <c r="M1023" t="s">
        <v>19684</v>
      </c>
      <c r="N1023">
        <v>7</v>
      </c>
      <c r="O1023" t="s">
        <v>19683</v>
      </c>
      <c r="P1023" t="s">
        <v>19682</v>
      </c>
      <c r="Q1023" t="s">
        <v>19681</v>
      </c>
      <c r="R1023" s="7">
        <v>39895</v>
      </c>
      <c r="S1023" s="8">
        <f t="shared" si="128"/>
        <v>2009</v>
      </c>
      <c r="T1023" s="8">
        <v>2009</v>
      </c>
      <c r="U1023" s="8">
        <f t="shared" si="129"/>
        <v>13</v>
      </c>
      <c r="V1023" s="7">
        <v>39895</v>
      </c>
      <c r="W1023" t="s">
        <v>19680</v>
      </c>
      <c r="X1023" s="2">
        <v>2.4409999999999998</v>
      </c>
      <c r="Y1023" s="6">
        <f t="shared" si="126"/>
        <v>6.5161100878246711E-2</v>
      </c>
      <c r="AA1023">
        <v>137952</v>
      </c>
      <c r="AB1023">
        <v>15648</v>
      </c>
      <c r="AD1023" t="s">
        <v>7</v>
      </c>
      <c r="AE1023">
        <v>104</v>
      </c>
      <c r="AF1023" s="10">
        <v>44289</v>
      </c>
      <c r="AH1023" t="s">
        <v>19679</v>
      </c>
      <c r="AI1023" t="s">
        <v>19678</v>
      </c>
      <c r="AJ1023" t="s">
        <v>19677</v>
      </c>
      <c r="AK1023" t="s">
        <v>19676</v>
      </c>
      <c r="AL1023">
        <v>69</v>
      </c>
      <c r="AM1023" s="5">
        <f t="shared" si="130"/>
        <v>5.3076923076923075</v>
      </c>
      <c r="AN1023" s="4">
        <f t="shared" si="127"/>
        <v>8.0389129991553319E-3</v>
      </c>
      <c r="AO1023" s="3"/>
      <c r="AP1023">
        <v>0</v>
      </c>
      <c r="AR1023" t="s">
        <v>1</v>
      </c>
      <c r="AT1023" s="2">
        <v>6.7549999999999999</v>
      </c>
      <c r="AU1023" s="1">
        <f t="shared" si="131"/>
        <v>4.8024444514519296</v>
      </c>
      <c r="AV1023" s="1">
        <f t="shared" si="132"/>
        <v>3.6600006938701024</v>
      </c>
      <c r="AW1023" s="1">
        <f t="shared" si="133"/>
        <v>2.5175569362882748</v>
      </c>
    </row>
    <row r="1024" spans="1:49" x14ac:dyDescent="0.2">
      <c r="A1024">
        <v>1022</v>
      </c>
      <c r="B1024" t="s">
        <v>19675</v>
      </c>
      <c r="C1024" t="s">
        <v>19674</v>
      </c>
      <c r="D1024" t="s">
        <v>19673</v>
      </c>
      <c r="F1024" t="s">
        <v>19672</v>
      </c>
      <c r="G1024" t="s">
        <v>18</v>
      </c>
      <c r="H1024" t="s">
        <v>17</v>
      </c>
      <c r="I1024" t="s">
        <v>19671</v>
      </c>
      <c r="J1024">
        <v>100633113</v>
      </c>
      <c r="K1024" t="s">
        <v>19670</v>
      </c>
      <c r="L1024" t="s">
        <v>2416</v>
      </c>
      <c r="M1024" t="s">
        <v>338</v>
      </c>
      <c r="N1024">
        <v>1</v>
      </c>
      <c r="O1024" t="s">
        <v>19669</v>
      </c>
      <c r="P1024">
        <v>7004107595</v>
      </c>
      <c r="Q1024">
        <v>100633113</v>
      </c>
      <c r="R1024" s="7">
        <v>39893</v>
      </c>
      <c r="S1024" s="8">
        <f t="shared" si="128"/>
        <v>2009</v>
      </c>
      <c r="T1024" s="8">
        <v>2009</v>
      </c>
      <c r="U1024" s="8">
        <f t="shared" si="129"/>
        <v>13</v>
      </c>
      <c r="V1024" s="7">
        <v>39893</v>
      </c>
      <c r="W1024" t="s">
        <v>280</v>
      </c>
      <c r="X1024" s="2">
        <v>0.747</v>
      </c>
      <c r="Y1024" s="6">
        <f t="shared" si="126"/>
        <v>1.9940738367902621E-2</v>
      </c>
      <c r="AA1024">
        <v>1689002</v>
      </c>
      <c r="AB1024">
        <v>29067</v>
      </c>
      <c r="AD1024" t="s">
        <v>7</v>
      </c>
      <c r="AE1024">
        <v>601</v>
      </c>
      <c r="AF1024" s="10">
        <v>44228</v>
      </c>
      <c r="AH1024" t="s">
        <v>19668</v>
      </c>
      <c r="AI1024" t="s">
        <v>19667</v>
      </c>
      <c r="AJ1024" t="s">
        <v>19666</v>
      </c>
      <c r="AK1024" t="s">
        <v>19665</v>
      </c>
      <c r="AL1024">
        <v>37</v>
      </c>
      <c r="AM1024" s="5">
        <f t="shared" si="130"/>
        <v>2.8461538461538463</v>
      </c>
      <c r="AN1024" s="4">
        <f t="shared" si="127"/>
        <v>4.3107214633151779E-3</v>
      </c>
      <c r="AO1024" s="3"/>
      <c r="AP1024">
        <v>0</v>
      </c>
      <c r="AR1024" t="s">
        <v>1</v>
      </c>
      <c r="AT1024" s="2" t="s">
        <v>42</v>
      </c>
      <c r="AU1024" s="1">
        <f t="shared" si="131"/>
        <v>1.5251733296526389</v>
      </c>
      <c r="AV1024" s="1">
        <f t="shared" si="132"/>
        <v>1.21257299156089</v>
      </c>
      <c r="AW1024" s="1">
        <f t="shared" si="133"/>
        <v>0.89997265346914102</v>
      </c>
    </row>
    <row r="1025" spans="1:49" x14ac:dyDescent="0.2">
      <c r="A1025">
        <v>1023</v>
      </c>
      <c r="B1025" t="s">
        <v>19664</v>
      </c>
      <c r="C1025" t="s">
        <v>19663</v>
      </c>
      <c r="F1025" t="s">
        <v>19662</v>
      </c>
      <c r="G1025" t="s">
        <v>18</v>
      </c>
      <c r="H1025" t="s">
        <v>17</v>
      </c>
      <c r="I1025" t="s">
        <v>19661</v>
      </c>
      <c r="J1025" t="s">
        <v>19660</v>
      </c>
      <c r="K1025" t="s">
        <v>19659</v>
      </c>
      <c r="L1025" t="s">
        <v>19658</v>
      </c>
      <c r="M1025" t="s">
        <v>10394</v>
      </c>
      <c r="N1025">
        <v>6</v>
      </c>
      <c r="O1025" t="s">
        <v>19657</v>
      </c>
      <c r="P1025" t="s">
        <v>19656</v>
      </c>
      <c r="Q1025" t="s">
        <v>19655</v>
      </c>
      <c r="R1025" s="7">
        <v>39892</v>
      </c>
      <c r="S1025" s="8">
        <f t="shared" si="128"/>
        <v>2009</v>
      </c>
      <c r="T1025" s="8">
        <v>2009</v>
      </c>
      <c r="U1025" s="8">
        <f t="shared" si="129"/>
        <v>13</v>
      </c>
      <c r="V1025" s="7">
        <v>39892</v>
      </c>
      <c r="W1025" t="s">
        <v>19654</v>
      </c>
      <c r="X1025" s="2">
        <v>0</v>
      </c>
      <c r="Y1025" s="6">
        <f t="shared" si="126"/>
        <v>0</v>
      </c>
      <c r="AA1025">
        <v>1480227</v>
      </c>
      <c r="AB1025">
        <v>28428</v>
      </c>
      <c r="AD1025" t="s">
        <v>7</v>
      </c>
      <c r="AE1025">
        <v>114</v>
      </c>
      <c r="AF1025">
        <v>3</v>
      </c>
      <c r="AG1025" t="s">
        <v>19653</v>
      </c>
      <c r="AI1025" t="s">
        <v>19652</v>
      </c>
      <c r="AK1025" t="s">
        <v>19651</v>
      </c>
      <c r="AL1025">
        <v>3</v>
      </c>
      <c r="AM1025" s="5">
        <f t="shared" si="130"/>
        <v>0.23076923076923078</v>
      </c>
      <c r="AN1025" s="4">
        <f t="shared" si="127"/>
        <v>3.4951795648501444E-4</v>
      </c>
      <c r="AO1025" s="3"/>
      <c r="AP1025">
        <v>1</v>
      </c>
      <c r="AR1025" t="s">
        <v>1</v>
      </c>
      <c r="AT1025" s="2" t="s">
        <v>42</v>
      </c>
      <c r="AU1025" s="1">
        <f t="shared" si="131"/>
        <v>1.0485538694550432E-2</v>
      </c>
      <c r="AV1025" s="1">
        <f t="shared" si="132"/>
        <v>1.747589782425072E-2</v>
      </c>
      <c r="AW1025" s="1">
        <f t="shared" si="133"/>
        <v>2.4466256953951011E-2</v>
      </c>
    </row>
    <row r="1026" spans="1:49" x14ac:dyDescent="0.2">
      <c r="A1026">
        <v>1024</v>
      </c>
      <c r="B1026" t="s">
        <v>19650</v>
      </c>
      <c r="C1026" t="s">
        <v>19649</v>
      </c>
      <c r="E1026">
        <v>19144643</v>
      </c>
      <c r="F1026" t="s">
        <v>19648</v>
      </c>
      <c r="G1026" t="s">
        <v>18</v>
      </c>
      <c r="H1026" t="s">
        <v>17</v>
      </c>
      <c r="I1026" t="s">
        <v>19647</v>
      </c>
      <c r="J1026">
        <v>60014652</v>
      </c>
      <c r="K1026" t="s">
        <v>9903</v>
      </c>
      <c r="L1026" t="s">
        <v>9902</v>
      </c>
      <c r="M1026" t="s">
        <v>1031</v>
      </c>
      <c r="N1026">
        <v>3</v>
      </c>
      <c r="O1026" t="s">
        <v>19646</v>
      </c>
      <c r="P1026" t="s">
        <v>19645</v>
      </c>
      <c r="Q1026" t="s">
        <v>19644</v>
      </c>
      <c r="R1026" s="7">
        <v>39892</v>
      </c>
      <c r="S1026" s="8">
        <f t="shared" si="128"/>
        <v>2009</v>
      </c>
      <c r="T1026" s="8">
        <v>2009</v>
      </c>
      <c r="U1026" s="8">
        <f t="shared" si="129"/>
        <v>13</v>
      </c>
      <c r="V1026" s="7">
        <v>39892</v>
      </c>
      <c r="W1026" t="s">
        <v>12642</v>
      </c>
      <c r="X1026" s="2">
        <v>2.3610000000000002</v>
      </c>
      <c r="Y1026" s="6">
        <f t="shared" ref="Y1026:Y1089" si="134">(X1026-$Z$4)/($Z$3-$Z$4)</f>
        <v>6.3025546568431179E-2</v>
      </c>
      <c r="AA1026">
        <v>219258</v>
      </c>
      <c r="AB1026">
        <v>17592</v>
      </c>
      <c r="AC1026" t="s">
        <v>12641</v>
      </c>
      <c r="AD1026" t="s">
        <v>7</v>
      </c>
      <c r="AE1026">
        <v>284</v>
      </c>
      <c r="AF1026">
        <v>12</v>
      </c>
      <c r="AH1026" t="s">
        <v>19643</v>
      </c>
      <c r="AI1026" t="s">
        <v>19642</v>
      </c>
      <c r="AK1026" t="s">
        <v>19641</v>
      </c>
      <c r="AL1026">
        <v>55</v>
      </c>
      <c r="AM1026" s="5">
        <f t="shared" si="130"/>
        <v>4.2307692307692308</v>
      </c>
      <c r="AN1026" s="4">
        <f t="shared" ref="AN1026:AN1089" si="135">(AM1026-$AO$4)/($AO$3-$AO$4)</f>
        <v>6.4078292022252646E-3</v>
      </c>
      <c r="AO1026" s="3"/>
      <c r="AP1026">
        <v>1</v>
      </c>
      <c r="AR1026" t="s">
        <v>1</v>
      </c>
      <c r="AT1026" s="2">
        <v>5.157</v>
      </c>
      <c r="AU1026" s="1">
        <f t="shared" si="131"/>
        <v>4.6040231358569406</v>
      </c>
      <c r="AV1026" s="1">
        <f t="shared" si="132"/>
        <v>3.4716687885328223</v>
      </c>
      <c r="AW1026" s="1">
        <f t="shared" si="133"/>
        <v>2.3393144412087037</v>
      </c>
    </row>
    <row r="1027" spans="1:49" x14ac:dyDescent="0.2">
      <c r="A1027">
        <v>1025</v>
      </c>
      <c r="B1027" t="s">
        <v>19640</v>
      </c>
      <c r="C1027" t="s">
        <v>19639</v>
      </c>
      <c r="E1027">
        <v>19129188</v>
      </c>
      <c r="F1027" t="s">
        <v>19638</v>
      </c>
      <c r="G1027" t="s">
        <v>18</v>
      </c>
      <c r="H1027" t="s">
        <v>17</v>
      </c>
      <c r="I1027" t="s">
        <v>19637</v>
      </c>
      <c r="J1027" t="s">
        <v>19636</v>
      </c>
      <c r="K1027" t="s">
        <v>19635</v>
      </c>
      <c r="L1027" t="s">
        <v>19634</v>
      </c>
      <c r="M1027" t="s">
        <v>19633</v>
      </c>
      <c r="N1027">
        <v>5</v>
      </c>
      <c r="O1027" t="s">
        <v>19632</v>
      </c>
      <c r="P1027" t="s">
        <v>19631</v>
      </c>
      <c r="Q1027" t="s">
        <v>19630</v>
      </c>
      <c r="R1027" s="7">
        <v>39892</v>
      </c>
      <c r="S1027" s="8">
        <f t="shared" si="128"/>
        <v>2009</v>
      </c>
      <c r="T1027" s="8">
        <v>2009</v>
      </c>
      <c r="U1027" s="8">
        <f t="shared" si="129"/>
        <v>13</v>
      </c>
      <c r="V1027" s="7">
        <v>39892</v>
      </c>
      <c r="W1027" t="s">
        <v>12642</v>
      </c>
      <c r="X1027" s="2">
        <v>2.3610000000000002</v>
      </c>
      <c r="Y1027" s="6">
        <f t="shared" si="134"/>
        <v>6.3025546568431179E-2</v>
      </c>
      <c r="AA1027">
        <v>219258</v>
      </c>
      <c r="AB1027">
        <v>17592</v>
      </c>
      <c r="AC1027" t="s">
        <v>12641</v>
      </c>
      <c r="AD1027" t="s">
        <v>7</v>
      </c>
      <c r="AE1027">
        <v>284</v>
      </c>
      <c r="AF1027">
        <v>12</v>
      </c>
      <c r="AH1027" t="s">
        <v>19629</v>
      </c>
      <c r="AI1027" t="s">
        <v>19628</v>
      </c>
      <c r="AK1027" t="s">
        <v>19627</v>
      </c>
      <c r="AL1027">
        <v>37</v>
      </c>
      <c r="AM1027" s="5">
        <f t="shared" si="130"/>
        <v>2.8461538461538463</v>
      </c>
      <c r="AN1027" s="4">
        <f t="shared" si="135"/>
        <v>4.3107214633151779E-3</v>
      </c>
      <c r="AO1027" s="3"/>
      <c r="AP1027">
        <v>1</v>
      </c>
      <c r="AR1027" t="s">
        <v>1</v>
      </c>
      <c r="AT1027" s="2">
        <v>5.157</v>
      </c>
      <c r="AU1027" s="1">
        <f t="shared" si="131"/>
        <v>4.5411099036896374</v>
      </c>
      <c r="AV1027" s="1">
        <f t="shared" si="132"/>
        <v>3.3668134015873181</v>
      </c>
      <c r="AW1027" s="1">
        <f t="shared" si="133"/>
        <v>2.1925168994849979</v>
      </c>
    </row>
    <row r="1028" spans="1:49" x14ac:dyDescent="0.2">
      <c r="A1028">
        <v>1026</v>
      </c>
      <c r="B1028" t="s">
        <v>19626</v>
      </c>
      <c r="C1028" t="s">
        <v>19625</v>
      </c>
      <c r="E1028">
        <v>19139095</v>
      </c>
      <c r="F1028" t="s">
        <v>19624</v>
      </c>
      <c r="G1028" t="s">
        <v>18</v>
      </c>
      <c r="H1028" t="s">
        <v>17</v>
      </c>
      <c r="I1028" t="s">
        <v>19623</v>
      </c>
      <c r="J1028" t="s">
        <v>19622</v>
      </c>
      <c r="K1028" t="s">
        <v>19621</v>
      </c>
      <c r="L1028" t="s">
        <v>19620</v>
      </c>
      <c r="M1028" t="s">
        <v>19619</v>
      </c>
      <c r="N1028">
        <v>5</v>
      </c>
      <c r="O1028" t="s">
        <v>19618</v>
      </c>
      <c r="P1028" t="s">
        <v>19617</v>
      </c>
      <c r="Q1028" t="s">
        <v>19616</v>
      </c>
      <c r="R1028" s="7">
        <v>39892</v>
      </c>
      <c r="S1028" s="8">
        <f t="shared" si="128"/>
        <v>2009</v>
      </c>
      <c r="T1028" s="8">
        <v>2009</v>
      </c>
      <c r="U1028" s="8">
        <f t="shared" si="129"/>
        <v>13</v>
      </c>
      <c r="V1028" s="7">
        <v>39892</v>
      </c>
      <c r="W1028" t="s">
        <v>12642</v>
      </c>
      <c r="X1028" s="2">
        <v>2.3610000000000002</v>
      </c>
      <c r="Y1028" s="6">
        <f t="shared" si="134"/>
        <v>6.3025546568431179E-2</v>
      </c>
      <c r="AA1028">
        <v>219258</v>
      </c>
      <c r="AB1028">
        <v>17592</v>
      </c>
      <c r="AC1028" t="s">
        <v>12641</v>
      </c>
      <c r="AD1028" t="s">
        <v>7</v>
      </c>
      <c r="AE1028">
        <v>284</v>
      </c>
      <c r="AF1028">
        <v>12</v>
      </c>
      <c r="AH1028" t="s">
        <v>19615</v>
      </c>
      <c r="AI1028" t="s">
        <v>19614</v>
      </c>
      <c r="AK1028" t="s">
        <v>19613</v>
      </c>
      <c r="AL1028">
        <v>72</v>
      </c>
      <c r="AM1028" s="5">
        <f t="shared" si="130"/>
        <v>5.5384615384615383</v>
      </c>
      <c r="AN1028" s="4">
        <f t="shared" si="135"/>
        <v>8.3884309556403452E-3</v>
      </c>
      <c r="AO1028" s="3"/>
      <c r="AP1028">
        <v>1</v>
      </c>
      <c r="AR1028" t="s">
        <v>1</v>
      </c>
      <c r="AT1028" s="2">
        <v>5.157</v>
      </c>
      <c r="AU1028" s="1">
        <f t="shared" si="131"/>
        <v>4.6634411884593927</v>
      </c>
      <c r="AV1028" s="1">
        <f t="shared" si="132"/>
        <v>3.5706988762035765</v>
      </c>
      <c r="AW1028" s="1">
        <f t="shared" si="133"/>
        <v>2.4779565639477594</v>
      </c>
    </row>
    <row r="1029" spans="1:49" x14ac:dyDescent="0.2">
      <c r="A1029">
        <v>1027</v>
      </c>
      <c r="B1029" t="s">
        <v>19612</v>
      </c>
      <c r="C1029" t="s">
        <v>19611</v>
      </c>
      <c r="F1029" t="s">
        <v>19610</v>
      </c>
      <c r="G1029" t="s">
        <v>18</v>
      </c>
      <c r="H1029" t="s">
        <v>17</v>
      </c>
      <c r="I1029" t="s">
        <v>19609</v>
      </c>
      <c r="J1029">
        <v>60002092</v>
      </c>
      <c r="K1029" t="s">
        <v>19608</v>
      </c>
      <c r="L1029" t="s">
        <v>19607</v>
      </c>
      <c r="M1029" t="s">
        <v>559</v>
      </c>
      <c r="N1029">
        <v>2</v>
      </c>
      <c r="O1029" t="s">
        <v>19606</v>
      </c>
      <c r="P1029" t="s">
        <v>19605</v>
      </c>
      <c r="Q1029" t="s">
        <v>19604</v>
      </c>
      <c r="R1029" s="7">
        <v>39892</v>
      </c>
      <c r="S1029" s="8">
        <f t="shared" si="128"/>
        <v>2009</v>
      </c>
      <c r="T1029" s="8">
        <v>2009</v>
      </c>
      <c r="U1029" s="8">
        <f t="shared" si="129"/>
        <v>13</v>
      </c>
      <c r="V1029" s="7">
        <v>39892</v>
      </c>
      <c r="W1029" t="s">
        <v>12323</v>
      </c>
      <c r="X1029" s="2">
        <v>3.6880000000000002</v>
      </c>
      <c r="Y1029" s="6">
        <f t="shared" si="134"/>
        <v>9.8449053682496471E-2</v>
      </c>
      <c r="AA1029">
        <v>319007</v>
      </c>
      <c r="AB1029">
        <v>29150</v>
      </c>
      <c r="AC1029">
        <v>10797114</v>
      </c>
      <c r="AD1029" t="s">
        <v>7</v>
      </c>
      <c r="AE1029">
        <v>102</v>
      </c>
      <c r="AF1029">
        <v>11</v>
      </c>
      <c r="AG1029">
        <v>118108</v>
      </c>
      <c r="AI1029" t="s">
        <v>19603</v>
      </c>
      <c r="AK1029" t="s">
        <v>19602</v>
      </c>
      <c r="AL1029">
        <v>41</v>
      </c>
      <c r="AM1029" s="5">
        <f t="shared" si="130"/>
        <v>3.1538461538461537</v>
      </c>
      <c r="AN1029" s="4">
        <f t="shared" si="135"/>
        <v>4.7767454052951965E-3</v>
      </c>
      <c r="AO1029" s="3"/>
      <c r="AP1029">
        <v>0</v>
      </c>
      <c r="AR1029" t="s">
        <v>1</v>
      </c>
      <c r="AT1029" s="2">
        <v>9.1609999999999996</v>
      </c>
      <c r="AU1029" s="1">
        <f t="shared" si="131"/>
        <v>7.0347361199336085</v>
      </c>
      <c r="AV1029" s="1">
        <f t="shared" si="132"/>
        <v>5.1612899543895834</v>
      </c>
      <c r="AW1029" s="1">
        <f t="shared" si="133"/>
        <v>3.2878437888455578</v>
      </c>
    </row>
    <row r="1030" spans="1:49" x14ac:dyDescent="0.2">
      <c r="A1030">
        <v>1028</v>
      </c>
      <c r="B1030" t="s">
        <v>19601</v>
      </c>
      <c r="C1030" t="s">
        <v>19600</v>
      </c>
      <c r="E1030">
        <v>19152379</v>
      </c>
      <c r="F1030" t="s">
        <v>19599</v>
      </c>
      <c r="G1030" t="s">
        <v>18</v>
      </c>
      <c r="H1030" t="s">
        <v>17</v>
      </c>
      <c r="I1030" t="s">
        <v>19598</v>
      </c>
      <c r="J1030" t="s">
        <v>19597</v>
      </c>
      <c r="K1030" t="s">
        <v>19596</v>
      </c>
      <c r="L1030" t="s">
        <v>19595</v>
      </c>
      <c r="M1030" t="s">
        <v>19594</v>
      </c>
      <c r="N1030">
        <v>4</v>
      </c>
      <c r="O1030" t="s">
        <v>19593</v>
      </c>
      <c r="P1030" t="s">
        <v>19592</v>
      </c>
      <c r="Q1030" t="s">
        <v>19591</v>
      </c>
      <c r="R1030" s="7">
        <v>39892</v>
      </c>
      <c r="S1030" s="8">
        <f t="shared" si="128"/>
        <v>2009</v>
      </c>
      <c r="T1030" s="8">
        <v>2009</v>
      </c>
      <c r="U1030" s="8">
        <f t="shared" si="129"/>
        <v>13</v>
      </c>
      <c r="V1030" s="7">
        <v>39892</v>
      </c>
      <c r="W1030" t="s">
        <v>19590</v>
      </c>
      <c r="X1030" s="2">
        <v>1.855</v>
      </c>
      <c r="Y1030" s="6">
        <f t="shared" si="134"/>
        <v>4.9518165558847867E-2</v>
      </c>
      <c r="AA1030">
        <v>219967</v>
      </c>
      <c r="AB1030">
        <v>16689</v>
      </c>
      <c r="AC1030">
        <v>10969861</v>
      </c>
      <c r="AD1030" t="s">
        <v>7</v>
      </c>
      <c r="AE1030">
        <v>513</v>
      </c>
      <c r="AF1030">
        <v>3</v>
      </c>
      <c r="AH1030" t="s">
        <v>19589</v>
      </c>
      <c r="AI1030" t="s">
        <v>19588</v>
      </c>
      <c r="AJ1030" t="s">
        <v>19587</v>
      </c>
      <c r="AK1030" t="s">
        <v>19586</v>
      </c>
      <c r="AL1030">
        <v>146</v>
      </c>
      <c r="AM1030" s="5">
        <f t="shared" si="130"/>
        <v>11.23076923076923</v>
      </c>
      <c r="AN1030" s="4">
        <f t="shared" si="135"/>
        <v>1.7009873882270699E-2</v>
      </c>
      <c r="AO1030" s="3"/>
      <c r="AP1030">
        <v>0</v>
      </c>
      <c r="AQ1030" t="s">
        <v>19585</v>
      </c>
      <c r="AR1030" t="s">
        <v>19584</v>
      </c>
      <c r="AS1030" t="s">
        <v>19583</v>
      </c>
      <c r="AT1030" s="2">
        <v>3.2149999999999999</v>
      </c>
      <c r="AU1030" s="1">
        <f t="shared" si="131"/>
        <v>3.9765678055874711</v>
      </c>
      <c r="AV1030" s="1">
        <f t="shared" si="132"/>
        <v>3.3264019720559284</v>
      </c>
      <c r="AW1030" s="1">
        <f t="shared" si="133"/>
        <v>2.6762361385243851</v>
      </c>
    </row>
    <row r="1031" spans="1:49" x14ac:dyDescent="0.2">
      <c r="A1031">
        <v>1029</v>
      </c>
      <c r="B1031" t="s">
        <v>19582</v>
      </c>
      <c r="C1031" t="s">
        <v>19581</v>
      </c>
      <c r="F1031" t="s">
        <v>19580</v>
      </c>
      <c r="G1031" t="s">
        <v>18</v>
      </c>
      <c r="H1031" t="s">
        <v>17</v>
      </c>
      <c r="I1031" t="s">
        <v>19579</v>
      </c>
      <c r="J1031">
        <v>60025577</v>
      </c>
      <c r="K1031" t="s">
        <v>10610</v>
      </c>
      <c r="L1031" t="s">
        <v>10609</v>
      </c>
      <c r="M1031" t="s">
        <v>4649</v>
      </c>
      <c r="N1031">
        <v>5</v>
      </c>
      <c r="O1031" t="s">
        <v>19578</v>
      </c>
      <c r="P1031" t="s">
        <v>19577</v>
      </c>
      <c r="Q1031" t="s">
        <v>19576</v>
      </c>
      <c r="R1031" s="7">
        <v>39892</v>
      </c>
      <c r="S1031" s="8">
        <f t="shared" si="128"/>
        <v>2009</v>
      </c>
      <c r="T1031" s="8">
        <v>2009</v>
      </c>
      <c r="U1031" s="8">
        <f t="shared" si="129"/>
        <v>13</v>
      </c>
      <c r="V1031" s="7">
        <v>2009</v>
      </c>
      <c r="W1031" t="s">
        <v>19575</v>
      </c>
      <c r="X1031" s="2" t="s">
        <v>42</v>
      </c>
      <c r="Y1031" s="6" t="e">
        <f t="shared" si="134"/>
        <v>#VALUE!</v>
      </c>
      <c r="AA1031">
        <v>19947887</v>
      </c>
      <c r="AB1031">
        <v>17100154711</v>
      </c>
      <c r="AD1031" t="s">
        <v>7</v>
      </c>
      <c r="AE1031">
        <v>2</v>
      </c>
      <c r="AF1031">
        <v>2</v>
      </c>
      <c r="AH1031" t="s">
        <v>19574</v>
      </c>
      <c r="AI1031" t="s">
        <v>19573</v>
      </c>
      <c r="AJ1031" t="s">
        <v>19572</v>
      </c>
      <c r="AK1031" t="s">
        <v>19571</v>
      </c>
      <c r="AL1031">
        <v>5</v>
      </c>
      <c r="AM1031" s="5">
        <f t="shared" si="130"/>
        <v>0.38461538461538464</v>
      </c>
      <c r="AN1031" s="4">
        <f t="shared" si="135"/>
        <v>5.8252992747502411E-4</v>
      </c>
      <c r="AO1031" s="3"/>
      <c r="AP1031">
        <v>1</v>
      </c>
      <c r="AR1031" t="s">
        <v>1</v>
      </c>
      <c r="AT1031" s="2" t="s">
        <v>42</v>
      </c>
      <c r="AU1031" s="1" t="e">
        <f t="shared" si="131"/>
        <v>#VALUE!</v>
      </c>
      <c r="AV1031" s="1" t="e">
        <f t="shared" si="132"/>
        <v>#VALUE!</v>
      </c>
      <c r="AW1031" s="1" t="e">
        <f t="shared" si="133"/>
        <v>#VALUE!</v>
      </c>
    </row>
    <row r="1032" spans="1:49" x14ac:dyDescent="0.2">
      <c r="A1032">
        <v>1030</v>
      </c>
      <c r="B1032" t="s">
        <v>19570</v>
      </c>
      <c r="C1032" t="s">
        <v>19569</v>
      </c>
      <c r="D1032" t="s">
        <v>19568</v>
      </c>
      <c r="F1032" t="s">
        <v>19567</v>
      </c>
      <c r="G1032" t="s">
        <v>18</v>
      </c>
      <c r="H1032" t="s">
        <v>17</v>
      </c>
      <c r="I1032" t="s">
        <v>19566</v>
      </c>
      <c r="J1032">
        <v>60014982</v>
      </c>
      <c r="K1032" t="s">
        <v>794</v>
      </c>
      <c r="L1032" t="s">
        <v>793</v>
      </c>
      <c r="M1032" t="s">
        <v>34</v>
      </c>
      <c r="N1032">
        <v>2</v>
      </c>
      <c r="O1032" t="s">
        <v>19565</v>
      </c>
      <c r="P1032" t="s">
        <v>19564</v>
      </c>
      <c r="Q1032" t="s">
        <v>7418</v>
      </c>
      <c r="R1032" s="7">
        <v>39892</v>
      </c>
      <c r="S1032" s="8">
        <f t="shared" si="128"/>
        <v>2009</v>
      </c>
      <c r="T1032" s="8">
        <v>2009</v>
      </c>
      <c r="U1032" s="8">
        <f t="shared" si="129"/>
        <v>13</v>
      </c>
      <c r="V1032" s="7">
        <v>39892</v>
      </c>
      <c r="W1032" t="s">
        <v>18727</v>
      </c>
      <c r="X1032" s="2">
        <v>1.1120000000000001</v>
      </c>
      <c r="Y1032" s="6">
        <f t="shared" si="134"/>
        <v>2.9684204906436029E-2</v>
      </c>
      <c r="AA1032">
        <v>9258388</v>
      </c>
      <c r="AB1032">
        <v>12325</v>
      </c>
      <c r="AD1032" t="s">
        <v>7</v>
      </c>
      <c r="AE1032">
        <v>472</v>
      </c>
      <c r="AF1032" s="10">
        <v>44228</v>
      </c>
      <c r="AH1032" t="s">
        <v>19563</v>
      </c>
      <c r="AI1032" t="s">
        <v>19562</v>
      </c>
      <c r="AJ1032" t="s">
        <v>19561</v>
      </c>
      <c r="AK1032" t="s">
        <v>19560</v>
      </c>
      <c r="AL1032">
        <v>18</v>
      </c>
      <c r="AM1032" s="5">
        <f t="shared" si="130"/>
        <v>1.3846153846153846</v>
      </c>
      <c r="AN1032" s="4">
        <f t="shared" si="135"/>
        <v>2.0971077389100863E-3</v>
      </c>
      <c r="AO1032" s="3"/>
      <c r="AP1032">
        <v>0</v>
      </c>
      <c r="AQ1032" t="s">
        <v>25</v>
      </c>
      <c r="AR1032" t="s">
        <v>19559</v>
      </c>
      <c r="AS1032" t="s">
        <v>23</v>
      </c>
      <c r="AT1032" s="2">
        <v>5.3159999999999998</v>
      </c>
      <c r="AU1032" s="1">
        <f t="shared" si="131"/>
        <v>2.1408075756178242</v>
      </c>
      <c r="AV1032" s="1">
        <f t="shared" si="132"/>
        <v>1.5890656322673058</v>
      </c>
      <c r="AW1032" s="1">
        <f t="shared" si="133"/>
        <v>1.0373236889167869</v>
      </c>
    </row>
    <row r="1033" spans="1:49" x14ac:dyDescent="0.2">
      <c r="A1033">
        <v>1031</v>
      </c>
      <c r="B1033" t="s">
        <v>19558</v>
      </c>
      <c r="C1033" t="s">
        <v>19557</v>
      </c>
      <c r="D1033" t="s">
        <v>19556</v>
      </c>
      <c r="F1033" t="s">
        <v>19555</v>
      </c>
      <c r="G1033" t="s">
        <v>18</v>
      </c>
      <c r="H1033" t="s">
        <v>17</v>
      </c>
      <c r="I1033" t="s">
        <v>19554</v>
      </c>
      <c r="J1033" t="s">
        <v>19553</v>
      </c>
      <c r="K1033" t="s">
        <v>19552</v>
      </c>
      <c r="L1033" t="s">
        <v>19551</v>
      </c>
      <c r="M1033" t="s">
        <v>1384</v>
      </c>
      <c r="N1033">
        <v>3</v>
      </c>
      <c r="O1033" t="s">
        <v>19550</v>
      </c>
      <c r="P1033" t="s">
        <v>19549</v>
      </c>
      <c r="Q1033" t="s">
        <v>19548</v>
      </c>
      <c r="R1033" s="7">
        <v>39892</v>
      </c>
      <c r="S1033" s="8">
        <f t="shared" si="128"/>
        <v>2009</v>
      </c>
      <c r="T1033" s="8">
        <v>2009</v>
      </c>
      <c r="U1033" s="8">
        <f t="shared" si="129"/>
        <v>13</v>
      </c>
      <c r="V1033" s="7">
        <v>39892</v>
      </c>
      <c r="W1033" t="s">
        <v>18727</v>
      </c>
      <c r="X1033" s="2">
        <v>1.1120000000000001</v>
      </c>
      <c r="Y1033" s="6">
        <f t="shared" si="134"/>
        <v>2.9684204906436029E-2</v>
      </c>
      <c r="AA1033">
        <v>9258388</v>
      </c>
      <c r="AB1033">
        <v>12325</v>
      </c>
      <c r="AD1033" t="s">
        <v>7</v>
      </c>
      <c r="AE1033">
        <v>472</v>
      </c>
      <c r="AF1033" s="10">
        <v>44228</v>
      </c>
      <c r="AH1033" t="s">
        <v>19547</v>
      </c>
      <c r="AI1033" t="s">
        <v>19546</v>
      </c>
      <c r="AJ1033" t="s">
        <v>19545</v>
      </c>
      <c r="AK1033" t="s">
        <v>19544</v>
      </c>
      <c r="AL1033">
        <v>13</v>
      </c>
      <c r="AM1033" s="5">
        <f t="shared" si="130"/>
        <v>1</v>
      </c>
      <c r="AN1033" s="4">
        <f t="shared" si="135"/>
        <v>1.5145778114350624E-3</v>
      </c>
      <c r="AO1033" s="3"/>
      <c r="AP1033">
        <v>0</v>
      </c>
      <c r="AR1033" t="s">
        <v>19543</v>
      </c>
      <c r="AT1033" s="2">
        <v>5.3159999999999998</v>
      </c>
      <c r="AU1033" s="1">
        <f t="shared" si="131"/>
        <v>2.1233316777935736</v>
      </c>
      <c r="AV1033" s="1">
        <f t="shared" si="132"/>
        <v>1.5599391358935546</v>
      </c>
      <c r="AW1033" s="1">
        <f t="shared" si="133"/>
        <v>0.99654659399353518</v>
      </c>
    </row>
    <row r="1034" spans="1:49" x14ac:dyDescent="0.2">
      <c r="A1034">
        <v>1032</v>
      </c>
      <c r="B1034" t="s">
        <v>19542</v>
      </c>
      <c r="C1034" t="s">
        <v>19541</v>
      </c>
      <c r="F1034" t="s">
        <v>19540</v>
      </c>
      <c r="G1034" t="s">
        <v>18</v>
      </c>
      <c r="H1034" t="s">
        <v>17</v>
      </c>
      <c r="I1034" t="s">
        <v>19539</v>
      </c>
      <c r="J1034" t="s">
        <v>19538</v>
      </c>
      <c r="K1034" t="s">
        <v>19537</v>
      </c>
      <c r="L1034" t="s">
        <v>19536</v>
      </c>
      <c r="M1034" t="s">
        <v>3067</v>
      </c>
      <c r="N1034">
        <v>8</v>
      </c>
      <c r="O1034" t="s">
        <v>19535</v>
      </c>
      <c r="P1034" t="s">
        <v>19534</v>
      </c>
      <c r="Q1034" t="s">
        <v>19533</v>
      </c>
      <c r="R1034" s="7">
        <v>39891</v>
      </c>
      <c r="S1034" s="8">
        <f t="shared" si="128"/>
        <v>2009</v>
      </c>
      <c r="T1034" s="8">
        <v>2009</v>
      </c>
      <c r="U1034" s="8">
        <f t="shared" si="129"/>
        <v>13</v>
      </c>
      <c r="V1034" s="7">
        <v>39891</v>
      </c>
      <c r="W1034" t="s">
        <v>19532</v>
      </c>
      <c r="X1034" s="2">
        <v>0.75600000000000001</v>
      </c>
      <c r="Y1034" s="6">
        <f t="shared" si="134"/>
        <v>2.0180988227756869E-2</v>
      </c>
      <c r="AA1034">
        <v>10895639</v>
      </c>
      <c r="AB1034">
        <v>26969</v>
      </c>
      <c r="AD1034" t="s">
        <v>7</v>
      </c>
      <c r="AE1034">
        <v>113</v>
      </c>
      <c r="AF1034">
        <v>11</v>
      </c>
      <c r="AH1034" t="s">
        <v>19531</v>
      </c>
      <c r="AI1034" t="s">
        <v>19530</v>
      </c>
      <c r="AK1034" t="s">
        <v>19529</v>
      </c>
      <c r="AL1034">
        <v>15</v>
      </c>
      <c r="AM1034" s="5">
        <f t="shared" si="130"/>
        <v>1.1538461538461537</v>
      </c>
      <c r="AN1034" s="4">
        <f t="shared" si="135"/>
        <v>1.7475897824250719E-3</v>
      </c>
      <c r="AO1034" s="3"/>
      <c r="AP1034">
        <v>0</v>
      </c>
      <c r="AR1034" t="s">
        <v>1</v>
      </c>
      <c r="AT1034" s="2">
        <v>2.7810000000000001</v>
      </c>
      <c r="AU1034" s="1">
        <f t="shared" si="131"/>
        <v>1.4650968694157329</v>
      </c>
      <c r="AV1034" s="1">
        <f t="shared" si="132"/>
        <v>1.096428900509097</v>
      </c>
      <c r="AW1034" s="1">
        <f t="shared" si="133"/>
        <v>0.72776093160246114</v>
      </c>
    </row>
    <row r="1035" spans="1:49" x14ac:dyDescent="0.2">
      <c r="A1035">
        <v>1033</v>
      </c>
      <c r="B1035" t="s">
        <v>19528</v>
      </c>
      <c r="C1035" t="s">
        <v>19527</v>
      </c>
      <c r="F1035" t="s">
        <v>19526</v>
      </c>
      <c r="G1035" t="s">
        <v>18</v>
      </c>
      <c r="H1035" t="s">
        <v>17</v>
      </c>
      <c r="I1035" t="s">
        <v>19525</v>
      </c>
      <c r="J1035" t="s">
        <v>19524</v>
      </c>
      <c r="K1035" t="s">
        <v>19523</v>
      </c>
      <c r="L1035" t="s">
        <v>19522</v>
      </c>
      <c r="M1035" t="s">
        <v>19521</v>
      </c>
      <c r="N1035">
        <v>4</v>
      </c>
      <c r="O1035" t="s">
        <v>19520</v>
      </c>
      <c r="P1035" t="s">
        <v>19519</v>
      </c>
      <c r="Q1035" t="s">
        <v>19518</v>
      </c>
      <c r="R1035" s="7">
        <v>39891</v>
      </c>
      <c r="S1035" s="8">
        <f t="shared" si="128"/>
        <v>2009</v>
      </c>
      <c r="T1035" s="8">
        <v>2009</v>
      </c>
      <c r="U1035" s="8">
        <f t="shared" si="129"/>
        <v>13</v>
      </c>
      <c r="V1035" s="7">
        <v>2009</v>
      </c>
      <c r="W1035" t="s">
        <v>15529</v>
      </c>
      <c r="X1035" s="2">
        <v>0.61899999999999999</v>
      </c>
      <c r="Y1035" s="6">
        <f t="shared" si="134"/>
        <v>1.6523851472197752E-2</v>
      </c>
      <c r="AA1035">
        <v>14966</v>
      </c>
      <c r="AB1035">
        <v>12936</v>
      </c>
      <c r="AD1035" t="s">
        <v>7</v>
      </c>
      <c r="AE1035">
        <v>125</v>
      </c>
      <c r="AF1035">
        <v>3</v>
      </c>
      <c r="AH1035" t="s">
        <v>19517</v>
      </c>
      <c r="AI1035" t="s">
        <v>19516</v>
      </c>
      <c r="AK1035" t="s">
        <v>19515</v>
      </c>
      <c r="AL1035">
        <v>18</v>
      </c>
      <c r="AM1035" s="5">
        <f t="shared" si="130"/>
        <v>1.3846153846153846</v>
      </c>
      <c r="AN1035" s="4">
        <f t="shared" si="135"/>
        <v>2.0971077389100863E-3</v>
      </c>
      <c r="AO1035" s="3"/>
      <c r="AP1035">
        <v>0</v>
      </c>
      <c r="AR1035" t="s">
        <v>1</v>
      </c>
      <c r="AT1035" s="2" t="s">
        <v>42</v>
      </c>
      <c r="AU1035" s="1">
        <f t="shared" si="131"/>
        <v>1.2195828352211451</v>
      </c>
      <c r="AV1035" s="1">
        <f t="shared" si="132"/>
        <v>0.93104796055539196</v>
      </c>
      <c r="AW1035" s="1">
        <f t="shared" si="133"/>
        <v>0.64251308588963862</v>
      </c>
    </row>
    <row r="1036" spans="1:49" x14ac:dyDescent="0.2">
      <c r="A1036">
        <v>1034</v>
      </c>
      <c r="B1036" t="s">
        <v>19514</v>
      </c>
      <c r="C1036" t="s">
        <v>19513</v>
      </c>
      <c r="F1036" t="s">
        <v>19512</v>
      </c>
      <c r="G1036" t="s">
        <v>18</v>
      </c>
      <c r="H1036" t="s">
        <v>17</v>
      </c>
      <c r="I1036" t="s">
        <v>19511</v>
      </c>
      <c r="J1036" t="s">
        <v>19510</v>
      </c>
      <c r="K1036" t="s">
        <v>19509</v>
      </c>
      <c r="L1036" t="s">
        <v>19508</v>
      </c>
      <c r="M1036" t="s">
        <v>8934</v>
      </c>
      <c r="N1036">
        <v>3</v>
      </c>
      <c r="O1036" t="s">
        <v>19507</v>
      </c>
      <c r="P1036" t="s">
        <v>19506</v>
      </c>
      <c r="Q1036" t="s">
        <v>19505</v>
      </c>
      <c r="R1036" s="7">
        <v>39890</v>
      </c>
      <c r="S1036" s="8">
        <f t="shared" si="128"/>
        <v>2009</v>
      </c>
      <c r="T1036" s="8">
        <v>2009</v>
      </c>
      <c r="U1036" s="8">
        <f t="shared" si="129"/>
        <v>13</v>
      </c>
      <c r="V1036" s="7">
        <v>2009</v>
      </c>
      <c r="W1036" t="s">
        <v>15266</v>
      </c>
      <c r="X1036" s="2">
        <v>2.823</v>
      </c>
      <c r="Y1036" s="6">
        <f t="shared" si="134"/>
        <v>7.5358372707615917E-2</v>
      </c>
      <c r="AA1036">
        <v>1636804</v>
      </c>
      <c r="AB1036">
        <v>17249</v>
      </c>
      <c r="AD1036" t="s">
        <v>7</v>
      </c>
      <c r="AE1036">
        <v>47</v>
      </c>
      <c r="AF1036">
        <v>2</v>
      </c>
      <c r="AH1036" t="s">
        <v>19504</v>
      </c>
      <c r="AI1036" t="s">
        <v>19503</v>
      </c>
      <c r="AJ1036" t="s">
        <v>19502</v>
      </c>
      <c r="AK1036" t="s">
        <v>19501</v>
      </c>
      <c r="AL1036">
        <v>148</v>
      </c>
      <c r="AM1036" s="5">
        <f t="shared" si="130"/>
        <v>11.384615384615385</v>
      </c>
      <c r="AN1036" s="4">
        <f t="shared" si="135"/>
        <v>1.7242885853260712E-2</v>
      </c>
      <c r="AO1036" s="3"/>
      <c r="AP1036">
        <v>0</v>
      </c>
      <c r="AQ1036" t="s">
        <v>223</v>
      </c>
      <c r="AR1036" t="s">
        <v>1</v>
      </c>
      <c r="AS1036" t="s">
        <v>221</v>
      </c>
      <c r="AT1036" s="2">
        <v>9.6189999999999998</v>
      </c>
      <c r="AU1036" s="1">
        <f t="shared" si="131"/>
        <v>5.7923726651309355</v>
      </c>
      <c r="AV1036" s="1">
        <f t="shared" si="132"/>
        <v>4.6300629280438317</v>
      </c>
      <c r="AW1036" s="1">
        <f t="shared" si="133"/>
        <v>3.4677531909567274</v>
      </c>
    </row>
    <row r="1037" spans="1:49" x14ac:dyDescent="0.2">
      <c r="A1037">
        <v>1035</v>
      </c>
      <c r="B1037" t="s">
        <v>19500</v>
      </c>
      <c r="C1037" t="s">
        <v>19499</v>
      </c>
      <c r="F1037" t="s">
        <v>19498</v>
      </c>
      <c r="G1037" t="s">
        <v>18</v>
      </c>
      <c r="H1037" t="s">
        <v>17</v>
      </c>
      <c r="I1037" t="s">
        <v>19497</v>
      </c>
      <c r="J1037" t="s">
        <v>19496</v>
      </c>
      <c r="K1037" t="s">
        <v>19495</v>
      </c>
      <c r="L1037" t="s">
        <v>19494</v>
      </c>
      <c r="M1037" t="s">
        <v>19493</v>
      </c>
      <c r="N1037">
        <v>4</v>
      </c>
      <c r="O1037" t="s">
        <v>19492</v>
      </c>
      <c r="P1037" t="s">
        <v>19491</v>
      </c>
      <c r="Q1037" t="s">
        <v>19490</v>
      </c>
      <c r="R1037" s="7">
        <v>39889</v>
      </c>
      <c r="S1037" s="8">
        <f t="shared" si="128"/>
        <v>2009</v>
      </c>
      <c r="T1037" s="8">
        <v>2009</v>
      </c>
      <c r="U1037" s="8">
        <f t="shared" si="129"/>
        <v>13</v>
      </c>
      <c r="V1037" s="7">
        <v>2009</v>
      </c>
      <c r="W1037" t="s">
        <v>19489</v>
      </c>
      <c r="X1037" s="2">
        <v>0.47699999999999998</v>
      </c>
      <c r="Y1037" s="6">
        <f t="shared" si="134"/>
        <v>1.2733242572275165E-2</v>
      </c>
      <c r="AA1037">
        <v>392103</v>
      </c>
      <c r="AB1037">
        <v>17967</v>
      </c>
      <c r="AC1037">
        <v>14751305</v>
      </c>
      <c r="AD1037" t="s">
        <v>7</v>
      </c>
      <c r="AE1037">
        <v>45</v>
      </c>
      <c r="AF1037">
        <v>2</v>
      </c>
      <c r="AH1037" t="s">
        <v>19488</v>
      </c>
      <c r="AI1037" t="s">
        <v>19487</v>
      </c>
      <c r="AJ1037" t="s">
        <v>19486</v>
      </c>
      <c r="AK1037" t="s">
        <v>19485</v>
      </c>
      <c r="AL1037">
        <v>61</v>
      </c>
      <c r="AM1037" s="5">
        <f t="shared" si="130"/>
        <v>4.6923076923076925</v>
      </c>
      <c r="AN1037" s="4">
        <f t="shared" si="135"/>
        <v>7.1068651151952938E-3</v>
      </c>
      <c r="AO1037" s="3"/>
      <c r="AP1037">
        <v>0</v>
      </c>
      <c r="AR1037" t="s">
        <v>1</v>
      </c>
      <c r="AT1037" s="2">
        <v>1.8480000000000001</v>
      </c>
      <c r="AU1037" s="1">
        <f t="shared" si="131"/>
        <v>1.1045329335151202</v>
      </c>
      <c r="AV1037" s="1">
        <f t="shared" si="132"/>
        <v>0.99200538437352292</v>
      </c>
      <c r="AW1037" s="1">
        <f t="shared" si="133"/>
        <v>0.87947783523192546</v>
      </c>
    </row>
    <row r="1038" spans="1:49" x14ac:dyDescent="0.2">
      <c r="A1038">
        <v>1036</v>
      </c>
      <c r="B1038" t="s">
        <v>19484</v>
      </c>
      <c r="C1038" t="s">
        <v>19483</v>
      </c>
      <c r="F1038" t="s">
        <v>19482</v>
      </c>
      <c r="G1038" t="s">
        <v>18</v>
      </c>
      <c r="H1038" t="s">
        <v>17</v>
      </c>
      <c r="I1038" t="s">
        <v>16569</v>
      </c>
      <c r="J1038" t="s">
        <v>16568</v>
      </c>
      <c r="K1038" t="s">
        <v>16567</v>
      </c>
      <c r="L1038" t="s">
        <v>16566</v>
      </c>
      <c r="M1038" t="s">
        <v>388</v>
      </c>
      <c r="N1038">
        <v>8</v>
      </c>
      <c r="O1038" t="s">
        <v>19481</v>
      </c>
      <c r="P1038" t="s">
        <v>19480</v>
      </c>
      <c r="Q1038" t="s">
        <v>19479</v>
      </c>
      <c r="R1038" s="7">
        <v>39888</v>
      </c>
      <c r="S1038" s="8">
        <f t="shared" si="128"/>
        <v>2009</v>
      </c>
      <c r="T1038" s="8">
        <v>2009</v>
      </c>
      <c r="U1038" s="8">
        <f t="shared" si="129"/>
        <v>13</v>
      </c>
      <c r="V1038" s="7">
        <v>39888</v>
      </c>
      <c r="W1038" t="s">
        <v>19478</v>
      </c>
      <c r="X1038" s="2" t="s">
        <v>42</v>
      </c>
      <c r="Y1038" s="6" t="e">
        <f t="shared" si="134"/>
        <v>#VALUE!</v>
      </c>
      <c r="AA1038">
        <v>14779226</v>
      </c>
      <c r="AB1038">
        <v>62317</v>
      </c>
      <c r="AD1038" t="s">
        <v>7</v>
      </c>
      <c r="AF1038">
        <v>13</v>
      </c>
      <c r="AH1038" t="s">
        <v>19477</v>
      </c>
      <c r="AI1038" t="s">
        <v>19476</v>
      </c>
      <c r="AK1038" t="s">
        <v>19475</v>
      </c>
      <c r="AL1038">
        <v>4</v>
      </c>
      <c r="AM1038" s="5">
        <f t="shared" si="130"/>
        <v>0.30769230769230771</v>
      </c>
      <c r="AN1038" s="4">
        <f t="shared" si="135"/>
        <v>4.6602394198001925E-4</v>
      </c>
      <c r="AO1038" s="3"/>
      <c r="AP1038">
        <v>0</v>
      </c>
      <c r="AR1038" t="s">
        <v>1</v>
      </c>
      <c r="AT1038" s="2" t="s">
        <v>42</v>
      </c>
      <c r="AU1038" s="1" t="e">
        <f t="shared" si="131"/>
        <v>#VALUE!</v>
      </c>
      <c r="AV1038" s="1" t="e">
        <f t="shared" si="132"/>
        <v>#VALUE!</v>
      </c>
      <c r="AW1038" s="1" t="e">
        <f t="shared" si="133"/>
        <v>#VALUE!</v>
      </c>
    </row>
    <row r="1039" spans="1:49" x14ac:dyDescent="0.2">
      <c r="A1039">
        <v>1037</v>
      </c>
      <c r="B1039" t="s">
        <v>19474</v>
      </c>
      <c r="C1039" t="s">
        <v>19473</v>
      </c>
      <c r="F1039" t="s">
        <v>19472</v>
      </c>
      <c r="G1039" t="s">
        <v>18</v>
      </c>
      <c r="H1039" t="s">
        <v>17</v>
      </c>
      <c r="I1039" t="s">
        <v>19471</v>
      </c>
      <c r="J1039">
        <v>60009982</v>
      </c>
      <c r="K1039" t="s">
        <v>19302</v>
      </c>
      <c r="L1039" t="s">
        <v>733</v>
      </c>
      <c r="M1039" t="s">
        <v>559</v>
      </c>
      <c r="N1039">
        <v>1</v>
      </c>
      <c r="O1039" t="s">
        <v>19470</v>
      </c>
      <c r="P1039">
        <v>7102319247</v>
      </c>
      <c r="Q1039">
        <v>60009982</v>
      </c>
      <c r="R1039" s="7">
        <v>39888</v>
      </c>
      <c r="S1039" s="8">
        <f t="shared" si="128"/>
        <v>2009</v>
      </c>
      <c r="T1039" s="8">
        <v>2009</v>
      </c>
      <c r="U1039" s="8">
        <f t="shared" si="129"/>
        <v>13</v>
      </c>
      <c r="V1039" s="7">
        <v>39888</v>
      </c>
      <c r="W1039" t="s">
        <v>12006</v>
      </c>
      <c r="X1039" s="2">
        <v>0.621</v>
      </c>
      <c r="Y1039" s="6">
        <f t="shared" si="134"/>
        <v>1.6577240329943142E-2</v>
      </c>
      <c r="AA1039">
        <v>11755326</v>
      </c>
      <c r="AB1039">
        <v>4700151916</v>
      </c>
      <c r="AC1039">
        <v>11755334</v>
      </c>
      <c r="AD1039" t="s">
        <v>7</v>
      </c>
      <c r="AF1039">
        <v>2038</v>
      </c>
      <c r="AH1039" t="s">
        <v>19469</v>
      </c>
      <c r="AI1039" t="s">
        <v>19468</v>
      </c>
      <c r="AJ1039" t="s">
        <v>19467</v>
      </c>
      <c r="AK1039" t="s">
        <v>19466</v>
      </c>
      <c r="AL1039">
        <v>9</v>
      </c>
      <c r="AM1039" s="5">
        <f t="shared" si="130"/>
        <v>0.69230769230769229</v>
      </c>
      <c r="AN1039" s="4">
        <f t="shared" si="135"/>
        <v>1.0485538694550431E-3</v>
      </c>
      <c r="AO1039" s="3"/>
      <c r="AP1039">
        <v>0</v>
      </c>
      <c r="AR1039" t="s">
        <v>1</v>
      </c>
      <c r="AT1039" s="2">
        <v>1.091</v>
      </c>
      <c r="AU1039" s="1">
        <f t="shared" si="131"/>
        <v>1.1918634391796712</v>
      </c>
      <c r="AV1039" s="1">
        <f t="shared" si="132"/>
        <v>0.8812897099699093</v>
      </c>
      <c r="AW1039" s="1">
        <f t="shared" si="133"/>
        <v>0.57071598076014729</v>
      </c>
    </row>
    <row r="1040" spans="1:49" x14ac:dyDescent="0.2">
      <c r="A1040">
        <v>1038</v>
      </c>
      <c r="B1040" t="s">
        <v>19465</v>
      </c>
      <c r="C1040" t="s">
        <v>19464</v>
      </c>
      <c r="E1040">
        <v>19287491</v>
      </c>
      <c r="F1040" t="s">
        <v>19463</v>
      </c>
      <c r="G1040" t="s">
        <v>18</v>
      </c>
      <c r="H1040" t="s">
        <v>17</v>
      </c>
      <c r="I1040" t="s">
        <v>19462</v>
      </c>
      <c r="J1040" t="s">
        <v>19461</v>
      </c>
      <c r="K1040" t="s">
        <v>19460</v>
      </c>
      <c r="L1040" t="s">
        <v>19459</v>
      </c>
      <c r="M1040" t="s">
        <v>2400</v>
      </c>
      <c r="N1040">
        <v>4</v>
      </c>
      <c r="O1040" t="s">
        <v>19458</v>
      </c>
      <c r="P1040" t="s">
        <v>19457</v>
      </c>
      <c r="Q1040" t="s">
        <v>19456</v>
      </c>
      <c r="R1040" s="7">
        <v>39888</v>
      </c>
      <c r="S1040" s="8">
        <f t="shared" si="128"/>
        <v>2009</v>
      </c>
      <c r="T1040" s="8">
        <v>2009</v>
      </c>
      <c r="U1040" s="8">
        <f t="shared" si="129"/>
        <v>13</v>
      </c>
      <c r="V1040" s="7">
        <v>39888</v>
      </c>
      <c r="W1040" t="s">
        <v>19099</v>
      </c>
      <c r="X1040" s="2">
        <v>0.99</v>
      </c>
      <c r="Y1040" s="6">
        <f t="shared" si="134"/>
        <v>2.6427484583967327E-2</v>
      </c>
      <c r="AB1040">
        <v>10600153309</v>
      </c>
      <c r="AC1040">
        <v>19326203</v>
      </c>
      <c r="AD1040" t="s">
        <v>7</v>
      </c>
      <c r="AE1040">
        <v>4</v>
      </c>
      <c r="AF1040">
        <v>3</v>
      </c>
      <c r="AG1040" t="s">
        <v>19455</v>
      </c>
      <c r="AI1040" t="s">
        <v>19454</v>
      </c>
      <c r="AK1040" t="s">
        <v>19453</v>
      </c>
      <c r="AL1040">
        <v>63</v>
      </c>
      <c r="AM1040" s="5">
        <f t="shared" si="130"/>
        <v>4.8461538461538458</v>
      </c>
      <c r="AN1040" s="4">
        <f t="shared" si="135"/>
        <v>7.3398770861853027E-3</v>
      </c>
      <c r="AO1040" s="3"/>
      <c r="AP1040">
        <v>1</v>
      </c>
      <c r="AR1040" t="s">
        <v>1</v>
      </c>
      <c r="AT1040" s="2">
        <v>3.24</v>
      </c>
      <c r="AU1040" s="1">
        <f t="shared" si="131"/>
        <v>2.070120233463272</v>
      </c>
      <c r="AV1040" s="1">
        <f t="shared" si="132"/>
        <v>1.6883680835076316</v>
      </c>
      <c r="AW1040" s="1">
        <f t="shared" si="133"/>
        <v>1.3066159335519907</v>
      </c>
    </row>
    <row r="1041" spans="1:49" x14ac:dyDescent="0.2">
      <c r="A1041">
        <v>1039</v>
      </c>
      <c r="B1041" t="s">
        <v>19452</v>
      </c>
      <c r="C1041" t="s">
        <v>19451</v>
      </c>
      <c r="F1041" t="s">
        <v>19450</v>
      </c>
      <c r="G1041" t="s">
        <v>18</v>
      </c>
      <c r="H1041" t="s">
        <v>17</v>
      </c>
      <c r="I1041" t="s">
        <v>19449</v>
      </c>
      <c r="J1041">
        <v>60105210</v>
      </c>
      <c r="K1041" t="s">
        <v>19448</v>
      </c>
      <c r="L1041" t="s">
        <v>10379</v>
      </c>
      <c r="M1041" t="s">
        <v>3447</v>
      </c>
      <c r="N1041">
        <v>3</v>
      </c>
      <c r="O1041" t="s">
        <v>19447</v>
      </c>
      <c r="P1041" t="s">
        <v>19446</v>
      </c>
      <c r="Q1041" t="s">
        <v>19445</v>
      </c>
      <c r="R1041" s="7">
        <v>39888</v>
      </c>
      <c r="S1041" s="8">
        <f t="shared" si="128"/>
        <v>2009</v>
      </c>
      <c r="T1041" s="8">
        <v>2009</v>
      </c>
      <c r="U1041" s="8">
        <f t="shared" si="129"/>
        <v>13</v>
      </c>
      <c r="V1041" s="7">
        <v>39888</v>
      </c>
      <c r="W1041" t="s">
        <v>7357</v>
      </c>
      <c r="X1041" s="2">
        <v>1.3939999999999999</v>
      </c>
      <c r="Y1041" s="6">
        <f t="shared" si="134"/>
        <v>3.721203384853581E-2</v>
      </c>
      <c r="AB1041">
        <v>12862</v>
      </c>
      <c r="AC1041">
        <v>10944087</v>
      </c>
      <c r="AD1041" t="s">
        <v>7</v>
      </c>
      <c r="AE1041">
        <v>17</v>
      </c>
      <c r="AF1041">
        <v>6</v>
      </c>
      <c r="AH1041" t="s">
        <v>19444</v>
      </c>
      <c r="AI1041" t="s">
        <v>19443</v>
      </c>
      <c r="AK1041" t="s">
        <v>19442</v>
      </c>
      <c r="AL1041">
        <v>13</v>
      </c>
      <c r="AM1041" s="5">
        <f t="shared" si="130"/>
        <v>1</v>
      </c>
      <c r="AN1041" s="4">
        <f t="shared" si="135"/>
        <v>1.5145778114350624E-3</v>
      </c>
      <c r="AO1041" s="3"/>
      <c r="AP1041">
        <v>1</v>
      </c>
      <c r="AR1041" t="s">
        <v>1</v>
      </c>
      <c r="AT1041" s="2">
        <v>3.8940000000000001</v>
      </c>
      <c r="AU1041" s="1">
        <f t="shared" si="131"/>
        <v>2.6502797037405585</v>
      </c>
      <c r="AV1041" s="1">
        <f t="shared" si="132"/>
        <v>1.9363305829985435</v>
      </c>
      <c r="AW1041" s="1">
        <f t="shared" si="133"/>
        <v>1.2223814622565286</v>
      </c>
    </row>
    <row r="1042" spans="1:49" x14ac:dyDescent="0.2">
      <c r="A1042">
        <v>1040</v>
      </c>
      <c r="B1042" t="s">
        <v>19441</v>
      </c>
      <c r="C1042" t="s">
        <v>19440</v>
      </c>
      <c r="F1042" t="s">
        <v>19439</v>
      </c>
      <c r="G1042" t="s">
        <v>18</v>
      </c>
      <c r="H1042" t="s">
        <v>17</v>
      </c>
      <c r="I1042" t="s">
        <v>19438</v>
      </c>
      <c r="J1042" t="s">
        <v>19437</v>
      </c>
      <c r="K1042" t="s">
        <v>19436</v>
      </c>
      <c r="L1042" t="s">
        <v>19435</v>
      </c>
      <c r="M1042" t="s">
        <v>19434</v>
      </c>
      <c r="N1042">
        <v>7</v>
      </c>
      <c r="O1042" t="s">
        <v>19433</v>
      </c>
      <c r="P1042" t="s">
        <v>19432</v>
      </c>
      <c r="Q1042" t="s">
        <v>19431</v>
      </c>
      <c r="R1042" s="7">
        <v>39888</v>
      </c>
      <c r="S1042" s="8">
        <f t="shared" si="128"/>
        <v>2009</v>
      </c>
      <c r="T1042" s="8">
        <v>2009</v>
      </c>
      <c r="U1042" s="8">
        <f t="shared" si="129"/>
        <v>13</v>
      </c>
      <c r="V1042" s="7">
        <v>39888</v>
      </c>
      <c r="W1042" t="s">
        <v>7357</v>
      </c>
      <c r="X1042" s="2">
        <v>1.3939999999999999</v>
      </c>
      <c r="Y1042" s="6">
        <f t="shared" si="134"/>
        <v>3.721203384853581E-2</v>
      </c>
      <c r="AB1042">
        <v>12862</v>
      </c>
      <c r="AC1042">
        <v>10944087</v>
      </c>
      <c r="AD1042" t="s">
        <v>7</v>
      </c>
      <c r="AE1042">
        <v>17</v>
      </c>
      <c r="AF1042">
        <v>6</v>
      </c>
      <c r="AH1042" t="s">
        <v>19430</v>
      </c>
      <c r="AI1042" t="s">
        <v>19429</v>
      </c>
      <c r="AK1042" t="s">
        <v>19428</v>
      </c>
      <c r="AL1042">
        <v>27</v>
      </c>
      <c r="AM1042" s="5">
        <f t="shared" si="130"/>
        <v>2.0769230769230771</v>
      </c>
      <c r="AN1042" s="4">
        <f t="shared" si="135"/>
        <v>3.1456616083651301E-3</v>
      </c>
      <c r="AO1042" s="3"/>
      <c r="AP1042">
        <v>1</v>
      </c>
      <c r="AR1042" t="s">
        <v>1</v>
      </c>
      <c r="AT1042" s="2">
        <v>3.8940000000000001</v>
      </c>
      <c r="AU1042" s="1">
        <f t="shared" si="131"/>
        <v>2.6992122176484603</v>
      </c>
      <c r="AV1042" s="1">
        <f t="shared" si="132"/>
        <v>2.0178847728450471</v>
      </c>
      <c r="AW1042" s="1">
        <f t="shared" si="133"/>
        <v>1.3365573280416332</v>
      </c>
    </row>
    <row r="1043" spans="1:49" x14ac:dyDescent="0.2">
      <c r="A1043">
        <v>1041</v>
      </c>
      <c r="B1043" t="s">
        <v>19427</v>
      </c>
      <c r="C1043" t="s">
        <v>19426</v>
      </c>
      <c r="D1043" t="s">
        <v>19425</v>
      </c>
      <c r="F1043" t="s">
        <v>19424</v>
      </c>
      <c r="G1043" t="s">
        <v>18</v>
      </c>
      <c r="H1043" t="s">
        <v>17</v>
      </c>
      <c r="I1043" t="s">
        <v>19423</v>
      </c>
      <c r="J1043">
        <v>60025761</v>
      </c>
      <c r="K1043" t="s">
        <v>19422</v>
      </c>
      <c r="L1043" t="s">
        <v>8351</v>
      </c>
      <c r="M1043" t="s">
        <v>197</v>
      </c>
      <c r="N1043">
        <v>4</v>
      </c>
      <c r="O1043" t="s">
        <v>19421</v>
      </c>
      <c r="P1043" t="s">
        <v>19420</v>
      </c>
      <c r="Q1043" t="s">
        <v>19419</v>
      </c>
      <c r="R1043" s="7">
        <v>39888</v>
      </c>
      <c r="S1043" s="8">
        <f t="shared" si="128"/>
        <v>2009</v>
      </c>
      <c r="T1043" s="8">
        <v>2009</v>
      </c>
      <c r="U1043" s="8">
        <f t="shared" si="129"/>
        <v>13</v>
      </c>
      <c r="V1043" s="7">
        <v>39888</v>
      </c>
      <c r="W1043" t="s">
        <v>19418</v>
      </c>
      <c r="X1043" s="2">
        <v>0.69899999999999995</v>
      </c>
      <c r="Y1043" s="6">
        <f t="shared" si="134"/>
        <v>1.8659405782013295E-2</v>
      </c>
      <c r="AA1043">
        <v>9244247</v>
      </c>
      <c r="AB1043">
        <v>13660</v>
      </c>
      <c r="AD1043" t="s">
        <v>7</v>
      </c>
      <c r="AE1043">
        <v>150</v>
      </c>
      <c r="AF1043">
        <v>1</v>
      </c>
      <c r="AH1043" t="s">
        <v>19417</v>
      </c>
      <c r="AI1043" t="s">
        <v>19416</v>
      </c>
      <c r="AJ1043" t="s">
        <v>19415</v>
      </c>
      <c r="AK1043" t="s">
        <v>19414</v>
      </c>
      <c r="AL1043">
        <v>6</v>
      </c>
      <c r="AM1043" s="5">
        <f t="shared" si="130"/>
        <v>0.46153846153846156</v>
      </c>
      <c r="AN1043" s="4">
        <f t="shared" si="135"/>
        <v>6.9903591297002887E-4</v>
      </c>
      <c r="AO1043" s="3"/>
      <c r="AP1043">
        <v>0</v>
      </c>
      <c r="AQ1043" t="s">
        <v>187</v>
      </c>
      <c r="AR1043">
        <v>60772014</v>
      </c>
      <c r="AS1043" t="s">
        <v>186</v>
      </c>
      <c r="AT1043" s="2" t="s">
        <v>42</v>
      </c>
      <c r="AU1043" s="1">
        <f t="shared" si="131"/>
        <v>1.3271294821300315</v>
      </c>
      <c r="AV1043" s="1">
        <f t="shared" si="132"/>
        <v>0.9679220847491663</v>
      </c>
      <c r="AW1043" s="1">
        <f t="shared" si="133"/>
        <v>0.60871468736830081</v>
      </c>
    </row>
    <row r="1044" spans="1:49" x14ac:dyDescent="0.2">
      <c r="A1044">
        <v>1042</v>
      </c>
      <c r="B1044" t="s">
        <v>19413</v>
      </c>
      <c r="C1044" t="s">
        <v>19412</v>
      </c>
      <c r="F1044" t="s">
        <v>19411</v>
      </c>
      <c r="G1044" t="s">
        <v>18</v>
      </c>
      <c r="H1044" t="s">
        <v>17</v>
      </c>
      <c r="I1044" t="s">
        <v>19410</v>
      </c>
      <c r="J1044" t="s">
        <v>19409</v>
      </c>
      <c r="K1044" t="s">
        <v>19408</v>
      </c>
      <c r="L1044" t="s">
        <v>6421</v>
      </c>
      <c r="M1044" t="s">
        <v>1943</v>
      </c>
      <c r="N1044">
        <v>5</v>
      </c>
      <c r="O1044" t="s">
        <v>19407</v>
      </c>
      <c r="P1044" t="s">
        <v>19406</v>
      </c>
      <c r="Q1044" t="s">
        <v>19405</v>
      </c>
      <c r="R1044" s="7">
        <v>39887</v>
      </c>
      <c r="S1044" s="8">
        <f t="shared" si="128"/>
        <v>2009</v>
      </c>
      <c r="T1044" s="8">
        <v>2009</v>
      </c>
      <c r="U1044" s="8">
        <f t="shared" si="129"/>
        <v>13</v>
      </c>
      <c r="V1044" s="7">
        <v>39887</v>
      </c>
      <c r="W1044" t="s">
        <v>6699</v>
      </c>
      <c r="X1044" s="2">
        <v>1.294</v>
      </c>
      <c r="Y1044" s="6">
        <f t="shared" si="134"/>
        <v>3.4542590961266384E-2</v>
      </c>
      <c r="AA1044">
        <v>1979337</v>
      </c>
      <c r="AB1044">
        <v>25751</v>
      </c>
      <c r="AC1044">
        <v>10969837</v>
      </c>
      <c r="AD1044" t="s">
        <v>7</v>
      </c>
      <c r="AE1044">
        <v>34</v>
      </c>
      <c r="AF1044">
        <v>3</v>
      </c>
      <c r="AH1044" t="s">
        <v>19404</v>
      </c>
      <c r="AI1044" t="s">
        <v>19403</v>
      </c>
      <c r="AJ1044" t="s">
        <v>19402</v>
      </c>
      <c r="AK1044" t="s">
        <v>19401</v>
      </c>
      <c r="AL1044">
        <v>32</v>
      </c>
      <c r="AM1044" s="5">
        <f t="shared" si="130"/>
        <v>2.4615384615384617</v>
      </c>
      <c r="AN1044" s="4">
        <f t="shared" si="135"/>
        <v>3.728191535840154E-3</v>
      </c>
      <c r="AO1044" s="3"/>
      <c r="AP1044">
        <v>0</v>
      </c>
      <c r="AR1044" t="s">
        <v>1</v>
      </c>
      <c r="AT1044" s="2">
        <v>4.133</v>
      </c>
      <c r="AU1044" s="1">
        <f t="shared" si="131"/>
        <v>2.5298271133638512</v>
      </c>
      <c r="AV1044" s="1">
        <f t="shared" si="132"/>
        <v>1.9135391248553271</v>
      </c>
      <c r="AW1044" s="1">
        <f t="shared" si="133"/>
        <v>1.2972511363468022</v>
      </c>
    </row>
    <row r="1045" spans="1:49" x14ac:dyDescent="0.2">
      <c r="A1045">
        <v>1043</v>
      </c>
      <c r="B1045" t="s">
        <v>19400</v>
      </c>
      <c r="C1045" t="s">
        <v>19399</v>
      </c>
      <c r="F1045" t="s">
        <v>19398</v>
      </c>
      <c r="G1045" t="s">
        <v>18</v>
      </c>
      <c r="H1045" t="s">
        <v>17</v>
      </c>
      <c r="I1045" t="s">
        <v>19397</v>
      </c>
      <c r="J1045" t="s">
        <v>19391</v>
      </c>
      <c r="K1045" t="s">
        <v>19396</v>
      </c>
      <c r="L1045" t="s">
        <v>19395</v>
      </c>
      <c r="M1045" t="s">
        <v>19394</v>
      </c>
      <c r="N1045">
        <v>2</v>
      </c>
      <c r="O1045" t="s">
        <v>19393</v>
      </c>
      <c r="P1045" t="s">
        <v>19392</v>
      </c>
      <c r="Q1045" t="s">
        <v>19391</v>
      </c>
      <c r="R1045" s="7">
        <v>39887</v>
      </c>
      <c r="S1045" s="8">
        <f t="shared" si="128"/>
        <v>2009</v>
      </c>
      <c r="T1045" s="8">
        <v>2009</v>
      </c>
      <c r="U1045" s="8">
        <f t="shared" si="129"/>
        <v>13</v>
      </c>
      <c r="V1045" s="7">
        <v>39887</v>
      </c>
      <c r="W1045" t="s">
        <v>1066</v>
      </c>
      <c r="X1045" s="2">
        <v>1.524</v>
      </c>
      <c r="Y1045" s="6">
        <f t="shared" si="134"/>
        <v>4.0682309601986065E-2</v>
      </c>
      <c r="AA1045">
        <v>1469592</v>
      </c>
      <c r="AB1045">
        <v>12863</v>
      </c>
      <c r="AC1045">
        <v>15394794</v>
      </c>
      <c r="AD1045" t="s">
        <v>7</v>
      </c>
      <c r="AE1045">
        <v>34</v>
      </c>
      <c r="AF1045">
        <v>6</v>
      </c>
      <c r="AH1045" t="s">
        <v>19390</v>
      </c>
      <c r="AI1045" t="s">
        <v>19389</v>
      </c>
      <c r="AK1045" t="s">
        <v>19388</v>
      </c>
      <c r="AL1045">
        <v>15</v>
      </c>
      <c r="AM1045" s="5">
        <f t="shared" si="130"/>
        <v>1.1538461538461537</v>
      </c>
      <c r="AN1045" s="4">
        <f t="shared" si="135"/>
        <v>1.7475897824250719E-3</v>
      </c>
      <c r="AO1045" s="3"/>
      <c r="AP1045">
        <v>0</v>
      </c>
      <c r="AR1045" t="s">
        <v>1</v>
      </c>
      <c r="AT1045" s="2">
        <v>3.7759999999999998</v>
      </c>
      <c r="AU1045" s="1">
        <f t="shared" si="131"/>
        <v>2.9001893656117765</v>
      </c>
      <c r="AV1045" s="1">
        <f t="shared" si="132"/>
        <v>2.1214949692205569</v>
      </c>
      <c r="AW1045" s="1">
        <f t="shared" si="133"/>
        <v>1.3428005728293371</v>
      </c>
    </row>
    <row r="1046" spans="1:49" x14ac:dyDescent="0.2">
      <c r="A1046">
        <v>1044</v>
      </c>
      <c r="B1046" t="s">
        <v>19387</v>
      </c>
      <c r="C1046" t="s">
        <v>19386</v>
      </c>
      <c r="D1046" t="s">
        <v>19385</v>
      </c>
      <c r="E1046">
        <v>18550076</v>
      </c>
      <c r="F1046" t="s">
        <v>19384</v>
      </c>
      <c r="G1046" t="s">
        <v>18</v>
      </c>
      <c r="H1046" t="s">
        <v>17</v>
      </c>
      <c r="I1046" t="s">
        <v>10647</v>
      </c>
      <c r="J1046">
        <v>60008592</v>
      </c>
      <c r="K1046" t="s">
        <v>14170</v>
      </c>
      <c r="L1046" t="s">
        <v>14169</v>
      </c>
      <c r="M1046" t="s">
        <v>14169</v>
      </c>
      <c r="N1046">
        <v>9</v>
      </c>
      <c r="O1046" t="s">
        <v>19383</v>
      </c>
      <c r="P1046" t="s">
        <v>19382</v>
      </c>
      <c r="Q1046" t="s">
        <v>19381</v>
      </c>
      <c r="R1046" s="7">
        <v>39885</v>
      </c>
      <c r="S1046" s="8">
        <f t="shared" si="128"/>
        <v>2009</v>
      </c>
      <c r="T1046" s="8">
        <v>2009</v>
      </c>
      <c r="U1046" s="8">
        <f t="shared" si="129"/>
        <v>13</v>
      </c>
      <c r="V1046" s="7">
        <v>39885</v>
      </c>
      <c r="W1046" t="s">
        <v>19352</v>
      </c>
      <c r="X1046" s="2">
        <v>1.0109999999999999</v>
      </c>
      <c r="Y1046" s="6">
        <f t="shared" si="134"/>
        <v>2.6988067590293905E-2</v>
      </c>
      <c r="AA1046">
        <v>219673</v>
      </c>
      <c r="AB1046">
        <v>130000</v>
      </c>
      <c r="AD1046" t="s">
        <v>7</v>
      </c>
      <c r="AE1046">
        <v>1216</v>
      </c>
      <c r="AF1046">
        <v>11</v>
      </c>
      <c r="AH1046" t="s">
        <v>19380</v>
      </c>
      <c r="AI1046" t="s">
        <v>19379</v>
      </c>
      <c r="AJ1046" t="s">
        <v>19378</v>
      </c>
      <c r="AK1046" t="s">
        <v>19377</v>
      </c>
      <c r="AL1046">
        <v>60</v>
      </c>
      <c r="AM1046" s="5">
        <f t="shared" si="130"/>
        <v>4.615384615384615</v>
      </c>
      <c r="AN1046" s="4">
        <f t="shared" si="135"/>
        <v>6.9903591297002876E-3</v>
      </c>
      <c r="AO1046" s="3"/>
      <c r="AP1046">
        <v>0</v>
      </c>
      <c r="AQ1046" t="s">
        <v>17682</v>
      </c>
      <c r="AR1046" t="s">
        <v>19376</v>
      </c>
      <c r="AS1046" t="s">
        <v>17681</v>
      </c>
      <c r="AT1046" s="2">
        <v>4.7590000000000003</v>
      </c>
      <c r="AU1046" s="1">
        <f t="shared" si="131"/>
        <v>2.0988755052115819</v>
      </c>
      <c r="AV1046" s="1">
        <f t="shared" si="132"/>
        <v>1.6989213359997097</v>
      </c>
      <c r="AW1046" s="1">
        <f t="shared" si="133"/>
        <v>1.2989671667878371</v>
      </c>
    </row>
    <row r="1047" spans="1:49" x14ac:dyDescent="0.2">
      <c r="A1047">
        <v>1045</v>
      </c>
      <c r="B1047" t="s">
        <v>19375</v>
      </c>
      <c r="C1047" t="s">
        <v>19374</v>
      </c>
      <c r="D1047" t="s">
        <v>19373</v>
      </c>
      <c r="E1047">
        <v>18394634</v>
      </c>
      <c r="F1047" t="s">
        <v>19372</v>
      </c>
      <c r="G1047" t="s">
        <v>18</v>
      </c>
      <c r="H1047" t="s">
        <v>17</v>
      </c>
      <c r="I1047" t="s">
        <v>19371</v>
      </c>
      <c r="J1047">
        <v>60004573</v>
      </c>
      <c r="K1047" t="s">
        <v>19370</v>
      </c>
      <c r="L1047" t="s">
        <v>945</v>
      </c>
      <c r="M1047" t="s">
        <v>197</v>
      </c>
      <c r="N1047">
        <v>8</v>
      </c>
      <c r="O1047" t="s">
        <v>19369</v>
      </c>
      <c r="P1047" t="s">
        <v>19368</v>
      </c>
      <c r="Q1047" t="s">
        <v>19367</v>
      </c>
      <c r="R1047" s="7">
        <v>39885</v>
      </c>
      <c r="S1047" s="8">
        <f t="shared" ref="S1047:S1110" si="136">YEAR(R1047)</f>
        <v>2009</v>
      </c>
      <c r="T1047" s="8">
        <v>2009</v>
      </c>
      <c r="U1047" s="8">
        <f t="shared" ref="U1047:U1110" si="137">2022-T1047</f>
        <v>13</v>
      </c>
      <c r="V1047" s="7">
        <v>39885</v>
      </c>
      <c r="W1047" t="s">
        <v>19352</v>
      </c>
      <c r="X1047" s="2">
        <v>1.0109999999999999</v>
      </c>
      <c r="Y1047" s="6">
        <f t="shared" si="134"/>
        <v>2.6988067590293905E-2</v>
      </c>
      <c r="AA1047">
        <v>219673</v>
      </c>
      <c r="AB1047">
        <v>130000</v>
      </c>
      <c r="AD1047" t="s">
        <v>7</v>
      </c>
      <c r="AE1047">
        <v>1216</v>
      </c>
      <c r="AF1047">
        <v>11</v>
      </c>
      <c r="AH1047" t="s">
        <v>19366</v>
      </c>
      <c r="AI1047" t="s">
        <v>19365</v>
      </c>
      <c r="AJ1047" t="s">
        <v>19364</v>
      </c>
      <c r="AK1047" t="s">
        <v>19363</v>
      </c>
      <c r="AL1047">
        <v>108</v>
      </c>
      <c r="AM1047" s="5">
        <f t="shared" ref="AM1047:AM1110" si="138">AL1047/U1047</f>
        <v>8.3076923076923084</v>
      </c>
      <c r="AN1047" s="4">
        <f t="shared" si="135"/>
        <v>1.258264643346052E-2</v>
      </c>
      <c r="AO1047" s="3"/>
      <c r="AP1047">
        <v>0</v>
      </c>
      <c r="AQ1047" t="s">
        <v>2665</v>
      </c>
      <c r="AR1047">
        <v>104218</v>
      </c>
      <c r="AS1047" t="s">
        <v>13859</v>
      </c>
      <c r="AT1047" s="2">
        <v>4.7590000000000003</v>
      </c>
      <c r="AU1047" s="1">
        <f t="shared" ref="AU1047:AU1110" si="139">(Y1047*0.7+AN1047*0.3)*100</f>
        <v>2.2666441243243889</v>
      </c>
      <c r="AV1047" s="1">
        <f t="shared" ref="AV1047:AV1110" si="140">(Y1047*0.5+AN1047*0.5)*100</f>
        <v>1.9785357011877212</v>
      </c>
      <c r="AW1047" s="1">
        <f t="shared" ref="AW1047:AW1110" si="141">(Y1047*0.3+AN1047*0.7)*100</f>
        <v>1.6904272780510536</v>
      </c>
    </row>
    <row r="1048" spans="1:49" x14ac:dyDescent="0.2">
      <c r="A1048">
        <v>1046</v>
      </c>
      <c r="B1048" t="s">
        <v>19362</v>
      </c>
      <c r="C1048" t="s">
        <v>19361</v>
      </c>
      <c r="D1048" t="s">
        <v>19360</v>
      </c>
      <c r="E1048">
        <v>18585728</v>
      </c>
      <c r="F1048" t="s">
        <v>19359</v>
      </c>
      <c r="G1048" t="s">
        <v>18</v>
      </c>
      <c r="H1048" t="s">
        <v>17</v>
      </c>
      <c r="I1048" t="s">
        <v>19358</v>
      </c>
      <c r="J1048" t="s">
        <v>19357</v>
      </c>
      <c r="K1048" t="s">
        <v>19356</v>
      </c>
      <c r="L1048" t="s">
        <v>389</v>
      </c>
      <c r="M1048" t="s">
        <v>388</v>
      </c>
      <c r="N1048">
        <v>9</v>
      </c>
      <c r="O1048" t="s">
        <v>19355</v>
      </c>
      <c r="P1048" t="s">
        <v>19354</v>
      </c>
      <c r="Q1048" t="s">
        <v>19353</v>
      </c>
      <c r="R1048" s="7">
        <v>39885</v>
      </c>
      <c r="S1048" s="8">
        <f t="shared" si="136"/>
        <v>2009</v>
      </c>
      <c r="T1048" s="8">
        <v>2009</v>
      </c>
      <c r="U1048" s="8">
        <f t="shared" si="137"/>
        <v>13</v>
      </c>
      <c r="V1048" s="7">
        <v>39885</v>
      </c>
      <c r="W1048" t="s">
        <v>19352</v>
      </c>
      <c r="X1048" s="2">
        <v>1.0109999999999999</v>
      </c>
      <c r="Y1048" s="6">
        <f t="shared" si="134"/>
        <v>2.6988067590293905E-2</v>
      </c>
      <c r="AA1048">
        <v>219673</v>
      </c>
      <c r="AB1048">
        <v>130000</v>
      </c>
      <c r="AD1048" t="s">
        <v>7</v>
      </c>
      <c r="AE1048">
        <v>1216</v>
      </c>
      <c r="AF1048">
        <v>11</v>
      </c>
      <c r="AH1048" t="s">
        <v>19351</v>
      </c>
      <c r="AI1048" t="s">
        <v>19350</v>
      </c>
      <c r="AJ1048" t="s">
        <v>19349</v>
      </c>
      <c r="AK1048" t="s">
        <v>19348</v>
      </c>
      <c r="AL1048">
        <v>33</v>
      </c>
      <c r="AM1048" s="5">
        <f t="shared" si="138"/>
        <v>2.5384615384615383</v>
      </c>
      <c r="AN1048" s="4">
        <f t="shared" si="135"/>
        <v>3.8446975213351584E-3</v>
      </c>
      <c r="AO1048" s="3"/>
      <c r="AP1048">
        <v>0</v>
      </c>
      <c r="AQ1048" t="s">
        <v>187</v>
      </c>
      <c r="AR1048" t="s">
        <v>19347</v>
      </c>
      <c r="AS1048" t="s">
        <v>186</v>
      </c>
      <c r="AT1048" s="2">
        <v>4.7590000000000003</v>
      </c>
      <c r="AU1048" s="1">
        <f t="shared" si="139"/>
        <v>2.0045056569606281</v>
      </c>
      <c r="AV1048" s="1">
        <f t="shared" si="140"/>
        <v>1.5416382555814532</v>
      </c>
      <c r="AW1048" s="1">
        <f t="shared" si="141"/>
        <v>1.0787708542022783</v>
      </c>
    </row>
    <row r="1049" spans="1:49" x14ac:dyDescent="0.2">
      <c r="A1049">
        <v>1047</v>
      </c>
      <c r="B1049" t="s">
        <v>19346</v>
      </c>
      <c r="C1049" t="s">
        <v>19345</v>
      </c>
      <c r="F1049" t="s">
        <v>19344</v>
      </c>
      <c r="G1049" t="s">
        <v>18</v>
      </c>
      <c r="H1049" t="s">
        <v>17</v>
      </c>
      <c r="I1049" t="s">
        <v>19343</v>
      </c>
      <c r="J1049">
        <v>60014653</v>
      </c>
      <c r="K1049" t="s">
        <v>19342</v>
      </c>
      <c r="L1049" t="s">
        <v>2746</v>
      </c>
      <c r="M1049" t="s">
        <v>559</v>
      </c>
      <c r="N1049">
        <v>1</v>
      </c>
      <c r="O1049" t="s">
        <v>19341</v>
      </c>
      <c r="P1049">
        <v>7005690760</v>
      </c>
      <c r="Q1049">
        <v>60014653</v>
      </c>
      <c r="R1049" s="7">
        <v>39884</v>
      </c>
      <c r="S1049" s="8">
        <f t="shared" si="136"/>
        <v>2009</v>
      </c>
      <c r="T1049" s="8">
        <v>2009</v>
      </c>
      <c r="U1049" s="8">
        <f t="shared" si="137"/>
        <v>13</v>
      </c>
      <c r="V1049" s="7">
        <v>39884</v>
      </c>
      <c r="W1049" t="s">
        <v>12039</v>
      </c>
      <c r="X1049" s="2">
        <v>0.86399999999999999</v>
      </c>
      <c r="Y1049" s="6">
        <f t="shared" si="134"/>
        <v>2.3063986546007848E-2</v>
      </c>
      <c r="AA1049">
        <v>15206106</v>
      </c>
      <c r="AB1049">
        <v>26970</v>
      </c>
      <c r="AD1049" t="s">
        <v>7</v>
      </c>
      <c r="AE1049">
        <v>113</v>
      </c>
      <c r="AF1049">
        <v>10</v>
      </c>
      <c r="AH1049" t="s">
        <v>19340</v>
      </c>
      <c r="AI1049" t="s">
        <v>19339</v>
      </c>
      <c r="AK1049" t="s">
        <v>19338</v>
      </c>
      <c r="AL1049">
        <v>25</v>
      </c>
      <c r="AM1049" s="5">
        <f t="shared" si="138"/>
        <v>1.9230769230769231</v>
      </c>
      <c r="AN1049" s="4">
        <f t="shared" si="135"/>
        <v>2.9126496373751204E-3</v>
      </c>
      <c r="AO1049" s="3"/>
      <c r="AP1049">
        <v>0</v>
      </c>
      <c r="AQ1049" t="s">
        <v>12035</v>
      </c>
      <c r="AR1049" t="s">
        <v>19337</v>
      </c>
      <c r="AS1049" t="s">
        <v>12033</v>
      </c>
      <c r="AT1049" s="2">
        <v>2.9910000000000001</v>
      </c>
      <c r="AU1049" s="1">
        <f t="shared" si="139"/>
        <v>1.7018585473418026</v>
      </c>
      <c r="AV1049" s="1">
        <f t="shared" si="140"/>
        <v>1.2988318091691484</v>
      </c>
      <c r="AW1049" s="1">
        <f t="shared" si="141"/>
        <v>0.89580507099649376</v>
      </c>
    </row>
    <row r="1050" spans="1:49" x14ac:dyDescent="0.2">
      <c r="A1050">
        <v>1048</v>
      </c>
      <c r="B1050" t="s">
        <v>19336</v>
      </c>
      <c r="C1050" t="s">
        <v>19335</v>
      </c>
      <c r="D1050" t="s">
        <v>19334</v>
      </c>
      <c r="E1050">
        <v>19279637</v>
      </c>
      <c r="F1050" t="s">
        <v>19333</v>
      </c>
      <c r="G1050" t="s">
        <v>18</v>
      </c>
      <c r="H1050" t="s">
        <v>17</v>
      </c>
      <c r="I1050" t="s">
        <v>19332</v>
      </c>
      <c r="J1050" t="s">
        <v>19331</v>
      </c>
      <c r="K1050" t="s">
        <v>19330</v>
      </c>
      <c r="L1050" t="s">
        <v>19329</v>
      </c>
      <c r="M1050" t="s">
        <v>19328</v>
      </c>
      <c r="N1050">
        <v>8</v>
      </c>
      <c r="O1050" t="s">
        <v>19327</v>
      </c>
      <c r="P1050" t="s">
        <v>19326</v>
      </c>
      <c r="Q1050" t="s">
        <v>19325</v>
      </c>
      <c r="R1050" s="7">
        <v>39884</v>
      </c>
      <c r="S1050" s="8">
        <f t="shared" si="136"/>
        <v>2009</v>
      </c>
      <c r="T1050" s="8">
        <v>2009</v>
      </c>
      <c r="U1050" s="8">
        <f t="shared" si="137"/>
        <v>13</v>
      </c>
      <c r="V1050" s="7">
        <v>39884</v>
      </c>
      <c r="W1050" t="s">
        <v>15708</v>
      </c>
      <c r="X1050" s="2">
        <v>15.993</v>
      </c>
      <c r="Y1050" s="6">
        <f t="shared" si="134"/>
        <v>0.42692400096099947</v>
      </c>
      <c r="AA1050">
        <v>280836</v>
      </c>
      <c r="AB1050">
        <v>21206</v>
      </c>
      <c r="AC1050">
        <v>14764687</v>
      </c>
      <c r="AD1050" t="s">
        <v>7</v>
      </c>
      <c r="AE1050">
        <v>458</v>
      </c>
      <c r="AF1050">
        <v>7235</v>
      </c>
      <c r="AH1050" t="s">
        <v>18365</v>
      </c>
      <c r="AI1050" t="s">
        <v>19324</v>
      </c>
      <c r="AK1050" t="s">
        <v>19323</v>
      </c>
      <c r="AL1050">
        <v>154</v>
      </c>
      <c r="AM1050" s="5">
        <f t="shared" si="138"/>
        <v>11.846153846153847</v>
      </c>
      <c r="AN1050" s="4">
        <f t="shared" si="135"/>
        <v>1.7941921766230742E-2</v>
      </c>
      <c r="AO1050" s="3"/>
      <c r="AP1050">
        <v>0</v>
      </c>
      <c r="AQ1050" t="s">
        <v>551</v>
      </c>
      <c r="AR1050">
        <v>623527</v>
      </c>
      <c r="AS1050" t="s">
        <v>549</v>
      </c>
      <c r="AT1050" s="2">
        <v>49.962000000000003</v>
      </c>
      <c r="AU1050" s="1">
        <f t="shared" si="139"/>
        <v>30.422937720256883</v>
      </c>
      <c r="AV1050" s="1">
        <f t="shared" si="140"/>
        <v>22.243296136361508</v>
      </c>
      <c r="AW1050" s="1">
        <f t="shared" si="141"/>
        <v>14.063654552466135</v>
      </c>
    </row>
    <row r="1051" spans="1:49" x14ac:dyDescent="0.2">
      <c r="A1051">
        <v>1049</v>
      </c>
      <c r="B1051" t="s">
        <v>19322</v>
      </c>
      <c r="C1051" t="s">
        <v>19321</v>
      </c>
      <c r="D1051" t="s">
        <v>19320</v>
      </c>
      <c r="E1051">
        <v>19279630</v>
      </c>
      <c r="F1051" t="s">
        <v>19319</v>
      </c>
      <c r="G1051" t="s">
        <v>18</v>
      </c>
      <c r="H1051" t="s">
        <v>17</v>
      </c>
      <c r="I1051" t="s">
        <v>19318</v>
      </c>
      <c r="J1051" t="s">
        <v>19317</v>
      </c>
      <c r="K1051" t="s">
        <v>19316</v>
      </c>
      <c r="L1051" t="s">
        <v>19315</v>
      </c>
      <c r="M1051" t="s">
        <v>19314</v>
      </c>
      <c r="N1051">
        <v>7</v>
      </c>
      <c r="O1051" t="s">
        <v>19313</v>
      </c>
      <c r="P1051" t="s">
        <v>19312</v>
      </c>
      <c r="Q1051" t="s">
        <v>19311</v>
      </c>
      <c r="R1051" s="7">
        <v>39884</v>
      </c>
      <c r="S1051" s="8">
        <f t="shared" si="136"/>
        <v>2009</v>
      </c>
      <c r="T1051" s="8">
        <v>2009</v>
      </c>
      <c r="U1051" s="8">
        <f t="shared" si="137"/>
        <v>13</v>
      </c>
      <c r="V1051" s="7">
        <v>39884</v>
      </c>
      <c r="W1051" t="s">
        <v>15708</v>
      </c>
      <c r="X1051" s="2">
        <v>15.993</v>
      </c>
      <c r="Y1051" s="6">
        <f t="shared" si="134"/>
        <v>0.42692400096099947</v>
      </c>
      <c r="AA1051">
        <v>280836</v>
      </c>
      <c r="AB1051">
        <v>21206</v>
      </c>
      <c r="AC1051">
        <v>14764687</v>
      </c>
      <c r="AD1051" t="s">
        <v>7</v>
      </c>
      <c r="AE1051">
        <v>458</v>
      </c>
      <c r="AF1051">
        <v>7235</v>
      </c>
      <c r="AH1051" t="s">
        <v>19310</v>
      </c>
      <c r="AI1051" t="s">
        <v>19309</v>
      </c>
      <c r="AK1051" t="s">
        <v>19308</v>
      </c>
      <c r="AL1051">
        <v>230</v>
      </c>
      <c r="AM1051" s="5">
        <f t="shared" si="138"/>
        <v>17.692307692307693</v>
      </c>
      <c r="AN1051" s="4">
        <f t="shared" si="135"/>
        <v>2.6796376663851106E-2</v>
      </c>
      <c r="AO1051" s="3"/>
      <c r="AP1051">
        <v>0</v>
      </c>
      <c r="AQ1051" t="s">
        <v>19307</v>
      </c>
      <c r="AR1051" t="s">
        <v>1</v>
      </c>
      <c r="AS1051" t="s">
        <v>14043</v>
      </c>
      <c r="AT1051" s="2">
        <v>49.962000000000003</v>
      </c>
      <c r="AU1051" s="1">
        <f t="shared" si="139"/>
        <v>30.688571367185492</v>
      </c>
      <c r="AV1051" s="1">
        <f t="shared" si="140"/>
        <v>22.686018881242529</v>
      </c>
      <c r="AW1051" s="1">
        <f t="shared" si="141"/>
        <v>14.683466395299561</v>
      </c>
    </row>
    <row r="1052" spans="1:49" x14ac:dyDescent="0.2">
      <c r="A1052">
        <v>1050</v>
      </c>
      <c r="B1052" t="s">
        <v>19306</v>
      </c>
      <c r="C1052" t="s">
        <v>19305</v>
      </c>
      <c r="F1052" t="s">
        <v>19304</v>
      </c>
      <c r="G1052" t="s">
        <v>18</v>
      </c>
      <c r="H1052" t="s">
        <v>17</v>
      </c>
      <c r="I1052" t="s">
        <v>19303</v>
      </c>
      <c r="J1052">
        <v>60009982</v>
      </c>
      <c r="K1052" t="s">
        <v>19302</v>
      </c>
      <c r="L1052" t="s">
        <v>733</v>
      </c>
      <c r="M1052" t="s">
        <v>559</v>
      </c>
      <c r="N1052">
        <v>5</v>
      </c>
      <c r="O1052" t="s">
        <v>19301</v>
      </c>
      <c r="P1052" t="s">
        <v>19300</v>
      </c>
      <c r="Q1052" t="s">
        <v>19299</v>
      </c>
      <c r="R1052" s="7">
        <v>39883</v>
      </c>
      <c r="S1052" s="8">
        <f t="shared" si="136"/>
        <v>2009</v>
      </c>
      <c r="T1052" s="8">
        <v>2009</v>
      </c>
      <c r="U1052" s="8">
        <f t="shared" si="137"/>
        <v>13</v>
      </c>
      <c r="V1052" s="7">
        <v>39883</v>
      </c>
      <c r="W1052" t="s">
        <v>2897</v>
      </c>
      <c r="X1052" s="2">
        <v>4.8529999999999998</v>
      </c>
      <c r="Y1052" s="6">
        <f t="shared" si="134"/>
        <v>0.12954806331918528</v>
      </c>
      <c r="AA1052">
        <v>15306984</v>
      </c>
      <c r="AB1052">
        <v>17853</v>
      </c>
      <c r="AD1052" t="s">
        <v>7</v>
      </c>
      <c r="AE1052">
        <v>9</v>
      </c>
      <c r="AF1052">
        <v>3</v>
      </c>
      <c r="AH1052" t="s">
        <v>19298</v>
      </c>
      <c r="AI1052" t="s">
        <v>19297</v>
      </c>
      <c r="AK1052" t="s">
        <v>19296</v>
      </c>
      <c r="AL1052">
        <v>218</v>
      </c>
      <c r="AM1052" s="5">
        <f t="shared" si="138"/>
        <v>16.76923076923077</v>
      </c>
      <c r="AN1052" s="4">
        <f t="shared" si="135"/>
        <v>2.539830483791105E-2</v>
      </c>
      <c r="AO1052" s="3"/>
      <c r="AP1052">
        <v>0</v>
      </c>
      <c r="AR1052" t="s">
        <v>1</v>
      </c>
      <c r="AT1052" s="2">
        <v>11.189</v>
      </c>
      <c r="AU1052" s="1">
        <f t="shared" si="139"/>
        <v>9.8303135774803021</v>
      </c>
      <c r="AV1052" s="1">
        <f t="shared" si="140"/>
        <v>7.7473184078548165</v>
      </c>
      <c r="AW1052" s="1">
        <f t="shared" si="141"/>
        <v>5.6643232382293309</v>
      </c>
    </row>
    <row r="1053" spans="1:49" x14ac:dyDescent="0.2">
      <c r="A1053">
        <v>1051</v>
      </c>
      <c r="B1053" t="s">
        <v>19295</v>
      </c>
      <c r="C1053" t="s">
        <v>19294</v>
      </c>
      <c r="F1053" t="s">
        <v>19293</v>
      </c>
      <c r="G1053" t="s">
        <v>18</v>
      </c>
      <c r="H1053" t="s">
        <v>17</v>
      </c>
      <c r="I1053" t="s">
        <v>19292</v>
      </c>
      <c r="J1053">
        <v>60031624</v>
      </c>
      <c r="K1053" t="s">
        <v>19291</v>
      </c>
      <c r="L1053" t="s">
        <v>19290</v>
      </c>
      <c r="M1053" t="s">
        <v>111</v>
      </c>
      <c r="N1053">
        <v>4</v>
      </c>
      <c r="O1053" t="s">
        <v>19289</v>
      </c>
      <c r="P1053" t="s">
        <v>19288</v>
      </c>
      <c r="Q1053" t="s">
        <v>19287</v>
      </c>
      <c r="R1053" s="7">
        <v>39883</v>
      </c>
      <c r="S1053" s="8">
        <f t="shared" si="136"/>
        <v>2009</v>
      </c>
      <c r="T1053" s="8">
        <v>2009</v>
      </c>
      <c r="U1053" s="8">
        <f t="shared" si="137"/>
        <v>13</v>
      </c>
      <c r="V1053" s="7">
        <v>2009</v>
      </c>
      <c r="W1053" t="s">
        <v>19200</v>
      </c>
      <c r="X1053" s="2">
        <v>0.65500000000000003</v>
      </c>
      <c r="Y1053" s="6">
        <f t="shared" si="134"/>
        <v>1.7484850911614749E-2</v>
      </c>
      <c r="AA1053">
        <v>189375</v>
      </c>
      <c r="AB1053">
        <v>26051</v>
      </c>
      <c r="AD1053" t="s">
        <v>7</v>
      </c>
      <c r="AE1053">
        <v>51</v>
      </c>
      <c r="AF1053">
        <v>1</v>
      </c>
      <c r="AH1053" s="10">
        <v>44503</v>
      </c>
      <c r="AI1053" t="s">
        <v>19286</v>
      </c>
      <c r="AJ1053" t="s">
        <v>19285</v>
      </c>
      <c r="AK1053" t="s">
        <v>19284</v>
      </c>
      <c r="AL1053">
        <v>29</v>
      </c>
      <c r="AM1053" s="5">
        <f t="shared" si="138"/>
        <v>2.2307692307692308</v>
      </c>
      <c r="AN1053" s="4">
        <f t="shared" si="135"/>
        <v>3.3786735793551394E-3</v>
      </c>
      <c r="AO1053" s="3"/>
      <c r="AP1053">
        <v>0</v>
      </c>
      <c r="AR1053" t="s">
        <v>1</v>
      </c>
      <c r="AT1053" s="2" t="s">
        <v>42</v>
      </c>
      <c r="AU1053" s="1">
        <f t="shared" si="139"/>
        <v>1.3252997711936865</v>
      </c>
      <c r="AV1053" s="1">
        <f t="shared" si="140"/>
        <v>1.0431762245484943</v>
      </c>
      <c r="AW1053" s="1">
        <f t="shared" si="141"/>
        <v>0.76105267790330222</v>
      </c>
    </row>
    <row r="1054" spans="1:49" x14ac:dyDescent="0.2">
      <c r="A1054">
        <v>1052</v>
      </c>
      <c r="B1054" t="s">
        <v>19283</v>
      </c>
      <c r="C1054" t="s">
        <v>19282</v>
      </c>
      <c r="F1054" t="s">
        <v>19281</v>
      </c>
      <c r="G1054" t="s">
        <v>18</v>
      </c>
      <c r="H1054" t="s">
        <v>17</v>
      </c>
      <c r="I1054" t="s">
        <v>19280</v>
      </c>
      <c r="J1054" t="s">
        <v>19279</v>
      </c>
      <c r="K1054" t="s">
        <v>19278</v>
      </c>
      <c r="L1054" t="s">
        <v>19277</v>
      </c>
      <c r="M1054" t="s">
        <v>1177</v>
      </c>
      <c r="N1054">
        <v>3</v>
      </c>
      <c r="O1054" t="s">
        <v>19276</v>
      </c>
      <c r="P1054" t="s">
        <v>19275</v>
      </c>
      <c r="Q1054" t="s">
        <v>19274</v>
      </c>
      <c r="R1054" s="7">
        <v>39883</v>
      </c>
      <c r="S1054" s="8">
        <f t="shared" si="136"/>
        <v>2009</v>
      </c>
      <c r="T1054" s="8">
        <v>2009</v>
      </c>
      <c r="U1054" s="8">
        <f t="shared" si="137"/>
        <v>13</v>
      </c>
      <c r="V1054" s="7">
        <v>2009</v>
      </c>
      <c r="W1054" t="s">
        <v>19200</v>
      </c>
      <c r="X1054" s="2">
        <v>0.65500000000000003</v>
      </c>
      <c r="Y1054" s="6">
        <f t="shared" si="134"/>
        <v>1.7484850911614749E-2</v>
      </c>
      <c r="AA1054">
        <v>189375</v>
      </c>
      <c r="AB1054">
        <v>26051</v>
      </c>
      <c r="AD1054" t="s">
        <v>7</v>
      </c>
      <c r="AE1054">
        <v>51</v>
      </c>
      <c r="AF1054">
        <v>1</v>
      </c>
      <c r="AH1054" s="9">
        <v>43070</v>
      </c>
      <c r="AI1054" t="s">
        <v>19273</v>
      </c>
      <c r="AJ1054" t="s">
        <v>19272</v>
      </c>
      <c r="AK1054" t="s">
        <v>19271</v>
      </c>
      <c r="AL1054">
        <v>28</v>
      </c>
      <c r="AM1054" s="5">
        <f t="shared" si="138"/>
        <v>2.1538461538461537</v>
      </c>
      <c r="AN1054" s="4">
        <f t="shared" si="135"/>
        <v>3.2621675938601345E-3</v>
      </c>
      <c r="AO1054" s="3"/>
      <c r="AP1054">
        <v>0</v>
      </c>
      <c r="AQ1054" t="s">
        <v>19270</v>
      </c>
      <c r="AR1054" t="s">
        <v>1</v>
      </c>
      <c r="AS1054" t="s">
        <v>19269</v>
      </c>
      <c r="AT1054" s="2" t="s">
        <v>42</v>
      </c>
      <c r="AU1054" s="1">
        <f t="shared" si="139"/>
        <v>1.3218045916288363</v>
      </c>
      <c r="AV1054" s="1">
        <f t="shared" si="140"/>
        <v>1.0373509252737441</v>
      </c>
      <c r="AW1054" s="1">
        <f t="shared" si="141"/>
        <v>0.75289725891865189</v>
      </c>
    </row>
    <row r="1055" spans="1:49" x14ac:dyDescent="0.2">
      <c r="A1055">
        <v>1053</v>
      </c>
      <c r="B1055" t="s">
        <v>19268</v>
      </c>
      <c r="C1055" t="s">
        <v>19267</v>
      </c>
      <c r="F1055" t="s">
        <v>19266</v>
      </c>
      <c r="G1055" t="s">
        <v>18</v>
      </c>
      <c r="H1055" t="s">
        <v>17</v>
      </c>
      <c r="I1055" t="s">
        <v>19265</v>
      </c>
      <c r="J1055" t="s">
        <v>19264</v>
      </c>
      <c r="K1055" t="s">
        <v>19263</v>
      </c>
      <c r="L1055" t="s">
        <v>19262</v>
      </c>
      <c r="M1055" t="s">
        <v>5986</v>
      </c>
      <c r="N1055">
        <v>5</v>
      </c>
      <c r="O1055" t="s">
        <v>19261</v>
      </c>
      <c r="P1055" t="s">
        <v>19260</v>
      </c>
      <c r="Q1055" t="s">
        <v>19259</v>
      </c>
      <c r="R1055" s="7">
        <v>39883</v>
      </c>
      <c r="S1055" s="8">
        <f t="shared" si="136"/>
        <v>2009</v>
      </c>
      <c r="T1055" s="8">
        <v>2009</v>
      </c>
      <c r="U1055" s="8">
        <f t="shared" si="137"/>
        <v>13</v>
      </c>
      <c r="V1055" s="7">
        <v>2009</v>
      </c>
      <c r="W1055" t="s">
        <v>12155</v>
      </c>
      <c r="X1055" s="2">
        <v>0.496</v>
      </c>
      <c r="Y1055" s="6">
        <f t="shared" si="134"/>
        <v>1.3240436720856359E-2</v>
      </c>
      <c r="AA1055">
        <v>15213323</v>
      </c>
      <c r="AB1055">
        <v>17335</v>
      </c>
      <c r="AD1055" t="s">
        <v>7</v>
      </c>
      <c r="AE1055">
        <v>32</v>
      </c>
      <c r="AF1055">
        <v>1</v>
      </c>
      <c r="AH1055" t="s">
        <v>19258</v>
      </c>
      <c r="AI1055" t="s">
        <v>19257</v>
      </c>
      <c r="AJ1055" t="s">
        <v>19256</v>
      </c>
      <c r="AK1055" t="s">
        <v>19255</v>
      </c>
      <c r="AL1055">
        <v>62</v>
      </c>
      <c r="AM1055" s="5">
        <f t="shared" si="138"/>
        <v>4.7692307692307692</v>
      </c>
      <c r="AN1055" s="4">
        <f t="shared" si="135"/>
        <v>7.2233711006902982E-3</v>
      </c>
      <c r="AO1055" s="3"/>
      <c r="AP1055">
        <v>0</v>
      </c>
      <c r="AR1055" t="s">
        <v>19254</v>
      </c>
      <c r="AS1055" t="s">
        <v>19253</v>
      </c>
      <c r="AT1055" s="2" t="s">
        <v>42</v>
      </c>
      <c r="AU1055" s="1">
        <f t="shared" si="139"/>
        <v>1.143531703480654</v>
      </c>
      <c r="AV1055" s="1">
        <f t="shared" si="140"/>
        <v>1.0231903910773328</v>
      </c>
      <c r="AW1055" s="1">
        <f t="shared" si="141"/>
        <v>0.90284907867401154</v>
      </c>
    </row>
    <row r="1056" spans="1:49" x14ac:dyDescent="0.2">
      <c r="A1056">
        <v>1054</v>
      </c>
      <c r="B1056" t="s">
        <v>19252</v>
      </c>
      <c r="C1056" t="s">
        <v>19251</v>
      </c>
      <c r="F1056" t="s">
        <v>19250</v>
      </c>
      <c r="G1056" t="s">
        <v>18</v>
      </c>
      <c r="H1056" t="s">
        <v>17</v>
      </c>
      <c r="I1056" t="s">
        <v>19249</v>
      </c>
      <c r="J1056" t="s">
        <v>19248</v>
      </c>
      <c r="K1056" t="s">
        <v>19247</v>
      </c>
      <c r="L1056" t="s">
        <v>19246</v>
      </c>
      <c r="M1056" t="s">
        <v>5162</v>
      </c>
      <c r="N1056">
        <v>2</v>
      </c>
      <c r="O1056" t="s">
        <v>19245</v>
      </c>
      <c r="P1056" t="s">
        <v>19244</v>
      </c>
      <c r="Q1056" t="s">
        <v>19243</v>
      </c>
      <c r="R1056" s="7">
        <v>39883</v>
      </c>
      <c r="S1056" s="8">
        <f t="shared" si="136"/>
        <v>2009</v>
      </c>
      <c r="T1056" s="8">
        <v>2009</v>
      </c>
      <c r="U1056" s="8">
        <f t="shared" si="137"/>
        <v>13</v>
      </c>
      <c r="V1056" s="7">
        <v>2009</v>
      </c>
      <c r="W1056" t="s">
        <v>19200</v>
      </c>
      <c r="X1056" s="2">
        <v>0.65500000000000003</v>
      </c>
      <c r="Y1056" s="6">
        <f t="shared" si="134"/>
        <v>1.7484850911614749E-2</v>
      </c>
      <c r="AA1056">
        <v>189375</v>
      </c>
      <c r="AB1056">
        <v>26051</v>
      </c>
      <c r="AD1056" t="s">
        <v>7</v>
      </c>
      <c r="AE1056">
        <v>51</v>
      </c>
      <c r="AF1056">
        <v>1</v>
      </c>
      <c r="AH1056" t="s">
        <v>19242</v>
      </c>
      <c r="AI1056" t="s">
        <v>19241</v>
      </c>
      <c r="AJ1056" t="s">
        <v>19240</v>
      </c>
      <c r="AK1056" t="s">
        <v>19239</v>
      </c>
      <c r="AL1056">
        <v>7</v>
      </c>
      <c r="AM1056" s="5">
        <f t="shared" si="138"/>
        <v>0.53846153846153844</v>
      </c>
      <c r="AN1056" s="4">
        <f t="shared" si="135"/>
        <v>8.1554189846503363E-4</v>
      </c>
      <c r="AO1056" s="3"/>
      <c r="AP1056">
        <v>0</v>
      </c>
      <c r="AR1056" t="s">
        <v>1</v>
      </c>
      <c r="AT1056" s="2" t="s">
        <v>42</v>
      </c>
      <c r="AU1056" s="1">
        <f t="shared" si="139"/>
        <v>1.2484058207669835</v>
      </c>
      <c r="AV1056" s="1">
        <f t="shared" si="140"/>
        <v>0.91501964050398921</v>
      </c>
      <c r="AW1056" s="1">
        <f t="shared" si="141"/>
        <v>0.58163346024099483</v>
      </c>
    </row>
    <row r="1057" spans="1:49" x14ac:dyDescent="0.2">
      <c r="A1057">
        <v>1055</v>
      </c>
      <c r="B1057" t="s">
        <v>19238</v>
      </c>
      <c r="C1057" t="s">
        <v>19237</v>
      </c>
      <c r="F1057" t="s">
        <v>19236</v>
      </c>
      <c r="G1057" t="s">
        <v>18</v>
      </c>
      <c r="H1057" t="s">
        <v>17</v>
      </c>
      <c r="I1057" t="s">
        <v>1758</v>
      </c>
      <c r="J1057" t="s">
        <v>19235</v>
      </c>
      <c r="K1057" t="s">
        <v>19234</v>
      </c>
      <c r="L1057" t="s">
        <v>19233</v>
      </c>
      <c r="M1057" t="s">
        <v>19232</v>
      </c>
      <c r="N1057">
        <v>3</v>
      </c>
      <c r="O1057" t="s">
        <v>19231</v>
      </c>
      <c r="P1057" t="s">
        <v>19230</v>
      </c>
      <c r="Q1057" t="s">
        <v>19229</v>
      </c>
      <c r="R1057" s="7">
        <v>39883</v>
      </c>
      <c r="S1057" s="8">
        <f t="shared" si="136"/>
        <v>2009</v>
      </c>
      <c r="T1057" s="8">
        <v>2009</v>
      </c>
      <c r="U1057" s="8">
        <f t="shared" si="137"/>
        <v>13</v>
      </c>
      <c r="V1057" s="7">
        <v>2009</v>
      </c>
      <c r="W1057" t="s">
        <v>2914</v>
      </c>
      <c r="X1057" s="2">
        <v>1.468</v>
      </c>
      <c r="Y1057" s="6">
        <f t="shared" si="134"/>
        <v>3.9187421585115186E-2</v>
      </c>
      <c r="AA1057">
        <v>906778</v>
      </c>
      <c r="AB1057">
        <v>18931</v>
      </c>
      <c r="AD1057" t="s">
        <v>7</v>
      </c>
      <c r="AE1057">
        <v>57</v>
      </c>
      <c r="AF1057">
        <v>2</v>
      </c>
      <c r="AH1057" t="s">
        <v>19228</v>
      </c>
      <c r="AI1057" t="s">
        <v>19227</v>
      </c>
      <c r="AJ1057" t="s">
        <v>19226</v>
      </c>
      <c r="AK1057" t="s">
        <v>19225</v>
      </c>
      <c r="AL1057">
        <v>5</v>
      </c>
      <c r="AM1057" s="5">
        <f t="shared" si="138"/>
        <v>0.38461538461538464</v>
      </c>
      <c r="AN1057" s="4">
        <f t="shared" si="135"/>
        <v>5.8252992747502411E-4</v>
      </c>
      <c r="AO1057" s="3"/>
      <c r="AP1057">
        <v>0</v>
      </c>
      <c r="AR1057" t="s">
        <v>1</v>
      </c>
      <c r="AT1057" s="2">
        <v>5.0830000000000002</v>
      </c>
      <c r="AU1057" s="1">
        <f t="shared" si="139"/>
        <v>2.7605954087823137</v>
      </c>
      <c r="AV1057" s="1">
        <f t="shared" si="140"/>
        <v>1.9884975756295105</v>
      </c>
      <c r="AW1057" s="1">
        <f t="shared" si="141"/>
        <v>1.2163997424767072</v>
      </c>
    </row>
    <row r="1058" spans="1:49" x14ac:dyDescent="0.2">
      <c r="A1058">
        <v>1056</v>
      </c>
      <c r="B1058" t="s">
        <v>19224</v>
      </c>
      <c r="C1058" t="s">
        <v>19223</v>
      </c>
      <c r="F1058" t="s">
        <v>19222</v>
      </c>
      <c r="G1058" t="s">
        <v>18</v>
      </c>
      <c r="H1058" t="s">
        <v>17</v>
      </c>
      <c r="I1058" t="s">
        <v>19221</v>
      </c>
      <c r="J1058">
        <v>60211585</v>
      </c>
      <c r="K1058" t="s">
        <v>19220</v>
      </c>
      <c r="L1058" t="s">
        <v>19219</v>
      </c>
      <c r="M1058" t="s">
        <v>146</v>
      </c>
      <c r="N1058">
        <v>2</v>
      </c>
      <c r="O1058" t="s">
        <v>19218</v>
      </c>
      <c r="P1058" t="s">
        <v>19217</v>
      </c>
      <c r="Q1058" t="s">
        <v>19216</v>
      </c>
      <c r="R1058" s="7">
        <v>39883</v>
      </c>
      <c r="S1058" s="8">
        <f t="shared" si="136"/>
        <v>2009</v>
      </c>
      <c r="T1058" s="8">
        <v>2009</v>
      </c>
      <c r="U1058" s="8">
        <f t="shared" si="137"/>
        <v>13</v>
      </c>
      <c r="V1058" s="7">
        <v>2009</v>
      </c>
      <c r="W1058" t="s">
        <v>2914</v>
      </c>
      <c r="X1058" s="2">
        <v>1.468</v>
      </c>
      <c r="Y1058" s="6">
        <f t="shared" si="134"/>
        <v>3.9187421585115186E-2</v>
      </c>
      <c r="AA1058">
        <v>906778</v>
      </c>
      <c r="AB1058">
        <v>18931</v>
      </c>
      <c r="AD1058" t="s">
        <v>7</v>
      </c>
      <c r="AE1058">
        <v>57</v>
      </c>
      <c r="AF1058">
        <v>2</v>
      </c>
      <c r="AH1058" t="s">
        <v>19215</v>
      </c>
      <c r="AI1058" t="s">
        <v>19214</v>
      </c>
      <c r="AJ1058" t="s">
        <v>19213</v>
      </c>
      <c r="AK1058" t="s">
        <v>19212</v>
      </c>
      <c r="AL1058">
        <v>42</v>
      </c>
      <c r="AM1058" s="5">
        <f t="shared" si="138"/>
        <v>3.2307692307692308</v>
      </c>
      <c r="AN1058" s="4">
        <f t="shared" si="135"/>
        <v>4.8932513907902018E-3</v>
      </c>
      <c r="AO1058" s="3"/>
      <c r="AP1058">
        <v>0</v>
      </c>
      <c r="AR1058" t="s">
        <v>1</v>
      </c>
      <c r="AT1058" s="2">
        <v>5.0830000000000002</v>
      </c>
      <c r="AU1058" s="1">
        <f t="shared" si="139"/>
        <v>2.8899170526817688</v>
      </c>
      <c r="AV1058" s="1">
        <f t="shared" si="140"/>
        <v>2.2040336487952694</v>
      </c>
      <c r="AW1058" s="1">
        <f t="shared" si="141"/>
        <v>1.5181502449087696</v>
      </c>
    </row>
    <row r="1059" spans="1:49" x14ac:dyDescent="0.2">
      <c r="A1059">
        <v>1057</v>
      </c>
      <c r="B1059" t="s">
        <v>19211</v>
      </c>
      <c r="C1059" t="s">
        <v>19210</v>
      </c>
      <c r="F1059" t="s">
        <v>19209</v>
      </c>
      <c r="G1059" t="s">
        <v>18</v>
      </c>
      <c r="H1059" t="s">
        <v>17</v>
      </c>
      <c r="I1059" t="s">
        <v>19208</v>
      </c>
      <c r="J1059" t="s">
        <v>19207</v>
      </c>
      <c r="K1059" t="s">
        <v>19206</v>
      </c>
      <c r="L1059" t="s">
        <v>19205</v>
      </c>
      <c r="M1059" t="s">
        <v>19204</v>
      </c>
      <c r="N1059">
        <v>5</v>
      </c>
      <c r="O1059" t="s">
        <v>19203</v>
      </c>
      <c r="P1059" t="s">
        <v>19202</v>
      </c>
      <c r="Q1059" t="s">
        <v>19201</v>
      </c>
      <c r="R1059" s="7">
        <v>39883</v>
      </c>
      <c r="S1059" s="8">
        <f t="shared" si="136"/>
        <v>2009</v>
      </c>
      <c r="T1059" s="8">
        <v>2009</v>
      </c>
      <c r="U1059" s="8">
        <f t="shared" si="137"/>
        <v>13</v>
      </c>
      <c r="V1059" s="7">
        <v>2009</v>
      </c>
      <c r="W1059" t="s">
        <v>19200</v>
      </c>
      <c r="X1059" s="2">
        <v>0.65500000000000003</v>
      </c>
      <c r="Y1059" s="6">
        <f t="shared" si="134"/>
        <v>1.7484850911614749E-2</v>
      </c>
      <c r="AA1059">
        <v>189375</v>
      </c>
      <c r="AB1059">
        <v>26051</v>
      </c>
      <c r="AD1059" t="s">
        <v>7</v>
      </c>
      <c r="AE1059">
        <v>51</v>
      </c>
      <c r="AF1059">
        <v>1</v>
      </c>
      <c r="AH1059" t="s">
        <v>19199</v>
      </c>
      <c r="AI1059" t="s">
        <v>19198</v>
      </c>
      <c r="AJ1059" t="s">
        <v>19197</v>
      </c>
      <c r="AK1059" t="s">
        <v>19196</v>
      </c>
      <c r="AL1059">
        <v>5</v>
      </c>
      <c r="AM1059" s="5">
        <f t="shared" si="138"/>
        <v>0.38461538461538464</v>
      </c>
      <c r="AN1059" s="4">
        <f t="shared" si="135"/>
        <v>5.8252992747502411E-4</v>
      </c>
      <c r="AO1059" s="3"/>
      <c r="AP1059">
        <v>0</v>
      </c>
      <c r="AQ1059" t="s">
        <v>19195</v>
      </c>
      <c r="AR1059" t="s">
        <v>1</v>
      </c>
      <c r="AS1059" t="s">
        <v>19194</v>
      </c>
      <c r="AT1059" s="2" t="s">
        <v>42</v>
      </c>
      <c r="AU1059" s="1">
        <f t="shared" si="139"/>
        <v>1.241415461637283</v>
      </c>
      <c r="AV1059" s="1">
        <f t="shared" si="140"/>
        <v>0.90336904195448875</v>
      </c>
      <c r="AW1059" s="1">
        <f t="shared" si="141"/>
        <v>0.56532262227169416</v>
      </c>
    </row>
    <row r="1060" spans="1:49" x14ac:dyDescent="0.2">
      <c r="A1060">
        <v>1058</v>
      </c>
      <c r="B1060" t="s">
        <v>19193</v>
      </c>
      <c r="C1060" t="s">
        <v>19192</v>
      </c>
      <c r="F1060" t="s">
        <v>19191</v>
      </c>
      <c r="G1060" t="s">
        <v>18</v>
      </c>
      <c r="H1060" t="s">
        <v>17</v>
      </c>
      <c r="I1060" t="s">
        <v>19190</v>
      </c>
      <c r="J1060" t="s">
        <v>19189</v>
      </c>
      <c r="K1060" t="s">
        <v>19188</v>
      </c>
      <c r="L1060" t="s">
        <v>19187</v>
      </c>
      <c r="M1060" t="s">
        <v>128</v>
      </c>
      <c r="N1060">
        <v>1</v>
      </c>
      <c r="O1060" t="s">
        <v>19186</v>
      </c>
      <c r="P1060">
        <v>23013048000</v>
      </c>
      <c r="Q1060" t="s">
        <v>19185</v>
      </c>
      <c r="R1060" s="7">
        <v>39883</v>
      </c>
      <c r="S1060" s="8">
        <f t="shared" si="136"/>
        <v>2009</v>
      </c>
      <c r="T1060" s="8">
        <v>2009</v>
      </c>
      <c r="U1060" s="8">
        <f t="shared" si="137"/>
        <v>13</v>
      </c>
      <c r="V1060" s="7">
        <v>2009</v>
      </c>
      <c r="W1060" t="s">
        <v>2914</v>
      </c>
      <c r="X1060" s="2">
        <v>1.468</v>
      </c>
      <c r="Y1060" s="6">
        <f t="shared" si="134"/>
        <v>3.9187421585115186E-2</v>
      </c>
      <c r="AA1060">
        <v>906778</v>
      </c>
      <c r="AB1060">
        <v>18931</v>
      </c>
      <c r="AD1060" t="s">
        <v>7</v>
      </c>
      <c r="AE1060">
        <v>57</v>
      </c>
      <c r="AF1060">
        <v>2</v>
      </c>
      <c r="AH1060" t="s">
        <v>19184</v>
      </c>
      <c r="AI1060" t="s">
        <v>19183</v>
      </c>
      <c r="AJ1060" t="s">
        <v>19182</v>
      </c>
      <c r="AK1060" t="s">
        <v>19181</v>
      </c>
      <c r="AL1060">
        <v>10</v>
      </c>
      <c r="AM1060" s="5">
        <f t="shared" si="138"/>
        <v>0.76923076923076927</v>
      </c>
      <c r="AN1060" s="4">
        <f t="shared" si="135"/>
        <v>1.1650598549500482E-3</v>
      </c>
      <c r="AO1060" s="3"/>
      <c r="AP1060">
        <v>0</v>
      </c>
      <c r="AR1060" t="s">
        <v>1</v>
      </c>
      <c r="AT1060" s="2">
        <v>5.0830000000000002</v>
      </c>
      <c r="AU1060" s="1">
        <f t="shared" si="139"/>
        <v>2.7780713066065643</v>
      </c>
      <c r="AV1060" s="1">
        <f t="shared" si="140"/>
        <v>2.0176240720032617</v>
      </c>
      <c r="AW1060" s="1">
        <f t="shared" si="141"/>
        <v>1.257176837399959</v>
      </c>
    </row>
    <row r="1061" spans="1:49" x14ac:dyDescent="0.2">
      <c r="A1061">
        <v>1059</v>
      </c>
      <c r="B1061" t="s">
        <v>19180</v>
      </c>
      <c r="C1061" t="s">
        <v>19179</v>
      </c>
      <c r="F1061" t="s">
        <v>19178</v>
      </c>
      <c r="G1061" t="s">
        <v>18</v>
      </c>
      <c r="H1061" t="s">
        <v>17</v>
      </c>
      <c r="I1061" t="s">
        <v>19177</v>
      </c>
      <c r="J1061" t="s">
        <v>3946</v>
      </c>
      <c r="K1061" t="s">
        <v>3950</v>
      </c>
      <c r="L1061" t="s">
        <v>3949</v>
      </c>
      <c r="M1061" t="s">
        <v>128</v>
      </c>
      <c r="N1061">
        <v>3</v>
      </c>
      <c r="O1061" t="s">
        <v>19176</v>
      </c>
      <c r="P1061" t="s">
        <v>19175</v>
      </c>
      <c r="Q1061" t="s">
        <v>19174</v>
      </c>
      <c r="R1061" s="7">
        <v>39883</v>
      </c>
      <c r="S1061" s="8">
        <f t="shared" si="136"/>
        <v>2009</v>
      </c>
      <c r="T1061" s="8">
        <v>2009</v>
      </c>
      <c r="U1061" s="8">
        <f t="shared" si="137"/>
        <v>13</v>
      </c>
      <c r="V1061" s="7">
        <v>2009</v>
      </c>
      <c r="W1061" t="s">
        <v>2914</v>
      </c>
      <c r="X1061" s="2">
        <v>1.468</v>
      </c>
      <c r="Y1061" s="6">
        <f t="shared" si="134"/>
        <v>3.9187421585115186E-2</v>
      </c>
      <c r="AA1061">
        <v>906778</v>
      </c>
      <c r="AB1061">
        <v>18931</v>
      </c>
      <c r="AD1061" t="s">
        <v>7</v>
      </c>
      <c r="AE1061">
        <v>57</v>
      </c>
      <c r="AF1061">
        <v>2</v>
      </c>
      <c r="AH1061" t="s">
        <v>19173</v>
      </c>
      <c r="AI1061" t="s">
        <v>19172</v>
      </c>
      <c r="AJ1061" t="s">
        <v>19171</v>
      </c>
      <c r="AK1061" t="s">
        <v>19170</v>
      </c>
      <c r="AL1061">
        <v>9</v>
      </c>
      <c r="AM1061" s="5">
        <f t="shared" si="138"/>
        <v>0.69230769230769229</v>
      </c>
      <c r="AN1061" s="4">
        <f t="shared" si="135"/>
        <v>1.0485538694550431E-3</v>
      </c>
      <c r="AO1061" s="3"/>
      <c r="AP1061">
        <v>0</v>
      </c>
      <c r="AQ1061" t="s">
        <v>18932</v>
      </c>
      <c r="AR1061" t="s">
        <v>2909</v>
      </c>
      <c r="AS1061" t="s">
        <v>19169</v>
      </c>
      <c r="AT1061" s="2">
        <v>5.0830000000000002</v>
      </c>
      <c r="AU1061" s="1">
        <f t="shared" si="139"/>
        <v>2.7745761270417142</v>
      </c>
      <c r="AV1061" s="1">
        <f t="shared" si="140"/>
        <v>2.0117987727285116</v>
      </c>
      <c r="AW1061" s="1">
        <f t="shared" si="141"/>
        <v>1.2490214184153086</v>
      </c>
    </row>
    <row r="1062" spans="1:49" x14ac:dyDescent="0.2">
      <c r="A1062">
        <v>1060</v>
      </c>
      <c r="B1062" t="s">
        <v>19168</v>
      </c>
      <c r="C1062" t="s">
        <v>19167</v>
      </c>
      <c r="F1062" t="s">
        <v>19166</v>
      </c>
      <c r="G1062" t="s">
        <v>18</v>
      </c>
      <c r="H1062" t="s">
        <v>17</v>
      </c>
      <c r="I1062" t="s">
        <v>19165</v>
      </c>
      <c r="J1062" t="s">
        <v>19164</v>
      </c>
      <c r="K1062" t="s">
        <v>19163</v>
      </c>
      <c r="L1062" t="s">
        <v>19162</v>
      </c>
      <c r="M1062" t="s">
        <v>19161</v>
      </c>
      <c r="N1062">
        <v>3</v>
      </c>
      <c r="O1062" t="s">
        <v>19160</v>
      </c>
      <c r="P1062" t="s">
        <v>19159</v>
      </c>
      <c r="Q1062" t="s">
        <v>19158</v>
      </c>
      <c r="R1062" s="7">
        <v>39883</v>
      </c>
      <c r="S1062" s="8">
        <f t="shared" si="136"/>
        <v>2009</v>
      </c>
      <c r="T1062" s="8">
        <v>2009</v>
      </c>
      <c r="U1062" s="8">
        <f t="shared" si="137"/>
        <v>13</v>
      </c>
      <c r="V1062" s="7">
        <v>2009</v>
      </c>
      <c r="W1062" t="s">
        <v>2914</v>
      </c>
      <c r="X1062" s="2">
        <v>1.468</v>
      </c>
      <c r="Y1062" s="6">
        <f t="shared" si="134"/>
        <v>3.9187421585115186E-2</v>
      </c>
      <c r="AA1062">
        <v>906778</v>
      </c>
      <c r="AB1062">
        <v>18931</v>
      </c>
      <c r="AD1062" t="s">
        <v>7</v>
      </c>
      <c r="AE1062">
        <v>57</v>
      </c>
      <c r="AF1062">
        <v>2</v>
      </c>
      <c r="AH1062" t="s">
        <v>19157</v>
      </c>
      <c r="AI1062" t="s">
        <v>19156</v>
      </c>
      <c r="AJ1062" t="s">
        <v>19155</v>
      </c>
      <c r="AK1062" t="s">
        <v>19154</v>
      </c>
      <c r="AL1062">
        <v>56</v>
      </c>
      <c r="AM1062" s="5">
        <f t="shared" si="138"/>
        <v>4.3076923076923075</v>
      </c>
      <c r="AN1062" s="4">
        <f t="shared" si="135"/>
        <v>6.524335187720269E-3</v>
      </c>
      <c r="AO1062" s="3"/>
      <c r="AP1062">
        <v>0</v>
      </c>
      <c r="AQ1062" t="s">
        <v>551</v>
      </c>
      <c r="AR1062" t="s">
        <v>19153</v>
      </c>
      <c r="AS1062" t="s">
        <v>549</v>
      </c>
      <c r="AT1062" s="2">
        <v>5.0830000000000002</v>
      </c>
      <c r="AU1062" s="1">
        <f t="shared" si="139"/>
        <v>2.938849566589671</v>
      </c>
      <c r="AV1062" s="1">
        <f t="shared" si="140"/>
        <v>2.2855878386417725</v>
      </c>
      <c r="AW1062" s="1">
        <f t="shared" si="141"/>
        <v>1.6323261106938745</v>
      </c>
    </row>
    <row r="1063" spans="1:49" x14ac:dyDescent="0.2">
      <c r="A1063">
        <v>1061</v>
      </c>
      <c r="B1063" t="s">
        <v>19152</v>
      </c>
      <c r="C1063" t="s">
        <v>19151</v>
      </c>
      <c r="F1063" t="s">
        <v>19150</v>
      </c>
      <c r="G1063" t="s">
        <v>18</v>
      </c>
      <c r="H1063" t="s">
        <v>17</v>
      </c>
      <c r="I1063" t="s">
        <v>19149</v>
      </c>
      <c r="J1063" t="s">
        <v>19148</v>
      </c>
      <c r="K1063" t="s">
        <v>19147</v>
      </c>
      <c r="L1063" t="s">
        <v>19146</v>
      </c>
      <c r="M1063" t="s">
        <v>19145</v>
      </c>
      <c r="N1063">
        <v>4</v>
      </c>
      <c r="O1063" t="s">
        <v>19144</v>
      </c>
      <c r="P1063" t="s">
        <v>19143</v>
      </c>
      <c r="Q1063" t="s">
        <v>19142</v>
      </c>
      <c r="R1063" s="7">
        <v>39883</v>
      </c>
      <c r="S1063" s="8">
        <f t="shared" si="136"/>
        <v>2009</v>
      </c>
      <c r="T1063" s="8">
        <v>2009</v>
      </c>
      <c r="U1063" s="8">
        <f t="shared" si="137"/>
        <v>13</v>
      </c>
      <c r="V1063" s="7">
        <v>2009</v>
      </c>
      <c r="W1063" t="s">
        <v>2914</v>
      </c>
      <c r="X1063" s="2">
        <v>1.468</v>
      </c>
      <c r="Y1063" s="6">
        <f t="shared" si="134"/>
        <v>3.9187421585115186E-2</v>
      </c>
      <c r="AA1063">
        <v>906778</v>
      </c>
      <c r="AB1063">
        <v>18931</v>
      </c>
      <c r="AD1063" t="s">
        <v>7</v>
      </c>
      <c r="AE1063">
        <v>57</v>
      </c>
      <c r="AF1063">
        <v>2</v>
      </c>
      <c r="AH1063" t="s">
        <v>19141</v>
      </c>
      <c r="AI1063" t="s">
        <v>19140</v>
      </c>
      <c r="AJ1063" t="s">
        <v>19139</v>
      </c>
      <c r="AK1063" t="s">
        <v>19138</v>
      </c>
      <c r="AL1063">
        <v>31</v>
      </c>
      <c r="AM1063" s="5">
        <f t="shared" si="138"/>
        <v>2.3846153846153846</v>
      </c>
      <c r="AN1063" s="4">
        <f t="shared" si="135"/>
        <v>3.6116855503451491E-3</v>
      </c>
      <c r="AO1063" s="3"/>
      <c r="AP1063">
        <v>0</v>
      </c>
      <c r="AR1063" t="s">
        <v>1</v>
      </c>
      <c r="AT1063" s="2">
        <v>5.0830000000000002</v>
      </c>
      <c r="AU1063" s="1">
        <f t="shared" si="139"/>
        <v>2.851470077468417</v>
      </c>
      <c r="AV1063" s="1">
        <f t="shared" si="140"/>
        <v>2.1399553567730165</v>
      </c>
      <c r="AW1063" s="1">
        <f t="shared" si="141"/>
        <v>1.4284406360776161</v>
      </c>
    </row>
    <row r="1064" spans="1:49" x14ac:dyDescent="0.2">
      <c r="A1064">
        <v>1062</v>
      </c>
      <c r="B1064" t="s">
        <v>19137</v>
      </c>
      <c r="C1064" t="s">
        <v>19136</v>
      </c>
      <c r="F1064" t="s">
        <v>19135</v>
      </c>
      <c r="G1064" t="s">
        <v>18</v>
      </c>
      <c r="H1064" t="s">
        <v>17</v>
      </c>
      <c r="I1064" t="s">
        <v>19134</v>
      </c>
      <c r="J1064" t="s">
        <v>19133</v>
      </c>
      <c r="K1064" t="s">
        <v>19132</v>
      </c>
      <c r="L1064" t="s">
        <v>19131</v>
      </c>
      <c r="M1064" t="s">
        <v>19130</v>
      </c>
      <c r="N1064">
        <v>4</v>
      </c>
      <c r="O1064" t="s">
        <v>19129</v>
      </c>
      <c r="P1064" t="s">
        <v>19128</v>
      </c>
      <c r="Q1064" t="s">
        <v>19127</v>
      </c>
      <c r="R1064" s="7">
        <v>39883</v>
      </c>
      <c r="S1064" s="8">
        <f t="shared" si="136"/>
        <v>2009</v>
      </c>
      <c r="T1064" s="8">
        <v>2009</v>
      </c>
      <c r="U1064" s="8">
        <f t="shared" si="137"/>
        <v>13</v>
      </c>
      <c r="V1064" s="7">
        <v>2009</v>
      </c>
      <c r="W1064" t="s">
        <v>2914</v>
      </c>
      <c r="X1064" s="2">
        <v>1.468</v>
      </c>
      <c r="Y1064" s="6">
        <f t="shared" si="134"/>
        <v>3.9187421585115186E-2</v>
      </c>
      <c r="AA1064">
        <v>906778</v>
      </c>
      <c r="AB1064">
        <v>18931</v>
      </c>
      <c r="AD1064" t="s">
        <v>7</v>
      </c>
      <c r="AE1064">
        <v>57</v>
      </c>
      <c r="AF1064">
        <v>2</v>
      </c>
      <c r="AH1064" t="s">
        <v>19126</v>
      </c>
      <c r="AI1064" t="s">
        <v>19125</v>
      </c>
      <c r="AJ1064" t="s">
        <v>19124</v>
      </c>
      <c r="AK1064" t="s">
        <v>19123</v>
      </c>
      <c r="AL1064">
        <v>12</v>
      </c>
      <c r="AM1064" s="5">
        <f t="shared" si="138"/>
        <v>0.92307692307692313</v>
      </c>
      <c r="AN1064" s="4">
        <f t="shared" si="135"/>
        <v>1.3980718259400577E-3</v>
      </c>
      <c r="AO1064" s="3"/>
      <c r="AP1064">
        <v>0</v>
      </c>
      <c r="AQ1064" t="s">
        <v>18932</v>
      </c>
      <c r="AR1064" t="s">
        <v>19122</v>
      </c>
      <c r="AS1064" t="s">
        <v>19081</v>
      </c>
      <c r="AT1064" s="2">
        <v>5.0830000000000002</v>
      </c>
      <c r="AU1064" s="1">
        <f t="shared" si="139"/>
        <v>2.7850616657362646</v>
      </c>
      <c r="AV1064" s="1">
        <f t="shared" si="140"/>
        <v>2.0292746705527622</v>
      </c>
      <c r="AW1064" s="1">
        <f t="shared" si="141"/>
        <v>1.2734876753692597</v>
      </c>
    </row>
    <row r="1065" spans="1:49" x14ac:dyDescent="0.2">
      <c r="A1065">
        <v>1063</v>
      </c>
      <c r="B1065" t="s">
        <v>19121</v>
      </c>
      <c r="C1065" t="s">
        <v>19120</v>
      </c>
      <c r="F1065" t="s">
        <v>19119</v>
      </c>
      <c r="G1065" t="s">
        <v>18</v>
      </c>
      <c r="H1065" t="s">
        <v>17</v>
      </c>
      <c r="I1065" t="s">
        <v>19118</v>
      </c>
      <c r="J1065" t="s">
        <v>19117</v>
      </c>
      <c r="K1065" t="s">
        <v>19116</v>
      </c>
      <c r="L1065" t="s">
        <v>15317</v>
      </c>
      <c r="M1065" t="s">
        <v>1348</v>
      </c>
      <c r="N1065">
        <v>5</v>
      </c>
      <c r="O1065" t="s">
        <v>19115</v>
      </c>
      <c r="P1065" t="s">
        <v>19114</v>
      </c>
      <c r="Q1065" t="s">
        <v>19113</v>
      </c>
      <c r="R1065" s="7">
        <v>39882</v>
      </c>
      <c r="S1065" s="8">
        <f t="shared" si="136"/>
        <v>2009</v>
      </c>
      <c r="T1065" s="8">
        <v>2009</v>
      </c>
      <c r="U1065" s="8">
        <f t="shared" si="137"/>
        <v>13</v>
      </c>
      <c r="V1065" s="7">
        <v>39882</v>
      </c>
      <c r="W1065" t="s">
        <v>12556</v>
      </c>
      <c r="X1065" s="2">
        <v>0.17799999999999999</v>
      </c>
      <c r="Y1065" s="6">
        <f t="shared" si="134"/>
        <v>4.7516083393395799E-3</v>
      </c>
      <c r="AB1065">
        <v>5300152204</v>
      </c>
      <c r="AC1065">
        <v>13492543</v>
      </c>
      <c r="AD1065" t="s">
        <v>7</v>
      </c>
      <c r="AE1065">
        <v>6</v>
      </c>
      <c r="AF1065">
        <v>5</v>
      </c>
      <c r="AH1065" t="s">
        <v>19112</v>
      </c>
      <c r="AI1065" t="s">
        <v>19111</v>
      </c>
      <c r="AJ1065" t="s">
        <v>19110</v>
      </c>
      <c r="AK1065" t="s">
        <v>19109</v>
      </c>
      <c r="AL1065">
        <v>0</v>
      </c>
      <c r="AM1065" s="5">
        <f t="shared" si="138"/>
        <v>0</v>
      </c>
      <c r="AN1065" s="4">
        <f t="shared" si="135"/>
        <v>0</v>
      </c>
      <c r="AO1065" s="3"/>
      <c r="AP1065">
        <v>1</v>
      </c>
      <c r="AR1065" t="s">
        <v>1</v>
      </c>
      <c r="AT1065" s="2">
        <v>0.57799999999999996</v>
      </c>
      <c r="AU1065" s="1">
        <f t="shared" si="139"/>
        <v>0.33261258375377062</v>
      </c>
      <c r="AV1065" s="1">
        <f t="shared" si="140"/>
        <v>0.23758041696697899</v>
      </c>
      <c r="AW1065" s="1">
        <f t="shared" si="141"/>
        <v>0.14254825018018741</v>
      </c>
    </row>
    <row r="1066" spans="1:49" x14ac:dyDescent="0.2">
      <c r="A1066">
        <v>1064</v>
      </c>
      <c r="B1066" t="s">
        <v>19108</v>
      </c>
      <c r="C1066" t="s">
        <v>19107</v>
      </c>
      <c r="E1066">
        <v>19270735</v>
      </c>
      <c r="F1066" t="s">
        <v>19106</v>
      </c>
      <c r="G1066" t="s">
        <v>18</v>
      </c>
      <c r="H1066" t="s">
        <v>17</v>
      </c>
      <c r="I1066" t="s">
        <v>19105</v>
      </c>
      <c r="J1066">
        <v>60017134</v>
      </c>
      <c r="K1066" t="s">
        <v>19104</v>
      </c>
      <c r="L1066" t="s">
        <v>19103</v>
      </c>
      <c r="M1066" t="s">
        <v>542</v>
      </c>
      <c r="N1066">
        <v>4</v>
      </c>
      <c r="O1066" t="s">
        <v>19102</v>
      </c>
      <c r="P1066" t="s">
        <v>19101</v>
      </c>
      <c r="Q1066" t="s">
        <v>19100</v>
      </c>
      <c r="R1066" s="7">
        <v>39881</v>
      </c>
      <c r="S1066" s="8">
        <f t="shared" si="136"/>
        <v>2009</v>
      </c>
      <c r="T1066" s="8">
        <v>2009</v>
      </c>
      <c r="U1066" s="8">
        <f t="shared" si="137"/>
        <v>13</v>
      </c>
      <c r="V1066" s="7">
        <v>39881</v>
      </c>
      <c r="W1066" t="s">
        <v>19099</v>
      </c>
      <c r="X1066" s="2">
        <v>0.99</v>
      </c>
      <c r="Y1066" s="6">
        <f t="shared" si="134"/>
        <v>2.6427484583967327E-2</v>
      </c>
      <c r="AB1066">
        <v>10600153309</v>
      </c>
      <c r="AC1066">
        <v>19326203</v>
      </c>
      <c r="AD1066" t="s">
        <v>7</v>
      </c>
      <c r="AE1066">
        <v>4</v>
      </c>
      <c r="AF1066">
        <v>3</v>
      </c>
      <c r="AG1066" t="s">
        <v>19098</v>
      </c>
      <c r="AI1066" t="s">
        <v>19097</v>
      </c>
      <c r="AK1066" t="s">
        <v>19096</v>
      </c>
      <c r="AL1066">
        <v>60</v>
      </c>
      <c r="AM1066" s="5">
        <f t="shared" si="138"/>
        <v>4.615384615384615</v>
      </c>
      <c r="AN1066" s="4">
        <f t="shared" si="135"/>
        <v>6.9903591297002876E-3</v>
      </c>
      <c r="AO1066" s="3"/>
      <c r="AP1066">
        <v>1</v>
      </c>
      <c r="AR1066" t="s">
        <v>1</v>
      </c>
      <c r="AT1066" s="2">
        <v>3.24</v>
      </c>
      <c r="AU1066" s="1">
        <f t="shared" si="139"/>
        <v>2.0596346947687216</v>
      </c>
      <c r="AV1066" s="1">
        <f t="shared" si="140"/>
        <v>1.6708921856833807</v>
      </c>
      <c r="AW1066" s="1">
        <f t="shared" si="141"/>
        <v>1.2821496765980398</v>
      </c>
    </row>
    <row r="1067" spans="1:49" x14ac:dyDescent="0.2">
      <c r="A1067">
        <v>1065</v>
      </c>
      <c r="B1067" t="s">
        <v>19095</v>
      </c>
      <c r="C1067" t="s">
        <v>19094</v>
      </c>
      <c r="F1067" t="s">
        <v>19093</v>
      </c>
      <c r="G1067" t="s">
        <v>18</v>
      </c>
      <c r="H1067" t="s">
        <v>17</v>
      </c>
      <c r="I1067" t="s">
        <v>19092</v>
      </c>
      <c r="J1067" t="s">
        <v>19091</v>
      </c>
      <c r="K1067" t="s">
        <v>19090</v>
      </c>
      <c r="L1067" t="s">
        <v>3949</v>
      </c>
      <c r="M1067" t="s">
        <v>128</v>
      </c>
      <c r="N1067">
        <v>2</v>
      </c>
      <c r="O1067" t="s">
        <v>19089</v>
      </c>
      <c r="P1067" t="s">
        <v>19088</v>
      </c>
      <c r="Q1067" t="s">
        <v>19087</v>
      </c>
      <c r="R1067" s="7">
        <v>39881</v>
      </c>
      <c r="S1067" s="8">
        <f t="shared" si="136"/>
        <v>2009</v>
      </c>
      <c r="T1067" s="8">
        <v>2009</v>
      </c>
      <c r="U1067" s="8">
        <f t="shared" si="137"/>
        <v>13</v>
      </c>
      <c r="V1067" s="7">
        <v>2009</v>
      </c>
      <c r="W1067" t="s">
        <v>15281</v>
      </c>
      <c r="X1067" s="2">
        <v>1.365</v>
      </c>
      <c r="Y1067" s="6">
        <f t="shared" si="134"/>
        <v>3.6437895411227675E-2</v>
      </c>
      <c r="AA1067">
        <v>189545</v>
      </c>
      <c r="AB1067">
        <v>17393</v>
      </c>
      <c r="AD1067" t="s">
        <v>7</v>
      </c>
      <c r="AE1067">
        <v>58</v>
      </c>
      <c r="AF1067">
        <v>2</v>
      </c>
      <c r="AH1067" t="s">
        <v>19086</v>
      </c>
      <c r="AI1067" t="s">
        <v>19085</v>
      </c>
      <c r="AJ1067" t="s">
        <v>19084</v>
      </c>
      <c r="AK1067" t="s">
        <v>19083</v>
      </c>
      <c r="AL1067">
        <v>9</v>
      </c>
      <c r="AM1067" s="5">
        <f t="shared" si="138"/>
        <v>0.69230769230769229</v>
      </c>
      <c r="AN1067" s="4">
        <f t="shared" si="135"/>
        <v>1.0485538694550431E-3</v>
      </c>
      <c r="AO1067" s="3"/>
      <c r="AP1067">
        <v>0</v>
      </c>
      <c r="AQ1067" t="s">
        <v>18932</v>
      </c>
      <c r="AR1067" t="s">
        <v>19082</v>
      </c>
      <c r="AS1067" t="s">
        <v>19081</v>
      </c>
      <c r="AT1067" s="2" t="s">
        <v>42</v>
      </c>
      <c r="AU1067" s="1">
        <f t="shared" si="139"/>
        <v>2.5821092948695883</v>
      </c>
      <c r="AV1067" s="1">
        <f t="shared" si="140"/>
        <v>1.8743224640341358</v>
      </c>
      <c r="AW1067" s="1">
        <f t="shared" si="141"/>
        <v>1.1665356331986831</v>
      </c>
    </row>
    <row r="1068" spans="1:49" x14ac:dyDescent="0.2">
      <c r="A1068">
        <v>1066</v>
      </c>
      <c r="B1068" t="s">
        <v>19080</v>
      </c>
      <c r="C1068" t="s">
        <v>19079</v>
      </c>
      <c r="F1068" t="s">
        <v>19078</v>
      </c>
      <c r="G1068" t="s">
        <v>18</v>
      </c>
      <c r="H1068" t="s">
        <v>17</v>
      </c>
      <c r="I1068" t="s">
        <v>19077</v>
      </c>
      <c r="J1068">
        <v>60027550</v>
      </c>
      <c r="K1068" t="s">
        <v>8229</v>
      </c>
      <c r="L1068" t="s">
        <v>8228</v>
      </c>
      <c r="M1068" t="s">
        <v>559</v>
      </c>
      <c r="N1068">
        <v>3</v>
      </c>
      <c r="O1068" t="s">
        <v>19076</v>
      </c>
      <c r="P1068" t="s">
        <v>19075</v>
      </c>
      <c r="Q1068" t="s">
        <v>19074</v>
      </c>
      <c r="R1068" s="7">
        <v>39881</v>
      </c>
      <c r="S1068" s="8">
        <f t="shared" si="136"/>
        <v>2009</v>
      </c>
      <c r="T1068" s="8">
        <v>2009</v>
      </c>
      <c r="U1068" s="8">
        <f t="shared" si="137"/>
        <v>13</v>
      </c>
      <c r="V1068" s="7">
        <v>2009</v>
      </c>
      <c r="W1068" t="s">
        <v>18947</v>
      </c>
      <c r="X1068" s="2">
        <v>0.75</v>
      </c>
      <c r="Y1068" s="6">
        <f t="shared" si="134"/>
        <v>2.0020821654520703E-2</v>
      </c>
      <c r="AA1068" t="s">
        <v>18946</v>
      </c>
      <c r="AB1068">
        <v>29221</v>
      </c>
      <c r="AD1068" t="s">
        <v>7</v>
      </c>
      <c r="AE1068">
        <v>16</v>
      </c>
      <c r="AF1068">
        <v>2</v>
      </c>
      <c r="AG1068">
        <v>22102</v>
      </c>
      <c r="AI1068" t="s">
        <v>19073</v>
      </c>
      <c r="AK1068" t="s">
        <v>19072</v>
      </c>
      <c r="AL1068">
        <v>7</v>
      </c>
      <c r="AM1068" s="5">
        <f t="shared" si="138"/>
        <v>0.53846153846153844</v>
      </c>
      <c r="AN1068" s="4">
        <f t="shared" si="135"/>
        <v>8.1554189846503363E-4</v>
      </c>
      <c r="AO1068" s="3"/>
      <c r="AP1068">
        <v>0</v>
      </c>
      <c r="AQ1068" t="s">
        <v>724</v>
      </c>
      <c r="AR1068" t="s">
        <v>19071</v>
      </c>
      <c r="AS1068" t="s">
        <v>723</v>
      </c>
      <c r="AT1068" s="2">
        <v>2.0230000000000001</v>
      </c>
      <c r="AU1068" s="1">
        <f t="shared" si="139"/>
        <v>1.4259237727704002</v>
      </c>
      <c r="AV1068" s="1">
        <f t="shared" si="140"/>
        <v>1.041818177649287</v>
      </c>
      <c r="AW1068" s="1">
        <f t="shared" si="141"/>
        <v>0.65771258252817344</v>
      </c>
    </row>
    <row r="1069" spans="1:49" x14ac:dyDescent="0.2">
      <c r="A1069">
        <v>1067</v>
      </c>
      <c r="B1069" t="s">
        <v>19070</v>
      </c>
      <c r="C1069" t="s">
        <v>19069</v>
      </c>
      <c r="F1069" t="s">
        <v>19068</v>
      </c>
      <c r="G1069" t="s">
        <v>18</v>
      </c>
      <c r="H1069" t="s">
        <v>17</v>
      </c>
      <c r="I1069" t="s">
        <v>17663</v>
      </c>
      <c r="J1069" t="s">
        <v>17662</v>
      </c>
      <c r="K1069" t="s">
        <v>17661</v>
      </c>
      <c r="L1069" t="s">
        <v>17660</v>
      </c>
      <c r="M1069" t="s">
        <v>1348</v>
      </c>
      <c r="N1069">
        <v>3</v>
      </c>
      <c r="O1069" t="s">
        <v>19067</v>
      </c>
      <c r="P1069" t="s">
        <v>19066</v>
      </c>
      <c r="Q1069" t="s">
        <v>19065</v>
      </c>
      <c r="R1069" s="7">
        <v>39881</v>
      </c>
      <c r="S1069" s="8">
        <f t="shared" si="136"/>
        <v>2009</v>
      </c>
      <c r="T1069" s="8">
        <v>2009</v>
      </c>
      <c r="U1069" s="8">
        <f t="shared" si="137"/>
        <v>13</v>
      </c>
      <c r="V1069" s="7">
        <v>2009</v>
      </c>
      <c r="W1069" t="s">
        <v>1939</v>
      </c>
      <c r="X1069" s="2">
        <v>0.55500000000000005</v>
      </c>
      <c r="Y1069" s="6">
        <f t="shared" si="134"/>
        <v>1.4815408024345321E-2</v>
      </c>
      <c r="AA1069">
        <v>17518725</v>
      </c>
      <c r="AB1069">
        <v>6100153023</v>
      </c>
      <c r="AC1069">
        <v>17518733</v>
      </c>
      <c r="AD1069" t="s">
        <v>7</v>
      </c>
      <c r="AE1069">
        <v>3</v>
      </c>
      <c r="AF1069">
        <v>2</v>
      </c>
      <c r="AH1069" t="s">
        <v>19064</v>
      </c>
      <c r="AI1069" t="s">
        <v>19063</v>
      </c>
      <c r="AK1069" t="s">
        <v>19062</v>
      </c>
      <c r="AL1069">
        <v>15</v>
      </c>
      <c r="AM1069" s="5">
        <f t="shared" si="138"/>
        <v>1.1538461538461537</v>
      </c>
      <c r="AN1069" s="4">
        <f t="shared" si="135"/>
        <v>1.7475897824250719E-3</v>
      </c>
      <c r="AO1069" s="3"/>
      <c r="AP1069">
        <v>0</v>
      </c>
      <c r="AR1069" t="s">
        <v>1</v>
      </c>
      <c r="AT1069" s="2" t="s">
        <v>42</v>
      </c>
      <c r="AU1069" s="1">
        <f t="shared" si="139"/>
        <v>1.0895062551769246</v>
      </c>
      <c r="AV1069" s="1">
        <f t="shared" si="140"/>
        <v>0.8281498903385196</v>
      </c>
      <c r="AW1069" s="1">
        <f t="shared" si="141"/>
        <v>0.56679352550011464</v>
      </c>
    </row>
    <row r="1070" spans="1:49" x14ac:dyDescent="0.2">
      <c r="A1070">
        <v>1068</v>
      </c>
      <c r="B1070" t="s">
        <v>19061</v>
      </c>
      <c r="C1070" t="s">
        <v>19060</v>
      </c>
      <c r="F1070" t="s">
        <v>19059</v>
      </c>
      <c r="G1070" t="s">
        <v>18</v>
      </c>
      <c r="H1070" t="s">
        <v>17</v>
      </c>
      <c r="I1070" t="s">
        <v>19058</v>
      </c>
      <c r="J1070" t="s">
        <v>19057</v>
      </c>
      <c r="K1070" t="s">
        <v>19056</v>
      </c>
      <c r="L1070" t="s">
        <v>19055</v>
      </c>
      <c r="M1070" t="s">
        <v>1098</v>
      </c>
      <c r="N1070">
        <v>3</v>
      </c>
      <c r="O1070" t="s">
        <v>19054</v>
      </c>
      <c r="P1070" t="s">
        <v>19053</v>
      </c>
      <c r="Q1070" t="s">
        <v>19052</v>
      </c>
      <c r="R1070" s="7">
        <v>39881</v>
      </c>
      <c r="S1070" s="8">
        <f t="shared" si="136"/>
        <v>2009</v>
      </c>
      <c r="T1070" s="8">
        <v>2009</v>
      </c>
      <c r="U1070" s="8">
        <f t="shared" si="137"/>
        <v>13</v>
      </c>
      <c r="V1070" s="7">
        <v>2009</v>
      </c>
      <c r="W1070" t="s">
        <v>15281</v>
      </c>
      <c r="X1070" s="2">
        <v>1.365</v>
      </c>
      <c r="Y1070" s="6">
        <f t="shared" si="134"/>
        <v>3.6437895411227675E-2</v>
      </c>
      <c r="AA1070">
        <v>189545</v>
      </c>
      <c r="AB1070">
        <v>17393</v>
      </c>
      <c r="AD1070" t="s">
        <v>7</v>
      </c>
      <c r="AE1070">
        <v>58</v>
      </c>
      <c r="AF1070">
        <v>2</v>
      </c>
      <c r="AH1070" t="s">
        <v>19051</v>
      </c>
      <c r="AI1070" t="s">
        <v>19050</v>
      </c>
      <c r="AJ1070" t="s">
        <v>19049</v>
      </c>
      <c r="AK1070" t="s">
        <v>19048</v>
      </c>
      <c r="AL1070">
        <v>2</v>
      </c>
      <c r="AM1070" s="5">
        <f t="shared" si="138"/>
        <v>0.15384615384615385</v>
      </c>
      <c r="AN1070" s="4">
        <f t="shared" si="135"/>
        <v>2.3301197099000962E-4</v>
      </c>
      <c r="AO1070" s="3"/>
      <c r="AP1070">
        <v>0</v>
      </c>
      <c r="AR1070" t="s">
        <v>1</v>
      </c>
      <c r="AT1070" s="2" t="s">
        <v>42</v>
      </c>
      <c r="AU1070" s="1">
        <f t="shared" si="139"/>
        <v>2.5576430379156374</v>
      </c>
      <c r="AV1070" s="1">
        <f t="shared" si="140"/>
        <v>1.8335453691108843</v>
      </c>
      <c r="AW1070" s="1">
        <f t="shared" si="141"/>
        <v>1.1094477003061309</v>
      </c>
    </row>
    <row r="1071" spans="1:49" x14ac:dyDescent="0.2">
      <c r="A1071">
        <v>1069</v>
      </c>
      <c r="B1071" t="s">
        <v>19047</v>
      </c>
      <c r="C1071" t="s">
        <v>19046</v>
      </c>
      <c r="F1071" t="s">
        <v>19045</v>
      </c>
      <c r="G1071" t="s">
        <v>18</v>
      </c>
      <c r="H1071" t="s">
        <v>17</v>
      </c>
      <c r="I1071" t="s">
        <v>19044</v>
      </c>
      <c r="J1071">
        <v>60025272</v>
      </c>
      <c r="K1071" t="s">
        <v>1033</v>
      </c>
      <c r="L1071" t="s">
        <v>1032</v>
      </c>
      <c r="M1071" t="s">
        <v>1031</v>
      </c>
      <c r="N1071">
        <v>4</v>
      </c>
      <c r="O1071" t="s">
        <v>19043</v>
      </c>
      <c r="P1071" t="s">
        <v>19042</v>
      </c>
      <c r="Q1071" t="s">
        <v>19041</v>
      </c>
      <c r="R1071" s="7">
        <v>39881</v>
      </c>
      <c r="S1071" s="8">
        <f t="shared" si="136"/>
        <v>2009</v>
      </c>
      <c r="T1071" s="8">
        <v>2009</v>
      </c>
      <c r="U1071" s="8">
        <f t="shared" si="137"/>
        <v>13</v>
      </c>
      <c r="V1071" s="7">
        <v>2009</v>
      </c>
      <c r="W1071" t="s">
        <v>6340</v>
      </c>
      <c r="X1071" s="2">
        <v>0.60499999999999998</v>
      </c>
      <c r="Y1071" s="6">
        <f t="shared" si="134"/>
        <v>1.6150129467980032E-2</v>
      </c>
      <c r="AA1071">
        <v>346748</v>
      </c>
      <c r="AB1071">
        <v>15563</v>
      </c>
      <c r="AD1071" t="s">
        <v>7</v>
      </c>
      <c r="AE1071">
        <v>80</v>
      </c>
      <c r="AF1071">
        <v>2</v>
      </c>
      <c r="AG1071">
        <v>23505</v>
      </c>
      <c r="AI1071" t="s">
        <v>19040</v>
      </c>
      <c r="AK1071" t="s">
        <v>19039</v>
      </c>
      <c r="AL1071">
        <v>4</v>
      </c>
      <c r="AM1071" s="5">
        <f t="shared" si="138"/>
        <v>0.30769230769230771</v>
      </c>
      <c r="AN1071" s="4">
        <f t="shared" si="135"/>
        <v>4.6602394198001925E-4</v>
      </c>
      <c r="AO1071" s="3"/>
      <c r="AP1071">
        <v>0</v>
      </c>
      <c r="AQ1071" t="s">
        <v>19038</v>
      </c>
      <c r="AR1071" t="s">
        <v>19037</v>
      </c>
      <c r="AS1071" t="s">
        <v>9051</v>
      </c>
      <c r="AT1071" s="2">
        <v>1.5229999999999999</v>
      </c>
      <c r="AU1071" s="1">
        <f t="shared" si="139"/>
        <v>1.1444897810180028</v>
      </c>
      <c r="AV1071" s="1">
        <f t="shared" si="140"/>
        <v>0.83080767049800253</v>
      </c>
      <c r="AW1071" s="1">
        <f t="shared" si="141"/>
        <v>0.51712555997800225</v>
      </c>
    </row>
    <row r="1072" spans="1:49" x14ac:dyDescent="0.2">
      <c r="A1072">
        <v>1070</v>
      </c>
      <c r="B1072" t="s">
        <v>19036</v>
      </c>
      <c r="C1072" t="s">
        <v>19035</v>
      </c>
      <c r="F1072" t="s">
        <v>19034</v>
      </c>
      <c r="G1072" t="s">
        <v>18</v>
      </c>
      <c r="H1072" t="s">
        <v>17</v>
      </c>
      <c r="I1072" t="s">
        <v>19033</v>
      </c>
      <c r="J1072" t="s">
        <v>19032</v>
      </c>
      <c r="K1072" t="s">
        <v>19031</v>
      </c>
      <c r="L1072" t="s">
        <v>19030</v>
      </c>
      <c r="M1072" t="s">
        <v>19029</v>
      </c>
      <c r="N1072">
        <v>3</v>
      </c>
      <c r="O1072" t="s">
        <v>19028</v>
      </c>
      <c r="P1072" t="s">
        <v>19027</v>
      </c>
      <c r="Q1072" t="s">
        <v>19026</v>
      </c>
      <c r="R1072" s="7">
        <v>39881</v>
      </c>
      <c r="S1072" s="8">
        <f t="shared" si="136"/>
        <v>2009</v>
      </c>
      <c r="T1072" s="8">
        <v>2009</v>
      </c>
      <c r="U1072" s="8">
        <f t="shared" si="137"/>
        <v>13</v>
      </c>
      <c r="V1072" s="7">
        <v>2009</v>
      </c>
      <c r="W1072" t="s">
        <v>1939</v>
      </c>
      <c r="X1072" s="2">
        <v>0.55500000000000005</v>
      </c>
      <c r="Y1072" s="6">
        <f t="shared" si="134"/>
        <v>1.4815408024345321E-2</v>
      </c>
      <c r="AA1072">
        <v>17518725</v>
      </c>
      <c r="AB1072">
        <v>6100153023</v>
      </c>
      <c r="AC1072">
        <v>17518733</v>
      </c>
      <c r="AD1072" t="s">
        <v>7</v>
      </c>
      <c r="AE1072">
        <v>3</v>
      </c>
      <c r="AF1072">
        <v>2</v>
      </c>
      <c r="AH1072" t="s">
        <v>19025</v>
      </c>
      <c r="AI1072" t="s">
        <v>19024</v>
      </c>
      <c r="AK1072" t="s">
        <v>19023</v>
      </c>
      <c r="AL1072">
        <v>42</v>
      </c>
      <c r="AM1072" s="5">
        <f t="shared" si="138"/>
        <v>3.2307692307692308</v>
      </c>
      <c r="AN1072" s="4">
        <f t="shared" si="135"/>
        <v>4.8932513907902018E-3</v>
      </c>
      <c r="AO1072" s="3"/>
      <c r="AP1072">
        <v>0</v>
      </c>
      <c r="AR1072" t="s">
        <v>1</v>
      </c>
      <c r="AT1072" s="2" t="s">
        <v>42</v>
      </c>
      <c r="AU1072" s="1">
        <f t="shared" si="139"/>
        <v>1.1838761034278784</v>
      </c>
      <c r="AV1072" s="1">
        <f t="shared" si="140"/>
        <v>0.98543297075677616</v>
      </c>
      <c r="AW1072" s="1">
        <f t="shared" si="141"/>
        <v>0.78698983808567369</v>
      </c>
    </row>
    <row r="1073" spans="1:49" x14ac:dyDescent="0.2">
      <c r="A1073">
        <v>1071</v>
      </c>
      <c r="B1073" t="s">
        <v>19022</v>
      </c>
      <c r="C1073" t="s">
        <v>19021</v>
      </c>
      <c r="F1073" t="s">
        <v>19020</v>
      </c>
      <c r="G1073" t="s">
        <v>18</v>
      </c>
      <c r="H1073" t="s">
        <v>17</v>
      </c>
      <c r="I1073" t="s">
        <v>7882</v>
      </c>
      <c r="J1073" t="s">
        <v>19019</v>
      </c>
      <c r="K1073" t="s">
        <v>19018</v>
      </c>
      <c r="L1073" t="s">
        <v>19017</v>
      </c>
      <c r="M1073" t="s">
        <v>12025</v>
      </c>
      <c r="N1073">
        <v>4</v>
      </c>
      <c r="O1073" t="s">
        <v>19016</v>
      </c>
      <c r="P1073" t="s">
        <v>19015</v>
      </c>
      <c r="Q1073" t="s">
        <v>19014</v>
      </c>
      <c r="R1073" s="7">
        <v>39881</v>
      </c>
      <c r="S1073" s="8">
        <f t="shared" si="136"/>
        <v>2009</v>
      </c>
      <c r="T1073" s="8">
        <v>2009</v>
      </c>
      <c r="U1073" s="8">
        <f t="shared" si="137"/>
        <v>13</v>
      </c>
      <c r="V1073" s="7">
        <v>2009</v>
      </c>
      <c r="W1073" t="s">
        <v>15281</v>
      </c>
      <c r="X1073" s="2">
        <v>1.365</v>
      </c>
      <c r="Y1073" s="6">
        <f t="shared" si="134"/>
        <v>3.6437895411227675E-2</v>
      </c>
      <c r="AA1073">
        <v>189545</v>
      </c>
      <c r="AB1073">
        <v>17393</v>
      </c>
      <c r="AD1073" t="s">
        <v>7</v>
      </c>
      <c r="AE1073">
        <v>58</v>
      </c>
      <c r="AF1073">
        <v>2</v>
      </c>
      <c r="AH1073" t="s">
        <v>19013</v>
      </c>
      <c r="AI1073" t="s">
        <v>19012</v>
      </c>
      <c r="AJ1073" t="s">
        <v>19011</v>
      </c>
      <c r="AK1073" t="s">
        <v>19010</v>
      </c>
      <c r="AL1073">
        <v>12</v>
      </c>
      <c r="AM1073" s="5">
        <f t="shared" si="138"/>
        <v>0.92307692307692313</v>
      </c>
      <c r="AN1073" s="4">
        <f t="shared" si="135"/>
        <v>1.3980718259400577E-3</v>
      </c>
      <c r="AO1073" s="3"/>
      <c r="AP1073">
        <v>0</v>
      </c>
      <c r="AQ1073" t="s">
        <v>187</v>
      </c>
      <c r="AR1073" t="s">
        <v>19009</v>
      </c>
      <c r="AS1073" t="s">
        <v>186</v>
      </c>
      <c r="AT1073" s="2" t="s">
        <v>42</v>
      </c>
      <c r="AU1073" s="1">
        <f t="shared" si="139"/>
        <v>2.5925948335641387</v>
      </c>
      <c r="AV1073" s="1">
        <f t="shared" si="140"/>
        <v>1.8917983618583867</v>
      </c>
      <c r="AW1073" s="1">
        <f t="shared" si="141"/>
        <v>1.1910018901526342</v>
      </c>
    </row>
    <row r="1074" spans="1:49" x14ac:dyDescent="0.2">
      <c r="A1074">
        <v>1072</v>
      </c>
      <c r="B1074" t="s">
        <v>19008</v>
      </c>
      <c r="C1074" t="s">
        <v>19007</v>
      </c>
      <c r="F1074" t="s">
        <v>19006</v>
      </c>
      <c r="G1074" t="s">
        <v>18</v>
      </c>
      <c r="H1074" t="s">
        <v>17</v>
      </c>
      <c r="I1074" t="s">
        <v>19005</v>
      </c>
      <c r="J1074">
        <v>60004305</v>
      </c>
      <c r="K1074" t="s">
        <v>19004</v>
      </c>
      <c r="L1074" t="s">
        <v>11050</v>
      </c>
      <c r="M1074" t="s">
        <v>96</v>
      </c>
      <c r="N1074">
        <v>2</v>
      </c>
      <c r="O1074" t="s">
        <v>19003</v>
      </c>
      <c r="P1074" t="s">
        <v>19002</v>
      </c>
      <c r="Q1074" t="s">
        <v>19001</v>
      </c>
      <c r="R1074" s="7">
        <v>39881</v>
      </c>
      <c r="S1074" s="8">
        <f t="shared" si="136"/>
        <v>2009</v>
      </c>
      <c r="T1074" s="8">
        <v>2009</v>
      </c>
      <c r="U1074" s="8">
        <f t="shared" si="137"/>
        <v>13</v>
      </c>
      <c r="V1074" s="7">
        <v>2009</v>
      </c>
      <c r="W1074" t="s">
        <v>5784</v>
      </c>
      <c r="X1074" s="2">
        <v>0.92900000000000005</v>
      </c>
      <c r="Y1074" s="6">
        <f t="shared" si="134"/>
        <v>2.4799124422732979E-2</v>
      </c>
      <c r="AA1074">
        <v>10897798</v>
      </c>
      <c r="AB1074">
        <v>18896</v>
      </c>
      <c r="AD1074" t="s">
        <v>7</v>
      </c>
      <c r="AE1074">
        <v>13</v>
      </c>
      <c r="AF1074">
        <v>2</v>
      </c>
      <c r="AH1074" t="s">
        <v>19000</v>
      </c>
      <c r="AI1074" t="s">
        <v>18999</v>
      </c>
      <c r="AJ1074" t="s">
        <v>18998</v>
      </c>
      <c r="AK1074" t="s">
        <v>18997</v>
      </c>
      <c r="AL1074">
        <v>44</v>
      </c>
      <c r="AM1074" s="5">
        <f t="shared" si="138"/>
        <v>3.3846153846153846</v>
      </c>
      <c r="AN1074" s="4">
        <f t="shared" si="135"/>
        <v>5.1262633617802115E-3</v>
      </c>
      <c r="AO1074" s="3"/>
      <c r="AP1074">
        <v>0</v>
      </c>
      <c r="AQ1074" t="s">
        <v>1798</v>
      </c>
      <c r="AR1074" s="11">
        <v>1.04E+45</v>
      </c>
      <c r="AS1074" t="s">
        <v>1797</v>
      </c>
      <c r="AT1074" s="2">
        <v>3.4359999999999999</v>
      </c>
      <c r="AU1074" s="1">
        <f t="shared" si="139"/>
        <v>1.8897266104447148</v>
      </c>
      <c r="AV1074" s="1">
        <f t="shared" si="140"/>
        <v>1.4962693892256596</v>
      </c>
      <c r="AW1074" s="1">
        <f t="shared" si="141"/>
        <v>1.1028121680066041</v>
      </c>
    </row>
    <row r="1075" spans="1:49" x14ac:dyDescent="0.2">
      <c r="A1075">
        <v>1073</v>
      </c>
      <c r="B1075" t="s">
        <v>18996</v>
      </c>
      <c r="C1075" t="s">
        <v>18995</v>
      </c>
      <c r="F1075" t="s">
        <v>18994</v>
      </c>
      <c r="G1075" t="s">
        <v>18</v>
      </c>
      <c r="H1075" t="s">
        <v>17</v>
      </c>
      <c r="I1075" t="s">
        <v>18993</v>
      </c>
      <c r="J1075">
        <v>60027161</v>
      </c>
      <c r="K1075" t="s">
        <v>18992</v>
      </c>
      <c r="L1075" t="s">
        <v>18991</v>
      </c>
      <c r="M1075" t="s">
        <v>17528</v>
      </c>
      <c r="N1075">
        <v>3</v>
      </c>
      <c r="O1075" t="s">
        <v>18990</v>
      </c>
      <c r="P1075" t="s">
        <v>18989</v>
      </c>
      <c r="Q1075" t="s">
        <v>18988</v>
      </c>
      <c r="R1075" s="7">
        <v>39881</v>
      </c>
      <c r="S1075" s="8">
        <f t="shared" si="136"/>
        <v>2009</v>
      </c>
      <c r="T1075" s="8">
        <v>2009</v>
      </c>
      <c r="U1075" s="8">
        <f t="shared" si="137"/>
        <v>13</v>
      </c>
      <c r="V1075" s="7">
        <v>2009</v>
      </c>
      <c r="W1075" t="s">
        <v>1939</v>
      </c>
      <c r="X1075" s="2">
        <v>0.55500000000000005</v>
      </c>
      <c r="Y1075" s="6">
        <f t="shared" si="134"/>
        <v>1.4815408024345321E-2</v>
      </c>
      <c r="AA1075">
        <v>17518725</v>
      </c>
      <c r="AB1075">
        <v>6100153023</v>
      </c>
      <c r="AC1075">
        <v>17518733</v>
      </c>
      <c r="AD1075" t="s">
        <v>7</v>
      </c>
      <c r="AE1075">
        <v>3</v>
      </c>
      <c r="AF1075">
        <v>2</v>
      </c>
      <c r="AH1075" t="s">
        <v>18987</v>
      </c>
      <c r="AI1075" t="s">
        <v>18986</v>
      </c>
      <c r="AK1075" t="s">
        <v>18985</v>
      </c>
      <c r="AL1075">
        <v>19</v>
      </c>
      <c r="AM1075" s="5">
        <f t="shared" si="138"/>
        <v>1.4615384615384615</v>
      </c>
      <c r="AN1075" s="4">
        <f t="shared" si="135"/>
        <v>2.2136137244050912E-3</v>
      </c>
      <c r="AO1075" s="3"/>
      <c r="AP1075">
        <v>0</v>
      </c>
      <c r="AR1075" t="s">
        <v>1</v>
      </c>
      <c r="AT1075" s="2" t="s">
        <v>42</v>
      </c>
      <c r="AU1075" s="1">
        <f t="shared" si="139"/>
        <v>1.1034869734363251</v>
      </c>
      <c r="AV1075" s="1">
        <f t="shared" si="140"/>
        <v>0.85145108743752074</v>
      </c>
      <c r="AW1075" s="1">
        <f t="shared" si="141"/>
        <v>0.59941520143871596</v>
      </c>
    </row>
    <row r="1076" spans="1:49" x14ac:dyDescent="0.2">
      <c r="A1076">
        <v>1074</v>
      </c>
      <c r="B1076" t="s">
        <v>18984</v>
      </c>
      <c r="C1076" t="s">
        <v>18983</v>
      </c>
      <c r="F1076" t="s">
        <v>18982</v>
      </c>
      <c r="G1076" t="s">
        <v>18</v>
      </c>
      <c r="H1076" t="s">
        <v>17</v>
      </c>
      <c r="I1076" t="s">
        <v>17832</v>
      </c>
      <c r="J1076" t="s">
        <v>18981</v>
      </c>
      <c r="K1076" t="s">
        <v>18980</v>
      </c>
      <c r="L1076" t="s">
        <v>18979</v>
      </c>
      <c r="M1076" t="s">
        <v>18978</v>
      </c>
      <c r="N1076">
        <v>3</v>
      </c>
      <c r="O1076" t="s">
        <v>18977</v>
      </c>
      <c r="P1076" t="s">
        <v>18976</v>
      </c>
      <c r="Q1076" t="s">
        <v>18975</v>
      </c>
      <c r="R1076" s="7">
        <v>39881</v>
      </c>
      <c r="S1076" s="8">
        <f t="shared" si="136"/>
        <v>2009</v>
      </c>
      <c r="T1076" s="8">
        <v>2009</v>
      </c>
      <c r="U1076" s="8">
        <f t="shared" si="137"/>
        <v>13</v>
      </c>
      <c r="V1076" s="7">
        <v>2009</v>
      </c>
      <c r="W1076" t="s">
        <v>1939</v>
      </c>
      <c r="X1076" s="2">
        <v>0.55500000000000005</v>
      </c>
      <c r="Y1076" s="6">
        <f t="shared" si="134"/>
        <v>1.4815408024345321E-2</v>
      </c>
      <c r="AA1076">
        <v>17518725</v>
      </c>
      <c r="AB1076">
        <v>6100153023</v>
      </c>
      <c r="AC1076">
        <v>17518733</v>
      </c>
      <c r="AD1076" t="s">
        <v>7</v>
      </c>
      <c r="AE1076">
        <v>3</v>
      </c>
      <c r="AF1076">
        <v>2</v>
      </c>
      <c r="AH1076" t="s">
        <v>18974</v>
      </c>
      <c r="AI1076" t="s">
        <v>18973</v>
      </c>
      <c r="AK1076" t="s">
        <v>18972</v>
      </c>
      <c r="AL1076">
        <v>14</v>
      </c>
      <c r="AM1076" s="5">
        <f t="shared" si="138"/>
        <v>1.0769230769230769</v>
      </c>
      <c r="AN1076" s="4">
        <f t="shared" si="135"/>
        <v>1.6310837969300673E-3</v>
      </c>
      <c r="AO1076" s="3"/>
      <c r="AP1076">
        <v>0</v>
      </c>
      <c r="AR1076" t="s">
        <v>1</v>
      </c>
      <c r="AT1076" s="2" t="s">
        <v>42</v>
      </c>
      <c r="AU1076" s="1">
        <f t="shared" si="139"/>
        <v>1.0860110756120744</v>
      </c>
      <c r="AV1076" s="1">
        <f t="shared" si="140"/>
        <v>0.82232459106376943</v>
      </c>
      <c r="AW1076" s="1">
        <f t="shared" si="141"/>
        <v>0.55863810651546431</v>
      </c>
    </row>
    <row r="1077" spans="1:49" x14ac:dyDescent="0.2">
      <c r="A1077">
        <v>1075</v>
      </c>
      <c r="B1077" t="s">
        <v>18971</v>
      </c>
      <c r="C1077" t="s">
        <v>18970</v>
      </c>
      <c r="F1077" t="s">
        <v>18969</v>
      </c>
      <c r="G1077" t="s">
        <v>18</v>
      </c>
      <c r="H1077" t="s">
        <v>17</v>
      </c>
      <c r="I1077" t="s">
        <v>18968</v>
      </c>
      <c r="J1077" t="s">
        <v>18967</v>
      </c>
      <c r="K1077" t="s">
        <v>18966</v>
      </c>
      <c r="L1077" t="s">
        <v>18965</v>
      </c>
      <c r="M1077" t="s">
        <v>18964</v>
      </c>
      <c r="N1077">
        <v>3</v>
      </c>
      <c r="O1077" t="s">
        <v>18963</v>
      </c>
      <c r="P1077" t="s">
        <v>18962</v>
      </c>
      <c r="Q1077" t="s">
        <v>18961</v>
      </c>
      <c r="R1077" s="7">
        <v>39881</v>
      </c>
      <c r="S1077" s="8">
        <f t="shared" si="136"/>
        <v>2009</v>
      </c>
      <c r="T1077" s="8">
        <v>2009</v>
      </c>
      <c r="U1077" s="8">
        <f t="shared" si="137"/>
        <v>13</v>
      </c>
      <c r="V1077" s="7">
        <v>2009</v>
      </c>
      <c r="W1077" t="s">
        <v>15281</v>
      </c>
      <c r="X1077" s="2">
        <v>1.365</v>
      </c>
      <c r="Y1077" s="6">
        <f t="shared" si="134"/>
        <v>3.6437895411227675E-2</v>
      </c>
      <c r="AA1077">
        <v>189545</v>
      </c>
      <c r="AB1077">
        <v>17393</v>
      </c>
      <c r="AD1077" t="s">
        <v>7</v>
      </c>
      <c r="AE1077">
        <v>58</v>
      </c>
      <c r="AF1077">
        <v>2</v>
      </c>
      <c r="AH1077" t="s">
        <v>18960</v>
      </c>
      <c r="AI1077" t="s">
        <v>18959</v>
      </c>
      <c r="AJ1077" t="s">
        <v>18958</v>
      </c>
      <c r="AK1077" t="s">
        <v>18957</v>
      </c>
      <c r="AL1077">
        <v>1</v>
      </c>
      <c r="AM1077" s="5">
        <f t="shared" si="138"/>
        <v>7.6923076923076927E-2</v>
      </c>
      <c r="AN1077" s="4">
        <f t="shared" si="135"/>
        <v>1.1650598549500481E-4</v>
      </c>
      <c r="AO1077" s="3"/>
      <c r="AP1077">
        <v>0</v>
      </c>
      <c r="AR1077" t="s">
        <v>1</v>
      </c>
      <c r="AT1077" s="2" t="s">
        <v>42</v>
      </c>
      <c r="AU1077" s="1">
        <f t="shared" si="139"/>
        <v>2.5541478583507868</v>
      </c>
      <c r="AV1077" s="1">
        <f t="shared" si="140"/>
        <v>1.8277200698361342</v>
      </c>
      <c r="AW1077" s="1">
        <f t="shared" si="141"/>
        <v>1.1012922813214805</v>
      </c>
    </row>
    <row r="1078" spans="1:49" x14ac:dyDescent="0.2">
      <c r="A1078">
        <v>1076</v>
      </c>
      <c r="B1078" t="s">
        <v>18956</v>
      </c>
      <c r="C1078" t="s">
        <v>18955</v>
      </c>
      <c r="F1078" t="s">
        <v>18954</v>
      </c>
      <c r="G1078" t="s">
        <v>18</v>
      </c>
      <c r="H1078" t="s">
        <v>17</v>
      </c>
      <c r="I1078" t="s">
        <v>18953</v>
      </c>
      <c r="J1078">
        <v>60026358</v>
      </c>
      <c r="K1078" t="s">
        <v>18952</v>
      </c>
      <c r="L1078" t="s">
        <v>18951</v>
      </c>
      <c r="M1078" t="s">
        <v>559</v>
      </c>
      <c r="N1078">
        <v>2</v>
      </c>
      <c r="O1078" t="s">
        <v>18950</v>
      </c>
      <c r="P1078" t="s">
        <v>18949</v>
      </c>
      <c r="Q1078" t="s">
        <v>18948</v>
      </c>
      <c r="R1078" s="7">
        <v>39881</v>
      </c>
      <c r="S1078" s="8">
        <f t="shared" si="136"/>
        <v>2009</v>
      </c>
      <c r="T1078" s="8">
        <v>2009</v>
      </c>
      <c r="U1078" s="8">
        <f t="shared" si="137"/>
        <v>13</v>
      </c>
      <c r="V1078" s="7">
        <v>2009</v>
      </c>
      <c r="W1078" t="s">
        <v>18947</v>
      </c>
      <c r="X1078" s="2">
        <v>0.75</v>
      </c>
      <c r="Y1078" s="6">
        <f t="shared" si="134"/>
        <v>2.0020821654520703E-2</v>
      </c>
      <c r="AA1078" t="s">
        <v>18946</v>
      </c>
      <c r="AB1078">
        <v>29221</v>
      </c>
      <c r="AD1078" t="s">
        <v>7</v>
      </c>
      <c r="AE1078">
        <v>16</v>
      </c>
      <c r="AF1078">
        <v>2</v>
      </c>
      <c r="AG1078">
        <v>22506</v>
      </c>
      <c r="AI1078" t="s">
        <v>18945</v>
      </c>
      <c r="AK1078" t="s">
        <v>18944</v>
      </c>
      <c r="AL1078">
        <v>17</v>
      </c>
      <c r="AM1078" s="5">
        <f t="shared" si="138"/>
        <v>1.3076923076923077</v>
      </c>
      <c r="AN1078" s="4">
        <f t="shared" si="135"/>
        <v>1.9806017534150819E-3</v>
      </c>
      <c r="AO1078" s="3"/>
      <c r="AP1078">
        <v>0</v>
      </c>
      <c r="AQ1078" t="s">
        <v>724</v>
      </c>
      <c r="AR1078" t="s">
        <v>18943</v>
      </c>
      <c r="AS1078" t="s">
        <v>723</v>
      </c>
      <c r="AT1078" s="2">
        <v>2.0230000000000001</v>
      </c>
      <c r="AU1078" s="1">
        <f t="shared" si="139"/>
        <v>1.4608755684189016</v>
      </c>
      <c r="AV1078" s="1">
        <f t="shared" si="140"/>
        <v>1.1000711703967891</v>
      </c>
      <c r="AW1078" s="1">
        <f t="shared" si="141"/>
        <v>0.73926677237467675</v>
      </c>
    </row>
    <row r="1079" spans="1:49" x14ac:dyDescent="0.2">
      <c r="A1079">
        <v>1077</v>
      </c>
      <c r="B1079" t="s">
        <v>18942</v>
      </c>
      <c r="C1079" t="s">
        <v>18941</v>
      </c>
      <c r="F1079" t="s">
        <v>18940</v>
      </c>
      <c r="G1079" t="s">
        <v>18</v>
      </c>
      <c r="H1079" t="s">
        <v>17</v>
      </c>
      <c r="I1079" t="s">
        <v>18939</v>
      </c>
      <c r="J1079">
        <v>60020585</v>
      </c>
      <c r="K1079" t="s">
        <v>3405</v>
      </c>
      <c r="L1079" t="s">
        <v>3404</v>
      </c>
      <c r="M1079" t="s">
        <v>3403</v>
      </c>
      <c r="N1079">
        <v>2</v>
      </c>
      <c r="O1079" t="s">
        <v>18938</v>
      </c>
      <c r="P1079" t="s">
        <v>18937</v>
      </c>
      <c r="Q1079" t="s">
        <v>3400</v>
      </c>
      <c r="R1079" s="7">
        <v>39881</v>
      </c>
      <c r="S1079" s="8">
        <f t="shared" si="136"/>
        <v>2009</v>
      </c>
      <c r="T1079" s="8">
        <v>2009</v>
      </c>
      <c r="U1079" s="8">
        <f t="shared" si="137"/>
        <v>13</v>
      </c>
      <c r="V1079" s="7">
        <v>2009</v>
      </c>
      <c r="W1079" t="s">
        <v>15281</v>
      </c>
      <c r="X1079" s="2">
        <v>1.365</v>
      </c>
      <c r="Y1079" s="6">
        <f t="shared" si="134"/>
        <v>3.6437895411227675E-2</v>
      </c>
      <c r="AA1079">
        <v>189545</v>
      </c>
      <c r="AB1079">
        <v>17393</v>
      </c>
      <c r="AD1079" t="s">
        <v>7</v>
      </c>
      <c r="AE1079">
        <v>58</v>
      </c>
      <c r="AF1079">
        <v>2</v>
      </c>
      <c r="AH1079" t="s">
        <v>18936</v>
      </c>
      <c r="AI1079" t="s">
        <v>18935</v>
      </c>
      <c r="AJ1079" t="s">
        <v>18934</v>
      </c>
      <c r="AK1079" t="s">
        <v>18933</v>
      </c>
      <c r="AL1079">
        <v>2</v>
      </c>
      <c r="AM1079" s="5">
        <f t="shared" si="138"/>
        <v>0.15384615384615385</v>
      </c>
      <c r="AN1079" s="4">
        <f t="shared" si="135"/>
        <v>2.3301197099000962E-4</v>
      </c>
      <c r="AO1079" s="3"/>
      <c r="AP1079">
        <v>0</v>
      </c>
      <c r="AQ1079" t="s">
        <v>18932</v>
      </c>
      <c r="AR1079" t="s">
        <v>1</v>
      </c>
      <c r="AS1079" t="s">
        <v>3405</v>
      </c>
      <c r="AT1079" s="2" t="s">
        <v>42</v>
      </c>
      <c r="AU1079" s="1">
        <f t="shared" si="139"/>
        <v>2.5576430379156374</v>
      </c>
      <c r="AV1079" s="1">
        <f t="shared" si="140"/>
        <v>1.8335453691108843</v>
      </c>
      <c r="AW1079" s="1">
        <f t="shared" si="141"/>
        <v>1.1094477003061309</v>
      </c>
    </row>
    <row r="1080" spans="1:49" x14ac:dyDescent="0.2">
      <c r="A1080">
        <v>1078</v>
      </c>
      <c r="B1080" t="s">
        <v>18931</v>
      </c>
      <c r="C1080" t="s">
        <v>18930</v>
      </c>
      <c r="F1080" t="s">
        <v>18929</v>
      </c>
      <c r="G1080" t="s">
        <v>18</v>
      </c>
      <c r="H1080" t="s">
        <v>17</v>
      </c>
      <c r="I1080" t="s">
        <v>18928</v>
      </c>
      <c r="J1080" t="s">
        <v>18927</v>
      </c>
      <c r="K1080" t="s">
        <v>18926</v>
      </c>
      <c r="L1080" t="s">
        <v>18925</v>
      </c>
      <c r="M1080" t="s">
        <v>8934</v>
      </c>
      <c r="N1080">
        <v>2</v>
      </c>
      <c r="O1080" t="s">
        <v>18924</v>
      </c>
      <c r="P1080" t="s">
        <v>18923</v>
      </c>
      <c r="Q1080" t="s">
        <v>18922</v>
      </c>
      <c r="R1080" s="7">
        <v>39881</v>
      </c>
      <c r="S1080" s="8">
        <f t="shared" si="136"/>
        <v>2009</v>
      </c>
      <c r="T1080" s="8">
        <v>2009</v>
      </c>
      <c r="U1080" s="8">
        <f t="shared" si="137"/>
        <v>13</v>
      </c>
      <c r="V1080" s="7">
        <v>2009</v>
      </c>
      <c r="W1080" t="s">
        <v>15281</v>
      </c>
      <c r="X1080" s="2">
        <v>1.365</v>
      </c>
      <c r="Y1080" s="6">
        <f t="shared" si="134"/>
        <v>3.6437895411227675E-2</v>
      </c>
      <c r="AA1080">
        <v>189545</v>
      </c>
      <c r="AB1080">
        <v>17393</v>
      </c>
      <c r="AD1080" t="s">
        <v>7</v>
      </c>
      <c r="AE1080">
        <v>58</v>
      </c>
      <c r="AF1080">
        <v>2</v>
      </c>
      <c r="AH1080" t="s">
        <v>18921</v>
      </c>
      <c r="AI1080" t="s">
        <v>18920</v>
      </c>
      <c r="AJ1080" t="s">
        <v>18919</v>
      </c>
      <c r="AK1080" t="s">
        <v>18918</v>
      </c>
      <c r="AL1080">
        <v>1</v>
      </c>
      <c r="AM1080" s="5">
        <f t="shared" si="138"/>
        <v>7.6923076923076927E-2</v>
      </c>
      <c r="AN1080" s="4">
        <f t="shared" si="135"/>
        <v>1.1650598549500481E-4</v>
      </c>
      <c r="AO1080" s="3"/>
      <c r="AP1080">
        <v>0</v>
      </c>
      <c r="AQ1080" t="s">
        <v>18917</v>
      </c>
      <c r="AR1080" t="s">
        <v>1</v>
      </c>
      <c r="AS1080" t="s">
        <v>18916</v>
      </c>
      <c r="AT1080" s="2" t="s">
        <v>42</v>
      </c>
      <c r="AU1080" s="1">
        <f t="shared" si="139"/>
        <v>2.5541478583507868</v>
      </c>
      <c r="AV1080" s="1">
        <f t="shared" si="140"/>
        <v>1.8277200698361342</v>
      </c>
      <c r="AW1080" s="1">
        <f t="shared" si="141"/>
        <v>1.1012922813214805</v>
      </c>
    </row>
    <row r="1081" spans="1:49" x14ac:dyDescent="0.2">
      <c r="A1081">
        <v>1079</v>
      </c>
      <c r="B1081" t="s">
        <v>18915</v>
      </c>
      <c r="C1081" t="s">
        <v>18914</v>
      </c>
      <c r="F1081" t="s">
        <v>18913</v>
      </c>
      <c r="G1081" t="s">
        <v>18</v>
      </c>
      <c r="H1081" t="s">
        <v>17</v>
      </c>
      <c r="I1081" t="s">
        <v>18912</v>
      </c>
      <c r="J1081" t="s">
        <v>18911</v>
      </c>
      <c r="K1081" t="s">
        <v>18910</v>
      </c>
      <c r="L1081" t="s">
        <v>18909</v>
      </c>
      <c r="M1081" t="s">
        <v>5986</v>
      </c>
      <c r="N1081">
        <v>3</v>
      </c>
      <c r="O1081" t="s">
        <v>18908</v>
      </c>
      <c r="P1081" t="s">
        <v>18907</v>
      </c>
      <c r="Q1081" t="s">
        <v>18906</v>
      </c>
      <c r="R1081" s="7">
        <v>39881</v>
      </c>
      <c r="S1081" s="8">
        <f t="shared" si="136"/>
        <v>2009</v>
      </c>
      <c r="T1081" s="8">
        <v>2009</v>
      </c>
      <c r="U1081" s="8">
        <f t="shared" si="137"/>
        <v>13</v>
      </c>
      <c r="V1081" s="7">
        <v>2009</v>
      </c>
      <c r="W1081" t="s">
        <v>15281</v>
      </c>
      <c r="X1081" s="2">
        <v>1.365</v>
      </c>
      <c r="Y1081" s="6">
        <f t="shared" si="134"/>
        <v>3.6437895411227675E-2</v>
      </c>
      <c r="AA1081">
        <v>189545</v>
      </c>
      <c r="AB1081">
        <v>17393</v>
      </c>
      <c r="AD1081" t="s">
        <v>7</v>
      </c>
      <c r="AE1081">
        <v>58</v>
      </c>
      <c r="AF1081">
        <v>2</v>
      </c>
      <c r="AH1081" t="s">
        <v>18905</v>
      </c>
      <c r="AI1081" t="s">
        <v>18904</v>
      </c>
      <c r="AJ1081" t="s">
        <v>18903</v>
      </c>
      <c r="AK1081" t="s">
        <v>18902</v>
      </c>
      <c r="AL1081">
        <v>4</v>
      </c>
      <c r="AM1081" s="5">
        <f t="shared" si="138"/>
        <v>0.30769230769230771</v>
      </c>
      <c r="AN1081" s="4">
        <f t="shared" si="135"/>
        <v>4.6602394198001925E-4</v>
      </c>
      <c r="AO1081" s="3"/>
      <c r="AP1081">
        <v>0</v>
      </c>
      <c r="AQ1081" t="s">
        <v>44</v>
      </c>
      <c r="AR1081" t="s">
        <v>1</v>
      </c>
      <c r="AS1081" t="s">
        <v>43</v>
      </c>
      <c r="AT1081" s="2" t="s">
        <v>42</v>
      </c>
      <c r="AU1081" s="1">
        <f t="shared" si="139"/>
        <v>2.5646333970453372</v>
      </c>
      <c r="AV1081" s="1">
        <f t="shared" si="140"/>
        <v>1.8451959676603846</v>
      </c>
      <c r="AW1081" s="1">
        <f t="shared" si="141"/>
        <v>1.1257585382754316</v>
      </c>
    </row>
    <row r="1082" spans="1:49" x14ac:dyDescent="0.2">
      <c r="A1082">
        <v>1080</v>
      </c>
      <c r="B1082" t="s">
        <v>18901</v>
      </c>
      <c r="C1082" t="s">
        <v>18900</v>
      </c>
      <c r="F1082" t="s">
        <v>18899</v>
      </c>
      <c r="G1082" t="s">
        <v>18</v>
      </c>
      <c r="H1082" t="s">
        <v>17</v>
      </c>
      <c r="I1082" t="s">
        <v>4679</v>
      </c>
      <c r="J1082">
        <v>60024350</v>
      </c>
      <c r="K1082" t="s">
        <v>1038</v>
      </c>
      <c r="L1082" t="s">
        <v>1048</v>
      </c>
      <c r="M1082" t="s">
        <v>197</v>
      </c>
      <c r="N1082">
        <v>7</v>
      </c>
      <c r="O1082" t="s">
        <v>18898</v>
      </c>
      <c r="P1082" t="s">
        <v>18897</v>
      </c>
      <c r="Q1082" t="s">
        <v>18896</v>
      </c>
      <c r="R1082" s="7">
        <v>39881</v>
      </c>
      <c r="S1082" s="8">
        <f t="shared" si="136"/>
        <v>2009</v>
      </c>
      <c r="T1082" s="8">
        <v>2009</v>
      </c>
      <c r="U1082" s="8">
        <f t="shared" si="137"/>
        <v>13</v>
      </c>
      <c r="V1082" s="7">
        <v>2009</v>
      </c>
      <c r="W1082" t="s">
        <v>6340</v>
      </c>
      <c r="X1082" s="2">
        <v>0.60499999999999998</v>
      </c>
      <c r="Y1082" s="6">
        <f t="shared" si="134"/>
        <v>1.6150129467980032E-2</v>
      </c>
      <c r="AA1082">
        <v>346748</v>
      </c>
      <c r="AB1082">
        <v>15563</v>
      </c>
      <c r="AD1082" t="s">
        <v>7</v>
      </c>
      <c r="AE1082">
        <v>80</v>
      </c>
      <c r="AF1082">
        <v>2</v>
      </c>
      <c r="AG1082">
        <v>24701</v>
      </c>
      <c r="AI1082" t="s">
        <v>18895</v>
      </c>
      <c r="AK1082" t="s">
        <v>18894</v>
      </c>
      <c r="AL1082">
        <v>5</v>
      </c>
      <c r="AM1082" s="5">
        <f t="shared" si="138"/>
        <v>0.38461538461538464</v>
      </c>
      <c r="AN1082" s="4">
        <f t="shared" si="135"/>
        <v>5.8252992747502411E-4</v>
      </c>
      <c r="AO1082" s="3"/>
      <c r="AP1082">
        <v>0</v>
      </c>
      <c r="AQ1082" t="s">
        <v>187</v>
      </c>
      <c r="AR1082">
        <v>10675168</v>
      </c>
      <c r="AS1082" t="s">
        <v>186</v>
      </c>
      <c r="AT1082" s="2">
        <v>1.5229999999999999</v>
      </c>
      <c r="AU1082" s="1">
        <f t="shared" si="139"/>
        <v>1.1479849605828529</v>
      </c>
      <c r="AV1082" s="1">
        <f t="shared" si="140"/>
        <v>0.83663296977275292</v>
      </c>
      <c r="AW1082" s="1">
        <f t="shared" si="141"/>
        <v>0.52528097896265269</v>
      </c>
    </row>
    <row r="1083" spans="1:49" x14ac:dyDescent="0.2">
      <c r="A1083">
        <v>1081</v>
      </c>
      <c r="B1083" t="s">
        <v>18893</v>
      </c>
      <c r="C1083" t="s">
        <v>18892</v>
      </c>
      <c r="F1083" t="s">
        <v>18891</v>
      </c>
      <c r="G1083" t="s">
        <v>18</v>
      </c>
      <c r="H1083" t="s">
        <v>17</v>
      </c>
      <c r="I1083" t="s">
        <v>18890</v>
      </c>
      <c r="J1083" t="s">
        <v>18889</v>
      </c>
      <c r="K1083" t="s">
        <v>18888</v>
      </c>
      <c r="L1083" t="s">
        <v>18887</v>
      </c>
      <c r="M1083" t="s">
        <v>18886</v>
      </c>
      <c r="N1083">
        <v>4</v>
      </c>
      <c r="O1083" t="s">
        <v>18885</v>
      </c>
      <c r="P1083" t="s">
        <v>18884</v>
      </c>
      <c r="Q1083" t="s">
        <v>18883</v>
      </c>
      <c r="R1083" s="7">
        <v>39881</v>
      </c>
      <c r="S1083" s="8">
        <f t="shared" si="136"/>
        <v>2009</v>
      </c>
      <c r="T1083" s="8">
        <v>2009</v>
      </c>
      <c r="U1083" s="8">
        <f t="shared" si="137"/>
        <v>13</v>
      </c>
      <c r="V1083" s="7">
        <v>2009</v>
      </c>
      <c r="W1083" t="s">
        <v>5784</v>
      </c>
      <c r="X1083" s="2">
        <v>0.92900000000000005</v>
      </c>
      <c r="Y1083" s="6">
        <f t="shared" si="134"/>
        <v>2.4799124422732979E-2</v>
      </c>
      <c r="AA1083">
        <v>10897798</v>
      </c>
      <c r="AB1083">
        <v>18896</v>
      </c>
      <c r="AD1083" t="s">
        <v>7</v>
      </c>
      <c r="AE1083">
        <v>13</v>
      </c>
      <c r="AF1083">
        <v>2</v>
      </c>
      <c r="AH1083" t="s">
        <v>14420</v>
      </c>
      <c r="AI1083" t="s">
        <v>18882</v>
      </c>
      <c r="AJ1083" t="s">
        <v>18881</v>
      </c>
      <c r="AK1083" t="s">
        <v>18880</v>
      </c>
      <c r="AL1083">
        <v>12</v>
      </c>
      <c r="AM1083" s="5">
        <f t="shared" si="138"/>
        <v>0.92307692307692313</v>
      </c>
      <c r="AN1083" s="4">
        <f t="shared" si="135"/>
        <v>1.3980718259400577E-3</v>
      </c>
      <c r="AO1083" s="3"/>
      <c r="AP1083">
        <v>0</v>
      </c>
      <c r="AQ1083" t="s">
        <v>187</v>
      </c>
      <c r="AR1083">
        <v>60830001</v>
      </c>
      <c r="AS1083" t="s">
        <v>186</v>
      </c>
      <c r="AT1083" s="2">
        <v>3.4359999999999999</v>
      </c>
      <c r="AU1083" s="1">
        <f t="shared" si="139"/>
        <v>1.7778808643695101</v>
      </c>
      <c r="AV1083" s="1">
        <f t="shared" si="140"/>
        <v>1.3098598124336518</v>
      </c>
      <c r="AW1083" s="1">
        <f t="shared" si="141"/>
        <v>0.84183876049779338</v>
      </c>
    </row>
    <row r="1084" spans="1:49" x14ac:dyDescent="0.2">
      <c r="A1084">
        <v>1082</v>
      </c>
      <c r="B1084" t="s">
        <v>18879</v>
      </c>
      <c r="C1084" t="s">
        <v>18878</v>
      </c>
      <c r="F1084" t="s">
        <v>18877</v>
      </c>
      <c r="G1084" t="s">
        <v>18</v>
      </c>
      <c r="H1084" t="s">
        <v>17</v>
      </c>
      <c r="I1084" t="s">
        <v>18876</v>
      </c>
      <c r="J1084" t="s">
        <v>18875</v>
      </c>
      <c r="K1084" t="s">
        <v>18874</v>
      </c>
      <c r="L1084" t="s">
        <v>18873</v>
      </c>
      <c r="M1084" t="s">
        <v>18872</v>
      </c>
      <c r="N1084">
        <v>3</v>
      </c>
      <c r="O1084" t="s">
        <v>18871</v>
      </c>
      <c r="P1084" t="s">
        <v>18870</v>
      </c>
      <c r="Q1084" t="s">
        <v>18869</v>
      </c>
      <c r="R1084" s="7">
        <v>39881</v>
      </c>
      <c r="S1084" s="8">
        <f t="shared" si="136"/>
        <v>2009</v>
      </c>
      <c r="T1084" s="8">
        <v>2009</v>
      </c>
      <c r="U1084" s="8">
        <f t="shared" si="137"/>
        <v>13</v>
      </c>
      <c r="V1084" s="7">
        <v>2009</v>
      </c>
      <c r="W1084" t="s">
        <v>1939</v>
      </c>
      <c r="X1084" s="2">
        <v>0.55500000000000005</v>
      </c>
      <c r="Y1084" s="6">
        <f t="shared" si="134"/>
        <v>1.4815408024345321E-2</v>
      </c>
      <c r="AA1084">
        <v>17518725</v>
      </c>
      <c r="AB1084">
        <v>6100153023</v>
      </c>
      <c r="AC1084">
        <v>17518733</v>
      </c>
      <c r="AD1084" t="s">
        <v>7</v>
      </c>
      <c r="AE1084">
        <v>3</v>
      </c>
      <c r="AF1084">
        <v>2</v>
      </c>
      <c r="AH1084" t="s">
        <v>11994</v>
      </c>
      <c r="AI1084" t="s">
        <v>18868</v>
      </c>
      <c r="AK1084" t="s">
        <v>18867</v>
      </c>
      <c r="AL1084">
        <v>3</v>
      </c>
      <c r="AM1084" s="5">
        <f t="shared" si="138"/>
        <v>0.23076923076923078</v>
      </c>
      <c r="AN1084" s="4">
        <f t="shared" si="135"/>
        <v>3.4951795648501444E-4</v>
      </c>
      <c r="AO1084" s="3"/>
      <c r="AP1084">
        <v>0</v>
      </c>
      <c r="AR1084" t="s">
        <v>1</v>
      </c>
      <c r="AT1084" s="2" t="s">
        <v>42</v>
      </c>
      <c r="AU1084" s="1">
        <f t="shared" si="139"/>
        <v>1.0475641003987228</v>
      </c>
      <c r="AV1084" s="1">
        <f t="shared" si="140"/>
        <v>0.75824629904151686</v>
      </c>
      <c r="AW1084" s="1">
        <f t="shared" si="141"/>
        <v>0.46892849768431055</v>
      </c>
    </row>
    <row r="1085" spans="1:49" x14ac:dyDescent="0.2">
      <c r="A1085">
        <v>1083</v>
      </c>
      <c r="B1085" t="s">
        <v>18866</v>
      </c>
      <c r="C1085" t="s">
        <v>18865</v>
      </c>
      <c r="F1085" t="s">
        <v>18864</v>
      </c>
      <c r="G1085" t="s">
        <v>18</v>
      </c>
      <c r="H1085" t="s">
        <v>17</v>
      </c>
      <c r="I1085" t="s">
        <v>7964</v>
      </c>
      <c r="J1085">
        <v>60010962</v>
      </c>
      <c r="K1085" t="s">
        <v>18863</v>
      </c>
      <c r="L1085" t="s">
        <v>18862</v>
      </c>
      <c r="M1085" t="s">
        <v>542</v>
      </c>
      <c r="N1085">
        <v>2</v>
      </c>
      <c r="O1085" t="s">
        <v>18861</v>
      </c>
      <c r="P1085" t="s">
        <v>18860</v>
      </c>
      <c r="Q1085" t="s">
        <v>18859</v>
      </c>
      <c r="R1085" s="7">
        <v>39881</v>
      </c>
      <c r="S1085" s="8">
        <f t="shared" si="136"/>
        <v>2009</v>
      </c>
      <c r="T1085" s="8">
        <v>2009</v>
      </c>
      <c r="U1085" s="8">
        <f t="shared" si="137"/>
        <v>13</v>
      </c>
      <c r="V1085" s="7">
        <v>2009</v>
      </c>
      <c r="W1085" t="s">
        <v>15890</v>
      </c>
      <c r="X1085" s="2">
        <v>0.69899999999999995</v>
      </c>
      <c r="Y1085" s="6">
        <f t="shared" si="134"/>
        <v>1.8659405782013295E-2</v>
      </c>
      <c r="AA1085">
        <v>218979</v>
      </c>
      <c r="AB1085">
        <v>28132</v>
      </c>
      <c r="AD1085" t="s">
        <v>7</v>
      </c>
      <c r="AE1085">
        <v>105</v>
      </c>
      <c r="AF1085">
        <v>4</v>
      </c>
      <c r="AG1085">
        <v>44904</v>
      </c>
      <c r="AI1085" t="s">
        <v>18858</v>
      </c>
      <c r="AK1085" t="s">
        <v>18857</v>
      </c>
      <c r="AL1085">
        <v>21</v>
      </c>
      <c r="AM1085" s="5">
        <f t="shared" si="138"/>
        <v>1.6153846153846154</v>
      </c>
      <c r="AN1085" s="4">
        <f t="shared" si="135"/>
        <v>2.4466256953951009E-3</v>
      </c>
      <c r="AO1085" s="3"/>
      <c r="AP1085">
        <v>0</v>
      </c>
      <c r="AQ1085" t="s">
        <v>4190</v>
      </c>
      <c r="AR1085" t="s">
        <v>4520</v>
      </c>
      <c r="AS1085" t="s">
        <v>4188</v>
      </c>
      <c r="AT1085" s="2">
        <v>2.5459999999999998</v>
      </c>
      <c r="AU1085" s="1">
        <f t="shared" si="139"/>
        <v>1.3795571756027836</v>
      </c>
      <c r="AV1085" s="1">
        <f t="shared" si="140"/>
        <v>1.0553015738704197</v>
      </c>
      <c r="AW1085" s="1">
        <f t="shared" si="141"/>
        <v>0.73104597213805589</v>
      </c>
    </row>
    <row r="1086" spans="1:49" x14ac:dyDescent="0.2">
      <c r="A1086">
        <v>1084</v>
      </c>
      <c r="B1086" t="s">
        <v>18856</v>
      </c>
      <c r="C1086" t="s">
        <v>18855</v>
      </c>
      <c r="F1086" t="s">
        <v>18854</v>
      </c>
      <c r="G1086" t="s">
        <v>18</v>
      </c>
      <c r="H1086" t="s">
        <v>17</v>
      </c>
      <c r="I1086" t="s">
        <v>17769</v>
      </c>
      <c r="J1086">
        <v>60027272</v>
      </c>
      <c r="K1086" t="s">
        <v>18853</v>
      </c>
      <c r="L1086" t="s">
        <v>5522</v>
      </c>
      <c r="M1086" t="s">
        <v>430</v>
      </c>
      <c r="N1086">
        <v>3</v>
      </c>
      <c r="O1086" t="s">
        <v>18852</v>
      </c>
      <c r="P1086" t="s">
        <v>18851</v>
      </c>
      <c r="Q1086" t="s">
        <v>18850</v>
      </c>
      <c r="R1086" s="7">
        <v>39881</v>
      </c>
      <c r="S1086" s="8">
        <f t="shared" si="136"/>
        <v>2009</v>
      </c>
      <c r="T1086" s="8">
        <v>2009</v>
      </c>
      <c r="U1086" s="8">
        <f t="shared" si="137"/>
        <v>13</v>
      </c>
      <c r="V1086" s="7">
        <v>2009</v>
      </c>
      <c r="W1086" t="s">
        <v>1939</v>
      </c>
      <c r="X1086" s="2">
        <v>0.55500000000000005</v>
      </c>
      <c r="Y1086" s="6">
        <f t="shared" si="134"/>
        <v>1.4815408024345321E-2</v>
      </c>
      <c r="AA1086">
        <v>17518725</v>
      </c>
      <c r="AB1086">
        <v>6100153023</v>
      </c>
      <c r="AC1086">
        <v>17518733</v>
      </c>
      <c r="AD1086" t="s">
        <v>7</v>
      </c>
      <c r="AE1086">
        <v>3</v>
      </c>
      <c r="AF1086">
        <v>2</v>
      </c>
      <c r="AH1086" t="s">
        <v>18849</v>
      </c>
      <c r="AI1086" t="s">
        <v>18848</v>
      </c>
      <c r="AK1086" t="s">
        <v>18847</v>
      </c>
      <c r="AL1086">
        <v>2</v>
      </c>
      <c r="AM1086" s="5">
        <f t="shared" si="138"/>
        <v>0.15384615384615385</v>
      </c>
      <c r="AN1086" s="4">
        <f t="shared" si="135"/>
        <v>2.3301197099000962E-4</v>
      </c>
      <c r="AO1086" s="3"/>
      <c r="AP1086">
        <v>0</v>
      </c>
      <c r="AR1086" t="s">
        <v>1</v>
      </c>
      <c r="AT1086" s="2" t="s">
        <v>42</v>
      </c>
      <c r="AU1086" s="1">
        <f t="shared" si="139"/>
        <v>1.0440689208338727</v>
      </c>
      <c r="AV1086" s="1">
        <f t="shared" si="140"/>
        <v>0.75242099976676646</v>
      </c>
      <c r="AW1086" s="1">
        <f t="shared" si="141"/>
        <v>0.46077307869966022</v>
      </c>
    </row>
    <row r="1087" spans="1:49" x14ac:dyDescent="0.2">
      <c r="A1087">
        <v>1085</v>
      </c>
      <c r="B1087" t="s">
        <v>18846</v>
      </c>
      <c r="C1087" t="s">
        <v>18845</v>
      </c>
      <c r="F1087" t="s">
        <v>18844</v>
      </c>
      <c r="G1087" t="s">
        <v>18</v>
      </c>
      <c r="H1087" t="s">
        <v>17</v>
      </c>
      <c r="I1087" t="s">
        <v>18843</v>
      </c>
      <c r="J1087" t="s">
        <v>18842</v>
      </c>
      <c r="K1087" t="s">
        <v>18841</v>
      </c>
      <c r="L1087" t="s">
        <v>18840</v>
      </c>
      <c r="M1087" t="s">
        <v>1384</v>
      </c>
      <c r="N1087">
        <v>2</v>
      </c>
      <c r="O1087" t="s">
        <v>18839</v>
      </c>
      <c r="P1087" t="s">
        <v>18838</v>
      </c>
      <c r="Q1087" t="s">
        <v>18837</v>
      </c>
      <c r="R1087" s="7">
        <v>39881</v>
      </c>
      <c r="S1087" s="8">
        <f t="shared" si="136"/>
        <v>2009</v>
      </c>
      <c r="T1087" s="8">
        <v>2009</v>
      </c>
      <c r="U1087" s="8">
        <f t="shared" si="137"/>
        <v>13</v>
      </c>
      <c r="V1087" s="7">
        <v>2009</v>
      </c>
      <c r="W1087" t="s">
        <v>5784</v>
      </c>
      <c r="X1087" s="2">
        <v>0.92900000000000005</v>
      </c>
      <c r="Y1087" s="6">
        <f t="shared" si="134"/>
        <v>2.4799124422732979E-2</v>
      </c>
      <c r="AA1087">
        <v>10897798</v>
      </c>
      <c r="AB1087">
        <v>18896</v>
      </c>
      <c r="AD1087" t="s">
        <v>7</v>
      </c>
      <c r="AE1087">
        <v>13</v>
      </c>
      <c r="AF1087">
        <v>2</v>
      </c>
      <c r="AH1087" t="s">
        <v>18836</v>
      </c>
      <c r="AI1087" t="s">
        <v>18835</v>
      </c>
      <c r="AJ1087" t="s">
        <v>18834</v>
      </c>
      <c r="AK1087" t="s">
        <v>18833</v>
      </c>
      <c r="AL1087">
        <v>6</v>
      </c>
      <c r="AM1087" s="5">
        <f t="shared" si="138"/>
        <v>0.46153846153846156</v>
      </c>
      <c r="AN1087" s="4">
        <f t="shared" si="135"/>
        <v>6.9903591297002887E-4</v>
      </c>
      <c r="AO1087" s="3"/>
      <c r="AP1087">
        <v>0</v>
      </c>
      <c r="AQ1087" t="s">
        <v>25</v>
      </c>
      <c r="AR1087" t="s">
        <v>18832</v>
      </c>
      <c r="AS1087" t="s">
        <v>23</v>
      </c>
      <c r="AT1087" s="2">
        <v>3.4359999999999999</v>
      </c>
      <c r="AU1087" s="1">
        <f t="shared" si="139"/>
        <v>1.7569097869804091</v>
      </c>
      <c r="AV1087" s="1">
        <f t="shared" si="140"/>
        <v>1.2749080167851505</v>
      </c>
      <c r="AW1087" s="1">
        <f t="shared" si="141"/>
        <v>0.79290624658989139</v>
      </c>
    </row>
    <row r="1088" spans="1:49" x14ac:dyDescent="0.2">
      <c r="A1088">
        <v>1086</v>
      </c>
      <c r="B1088" t="s">
        <v>18831</v>
      </c>
      <c r="C1088" t="s">
        <v>18830</v>
      </c>
      <c r="F1088" t="s">
        <v>18829</v>
      </c>
      <c r="G1088" t="s">
        <v>18</v>
      </c>
      <c r="H1088" t="s">
        <v>17</v>
      </c>
      <c r="I1088" t="s">
        <v>18828</v>
      </c>
      <c r="J1088" t="s">
        <v>18827</v>
      </c>
      <c r="K1088" t="s">
        <v>18826</v>
      </c>
      <c r="L1088" t="s">
        <v>18825</v>
      </c>
      <c r="M1088" t="s">
        <v>18824</v>
      </c>
      <c r="N1088">
        <v>4</v>
      </c>
      <c r="O1088" t="s">
        <v>18823</v>
      </c>
      <c r="P1088" t="s">
        <v>18822</v>
      </c>
      <c r="Q1088" t="s">
        <v>18821</v>
      </c>
      <c r="R1088" s="7">
        <v>39881</v>
      </c>
      <c r="S1088" s="8">
        <f t="shared" si="136"/>
        <v>2009</v>
      </c>
      <c r="T1088" s="8">
        <v>2009</v>
      </c>
      <c r="U1088" s="8">
        <f t="shared" si="137"/>
        <v>13</v>
      </c>
      <c r="V1088" s="7">
        <v>2009</v>
      </c>
      <c r="W1088" t="s">
        <v>15281</v>
      </c>
      <c r="X1088" s="2">
        <v>1.365</v>
      </c>
      <c r="Y1088" s="6">
        <f t="shared" si="134"/>
        <v>3.6437895411227675E-2</v>
      </c>
      <c r="AA1088">
        <v>189545</v>
      </c>
      <c r="AB1088">
        <v>17393</v>
      </c>
      <c r="AD1088" t="s">
        <v>7</v>
      </c>
      <c r="AE1088">
        <v>58</v>
      </c>
      <c r="AF1088">
        <v>2</v>
      </c>
      <c r="AH1088" t="s">
        <v>18820</v>
      </c>
      <c r="AI1088" t="s">
        <v>18819</v>
      </c>
      <c r="AJ1088" t="s">
        <v>18818</v>
      </c>
      <c r="AK1088" t="s">
        <v>18817</v>
      </c>
      <c r="AL1088">
        <v>18</v>
      </c>
      <c r="AM1088" s="5">
        <f t="shared" si="138"/>
        <v>1.3846153846153846</v>
      </c>
      <c r="AN1088" s="4">
        <f t="shared" si="135"/>
        <v>2.0971077389100863E-3</v>
      </c>
      <c r="AO1088" s="3"/>
      <c r="AP1088">
        <v>0</v>
      </c>
      <c r="AR1088" t="s">
        <v>1</v>
      </c>
      <c r="AT1088" s="2" t="s">
        <v>42</v>
      </c>
      <c r="AU1088" s="1">
        <f t="shared" si="139"/>
        <v>2.6135659109532394</v>
      </c>
      <c r="AV1088" s="1">
        <f t="shared" si="140"/>
        <v>1.9267501575068882</v>
      </c>
      <c r="AW1088" s="1">
        <f t="shared" si="141"/>
        <v>1.2399344040605362</v>
      </c>
    </row>
    <row r="1089" spans="1:49" x14ac:dyDescent="0.2">
      <c r="A1089">
        <v>1087</v>
      </c>
      <c r="B1089" t="s">
        <v>18816</v>
      </c>
      <c r="C1089" t="s">
        <v>18815</v>
      </c>
      <c r="F1089" t="s">
        <v>18814</v>
      </c>
      <c r="G1089" t="s">
        <v>18</v>
      </c>
      <c r="H1089" t="s">
        <v>17</v>
      </c>
      <c r="I1089" t="s">
        <v>18813</v>
      </c>
      <c r="J1089" t="s">
        <v>18812</v>
      </c>
      <c r="K1089" t="s">
        <v>18811</v>
      </c>
      <c r="L1089" t="s">
        <v>18810</v>
      </c>
      <c r="M1089" t="s">
        <v>18700</v>
      </c>
      <c r="N1089">
        <v>5</v>
      </c>
      <c r="O1089" t="s">
        <v>18809</v>
      </c>
      <c r="P1089" t="s">
        <v>18808</v>
      </c>
      <c r="Q1089" t="s">
        <v>18807</v>
      </c>
      <c r="R1089" s="7">
        <v>39877</v>
      </c>
      <c r="S1089" s="8">
        <f t="shared" si="136"/>
        <v>2009</v>
      </c>
      <c r="T1089" s="8">
        <v>2009</v>
      </c>
      <c r="U1089" s="8">
        <f t="shared" si="137"/>
        <v>13</v>
      </c>
      <c r="V1089" s="7">
        <v>2009</v>
      </c>
      <c r="W1089" t="s">
        <v>415</v>
      </c>
      <c r="X1089" s="2">
        <v>0.375</v>
      </c>
      <c r="Y1089" s="6">
        <f t="shared" si="134"/>
        <v>1.0010410827260351E-2</v>
      </c>
      <c r="AA1089">
        <v>135194</v>
      </c>
      <c r="AB1089">
        <v>24918</v>
      </c>
      <c r="AD1089" t="s">
        <v>7</v>
      </c>
      <c r="AE1089">
        <v>45</v>
      </c>
      <c r="AF1089">
        <v>5</v>
      </c>
      <c r="AH1089" t="s">
        <v>18806</v>
      </c>
      <c r="AI1089" t="s">
        <v>18805</v>
      </c>
      <c r="AK1089" t="s">
        <v>18804</v>
      </c>
      <c r="AL1089">
        <v>14</v>
      </c>
      <c r="AM1089" s="5">
        <f t="shared" si="138"/>
        <v>1.0769230769230769</v>
      </c>
      <c r="AN1089" s="4">
        <f t="shared" si="135"/>
        <v>1.6310837969300673E-3</v>
      </c>
      <c r="AO1089" s="3"/>
      <c r="AP1089">
        <v>0</v>
      </c>
      <c r="AR1089" t="s">
        <v>1</v>
      </c>
      <c r="AT1089" s="2">
        <v>1.3140000000000001</v>
      </c>
      <c r="AU1089" s="1">
        <f t="shared" si="139"/>
        <v>0.74966127181612663</v>
      </c>
      <c r="AV1089" s="1">
        <f t="shared" si="140"/>
        <v>0.58207473120952091</v>
      </c>
      <c r="AW1089" s="1">
        <f t="shared" si="141"/>
        <v>0.41448819060291525</v>
      </c>
    </row>
    <row r="1090" spans="1:49" x14ac:dyDescent="0.2">
      <c r="A1090">
        <v>1088</v>
      </c>
      <c r="B1090" t="s">
        <v>18803</v>
      </c>
      <c r="C1090" t="s">
        <v>18802</v>
      </c>
      <c r="F1090" t="s">
        <v>18801</v>
      </c>
      <c r="G1090" t="s">
        <v>18</v>
      </c>
      <c r="H1090" t="s">
        <v>17</v>
      </c>
      <c r="I1090" t="s">
        <v>10701</v>
      </c>
      <c r="J1090">
        <v>60069720</v>
      </c>
      <c r="K1090" t="s">
        <v>18800</v>
      </c>
      <c r="L1090" t="s">
        <v>497</v>
      </c>
      <c r="M1090" t="s">
        <v>197</v>
      </c>
      <c r="N1090">
        <v>4</v>
      </c>
      <c r="O1090" t="s">
        <v>18799</v>
      </c>
      <c r="P1090" t="s">
        <v>18798</v>
      </c>
      <c r="Q1090" t="s">
        <v>18797</v>
      </c>
      <c r="R1090" s="7">
        <v>39877</v>
      </c>
      <c r="S1090" s="8">
        <f t="shared" si="136"/>
        <v>2009</v>
      </c>
      <c r="T1090" s="8">
        <v>2009</v>
      </c>
      <c r="U1090" s="8">
        <f t="shared" si="137"/>
        <v>13</v>
      </c>
      <c r="V1090" s="7">
        <v>2009</v>
      </c>
      <c r="W1090" t="s">
        <v>415</v>
      </c>
      <c r="X1090" s="2">
        <v>0.375</v>
      </c>
      <c r="Y1090" s="6">
        <f t="shared" ref="Y1090:Y1153" si="142">(X1090-$Z$4)/($Z$3-$Z$4)</f>
        <v>1.0010410827260351E-2</v>
      </c>
      <c r="AA1090">
        <v>135194</v>
      </c>
      <c r="AB1090">
        <v>24918</v>
      </c>
      <c r="AD1090" t="s">
        <v>7</v>
      </c>
      <c r="AE1090">
        <v>45</v>
      </c>
      <c r="AF1090">
        <v>5</v>
      </c>
      <c r="AH1090" t="s">
        <v>18796</v>
      </c>
      <c r="AI1090" t="s">
        <v>18795</v>
      </c>
      <c r="AK1090" t="s">
        <v>18794</v>
      </c>
      <c r="AL1090">
        <v>52</v>
      </c>
      <c r="AM1090" s="5">
        <f t="shared" si="138"/>
        <v>4</v>
      </c>
      <c r="AN1090" s="4">
        <f t="shared" ref="AN1090:AN1153" si="143">(AM1090-$AO$4)/($AO$3-$AO$4)</f>
        <v>6.0583112457402496E-3</v>
      </c>
      <c r="AO1090" s="3"/>
      <c r="AP1090">
        <v>0</v>
      </c>
      <c r="AR1090" t="s">
        <v>1</v>
      </c>
      <c r="AT1090" s="2">
        <v>1.3140000000000001</v>
      </c>
      <c r="AU1090" s="1">
        <f t="shared" si="139"/>
        <v>0.88247809528043208</v>
      </c>
      <c r="AV1090" s="1">
        <f t="shared" si="140"/>
        <v>0.80343610365002993</v>
      </c>
      <c r="AW1090" s="1">
        <f t="shared" si="141"/>
        <v>0.724394112019628</v>
      </c>
    </row>
    <row r="1091" spans="1:49" x14ac:dyDescent="0.2">
      <c r="A1091">
        <v>1089</v>
      </c>
      <c r="B1091" t="s">
        <v>18793</v>
      </c>
      <c r="C1091" t="s">
        <v>18792</v>
      </c>
      <c r="F1091" t="s">
        <v>18791</v>
      </c>
      <c r="G1091" t="s">
        <v>18</v>
      </c>
      <c r="H1091" t="s">
        <v>17</v>
      </c>
      <c r="I1091" t="s">
        <v>18790</v>
      </c>
      <c r="J1091">
        <v>60012873</v>
      </c>
      <c r="K1091" t="s">
        <v>11117</v>
      </c>
      <c r="L1091" t="s">
        <v>4853</v>
      </c>
      <c r="M1091" t="s">
        <v>4852</v>
      </c>
      <c r="N1091">
        <v>5</v>
      </c>
      <c r="O1091" t="s">
        <v>18789</v>
      </c>
      <c r="P1091" t="s">
        <v>18788</v>
      </c>
      <c r="Q1091" t="s">
        <v>18787</v>
      </c>
      <c r="R1091" s="7">
        <v>39877</v>
      </c>
      <c r="S1091" s="8">
        <f t="shared" si="136"/>
        <v>2009</v>
      </c>
      <c r="T1091" s="8">
        <v>2009</v>
      </c>
      <c r="U1091" s="8">
        <f t="shared" si="137"/>
        <v>13</v>
      </c>
      <c r="V1091" s="7">
        <v>2009</v>
      </c>
      <c r="W1091" t="s">
        <v>415</v>
      </c>
      <c r="X1091" s="2">
        <v>0.375</v>
      </c>
      <c r="Y1091" s="6">
        <f t="shared" si="142"/>
        <v>1.0010410827260351E-2</v>
      </c>
      <c r="AA1091">
        <v>135194</v>
      </c>
      <c r="AB1091">
        <v>24918</v>
      </c>
      <c r="AD1091" t="s">
        <v>7</v>
      </c>
      <c r="AE1091">
        <v>45</v>
      </c>
      <c r="AF1091">
        <v>5</v>
      </c>
      <c r="AH1091" t="s">
        <v>18786</v>
      </c>
      <c r="AI1091" t="s">
        <v>18785</v>
      </c>
      <c r="AK1091" t="s">
        <v>18784</v>
      </c>
      <c r="AL1091">
        <v>10</v>
      </c>
      <c r="AM1091" s="5">
        <f t="shared" si="138"/>
        <v>0.76923076923076927</v>
      </c>
      <c r="AN1091" s="4">
        <f t="shared" si="143"/>
        <v>1.1650598549500482E-3</v>
      </c>
      <c r="AO1091" s="3"/>
      <c r="AP1091">
        <v>0</v>
      </c>
      <c r="AR1091" t="s">
        <v>1</v>
      </c>
      <c r="AT1091" s="2">
        <v>1.3140000000000001</v>
      </c>
      <c r="AU1091" s="1">
        <f t="shared" si="139"/>
        <v>0.73568055355672601</v>
      </c>
      <c r="AV1091" s="1">
        <f t="shared" si="140"/>
        <v>0.55877353411052</v>
      </c>
      <c r="AW1091" s="1">
        <f t="shared" si="141"/>
        <v>0.38186651466431387</v>
      </c>
    </row>
    <row r="1092" spans="1:49" x14ac:dyDescent="0.2">
      <c r="A1092">
        <v>1090</v>
      </c>
      <c r="B1092" t="s">
        <v>18783</v>
      </c>
      <c r="C1092" t="s">
        <v>18782</v>
      </c>
      <c r="F1092" t="s">
        <v>18781</v>
      </c>
      <c r="G1092" t="s">
        <v>18</v>
      </c>
      <c r="H1092" t="s">
        <v>17</v>
      </c>
      <c r="I1092" t="s">
        <v>10306</v>
      </c>
      <c r="J1092">
        <v>60009037</v>
      </c>
      <c r="K1092" t="s">
        <v>18780</v>
      </c>
      <c r="L1092" t="s">
        <v>18779</v>
      </c>
      <c r="M1092" t="s">
        <v>559</v>
      </c>
      <c r="N1092">
        <v>2</v>
      </c>
      <c r="O1092" t="s">
        <v>18778</v>
      </c>
      <c r="P1092" t="s">
        <v>18777</v>
      </c>
      <c r="Q1092" t="s">
        <v>18776</v>
      </c>
      <c r="R1092" s="7">
        <v>39877</v>
      </c>
      <c r="S1092" s="8">
        <f t="shared" si="136"/>
        <v>2009</v>
      </c>
      <c r="T1092" s="8">
        <v>2009</v>
      </c>
      <c r="U1092" s="8">
        <f t="shared" si="137"/>
        <v>13</v>
      </c>
      <c r="V1092" s="7">
        <v>2009</v>
      </c>
      <c r="W1092" t="s">
        <v>2725</v>
      </c>
      <c r="X1092" s="2">
        <v>1.78</v>
      </c>
      <c r="Y1092" s="6">
        <f t="shared" si="142"/>
        <v>4.7516083393395803E-2</v>
      </c>
      <c r="AA1092">
        <v>9497714</v>
      </c>
      <c r="AB1092">
        <v>28439</v>
      </c>
      <c r="AC1092">
        <v>14321394</v>
      </c>
      <c r="AD1092" t="s">
        <v>7</v>
      </c>
      <c r="AE1092">
        <v>83</v>
      </c>
      <c r="AF1092" s="10">
        <v>44289</v>
      </c>
      <c r="AH1092" t="s">
        <v>18775</v>
      </c>
      <c r="AI1092" t="s">
        <v>18774</v>
      </c>
      <c r="AJ1092" t="s">
        <v>18773</v>
      </c>
      <c r="AK1092" t="s">
        <v>18772</v>
      </c>
      <c r="AL1092">
        <v>136</v>
      </c>
      <c r="AM1092" s="5">
        <f t="shared" si="138"/>
        <v>10.461538461538462</v>
      </c>
      <c r="AN1092" s="4">
        <f t="shared" si="143"/>
        <v>1.5844814027320655E-2</v>
      </c>
      <c r="AO1092" s="3"/>
      <c r="AP1092">
        <v>1</v>
      </c>
      <c r="AR1092" t="s">
        <v>1</v>
      </c>
      <c r="AT1092" s="2">
        <v>4.26</v>
      </c>
      <c r="AU1092" s="1">
        <f t="shared" si="139"/>
        <v>3.8014702583573259</v>
      </c>
      <c r="AV1092" s="1">
        <f t="shared" si="140"/>
        <v>3.1680448710358231</v>
      </c>
      <c r="AW1092" s="1">
        <f t="shared" si="141"/>
        <v>2.5346194837143199</v>
      </c>
    </row>
    <row r="1093" spans="1:49" x14ac:dyDescent="0.2">
      <c r="A1093">
        <v>1091</v>
      </c>
      <c r="B1093" t="s">
        <v>18771</v>
      </c>
      <c r="C1093" t="s">
        <v>18770</v>
      </c>
      <c r="F1093" t="s">
        <v>18769</v>
      </c>
      <c r="G1093" t="s">
        <v>18</v>
      </c>
      <c r="H1093" t="s">
        <v>17</v>
      </c>
      <c r="I1093" t="s">
        <v>18768</v>
      </c>
      <c r="J1093" t="s">
        <v>18767</v>
      </c>
      <c r="K1093" t="s">
        <v>18766</v>
      </c>
      <c r="L1093" t="s">
        <v>18765</v>
      </c>
      <c r="M1093" t="s">
        <v>18764</v>
      </c>
      <c r="N1093">
        <v>4</v>
      </c>
      <c r="O1093" t="s">
        <v>18763</v>
      </c>
      <c r="P1093" t="s">
        <v>18762</v>
      </c>
      <c r="Q1093" t="s">
        <v>18761</v>
      </c>
      <c r="R1093" s="7">
        <v>39877</v>
      </c>
      <c r="S1093" s="8">
        <f t="shared" si="136"/>
        <v>2009</v>
      </c>
      <c r="T1093" s="8">
        <v>2009</v>
      </c>
      <c r="U1093" s="8">
        <f t="shared" si="137"/>
        <v>13</v>
      </c>
      <c r="V1093" s="7">
        <v>2009</v>
      </c>
      <c r="W1093" t="s">
        <v>415</v>
      </c>
      <c r="X1093" s="2">
        <v>0.375</v>
      </c>
      <c r="Y1093" s="6">
        <f t="shared" si="142"/>
        <v>1.0010410827260351E-2</v>
      </c>
      <c r="AA1093">
        <v>135194</v>
      </c>
      <c r="AB1093">
        <v>24918</v>
      </c>
      <c r="AD1093" t="s">
        <v>7</v>
      </c>
      <c r="AE1093">
        <v>45</v>
      </c>
      <c r="AF1093">
        <v>5</v>
      </c>
      <c r="AH1093" t="s">
        <v>7176</v>
      </c>
      <c r="AI1093" t="s">
        <v>18760</v>
      </c>
      <c r="AK1093" t="s">
        <v>18759</v>
      </c>
      <c r="AL1093">
        <v>21</v>
      </c>
      <c r="AM1093" s="5">
        <f t="shared" si="138"/>
        <v>1.6153846153846154</v>
      </c>
      <c r="AN1093" s="4">
        <f t="shared" si="143"/>
        <v>2.4466256953951009E-3</v>
      </c>
      <c r="AO1093" s="3"/>
      <c r="AP1093">
        <v>0</v>
      </c>
      <c r="AR1093" t="s">
        <v>1</v>
      </c>
      <c r="AT1093" s="2">
        <v>1.3140000000000001</v>
      </c>
      <c r="AU1093" s="1">
        <f t="shared" si="139"/>
        <v>0.77412752877007762</v>
      </c>
      <c r="AV1093" s="1">
        <f t="shared" si="140"/>
        <v>0.62285182613277257</v>
      </c>
      <c r="AW1093" s="1">
        <f t="shared" si="141"/>
        <v>0.47157612349546763</v>
      </c>
    </row>
    <row r="1094" spans="1:49" x14ac:dyDescent="0.2">
      <c r="A1094">
        <v>1092</v>
      </c>
      <c r="B1094" t="s">
        <v>18758</v>
      </c>
      <c r="C1094" t="s">
        <v>18757</v>
      </c>
      <c r="F1094" t="s">
        <v>18756</v>
      </c>
      <c r="G1094" t="s">
        <v>18</v>
      </c>
      <c r="H1094" t="s">
        <v>17</v>
      </c>
      <c r="I1094" t="s">
        <v>18755</v>
      </c>
      <c r="J1094">
        <v>60117547</v>
      </c>
      <c r="K1094" t="s">
        <v>13990</v>
      </c>
      <c r="L1094" t="s">
        <v>1255</v>
      </c>
      <c r="M1094" t="s">
        <v>507</v>
      </c>
      <c r="N1094">
        <v>4</v>
      </c>
      <c r="O1094" t="s">
        <v>18754</v>
      </c>
      <c r="P1094" t="s">
        <v>18753</v>
      </c>
      <c r="Q1094" t="s">
        <v>13987</v>
      </c>
      <c r="R1094" s="7">
        <v>39877</v>
      </c>
      <c r="S1094" s="8">
        <f t="shared" si="136"/>
        <v>2009</v>
      </c>
      <c r="T1094" s="8">
        <v>2009</v>
      </c>
      <c r="U1094" s="8">
        <f t="shared" si="137"/>
        <v>13</v>
      </c>
      <c r="V1094" s="7">
        <v>2009</v>
      </c>
      <c r="W1094" t="s">
        <v>415</v>
      </c>
      <c r="X1094" s="2">
        <v>0.375</v>
      </c>
      <c r="Y1094" s="6">
        <f t="shared" si="142"/>
        <v>1.0010410827260351E-2</v>
      </c>
      <c r="AA1094">
        <v>135194</v>
      </c>
      <c r="AB1094">
        <v>24918</v>
      </c>
      <c r="AD1094" t="s">
        <v>7</v>
      </c>
      <c r="AE1094">
        <v>45</v>
      </c>
      <c r="AF1094">
        <v>5</v>
      </c>
      <c r="AH1094" t="s">
        <v>18752</v>
      </c>
      <c r="AI1094" t="s">
        <v>18751</v>
      </c>
      <c r="AK1094" t="s">
        <v>18750</v>
      </c>
      <c r="AL1094">
        <v>1</v>
      </c>
      <c r="AM1094" s="5">
        <f t="shared" si="138"/>
        <v>7.6923076923076927E-2</v>
      </c>
      <c r="AN1094" s="4">
        <f t="shared" si="143"/>
        <v>1.1650598549500481E-4</v>
      </c>
      <c r="AO1094" s="3"/>
      <c r="AP1094">
        <v>0</v>
      </c>
      <c r="AR1094" t="s">
        <v>1</v>
      </c>
      <c r="AT1094" s="2">
        <v>1.3140000000000001</v>
      </c>
      <c r="AU1094" s="1">
        <f t="shared" si="139"/>
        <v>0.70422393747307466</v>
      </c>
      <c r="AV1094" s="1">
        <f t="shared" si="140"/>
        <v>0.50634584063776777</v>
      </c>
      <c r="AW1094" s="1">
        <f t="shared" si="141"/>
        <v>0.30846774380246084</v>
      </c>
    </row>
    <row r="1095" spans="1:49" x14ac:dyDescent="0.2">
      <c r="A1095">
        <v>1093</v>
      </c>
      <c r="B1095" t="s">
        <v>18749</v>
      </c>
      <c r="C1095" t="s">
        <v>18748</v>
      </c>
      <c r="F1095" t="s">
        <v>18747</v>
      </c>
      <c r="G1095" t="s">
        <v>18</v>
      </c>
      <c r="H1095" t="s">
        <v>17</v>
      </c>
      <c r="I1095" t="s">
        <v>18746</v>
      </c>
      <c r="J1095">
        <v>60012162</v>
      </c>
      <c r="K1095" t="s">
        <v>18745</v>
      </c>
      <c r="L1095" t="s">
        <v>18744</v>
      </c>
      <c r="M1095" t="s">
        <v>111</v>
      </c>
      <c r="N1095">
        <v>2</v>
      </c>
      <c r="O1095" t="s">
        <v>18743</v>
      </c>
      <c r="P1095" t="s">
        <v>18742</v>
      </c>
      <c r="Q1095" t="s">
        <v>18741</v>
      </c>
      <c r="R1095" s="7">
        <v>39877</v>
      </c>
      <c r="S1095" s="8">
        <f t="shared" si="136"/>
        <v>2009</v>
      </c>
      <c r="T1095" s="8">
        <v>2009</v>
      </c>
      <c r="U1095" s="8">
        <f t="shared" si="137"/>
        <v>13</v>
      </c>
      <c r="V1095" s="7">
        <v>2009</v>
      </c>
      <c r="W1095" t="s">
        <v>415</v>
      </c>
      <c r="X1095" s="2">
        <v>0.375</v>
      </c>
      <c r="Y1095" s="6">
        <f t="shared" si="142"/>
        <v>1.0010410827260351E-2</v>
      </c>
      <c r="AA1095">
        <v>135194</v>
      </c>
      <c r="AB1095">
        <v>24918</v>
      </c>
      <c r="AD1095" t="s">
        <v>7</v>
      </c>
      <c r="AE1095">
        <v>45</v>
      </c>
      <c r="AF1095">
        <v>5</v>
      </c>
      <c r="AH1095" t="s">
        <v>18740</v>
      </c>
      <c r="AI1095" t="s">
        <v>18739</v>
      </c>
      <c r="AK1095" t="s">
        <v>18738</v>
      </c>
      <c r="AL1095">
        <v>3</v>
      </c>
      <c r="AM1095" s="5">
        <f t="shared" si="138"/>
        <v>0.23076923076923078</v>
      </c>
      <c r="AN1095" s="4">
        <f t="shared" si="143"/>
        <v>3.4951795648501444E-4</v>
      </c>
      <c r="AO1095" s="3"/>
      <c r="AP1095">
        <v>0</v>
      </c>
      <c r="AR1095" t="s">
        <v>1</v>
      </c>
      <c r="AT1095" s="2">
        <v>1.3140000000000001</v>
      </c>
      <c r="AU1095" s="1">
        <f t="shared" si="139"/>
        <v>0.71121429660277502</v>
      </c>
      <c r="AV1095" s="1">
        <f t="shared" si="140"/>
        <v>0.51799643918726834</v>
      </c>
      <c r="AW1095" s="1">
        <f t="shared" si="141"/>
        <v>0.32477858177176155</v>
      </c>
    </row>
    <row r="1096" spans="1:49" x14ac:dyDescent="0.2">
      <c r="A1096">
        <v>1094</v>
      </c>
      <c r="B1096" t="s">
        <v>18737</v>
      </c>
      <c r="C1096" t="s">
        <v>18736</v>
      </c>
      <c r="D1096" t="s">
        <v>18735</v>
      </c>
      <c r="F1096" t="s">
        <v>18734</v>
      </c>
      <c r="G1096" t="s">
        <v>18</v>
      </c>
      <c r="H1096" t="s">
        <v>17</v>
      </c>
      <c r="I1096" t="s">
        <v>1717</v>
      </c>
      <c r="J1096" t="s">
        <v>18733</v>
      </c>
      <c r="K1096" t="s">
        <v>18732</v>
      </c>
      <c r="L1096" t="s">
        <v>18731</v>
      </c>
      <c r="M1096" t="s">
        <v>1384</v>
      </c>
      <c r="N1096">
        <v>5</v>
      </c>
      <c r="O1096" t="s">
        <v>18730</v>
      </c>
      <c r="P1096" t="s">
        <v>18729</v>
      </c>
      <c r="Q1096" t="s">
        <v>18728</v>
      </c>
      <c r="R1096" s="7">
        <v>39877</v>
      </c>
      <c r="S1096" s="8">
        <f t="shared" si="136"/>
        <v>2009</v>
      </c>
      <c r="T1096" s="8">
        <v>2009</v>
      </c>
      <c r="U1096" s="8">
        <f t="shared" si="137"/>
        <v>13</v>
      </c>
      <c r="V1096" s="7">
        <v>39877</v>
      </c>
      <c r="W1096" t="s">
        <v>18727</v>
      </c>
      <c r="X1096" s="2">
        <v>1.1120000000000001</v>
      </c>
      <c r="Y1096" s="6">
        <f t="shared" si="142"/>
        <v>2.9684204906436029E-2</v>
      </c>
      <c r="AA1096">
        <v>9258388</v>
      </c>
      <c r="AB1096">
        <v>12325</v>
      </c>
      <c r="AD1096" t="s">
        <v>7</v>
      </c>
      <c r="AE1096">
        <v>471</v>
      </c>
      <c r="AF1096" s="10">
        <v>44228</v>
      </c>
      <c r="AH1096" t="s">
        <v>18726</v>
      </c>
      <c r="AI1096" t="s">
        <v>18725</v>
      </c>
      <c r="AJ1096" t="s">
        <v>18724</v>
      </c>
      <c r="AK1096" t="s">
        <v>18723</v>
      </c>
      <c r="AL1096">
        <v>54</v>
      </c>
      <c r="AM1096" s="5">
        <f t="shared" si="138"/>
        <v>4.1538461538461542</v>
      </c>
      <c r="AN1096" s="4">
        <f t="shared" si="143"/>
        <v>6.2913232167302602E-3</v>
      </c>
      <c r="AO1096" s="3"/>
      <c r="AP1096">
        <v>0</v>
      </c>
      <c r="AR1096" t="s">
        <v>1</v>
      </c>
      <c r="AT1096" s="2">
        <v>5.3159999999999998</v>
      </c>
      <c r="AU1096" s="1">
        <f t="shared" si="139"/>
        <v>2.2666340399524296</v>
      </c>
      <c r="AV1096" s="1">
        <f t="shared" si="140"/>
        <v>1.7987764061583145</v>
      </c>
      <c r="AW1096" s="1">
        <f t="shared" si="141"/>
        <v>1.3309187723641991</v>
      </c>
    </row>
    <row r="1097" spans="1:49" x14ac:dyDescent="0.2">
      <c r="A1097">
        <v>1095</v>
      </c>
      <c r="B1097" t="s">
        <v>18722</v>
      </c>
      <c r="C1097" t="s">
        <v>18721</v>
      </c>
      <c r="D1097" t="s">
        <v>18720</v>
      </c>
      <c r="F1097" t="s">
        <v>18719</v>
      </c>
      <c r="G1097" t="s">
        <v>18</v>
      </c>
      <c r="H1097" t="s">
        <v>17</v>
      </c>
      <c r="I1097" t="s">
        <v>18718</v>
      </c>
      <c r="J1097" t="s">
        <v>18717</v>
      </c>
      <c r="K1097" t="s">
        <v>18716</v>
      </c>
      <c r="L1097" t="s">
        <v>18715</v>
      </c>
      <c r="M1097" t="s">
        <v>1913</v>
      </c>
      <c r="N1097">
        <v>8</v>
      </c>
      <c r="O1097" t="s">
        <v>18714</v>
      </c>
      <c r="P1097" t="s">
        <v>18713</v>
      </c>
      <c r="Q1097" t="s">
        <v>18712</v>
      </c>
      <c r="R1097" s="7">
        <v>39877</v>
      </c>
      <c r="S1097" s="8">
        <f t="shared" si="136"/>
        <v>2009</v>
      </c>
      <c r="T1097" s="8">
        <v>2009</v>
      </c>
      <c r="U1097" s="8">
        <f t="shared" si="137"/>
        <v>13</v>
      </c>
      <c r="V1097" s="7">
        <v>39877</v>
      </c>
      <c r="W1097" t="s">
        <v>18711</v>
      </c>
      <c r="X1097" s="2">
        <v>0.71399999999999997</v>
      </c>
      <c r="Y1097" s="6">
        <f t="shared" si="142"/>
        <v>1.9059822215103706E-2</v>
      </c>
      <c r="AA1097">
        <v>10106030</v>
      </c>
      <c r="AB1097">
        <v>26966</v>
      </c>
      <c r="AD1097" t="s">
        <v>7</v>
      </c>
      <c r="AE1097">
        <v>203</v>
      </c>
      <c r="AF1097">
        <v>1</v>
      </c>
      <c r="AH1097" t="s">
        <v>2292</v>
      </c>
      <c r="AI1097" t="s">
        <v>18710</v>
      </c>
      <c r="AJ1097" t="s">
        <v>18709</v>
      </c>
      <c r="AK1097" t="s">
        <v>18708</v>
      </c>
      <c r="AL1097">
        <v>9</v>
      </c>
      <c r="AM1097" s="5">
        <f t="shared" si="138"/>
        <v>0.69230769230769229</v>
      </c>
      <c r="AN1097" s="4">
        <f t="shared" si="143"/>
        <v>1.0485538694550431E-3</v>
      </c>
      <c r="AO1097" s="3"/>
      <c r="AP1097">
        <v>0</v>
      </c>
      <c r="AQ1097" t="s">
        <v>1154</v>
      </c>
      <c r="AR1097" t="s">
        <v>1</v>
      </c>
      <c r="AS1097" t="s">
        <v>1152</v>
      </c>
      <c r="AT1097" s="2" t="s">
        <v>42</v>
      </c>
      <c r="AU1097" s="1">
        <f t="shared" si="139"/>
        <v>1.3656441711409106</v>
      </c>
      <c r="AV1097" s="1">
        <f t="shared" si="140"/>
        <v>1.0054188042279375</v>
      </c>
      <c r="AW1097" s="1">
        <f t="shared" si="141"/>
        <v>0.64519343731496415</v>
      </c>
    </row>
    <row r="1098" spans="1:49" x14ac:dyDescent="0.2">
      <c r="A1098">
        <v>1096</v>
      </c>
      <c r="B1098" t="s">
        <v>18707</v>
      </c>
      <c r="C1098" t="s">
        <v>18706</v>
      </c>
      <c r="E1098">
        <v>19199439</v>
      </c>
      <c r="F1098" t="s">
        <v>18705</v>
      </c>
      <c r="G1098" t="s">
        <v>18</v>
      </c>
      <c r="H1098" t="s">
        <v>17</v>
      </c>
      <c r="I1098" t="s">
        <v>18704</v>
      </c>
      <c r="J1098" t="s">
        <v>18703</v>
      </c>
      <c r="K1098" t="s">
        <v>18702</v>
      </c>
      <c r="L1098" t="s">
        <v>18701</v>
      </c>
      <c r="M1098" t="s">
        <v>18700</v>
      </c>
      <c r="N1098">
        <v>8</v>
      </c>
      <c r="O1098" t="s">
        <v>18699</v>
      </c>
      <c r="P1098" t="s">
        <v>18698</v>
      </c>
      <c r="Q1098" t="s">
        <v>18697</v>
      </c>
      <c r="R1098" s="7">
        <v>39876</v>
      </c>
      <c r="S1098" s="8">
        <f t="shared" si="136"/>
        <v>2009</v>
      </c>
      <c r="T1098" s="8">
        <v>2009</v>
      </c>
      <c r="U1098" s="8">
        <f t="shared" si="137"/>
        <v>13</v>
      </c>
      <c r="V1098" s="7">
        <v>39876</v>
      </c>
      <c r="W1098" t="s">
        <v>12081</v>
      </c>
      <c r="X1098" s="2">
        <v>7.1150000000000002</v>
      </c>
      <c r="Y1098" s="6">
        <f t="shared" si="142"/>
        <v>0.18993086142921972</v>
      </c>
      <c r="AA1098">
        <v>27863</v>
      </c>
      <c r="AB1098">
        <v>22680</v>
      </c>
      <c r="AD1098" t="s">
        <v>7</v>
      </c>
      <c r="AE1098">
        <v>131</v>
      </c>
      <c r="AF1098">
        <v>8</v>
      </c>
      <c r="AH1098" t="s">
        <v>18696</v>
      </c>
      <c r="AI1098" t="s">
        <v>18695</v>
      </c>
      <c r="AK1098" t="s">
        <v>18694</v>
      </c>
      <c r="AL1098">
        <v>43</v>
      </c>
      <c r="AM1098" s="5">
        <f t="shared" si="138"/>
        <v>3.3076923076923075</v>
      </c>
      <c r="AN1098" s="4">
        <f t="shared" si="143"/>
        <v>5.0097573762852062E-3</v>
      </c>
      <c r="AO1098" s="3"/>
      <c r="AP1098">
        <v>0</v>
      </c>
      <c r="AR1098" t="s">
        <v>1</v>
      </c>
      <c r="AT1098" s="2" t="s">
        <v>42</v>
      </c>
      <c r="AU1098" s="1">
        <f t="shared" si="139"/>
        <v>13.445453021333936</v>
      </c>
      <c r="AV1098" s="1">
        <f t="shared" si="140"/>
        <v>9.7470309402752466</v>
      </c>
      <c r="AW1098" s="1">
        <f t="shared" si="141"/>
        <v>6.0486088592165563</v>
      </c>
    </row>
    <row r="1099" spans="1:49" x14ac:dyDescent="0.2">
      <c r="A1099">
        <v>1097</v>
      </c>
      <c r="B1099" t="s">
        <v>18693</v>
      </c>
      <c r="C1099" t="s">
        <v>18692</v>
      </c>
      <c r="F1099" t="s">
        <v>18691</v>
      </c>
      <c r="G1099" t="s">
        <v>18</v>
      </c>
      <c r="H1099" t="s">
        <v>17</v>
      </c>
      <c r="I1099" t="s">
        <v>18690</v>
      </c>
      <c r="J1099" t="s">
        <v>18684</v>
      </c>
      <c r="K1099" t="s">
        <v>18689</v>
      </c>
      <c r="L1099" t="s">
        <v>18688</v>
      </c>
      <c r="M1099" t="s">
        <v>18687</v>
      </c>
      <c r="N1099">
        <v>2</v>
      </c>
      <c r="O1099" t="s">
        <v>18686</v>
      </c>
      <c r="P1099" t="s">
        <v>18685</v>
      </c>
      <c r="Q1099" t="s">
        <v>18684</v>
      </c>
      <c r="R1099" s="7">
        <v>39876</v>
      </c>
      <c r="S1099" s="8">
        <f t="shared" si="136"/>
        <v>2009</v>
      </c>
      <c r="T1099" s="8">
        <v>2009</v>
      </c>
      <c r="U1099" s="8">
        <f t="shared" si="137"/>
        <v>13</v>
      </c>
      <c r="V1099" s="7">
        <v>2009</v>
      </c>
      <c r="W1099" t="s">
        <v>12387</v>
      </c>
      <c r="X1099" s="2">
        <v>1.218</v>
      </c>
      <c r="Y1099" s="6">
        <f t="shared" si="142"/>
        <v>3.2513814366941618E-2</v>
      </c>
      <c r="AA1099">
        <v>189448</v>
      </c>
      <c r="AB1099">
        <v>15107</v>
      </c>
      <c r="AD1099" t="s">
        <v>7</v>
      </c>
      <c r="AE1099">
        <v>55</v>
      </c>
      <c r="AF1099">
        <v>2</v>
      </c>
      <c r="AH1099" t="s">
        <v>18683</v>
      </c>
      <c r="AI1099" t="s">
        <v>18682</v>
      </c>
      <c r="AJ1099" t="s">
        <v>18681</v>
      </c>
      <c r="AK1099" t="s">
        <v>18680</v>
      </c>
      <c r="AL1099">
        <v>2</v>
      </c>
      <c r="AM1099" s="5">
        <f t="shared" si="138"/>
        <v>0.15384615384615385</v>
      </c>
      <c r="AN1099" s="4">
        <f t="shared" si="143"/>
        <v>2.3301197099000962E-4</v>
      </c>
      <c r="AO1099" s="3"/>
      <c r="AP1099">
        <v>0</v>
      </c>
      <c r="AQ1099" t="s">
        <v>25</v>
      </c>
      <c r="AR1099" t="s">
        <v>18679</v>
      </c>
      <c r="AS1099" t="s">
        <v>23</v>
      </c>
      <c r="AT1099" s="2" t="s">
        <v>42</v>
      </c>
      <c r="AU1099" s="1">
        <f t="shared" si="139"/>
        <v>2.2829573648156134</v>
      </c>
      <c r="AV1099" s="1">
        <f t="shared" si="140"/>
        <v>1.6373413168965814</v>
      </c>
      <c r="AW1099" s="1">
        <f t="shared" si="141"/>
        <v>0.9917252689775492</v>
      </c>
    </row>
    <row r="1100" spans="1:49" x14ac:dyDescent="0.2">
      <c r="A1100">
        <v>1098</v>
      </c>
      <c r="B1100" t="s">
        <v>18678</v>
      </c>
      <c r="C1100" t="s">
        <v>18677</v>
      </c>
      <c r="F1100" t="s">
        <v>18676</v>
      </c>
      <c r="G1100" t="s">
        <v>18</v>
      </c>
      <c r="H1100" t="s">
        <v>17</v>
      </c>
      <c r="I1100" t="s">
        <v>18675</v>
      </c>
      <c r="J1100" t="s">
        <v>18674</v>
      </c>
      <c r="K1100" t="s">
        <v>18673</v>
      </c>
      <c r="L1100" t="s">
        <v>18672</v>
      </c>
      <c r="M1100" t="s">
        <v>18671</v>
      </c>
      <c r="N1100">
        <v>3</v>
      </c>
      <c r="O1100" t="s">
        <v>18670</v>
      </c>
      <c r="P1100" t="s">
        <v>18669</v>
      </c>
      <c r="Q1100" t="s">
        <v>18668</v>
      </c>
      <c r="R1100" s="7">
        <v>39876</v>
      </c>
      <c r="S1100" s="8">
        <f t="shared" si="136"/>
        <v>2009</v>
      </c>
      <c r="T1100" s="8">
        <v>2009</v>
      </c>
      <c r="U1100" s="8">
        <f t="shared" si="137"/>
        <v>13</v>
      </c>
      <c r="V1100" s="7">
        <v>2009</v>
      </c>
      <c r="W1100" t="s">
        <v>12387</v>
      </c>
      <c r="X1100" s="2">
        <v>1.218</v>
      </c>
      <c r="Y1100" s="6">
        <f t="shared" si="142"/>
        <v>3.2513814366941618E-2</v>
      </c>
      <c r="AA1100">
        <v>189448</v>
      </c>
      <c r="AB1100">
        <v>15107</v>
      </c>
      <c r="AD1100" t="s">
        <v>7</v>
      </c>
      <c r="AE1100">
        <v>55</v>
      </c>
      <c r="AF1100">
        <v>2</v>
      </c>
      <c r="AH1100" t="s">
        <v>18667</v>
      </c>
      <c r="AI1100" t="s">
        <v>18666</v>
      </c>
      <c r="AJ1100" t="s">
        <v>18665</v>
      </c>
      <c r="AK1100" t="s">
        <v>18664</v>
      </c>
      <c r="AL1100">
        <v>4</v>
      </c>
      <c r="AM1100" s="5">
        <f t="shared" si="138"/>
        <v>0.30769230769230771</v>
      </c>
      <c r="AN1100" s="4">
        <f t="shared" si="143"/>
        <v>4.6602394198001925E-4</v>
      </c>
      <c r="AO1100" s="3"/>
      <c r="AP1100">
        <v>0</v>
      </c>
      <c r="AQ1100" t="s">
        <v>551</v>
      </c>
      <c r="AR1100" t="s">
        <v>18663</v>
      </c>
      <c r="AS1100" t="s">
        <v>549</v>
      </c>
      <c r="AT1100" s="2" t="s">
        <v>42</v>
      </c>
      <c r="AU1100" s="1">
        <f t="shared" si="139"/>
        <v>2.2899477239453137</v>
      </c>
      <c r="AV1100" s="1">
        <f t="shared" si="140"/>
        <v>1.6489919154460817</v>
      </c>
      <c r="AW1100" s="1">
        <f t="shared" si="141"/>
        <v>1.0080361069468498</v>
      </c>
    </row>
    <row r="1101" spans="1:49" x14ac:dyDescent="0.2">
      <c r="A1101">
        <v>1099</v>
      </c>
      <c r="B1101" t="s">
        <v>18662</v>
      </c>
      <c r="C1101" t="s">
        <v>18661</v>
      </c>
      <c r="F1101" t="s">
        <v>18660</v>
      </c>
      <c r="G1101" t="s">
        <v>18</v>
      </c>
      <c r="H1101" t="s">
        <v>17</v>
      </c>
      <c r="I1101" t="s">
        <v>18659</v>
      </c>
      <c r="J1101">
        <v>60029311</v>
      </c>
      <c r="K1101" t="s">
        <v>18658</v>
      </c>
      <c r="L1101" t="s">
        <v>8228</v>
      </c>
      <c r="M1101" t="s">
        <v>559</v>
      </c>
      <c r="N1101">
        <v>2</v>
      </c>
      <c r="O1101" t="s">
        <v>18657</v>
      </c>
      <c r="P1101" t="s">
        <v>18656</v>
      </c>
      <c r="Q1101" t="s">
        <v>18655</v>
      </c>
      <c r="R1101" s="7">
        <v>39876</v>
      </c>
      <c r="S1101" s="8">
        <f t="shared" si="136"/>
        <v>2009</v>
      </c>
      <c r="T1101" s="8">
        <v>2009</v>
      </c>
      <c r="U1101" s="8">
        <f t="shared" si="137"/>
        <v>13</v>
      </c>
      <c r="V1101" s="7">
        <v>2009</v>
      </c>
      <c r="W1101" t="s">
        <v>12387</v>
      </c>
      <c r="X1101" s="2">
        <v>1.218</v>
      </c>
      <c r="Y1101" s="6">
        <f t="shared" si="142"/>
        <v>3.2513814366941618E-2</v>
      </c>
      <c r="AA1101">
        <v>189448</v>
      </c>
      <c r="AB1101">
        <v>15107</v>
      </c>
      <c r="AD1101" t="s">
        <v>7</v>
      </c>
      <c r="AE1101">
        <v>55</v>
      </c>
      <c r="AF1101">
        <v>2</v>
      </c>
      <c r="AH1101" t="s">
        <v>18654</v>
      </c>
      <c r="AI1101" t="s">
        <v>18653</v>
      </c>
      <c r="AJ1101" t="s">
        <v>18652</v>
      </c>
      <c r="AK1101" t="s">
        <v>18651</v>
      </c>
      <c r="AL1101">
        <v>20</v>
      </c>
      <c r="AM1101" s="5">
        <f t="shared" si="138"/>
        <v>1.5384615384615385</v>
      </c>
      <c r="AN1101" s="4">
        <f t="shared" si="143"/>
        <v>2.3301197099000965E-3</v>
      </c>
      <c r="AO1101" s="3"/>
      <c r="AP1101">
        <v>0</v>
      </c>
      <c r="AQ1101" t="s">
        <v>551</v>
      </c>
      <c r="AR1101" t="s">
        <v>18650</v>
      </c>
      <c r="AS1101" t="s">
        <v>549</v>
      </c>
      <c r="AT1101" s="2" t="s">
        <v>42</v>
      </c>
      <c r="AU1101" s="1">
        <f t="shared" si="139"/>
        <v>2.3458705969829161</v>
      </c>
      <c r="AV1101" s="1">
        <f t="shared" si="140"/>
        <v>1.7421967038420856</v>
      </c>
      <c r="AW1101" s="1">
        <f t="shared" si="141"/>
        <v>1.1385228107012553</v>
      </c>
    </row>
    <row r="1102" spans="1:49" x14ac:dyDescent="0.2">
      <c r="A1102">
        <v>1100</v>
      </c>
      <c r="B1102" t="s">
        <v>18649</v>
      </c>
      <c r="C1102" t="s">
        <v>18648</v>
      </c>
      <c r="F1102" t="s">
        <v>18647</v>
      </c>
      <c r="G1102" t="s">
        <v>18</v>
      </c>
      <c r="H1102" t="s">
        <v>17</v>
      </c>
      <c r="I1102" t="s">
        <v>9141</v>
      </c>
      <c r="J1102" t="s">
        <v>18646</v>
      </c>
      <c r="K1102" t="s">
        <v>18645</v>
      </c>
      <c r="L1102" t="s">
        <v>18644</v>
      </c>
      <c r="M1102" t="s">
        <v>18643</v>
      </c>
      <c r="N1102">
        <v>3</v>
      </c>
      <c r="O1102" t="s">
        <v>18642</v>
      </c>
      <c r="P1102" t="s">
        <v>18641</v>
      </c>
      <c r="Q1102" t="s">
        <v>18640</v>
      </c>
      <c r="R1102" s="7">
        <v>39876</v>
      </c>
      <c r="S1102" s="8">
        <f t="shared" si="136"/>
        <v>2009</v>
      </c>
      <c r="T1102" s="8">
        <v>2009</v>
      </c>
      <c r="U1102" s="8">
        <f t="shared" si="137"/>
        <v>13</v>
      </c>
      <c r="V1102" s="7">
        <v>2009</v>
      </c>
      <c r="W1102" t="s">
        <v>12387</v>
      </c>
      <c r="X1102" s="2">
        <v>1.218</v>
      </c>
      <c r="Y1102" s="6">
        <f t="shared" si="142"/>
        <v>3.2513814366941618E-2</v>
      </c>
      <c r="AA1102">
        <v>189448</v>
      </c>
      <c r="AB1102">
        <v>15107</v>
      </c>
      <c r="AD1102" t="s">
        <v>7</v>
      </c>
      <c r="AE1102">
        <v>55</v>
      </c>
      <c r="AF1102">
        <v>2</v>
      </c>
      <c r="AH1102" t="s">
        <v>18639</v>
      </c>
      <c r="AI1102" t="s">
        <v>18638</v>
      </c>
      <c r="AJ1102" t="s">
        <v>18637</v>
      </c>
      <c r="AK1102" t="s">
        <v>18636</v>
      </c>
      <c r="AL1102">
        <v>50</v>
      </c>
      <c r="AM1102" s="5">
        <f t="shared" si="138"/>
        <v>3.8461538461538463</v>
      </c>
      <c r="AN1102" s="4">
        <f t="shared" si="143"/>
        <v>5.8252992747502407E-3</v>
      </c>
      <c r="AO1102" s="3"/>
      <c r="AP1102">
        <v>0</v>
      </c>
      <c r="AR1102" t="s">
        <v>1</v>
      </c>
      <c r="AT1102" s="2" t="s">
        <v>42</v>
      </c>
      <c r="AU1102" s="1">
        <f t="shared" si="139"/>
        <v>2.4507259839284203</v>
      </c>
      <c r="AV1102" s="1">
        <f t="shared" si="140"/>
        <v>1.916955682084593</v>
      </c>
      <c r="AW1102" s="1">
        <f t="shared" si="141"/>
        <v>1.3831853802407652</v>
      </c>
    </row>
    <row r="1103" spans="1:49" x14ac:dyDescent="0.2">
      <c r="A1103">
        <v>1101</v>
      </c>
      <c r="B1103" t="s">
        <v>18635</v>
      </c>
      <c r="C1103" t="s">
        <v>18634</v>
      </c>
      <c r="F1103" t="s">
        <v>18633</v>
      </c>
      <c r="G1103" t="s">
        <v>18</v>
      </c>
      <c r="H1103" t="s">
        <v>17</v>
      </c>
      <c r="I1103" t="s">
        <v>6812</v>
      </c>
      <c r="J1103" t="s">
        <v>18632</v>
      </c>
      <c r="K1103" t="s">
        <v>18631</v>
      </c>
      <c r="L1103" t="s">
        <v>18630</v>
      </c>
      <c r="M1103" t="s">
        <v>18629</v>
      </c>
      <c r="N1103">
        <v>3</v>
      </c>
      <c r="O1103" t="s">
        <v>18628</v>
      </c>
      <c r="P1103" t="s">
        <v>18627</v>
      </c>
      <c r="Q1103" t="s">
        <v>18626</v>
      </c>
      <c r="R1103" s="7">
        <v>39876</v>
      </c>
      <c r="S1103" s="8">
        <f t="shared" si="136"/>
        <v>2009</v>
      </c>
      <c r="T1103" s="8">
        <v>2009</v>
      </c>
      <c r="U1103" s="8">
        <f t="shared" si="137"/>
        <v>13</v>
      </c>
      <c r="V1103" s="7">
        <v>2009</v>
      </c>
      <c r="W1103" t="s">
        <v>12387</v>
      </c>
      <c r="X1103" s="2">
        <v>1.218</v>
      </c>
      <c r="Y1103" s="6">
        <f t="shared" si="142"/>
        <v>3.2513814366941618E-2</v>
      </c>
      <c r="AA1103">
        <v>189448</v>
      </c>
      <c r="AB1103">
        <v>15107</v>
      </c>
      <c r="AD1103" t="s">
        <v>7</v>
      </c>
      <c r="AE1103">
        <v>55</v>
      </c>
      <c r="AF1103">
        <v>2</v>
      </c>
      <c r="AH1103" t="s">
        <v>18625</v>
      </c>
      <c r="AI1103" t="s">
        <v>18624</v>
      </c>
      <c r="AJ1103" t="s">
        <v>18623</v>
      </c>
      <c r="AK1103" t="s">
        <v>18622</v>
      </c>
      <c r="AL1103">
        <v>35</v>
      </c>
      <c r="AM1103" s="5">
        <f t="shared" si="138"/>
        <v>2.6923076923076925</v>
      </c>
      <c r="AN1103" s="4">
        <f t="shared" si="143"/>
        <v>4.0777094923251682E-3</v>
      </c>
      <c r="AO1103" s="3"/>
      <c r="AP1103">
        <v>0</v>
      </c>
      <c r="AQ1103" t="s">
        <v>551</v>
      </c>
      <c r="AR1103" t="s">
        <v>18621</v>
      </c>
      <c r="AS1103" t="s">
        <v>549</v>
      </c>
      <c r="AT1103" s="2" t="s">
        <v>42</v>
      </c>
      <c r="AU1103" s="1">
        <f t="shared" si="139"/>
        <v>2.3982982904556684</v>
      </c>
      <c r="AV1103" s="1">
        <f t="shared" si="140"/>
        <v>1.8295761929633392</v>
      </c>
      <c r="AW1103" s="1">
        <f t="shared" si="141"/>
        <v>1.2608540954710101</v>
      </c>
    </row>
    <row r="1104" spans="1:49" x14ac:dyDescent="0.2">
      <c r="A1104">
        <v>1102</v>
      </c>
      <c r="B1104" t="s">
        <v>18620</v>
      </c>
      <c r="C1104" t="s">
        <v>18619</v>
      </c>
      <c r="F1104" t="s">
        <v>18618</v>
      </c>
      <c r="G1104" t="s">
        <v>18</v>
      </c>
      <c r="H1104" t="s">
        <v>17</v>
      </c>
      <c r="I1104" t="s">
        <v>18617</v>
      </c>
      <c r="J1104" t="s">
        <v>18616</v>
      </c>
      <c r="K1104" t="s">
        <v>18615</v>
      </c>
      <c r="L1104" t="s">
        <v>18614</v>
      </c>
      <c r="M1104" t="s">
        <v>7386</v>
      </c>
      <c r="N1104">
        <v>3</v>
      </c>
      <c r="O1104" t="s">
        <v>18613</v>
      </c>
      <c r="P1104" t="s">
        <v>18612</v>
      </c>
      <c r="Q1104" t="s">
        <v>18611</v>
      </c>
      <c r="R1104" s="7">
        <v>39876</v>
      </c>
      <c r="S1104" s="8">
        <f t="shared" si="136"/>
        <v>2009</v>
      </c>
      <c r="T1104" s="8">
        <v>2009</v>
      </c>
      <c r="U1104" s="8">
        <f t="shared" si="137"/>
        <v>13</v>
      </c>
      <c r="V1104" s="7">
        <v>2009</v>
      </c>
      <c r="W1104" t="s">
        <v>12387</v>
      </c>
      <c r="X1104" s="2">
        <v>1.218</v>
      </c>
      <c r="Y1104" s="6">
        <f t="shared" si="142"/>
        <v>3.2513814366941618E-2</v>
      </c>
      <c r="AA1104">
        <v>189448</v>
      </c>
      <c r="AB1104">
        <v>15107</v>
      </c>
      <c r="AD1104" t="s">
        <v>7</v>
      </c>
      <c r="AE1104">
        <v>55</v>
      </c>
      <c r="AF1104">
        <v>2</v>
      </c>
      <c r="AH1104" t="s">
        <v>18610</v>
      </c>
      <c r="AI1104" t="s">
        <v>18609</v>
      </c>
      <c r="AJ1104" t="s">
        <v>18608</v>
      </c>
      <c r="AK1104" t="s">
        <v>18607</v>
      </c>
      <c r="AL1104">
        <v>9</v>
      </c>
      <c r="AM1104" s="5">
        <f t="shared" si="138"/>
        <v>0.69230769230769229</v>
      </c>
      <c r="AN1104" s="4">
        <f t="shared" si="143"/>
        <v>1.0485538694550431E-3</v>
      </c>
      <c r="AO1104" s="3"/>
      <c r="AP1104">
        <v>0</v>
      </c>
      <c r="AQ1104" t="s">
        <v>4880</v>
      </c>
      <c r="AR1104" t="s">
        <v>18606</v>
      </c>
      <c r="AS1104" t="s">
        <v>4879</v>
      </c>
      <c r="AT1104" s="2" t="s">
        <v>42</v>
      </c>
      <c r="AU1104" s="1">
        <f t="shared" si="139"/>
        <v>2.3074236217695643</v>
      </c>
      <c r="AV1104" s="1">
        <f t="shared" si="140"/>
        <v>1.6781184118198331</v>
      </c>
      <c r="AW1104" s="1">
        <f t="shared" si="141"/>
        <v>1.0488132018701015</v>
      </c>
    </row>
    <row r="1105" spans="1:49" x14ac:dyDescent="0.2">
      <c r="A1105">
        <v>1103</v>
      </c>
      <c r="B1105" t="s">
        <v>18605</v>
      </c>
      <c r="C1105" t="s">
        <v>18604</v>
      </c>
      <c r="F1105" t="s">
        <v>18603</v>
      </c>
      <c r="G1105" t="s">
        <v>18</v>
      </c>
      <c r="H1105" t="s">
        <v>17</v>
      </c>
      <c r="I1105" t="s">
        <v>18602</v>
      </c>
      <c r="J1105" t="s">
        <v>18601</v>
      </c>
      <c r="K1105" t="s">
        <v>18600</v>
      </c>
      <c r="L1105" t="s">
        <v>18599</v>
      </c>
      <c r="M1105" t="s">
        <v>18598</v>
      </c>
      <c r="N1105">
        <v>5</v>
      </c>
      <c r="O1105" t="s">
        <v>18597</v>
      </c>
      <c r="P1105" t="s">
        <v>18596</v>
      </c>
      <c r="Q1105" t="s">
        <v>18595</v>
      </c>
      <c r="R1105" s="7">
        <v>39875</v>
      </c>
      <c r="S1105" s="8">
        <f t="shared" si="136"/>
        <v>2009</v>
      </c>
      <c r="T1105" s="8">
        <v>2009</v>
      </c>
      <c r="U1105" s="8">
        <f t="shared" si="137"/>
        <v>13</v>
      </c>
      <c r="V1105" s="7">
        <v>39875</v>
      </c>
      <c r="W1105" t="s">
        <v>18594</v>
      </c>
      <c r="X1105" s="2">
        <v>1.5029999999999999</v>
      </c>
      <c r="Y1105" s="6">
        <f t="shared" si="142"/>
        <v>4.0121726595659483E-2</v>
      </c>
      <c r="AA1105">
        <v>10980121</v>
      </c>
      <c r="AB1105">
        <v>11000153773</v>
      </c>
      <c r="AC1105" t="s">
        <v>18593</v>
      </c>
      <c r="AD1105" t="s">
        <v>7</v>
      </c>
      <c r="AE1105">
        <v>79</v>
      </c>
      <c r="AF1105">
        <v>12</v>
      </c>
      <c r="AG1105">
        <v>125439</v>
      </c>
      <c r="AI1105" t="s">
        <v>18592</v>
      </c>
      <c r="AK1105" t="s">
        <v>18591</v>
      </c>
      <c r="AL1105">
        <v>88</v>
      </c>
      <c r="AM1105" s="5">
        <f t="shared" si="138"/>
        <v>6.7692307692307692</v>
      </c>
      <c r="AN1105" s="4">
        <f t="shared" si="143"/>
        <v>1.0252526723560423E-2</v>
      </c>
      <c r="AO1105" s="3"/>
      <c r="AP1105">
        <v>0</v>
      </c>
      <c r="AR1105" t="s">
        <v>1</v>
      </c>
      <c r="AT1105" s="2" t="s">
        <v>42</v>
      </c>
      <c r="AU1105" s="1">
        <f t="shared" si="139"/>
        <v>3.1160966634029763</v>
      </c>
      <c r="AV1105" s="1">
        <f t="shared" si="140"/>
        <v>2.5187126659609955</v>
      </c>
      <c r="AW1105" s="1">
        <f t="shared" si="141"/>
        <v>1.9213286685190141</v>
      </c>
    </row>
    <row r="1106" spans="1:49" x14ac:dyDescent="0.2">
      <c r="A1106">
        <v>1104</v>
      </c>
      <c r="B1106" t="s">
        <v>18590</v>
      </c>
      <c r="C1106" t="s">
        <v>18589</v>
      </c>
      <c r="F1106" t="s">
        <v>18588</v>
      </c>
      <c r="G1106" t="s">
        <v>18</v>
      </c>
      <c r="H1106" t="s">
        <v>17</v>
      </c>
      <c r="I1106" t="s">
        <v>18587</v>
      </c>
      <c r="J1106" t="s">
        <v>18586</v>
      </c>
      <c r="K1106" t="s">
        <v>18585</v>
      </c>
      <c r="L1106" t="s">
        <v>18584</v>
      </c>
      <c r="M1106" t="s">
        <v>18583</v>
      </c>
      <c r="N1106">
        <v>4</v>
      </c>
      <c r="O1106" t="s">
        <v>18582</v>
      </c>
      <c r="P1106" t="s">
        <v>18581</v>
      </c>
      <c r="Q1106" t="s">
        <v>18580</v>
      </c>
      <c r="R1106" s="7">
        <v>39874</v>
      </c>
      <c r="S1106" s="8">
        <f t="shared" si="136"/>
        <v>2009</v>
      </c>
      <c r="T1106" s="8">
        <v>2009</v>
      </c>
      <c r="U1106" s="8">
        <f t="shared" si="137"/>
        <v>13</v>
      </c>
      <c r="V1106" s="7">
        <v>2009</v>
      </c>
      <c r="W1106" t="s">
        <v>18579</v>
      </c>
      <c r="X1106" s="2">
        <v>0.3</v>
      </c>
      <c r="Y1106" s="6">
        <f t="shared" si="142"/>
        <v>8.0083286618082804E-3</v>
      </c>
      <c r="AA1106">
        <v>18618200</v>
      </c>
      <c r="AB1106">
        <v>4900152415</v>
      </c>
      <c r="AD1106" t="s">
        <v>7</v>
      </c>
      <c r="AE1106">
        <v>4</v>
      </c>
      <c r="AF1106">
        <v>3</v>
      </c>
      <c r="AH1106" t="s">
        <v>18578</v>
      </c>
      <c r="AI1106" t="s">
        <v>18577</v>
      </c>
      <c r="AJ1106" t="s">
        <v>18576</v>
      </c>
      <c r="AK1106" t="s">
        <v>18575</v>
      </c>
      <c r="AL1106">
        <v>15</v>
      </c>
      <c r="AM1106" s="5">
        <f t="shared" si="138"/>
        <v>1.1538461538461537</v>
      </c>
      <c r="AN1106" s="4">
        <f t="shared" si="143"/>
        <v>1.7475897824250719E-3</v>
      </c>
      <c r="AO1106" s="3"/>
      <c r="AP1106">
        <v>0</v>
      </c>
      <c r="AR1106" t="s">
        <v>1</v>
      </c>
      <c r="AT1106" s="2">
        <v>2.3580000000000001</v>
      </c>
      <c r="AU1106" s="1">
        <f t="shared" si="139"/>
        <v>0.61301069979933176</v>
      </c>
      <c r="AV1106" s="1">
        <f t="shared" si="140"/>
        <v>0.48779592221166762</v>
      </c>
      <c r="AW1106" s="1">
        <f t="shared" si="141"/>
        <v>0.36258114462400343</v>
      </c>
    </row>
    <row r="1107" spans="1:49" x14ac:dyDescent="0.2">
      <c r="A1107">
        <v>1105</v>
      </c>
      <c r="B1107" t="s">
        <v>18574</v>
      </c>
      <c r="C1107" t="s">
        <v>18573</v>
      </c>
      <c r="F1107" t="s">
        <v>18572</v>
      </c>
      <c r="G1107" t="s">
        <v>18</v>
      </c>
      <c r="H1107" t="s">
        <v>17</v>
      </c>
      <c r="I1107" t="s">
        <v>18571</v>
      </c>
      <c r="J1107" t="s">
        <v>18570</v>
      </c>
      <c r="K1107" t="s">
        <v>18569</v>
      </c>
      <c r="L1107" t="s">
        <v>18568</v>
      </c>
      <c r="M1107" t="s">
        <v>18567</v>
      </c>
      <c r="N1107">
        <v>8</v>
      </c>
      <c r="O1107" t="s">
        <v>18566</v>
      </c>
      <c r="P1107" t="s">
        <v>18565</v>
      </c>
      <c r="Q1107" t="s">
        <v>18564</v>
      </c>
      <c r="R1107" s="7">
        <v>39874</v>
      </c>
      <c r="S1107" s="8">
        <f t="shared" si="136"/>
        <v>2009</v>
      </c>
      <c r="T1107" s="8">
        <v>2009</v>
      </c>
      <c r="U1107" s="8">
        <f t="shared" si="137"/>
        <v>13</v>
      </c>
      <c r="V1107" s="7">
        <v>2009</v>
      </c>
      <c r="W1107" t="s">
        <v>2725</v>
      </c>
      <c r="X1107" s="2">
        <v>1.78</v>
      </c>
      <c r="Y1107" s="6">
        <f t="shared" si="142"/>
        <v>4.7516083393395803E-2</v>
      </c>
      <c r="AA1107">
        <v>9497714</v>
      </c>
      <c r="AB1107">
        <v>28439</v>
      </c>
      <c r="AC1107">
        <v>14321394</v>
      </c>
      <c r="AD1107" t="s">
        <v>7</v>
      </c>
      <c r="AE1107">
        <v>83</v>
      </c>
      <c r="AF1107">
        <v>9</v>
      </c>
      <c r="AH1107" t="s">
        <v>18563</v>
      </c>
      <c r="AI1107" t="s">
        <v>18562</v>
      </c>
      <c r="AJ1107" t="s">
        <v>18561</v>
      </c>
      <c r="AK1107" t="s">
        <v>18560</v>
      </c>
      <c r="AL1107">
        <v>60</v>
      </c>
      <c r="AM1107" s="5">
        <f t="shared" si="138"/>
        <v>4.615384615384615</v>
      </c>
      <c r="AN1107" s="4">
        <f t="shared" si="143"/>
        <v>6.9903591297002876E-3</v>
      </c>
      <c r="AO1107" s="3"/>
      <c r="AP1107">
        <v>0</v>
      </c>
      <c r="AR1107" t="s">
        <v>1</v>
      </c>
      <c r="AT1107" s="2">
        <v>4.26</v>
      </c>
      <c r="AU1107" s="1">
        <f t="shared" si="139"/>
        <v>3.5358366114287145</v>
      </c>
      <c r="AV1107" s="1">
        <f t="shared" si="140"/>
        <v>2.7253221261548046</v>
      </c>
      <c r="AW1107" s="1">
        <f t="shared" si="141"/>
        <v>1.9148076408808941</v>
      </c>
    </row>
    <row r="1108" spans="1:49" x14ac:dyDescent="0.2">
      <c r="A1108">
        <v>1106</v>
      </c>
      <c r="B1108" t="s">
        <v>18559</v>
      </c>
      <c r="C1108" t="s">
        <v>18558</v>
      </c>
      <c r="F1108" t="s">
        <v>18557</v>
      </c>
      <c r="G1108" t="s">
        <v>18</v>
      </c>
      <c r="H1108" t="s">
        <v>17</v>
      </c>
      <c r="I1108" t="s">
        <v>18556</v>
      </c>
      <c r="J1108" t="s">
        <v>18555</v>
      </c>
      <c r="K1108" t="s">
        <v>18554</v>
      </c>
      <c r="L1108" t="s">
        <v>18553</v>
      </c>
      <c r="M1108" t="s">
        <v>1281</v>
      </c>
      <c r="N1108">
        <v>3</v>
      </c>
      <c r="O1108" t="s">
        <v>18552</v>
      </c>
      <c r="P1108" t="s">
        <v>18551</v>
      </c>
      <c r="Q1108" t="s">
        <v>18550</v>
      </c>
      <c r="R1108" s="7">
        <v>39874</v>
      </c>
      <c r="S1108" s="8">
        <f t="shared" si="136"/>
        <v>2009</v>
      </c>
      <c r="T1108" s="8">
        <v>2009</v>
      </c>
      <c r="U1108" s="8">
        <f t="shared" si="137"/>
        <v>13</v>
      </c>
      <c r="V1108" s="7">
        <v>39874</v>
      </c>
      <c r="W1108" t="s">
        <v>16066</v>
      </c>
      <c r="X1108" s="2">
        <v>1.887</v>
      </c>
      <c r="Y1108" s="6">
        <f t="shared" si="142"/>
        <v>5.0372387282774087E-2</v>
      </c>
      <c r="AA1108">
        <v>15507998</v>
      </c>
      <c r="AB1108">
        <v>110157</v>
      </c>
      <c r="AC1108">
        <v>15502368</v>
      </c>
      <c r="AD1108" t="s">
        <v>7</v>
      </c>
      <c r="AE1108">
        <v>79</v>
      </c>
      <c r="AF1108">
        <v>6</v>
      </c>
      <c r="AG1108">
        <v>62003</v>
      </c>
      <c r="AI1108" t="s">
        <v>18549</v>
      </c>
      <c r="AK1108" t="s">
        <v>18548</v>
      </c>
      <c r="AL1108">
        <v>23</v>
      </c>
      <c r="AM1108" s="5">
        <f t="shared" si="138"/>
        <v>1.7692307692307692</v>
      </c>
      <c r="AN1108" s="4">
        <f t="shared" si="143"/>
        <v>2.6796376663851106E-3</v>
      </c>
      <c r="AO1108" s="3"/>
      <c r="AP1108">
        <v>0</v>
      </c>
      <c r="AQ1108" t="s">
        <v>551</v>
      </c>
      <c r="AR1108">
        <v>555842</v>
      </c>
      <c r="AS1108" t="s">
        <v>549</v>
      </c>
      <c r="AT1108" s="2" t="s">
        <v>42</v>
      </c>
      <c r="AU1108" s="1">
        <f t="shared" si="139"/>
        <v>3.6064562397857389</v>
      </c>
      <c r="AV1108" s="1">
        <f t="shared" si="140"/>
        <v>2.6526012474579601</v>
      </c>
      <c r="AW1108" s="1">
        <f t="shared" si="141"/>
        <v>1.6987462551301802</v>
      </c>
    </row>
    <row r="1109" spans="1:49" x14ac:dyDescent="0.2">
      <c r="A1109">
        <v>1107</v>
      </c>
      <c r="B1109" t="s">
        <v>18547</v>
      </c>
      <c r="C1109" t="s">
        <v>18546</v>
      </c>
      <c r="F1109" t="s">
        <v>18545</v>
      </c>
      <c r="G1109" t="s">
        <v>18</v>
      </c>
      <c r="H1109" t="s">
        <v>17</v>
      </c>
      <c r="I1109" t="s">
        <v>18544</v>
      </c>
      <c r="J1109" t="s">
        <v>18543</v>
      </c>
      <c r="K1109" t="s">
        <v>18542</v>
      </c>
      <c r="L1109" t="s">
        <v>18541</v>
      </c>
      <c r="M1109" t="s">
        <v>18540</v>
      </c>
      <c r="N1109">
        <v>2</v>
      </c>
      <c r="O1109" t="s">
        <v>18539</v>
      </c>
      <c r="P1109" t="s">
        <v>18538</v>
      </c>
      <c r="Q1109" t="s">
        <v>18537</v>
      </c>
      <c r="R1109" s="7">
        <v>39874</v>
      </c>
      <c r="S1109" s="8">
        <f t="shared" si="136"/>
        <v>2009</v>
      </c>
      <c r="T1109" s="8">
        <v>2009</v>
      </c>
      <c r="U1109" s="8">
        <f t="shared" si="137"/>
        <v>13</v>
      </c>
      <c r="V1109" s="7">
        <v>39874</v>
      </c>
      <c r="W1109" t="s">
        <v>16066</v>
      </c>
      <c r="X1109" s="2">
        <v>1.887</v>
      </c>
      <c r="Y1109" s="6">
        <f t="shared" si="142"/>
        <v>5.0372387282774087E-2</v>
      </c>
      <c r="AA1109">
        <v>15507998</v>
      </c>
      <c r="AB1109">
        <v>110157</v>
      </c>
      <c r="AC1109">
        <v>15502368</v>
      </c>
      <c r="AD1109" t="s">
        <v>7</v>
      </c>
      <c r="AE1109">
        <v>79</v>
      </c>
      <c r="AF1109">
        <v>6</v>
      </c>
      <c r="AG1109">
        <v>64023</v>
      </c>
      <c r="AI1109" t="s">
        <v>18536</v>
      </c>
      <c r="AK1109" t="s">
        <v>18535</v>
      </c>
      <c r="AL1109">
        <v>4</v>
      </c>
      <c r="AM1109" s="5">
        <f t="shared" si="138"/>
        <v>0.30769230769230771</v>
      </c>
      <c r="AN1109" s="4">
        <f t="shared" si="143"/>
        <v>4.6602394198001925E-4</v>
      </c>
      <c r="AO1109" s="3"/>
      <c r="AP1109">
        <v>0</v>
      </c>
      <c r="AR1109" t="s">
        <v>1</v>
      </c>
      <c r="AT1109" s="2" t="s">
        <v>42</v>
      </c>
      <c r="AU1109" s="1">
        <f t="shared" si="139"/>
        <v>3.5400478280535865</v>
      </c>
      <c r="AV1109" s="1">
        <f t="shared" si="140"/>
        <v>2.5419205612377054</v>
      </c>
      <c r="AW1109" s="1">
        <f t="shared" si="141"/>
        <v>1.5437932944218238</v>
      </c>
    </row>
    <row r="1110" spans="1:49" x14ac:dyDescent="0.2">
      <c r="A1110">
        <v>1108</v>
      </c>
      <c r="B1110" t="s">
        <v>18534</v>
      </c>
      <c r="C1110" t="s">
        <v>18533</v>
      </c>
      <c r="E1110">
        <v>19232128</v>
      </c>
      <c r="F1110" t="s">
        <v>18532</v>
      </c>
      <c r="G1110" t="s">
        <v>18</v>
      </c>
      <c r="H1110" t="s">
        <v>17</v>
      </c>
      <c r="I1110" t="s">
        <v>18531</v>
      </c>
      <c r="J1110">
        <v>60010065</v>
      </c>
      <c r="K1110" t="s">
        <v>18530</v>
      </c>
      <c r="L1110" t="s">
        <v>18529</v>
      </c>
      <c r="M1110" t="s">
        <v>559</v>
      </c>
      <c r="N1110">
        <v>4</v>
      </c>
      <c r="O1110" t="s">
        <v>18528</v>
      </c>
      <c r="P1110" t="s">
        <v>18527</v>
      </c>
      <c r="Q1110" t="s">
        <v>18526</v>
      </c>
      <c r="R1110" s="7">
        <v>39874</v>
      </c>
      <c r="S1110" s="8">
        <f t="shared" si="136"/>
        <v>2009</v>
      </c>
      <c r="T1110" s="8">
        <v>2009</v>
      </c>
      <c r="U1110" s="8">
        <f t="shared" si="137"/>
        <v>13</v>
      </c>
      <c r="V1110" s="7">
        <v>2009</v>
      </c>
      <c r="W1110" t="s">
        <v>18525</v>
      </c>
      <c r="X1110" s="2" t="s">
        <v>42</v>
      </c>
      <c r="Y1110" s="6" t="e">
        <f t="shared" si="142"/>
        <v>#VALUE!</v>
      </c>
      <c r="AB1110">
        <v>145144</v>
      </c>
      <c r="AC1110">
        <v>14754924</v>
      </c>
      <c r="AD1110" t="s">
        <v>7</v>
      </c>
      <c r="AE1110">
        <v>8</v>
      </c>
      <c r="AF1110">
        <v>2</v>
      </c>
      <c r="AG1110">
        <v>21</v>
      </c>
      <c r="AI1110" t="s">
        <v>18524</v>
      </c>
      <c r="AK1110" t="s">
        <v>18523</v>
      </c>
      <c r="AL1110">
        <v>59</v>
      </c>
      <c r="AM1110" s="5">
        <f t="shared" si="138"/>
        <v>4.5384615384615383</v>
      </c>
      <c r="AN1110" s="4">
        <f t="shared" si="143"/>
        <v>6.8738531442052832E-3</v>
      </c>
      <c r="AO1110" s="3"/>
      <c r="AP1110">
        <v>1</v>
      </c>
      <c r="AQ1110" t="s">
        <v>18522</v>
      </c>
      <c r="AR1110" t="s">
        <v>18521</v>
      </c>
      <c r="AS1110" t="s">
        <v>18520</v>
      </c>
      <c r="AT1110" s="2" t="s">
        <v>42</v>
      </c>
      <c r="AU1110" s="1" t="e">
        <f t="shared" si="139"/>
        <v>#VALUE!</v>
      </c>
      <c r="AV1110" s="1" t="e">
        <f t="shared" si="140"/>
        <v>#VALUE!</v>
      </c>
      <c r="AW1110" s="1" t="e">
        <f t="shared" si="141"/>
        <v>#VALUE!</v>
      </c>
    </row>
    <row r="1111" spans="1:49" x14ac:dyDescent="0.2">
      <c r="A1111">
        <v>1109</v>
      </c>
      <c r="B1111" t="s">
        <v>18519</v>
      </c>
      <c r="F1111" t="s">
        <v>18518</v>
      </c>
      <c r="G1111" t="s">
        <v>18</v>
      </c>
      <c r="H1111" t="s">
        <v>17</v>
      </c>
      <c r="I1111" t="s">
        <v>18517</v>
      </c>
      <c r="J1111">
        <v>60033058</v>
      </c>
      <c r="K1111" t="s">
        <v>18516</v>
      </c>
      <c r="L1111" t="s">
        <v>18515</v>
      </c>
      <c r="M1111" t="s">
        <v>2793</v>
      </c>
      <c r="N1111">
        <v>3</v>
      </c>
      <c r="O1111" t="s">
        <v>18514</v>
      </c>
      <c r="P1111" t="s">
        <v>18513</v>
      </c>
      <c r="Q1111" t="s">
        <v>18512</v>
      </c>
      <c r="R1111" s="7">
        <v>39873</v>
      </c>
      <c r="S1111" s="8">
        <f t="shared" ref="S1111:S1174" si="144">YEAR(R1111)</f>
        <v>2009</v>
      </c>
      <c r="T1111" s="8">
        <v>2009</v>
      </c>
      <c r="U1111" s="8">
        <f t="shared" ref="U1111:U1174" si="145">2022-T1111</f>
        <v>13</v>
      </c>
      <c r="V1111" s="7">
        <v>39873</v>
      </c>
      <c r="W1111" t="s">
        <v>8636</v>
      </c>
      <c r="X1111" s="2">
        <v>0.127</v>
      </c>
      <c r="Y1111" s="6">
        <f t="shared" si="142"/>
        <v>3.3901924668321725E-3</v>
      </c>
      <c r="AB1111">
        <v>21100200818</v>
      </c>
      <c r="AC1111">
        <v>15530396</v>
      </c>
      <c r="AD1111" t="s">
        <v>7</v>
      </c>
      <c r="AE1111">
        <v>4</v>
      </c>
      <c r="AF1111">
        <v>2</v>
      </c>
      <c r="AH1111" t="s">
        <v>18511</v>
      </c>
      <c r="AI1111" t="s">
        <v>18510</v>
      </c>
      <c r="AJ1111" t="s">
        <v>18509</v>
      </c>
      <c r="AK1111" t="s">
        <v>18508</v>
      </c>
      <c r="AL1111">
        <v>0</v>
      </c>
      <c r="AM1111" s="5">
        <f t="shared" ref="AM1111:AM1174" si="146">AL1111/U1111</f>
        <v>0</v>
      </c>
      <c r="AN1111" s="4">
        <f t="shared" si="143"/>
        <v>0</v>
      </c>
      <c r="AO1111" s="3"/>
      <c r="AP1111">
        <v>0</v>
      </c>
      <c r="AQ1111" t="s">
        <v>18507</v>
      </c>
      <c r="AR1111" t="s">
        <v>1</v>
      </c>
      <c r="AS1111" t="s">
        <v>18506</v>
      </c>
      <c r="AT1111" s="2" t="s">
        <v>42</v>
      </c>
      <c r="AU1111" s="1">
        <f t="shared" ref="AU1111:AU1174" si="147">(Y1111*0.7+AN1111*0.3)*100</f>
        <v>0.23731347267825206</v>
      </c>
      <c r="AV1111" s="1">
        <f t="shared" ref="AV1111:AV1174" si="148">(Y1111*0.5+AN1111*0.5)*100</f>
        <v>0.16950962334160863</v>
      </c>
      <c r="AW1111" s="1">
        <f t="shared" ref="AW1111:AW1174" si="149">(Y1111*0.3+AN1111*0.7)*100</f>
        <v>0.10170577400496518</v>
      </c>
    </row>
    <row r="1112" spans="1:49" x14ac:dyDescent="0.2">
      <c r="A1112">
        <v>1110</v>
      </c>
      <c r="B1112" t="s">
        <v>18505</v>
      </c>
      <c r="F1112" t="s">
        <v>18504</v>
      </c>
      <c r="G1112" t="s">
        <v>18</v>
      </c>
      <c r="H1112" t="s">
        <v>17</v>
      </c>
      <c r="I1112" t="s">
        <v>11511</v>
      </c>
      <c r="J1112">
        <v>60076016</v>
      </c>
      <c r="K1112" t="s">
        <v>18503</v>
      </c>
      <c r="L1112" t="s">
        <v>18502</v>
      </c>
      <c r="M1112" t="s">
        <v>2793</v>
      </c>
      <c r="N1112">
        <v>1</v>
      </c>
      <c r="O1112" t="s">
        <v>18501</v>
      </c>
      <c r="P1112">
        <v>56039488800</v>
      </c>
      <c r="Q1112">
        <v>60076016</v>
      </c>
      <c r="R1112" s="7">
        <v>39873</v>
      </c>
      <c r="S1112" s="8">
        <f t="shared" si="144"/>
        <v>2009</v>
      </c>
      <c r="T1112" s="8">
        <v>2009</v>
      </c>
      <c r="U1112" s="8">
        <f t="shared" si="145"/>
        <v>13</v>
      </c>
      <c r="V1112" s="7">
        <v>39873</v>
      </c>
      <c r="W1112" t="s">
        <v>8636</v>
      </c>
      <c r="X1112" s="2">
        <v>0.127</v>
      </c>
      <c r="Y1112" s="6">
        <f t="shared" si="142"/>
        <v>3.3901924668321725E-3</v>
      </c>
      <c r="AB1112">
        <v>21100200818</v>
      </c>
      <c r="AC1112">
        <v>15530396</v>
      </c>
      <c r="AD1112" t="s">
        <v>7</v>
      </c>
      <c r="AE1112">
        <v>4</v>
      </c>
      <c r="AF1112">
        <v>2</v>
      </c>
      <c r="AH1112" t="s">
        <v>3720</v>
      </c>
      <c r="AI1112" t="s">
        <v>18500</v>
      </c>
      <c r="AJ1112" t="s">
        <v>18499</v>
      </c>
      <c r="AK1112" t="s">
        <v>18498</v>
      </c>
      <c r="AL1112">
        <v>2</v>
      </c>
      <c r="AM1112" s="5">
        <f t="shared" si="146"/>
        <v>0.15384615384615385</v>
      </c>
      <c r="AN1112" s="4">
        <f t="shared" si="143"/>
        <v>2.3301197099000962E-4</v>
      </c>
      <c r="AO1112" s="3"/>
      <c r="AP1112">
        <v>0</v>
      </c>
      <c r="AR1112" t="s">
        <v>1</v>
      </c>
      <c r="AT1112" s="2" t="s">
        <v>42</v>
      </c>
      <c r="AU1112" s="1">
        <f t="shared" si="147"/>
        <v>0.24430383180795234</v>
      </c>
      <c r="AV1112" s="1">
        <f t="shared" si="148"/>
        <v>0.18116022189110911</v>
      </c>
      <c r="AW1112" s="1">
        <f t="shared" si="149"/>
        <v>0.11801661197426586</v>
      </c>
    </row>
    <row r="1113" spans="1:49" x14ac:dyDescent="0.2">
      <c r="A1113">
        <v>1111</v>
      </c>
      <c r="B1113" t="s">
        <v>18497</v>
      </c>
      <c r="F1113" t="s">
        <v>18496</v>
      </c>
      <c r="G1113" t="s">
        <v>18</v>
      </c>
      <c r="H1113" t="s">
        <v>17</v>
      </c>
      <c r="I1113" t="s">
        <v>18495</v>
      </c>
      <c r="J1113" t="s">
        <v>18494</v>
      </c>
      <c r="K1113" t="s">
        <v>18493</v>
      </c>
      <c r="L1113" t="s">
        <v>18492</v>
      </c>
      <c r="M1113" t="s">
        <v>1741</v>
      </c>
      <c r="N1113">
        <v>6</v>
      </c>
      <c r="O1113" t="s">
        <v>18491</v>
      </c>
      <c r="P1113" t="s">
        <v>18490</v>
      </c>
      <c r="Q1113" t="s">
        <v>18489</v>
      </c>
      <c r="R1113" s="7">
        <v>39873</v>
      </c>
      <c r="S1113" s="8">
        <f t="shared" si="144"/>
        <v>2009</v>
      </c>
      <c r="T1113" s="8">
        <v>2009</v>
      </c>
      <c r="U1113" s="8">
        <f t="shared" si="145"/>
        <v>13</v>
      </c>
      <c r="V1113" s="7">
        <v>39873</v>
      </c>
      <c r="W1113" t="s">
        <v>8636</v>
      </c>
      <c r="X1113" s="2">
        <v>0.127</v>
      </c>
      <c r="Y1113" s="6">
        <f t="shared" si="142"/>
        <v>3.3901924668321725E-3</v>
      </c>
      <c r="AB1113">
        <v>21100200818</v>
      </c>
      <c r="AC1113">
        <v>15530396</v>
      </c>
      <c r="AD1113" t="s">
        <v>7</v>
      </c>
      <c r="AE1113">
        <v>4</v>
      </c>
      <c r="AF1113">
        <v>2</v>
      </c>
      <c r="AH1113" t="s">
        <v>18488</v>
      </c>
      <c r="AI1113" t="s">
        <v>18487</v>
      </c>
      <c r="AJ1113" t="s">
        <v>18486</v>
      </c>
      <c r="AK1113" t="s">
        <v>18485</v>
      </c>
      <c r="AL1113">
        <v>4</v>
      </c>
      <c r="AM1113" s="5">
        <f t="shared" si="146"/>
        <v>0.30769230769230771</v>
      </c>
      <c r="AN1113" s="4">
        <f t="shared" si="143"/>
        <v>4.6602394198001925E-4</v>
      </c>
      <c r="AO1113" s="3"/>
      <c r="AP1113">
        <v>0</v>
      </c>
      <c r="AR1113" t="s">
        <v>1</v>
      </c>
      <c r="AT1113" s="2" t="s">
        <v>42</v>
      </c>
      <c r="AU1113" s="1">
        <f t="shared" si="147"/>
        <v>0.25129419093765265</v>
      </c>
      <c r="AV1113" s="1">
        <f t="shared" si="148"/>
        <v>0.19281082044060957</v>
      </c>
      <c r="AW1113" s="1">
        <f t="shared" si="149"/>
        <v>0.13432744994356655</v>
      </c>
    </row>
    <row r="1114" spans="1:49" x14ac:dyDescent="0.2">
      <c r="A1114">
        <v>1112</v>
      </c>
      <c r="B1114" t="s">
        <v>18484</v>
      </c>
      <c r="F1114" t="s">
        <v>18483</v>
      </c>
      <c r="G1114" t="s">
        <v>18</v>
      </c>
      <c r="H1114" t="s">
        <v>17</v>
      </c>
      <c r="I1114" t="s">
        <v>18482</v>
      </c>
      <c r="J1114" t="s">
        <v>18481</v>
      </c>
      <c r="K1114" t="s">
        <v>18480</v>
      </c>
      <c r="L1114" t="s">
        <v>18479</v>
      </c>
      <c r="M1114" t="s">
        <v>5495</v>
      </c>
      <c r="N1114">
        <v>3</v>
      </c>
      <c r="O1114" t="s">
        <v>18478</v>
      </c>
      <c r="P1114" t="s">
        <v>18477</v>
      </c>
      <c r="Q1114" t="s">
        <v>18476</v>
      </c>
      <c r="R1114" s="7">
        <v>39873</v>
      </c>
      <c r="S1114" s="8">
        <f t="shared" si="144"/>
        <v>2009</v>
      </c>
      <c r="T1114" s="8">
        <v>2009</v>
      </c>
      <c r="U1114" s="8">
        <f t="shared" si="145"/>
        <v>13</v>
      </c>
      <c r="V1114" s="7">
        <v>39873</v>
      </c>
      <c r="W1114" t="s">
        <v>10499</v>
      </c>
      <c r="X1114" s="2" t="s">
        <v>42</v>
      </c>
      <c r="Y1114" s="6" t="e">
        <f t="shared" si="142"/>
        <v>#VALUE!</v>
      </c>
      <c r="AA1114" t="s">
        <v>10498</v>
      </c>
      <c r="AB1114">
        <v>21100197994</v>
      </c>
      <c r="AC1114">
        <v>20103778</v>
      </c>
      <c r="AD1114" t="s">
        <v>7</v>
      </c>
      <c r="AE1114">
        <v>39</v>
      </c>
      <c r="AH1114" t="s">
        <v>18475</v>
      </c>
      <c r="AI1114" t="s">
        <v>18474</v>
      </c>
      <c r="AJ1114" t="s">
        <v>18473</v>
      </c>
      <c r="AK1114" t="s">
        <v>18472</v>
      </c>
      <c r="AL1114">
        <v>0</v>
      </c>
      <c r="AM1114" s="5">
        <f t="shared" si="146"/>
        <v>0</v>
      </c>
      <c r="AN1114" s="4">
        <f t="shared" si="143"/>
        <v>0</v>
      </c>
      <c r="AO1114" s="3"/>
      <c r="AP1114">
        <v>0</v>
      </c>
      <c r="AR1114" t="s">
        <v>1</v>
      </c>
      <c r="AT1114" s="2" t="s">
        <v>42</v>
      </c>
      <c r="AU1114" s="1" t="e">
        <f t="shared" si="147"/>
        <v>#VALUE!</v>
      </c>
      <c r="AV1114" s="1" t="e">
        <f t="shared" si="148"/>
        <v>#VALUE!</v>
      </c>
      <c r="AW1114" s="1" t="e">
        <f t="shared" si="149"/>
        <v>#VALUE!</v>
      </c>
    </row>
    <row r="1115" spans="1:49" x14ac:dyDescent="0.2">
      <c r="A1115">
        <v>1113</v>
      </c>
      <c r="B1115" t="s">
        <v>18471</v>
      </c>
      <c r="F1115" t="s">
        <v>18470</v>
      </c>
      <c r="G1115" t="s">
        <v>18</v>
      </c>
      <c r="H1115" t="s">
        <v>17</v>
      </c>
      <c r="I1115" t="s">
        <v>18469</v>
      </c>
      <c r="J1115" t="s">
        <v>18468</v>
      </c>
      <c r="K1115" t="s">
        <v>18467</v>
      </c>
      <c r="L1115" t="s">
        <v>18466</v>
      </c>
      <c r="M1115" t="s">
        <v>18465</v>
      </c>
      <c r="N1115">
        <v>6</v>
      </c>
      <c r="O1115" t="s">
        <v>18464</v>
      </c>
      <c r="P1115" t="s">
        <v>18463</v>
      </c>
      <c r="Q1115" t="s">
        <v>18462</v>
      </c>
      <c r="R1115" s="7">
        <v>39873</v>
      </c>
      <c r="S1115" s="8">
        <f t="shared" si="144"/>
        <v>2009</v>
      </c>
      <c r="T1115" s="8">
        <v>2009</v>
      </c>
      <c r="U1115" s="8">
        <f t="shared" si="145"/>
        <v>13</v>
      </c>
      <c r="V1115" s="7">
        <v>39873</v>
      </c>
      <c r="W1115" t="s">
        <v>8636</v>
      </c>
      <c r="X1115" s="2">
        <v>0.127</v>
      </c>
      <c r="Y1115" s="6">
        <f t="shared" si="142"/>
        <v>3.3901924668321725E-3</v>
      </c>
      <c r="AB1115">
        <v>21100200818</v>
      </c>
      <c r="AC1115">
        <v>15530396</v>
      </c>
      <c r="AD1115" t="s">
        <v>7</v>
      </c>
      <c r="AE1115">
        <v>4</v>
      </c>
      <c r="AF1115">
        <v>2</v>
      </c>
      <c r="AH1115" t="s">
        <v>18461</v>
      </c>
      <c r="AI1115" t="s">
        <v>18460</v>
      </c>
      <c r="AJ1115" t="s">
        <v>18459</v>
      </c>
      <c r="AK1115" t="s">
        <v>18458</v>
      </c>
      <c r="AL1115">
        <v>3</v>
      </c>
      <c r="AM1115" s="5">
        <f t="shared" si="146"/>
        <v>0.23076923076923078</v>
      </c>
      <c r="AN1115" s="4">
        <f t="shared" si="143"/>
        <v>3.4951795648501444E-4</v>
      </c>
      <c r="AO1115" s="3"/>
      <c r="AP1115">
        <v>0</v>
      </c>
      <c r="AR1115" t="s">
        <v>1</v>
      </c>
      <c r="AT1115" s="2" t="s">
        <v>42</v>
      </c>
      <c r="AU1115" s="1">
        <f t="shared" si="147"/>
        <v>0.2477990113728025</v>
      </c>
      <c r="AV1115" s="1">
        <f t="shared" si="148"/>
        <v>0.18698552116585937</v>
      </c>
      <c r="AW1115" s="1">
        <f t="shared" si="149"/>
        <v>0.12617203095891619</v>
      </c>
    </row>
    <row r="1116" spans="1:49" x14ac:dyDescent="0.2">
      <c r="A1116">
        <v>1114</v>
      </c>
      <c r="B1116" t="s">
        <v>18457</v>
      </c>
      <c r="C1116" t="s">
        <v>18456</v>
      </c>
      <c r="F1116" t="s">
        <v>18455</v>
      </c>
      <c r="G1116" t="s">
        <v>18</v>
      </c>
      <c r="H1116" t="s">
        <v>17</v>
      </c>
      <c r="I1116" t="s">
        <v>18454</v>
      </c>
      <c r="J1116" t="s">
        <v>18453</v>
      </c>
      <c r="K1116" t="s">
        <v>18452</v>
      </c>
      <c r="L1116" t="s">
        <v>18451</v>
      </c>
      <c r="M1116" t="s">
        <v>371</v>
      </c>
      <c r="N1116">
        <v>3</v>
      </c>
      <c r="O1116" t="s">
        <v>18450</v>
      </c>
      <c r="P1116" t="s">
        <v>18449</v>
      </c>
      <c r="Q1116" t="s">
        <v>18448</v>
      </c>
      <c r="R1116" s="7">
        <v>39873</v>
      </c>
      <c r="S1116" s="8">
        <f t="shared" si="144"/>
        <v>2009</v>
      </c>
      <c r="T1116" s="8">
        <v>2009</v>
      </c>
      <c r="U1116" s="8">
        <f t="shared" si="145"/>
        <v>13</v>
      </c>
      <c r="V1116" s="7">
        <v>39873</v>
      </c>
      <c r="W1116" t="s">
        <v>18447</v>
      </c>
      <c r="X1116" s="2">
        <v>0.315</v>
      </c>
      <c r="Y1116" s="6">
        <f t="shared" si="142"/>
        <v>8.4087450948986953E-3</v>
      </c>
      <c r="AA1116">
        <v>18601804</v>
      </c>
      <c r="AB1116">
        <v>19900192002</v>
      </c>
      <c r="AD1116" t="s">
        <v>7</v>
      </c>
      <c r="AE1116">
        <v>160</v>
      </c>
      <c r="AF1116">
        <v>1</v>
      </c>
      <c r="AH1116" t="s">
        <v>18446</v>
      </c>
      <c r="AI1116" t="s">
        <v>18445</v>
      </c>
      <c r="AJ1116" t="s">
        <v>18444</v>
      </c>
      <c r="AK1116" t="s">
        <v>18443</v>
      </c>
      <c r="AL1116">
        <v>0</v>
      </c>
      <c r="AM1116" s="5">
        <f t="shared" si="146"/>
        <v>0</v>
      </c>
      <c r="AN1116" s="4">
        <f t="shared" si="143"/>
        <v>0</v>
      </c>
      <c r="AO1116" s="3"/>
      <c r="AP1116">
        <v>0</v>
      </c>
      <c r="AR1116" t="s">
        <v>1</v>
      </c>
      <c r="AT1116" s="2" t="s">
        <v>42</v>
      </c>
      <c r="AU1116" s="1">
        <f t="shared" si="147"/>
        <v>0.58861215664290867</v>
      </c>
      <c r="AV1116" s="1">
        <f t="shared" si="148"/>
        <v>0.42043725474493476</v>
      </c>
      <c r="AW1116" s="1">
        <f t="shared" si="149"/>
        <v>0.25226235284696086</v>
      </c>
    </row>
    <row r="1117" spans="1:49" x14ac:dyDescent="0.2">
      <c r="A1117">
        <v>1115</v>
      </c>
      <c r="B1117" t="s">
        <v>18442</v>
      </c>
      <c r="F1117" t="s">
        <v>18441</v>
      </c>
      <c r="G1117" t="s">
        <v>18</v>
      </c>
      <c r="H1117" t="s">
        <v>17</v>
      </c>
      <c r="I1117" t="s">
        <v>18440</v>
      </c>
      <c r="J1117" t="s">
        <v>18439</v>
      </c>
      <c r="K1117" t="s">
        <v>18438</v>
      </c>
      <c r="L1117" t="s">
        <v>18437</v>
      </c>
      <c r="M1117" t="s">
        <v>1415</v>
      </c>
      <c r="N1117">
        <v>3</v>
      </c>
      <c r="O1117" t="s">
        <v>18436</v>
      </c>
      <c r="P1117" t="s">
        <v>18435</v>
      </c>
      <c r="Q1117" t="s">
        <v>18434</v>
      </c>
      <c r="R1117" s="7">
        <v>39873</v>
      </c>
      <c r="S1117" s="8">
        <f t="shared" si="144"/>
        <v>2009</v>
      </c>
      <c r="T1117" s="8">
        <v>2009</v>
      </c>
      <c r="U1117" s="8">
        <f t="shared" si="145"/>
        <v>13</v>
      </c>
      <c r="V1117" s="7">
        <v>39873</v>
      </c>
      <c r="W1117" t="s">
        <v>10499</v>
      </c>
      <c r="X1117" s="2" t="s">
        <v>42</v>
      </c>
      <c r="Y1117" s="6" t="e">
        <f t="shared" si="142"/>
        <v>#VALUE!</v>
      </c>
      <c r="AA1117" t="s">
        <v>10498</v>
      </c>
      <c r="AB1117">
        <v>21100197994</v>
      </c>
      <c r="AC1117">
        <v>20103778</v>
      </c>
      <c r="AD1117" t="s">
        <v>7</v>
      </c>
      <c r="AE1117">
        <v>39</v>
      </c>
      <c r="AH1117" t="s">
        <v>18433</v>
      </c>
      <c r="AI1117" t="s">
        <v>18432</v>
      </c>
      <c r="AJ1117" t="s">
        <v>18431</v>
      </c>
      <c r="AK1117" t="s">
        <v>18430</v>
      </c>
      <c r="AL1117">
        <v>0</v>
      </c>
      <c r="AM1117" s="5">
        <f t="shared" si="146"/>
        <v>0</v>
      </c>
      <c r="AN1117" s="4">
        <f t="shared" si="143"/>
        <v>0</v>
      </c>
      <c r="AO1117" s="3"/>
      <c r="AP1117">
        <v>0</v>
      </c>
      <c r="AR1117" t="s">
        <v>1</v>
      </c>
      <c r="AT1117" s="2" t="s">
        <v>42</v>
      </c>
      <c r="AU1117" s="1" t="e">
        <f t="shared" si="147"/>
        <v>#VALUE!</v>
      </c>
      <c r="AV1117" s="1" t="e">
        <f t="shared" si="148"/>
        <v>#VALUE!</v>
      </c>
      <c r="AW1117" s="1" t="e">
        <f t="shared" si="149"/>
        <v>#VALUE!</v>
      </c>
    </row>
    <row r="1118" spans="1:49" x14ac:dyDescent="0.2">
      <c r="A1118">
        <v>1116</v>
      </c>
      <c r="B1118" t="s">
        <v>18429</v>
      </c>
      <c r="C1118" t="s">
        <v>18428</v>
      </c>
      <c r="F1118" t="s">
        <v>18427</v>
      </c>
      <c r="G1118" t="s">
        <v>18</v>
      </c>
      <c r="H1118" t="s">
        <v>17</v>
      </c>
      <c r="I1118" t="s">
        <v>18426</v>
      </c>
      <c r="J1118">
        <v>60022403</v>
      </c>
      <c r="K1118" t="s">
        <v>17530</v>
      </c>
      <c r="L1118" t="s">
        <v>17529</v>
      </c>
      <c r="M1118" t="s">
        <v>17528</v>
      </c>
      <c r="N1118">
        <v>3</v>
      </c>
      <c r="O1118" t="s">
        <v>18425</v>
      </c>
      <c r="P1118" t="s">
        <v>18424</v>
      </c>
      <c r="Q1118" t="s">
        <v>18423</v>
      </c>
      <c r="R1118" s="7">
        <v>39873</v>
      </c>
      <c r="S1118" s="8">
        <f t="shared" si="144"/>
        <v>2009</v>
      </c>
      <c r="T1118" s="8">
        <v>2009</v>
      </c>
      <c r="U1118" s="8">
        <f t="shared" si="145"/>
        <v>13</v>
      </c>
      <c r="V1118" s="7">
        <v>39873</v>
      </c>
      <c r="W1118" t="s">
        <v>1820</v>
      </c>
      <c r="X1118" s="2">
        <v>0.46</v>
      </c>
      <c r="Y1118" s="6">
        <f t="shared" si="142"/>
        <v>1.2279437281439364E-2</v>
      </c>
      <c r="AA1118">
        <v>933813</v>
      </c>
      <c r="AB1118">
        <v>28031</v>
      </c>
      <c r="AD1118" t="s">
        <v>7</v>
      </c>
      <c r="AE1118">
        <v>38</v>
      </c>
      <c r="AF1118" t="s">
        <v>1344</v>
      </c>
      <c r="AH1118" t="s">
        <v>18422</v>
      </c>
      <c r="AI1118" t="s">
        <v>18421</v>
      </c>
      <c r="AJ1118" t="s">
        <v>18420</v>
      </c>
      <c r="AK1118" t="s">
        <v>18419</v>
      </c>
      <c r="AL1118">
        <v>3</v>
      </c>
      <c r="AM1118" s="5">
        <f t="shared" si="146"/>
        <v>0.23076923076923078</v>
      </c>
      <c r="AN1118" s="4">
        <f t="shared" si="143"/>
        <v>3.4951795648501444E-4</v>
      </c>
      <c r="AO1118" s="3"/>
      <c r="AP1118">
        <v>0</v>
      </c>
      <c r="AR1118" t="s">
        <v>1</v>
      </c>
      <c r="AS1118" t="s">
        <v>18418</v>
      </c>
      <c r="AT1118" s="2">
        <v>1.222</v>
      </c>
      <c r="AU1118" s="1">
        <f t="shared" si="147"/>
        <v>0.87004614839530581</v>
      </c>
      <c r="AV1118" s="1">
        <f t="shared" si="148"/>
        <v>0.63144776189621898</v>
      </c>
      <c r="AW1118" s="1">
        <f t="shared" si="149"/>
        <v>0.39284937539713194</v>
      </c>
    </row>
    <row r="1119" spans="1:49" x14ac:dyDescent="0.2">
      <c r="A1119">
        <v>1117</v>
      </c>
      <c r="B1119" t="s">
        <v>18417</v>
      </c>
      <c r="F1119" t="s">
        <v>18416</v>
      </c>
      <c r="G1119" t="s">
        <v>18</v>
      </c>
      <c r="H1119" t="s">
        <v>17</v>
      </c>
      <c r="R1119" s="7">
        <v>39873</v>
      </c>
      <c r="S1119" s="8">
        <f t="shared" si="144"/>
        <v>2009</v>
      </c>
      <c r="T1119" s="8">
        <v>2009</v>
      </c>
      <c r="U1119" s="8">
        <f t="shared" si="145"/>
        <v>13</v>
      </c>
      <c r="V1119" s="7">
        <v>39873</v>
      </c>
      <c r="W1119" t="s">
        <v>18415</v>
      </c>
      <c r="X1119" s="2" t="s">
        <v>42</v>
      </c>
      <c r="Y1119" s="6" t="e">
        <f t="shared" si="142"/>
        <v>#VALUE!</v>
      </c>
      <c r="AA1119">
        <v>300608</v>
      </c>
      <c r="AB1119">
        <v>18191</v>
      </c>
      <c r="AD1119" t="s">
        <v>7</v>
      </c>
      <c r="AE1119">
        <v>69</v>
      </c>
      <c r="AF1119">
        <v>3</v>
      </c>
      <c r="AH1119">
        <v>72</v>
      </c>
      <c r="AL1119">
        <v>0</v>
      </c>
      <c r="AM1119" s="5">
        <f t="shared" si="146"/>
        <v>0</v>
      </c>
      <c r="AN1119" s="4">
        <f t="shared" si="143"/>
        <v>0</v>
      </c>
      <c r="AO1119" s="3"/>
      <c r="AP1119">
        <v>0</v>
      </c>
      <c r="AR1119" t="s">
        <v>1</v>
      </c>
      <c r="AT1119" s="2" t="s">
        <v>42</v>
      </c>
      <c r="AU1119" s="1" t="e">
        <f t="shared" si="147"/>
        <v>#VALUE!</v>
      </c>
      <c r="AV1119" s="1" t="e">
        <f t="shared" si="148"/>
        <v>#VALUE!</v>
      </c>
      <c r="AW1119" s="1" t="e">
        <f t="shared" si="149"/>
        <v>#VALUE!</v>
      </c>
    </row>
    <row r="1120" spans="1:49" x14ac:dyDescent="0.2">
      <c r="A1120">
        <v>1118</v>
      </c>
      <c r="B1120" t="s">
        <v>18414</v>
      </c>
      <c r="C1120" t="s">
        <v>18413</v>
      </c>
      <c r="F1120" t="s">
        <v>18412</v>
      </c>
      <c r="G1120" t="s">
        <v>18</v>
      </c>
      <c r="H1120" t="s">
        <v>17</v>
      </c>
      <c r="I1120" t="s">
        <v>18411</v>
      </c>
      <c r="J1120" t="s">
        <v>18410</v>
      </c>
      <c r="K1120" t="s">
        <v>18409</v>
      </c>
      <c r="L1120" t="s">
        <v>18408</v>
      </c>
      <c r="M1120" t="s">
        <v>18407</v>
      </c>
      <c r="N1120">
        <v>4</v>
      </c>
      <c r="O1120" t="s">
        <v>18406</v>
      </c>
      <c r="P1120" t="s">
        <v>18405</v>
      </c>
      <c r="Q1120" t="s">
        <v>18404</v>
      </c>
      <c r="R1120" s="7">
        <v>39873</v>
      </c>
      <c r="S1120" s="8">
        <f t="shared" si="144"/>
        <v>2009</v>
      </c>
      <c r="T1120" s="8">
        <v>2009</v>
      </c>
      <c r="U1120" s="8">
        <f t="shared" si="145"/>
        <v>13</v>
      </c>
      <c r="V1120" s="7">
        <v>39873</v>
      </c>
      <c r="W1120" t="s">
        <v>3583</v>
      </c>
      <c r="X1120" s="2">
        <v>2.3759999999999999</v>
      </c>
      <c r="Y1120" s="6">
        <f t="shared" si="142"/>
        <v>6.3425963001521576E-2</v>
      </c>
      <c r="AA1120" t="s">
        <v>3582</v>
      </c>
      <c r="AB1120">
        <v>26765</v>
      </c>
      <c r="AC1120">
        <v>15384357</v>
      </c>
      <c r="AD1120" t="s">
        <v>7</v>
      </c>
      <c r="AE1120">
        <v>693</v>
      </c>
      <c r="AF1120">
        <v>1</v>
      </c>
      <c r="AH1120" t="s">
        <v>18403</v>
      </c>
      <c r="AI1120" t="s">
        <v>18402</v>
      </c>
      <c r="AJ1120" t="s">
        <v>18401</v>
      </c>
      <c r="AK1120" t="s">
        <v>18400</v>
      </c>
      <c r="AL1120">
        <v>18</v>
      </c>
      <c r="AM1120" s="5">
        <f t="shared" si="146"/>
        <v>1.3846153846153846</v>
      </c>
      <c r="AN1120" s="4">
        <f t="shared" si="143"/>
        <v>2.0971077389100863E-3</v>
      </c>
      <c r="AO1120" s="3"/>
      <c r="AP1120">
        <v>0</v>
      </c>
      <c r="AR1120" t="s">
        <v>1</v>
      </c>
      <c r="AT1120" s="2">
        <v>5.8739999999999997</v>
      </c>
      <c r="AU1120" s="1">
        <f t="shared" si="147"/>
        <v>4.5027306422738125</v>
      </c>
      <c r="AV1120" s="1">
        <f t="shared" si="148"/>
        <v>3.2761535370215831</v>
      </c>
      <c r="AW1120" s="1">
        <f t="shared" si="149"/>
        <v>2.0495764317693532</v>
      </c>
    </row>
    <row r="1121" spans="1:49" x14ac:dyDescent="0.2">
      <c r="A1121">
        <v>1119</v>
      </c>
      <c r="B1121" t="s">
        <v>18399</v>
      </c>
      <c r="C1121" t="s">
        <v>18398</v>
      </c>
      <c r="F1121" t="s">
        <v>18397</v>
      </c>
      <c r="G1121" t="s">
        <v>18</v>
      </c>
      <c r="H1121" t="s">
        <v>17</v>
      </c>
      <c r="I1121" t="s">
        <v>18396</v>
      </c>
      <c r="J1121">
        <v>60072950</v>
      </c>
      <c r="K1121" t="s">
        <v>18395</v>
      </c>
      <c r="L1121" t="s">
        <v>298</v>
      </c>
      <c r="M1121" t="s">
        <v>297</v>
      </c>
      <c r="N1121">
        <v>3</v>
      </c>
      <c r="O1121" t="s">
        <v>18394</v>
      </c>
      <c r="P1121" t="s">
        <v>18393</v>
      </c>
      <c r="Q1121" t="s">
        <v>18392</v>
      </c>
      <c r="R1121" s="7">
        <v>39873</v>
      </c>
      <c r="S1121" s="8">
        <f t="shared" si="144"/>
        <v>2009</v>
      </c>
      <c r="T1121" s="8">
        <v>2009</v>
      </c>
      <c r="U1121" s="8">
        <f t="shared" si="145"/>
        <v>13</v>
      </c>
      <c r="V1121" s="7">
        <v>39873</v>
      </c>
      <c r="W1121" t="s">
        <v>9034</v>
      </c>
      <c r="X1121" s="2">
        <v>0.35499999999999998</v>
      </c>
      <c r="Y1121" s="6">
        <f t="shared" si="142"/>
        <v>9.4765222498064648E-3</v>
      </c>
      <c r="AA1121">
        <v>19367406</v>
      </c>
      <c r="AB1121">
        <v>21100217640</v>
      </c>
      <c r="AC1121">
        <v>19367414</v>
      </c>
      <c r="AD1121" t="s">
        <v>7</v>
      </c>
      <c r="AE1121">
        <v>2</v>
      </c>
      <c r="AF1121">
        <v>1</v>
      </c>
      <c r="AG1121">
        <v>4</v>
      </c>
      <c r="AI1121" t="s">
        <v>18391</v>
      </c>
      <c r="AJ1121" t="s">
        <v>18390</v>
      </c>
      <c r="AK1121" t="s">
        <v>18389</v>
      </c>
      <c r="AL1121">
        <v>30</v>
      </c>
      <c r="AM1121" s="5">
        <f t="shared" si="146"/>
        <v>2.3076923076923075</v>
      </c>
      <c r="AN1121" s="4">
        <f t="shared" si="143"/>
        <v>3.4951795648501438E-3</v>
      </c>
      <c r="AO1121" s="3"/>
      <c r="AP1121">
        <v>0</v>
      </c>
      <c r="AR1121" t="s">
        <v>1</v>
      </c>
      <c r="AT1121" s="2" t="s">
        <v>42</v>
      </c>
      <c r="AU1121" s="1">
        <f t="shared" si="147"/>
        <v>0.76821194443195684</v>
      </c>
      <c r="AV1121" s="1">
        <f t="shared" si="148"/>
        <v>0.64858509073283044</v>
      </c>
      <c r="AW1121" s="1">
        <f t="shared" si="149"/>
        <v>0.52895823703370404</v>
      </c>
    </row>
    <row r="1122" spans="1:49" x14ac:dyDescent="0.2">
      <c r="A1122">
        <v>1120</v>
      </c>
      <c r="B1122" t="s">
        <v>18388</v>
      </c>
      <c r="C1122" t="s">
        <v>18387</v>
      </c>
      <c r="F1122" t="s">
        <v>18386</v>
      </c>
      <c r="G1122" t="s">
        <v>18</v>
      </c>
      <c r="H1122" t="s">
        <v>17</v>
      </c>
      <c r="I1122" t="s">
        <v>18385</v>
      </c>
      <c r="J1122">
        <v>60006935</v>
      </c>
      <c r="K1122" t="s">
        <v>12830</v>
      </c>
      <c r="L1122" t="s">
        <v>198</v>
      </c>
      <c r="M1122" t="s">
        <v>197</v>
      </c>
      <c r="N1122">
        <v>5</v>
      </c>
      <c r="O1122" t="s">
        <v>18384</v>
      </c>
      <c r="P1122" t="s">
        <v>18383</v>
      </c>
      <c r="Q1122" t="s">
        <v>18382</v>
      </c>
      <c r="R1122" s="7">
        <v>39873</v>
      </c>
      <c r="S1122" s="8">
        <f t="shared" si="144"/>
        <v>2009</v>
      </c>
      <c r="T1122" s="8">
        <v>2009</v>
      </c>
      <c r="U1122" s="8">
        <f t="shared" si="145"/>
        <v>13</v>
      </c>
      <c r="V1122" s="7">
        <v>39873</v>
      </c>
      <c r="W1122" t="s">
        <v>18367</v>
      </c>
      <c r="X1122" s="2">
        <v>0.19400000000000001</v>
      </c>
      <c r="Y1122" s="6">
        <f t="shared" si="142"/>
        <v>5.1787192013026881E-3</v>
      </c>
      <c r="AA1122" t="s">
        <v>18366</v>
      </c>
      <c r="AB1122">
        <v>19798</v>
      </c>
      <c r="AD1122" t="s">
        <v>7</v>
      </c>
      <c r="AE1122">
        <v>120</v>
      </c>
      <c r="AF1122">
        <v>2</v>
      </c>
      <c r="AH1122" t="s">
        <v>18381</v>
      </c>
      <c r="AI1122" t="s">
        <v>18380</v>
      </c>
      <c r="AJ1122" t="s">
        <v>18379</v>
      </c>
      <c r="AK1122" t="s">
        <v>18378</v>
      </c>
      <c r="AL1122">
        <v>13</v>
      </c>
      <c r="AM1122" s="5">
        <f t="shared" si="146"/>
        <v>1</v>
      </c>
      <c r="AN1122" s="4">
        <f t="shared" si="143"/>
        <v>1.5145778114350624E-3</v>
      </c>
      <c r="AO1122" s="3"/>
      <c r="AP1122">
        <v>0</v>
      </c>
      <c r="AR1122" t="s">
        <v>1</v>
      </c>
      <c r="AT1122" s="2">
        <v>0.35899999999999999</v>
      </c>
      <c r="AU1122" s="1">
        <f t="shared" si="147"/>
        <v>0.40794767843424001</v>
      </c>
      <c r="AV1122" s="1">
        <f t="shared" si="148"/>
        <v>0.33466485063688756</v>
      </c>
      <c r="AW1122" s="1">
        <f t="shared" si="149"/>
        <v>0.26138202283953499</v>
      </c>
    </row>
    <row r="1123" spans="1:49" x14ac:dyDescent="0.2">
      <c r="A1123">
        <v>1121</v>
      </c>
      <c r="B1123" t="s">
        <v>18377</v>
      </c>
      <c r="C1123" t="s">
        <v>18376</v>
      </c>
      <c r="F1123" t="s">
        <v>18375</v>
      </c>
      <c r="G1123" t="s">
        <v>18</v>
      </c>
      <c r="H1123" t="s">
        <v>17</v>
      </c>
      <c r="I1123" t="s">
        <v>18374</v>
      </c>
      <c r="J1123" t="s">
        <v>18373</v>
      </c>
      <c r="K1123" t="s">
        <v>18372</v>
      </c>
      <c r="L1123" t="s">
        <v>18371</v>
      </c>
      <c r="M1123" t="s">
        <v>2713</v>
      </c>
      <c r="N1123">
        <v>2</v>
      </c>
      <c r="O1123" t="s">
        <v>18370</v>
      </c>
      <c r="P1123" t="s">
        <v>18369</v>
      </c>
      <c r="Q1123" t="s">
        <v>18368</v>
      </c>
      <c r="R1123" s="7">
        <v>39873</v>
      </c>
      <c r="S1123" s="8">
        <f t="shared" si="144"/>
        <v>2009</v>
      </c>
      <c r="T1123" s="8">
        <v>2009</v>
      </c>
      <c r="U1123" s="8">
        <f t="shared" si="145"/>
        <v>13</v>
      </c>
      <c r="V1123" s="7">
        <v>39873</v>
      </c>
      <c r="W1123" t="s">
        <v>18367</v>
      </c>
      <c r="X1123" s="2">
        <v>0.19400000000000001</v>
      </c>
      <c r="Y1123" s="6">
        <f t="shared" si="142"/>
        <v>5.1787192013026881E-3</v>
      </c>
      <c r="AA1123" t="s">
        <v>18366</v>
      </c>
      <c r="AB1123">
        <v>19798</v>
      </c>
      <c r="AD1123" t="s">
        <v>7</v>
      </c>
      <c r="AE1123">
        <v>120</v>
      </c>
      <c r="AF1123">
        <v>2</v>
      </c>
      <c r="AH1123" t="s">
        <v>18365</v>
      </c>
      <c r="AI1123" t="s">
        <v>18364</v>
      </c>
      <c r="AJ1123" t="s">
        <v>18363</v>
      </c>
      <c r="AK1123" t="s">
        <v>18362</v>
      </c>
      <c r="AL1123">
        <v>0</v>
      </c>
      <c r="AM1123" s="5">
        <f t="shared" si="146"/>
        <v>0</v>
      </c>
      <c r="AN1123" s="4">
        <f t="shared" si="143"/>
        <v>0</v>
      </c>
      <c r="AO1123" s="3"/>
      <c r="AP1123">
        <v>0</v>
      </c>
      <c r="AR1123" t="s">
        <v>1</v>
      </c>
      <c r="AT1123" s="2">
        <v>0.35899999999999999</v>
      </c>
      <c r="AU1123" s="1">
        <f t="shared" si="147"/>
        <v>0.36251034409118815</v>
      </c>
      <c r="AV1123" s="1">
        <f t="shared" si="148"/>
        <v>0.25893596006513442</v>
      </c>
      <c r="AW1123" s="1">
        <f t="shared" si="149"/>
        <v>0.15536157603908066</v>
      </c>
    </row>
    <row r="1124" spans="1:49" x14ac:dyDescent="0.2">
      <c r="A1124">
        <v>1122</v>
      </c>
      <c r="B1124" t="s">
        <v>18361</v>
      </c>
      <c r="F1124" t="s">
        <v>18360</v>
      </c>
      <c r="G1124" t="s">
        <v>18</v>
      </c>
      <c r="H1124" t="s">
        <v>17</v>
      </c>
      <c r="I1124" t="s">
        <v>18359</v>
      </c>
      <c r="J1124" t="s">
        <v>18358</v>
      </c>
      <c r="K1124" t="s">
        <v>18357</v>
      </c>
      <c r="L1124" t="s">
        <v>18356</v>
      </c>
      <c r="M1124" t="s">
        <v>18355</v>
      </c>
      <c r="N1124">
        <v>16</v>
      </c>
      <c r="O1124" t="s">
        <v>18354</v>
      </c>
      <c r="P1124" t="s">
        <v>18353</v>
      </c>
      <c r="Q1124" t="s">
        <v>18352</v>
      </c>
      <c r="R1124" s="7">
        <v>39873</v>
      </c>
      <c r="S1124" s="8">
        <f t="shared" si="144"/>
        <v>2009</v>
      </c>
      <c r="T1124" s="8">
        <v>2009</v>
      </c>
      <c r="U1124" s="8">
        <f t="shared" si="145"/>
        <v>13</v>
      </c>
      <c r="V1124" s="7">
        <v>39873</v>
      </c>
      <c r="W1124" t="s">
        <v>18351</v>
      </c>
      <c r="X1124" s="2" t="s">
        <v>42</v>
      </c>
      <c r="Y1124" s="6" t="e">
        <f t="shared" si="142"/>
        <v>#VALUE!</v>
      </c>
      <c r="AA1124">
        <v>9231730</v>
      </c>
      <c r="AB1124">
        <v>18268</v>
      </c>
      <c r="AD1124" t="s">
        <v>7</v>
      </c>
      <c r="AE1124">
        <v>21</v>
      </c>
      <c r="AF1124">
        <v>1</v>
      </c>
      <c r="AH1124" s="9">
        <v>43556</v>
      </c>
      <c r="AI1124" t="s">
        <v>18350</v>
      </c>
      <c r="AK1124" t="s">
        <v>18349</v>
      </c>
      <c r="AL1124">
        <v>11</v>
      </c>
      <c r="AM1124" s="5">
        <f t="shared" si="146"/>
        <v>0.84615384615384615</v>
      </c>
      <c r="AN1124" s="4">
        <f t="shared" si="143"/>
        <v>1.2815658404450529E-3</v>
      </c>
      <c r="AO1124" s="3"/>
      <c r="AP1124">
        <v>0</v>
      </c>
      <c r="AR1124" t="s">
        <v>1</v>
      </c>
      <c r="AT1124" s="2" t="s">
        <v>42</v>
      </c>
      <c r="AU1124" s="1" t="e">
        <f t="shared" si="147"/>
        <v>#VALUE!</v>
      </c>
      <c r="AV1124" s="1" t="e">
        <f t="shared" si="148"/>
        <v>#VALUE!</v>
      </c>
      <c r="AW1124" s="1" t="e">
        <f t="shared" si="149"/>
        <v>#VALUE!</v>
      </c>
    </row>
    <row r="1125" spans="1:49" x14ac:dyDescent="0.2">
      <c r="A1125">
        <v>1123</v>
      </c>
      <c r="B1125" t="s">
        <v>18348</v>
      </c>
      <c r="C1125" t="s">
        <v>18347</v>
      </c>
      <c r="F1125" t="s">
        <v>18346</v>
      </c>
      <c r="G1125" t="s">
        <v>18</v>
      </c>
      <c r="H1125" t="s">
        <v>17</v>
      </c>
      <c r="I1125" t="s">
        <v>18345</v>
      </c>
      <c r="J1125">
        <v>60032730</v>
      </c>
      <c r="K1125" t="s">
        <v>5340</v>
      </c>
      <c r="L1125" t="s">
        <v>5339</v>
      </c>
      <c r="M1125" t="s">
        <v>2793</v>
      </c>
      <c r="N1125">
        <v>4</v>
      </c>
      <c r="O1125" t="s">
        <v>18344</v>
      </c>
      <c r="P1125" t="s">
        <v>18343</v>
      </c>
      <c r="Q1125" t="s">
        <v>18342</v>
      </c>
      <c r="R1125" s="7">
        <v>39873</v>
      </c>
      <c r="S1125" s="8">
        <f t="shared" si="144"/>
        <v>2009</v>
      </c>
      <c r="T1125" s="8">
        <v>2009</v>
      </c>
      <c r="U1125" s="8">
        <f t="shared" si="145"/>
        <v>13</v>
      </c>
      <c r="V1125" s="7">
        <v>39873</v>
      </c>
      <c r="W1125" t="s">
        <v>5335</v>
      </c>
      <c r="X1125" s="2">
        <v>0.218</v>
      </c>
      <c r="Y1125" s="6">
        <f t="shared" si="142"/>
        <v>5.8193854942473512E-3</v>
      </c>
      <c r="AA1125">
        <v>3772063</v>
      </c>
      <c r="AB1125">
        <v>130012</v>
      </c>
      <c r="AD1125" t="s">
        <v>7</v>
      </c>
      <c r="AE1125">
        <v>55</v>
      </c>
      <c r="AF1125">
        <v>2</v>
      </c>
      <c r="AH1125" t="s">
        <v>18341</v>
      </c>
      <c r="AI1125" t="s">
        <v>18340</v>
      </c>
      <c r="AJ1125" t="s">
        <v>18339</v>
      </c>
      <c r="AK1125" t="s">
        <v>18338</v>
      </c>
      <c r="AL1125">
        <v>2</v>
      </c>
      <c r="AM1125" s="5">
        <f t="shared" si="146"/>
        <v>0.15384615384615385</v>
      </c>
      <c r="AN1125" s="4">
        <f t="shared" si="143"/>
        <v>2.3301197099000962E-4</v>
      </c>
      <c r="AO1125" s="3"/>
      <c r="AP1125">
        <v>0</v>
      </c>
      <c r="AR1125" t="s">
        <v>1</v>
      </c>
      <c r="AS1125" t="s">
        <v>18337</v>
      </c>
      <c r="AT1125" s="2">
        <v>2.3330000000000002</v>
      </c>
      <c r="AU1125" s="1">
        <f t="shared" si="147"/>
        <v>0.41434734372701487</v>
      </c>
      <c r="AV1125" s="1">
        <f t="shared" si="148"/>
        <v>0.30261987326186807</v>
      </c>
      <c r="AW1125" s="1">
        <f t="shared" si="149"/>
        <v>0.19089240279672121</v>
      </c>
    </row>
    <row r="1126" spans="1:49" x14ac:dyDescent="0.2">
      <c r="A1126">
        <v>1124</v>
      </c>
      <c r="B1126" t="s">
        <v>18336</v>
      </c>
      <c r="C1126" t="s">
        <v>18335</v>
      </c>
      <c r="E1126">
        <v>19156440</v>
      </c>
      <c r="F1126" t="s">
        <v>18334</v>
      </c>
      <c r="G1126" t="s">
        <v>18</v>
      </c>
      <c r="H1126" t="s">
        <v>17</v>
      </c>
      <c r="I1126" t="s">
        <v>18333</v>
      </c>
      <c r="J1126" t="s">
        <v>18332</v>
      </c>
      <c r="K1126" t="s">
        <v>18331</v>
      </c>
      <c r="L1126" t="s">
        <v>18330</v>
      </c>
      <c r="M1126" t="s">
        <v>18329</v>
      </c>
      <c r="N1126">
        <v>3</v>
      </c>
      <c r="O1126" t="s">
        <v>18328</v>
      </c>
      <c r="P1126" t="s">
        <v>18327</v>
      </c>
      <c r="Q1126" t="s">
        <v>18326</v>
      </c>
      <c r="R1126" s="7">
        <v>39873</v>
      </c>
      <c r="S1126" s="8">
        <f t="shared" si="144"/>
        <v>2009</v>
      </c>
      <c r="T1126" s="8">
        <v>2009</v>
      </c>
      <c r="U1126" s="8">
        <f t="shared" si="145"/>
        <v>13</v>
      </c>
      <c r="V1126" s="7">
        <v>39873</v>
      </c>
      <c r="W1126" t="s">
        <v>13178</v>
      </c>
      <c r="X1126" s="2">
        <v>1.64</v>
      </c>
      <c r="Y1126" s="6">
        <f t="shared" si="142"/>
        <v>4.3778863351218597E-2</v>
      </c>
      <c r="AA1126" t="s">
        <v>13177</v>
      </c>
      <c r="AB1126">
        <v>18446</v>
      </c>
      <c r="AC1126">
        <v>14320878</v>
      </c>
      <c r="AD1126" t="s">
        <v>7</v>
      </c>
      <c r="AE1126">
        <v>335</v>
      </c>
      <c r="AF1126">
        <v>3</v>
      </c>
      <c r="AH1126" t="s">
        <v>18325</v>
      </c>
      <c r="AI1126" t="s">
        <v>18324</v>
      </c>
      <c r="AJ1126" t="s">
        <v>18323</v>
      </c>
      <c r="AK1126" t="s">
        <v>18322</v>
      </c>
      <c r="AL1126">
        <v>32</v>
      </c>
      <c r="AM1126" s="5">
        <f t="shared" si="146"/>
        <v>2.4615384615384617</v>
      </c>
      <c r="AN1126" s="4">
        <f t="shared" si="143"/>
        <v>3.728191535840154E-3</v>
      </c>
      <c r="AO1126" s="3"/>
      <c r="AP1126">
        <v>1</v>
      </c>
      <c r="AQ1126" t="s">
        <v>18321</v>
      </c>
      <c r="AR1126">
        <v>80902101</v>
      </c>
      <c r="AS1126" t="s">
        <v>18320</v>
      </c>
      <c r="AT1126" s="2">
        <v>5.2489999999999997</v>
      </c>
      <c r="AU1126" s="1">
        <f t="shared" si="147"/>
        <v>3.1763661806605059</v>
      </c>
      <c r="AV1126" s="1">
        <f t="shared" si="148"/>
        <v>2.3753527443529379</v>
      </c>
      <c r="AW1126" s="1">
        <f t="shared" si="149"/>
        <v>1.5743393080453687</v>
      </c>
    </row>
    <row r="1127" spans="1:49" x14ac:dyDescent="0.2">
      <c r="A1127">
        <v>1125</v>
      </c>
      <c r="B1127" t="s">
        <v>18319</v>
      </c>
      <c r="C1127" t="s">
        <v>18318</v>
      </c>
      <c r="F1127" t="s">
        <v>18317</v>
      </c>
      <c r="G1127" t="s">
        <v>18</v>
      </c>
      <c r="H1127" t="s">
        <v>17</v>
      </c>
      <c r="I1127" t="s">
        <v>18316</v>
      </c>
      <c r="J1127" t="s">
        <v>18315</v>
      </c>
      <c r="K1127" t="s">
        <v>18314</v>
      </c>
      <c r="L1127" t="s">
        <v>18313</v>
      </c>
      <c r="M1127" t="s">
        <v>18312</v>
      </c>
      <c r="N1127">
        <v>9</v>
      </c>
      <c r="O1127" t="s">
        <v>18311</v>
      </c>
      <c r="P1127" t="s">
        <v>18310</v>
      </c>
      <c r="Q1127" t="s">
        <v>18309</v>
      </c>
      <c r="R1127" s="7">
        <v>39873</v>
      </c>
      <c r="S1127" s="8">
        <f t="shared" si="144"/>
        <v>2009</v>
      </c>
      <c r="T1127" s="8">
        <v>2009</v>
      </c>
      <c r="U1127" s="8">
        <f t="shared" si="145"/>
        <v>13</v>
      </c>
      <c r="V1127" s="7">
        <v>39873</v>
      </c>
      <c r="W1127" t="s">
        <v>15448</v>
      </c>
      <c r="X1127" s="2">
        <v>0.78800000000000003</v>
      </c>
      <c r="Y1127" s="6">
        <f t="shared" si="142"/>
        <v>2.1035209951683086E-2</v>
      </c>
      <c r="AA1127">
        <v>9226435</v>
      </c>
      <c r="AB1127">
        <v>27195</v>
      </c>
      <c r="AD1127" t="s">
        <v>7</v>
      </c>
      <c r="AE1127">
        <v>23</v>
      </c>
      <c r="AF1127">
        <v>1</v>
      </c>
      <c r="AH1127" t="s">
        <v>18308</v>
      </c>
      <c r="AI1127" t="s">
        <v>18307</v>
      </c>
      <c r="AJ1127" t="s">
        <v>18306</v>
      </c>
      <c r="AK1127" t="s">
        <v>18305</v>
      </c>
      <c r="AL1127">
        <v>19</v>
      </c>
      <c r="AM1127" s="5">
        <f t="shared" si="146"/>
        <v>1.4615384615384615</v>
      </c>
      <c r="AN1127" s="4">
        <f t="shared" si="143"/>
        <v>2.2136137244050912E-3</v>
      </c>
      <c r="AO1127" s="3"/>
      <c r="AP1127">
        <v>1</v>
      </c>
      <c r="AR1127" t="s">
        <v>1</v>
      </c>
      <c r="AT1127" s="2">
        <v>2.012</v>
      </c>
      <c r="AU1127" s="1">
        <f t="shared" si="147"/>
        <v>1.5388731083499687</v>
      </c>
      <c r="AV1127" s="1">
        <f t="shared" si="148"/>
        <v>1.1624411838044089</v>
      </c>
      <c r="AW1127" s="1">
        <f t="shared" si="149"/>
        <v>0.7860092592588489</v>
      </c>
    </row>
    <row r="1128" spans="1:49" x14ac:dyDescent="0.2">
      <c r="A1128">
        <v>1126</v>
      </c>
      <c r="B1128" t="s">
        <v>18304</v>
      </c>
      <c r="C1128" t="s">
        <v>18303</v>
      </c>
      <c r="F1128" t="s">
        <v>18302</v>
      </c>
      <c r="G1128" t="s">
        <v>18</v>
      </c>
      <c r="H1128" t="s">
        <v>17</v>
      </c>
      <c r="I1128" t="s">
        <v>18301</v>
      </c>
      <c r="J1128" t="s">
        <v>18300</v>
      </c>
      <c r="K1128" t="s">
        <v>18299</v>
      </c>
      <c r="L1128" t="s">
        <v>18298</v>
      </c>
      <c r="M1128" t="s">
        <v>18297</v>
      </c>
      <c r="N1128">
        <v>59</v>
      </c>
      <c r="O1128" t="s">
        <v>18296</v>
      </c>
      <c r="P1128" t="s">
        <v>18295</v>
      </c>
      <c r="Q1128" t="s">
        <v>18294</v>
      </c>
      <c r="R1128" s="7">
        <v>39873</v>
      </c>
      <c r="S1128" s="8">
        <f t="shared" si="144"/>
        <v>2009</v>
      </c>
      <c r="T1128" s="8">
        <v>2009</v>
      </c>
      <c r="U1128" s="8">
        <f t="shared" si="145"/>
        <v>13</v>
      </c>
      <c r="V1128" s="7">
        <v>39873</v>
      </c>
      <c r="W1128" t="s">
        <v>15448</v>
      </c>
      <c r="X1128" s="2">
        <v>0.78800000000000003</v>
      </c>
      <c r="Y1128" s="6">
        <f t="shared" si="142"/>
        <v>2.1035209951683086E-2</v>
      </c>
      <c r="AA1128">
        <v>9226435</v>
      </c>
      <c r="AB1128">
        <v>27195</v>
      </c>
      <c r="AD1128" t="s">
        <v>7</v>
      </c>
      <c r="AE1128">
        <v>23</v>
      </c>
      <c r="AF1128">
        <v>1</v>
      </c>
      <c r="AH1128" t="s">
        <v>18293</v>
      </c>
      <c r="AI1128" t="s">
        <v>18292</v>
      </c>
      <c r="AJ1128" t="s">
        <v>18291</v>
      </c>
      <c r="AK1128" t="s">
        <v>18290</v>
      </c>
      <c r="AL1128">
        <v>0</v>
      </c>
      <c r="AM1128" s="5">
        <f t="shared" si="146"/>
        <v>0</v>
      </c>
      <c r="AN1128" s="4">
        <f t="shared" si="143"/>
        <v>0</v>
      </c>
      <c r="AO1128" s="3"/>
      <c r="AP1128">
        <v>1</v>
      </c>
      <c r="AR1128" t="s">
        <v>1</v>
      </c>
      <c r="AT1128" s="2">
        <v>2.012</v>
      </c>
      <c r="AU1128" s="1">
        <f t="shared" si="147"/>
        <v>1.4724646966178159</v>
      </c>
      <c r="AV1128" s="1">
        <f t="shared" si="148"/>
        <v>1.0517604975841544</v>
      </c>
      <c r="AW1128" s="1">
        <f t="shared" si="149"/>
        <v>0.6310562985504925</v>
      </c>
    </row>
    <row r="1129" spans="1:49" x14ac:dyDescent="0.2">
      <c r="A1129">
        <v>1127</v>
      </c>
      <c r="B1129" t="s">
        <v>18289</v>
      </c>
      <c r="C1129" t="s">
        <v>18288</v>
      </c>
      <c r="F1129" t="s">
        <v>18287</v>
      </c>
      <c r="G1129" t="s">
        <v>18</v>
      </c>
      <c r="H1129" t="s">
        <v>17</v>
      </c>
      <c r="I1129" t="s">
        <v>18286</v>
      </c>
      <c r="J1129" t="s">
        <v>18285</v>
      </c>
      <c r="K1129" t="s">
        <v>18284</v>
      </c>
      <c r="L1129" t="s">
        <v>18283</v>
      </c>
      <c r="M1129" t="s">
        <v>1913</v>
      </c>
      <c r="N1129">
        <v>6</v>
      </c>
      <c r="O1129" t="s">
        <v>18282</v>
      </c>
      <c r="P1129" t="s">
        <v>18281</v>
      </c>
      <c r="Q1129" t="s">
        <v>18280</v>
      </c>
      <c r="R1129" s="7">
        <v>39873</v>
      </c>
      <c r="S1129" s="8">
        <f t="shared" si="144"/>
        <v>2009</v>
      </c>
      <c r="T1129" s="8">
        <v>2009</v>
      </c>
      <c r="U1129" s="8">
        <f t="shared" si="145"/>
        <v>13</v>
      </c>
      <c r="V1129" s="7">
        <v>39873</v>
      </c>
      <c r="W1129" t="s">
        <v>18279</v>
      </c>
      <c r="X1129" s="2">
        <v>0.371</v>
      </c>
      <c r="Y1129" s="6">
        <f t="shared" si="142"/>
        <v>9.9036331117695747E-3</v>
      </c>
      <c r="AA1129">
        <v>214922</v>
      </c>
      <c r="AB1129">
        <v>28117</v>
      </c>
      <c r="AC1129">
        <v>13474065</v>
      </c>
      <c r="AD1129" t="s">
        <v>7</v>
      </c>
      <c r="AE1129">
        <v>48</v>
      </c>
      <c r="AF1129">
        <v>3</v>
      </c>
      <c r="AH1129">
        <v>30209</v>
      </c>
      <c r="AI1129" t="s">
        <v>18278</v>
      </c>
      <c r="AK1129" t="s">
        <v>18277</v>
      </c>
      <c r="AL1129">
        <v>0</v>
      </c>
      <c r="AM1129" s="5">
        <f t="shared" si="146"/>
        <v>0</v>
      </c>
      <c r="AN1129" s="4">
        <f t="shared" si="143"/>
        <v>0</v>
      </c>
      <c r="AO1129" s="3"/>
      <c r="AP1129">
        <v>0</v>
      </c>
      <c r="AR1129" t="s">
        <v>1</v>
      </c>
      <c r="AT1129" s="2">
        <v>1.48</v>
      </c>
      <c r="AU1129" s="1">
        <f t="shared" si="147"/>
        <v>0.69325431782387015</v>
      </c>
      <c r="AV1129" s="1">
        <f t="shared" si="148"/>
        <v>0.49518165558847871</v>
      </c>
      <c r="AW1129" s="1">
        <f t="shared" si="149"/>
        <v>0.29710899335308727</v>
      </c>
    </row>
    <row r="1130" spans="1:49" x14ac:dyDescent="0.2">
      <c r="A1130">
        <v>1128</v>
      </c>
      <c r="B1130" t="s">
        <v>18276</v>
      </c>
      <c r="C1130" t="s">
        <v>18275</v>
      </c>
      <c r="D1130">
        <v>910353680</v>
      </c>
      <c r="F1130" t="s">
        <v>18274</v>
      </c>
      <c r="G1130" t="s">
        <v>18</v>
      </c>
      <c r="H1130" t="s">
        <v>17</v>
      </c>
      <c r="I1130" t="s">
        <v>18273</v>
      </c>
      <c r="J1130">
        <v>60005273</v>
      </c>
      <c r="K1130" t="s">
        <v>8909</v>
      </c>
      <c r="L1130" t="s">
        <v>147</v>
      </c>
      <c r="M1130" t="s">
        <v>146</v>
      </c>
      <c r="N1130">
        <v>1</v>
      </c>
      <c r="O1130" t="s">
        <v>18272</v>
      </c>
      <c r="P1130">
        <v>7005414340</v>
      </c>
      <c r="Q1130">
        <v>60005273</v>
      </c>
      <c r="R1130" s="7">
        <v>39873</v>
      </c>
      <c r="S1130" s="8">
        <f t="shared" si="144"/>
        <v>2009</v>
      </c>
      <c r="T1130" s="8">
        <v>2009</v>
      </c>
      <c r="U1130" s="8">
        <f t="shared" si="145"/>
        <v>13</v>
      </c>
      <c r="V1130" s="7">
        <v>39873</v>
      </c>
      <c r="W1130" t="s">
        <v>18271</v>
      </c>
      <c r="X1130" s="2">
        <v>1.504</v>
      </c>
      <c r="Y1130" s="6">
        <f t="shared" si="142"/>
        <v>4.0148421024532178E-2</v>
      </c>
      <c r="AA1130">
        <v>107514</v>
      </c>
      <c r="AB1130">
        <v>27457</v>
      </c>
      <c r="AC1130">
        <v>13665812</v>
      </c>
      <c r="AD1130" t="s">
        <v>7</v>
      </c>
      <c r="AE1130">
        <v>50</v>
      </c>
      <c r="AF1130">
        <v>2</v>
      </c>
      <c r="AH1130" t="s">
        <v>18270</v>
      </c>
      <c r="AI1130" t="s">
        <v>18269</v>
      </c>
      <c r="AJ1130" t="s">
        <v>18268</v>
      </c>
      <c r="AK1130" t="s">
        <v>18267</v>
      </c>
      <c r="AL1130">
        <v>83</v>
      </c>
      <c r="AM1130" s="5">
        <f t="shared" si="146"/>
        <v>6.384615384615385</v>
      </c>
      <c r="AN1130" s="4">
        <f t="shared" si="143"/>
        <v>9.6699967960853991E-3</v>
      </c>
      <c r="AO1130" s="3"/>
      <c r="AP1130">
        <v>0</v>
      </c>
      <c r="AQ1130" t="s">
        <v>18266</v>
      </c>
      <c r="AR1130" t="s">
        <v>1</v>
      </c>
      <c r="AS1130" t="s">
        <v>18265</v>
      </c>
      <c r="AT1130" s="2">
        <v>5.1849999999999996</v>
      </c>
      <c r="AU1130" s="1">
        <f t="shared" si="147"/>
        <v>3.1004893755998144</v>
      </c>
      <c r="AV1130" s="1">
        <f t="shared" si="148"/>
        <v>2.4909208910308789</v>
      </c>
      <c r="AW1130" s="1">
        <f t="shared" si="149"/>
        <v>1.8813524064619433</v>
      </c>
    </row>
    <row r="1131" spans="1:49" x14ac:dyDescent="0.2">
      <c r="A1131">
        <v>1129</v>
      </c>
      <c r="B1131" t="s">
        <v>18264</v>
      </c>
      <c r="C1131" t="s">
        <v>18263</v>
      </c>
      <c r="F1131" t="s">
        <v>18262</v>
      </c>
      <c r="G1131" t="s">
        <v>18</v>
      </c>
      <c r="H1131" t="s">
        <v>17</v>
      </c>
      <c r="I1131" t="s">
        <v>18261</v>
      </c>
      <c r="J1131" t="s">
        <v>18255</v>
      </c>
      <c r="K1131" t="s">
        <v>18260</v>
      </c>
      <c r="L1131" t="s">
        <v>18259</v>
      </c>
      <c r="M1131" t="s">
        <v>18258</v>
      </c>
      <c r="N1131">
        <v>2</v>
      </c>
      <c r="O1131" t="s">
        <v>18257</v>
      </c>
      <c r="P1131" t="s">
        <v>18256</v>
      </c>
      <c r="Q1131" t="s">
        <v>18255</v>
      </c>
      <c r="R1131" s="7">
        <v>39873</v>
      </c>
      <c r="S1131" s="8">
        <f t="shared" si="144"/>
        <v>2009</v>
      </c>
      <c r="T1131" s="8">
        <v>2009</v>
      </c>
      <c r="U1131" s="8">
        <f t="shared" si="145"/>
        <v>13</v>
      </c>
      <c r="V1131" s="7">
        <v>39873</v>
      </c>
      <c r="W1131" t="s">
        <v>18254</v>
      </c>
      <c r="X1131" s="2">
        <v>0.34699999999999998</v>
      </c>
      <c r="Y1131" s="6">
        <f t="shared" si="142"/>
        <v>9.2629668188249116E-3</v>
      </c>
      <c r="AA1131" t="s">
        <v>18253</v>
      </c>
      <c r="AB1131">
        <v>19750</v>
      </c>
      <c r="AD1131" t="s">
        <v>7</v>
      </c>
      <c r="AE1131">
        <v>63</v>
      </c>
      <c r="AF1131">
        <v>1</v>
      </c>
      <c r="AH1131" t="s">
        <v>816</v>
      </c>
      <c r="AI1131" t="s">
        <v>18252</v>
      </c>
      <c r="AK1131" t="s">
        <v>18251</v>
      </c>
      <c r="AL1131">
        <v>4</v>
      </c>
      <c r="AM1131" s="5">
        <f t="shared" si="146"/>
        <v>0.30769230769230771</v>
      </c>
      <c r="AN1131" s="4">
        <f t="shared" si="143"/>
        <v>4.6602394198001925E-4</v>
      </c>
      <c r="AO1131" s="3"/>
      <c r="AP1131">
        <v>0</v>
      </c>
      <c r="AR1131" t="s">
        <v>1</v>
      </c>
      <c r="AT1131" s="2">
        <v>0.77600000000000002</v>
      </c>
      <c r="AU1131" s="1">
        <f t="shared" si="147"/>
        <v>0.66238839557714435</v>
      </c>
      <c r="AV1131" s="1">
        <f t="shared" si="148"/>
        <v>0.48644953804024654</v>
      </c>
      <c r="AW1131" s="1">
        <f t="shared" si="149"/>
        <v>0.31051068050334868</v>
      </c>
    </row>
    <row r="1132" spans="1:49" x14ac:dyDescent="0.2">
      <c r="A1132">
        <v>1130</v>
      </c>
      <c r="B1132" t="s">
        <v>18250</v>
      </c>
      <c r="C1132" t="s">
        <v>18249</v>
      </c>
      <c r="F1132" t="s">
        <v>18248</v>
      </c>
      <c r="G1132" t="s">
        <v>18</v>
      </c>
      <c r="H1132" t="s">
        <v>17</v>
      </c>
      <c r="I1132" t="s">
        <v>795</v>
      </c>
      <c r="J1132">
        <v>60120232</v>
      </c>
      <c r="K1132" t="s">
        <v>18247</v>
      </c>
      <c r="L1132" t="s">
        <v>147</v>
      </c>
      <c r="M1132" t="s">
        <v>146</v>
      </c>
      <c r="N1132">
        <v>3</v>
      </c>
      <c r="O1132" t="s">
        <v>18246</v>
      </c>
      <c r="P1132" t="s">
        <v>18245</v>
      </c>
      <c r="Q1132" t="s">
        <v>18244</v>
      </c>
      <c r="R1132" s="7">
        <v>39873</v>
      </c>
      <c r="S1132" s="8">
        <f t="shared" si="144"/>
        <v>2009</v>
      </c>
      <c r="T1132" s="8">
        <v>2009</v>
      </c>
      <c r="U1132" s="8">
        <f t="shared" si="145"/>
        <v>13</v>
      </c>
      <c r="V1132" s="7">
        <v>39873</v>
      </c>
      <c r="W1132" t="s">
        <v>18243</v>
      </c>
      <c r="X1132" s="2">
        <v>0.40500000000000003</v>
      </c>
      <c r="Y1132" s="6">
        <f t="shared" si="142"/>
        <v>1.0811243693441179E-2</v>
      </c>
      <c r="AA1132">
        <v>154040</v>
      </c>
      <c r="AB1132">
        <v>20335</v>
      </c>
      <c r="AD1132" t="s">
        <v>7</v>
      </c>
      <c r="AE1132">
        <v>92</v>
      </c>
      <c r="AF1132">
        <v>1</v>
      </c>
      <c r="AH1132" t="s">
        <v>18242</v>
      </c>
      <c r="AI1132" t="s">
        <v>18241</v>
      </c>
      <c r="AJ1132" t="s">
        <v>18240</v>
      </c>
      <c r="AK1132" t="s">
        <v>18239</v>
      </c>
      <c r="AL1132">
        <v>5</v>
      </c>
      <c r="AM1132" s="5">
        <f t="shared" si="146"/>
        <v>0.38461538461538464</v>
      </c>
      <c r="AN1132" s="4">
        <f t="shared" si="143"/>
        <v>5.8252992747502411E-4</v>
      </c>
      <c r="AO1132" s="3"/>
      <c r="AP1132">
        <v>1</v>
      </c>
      <c r="AR1132" t="s">
        <v>1</v>
      </c>
      <c r="AT1132" s="2">
        <v>1.425</v>
      </c>
      <c r="AU1132" s="1">
        <f t="shared" si="147"/>
        <v>0.7742629563651332</v>
      </c>
      <c r="AV1132" s="1">
        <f t="shared" si="148"/>
        <v>0.56968868104581016</v>
      </c>
      <c r="AW1132" s="1">
        <f t="shared" si="149"/>
        <v>0.36511440572648707</v>
      </c>
    </row>
    <row r="1133" spans="1:49" x14ac:dyDescent="0.2">
      <c r="A1133">
        <v>1131</v>
      </c>
      <c r="B1133" t="s">
        <v>18238</v>
      </c>
      <c r="C1133" t="s">
        <v>18237</v>
      </c>
      <c r="F1133" t="s">
        <v>18236</v>
      </c>
      <c r="G1133" t="s">
        <v>18</v>
      </c>
      <c r="H1133" t="s">
        <v>17</v>
      </c>
      <c r="I1133" t="s">
        <v>18235</v>
      </c>
      <c r="J1133" t="s">
        <v>18234</v>
      </c>
      <c r="K1133" t="s">
        <v>18233</v>
      </c>
      <c r="L1133" t="s">
        <v>18232</v>
      </c>
      <c r="M1133" t="s">
        <v>18231</v>
      </c>
      <c r="N1133">
        <v>3</v>
      </c>
      <c r="O1133" t="s">
        <v>18230</v>
      </c>
      <c r="P1133" t="s">
        <v>18229</v>
      </c>
      <c r="Q1133" t="s">
        <v>18228</v>
      </c>
      <c r="R1133" s="7">
        <v>39873</v>
      </c>
      <c r="S1133" s="8">
        <f t="shared" si="144"/>
        <v>2009</v>
      </c>
      <c r="T1133" s="8">
        <v>2009</v>
      </c>
      <c r="U1133" s="8">
        <f t="shared" si="145"/>
        <v>13</v>
      </c>
      <c r="V1133" s="7">
        <v>39873</v>
      </c>
      <c r="W1133" t="s">
        <v>7767</v>
      </c>
      <c r="X1133" s="2">
        <v>0</v>
      </c>
      <c r="Y1133" s="6">
        <f t="shared" si="142"/>
        <v>0</v>
      </c>
      <c r="AB1133">
        <v>21101038512</v>
      </c>
      <c r="AC1133">
        <v>21699402</v>
      </c>
      <c r="AD1133" t="s">
        <v>7</v>
      </c>
      <c r="AE1133">
        <v>114</v>
      </c>
      <c r="AF1133">
        <v>3</v>
      </c>
      <c r="AG1133" t="s">
        <v>18227</v>
      </c>
      <c r="AI1133" t="s">
        <v>18226</v>
      </c>
      <c r="AK1133" t="s">
        <v>18225</v>
      </c>
      <c r="AL1133">
        <v>9</v>
      </c>
      <c r="AM1133" s="5">
        <f t="shared" si="146"/>
        <v>0.69230769230769229</v>
      </c>
      <c r="AN1133" s="4">
        <f t="shared" si="143"/>
        <v>1.0485538694550431E-3</v>
      </c>
      <c r="AO1133" s="3"/>
      <c r="AP1133">
        <v>0</v>
      </c>
      <c r="AR1133" t="s">
        <v>1</v>
      </c>
      <c r="AT1133" s="2" t="s">
        <v>42</v>
      </c>
      <c r="AU1133" s="1">
        <f t="shared" si="147"/>
        <v>3.1456616083651294E-2</v>
      </c>
      <c r="AV1133" s="1">
        <f t="shared" si="148"/>
        <v>5.2427693472752154E-2</v>
      </c>
      <c r="AW1133" s="1">
        <f t="shared" si="149"/>
        <v>7.3398770861853008E-2</v>
      </c>
    </row>
    <row r="1134" spans="1:49" x14ac:dyDescent="0.2">
      <c r="A1134">
        <v>1132</v>
      </c>
      <c r="B1134" t="s">
        <v>18224</v>
      </c>
      <c r="C1134" t="s">
        <v>18223</v>
      </c>
      <c r="F1134" t="s">
        <v>18222</v>
      </c>
      <c r="G1134" t="s">
        <v>18</v>
      </c>
      <c r="H1134" t="s">
        <v>17</v>
      </c>
      <c r="I1134" t="s">
        <v>18221</v>
      </c>
      <c r="J1134" t="s">
        <v>18220</v>
      </c>
      <c r="K1134" t="s">
        <v>18219</v>
      </c>
      <c r="L1134" t="s">
        <v>18218</v>
      </c>
      <c r="M1134" t="s">
        <v>388</v>
      </c>
      <c r="N1134">
        <v>3</v>
      </c>
      <c r="O1134" t="s">
        <v>18217</v>
      </c>
      <c r="P1134" t="s">
        <v>18216</v>
      </c>
      <c r="Q1134" t="s">
        <v>18215</v>
      </c>
      <c r="R1134" s="7">
        <v>39873</v>
      </c>
      <c r="S1134" s="8">
        <f t="shared" si="144"/>
        <v>2009</v>
      </c>
      <c r="T1134" s="8">
        <v>2009</v>
      </c>
      <c r="U1134" s="8">
        <f t="shared" si="145"/>
        <v>13</v>
      </c>
      <c r="V1134" s="7">
        <v>39873</v>
      </c>
      <c r="W1134" t="s">
        <v>18214</v>
      </c>
      <c r="X1134" s="2">
        <v>0.755</v>
      </c>
      <c r="Y1134" s="6">
        <f t="shared" si="142"/>
        <v>2.0154293798884174E-2</v>
      </c>
      <c r="AA1134">
        <v>3003604</v>
      </c>
      <c r="AB1134">
        <v>16515</v>
      </c>
      <c r="AD1134" t="s">
        <v>7</v>
      </c>
      <c r="AE1134">
        <v>47</v>
      </c>
      <c r="AF1134">
        <v>1</v>
      </c>
      <c r="AH1134" t="s">
        <v>18213</v>
      </c>
      <c r="AI1134" t="s">
        <v>18212</v>
      </c>
      <c r="AJ1134" t="s">
        <v>18211</v>
      </c>
      <c r="AK1134" t="s">
        <v>18210</v>
      </c>
      <c r="AL1134">
        <v>10</v>
      </c>
      <c r="AM1134" s="5">
        <f t="shared" si="146"/>
        <v>0.76923076923076927</v>
      </c>
      <c r="AN1134" s="4">
        <f t="shared" si="143"/>
        <v>1.1650598549500482E-3</v>
      </c>
      <c r="AO1134" s="3"/>
      <c r="AP1134">
        <v>0</v>
      </c>
      <c r="AQ1134" t="s">
        <v>187</v>
      </c>
      <c r="AR1134">
        <v>30470282</v>
      </c>
      <c r="AS1134" t="s">
        <v>186</v>
      </c>
      <c r="AT1134" s="2">
        <v>3.1890000000000001</v>
      </c>
      <c r="AU1134" s="1">
        <f t="shared" si="147"/>
        <v>1.4457523615703936</v>
      </c>
      <c r="AV1134" s="1">
        <f t="shared" si="148"/>
        <v>1.065967682691711</v>
      </c>
      <c r="AW1134" s="1">
        <f t="shared" si="149"/>
        <v>0.68618300381302855</v>
      </c>
    </row>
    <row r="1135" spans="1:49" x14ac:dyDescent="0.2">
      <c r="A1135">
        <v>1133</v>
      </c>
      <c r="B1135" t="s">
        <v>18209</v>
      </c>
      <c r="C1135" t="s">
        <v>18208</v>
      </c>
      <c r="E1135">
        <v>19018567</v>
      </c>
      <c r="F1135" t="s">
        <v>18207</v>
      </c>
      <c r="G1135" t="s">
        <v>18</v>
      </c>
      <c r="H1135" t="s">
        <v>17</v>
      </c>
      <c r="I1135" t="s">
        <v>18206</v>
      </c>
      <c r="J1135" t="s">
        <v>18205</v>
      </c>
      <c r="K1135" t="s">
        <v>18204</v>
      </c>
      <c r="L1135" t="s">
        <v>18203</v>
      </c>
      <c r="M1135" t="s">
        <v>1741</v>
      </c>
      <c r="N1135">
        <v>6</v>
      </c>
      <c r="O1135" t="s">
        <v>18202</v>
      </c>
      <c r="P1135" t="s">
        <v>18201</v>
      </c>
      <c r="Q1135" t="s">
        <v>18200</v>
      </c>
      <c r="R1135" s="7">
        <v>39873</v>
      </c>
      <c r="S1135" s="8">
        <f t="shared" si="144"/>
        <v>2009</v>
      </c>
      <c r="T1135" s="8">
        <v>2009</v>
      </c>
      <c r="U1135" s="8">
        <f t="shared" si="145"/>
        <v>13</v>
      </c>
      <c r="V1135" s="7">
        <v>39873</v>
      </c>
      <c r="W1135" t="s">
        <v>18199</v>
      </c>
      <c r="X1135" s="2">
        <v>0.71599999999999997</v>
      </c>
      <c r="Y1135" s="6">
        <f t="shared" si="142"/>
        <v>1.9113211072849096E-2</v>
      </c>
      <c r="AA1135">
        <v>9320113</v>
      </c>
      <c r="AB1135">
        <v>20340</v>
      </c>
      <c r="AD1135" t="s">
        <v>7</v>
      </c>
      <c r="AE1135">
        <v>104</v>
      </c>
      <c r="AF1135">
        <v>4</v>
      </c>
      <c r="AH1135" t="s">
        <v>18198</v>
      </c>
      <c r="AI1135" t="s">
        <v>18197</v>
      </c>
      <c r="AK1135" t="s">
        <v>18196</v>
      </c>
      <c r="AL1135">
        <v>51</v>
      </c>
      <c r="AM1135" s="5">
        <f t="shared" si="146"/>
        <v>3.9230769230769229</v>
      </c>
      <c r="AN1135" s="4">
        <f t="shared" si="143"/>
        <v>5.9418052602452451E-3</v>
      </c>
      <c r="AO1135" s="3"/>
      <c r="AP1135">
        <v>0</v>
      </c>
      <c r="AR1135" t="s">
        <v>18195</v>
      </c>
      <c r="AT1135" s="2">
        <v>2.2890000000000001</v>
      </c>
      <c r="AU1135" s="1">
        <f t="shared" si="147"/>
        <v>1.5161789329067941</v>
      </c>
      <c r="AV1135" s="1">
        <f t="shared" si="148"/>
        <v>1.2527508166547172</v>
      </c>
      <c r="AW1135" s="1">
        <f t="shared" si="149"/>
        <v>0.98932270040264003</v>
      </c>
    </row>
    <row r="1136" spans="1:49" x14ac:dyDescent="0.2">
      <c r="A1136">
        <v>1134</v>
      </c>
      <c r="B1136" t="s">
        <v>18194</v>
      </c>
      <c r="C1136" t="s">
        <v>18193</v>
      </c>
      <c r="E1136">
        <v>19411214</v>
      </c>
      <c r="F1136" t="s">
        <v>18192</v>
      </c>
      <c r="G1136" t="s">
        <v>18</v>
      </c>
      <c r="H1136" t="s">
        <v>17</v>
      </c>
      <c r="I1136" t="s">
        <v>18191</v>
      </c>
      <c r="J1136" t="s">
        <v>18190</v>
      </c>
      <c r="K1136" t="s">
        <v>18189</v>
      </c>
      <c r="L1136" t="s">
        <v>18188</v>
      </c>
      <c r="M1136" t="s">
        <v>1943</v>
      </c>
      <c r="N1136">
        <v>2</v>
      </c>
      <c r="O1136" t="s">
        <v>18187</v>
      </c>
      <c r="P1136" t="s">
        <v>18186</v>
      </c>
      <c r="Q1136" t="s">
        <v>18185</v>
      </c>
      <c r="R1136" s="7">
        <v>39873</v>
      </c>
      <c r="S1136" s="8">
        <f t="shared" si="144"/>
        <v>2009</v>
      </c>
      <c r="T1136" s="8">
        <v>2009</v>
      </c>
      <c r="U1136" s="8">
        <f t="shared" si="145"/>
        <v>13</v>
      </c>
      <c r="V1136" s="7">
        <v>39873</v>
      </c>
      <c r="W1136" t="s">
        <v>18171</v>
      </c>
      <c r="X1136" s="2">
        <v>1.159</v>
      </c>
      <c r="Y1136" s="6">
        <f t="shared" si="142"/>
        <v>3.093884306345266E-2</v>
      </c>
      <c r="AA1136">
        <v>8853010</v>
      </c>
      <c r="AB1136">
        <v>12998</v>
      </c>
      <c r="AD1136" t="s">
        <v>7</v>
      </c>
      <c r="AE1136">
        <v>56</v>
      </c>
      <c r="AF1136">
        <v>3</v>
      </c>
      <c r="AG1136">
        <v>4816063</v>
      </c>
      <c r="AH1136" t="s">
        <v>18184</v>
      </c>
      <c r="AI1136" t="s">
        <v>18183</v>
      </c>
      <c r="AK1136" t="s">
        <v>18182</v>
      </c>
      <c r="AL1136">
        <v>11</v>
      </c>
      <c r="AM1136" s="5">
        <f t="shared" si="146"/>
        <v>0.84615384615384615</v>
      </c>
      <c r="AN1136" s="4">
        <f t="shared" si="143"/>
        <v>1.2815658404450529E-3</v>
      </c>
      <c r="AO1136" s="3"/>
      <c r="AP1136">
        <v>0</v>
      </c>
      <c r="AQ1136" t="s">
        <v>4009</v>
      </c>
      <c r="AR1136" t="s">
        <v>18181</v>
      </c>
      <c r="AS1136" t="s">
        <v>4007</v>
      </c>
      <c r="AT1136" s="2" t="s">
        <v>42</v>
      </c>
      <c r="AU1136" s="1">
        <f t="shared" si="147"/>
        <v>2.2041659896550376</v>
      </c>
      <c r="AV1136" s="1">
        <f t="shared" si="148"/>
        <v>1.6110204451948857</v>
      </c>
      <c r="AW1136" s="1">
        <f t="shared" si="149"/>
        <v>1.0178749007347336</v>
      </c>
    </row>
    <row r="1137" spans="1:49" x14ac:dyDescent="0.2">
      <c r="A1137">
        <v>1135</v>
      </c>
      <c r="B1137" t="s">
        <v>18180</v>
      </c>
      <c r="C1137" t="s">
        <v>18179</v>
      </c>
      <c r="E1137">
        <v>19411218</v>
      </c>
      <c r="F1137" t="s">
        <v>18178</v>
      </c>
      <c r="G1137" t="s">
        <v>18</v>
      </c>
      <c r="H1137" t="s">
        <v>17</v>
      </c>
      <c r="I1137" t="s">
        <v>18177</v>
      </c>
      <c r="J1137" t="s">
        <v>18172</v>
      </c>
      <c r="K1137" t="s">
        <v>18176</v>
      </c>
      <c r="L1137" t="s">
        <v>18175</v>
      </c>
      <c r="M1137" t="s">
        <v>1943</v>
      </c>
      <c r="N1137">
        <v>2</v>
      </c>
      <c r="O1137" t="s">
        <v>18174</v>
      </c>
      <c r="P1137" t="s">
        <v>18173</v>
      </c>
      <c r="Q1137" t="s">
        <v>18172</v>
      </c>
      <c r="R1137" s="7">
        <v>39873</v>
      </c>
      <c r="S1137" s="8">
        <f t="shared" si="144"/>
        <v>2009</v>
      </c>
      <c r="T1137" s="8">
        <v>2009</v>
      </c>
      <c r="U1137" s="8">
        <f t="shared" si="145"/>
        <v>13</v>
      </c>
      <c r="V1137" s="7">
        <v>39873</v>
      </c>
      <c r="W1137" t="s">
        <v>18171</v>
      </c>
      <c r="X1137" s="2">
        <v>1.159</v>
      </c>
      <c r="Y1137" s="6">
        <f t="shared" si="142"/>
        <v>3.093884306345266E-2</v>
      </c>
      <c r="AA1137">
        <v>8853010</v>
      </c>
      <c r="AB1137">
        <v>12998</v>
      </c>
      <c r="AD1137" t="s">
        <v>7</v>
      </c>
      <c r="AE1137">
        <v>56</v>
      </c>
      <c r="AF1137">
        <v>3</v>
      </c>
      <c r="AG1137">
        <v>4816067</v>
      </c>
      <c r="AH1137" t="s">
        <v>18170</v>
      </c>
      <c r="AI1137" t="s">
        <v>18169</v>
      </c>
      <c r="AK1137" t="s">
        <v>18168</v>
      </c>
      <c r="AL1137">
        <v>20</v>
      </c>
      <c r="AM1137" s="5">
        <f t="shared" si="146"/>
        <v>1.5384615384615385</v>
      </c>
      <c r="AN1137" s="4">
        <f t="shared" si="143"/>
        <v>2.3301197099000965E-3</v>
      </c>
      <c r="AO1137" s="3"/>
      <c r="AP1137">
        <v>0</v>
      </c>
      <c r="AQ1137" t="s">
        <v>18167</v>
      </c>
      <c r="AR1137" t="s">
        <v>18166</v>
      </c>
      <c r="AS1137" t="s">
        <v>18165</v>
      </c>
      <c r="AT1137" s="2" t="s">
        <v>42</v>
      </c>
      <c r="AU1137" s="1">
        <f t="shared" si="147"/>
        <v>2.2356226057386892</v>
      </c>
      <c r="AV1137" s="1">
        <f t="shared" si="148"/>
        <v>1.6634481386676379</v>
      </c>
      <c r="AW1137" s="1">
        <f t="shared" si="149"/>
        <v>1.0912736715965865</v>
      </c>
    </row>
    <row r="1138" spans="1:49" x14ac:dyDescent="0.2">
      <c r="A1138">
        <v>1136</v>
      </c>
      <c r="B1138" t="s">
        <v>18164</v>
      </c>
      <c r="F1138" t="s">
        <v>18163</v>
      </c>
      <c r="G1138" t="s">
        <v>18</v>
      </c>
      <c r="H1138" t="s">
        <v>17</v>
      </c>
      <c r="I1138" t="s">
        <v>18162</v>
      </c>
      <c r="J1138" t="s">
        <v>18161</v>
      </c>
      <c r="K1138" t="s">
        <v>18160</v>
      </c>
      <c r="L1138" t="s">
        <v>18159</v>
      </c>
      <c r="M1138" t="s">
        <v>388</v>
      </c>
      <c r="N1138">
        <v>2</v>
      </c>
      <c r="O1138" t="s">
        <v>18158</v>
      </c>
      <c r="P1138" t="s">
        <v>18157</v>
      </c>
      <c r="Q1138" t="s">
        <v>18156</v>
      </c>
      <c r="R1138" s="7">
        <v>39873</v>
      </c>
      <c r="S1138" s="8">
        <f t="shared" si="144"/>
        <v>2009</v>
      </c>
      <c r="T1138" s="8">
        <v>2009</v>
      </c>
      <c r="U1138" s="8">
        <f t="shared" si="145"/>
        <v>13</v>
      </c>
      <c r="V1138" s="7">
        <v>39873</v>
      </c>
      <c r="W1138" t="s">
        <v>18155</v>
      </c>
      <c r="X1138" s="2">
        <v>0.16300000000000001</v>
      </c>
      <c r="Y1138" s="6">
        <f t="shared" si="142"/>
        <v>4.3511919062491659E-3</v>
      </c>
      <c r="AA1138">
        <v>10037985</v>
      </c>
      <c r="AB1138">
        <v>24883</v>
      </c>
      <c r="AD1138" t="s">
        <v>7</v>
      </c>
      <c r="AE1138">
        <v>25</v>
      </c>
      <c r="AF1138">
        <v>1</v>
      </c>
      <c r="AH1138" t="s">
        <v>12094</v>
      </c>
      <c r="AI1138" t="s">
        <v>18154</v>
      </c>
      <c r="AJ1138" t="s">
        <v>18153</v>
      </c>
      <c r="AK1138" t="s">
        <v>18152</v>
      </c>
      <c r="AL1138">
        <v>3</v>
      </c>
      <c r="AM1138" s="5">
        <f t="shared" si="146"/>
        <v>0.23076923076923078</v>
      </c>
      <c r="AN1138" s="4">
        <f t="shared" si="143"/>
        <v>3.4951795648501444E-4</v>
      </c>
      <c r="AO1138" s="3"/>
      <c r="AP1138">
        <v>0</v>
      </c>
      <c r="AR1138" t="s">
        <v>1</v>
      </c>
      <c r="AT1138" s="2" t="s">
        <v>42</v>
      </c>
      <c r="AU1138" s="1">
        <f t="shared" si="147"/>
        <v>0.31506897213199203</v>
      </c>
      <c r="AV1138" s="1">
        <f t="shared" si="148"/>
        <v>0.23503549313670902</v>
      </c>
      <c r="AW1138" s="1">
        <f t="shared" si="149"/>
        <v>0.15500201414142598</v>
      </c>
    </row>
    <row r="1139" spans="1:49" x14ac:dyDescent="0.2">
      <c r="A1139">
        <v>1137</v>
      </c>
      <c r="B1139" t="s">
        <v>18151</v>
      </c>
      <c r="C1139" t="s">
        <v>18150</v>
      </c>
      <c r="D1139" t="s">
        <v>18149</v>
      </c>
      <c r="F1139" t="s">
        <v>18148</v>
      </c>
      <c r="G1139" t="s">
        <v>18</v>
      </c>
      <c r="H1139" t="s">
        <v>17</v>
      </c>
      <c r="I1139" t="s">
        <v>18147</v>
      </c>
      <c r="J1139" t="s">
        <v>18146</v>
      </c>
      <c r="K1139" t="s">
        <v>18145</v>
      </c>
      <c r="L1139" t="s">
        <v>18144</v>
      </c>
      <c r="M1139" t="s">
        <v>1281</v>
      </c>
      <c r="N1139">
        <v>4</v>
      </c>
      <c r="O1139" t="s">
        <v>18143</v>
      </c>
      <c r="P1139" t="s">
        <v>18142</v>
      </c>
      <c r="Q1139" t="s">
        <v>18141</v>
      </c>
      <c r="R1139" s="7">
        <v>39873</v>
      </c>
      <c r="S1139" s="8">
        <f t="shared" si="144"/>
        <v>2009</v>
      </c>
      <c r="T1139" s="8">
        <v>2009</v>
      </c>
      <c r="U1139" s="8">
        <f t="shared" si="145"/>
        <v>13</v>
      </c>
      <c r="V1139" s="7">
        <v>39873</v>
      </c>
      <c r="W1139" t="s">
        <v>1364</v>
      </c>
      <c r="X1139" s="2">
        <v>0.54200000000000004</v>
      </c>
      <c r="Y1139" s="6">
        <f t="shared" si="142"/>
        <v>1.4468380449000295E-2</v>
      </c>
      <c r="AA1139">
        <v>13504495</v>
      </c>
      <c r="AB1139">
        <v>12121</v>
      </c>
      <c r="AD1139" t="s">
        <v>7</v>
      </c>
      <c r="AE1139">
        <v>52</v>
      </c>
      <c r="AF1139" s="10">
        <v>44257</v>
      </c>
      <c r="AH1139" t="s">
        <v>7727</v>
      </c>
      <c r="AI1139" t="s">
        <v>18140</v>
      </c>
      <c r="AJ1139" t="s">
        <v>18139</v>
      </c>
      <c r="AK1139" t="s">
        <v>18138</v>
      </c>
      <c r="AL1139">
        <v>4</v>
      </c>
      <c r="AM1139" s="5">
        <f t="shared" si="146"/>
        <v>0.30769230769230771</v>
      </c>
      <c r="AN1139" s="4">
        <f t="shared" si="143"/>
        <v>4.6602394198001925E-4</v>
      </c>
      <c r="AO1139" s="3"/>
      <c r="AP1139">
        <v>0</v>
      </c>
      <c r="AR1139" t="s">
        <v>1</v>
      </c>
      <c r="AT1139" s="2" t="s">
        <v>42</v>
      </c>
      <c r="AU1139" s="1">
        <f t="shared" si="147"/>
        <v>1.0267673496894212</v>
      </c>
      <c r="AV1139" s="1">
        <f t="shared" si="148"/>
        <v>0.74672021954901568</v>
      </c>
      <c r="AW1139" s="1">
        <f t="shared" si="149"/>
        <v>0.46667308940861013</v>
      </c>
    </row>
    <row r="1140" spans="1:49" x14ac:dyDescent="0.2">
      <c r="A1140">
        <v>1138</v>
      </c>
      <c r="B1140" t="s">
        <v>18137</v>
      </c>
      <c r="C1140" t="s">
        <v>18136</v>
      </c>
      <c r="F1140" t="s">
        <v>18135</v>
      </c>
      <c r="G1140" t="s">
        <v>18</v>
      </c>
      <c r="H1140" t="s">
        <v>17</v>
      </c>
      <c r="I1140" t="s">
        <v>18134</v>
      </c>
      <c r="J1140" t="s">
        <v>18133</v>
      </c>
      <c r="K1140" t="s">
        <v>18132</v>
      </c>
      <c r="L1140" t="s">
        <v>18131</v>
      </c>
      <c r="M1140" t="s">
        <v>17804</v>
      </c>
      <c r="N1140">
        <v>2</v>
      </c>
      <c r="O1140" t="s">
        <v>18130</v>
      </c>
      <c r="P1140" t="s">
        <v>18129</v>
      </c>
      <c r="Q1140" t="s">
        <v>18128</v>
      </c>
      <c r="R1140" s="7">
        <v>39873</v>
      </c>
      <c r="S1140" s="8">
        <f t="shared" si="144"/>
        <v>2009</v>
      </c>
      <c r="T1140" s="8">
        <v>2009</v>
      </c>
      <c r="U1140" s="8">
        <f t="shared" si="145"/>
        <v>13</v>
      </c>
      <c r="V1140" s="7">
        <v>39873</v>
      </c>
      <c r="W1140" t="s">
        <v>5245</v>
      </c>
      <c r="X1140" s="2">
        <v>0.215</v>
      </c>
      <c r="Y1140" s="6">
        <f t="shared" si="142"/>
        <v>5.7393022076292679E-3</v>
      </c>
      <c r="AA1140">
        <v>3744884</v>
      </c>
      <c r="AB1140">
        <v>28637</v>
      </c>
      <c r="AD1140" t="s">
        <v>7</v>
      </c>
      <c r="AE1140">
        <v>54</v>
      </c>
      <c r="AF1140">
        <v>3</v>
      </c>
      <c r="AH1140" t="s">
        <v>18127</v>
      </c>
      <c r="AI1140" t="s">
        <v>18126</v>
      </c>
      <c r="AJ1140" t="s">
        <v>18125</v>
      </c>
      <c r="AK1140" t="s">
        <v>18124</v>
      </c>
      <c r="AL1140">
        <v>10</v>
      </c>
      <c r="AM1140" s="5">
        <f t="shared" si="146"/>
        <v>0.76923076923076927</v>
      </c>
      <c r="AN1140" s="4">
        <f t="shared" si="143"/>
        <v>1.1650598549500482E-3</v>
      </c>
      <c r="AO1140" s="3"/>
      <c r="AP1140">
        <v>0</v>
      </c>
      <c r="AR1140" t="s">
        <v>1</v>
      </c>
      <c r="AT1140" s="2">
        <v>0.64900000000000002</v>
      </c>
      <c r="AU1140" s="1">
        <f t="shared" si="147"/>
        <v>0.43670295018255018</v>
      </c>
      <c r="AV1140" s="1">
        <f t="shared" si="148"/>
        <v>0.34521810312896578</v>
      </c>
      <c r="AW1140" s="1">
        <f t="shared" si="149"/>
        <v>0.25373325607538144</v>
      </c>
    </row>
    <row r="1141" spans="1:49" x14ac:dyDescent="0.2">
      <c r="A1141">
        <v>1139</v>
      </c>
      <c r="B1141" t="s">
        <v>18123</v>
      </c>
      <c r="C1141" t="s">
        <v>18122</v>
      </c>
      <c r="F1141" t="s">
        <v>18121</v>
      </c>
      <c r="G1141" t="s">
        <v>18</v>
      </c>
      <c r="H1141" t="s">
        <v>17</v>
      </c>
      <c r="I1141" t="s">
        <v>18120</v>
      </c>
      <c r="J1141" t="s">
        <v>18119</v>
      </c>
      <c r="K1141" t="s">
        <v>18118</v>
      </c>
      <c r="L1141" t="s">
        <v>18117</v>
      </c>
      <c r="M1141" t="s">
        <v>128</v>
      </c>
      <c r="N1141">
        <v>3</v>
      </c>
      <c r="O1141" t="s">
        <v>18116</v>
      </c>
      <c r="P1141" t="s">
        <v>18115</v>
      </c>
      <c r="Q1141" t="s">
        <v>18114</v>
      </c>
      <c r="R1141" s="7">
        <v>39873</v>
      </c>
      <c r="S1141" s="8">
        <f t="shared" si="144"/>
        <v>2009</v>
      </c>
      <c r="T1141" s="8">
        <v>2009</v>
      </c>
      <c r="U1141" s="8">
        <f t="shared" si="145"/>
        <v>13</v>
      </c>
      <c r="V1141" s="7">
        <v>39873</v>
      </c>
      <c r="W1141" t="s">
        <v>18113</v>
      </c>
      <c r="X1141" s="2">
        <v>0.34899999999999998</v>
      </c>
      <c r="Y1141" s="6">
        <f t="shared" si="142"/>
        <v>9.3163556765702999E-3</v>
      </c>
      <c r="AA1141">
        <v>2564602</v>
      </c>
      <c r="AB1141">
        <v>18958</v>
      </c>
      <c r="AD1141" t="s">
        <v>7</v>
      </c>
      <c r="AE1141">
        <v>26</v>
      </c>
      <c r="AF1141">
        <v>2</v>
      </c>
      <c r="AH1141" t="s">
        <v>18112</v>
      </c>
      <c r="AI1141" t="s">
        <v>18111</v>
      </c>
      <c r="AJ1141" t="s">
        <v>18110</v>
      </c>
      <c r="AK1141" t="s">
        <v>18109</v>
      </c>
      <c r="AL1141">
        <v>3</v>
      </c>
      <c r="AM1141" s="5">
        <f t="shared" si="146"/>
        <v>0.23076923076923078</v>
      </c>
      <c r="AN1141" s="4">
        <f t="shared" si="143"/>
        <v>3.4951795648501444E-4</v>
      </c>
      <c r="AO1141" s="3"/>
      <c r="AP1141">
        <v>0</v>
      </c>
      <c r="AR1141" t="s">
        <v>1</v>
      </c>
      <c r="AT1141" s="2" t="s">
        <v>42</v>
      </c>
      <c r="AU1141" s="1">
        <f t="shared" si="147"/>
        <v>0.66263043605447147</v>
      </c>
      <c r="AV1141" s="1">
        <f t="shared" si="148"/>
        <v>0.48329368165276576</v>
      </c>
      <c r="AW1141" s="1">
        <f t="shared" si="149"/>
        <v>0.30395692725106005</v>
      </c>
    </row>
    <row r="1142" spans="1:49" x14ac:dyDescent="0.2">
      <c r="A1142">
        <v>1140</v>
      </c>
      <c r="B1142" t="s">
        <v>18108</v>
      </c>
      <c r="F1142" t="s">
        <v>18107</v>
      </c>
      <c r="G1142" t="s">
        <v>18</v>
      </c>
      <c r="H1142" t="s">
        <v>17</v>
      </c>
      <c r="I1142" t="s">
        <v>18106</v>
      </c>
      <c r="J1142" t="s">
        <v>18105</v>
      </c>
      <c r="K1142" t="s">
        <v>18104</v>
      </c>
      <c r="L1142" t="s">
        <v>18103</v>
      </c>
      <c r="M1142" t="s">
        <v>18102</v>
      </c>
      <c r="N1142">
        <v>3</v>
      </c>
      <c r="O1142" t="s">
        <v>18101</v>
      </c>
      <c r="P1142" t="s">
        <v>18100</v>
      </c>
      <c r="Q1142" t="s">
        <v>18099</v>
      </c>
      <c r="R1142" s="7">
        <v>39873</v>
      </c>
      <c r="S1142" s="8">
        <f t="shared" si="144"/>
        <v>2009</v>
      </c>
      <c r="T1142" s="8">
        <v>2009</v>
      </c>
      <c r="U1142" s="8">
        <f t="shared" si="145"/>
        <v>13</v>
      </c>
      <c r="V1142" s="7">
        <v>39873</v>
      </c>
      <c r="W1142" t="s">
        <v>18098</v>
      </c>
      <c r="X1142" s="2">
        <v>0.19</v>
      </c>
      <c r="Y1142" s="6">
        <f t="shared" si="142"/>
        <v>5.0719414858119115E-3</v>
      </c>
      <c r="AA1142">
        <v>13483447</v>
      </c>
      <c r="AB1142">
        <v>51658</v>
      </c>
      <c r="AD1142" t="s">
        <v>7</v>
      </c>
      <c r="AE1142">
        <v>7</v>
      </c>
      <c r="AF1142">
        <v>3</v>
      </c>
      <c r="AI1142" t="s">
        <v>18097</v>
      </c>
      <c r="AK1142" t="s">
        <v>18096</v>
      </c>
      <c r="AL1142">
        <v>15</v>
      </c>
      <c r="AM1142" s="5">
        <f t="shared" si="146"/>
        <v>1.1538461538461537</v>
      </c>
      <c r="AN1142" s="4">
        <f t="shared" si="143"/>
        <v>1.7475897824250719E-3</v>
      </c>
      <c r="AO1142" s="3"/>
      <c r="AP1142">
        <v>0</v>
      </c>
      <c r="AR1142" t="s">
        <v>1</v>
      </c>
      <c r="AT1142" s="2" t="s">
        <v>42</v>
      </c>
      <c r="AU1142" s="1">
        <f t="shared" si="147"/>
        <v>0.40746359747958594</v>
      </c>
      <c r="AV1142" s="1">
        <f t="shared" si="148"/>
        <v>0.34097656341184918</v>
      </c>
      <c r="AW1142" s="1">
        <f t="shared" si="149"/>
        <v>0.27448952934411236</v>
      </c>
    </row>
    <row r="1143" spans="1:49" x14ac:dyDescent="0.2">
      <c r="A1143">
        <v>1141</v>
      </c>
      <c r="B1143" t="s">
        <v>18095</v>
      </c>
      <c r="C1143" t="s">
        <v>18094</v>
      </c>
      <c r="F1143" t="s">
        <v>18093</v>
      </c>
      <c r="G1143" t="s">
        <v>18</v>
      </c>
      <c r="H1143" t="s">
        <v>17</v>
      </c>
      <c r="I1143" t="s">
        <v>18092</v>
      </c>
      <c r="J1143" t="s">
        <v>18091</v>
      </c>
      <c r="K1143" t="s">
        <v>18090</v>
      </c>
      <c r="L1143" t="s">
        <v>18089</v>
      </c>
      <c r="M1143" t="s">
        <v>128</v>
      </c>
      <c r="N1143">
        <v>7</v>
      </c>
      <c r="O1143" t="s">
        <v>18088</v>
      </c>
      <c r="P1143" t="s">
        <v>18087</v>
      </c>
      <c r="Q1143" t="s">
        <v>18086</v>
      </c>
      <c r="R1143" s="7">
        <v>39873</v>
      </c>
      <c r="S1143" s="8">
        <f t="shared" si="144"/>
        <v>2009</v>
      </c>
      <c r="T1143" s="8">
        <v>2009</v>
      </c>
      <c r="U1143" s="8">
        <f t="shared" si="145"/>
        <v>13</v>
      </c>
      <c r="V1143" s="7">
        <v>39873</v>
      </c>
      <c r="W1143" t="s">
        <v>18058</v>
      </c>
      <c r="X1143" s="2">
        <v>0.249</v>
      </c>
      <c r="Y1143" s="6">
        <f t="shared" si="142"/>
        <v>6.6469127893008734E-3</v>
      </c>
      <c r="AA1143">
        <v>8943370</v>
      </c>
      <c r="AB1143">
        <v>18200</v>
      </c>
      <c r="AC1143">
        <v>10991204</v>
      </c>
      <c r="AD1143" t="s">
        <v>7</v>
      </c>
      <c r="AE1143">
        <v>22</v>
      </c>
      <c r="AF1143">
        <v>2</v>
      </c>
      <c r="AH1143" t="s">
        <v>18085</v>
      </c>
      <c r="AI1143" t="s">
        <v>18084</v>
      </c>
      <c r="AJ1143" t="s">
        <v>18083</v>
      </c>
      <c r="AK1143" t="s">
        <v>18082</v>
      </c>
      <c r="AL1143">
        <v>2</v>
      </c>
      <c r="AM1143" s="5">
        <f t="shared" si="146"/>
        <v>0.15384615384615385</v>
      </c>
      <c r="AN1143" s="4">
        <f t="shared" si="143"/>
        <v>2.3301197099000962E-4</v>
      </c>
      <c r="AO1143" s="3"/>
      <c r="AP1143">
        <v>0</v>
      </c>
      <c r="AR1143" t="s">
        <v>1</v>
      </c>
      <c r="AT1143" s="2" t="s">
        <v>42</v>
      </c>
      <c r="AU1143" s="1">
        <f t="shared" si="147"/>
        <v>0.47227425438076148</v>
      </c>
      <c r="AV1143" s="1">
        <f t="shared" si="148"/>
        <v>0.34399623801454415</v>
      </c>
      <c r="AW1143" s="1">
        <f t="shared" si="149"/>
        <v>0.21571822164832685</v>
      </c>
    </row>
    <row r="1144" spans="1:49" x14ac:dyDescent="0.2">
      <c r="A1144">
        <v>1142</v>
      </c>
      <c r="B1144" t="s">
        <v>18081</v>
      </c>
      <c r="C1144" t="s">
        <v>18080</v>
      </c>
      <c r="F1144" t="s">
        <v>18079</v>
      </c>
      <c r="G1144" t="s">
        <v>18</v>
      </c>
      <c r="H1144" t="s">
        <v>17</v>
      </c>
      <c r="I1144" t="s">
        <v>18078</v>
      </c>
      <c r="J1144">
        <v>60026134</v>
      </c>
      <c r="K1144" t="s">
        <v>18077</v>
      </c>
      <c r="L1144" t="s">
        <v>18076</v>
      </c>
      <c r="M1144" t="s">
        <v>507</v>
      </c>
      <c r="N1144">
        <v>4</v>
      </c>
      <c r="O1144" t="s">
        <v>18075</v>
      </c>
      <c r="P1144" t="s">
        <v>18074</v>
      </c>
      <c r="Q1144" t="s">
        <v>18073</v>
      </c>
      <c r="R1144" s="7">
        <v>39873</v>
      </c>
      <c r="S1144" s="8">
        <f t="shared" si="144"/>
        <v>2009</v>
      </c>
      <c r="T1144" s="8">
        <v>2009</v>
      </c>
      <c r="U1144" s="8">
        <f t="shared" si="145"/>
        <v>13</v>
      </c>
      <c r="V1144" s="7">
        <v>39873</v>
      </c>
      <c r="W1144" t="s">
        <v>2037</v>
      </c>
      <c r="X1144" s="2">
        <v>0.63600000000000001</v>
      </c>
      <c r="Y1144" s="6">
        <f t="shared" si="142"/>
        <v>1.6977656763033557E-2</v>
      </c>
      <c r="AA1144">
        <v>14248220</v>
      </c>
      <c r="AB1144">
        <v>130124</v>
      </c>
      <c r="AD1144" t="s">
        <v>7</v>
      </c>
      <c r="AE1144">
        <v>9</v>
      </c>
      <c r="AF1144">
        <v>3</v>
      </c>
      <c r="AH1144" t="s">
        <v>18072</v>
      </c>
      <c r="AI1144" t="s">
        <v>18071</v>
      </c>
      <c r="AJ1144" t="s">
        <v>18070</v>
      </c>
      <c r="AK1144" t="s">
        <v>18069</v>
      </c>
      <c r="AL1144">
        <v>26</v>
      </c>
      <c r="AM1144" s="5">
        <f t="shared" si="146"/>
        <v>2</v>
      </c>
      <c r="AN1144" s="4">
        <f t="shared" si="143"/>
        <v>3.0291556228701248E-3</v>
      </c>
      <c r="AO1144" s="3"/>
      <c r="AP1144">
        <v>1</v>
      </c>
      <c r="AR1144" t="s">
        <v>1</v>
      </c>
      <c r="AT1144" s="2">
        <v>3.5760000000000001</v>
      </c>
      <c r="AU1144" s="1">
        <f t="shared" si="147"/>
        <v>1.2793106420984528</v>
      </c>
      <c r="AV1144" s="1">
        <f t="shared" si="148"/>
        <v>1.000340619295184</v>
      </c>
      <c r="AW1144" s="1">
        <f t="shared" si="149"/>
        <v>0.72137059649191537</v>
      </c>
    </row>
    <row r="1145" spans="1:49" x14ac:dyDescent="0.2">
      <c r="A1145">
        <v>1143</v>
      </c>
      <c r="B1145" t="s">
        <v>18068</v>
      </c>
      <c r="C1145" t="s">
        <v>18067</v>
      </c>
      <c r="F1145" t="s">
        <v>18066</v>
      </c>
      <c r="G1145" t="s">
        <v>18</v>
      </c>
      <c r="H1145" t="s">
        <v>17</v>
      </c>
      <c r="I1145" t="s">
        <v>18065</v>
      </c>
      <c r="J1145" t="s">
        <v>18064</v>
      </c>
      <c r="K1145" t="s">
        <v>18063</v>
      </c>
      <c r="L1145" t="s">
        <v>18062</v>
      </c>
      <c r="M1145" t="s">
        <v>1485</v>
      </c>
      <c r="N1145">
        <v>4</v>
      </c>
      <c r="O1145" t="s">
        <v>18061</v>
      </c>
      <c r="P1145" t="s">
        <v>18060</v>
      </c>
      <c r="Q1145" t="s">
        <v>18059</v>
      </c>
      <c r="R1145" s="7">
        <v>39873</v>
      </c>
      <c r="S1145" s="8">
        <f t="shared" si="144"/>
        <v>2009</v>
      </c>
      <c r="T1145" s="8">
        <v>2009</v>
      </c>
      <c r="U1145" s="8">
        <f t="shared" si="145"/>
        <v>13</v>
      </c>
      <c r="V1145" s="7">
        <v>39873</v>
      </c>
      <c r="W1145" t="s">
        <v>18058</v>
      </c>
      <c r="X1145" s="2">
        <v>0.249</v>
      </c>
      <c r="Y1145" s="6">
        <f t="shared" si="142"/>
        <v>6.6469127893008734E-3</v>
      </c>
      <c r="AA1145">
        <v>8943370</v>
      </c>
      <c r="AB1145">
        <v>18200</v>
      </c>
      <c r="AC1145">
        <v>10991204</v>
      </c>
      <c r="AD1145" t="s">
        <v>7</v>
      </c>
      <c r="AE1145">
        <v>22</v>
      </c>
      <c r="AF1145">
        <v>2</v>
      </c>
      <c r="AH1145" t="s">
        <v>18057</v>
      </c>
      <c r="AI1145" t="s">
        <v>18056</v>
      </c>
      <c r="AJ1145" t="s">
        <v>18055</v>
      </c>
      <c r="AK1145" t="s">
        <v>18054</v>
      </c>
      <c r="AL1145">
        <v>0</v>
      </c>
      <c r="AM1145" s="5">
        <f t="shared" si="146"/>
        <v>0</v>
      </c>
      <c r="AN1145" s="4">
        <f t="shared" si="143"/>
        <v>0</v>
      </c>
      <c r="AO1145" s="3"/>
      <c r="AP1145">
        <v>0</v>
      </c>
      <c r="AR1145" t="s">
        <v>1</v>
      </c>
      <c r="AT1145" s="2" t="s">
        <v>42</v>
      </c>
      <c r="AU1145" s="1">
        <f t="shared" si="147"/>
        <v>0.46528389525106117</v>
      </c>
      <c r="AV1145" s="1">
        <f t="shared" si="148"/>
        <v>0.3323456394650437</v>
      </c>
      <c r="AW1145" s="1">
        <f t="shared" si="149"/>
        <v>0.19940738367902619</v>
      </c>
    </row>
    <row r="1146" spans="1:49" x14ac:dyDescent="0.2">
      <c r="A1146">
        <v>1144</v>
      </c>
      <c r="B1146" t="s">
        <v>18053</v>
      </c>
      <c r="C1146" t="s">
        <v>18052</v>
      </c>
      <c r="E1146">
        <v>19351077</v>
      </c>
      <c r="F1146" t="s">
        <v>18051</v>
      </c>
      <c r="G1146" t="s">
        <v>18</v>
      </c>
      <c r="H1146" t="s">
        <v>17</v>
      </c>
      <c r="I1146" t="s">
        <v>18050</v>
      </c>
      <c r="J1146" t="s">
        <v>18049</v>
      </c>
      <c r="K1146" t="s">
        <v>18048</v>
      </c>
      <c r="L1146" t="s">
        <v>18047</v>
      </c>
      <c r="M1146" t="s">
        <v>128</v>
      </c>
      <c r="N1146">
        <v>5</v>
      </c>
      <c r="O1146" t="s">
        <v>18046</v>
      </c>
      <c r="P1146" t="s">
        <v>18045</v>
      </c>
      <c r="Q1146" t="s">
        <v>18044</v>
      </c>
      <c r="R1146" s="7">
        <v>39873</v>
      </c>
      <c r="S1146" s="8">
        <f t="shared" si="144"/>
        <v>2009</v>
      </c>
      <c r="T1146" s="8">
        <v>2009</v>
      </c>
      <c r="U1146" s="8">
        <f t="shared" si="145"/>
        <v>13</v>
      </c>
      <c r="V1146" s="7">
        <v>39873</v>
      </c>
      <c r="W1146" t="s">
        <v>18043</v>
      </c>
      <c r="X1146" s="2">
        <v>0.86599999999999999</v>
      </c>
      <c r="Y1146" s="6">
        <f t="shared" si="142"/>
        <v>2.3117375403753238E-2</v>
      </c>
      <c r="AA1146">
        <v>222585</v>
      </c>
      <c r="AB1146">
        <v>20491</v>
      </c>
      <c r="AD1146" t="s">
        <v>7</v>
      </c>
      <c r="AE1146">
        <v>46</v>
      </c>
      <c r="AF1146">
        <v>2</v>
      </c>
      <c r="AH1146" t="s">
        <v>18042</v>
      </c>
      <c r="AI1146" t="s">
        <v>18041</v>
      </c>
      <c r="AJ1146" t="s">
        <v>18040</v>
      </c>
      <c r="AK1146" t="s">
        <v>18039</v>
      </c>
      <c r="AL1146">
        <v>9</v>
      </c>
      <c r="AM1146" s="5">
        <f t="shared" si="146"/>
        <v>0.69230769230769229</v>
      </c>
      <c r="AN1146" s="4">
        <f t="shared" si="143"/>
        <v>1.0485538694550431E-3</v>
      </c>
      <c r="AO1146" s="3"/>
      <c r="AP1146">
        <v>1</v>
      </c>
      <c r="AQ1146" t="s">
        <v>18038</v>
      </c>
      <c r="AR1146" t="s">
        <v>18037</v>
      </c>
      <c r="AS1146" t="s">
        <v>18036</v>
      </c>
      <c r="AT1146" s="2">
        <v>2.278</v>
      </c>
      <c r="AU1146" s="1">
        <f t="shared" si="147"/>
        <v>1.6496728943463779</v>
      </c>
      <c r="AV1146" s="1">
        <f t="shared" si="148"/>
        <v>1.2082964636604141</v>
      </c>
      <c r="AW1146" s="1">
        <f t="shared" si="149"/>
        <v>0.76692003297445022</v>
      </c>
    </row>
    <row r="1147" spans="1:49" x14ac:dyDescent="0.2">
      <c r="A1147">
        <v>1145</v>
      </c>
      <c r="B1147" t="s">
        <v>18035</v>
      </c>
      <c r="C1147" t="s">
        <v>18034</v>
      </c>
      <c r="F1147" t="s">
        <v>18033</v>
      </c>
      <c r="G1147" t="s">
        <v>18</v>
      </c>
      <c r="H1147" t="s">
        <v>17</v>
      </c>
      <c r="I1147" t="s">
        <v>18032</v>
      </c>
      <c r="J1147" t="s">
        <v>18031</v>
      </c>
      <c r="K1147" t="s">
        <v>18030</v>
      </c>
      <c r="L1147" t="s">
        <v>2714</v>
      </c>
      <c r="M1147" t="s">
        <v>2713</v>
      </c>
      <c r="N1147">
        <v>3</v>
      </c>
      <c r="O1147" t="s">
        <v>18029</v>
      </c>
      <c r="P1147" t="s">
        <v>18028</v>
      </c>
      <c r="Q1147" t="s">
        <v>18027</v>
      </c>
      <c r="R1147" s="7">
        <v>39873</v>
      </c>
      <c r="S1147" s="8">
        <f t="shared" si="144"/>
        <v>2009</v>
      </c>
      <c r="T1147" s="8">
        <v>2009</v>
      </c>
      <c r="U1147" s="8">
        <f t="shared" si="145"/>
        <v>13</v>
      </c>
      <c r="V1147" s="7">
        <v>39873</v>
      </c>
      <c r="W1147" t="s">
        <v>1955</v>
      </c>
      <c r="X1147" s="2">
        <v>0.67100000000000004</v>
      </c>
      <c r="Y1147" s="6">
        <f t="shared" si="142"/>
        <v>1.7911961773577855E-2</v>
      </c>
      <c r="AA1147">
        <v>138746</v>
      </c>
      <c r="AB1147">
        <v>19811</v>
      </c>
      <c r="AD1147" t="s">
        <v>7</v>
      </c>
      <c r="AE1147">
        <v>102</v>
      </c>
      <c r="AF1147">
        <v>2</v>
      </c>
      <c r="AH1147" t="s">
        <v>18026</v>
      </c>
      <c r="AI1147" t="s">
        <v>18025</v>
      </c>
      <c r="AJ1147" t="s">
        <v>18024</v>
      </c>
      <c r="AK1147" t="s">
        <v>18023</v>
      </c>
      <c r="AL1147">
        <v>5</v>
      </c>
      <c r="AM1147" s="5">
        <f t="shared" si="146"/>
        <v>0.38461538461538464</v>
      </c>
      <c r="AN1147" s="4">
        <f t="shared" si="143"/>
        <v>5.8252992747502411E-4</v>
      </c>
      <c r="AO1147" s="3"/>
      <c r="AP1147">
        <v>0</v>
      </c>
      <c r="AR1147" t="s">
        <v>1</v>
      </c>
      <c r="AT1147" s="2" t="s">
        <v>42</v>
      </c>
      <c r="AU1147" s="1">
        <f t="shared" si="147"/>
        <v>1.2713132219747003</v>
      </c>
      <c r="AV1147" s="1">
        <f t="shared" si="148"/>
        <v>0.92472458505264399</v>
      </c>
      <c r="AW1147" s="1">
        <f t="shared" si="149"/>
        <v>0.57813594813058733</v>
      </c>
    </row>
    <row r="1148" spans="1:49" x14ac:dyDescent="0.2">
      <c r="A1148">
        <v>1146</v>
      </c>
      <c r="B1148" t="s">
        <v>18022</v>
      </c>
      <c r="C1148" t="s">
        <v>18021</v>
      </c>
      <c r="F1148" t="s">
        <v>18020</v>
      </c>
      <c r="G1148" t="s">
        <v>18</v>
      </c>
      <c r="H1148" t="s">
        <v>17</v>
      </c>
      <c r="I1148" t="s">
        <v>18019</v>
      </c>
      <c r="J1148" t="s">
        <v>18013</v>
      </c>
      <c r="K1148" t="s">
        <v>18018</v>
      </c>
      <c r="L1148" t="s">
        <v>18017</v>
      </c>
      <c r="M1148" t="s">
        <v>18016</v>
      </c>
      <c r="N1148">
        <v>2</v>
      </c>
      <c r="O1148" t="s">
        <v>18015</v>
      </c>
      <c r="P1148" t="s">
        <v>18014</v>
      </c>
      <c r="Q1148" t="s">
        <v>18013</v>
      </c>
      <c r="R1148" s="7">
        <v>39873</v>
      </c>
      <c r="S1148" s="8">
        <f t="shared" si="144"/>
        <v>2009</v>
      </c>
      <c r="T1148" s="8">
        <v>2009</v>
      </c>
      <c r="U1148" s="8">
        <f t="shared" si="145"/>
        <v>13</v>
      </c>
      <c r="V1148" s="7">
        <v>39873</v>
      </c>
      <c r="W1148" t="s">
        <v>1955</v>
      </c>
      <c r="X1148" s="2">
        <v>0.67100000000000004</v>
      </c>
      <c r="Y1148" s="6">
        <f t="shared" si="142"/>
        <v>1.7911961773577855E-2</v>
      </c>
      <c r="AA1148">
        <v>138746</v>
      </c>
      <c r="AB1148">
        <v>19811</v>
      </c>
      <c r="AD1148" t="s">
        <v>7</v>
      </c>
      <c r="AE1148">
        <v>102</v>
      </c>
      <c r="AF1148">
        <v>2</v>
      </c>
      <c r="AH1148" t="s">
        <v>18012</v>
      </c>
      <c r="AI1148" t="s">
        <v>18011</v>
      </c>
      <c r="AJ1148" t="s">
        <v>18010</v>
      </c>
      <c r="AK1148" t="s">
        <v>18009</v>
      </c>
      <c r="AL1148">
        <v>10</v>
      </c>
      <c r="AM1148" s="5">
        <f t="shared" si="146"/>
        <v>0.76923076923076927</v>
      </c>
      <c r="AN1148" s="4">
        <f t="shared" si="143"/>
        <v>1.1650598549500482E-3</v>
      </c>
      <c r="AO1148" s="3"/>
      <c r="AP1148">
        <v>1</v>
      </c>
      <c r="AR1148" t="s">
        <v>1</v>
      </c>
      <c r="AT1148" s="2" t="s">
        <v>42</v>
      </c>
      <c r="AU1148" s="1">
        <f t="shared" si="147"/>
        <v>1.2887891197989512</v>
      </c>
      <c r="AV1148" s="1">
        <f t="shared" si="148"/>
        <v>0.95385108142639519</v>
      </c>
      <c r="AW1148" s="1">
        <f t="shared" si="149"/>
        <v>0.61891304305383898</v>
      </c>
    </row>
    <row r="1149" spans="1:49" x14ac:dyDescent="0.2">
      <c r="A1149">
        <v>1147</v>
      </c>
      <c r="B1149" t="s">
        <v>18008</v>
      </c>
      <c r="C1149" t="s">
        <v>18007</v>
      </c>
      <c r="F1149" t="s">
        <v>18006</v>
      </c>
      <c r="G1149" t="s">
        <v>18</v>
      </c>
      <c r="H1149" t="s">
        <v>17</v>
      </c>
      <c r="I1149" t="s">
        <v>18005</v>
      </c>
      <c r="J1149" t="s">
        <v>18004</v>
      </c>
      <c r="K1149" t="s">
        <v>18003</v>
      </c>
      <c r="L1149" t="s">
        <v>6646</v>
      </c>
      <c r="M1149" t="s">
        <v>388</v>
      </c>
      <c r="N1149">
        <v>3</v>
      </c>
      <c r="O1149" t="s">
        <v>18002</v>
      </c>
      <c r="P1149" t="s">
        <v>18001</v>
      </c>
      <c r="Q1149" t="s">
        <v>18000</v>
      </c>
      <c r="R1149" s="7">
        <v>39873</v>
      </c>
      <c r="S1149" s="8">
        <f t="shared" si="144"/>
        <v>2009</v>
      </c>
      <c r="T1149" s="8">
        <v>2009</v>
      </c>
      <c r="U1149" s="8">
        <f t="shared" si="145"/>
        <v>13</v>
      </c>
      <c r="V1149" s="7">
        <v>39873</v>
      </c>
      <c r="W1149" t="s">
        <v>17999</v>
      </c>
      <c r="X1149" s="2">
        <v>0.13100000000000001</v>
      </c>
      <c r="Y1149" s="6">
        <f t="shared" si="142"/>
        <v>3.4969701823229496E-3</v>
      </c>
      <c r="AA1149">
        <v>10066748</v>
      </c>
      <c r="AB1149">
        <v>12667</v>
      </c>
      <c r="AD1149" t="s">
        <v>7</v>
      </c>
      <c r="AE1149">
        <v>15</v>
      </c>
      <c r="AF1149">
        <v>1</v>
      </c>
      <c r="AH1149" t="s">
        <v>17998</v>
      </c>
      <c r="AI1149" t="s">
        <v>17997</v>
      </c>
      <c r="AJ1149" t="s">
        <v>17996</v>
      </c>
      <c r="AK1149" t="s">
        <v>17995</v>
      </c>
      <c r="AL1149">
        <v>0</v>
      </c>
      <c r="AM1149" s="5">
        <f t="shared" si="146"/>
        <v>0</v>
      </c>
      <c r="AN1149" s="4">
        <f t="shared" si="143"/>
        <v>0</v>
      </c>
      <c r="AO1149" s="3"/>
      <c r="AP1149">
        <v>0</v>
      </c>
      <c r="AR1149" t="s">
        <v>1</v>
      </c>
      <c r="AT1149" s="2" t="s">
        <v>42</v>
      </c>
      <c r="AU1149" s="1">
        <f t="shared" si="147"/>
        <v>0.24478791276260647</v>
      </c>
      <c r="AV1149" s="1">
        <f t="shared" si="148"/>
        <v>0.17484850911614747</v>
      </c>
      <c r="AW1149" s="1">
        <f t="shared" si="149"/>
        <v>0.10490910546968849</v>
      </c>
    </row>
    <row r="1150" spans="1:49" x14ac:dyDescent="0.2">
      <c r="A1150">
        <v>1148</v>
      </c>
      <c r="B1150" t="s">
        <v>17994</v>
      </c>
      <c r="F1150" t="s">
        <v>17993</v>
      </c>
      <c r="G1150" t="s">
        <v>18</v>
      </c>
      <c r="H1150" t="s">
        <v>17</v>
      </c>
      <c r="I1150" t="s">
        <v>17992</v>
      </c>
      <c r="J1150">
        <v>60027373</v>
      </c>
      <c r="K1150" t="s">
        <v>17991</v>
      </c>
      <c r="L1150" t="s">
        <v>17990</v>
      </c>
      <c r="M1150" t="s">
        <v>3897</v>
      </c>
      <c r="N1150">
        <v>2</v>
      </c>
      <c r="O1150" t="s">
        <v>17989</v>
      </c>
      <c r="P1150" t="s">
        <v>17988</v>
      </c>
      <c r="Q1150" t="s">
        <v>17987</v>
      </c>
      <c r="R1150" s="7">
        <v>39873</v>
      </c>
      <c r="S1150" s="8">
        <f t="shared" si="144"/>
        <v>2009</v>
      </c>
      <c r="T1150" s="8">
        <v>2009</v>
      </c>
      <c r="U1150" s="8">
        <f t="shared" si="145"/>
        <v>13</v>
      </c>
      <c r="V1150" s="7">
        <v>39873</v>
      </c>
      <c r="W1150" t="s">
        <v>17986</v>
      </c>
      <c r="X1150" s="2">
        <v>0.23699999999999999</v>
      </c>
      <c r="Y1150" s="6">
        <f t="shared" si="142"/>
        <v>6.3265796428285418E-3</v>
      </c>
      <c r="AA1150">
        <v>13928716</v>
      </c>
      <c r="AB1150">
        <v>12200154705</v>
      </c>
      <c r="AD1150" t="s">
        <v>7</v>
      </c>
      <c r="AE1150">
        <v>11</v>
      </c>
      <c r="AF1150">
        <v>1</v>
      </c>
      <c r="AH1150" t="s">
        <v>17985</v>
      </c>
      <c r="AI1150" t="s">
        <v>17984</v>
      </c>
      <c r="AJ1150" t="s">
        <v>17983</v>
      </c>
      <c r="AK1150" t="s">
        <v>17982</v>
      </c>
      <c r="AL1150">
        <v>9</v>
      </c>
      <c r="AM1150" s="5">
        <f t="shared" si="146"/>
        <v>0.69230769230769229</v>
      </c>
      <c r="AN1150" s="4">
        <f t="shared" si="143"/>
        <v>1.0485538694550431E-3</v>
      </c>
      <c r="AO1150" s="3"/>
      <c r="AP1150">
        <v>0</v>
      </c>
      <c r="AR1150" t="s">
        <v>1</v>
      </c>
      <c r="AT1150" s="2" t="s">
        <v>42</v>
      </c>
      <c r="AU1150" s="1">
        <f t="shared" si="147"/>
        <v>0.47431719108164916</v>
      </c>
      <c r="AV1150" s="1">
        <f t="shared" si="148"/>
        <v>0.36875667561417924</v>
      </c>
      <c r="AW1150" s="1">
        <f t="shared" si="149"/>
        <v>0.26319616014670927</v>
      </c>
    </row>
    <row r="1151" spans="1:49" x14ac:dyDescent="0.2">
      <c r="A1151">
        <v>1149</v>
      </c>
      <c r="B1151" t="s">
        <v>17981</v>
      </c>
      <c r="C1151" t="s">
        <v>17980</v>
      </c>
      <c r="D1151" t="s">
        <v>17979</v>
      </c>
      <c r="F1151" t="s">
        <v>17978</v>
      </c>
      <c r="G1151" t="s">
        <v>18</v>
      </c>
      <c r="H1151" t="s">
        <v>17</v>
      </c>
      <c r="I1151" t="s">
        <v>17977</v>
      </c>
      <c r="J1151" t="s">
        <v>17976</v>
      </c>
      <c r="K1151" t="s">
        <v>17975</v>
      </c>
      <c r="L1151" t="s">
        <v>17974</v>
      </c>
      <c r="M1151" t="s">
        <v>17973</v>
      </c>
      <c r="N1151">
        <v>4</v>
      </c>
      <c r="O1151" t="s">
        <v>17972</v>
      </c>
      <c r="P1151" t="s">
        <v>17971</v>
      </c>
      <c r="Q1151" t="s">
        <v>17970</v>
      </c>
      <c r="R1151" s="7">
        <v>39873</v>
      </c>
      <c r="S1151" s="8">
        <f t="shared" si="144"/>
        <v>2009</v>
      </c>
      <c r="T1151" s="8">
        <v>2009</v>
      </c>
      <c r="U1151" s="8">
        <f t="shared" si="145"/>
        <v>13</v>
      </c>
      <c r="V1151" s="7">
        <v>39873</v>
      </c>
      <c r="W1151" t="s">
        <v>17954</v>
      </c>
      <c r="X1151" s="2">
        <v>0.67200000000000004</v>
      </c>
      <c r="Y1151" s="6">
        <f t="shared" si="142"/>
        <v>1.793865620245055E-2</v>
      </c>
      <c r="AA1151">
        <v>3796779</v>
      </c>
      <c r="AB1151">
        <v>18375</v>
      </c>
      <c r="AD1151" t="s">
        <v>7</v>
      </c>
      <c r="AE1151">
        <v>159</v>
      </c>
      <c r="AF1151" s="10">
        <v>44352</v>
      </c>
      <c r="AH1151" t="s">
        <v>17969</v>
      </c>
      <c r="AI1151" t="s">
        <v>17968</v>
      </c>
      <c r="AJ1151" t="s">
        <v>17967</v>
      </c>
      <c r="AK1151" t="s">
        <v>17966</v>
      </c>
      <c r="AL1151">
        <v>8</v>
      </c>
      <c r="AM1151" s="5">
        <f t="shared" si="146"/>
        <v>0.61538461538461542</v>
      </c>
      <c r="AN1151" s="4">
        <f t="shared" si="143"/>
        <v>9.320478839600385E-4</v>
      </c>
      <c r="AO1151" s="3"/>
      <c r="AP1151">
        <v>0</v>
      </c>
      <c r="AR1151" t="s">
        <v>1</v>
      </c>
      <c r="AT1151" s="2">
        <v>3.266</v>
      </c>
      <c r="AU1151" s="1">
        <f t="shared" si="147"/>
        <v>1.2836673706903394</v>
      </c>
      <c r="AV1151" s="1">
        <f t="shared" si="148"/>
        <v>0.9435352043205294</v>
      </c>
      <c r="AW1151" s="1">
        <f t="shared" si="149"/>
        <v>0.60340303795071926</v>
      </c>
    </row>
    <row r="1152" spans="1:49" x14ac:dyDescent="0.2">
      <c r="A1152">
        <v>1150</v>
      </c>
      <c r="B1152" t="s">
        <v>17965</v>
      </c>
      <c r="C1152" t="s">
        <v>17964</v>
      </c>
      <c r="D1152" t="s">
        <v>17963</v>
      </c>
      <c r="F1152" t="s">
        <v>17962</v>
      </c>
      <c r="G1152" t="s">
        <v>18</v>
      </c>
      <c r="H1152" t="s">
        <v>17</v>
      </c>
      <c r="I1152" t="s">
        <v>17961</v>
      </c>
      <c r="J1152" t="s">
        <v>17960</v>
      </c>
      <c r="K1152" t="s">
        <v>17959</v>
      </c>
      <c r="L1152" t="s">
        <v>17958</v>
      </c>
      <c r="M1152" t="s">
        <v>608</v>
      </c>
      <c r="N1152">
        <v>6</v>
      </c>
      <c r="O1152" t="s">
        <v>17957</v>
      </c>
      <c r="P1152" t="s">
        <v>17956</v>
      </c>
      <c r="Q1152" t="s">
        <v>17955</v>
      </c>
      <c r="R1152" s="7">
        <v>39873</v>
      </c>
      <c r="S1152" s="8">
        <f t="shared" si="144"/>
        <v>2009</v>
      </c>
      <c r="T1152" s="8">
        <v>2009</v>
      </c>
      <c r="U1152" s="8">
        <f t="shared" si="145"/>
        <v>13</v>
      </c>
      <c r="V1152" s="7">
        <v>39873</v>
      </c>
      <c r="W1152" t="s">
        <v>17954</v>
      </c>
      <c r="X1152" s="2">
        <v>0.67200000000000004</v>
      </c>
      <c r="Y1152" s="6">
        <f t="shared" si="142"/>
        <v>1.793865620245055E-2</v>
      </c>
      <c r="AA1152">
        <v>3796779</v>
      </c>
      <c r="AB1152">
        <v>18375</v>
      </c>
      <c r="AD1152" t="s">
        <v>7</v>
      </c>
      <c r="AE1152">
        <v>159</v>
      </c>
      <c r="AF1152" s="10">
        <v>44352</v>
      </c>
      <c r="AH1152" t="s">
        <v>17953</v>
      </c>
      <c r="AI1152" t="s">
        <v>17952</v>
      </c>
      <c r="AJ1152" t="s">
        <v>17951</v>
      </c>
      <c r="AK1152" t="s">
        <v>17950</v>
      </c>
      <c r="AL1152">
        <v>13</v>
      </c>
      <c r="AM1152" s="5">
        <f t="shared" si="146"/>
        <v>1</v>
      </c>
      <c r="AN1152" s="4">
        <f t="shared" si="143"/>
        <v>1.5145778114350624E-3</v>
      </c>
      <c r="AO1152" s="3"/>
      <c r="AP1152">
        <v>0</v>
      </c>
      <c r="AR1152" t="s">
        <v>1</v>
      </c>
      <c r="AT1152" s="2">
        <v>3.266</v>
      </c>
      <c r="AU1152" s="1">
        <f t="shared" si="147"/>
        <v>1.3011432685145903</v>
      </c>
      <c r="AV1152" s="1">
        <f t="shared" si="148"/>
        <v>0.9726617006942806</v>
      </c>
      <c r="AW1152" s="1">
        <f t="shared" si="149"/>
        <v>0.64418013287397091</v>
      </c>
    </row>
    <row r="1153" spans="1:49" x14ac:dyDescent="0.2">
      <c r="A1153">
        <v>1151</v>
      </c>
      <c r="B1153" t="s">
        <v>17949</v>
      </c>
      <c r="C1153" t="s">
        <v>17948</v>
      </c>
      <c r="F1153" t="s">
        <v>17947</v>
      </c>
      <c r="G1153" t="s">
        <v>18</v>
      </c>
      <c r="H1153" t="s">
        <v>17</v>
      </c>
      <c r="I1153" t="s">
        <v>17946</v>
      </c>
      <c r="N1153">
        <v>2</v>
      </c>
      <c r="O1153" t="s">
        <v>17945</v>
      </c>
      <c r="P1153" t="s">
        <v>17944</v>
      </c>
      <c r="Q1153" t="s">
        <v>2275</v>
      </c>
      <c r="R1153" s="7">
        <v>39873</v>
      </c>
      <c r="S1153" s="8">
        <f t="shared" si="144"/>
        <v>2009</v>
      </c>
      <c r="T1153" s="8">
        <v>2009</v>
      </c>
      <c r="U1153" s="8">
        <f t="shared" si="145"/>
        <v>13</v>
      </c>
      <c r="V1153" s="7">
        <v>39873</v>
      </c>
      <c r="W1153" t="s">
        <v>2274</v>
      </c>
      <c r="X1153" s="2">
        <v>0.29499999999999998</v>
      </c>
      <c r="Y1153" s="6">
        <f t="shared" si="142"/>
        <v>7.8748565174448087E-3</v>
      </c>
      <c r="AA1153">
        <v>10642269</v>
      </c>
      <c r="AB1153">
        <v>19554</v>
      </c>
      <c r="AD1153" t="s">
        <v>7</v>
      </c>
      <c r="AE1153">
        <v>54</v>
      </c>
      <c r="AF1153">
        <v>3</v>
      </c>
      <c r="AH1153" t="s">
        <v>17943</v>
      </c>
      <c r="AI1153" t="s">
        <v>17942</v>
      </c>
      <c r="AK1153" t="s">
        <v>17941</v>
      </c>
      <c r="AL1153">
        <v>2</v>
      </c>
      <c r="AM1153" s="5">
        <f t="shared" si="146"/>
        <v>0.15384615384615385</v>
      </c>
      <c r="AN1153" s="4">
        <f t="shared" si="143"/>
        <v>2.3301197099000962E-4</v>
      </c>
      <c r="AO1153" s="3"/>
      <c r="AP1153">
        <v>0</v>
      </c>
      <c r="AR1153" t="s">
        <v>1</v>
      </c>
      <c r="AT1153" s="2" t="s">
        <v>42</v>
      </c>
      <c r="AU1153" s="1">
        <f t="shared" si="147"/>
        <v>0.55823031535083689</v>
      </c>
      <c r="AV1153" s="1">
        <f t="shared" si="148"/>
        <v>0.40539342442174087</v>
      </c>
      <c r="AW1153" s="1">
        <f t="shared" si="149"/>
        <v>0.2525565334926449</v>
      </c>
    </row>
    <row r="1154" spans="1:49" x14ac:dyDescent="0.2">
      <c r="A1154">
        <v>1152</v>
      </c>
      <c r="B1154" t="s">
        <v>17940</v>
      </c>
      <c r="C1154" t="s">
        <v>17939</v>
      </c>
      <c r="F1154" t="s">
        <v>17938</v>
      </c>
      <c r="G1154" t="s">
        <v>18</v>
      </c>
      <c r="H1154" t="s">
        <v>17</v>
      </c>
      <c r="I1154" t="s">
        <v>17937</v>
      </c>
      <c r="N1154">
        <v>2</v>
      </c>
      <c r="O1154" t="s">
        <v>17936</v>
      </c>
      <c r="P1154" t="s">
        <v>17935</v>
      </c>
      <c r="Q1154" t="s">
        <v>2275</v>
      </c>
      <c r="R1154" s="7">
        <v>39873</v>
      </c>
      <c r="S1154" s="8">
        <f t="shared" si="144"/>
        <v>2009</v>
      </c>
      <c r="T1154" s="8">
        <v>2009</v>
      </c>
      <c r="U1154" s="8">
        <f t="shared" si="145"/>
        <v>13</v>
      </c>
      <c r="V1154" s="7">
        <v>39873</v>
      </c>
      <c r="W1154" t="s">
        <v>2274</v>
      </c>
      <c r="X1154" s="2">
        <v>0.29499999999999998</v>
      </c>
      <c r="Y1154" s="6">
        <f t="shared" ref="Y1154:Y1217" si="150">(X1154-$Z$4)/($Z$3-$Z$4)</f>
        <v>7.8748565174448087E-3</v>
      </c>
      <c r="AA1154">
        <v>10642269</v>
      </c>
      <c r="AB1154">
        <v>19554</v>
      </c>
      <c r="AD1154" t="s">
        <v>7</v>
      </c>
      <c r="AE1154">
        <v>54</v>
      </c>
      <c r="AF1154">
        <v>3</v>
      </c>
      <c r="AH1154" t="s">
        <v>17934</v>
      </c>
      <c r="AI1154" t="s">
        <v>17933</v>
      </c>
      <c r="AK1154" t="s">
        <v>17932</v>
      </c>
      <c r="AL1154">
        <v>3</v>
      </c>
      <c r="AM1154" s="5">
        <f t="shared" si="146"/>
        <v>0.23076923076923078</v>
      </c>
      <c r="AN1154" s="4">
        <f t="shared" ref="AN1154:AN1217" si="151">(AM1154-$AO$4)/($AO$3-$AO$4)</f>
        <v>3.4951795648501444E-4</v>
      </c>
      <c r="AO1154" s="3"/>
      <c r="AP1154">
        <v>0</v>
      </c>
      <c r="AQ1154" t="s">
        <v>1230</v>
      </c>
      <c r="AR1154" t="s">
        <v>15799</v>
      </c>
      <c r="AS1154" t="s">
        <v>1228</v>
      </c>
      <c r="AT1154" s="2" t="s">
        <v>42</v>
      </c>
      <c r="AU1154" s="1">
        <f t="shared" si="147"/>
        <v>0.56172549491568702</v>
      </c>
      <c r="AV1154" s="1">
        <f t="shared" si="148"/>
        <v>0.41121872369649121</v>
      </c>
      <c r="AW1154" s="1">
        <f t="shared" si="149"/>
        <v>0.26071195247729528</v>
      </c>
    </row>
    <row r="1155" spans="1:49" x14ac:dyDescent="0.2">
      <c r="A1155">
        <v>1153</v>
      </c>
      <c r="B1155" t="s">
        <v>17931</v>
      </c>
      <c r="C1155" t="s">
        <v>17930</v>
      </c>
      <c r="F1155" t="s">
        <v>17929</v>
      </c>
      <c r="G1155" t="s">
        <v>18</v>
      </c>
      <c r="H1155" t="s">
        <v>17</v>
      </c>
      <c r="I1155" t="s">
        <v>17928</v>
      </c>
      <c r="J1155">
        <v>60009706</v>
      </c>
      <c r="K1155" t="s">
        <v>17927</v>
      </c>
      <c r="L1155" t="s">
        <v>10516</v>
      </c>
      <c r="M1155" t="s">
        <v>96</v>
      </c>
      <c r="N1155">
        <v>1</v>
      </c>
      <c r="O1155" t="s">
        <v>17926</v>
      </c>
      <c r="P1155">
        <v>16554650300</v>
      </c>
      <c r="Q1155">
        <v>60009706</v>
      </c>
      <c r="R1155" s="7">
        <v>39873</v>
      </c>
      <c r="S1155" s="8">
        <f t="shared" si="144"/>
        <v>2009</v>
      </c>
      <c r="T1155" s="8">
        <v>2009</v>
      </c>
      <c r="U1155" s="8">
        <f t="shared" si="145"/>
        <v>13</v>
      </c>
      <c r="V1155" s="7">
        <v>39873</v>
      </c>
      <c r="W1155" t="s">
        <v>13986</v>
      </c>
      <c r="X1155" s="2">
        <v>0.34399999999999997</v>
      </c>
      <c r="Y1155" s="6">
        <f t="shared" si="150"/>
        <v>9.1828835322068283E-3</v>
      </c>
      <c r="AA1155">
        <v>10745351</v>
      </c>
      <c r="AB1155">
        <v>17964</v>
      </c>
      <c r="AC1155">
        <v>10991131</v>
      </c>
      <c r="AD1155" t="s">
        <v>7</v>
      </c>
      <c r="AE1155">
        <v>22</v>
      </c>
      <c r="AF1155">
        <v>3</v>
      </c>
      <c r="AH1155" t="s">
        <v>17925</v>
      </c>
      <c r="AI1155" t="s">
        <v>17924</v>
      </c>
      <c r="AJ1155" t="s">
        <v>17923</v>
      </c>
      <c r="AK1155" t="s">
        <v>17922</v>
      </c>
      <c r="AL1155">
        <v>2</v>
      </c>
      <c r="AM1155" s="5">
        <f t="shared" si="146"/>
        <v>0.15384615384615385</v>
      </c>
      <c r="AN1155" s="4">
        <f t="shared" si="151"/>
        <v>2.3301197099000962E-4</v>
      </c>
      <c r="AO1155" s="3"/>
      <c r="AP1155">
        <v>0</v>
      </c>
      <c r="AR1155" t="s">
        <v>1</v>
      </c>
      <c r="AT1155" s="2" t="s">
        <v>42</v>
      </c>
      <c r="AU1155" s="1">
        <f t="shared" si="147"/>
        <v>0.64979220638417823</v>
      </c>
      <c r="AV1155" s="1">
        <f t="shared" si="148"/>
        <v>0.47079477515984186</v>
      </c>
      <c r="AW1155" s="1">
        <f t="shared" si="149"/>
        <v>0.29179734393550549</v>
      </c>
    </row>
    <row r="1156" spans="1:49" x14ac:dyDescent="0.2">
      <c r="A1156">
        <v>1154</v>
      </c>
      <c r="B1156" t="s">
        <v>17921</v>
      </c>
      <c r="C1156" t="s">
        <v>17920</v>
      </c>
      <c r="F1156" t="s">
        <v>17919</v>
      </c>
      <c r="G1156" t="s">
        <v>18</v>
      </c>
      <c r="H1156" t="s">
        <v>17</v>
      </c>
      <c r="I1156" t="s">
        <v>17918</v>
      </c>
      <c r="N1156">
        <v>1</v>
      </c>
      <c r="O1156" t="s">
        <v>17917</v>
      </c>
      <c r="P1156">
        <v>6701772560</v>
      </c>
      <c r="R1156" s="7">
        <v>39873</v>
      </c>
      <c r="S1156" s="8">
        <f t="shared" si="144"/>
        <v>2009</v>
      </c>
      <c r="T1156" s="8">
        <v>2009</v>
      </c>
      <c r="U1156" s="8">
        <f t="shared" si="145"/>
        <v>13</v>
      </c>
      <c r="V1156" s="7">
        <v>39873</v>
      </c>
      <c r="W1156" t="s">
        <v>2274</v>
      </c>
      <c r="X1156" s="2">
        <v>0.29499999999999998</v>
      </c>
      <c r="Y1156" s="6">
        <f t="shared" si="150"/>
        <v>7.8748565174448087E-3</v>
      </c>
      <c r="AA1156">
        <v>10642269</v>
      </c>
      <c r="AB1156">
        <v>19554</v>
      </c>
      <c r="AD1156" t="s">
        <v>7</v>
      </c>
      <c r="AE1156">
        <v>54</v>
      </c>
      <c r="AF1156">
        <v>3</v>
      </c>
      <c r="AH1156" t="s">
        <v>17916</v>
      </c>
      <c r="AI1156" t="s">
        <v>17915</v>
      </c>
      <c r="AK1156" t="s">
        <v>17914</v>
      </c>
      <c r="AL1156">
        <v>4</v>
      </c>
      <c r="AM1156" s="5">
        <f t="shared" si="146"/>
        <v>0.30769230769230771</v>
      </c>
      <c r="AN1156" s="4">
        <f t="shared" si="151"/>
        <v>4.6602394198001925E-4</v>
      </c>
      <c r="AO1156" s="3"/>
      <c r="AP1156">
        <v>0</v>
      </c>
      <c r="AR1156" t="s">
        <v>1</v>
      </c>
      <c r="AT1156" s="2" t="s">
        <v>42</v>
      </c>
      <c r="AU1156" s="1">
        <f t="shared" si="147"/>
        <v>0.56522067448053714</v>
      </c>
      <c r="AV1156" s="1">
        <f t="shared" si="148"/>
        <v>0.41704402297124143</v>
      </c>
      <c r="AW1156" s="1">
        <f t="shared" si="149"/>
        <v>0.26886737146194561</v>
      </c>
    </row>
    <row r="1157" spans="1:49" x14ac:dyDescent="0.2">
      <c r="A1157">
        <v>1155</v>
      </c>
      <c r="B1157" t="s">
        <v>17913</v>
      </c>
      <c r="C1157" t="s">
        <v>17912</v>
      </c>
      <c r="F1157" t="s">
        <v>17911</v>
      </c>
      <c r="G1157" t="s">
        <v>18</v>
      </c>
      <c r="H1157" t="s">
        <v>17</v>
      </c>
      <c r="I1157" t="s">
        <v>17910</v>
      </c>
      <c r="J1157" t="s">
        <v>17909</v>
      </c>
      <c r="K1157" t="s">
        <v>17908</v>
      </c>
      <c r="L1157" t="s">
        <v>17907</v>
      </c>
      <c r="M1157" t="s">
        <v>128</v>
      </c>
      <c r="N1157">
        <v>5</v>
      </c>
      <c r="O1157" t="s">
        <v>17906</v>
      </c>
      <c r="P1157" t="s">
        <v>17905</v>
      </c>
      <c r="Q1157" t="s">
        <v>17904</v>
      </c>
      <c r="R1157" s="7">
        <v>39873</v>
      </c>
      <c r="S1157" s="8">
        <f t="shared" si="144"/>
        <v>2009</v>
      </c>
      <c r="T1157" s="8">
        <v>2009</v>
      </c>
      <c r="U1157" s="8">
        <f t="shared" si="145"/>
        <v>13</v>
      </c>
      <c r="V1157" s="7">
        <v>39873</v>
      </c>
      <c r="W1157" t="s">
        <v>17903</v>
      </c>
      <c r="X1157" s="2">
        <v>0.28299999999999997</v>
      </c>
      <c r="Y1157" s="6">
        <f t="shared" si="150"/>
        <v>7.5545233709724781E-3</v>
      </c>
      <c r="AA1157">
        <v>14328917</v>
      </c>
      <c r="AB1157">
        <v>20536</v>
      </c>
      <c r="AD1157" t="s">
        <v>7</v>
      </c>
      <c r="AE1157">
        <v>13</v>
      </c>
      <c r="AF1157">
        <v>1</v>
      </c>
      <c r="AH1157" s="9">
        <v>41944</v>
      </c>
      <c r="AI1157" t="s">
        <v>17902</v>
      </c>
      <c r="AJ1157" t="s">
        <v>17901</v>
      </c>
      <c r="AK1157" t="s">
        <v>17900</v>
      </c>
      <c r="AL1157">
        <v>1</v>
      </c>
      <c r="AM1157" s="5">
        <f t="shared" si="146"/>
        <v>7.6923076923076927E-2</v>
      </c>
      <c r="AN1157" s="4">
        <f t="shared" si="151"/>
        <v>1.1650598549500481E-4</v>
      </c>
      <c r="AO1157" s="3"/>
      <c r="AP1157">
        <v>0</v>
      </c>
      <c r="AR1157" t="s">
        <v>1</v>
      </c>
      <c r="AT1157" s="2" t="s">
        <v>42</v>
      </c>
      <c r="AU1157" s="1">
        <f t="shared" si="147"/>
        <v>0.5323118155329235</v>
      </c>
      <c r="AV1157" s="1">
        <f t="shared" si="148"/>
        <v>0.38355146782337413</v>
      </c>
      <c r="AW1157" s="1">
        <f t="shared" si="149"/>
        <v>0.23479112011382466</v>
      </c>
    </row>
    <row r="1158" spans="1:49" x14ac:dyDescent="0.2">
      <c r="A1158">
        <v>1156</v>
      </c>
      <c r="B1158" t="s">
        <v>17899</v>
      </c>
      <c r="C1158" t="s">
        <v>17898</v>
      </c>
      <c r="F1158" t="s">
        <v>17897</v>
      </c>
      <c r="G1158" t="s">
        <v>18</v>
      </c>
      <c r="H1158" t="s">
        <v>17</v>
      </c>
      <c r="I1158" t="s">
        <v>17896</v>
      </c>
      <c r="J1158">
        <v>60008950</v>
      </c>
      <c r="K1158" t="s">
        <v>17895</v>
      </c>
      <c r="L1158" t="s">
        <v>17894</v>
      </c>
      <c r="M1158" t="s">
        <v>3447</v>
      </c>
      <c r="N1158">
        <v>4</v>
      </c>
      <c r="O1158" t="s">
        <v>17893</v>
      </c>
      <c r="P1158" t="s">
        <v>17892</v>
      </c>
      <c r="Q1158" t="s">
        <v>17891</v>
      </c>
      <c r="R1158" s="7">
        <v>39873</v>
      </c>
      <c r="S1158" s="8">
        <f t="shared" si="144"/>
        <v>2009</v>
      </c>
      <c r="T1158" s="8">
        <v>2009</v>
      </c>
      <c r="U1158" s="8">
        <f t="shared" si="145"/>
        <v>13</v>
      </c>
      <c r="V1158" s="7">
        <v>39873</v>
      </c>
      <c r="W1158" t="s">
        <v>2653</v>
      </c>
      <c r="X1158" s="2">
        <v>2.0099999999999998</v>
      </c>
      <c r="Y1158" s="6">
        <f t="shared" si="150"/>
        <v>5.3655802034115477E-2</v>
      </c>
      <c r="AA1158">
        <v>15361276</v>
      </c>
      <c r="AB1158">
        <v>18933</v>
      </c>
      <c r="AD1158" t="s">
        <v>7</v>
      </c>
      <c r="AE1158">
        <v>8</v>
      </c>
      <c r="AF1158">
        <v>3</v>
      </c>
      <c r="AG1158">
        <v>4801467</v>
      </c>
      <c r="AH1158" t="s">
        <v>17890</v>
      </c>
      <c r="AI1158" t="s">
        <v>17889</v>
      </c>
      <c r="AJ1158" t="s">
        <v>17888</v>
      </c>
      <c r="AK1158" t="s">
        <v>17887</v>
      </c>
      <c r="AL1158">
        <v>6</v>
      </c>
      <c r="AM1158" s="5">
        <f t="shared" si="146"/>
        <v>0.46153846153846156</v>
      </c>
      <c r="AN1158" s="4">
        <f t="shared" si="151"/>
        <v>6.9903591297002887E-4</v>
      </c>
      <c r="AO1158" s="3"/>
      <c r="AP1158">
        <v>0</v>
      </c>
      <c r="AQ1158" t="s">
        <v>8221</v>
      </c>
      <c r="AR1158" t="s">
        <v>1</v>
      </c>
      <c r="AS1158" t="s">
        <v>14109</v>
      </c>
      <c r="AT1158" s="2" t="s">
        <v>42</v>
      </c>
      <c r="AU1158" s="1">
        <f t="shared" si="147"/>
        <v>3.7768772197771838</v>
      </c>
      <c r="AV1158" s="1">
        <f t="shared" si="148"/>
        <v>2.7177418973542751</v>
      </c>
      <c r="AW1158" s="1">
        <f t="shared" si="149"/>
        <v>1.6586065749313663</v>
      </c>
    </row>
    <row r="1159" spans="1:49" x14ac:dyDescent="0.2">
      <c r="A1159">
        <v>1157</v>
      </c>
      <c r="B1159" t="s">
        <v>17886</v>
      </c>
      <c r="C1159" t="s">
        <v>17885</v>
      </c>
      <c r="F1159" t="s">
        <v>17884</v>
      </c>
      <c r="G1159" t="s">
        <v>18</v>
      </c>
      <c r="H1159" t="s">
        <v>17</v>
      </c>
      <c r="I1159" t="s">
        <v>17883</v>
      </c>
      <c r="J1159">
        <v>60010365</v>
      </c>
      <c r="K1159" t="s">
        <v>2689</v>
      </c>
      <c r="L1159" t="s">
        <v>2688</v>
      </c>
      <c r="M1159" t="s">
        <v>461</v>
      </c>
      <c r="N1159">
        <v>3</v>
      </c>
      <c r="O1159" t="s">
        <v>17882</v>
      </c>
      <c r="P1159" t="s">
        <v>17881</v>
      </c>
      <c r="Q1159" t="s">
        <v>17880</v>
      </c>
      <c r="R1159" s="7">
        <v>39873</v>
      </c>
      <c r="S1159" s="8">
        <f t="shared" si="144"/>
        <v>2009</v>
      </c>
      <c r="T1159" s="8">
        <v>2009</v>
      </c>
      <c r="U1159" s="8">
        <f t="shared" si="145"/>
        <v>13</v>
      </c>
      <c r="V1159" s="7">
        <v>39873</v>
      </c>
      <c r="W1159" t="s">
        <v>2653</v>
      </c>
      <c r="X1159" s="2">
        <v>2.0099999999999998</v>
      </c>
      <c r="Y1159" s="6">
        <f t="shared" si="150"/>
        <v>5.3655802034115477E-2</v>
      </c>
      <c r="AA1159">
        <v>15361276</v>
      </c>
      <c r="AB1159">
        <v>18933</v>
      </c>
      <c r="AD1159" t="s">
        <v>7</v>
      </c>
      <c r="AE1159">
        <v>8</v>
      </c>
      <c r="AF1159">
        <v>3</v>
      </c>
      <c r="AG1159">
        <v>4801482</v>
      </c>
      <c r="AH1159" t="s">
        <v>17879</v>
      </c>
      <c r="AI1159" t="s">
        <v>17878</v>
      </c>
      <c r="AJ1159" t="s">
        <v>17877</v>
      </c>
      <c r="AK1159" t="s">
        <v>17876</v>
      </c>
      <c r="AL1159">
        <v>15</v>
      </c>
      <c r="AM1159" s="5">
        <f t="shared" si="146"/>
        <v>1.1538461538461537</v>
      </c>
      <c r="AN1159" s="4">
        <f t="shared" si="151"/>
        <v>1.7475897824250719E-3</v>
      </c>
      <c r="AO1159" s="3"/>
      <c r="AP1159">
        <v>0</v>
      </c>
      <c r="AQ1159" t="s">
        <v>17875</v>
      </c>
      <c r="AR1159" t="s">
        <v>1</v>
      </c>
      <c r="AS1159" t="s">
        <v>17874</v>
      </c>
      <c r="AT1159" s="2" t="s">
        <v>42</v>
      </c>
      <c r="AU1159" s="1">
        <f t="shared" si="147"/>
        <v>3.8083338358608354</v>
      </c>
      <c r="AV1159" s="1">
        <f t="shared" si="148"/>
        <v>2.7701695908270274</v>
      </c>
      <c r="AW1159" s="1">
        <f t="shared" si="149"/>
        <v>1.7320053457932194</v>
      </c>
    </row>
    <row r="1160" spans="1:49" x14ac:dyDescent="0.2">
      <c r="A1160">
        <v>1158</v>
      </c>
      <c r="B1160" t="s">
        <v>17873</v>
      </c>
      <c r="C1160" t="s">
        <v>17872</v>
      </c>
      <c r="F1160" t="s">
        <v>17871</v>
      </c>
      <c r="G1160" t="s">
        <v>18</v>
      </c>
      <c r="H1160" t="s">
        <v>17</v>
      </c>
      <c r="I1160" t="s">
        <v>17870</v>
      </c>
      <c r="J1160">
        <v>60008592</v>
      </c>
      <c r="K1160" t="s">
        <v>14170</v>
      </c>
      <c r="L1160" t="s">
        <v>14169</v>
      </c>
      <c r="M1160" t="s">
        <v>14169</v>
      </c>
      <c r="N1160">
        <v>2</v>
      </c>
      <c r="O1160" t="s">
        <v>17869</v>
      </c>
      <c r="P1160" t="s">
        <v>17868</v>
      </c>
      <c r="Q1160" t="s">
        <v>14166</v>
      </c>
      <c r="R1160" s="7">
        <v>39873</v>
      </c>
      <c r="S1160" s="8">
        <f t="shared" si="144"/>
        <v>2009</v>
      </c>
      <c r="T1160" s="8">
        <v>2009</v>
      </c>
      <c r="U1160" s="8">
        <f t="shared" si="145"/>
        <v>13</v>
      </c>
      <c r="V1160" s="7">
        <v>39873</v>
      </c>
      <c r="W1160" t="s">
        <v>2653</v>
      </c>
      <c r="X1160" s="2">
        <v>2.0099999999999998</v>
      </c>
      <c r="Y1160" s="6">
        <f t="shared" si="150"/>
        <v>5.3655802034115477E-2</v>
      </c>
      <c r="AA1160">
        <v>15361276</v>
      </c>
      <c r="AB1160">
        <v>18933</v>
      </c>
      <c r="AD1160" t="s">
        <v>7</v>
      </c>
      <c r="AE1160">
        <v>8</v>
      </c>
      <c r="AF1160">
        <v>3</v>
      </c>
      <c r="AG1160">
        <v>4801484</v>
      </c>
      <c r="AH1160" t="s">
        <v>17867</v>
      </c>
      <c r="AI1160" t="s">
        <v>17866</v>
      </c>
      <c r="AJ1160" t="s">
        <v>17865</v>
      </c>
      <c r="AK1160" t="s">
        <v>17864</v>
      </c>
      <c r="AL1160">
        <v>1</v>
      </c>
      <c r="AM1160" s="5">
        <f t="shared" si="146"/>
        <v>7.6923076923076927E-2</v>
      </c>
      <c r="AN1160" s="4">
        <f t="shared" si="151"/>
        <v>1.1650598549500481E-4</v>
      </c>
      <c r="AO1160" s="3"/>
      <c r="AP1160">
        <v>0</v>
      </c>
      <c r="AR1160" t="s">
        <v>17863</v>
      </c>
      <c r="AT1160" s="2" t="s">
        <v>42</v>
      </c>
      <c r="AU1160" s="1">
        <f t="shared" si="147"/>
        <v>3.7594013219529336</v>
      </c>
      <c r="AV1160" s="1">
        <f t="shared" si="148"/>
        <v>2.6886154009805243</v>
      </c>
      <c r="AW1160" s="1">
        <f t="shared" si="149"/>
        <v>1.6178294800081146</v>
      </c>
    </row>
    <row r="1161" spans="1:49" x14ac:dyDescent="0.2">
      <c r="A1161">
        <v>1159</v>
      </c>
      <c r="B1161" t="s">
        <v>17862</v>
      </c>
      <c r="C1161" t="s">
        <v>17861</v>
      </c>
      <c r="F1161" t="s">
        <v>17860</v>
      </c>
      <c r="G1161" t="s">
        <v>18</v>
      </c>
      <c r="H1161" t="s">
        <v>17</v>
      </c>
      <c r="I1161" t="s">
        <v>15165</v>
      </c>
      <c r="J1161" t="s">
        <v>17859</v>
      </c>
      <c r="K1161" t="s">
        <v>17858</v>
      </c>
      <c r="L1161" t="s">
        <v>17857</v>
      </c>
      <c r="M1161" t="s">
        <v>128</v>
      </c>
      <c r="N1161">
        <v>4</v>
      </c>
      <c r="O1161" t="s">
        <v>17856</v>
      </c>
      <c r="P1161" t="s">
        <v>17855</v>
      </c>
      <c r="Q1161" t="s">
        <v>17854</v>
      </c>
      <c r="R1161" s="7">
        <v>39873</v>
      </c>
      <c r="S1161" s="8">
        <f t="shared" si="144"/>
        <v>2009</v>
      </c>
      <c r="T1161" s="8">
        <v>2009</v>
      </c>
      <c r="U1161" s="8">
        <f t="shared" si="145"/>
        <v>13</v>
      </c>
      <c r="V1161" s="7">
        <v>39873</v>
      </c>
      <c r="W1161" t="s">
        <v>2653</v>
      </c>
      <c r="X1161" s="2">
        <v>2.0099999999999998</v>
      </c>
      <c r="Y1161" s="6">
        <f t="shared" si="150"/>
        <v>5.3655802034115477E-2</v>
      </c>
      <c r="AA1161">
        <v>15361276</v>
      </c>
      <c r="AB1161">
        <v>18933</v>
      </c>
      <c r="AD1161" t="s">
        <v>7</v>
      </c>
      <c r="AE1161">
        <v>8</v>
      </c>
      <c r="AF1161">
        <v>3</v>
      </c>
      <c r="AG1161">
        <v>4801465</v>
      </c>
      <c r="AH1161" t="s">
        <v>17853</v>
      </c>
      <c r="AI1161" t="s">
        <v>17852</v>
      </c>
      <c r="AJ1161" t="s">
        <v>17851</v>
      </c>
      <c r="AK1161" t="s">
        <v>17850</v>
      </c>
      <c r="AL1161">
        <v>116</v>
      </c>
      <c r="AM1161" s="5">
        <f t="shared" si="146"/>
        <v>8.9230769230769234</v>
      </c>
      <c r="AN1161" s="4">
        <f t="shared" si="151"/>
        <v>1.3514694317420558E-2</v>
      </c>
      <c r="AO1161" s="3"/>
      <c r="AP1161">
        <v>0</v>
      </c>
      <c r="AQ1161" t="s">
        <v>551</v>
      </c>
      <c r="AR1161">
        <v>431092</v>
      </c>
      <c r="AS1161" t="s">
        <v>549</v>
      </c>
      <c r="AT1161" s="2" t="s">
        <v>42</v>
      </c>
      <c r="AU1161" s="1">
        <f t="shared" si="147"/>
        <v>4.1613469719106995</v>
      </c>
      <c r="AV1161" s="1">
        <f t="shared" si="148"/>
        <v>3.3585248175768014</v>
      </c>
      <c r="AW1161" s="1">
        <f t="shared" si="149"/>
        <v>2.5557026632429034</v>
      </c>
    </row>
    <row r="1162" spans="1:49" x14ac:dyDescent="0.2">
      <c r="A1162">
        <v>1160</v>
      </c>
      <c r="B1162" t="s">
        <v>17849</v>
      </c>
      <c r="C1162" t="s">
        <v>17848</v>
      </c>
      <c r="F1162" t="s">
        <v>17847</v>
      </c>
      <c r="G1162" t="s">
        <v>18</v>
      </c>
      <c r="H1162" t="s">
        <v>17</v>
      </c>
      <c r="I1162" t="s">
        <v>17846</v>
      </c>
      <c r="J1162" t="s">
        <v>17845</v>
      </c>
      <c r="K1162" t="s">
        <v>17844</v>
      </c>
      <c r="L1162" t="s">
        <v>17843</v>
      </c>
      <c r="M1162" t="s">
        <v>15396</v>
      </c>
      <c r="N1162">
        <v>4</v>
      </c>
      <c r="O1162" t="s">
        <v>17842</v>
      </c>
      <c r="P1162" t="s">
        <v>17841</v>
      </c>
      <c r="Q1162" t="s">
        <v>17840</v>
      </c>
      <c r="R1162" s="7">
        <v>39873</v>
      </c>
      <c r="S1162" s="8">
        <f t="shared" si="144"/>
        <v>2009</v>
      </c>
      <c r="T1162" s="8">
        <v>2009</v>
      </c>
      <c r="U1162" s="8">
        <f t="shared" si="145"/>
        <v>13</v>
      </c>
      <c r="V1162" s="7">
        <v>39873</v>
      </c>
      <c r="W1162" t="s">
        <v>2653</v>
      </c>
      <c r="X1162" s="2">
        <v>2.0099999999999998</v>
      </c>
      <c r="Y1162" s="6">
        <f t="shared" si="150"/>
        <v>5.3655802034115477E-2</v>
      </c>
      <c r="AA1162">
        <v>15361276</v>
      </c>
      <c r="AB1162">
        <v>18933</v>
      </c>
      <c r="AD1162" t="s">
        <v>7</v>
      </c>
      <c r="AE1162">
        <v>8</v>
      </c>
      <c r="AF1162">
        <v>3</v>
      </c>
      <c r="AG1162">
        <v>4801498</v>
      </c>
      <c r="AH1162" t="s">
        <v>17839</v>
      </c>
      <c r="AI1162" t="s">
        <v>17838</v>
      </c>
      <c r="AJ1162" t="s">
        <v>17837</v>
      </c>
      <c r="AK1162" t="s">
        <v>17836</v>
      </c>
      <c r="AL1162">
        <v>28</v>
      </c>
      <c r="AM1162" s="5">
        <f t="shared" si="146"/>
        <v>2.1538461538461537</v>
      </c>
      <c r="AN1162" s="4">
        <f t="shared" si="151"/>
        <v>3.2621675938601345E-3</v>
      </c>
      <c r="AO1162" s="3"/>
      <c r="AP1162">
        <v>0</v>
      </c>
      <c r="AQ1162" t="s">
        <v>551</v>
      </c>
      <c r="AR1162">
        <v>435041</v>
      </c>
      <c r="AS1162" t="s">
        <v>549</v>
      </c>
      <c r="AT1162" s="2" t="s">
        <v>42</v>
      </c>
      <c r="AU1162" s="1">
        <f t="shared" si="147"/>
        <v>3.8537711702038875</v>
      </c>
      <c r="AV1162" s="1">
        <f t="shared" si="148"/>
        <v>2.8458984813987809</v>
      </c>
      <c r="AW1162" s="1">
        <f t="shared" si="149"/>
        <v>1.8380257925936738</v>
      </c>
    </row>
    <row r="1163" spans="1:49" x14ac:dyDescent="0.2">
      <c r="A1163">
        <v>1161</v>
      </c>
      <c r="B1163" t="s">
        <v>17835</v>
      </c>
      <c r="C1163" t="s">
        <v>17834</v>
      </c>
      <c r="F1163" t="s">
        <v>17833</v>
      </c>
      <c r="G1163" t="s">
        <v>18</v>
      </c>
      <c r="H1163" t="s">
        <v>17</v>
      </c>
      <c r="I1163" t="s">
        <v>17832</v>
      </c>
      <c r="J1163">
        <v>60009415</v>
      </c>
      <c r="K1163" t="s">
        <v>17831</v>
      </c>
      <c r="L1163" t="s">
        <v>17830</v>
      </c>
      <c r="M1163" t="s">
        <v>559</v>
      </c>
      <c r="N1163">
        <v>2</v>
      </c>
      <c r="O1163" t="s">
        <v>17829</v>
      </c>
      <c r="P1163" t="s">
        <v>17828</v>
      </c>
      <c r="Q1163" t="s">
        <v>17827</v>
      </c>
      <c r="R1163" s="7">
        <v>39873</v>
      </c>
      <c r="S1163" s="8">
        <f t="shared" si="144"/>
        <v>2009</v>
      </c>
      <c r="T1163" s="8">
        <v>2009</v>
      </c>
      <c r="U1163" s="8">
        <f t="shared" si="145"/>
        <v>13</v>
      </c>
      <c r="V1163" s="7">
        <v>39873</v>
      </c>
      <c r="W1163" t="s">
        <v>2653</v>
      </c>
      <c r="X1163" s="2">
        <v>2.0099999999999998</v>
      </c>
      <c r="Y1163" s="6">
        <f t="shared" si="150"/>
        <v>5.3655802034115477E-2</v>
      </c>
      <c r="AA1163">
        <v>15361276</v>
      </c>
      <c r="AB1163">
        <v>18933</v>
      </c>
      <c r="AD1163" t="s">
        <v>7</v>
      </c>
      <c r="AE1163">
        <v>8</v>
      </c>
      <c r="AF1163">
        <v>3</v>
      </c>
      <c r="AG1163">
        <v>4801457</v>
      </c>
      <c r="AH1163" t="s">
        <v>17826</v>
      </c>
      <c r="AI1163" t="s">
        <v>17825</v>
      </c>
      <c r="AJ1163" t="s">
        <v>17824</v>
      </c>
      <c r="AK1163" t="s">
        <v>17823</v>
      </c>
      <c r="AL1163">
        <v>19</v>
      </c>
      <c r="AM1163" s="5">
        <f t="shared" si="146"/>
        <v>1.4615384615384615</v>
      </c>
      <c r="AN1163" s="4">
        <f t="shared" si="151"/>
        <v>2.2136137244050912E-3</v>
      </c>
      <c r="AO1163" s="3"/>
      <c r="AP1163">
        <v>0</v>
      </c>
      <c r="AQ1163" t="s">
        <v>17822</v>
      </c>
      <c r="AR1163" t="s">
        <v>17821</v>
      </c>
      <c r="AS1163" t="s">
        <v>17820</v>
      </c>
      <c r="AT1163" s="2" t="s">
        <v>42</v>
      </c>
      <c r="AU1163" s="1">
        <f t="shared" si="147"/>
        <v>3.8223145541202359</v>
      </c>
      <c r="AV1163" s="1">
        <f t="shared" si="148"/>
        <v>2.7934707879260285</v>
      </c>
      <c r="AW1163" s="1">
        <f t="shared" si="149"/>
        <v>1.7646270217318207</v>
      </c>
    </row>
    <row r="1164" spans="1:49" x14ac:dyDescent="0.2">
      <c r="A1164">
        <v>1162</v>
      </c>
      <c r="B1164" t="s">
        <v>17819</v>
      </c>
      <c r="C1164" t="s">
        <v>17818</v>
      </c>
      <c r="F1164" t="s">
        <v>17817</v>
      </c>
      <c r="G1164" t="s">
        <v>18</v>
      </c>
      <c r="H1164" t="s">
        <v>17</v>
      </c>
      <c r="I1164" t="s">
        <v>17816</v>
      </c>
      <c r="J1164">
        <v>60018353</v>
      </c>
      <c r="K1164" t="s">
        <v>11817</v>
      </c>
      <c r="L1164" t="s">
        <v>11816</v>
      </c>
      <c r="M1164" t="s">
        <v>542</v>
      </c>
      <c r="N1164">
        <v>1</v>
      </c>
      <c r="O1164" t="s">
        <v>17815</v>
      </c>
      <c r="P1164">
        <v>6603581731</v>
      </c>
      <c r="Q1164">
        <v>60018353</v>
      </c>
      <c r="R1164" s="7">
        <v>39873</v>
      </c>
      <c r="S1164" s="8">
        <f t="shared" si="144"/>
        <v>2009</v>
      </c>
      <c r="T1164" s="8">
        <v>2009</v>
      </c>
      <c r="U1164" s="8">
        <f t="shared" si="145"/>
        <v>13</v>
      </c>
      <c r="V1164" s="7">
        <v>39873</v>
      </c>
      <c r="W1164" t="s">
        <v>209</v>
      </c>
      <c r="X1164" s="2">
        <v>1.4950000000000001</v>
      </c>
      <c r="Y1164" s="6">
        <f t="shared" si="150"/>
        <v>3.9908171164677937E-2</v>
      </c>
      <c r="AA1164">
        <v>10805370</v>
      </c>
      <c r="AB1164">
        <v>144827</v>
      </c>
      <c r="AC1164">
        <v>15211886</v>
      </c>
      <c r="AD1164" t="s">
        <v>7</v>
      </c>
      <c r="AE1164">
        <v>13</v>
      </c>
      <c r="AF1164">
        <v>2</v>
      </c>
      <c r="AH1164" t="s">
        <v>10862</v>
      </c>
      <c r="AI1164" t="s">
        <v>17814</v>
      </c>
      <c r="AJ1164" t="s">
        <v>17813</v>
      </c>
      <c r="AK1164" t="s">
        <v>17812</v>
      </c>
      <c r="AL1164">
        <v>12</v>
      </c>
      <c r="AM1164" s="5">
        <f t="shared" si="146"/>
        <v>0.92307692307692313</v>
      </c>
      <c r="AN1164" s="4">
        <f t="shared" si="151"/>
        <v>1.3980718259400577E-3</v>
      </c>
      <c r="AO1164" s="3"/>
      <c r="AP1164">
        <v>0</v>
      </c>
      <c r="AR1164" t="s">
        <v>1</v>
      </c>
      <c r="AT1164" s="2">
        <v>4.0659999999999998</v>
      </c>
      <c r="AU1164" s="1">
        <f t="shared" si="147"/>
        <v>2.8355141363056573</v>
      </c>
      <c r="AV1164" s="1">
        <f t="shared" si="148"/>
        <v>2.0653121495308997</v>
      </c>
      <c r="AW1164" s="1">
        <f t="shared" si="149"/>
        <v>1.2951101627561423</v>
      </c>
    </row>
    <row r="1165" spans="1:49" x14ac:dyDescent="0.2">
      <c r="A1165">
        <v>1163</v>
      </c>
      <c r="B1165" t="s">
        <v>17811</v>
      </c>
      <c r="C1165" t="s">
        <v>17810</v>
      </c>
      <c r="F1165" t="s">
        <v>17809</v>
      </c>
      <c r="G1165" t="s">
        <v>18</v>
      </c>
      <c r="H1165" t="s">
        <v>17</v>
      </c>
      <c r="I1165" t="s">
        <v>17808</v>
      </c>
      <c r="J1165" t="s">
        <v>17807</v>
      </c>
      <c r="K1165" t="s">
        <v>17806</v>
      </c>
      <c r="L1165" t="s">
        <v>17805</v>
      </c>
      <c r="M1165" t="s">
        <v>17804</v>
      </c>
      <c r="N1165">
        <v>2</v>
      </c>
      <c r="O1165" t="s">
        <v>17803</v>
      </c>
      <c r="P1165" t="s">
        <v>17802</v>
      </c>
      <c r="Q1165" t="s">
        <v>17801</v>
      </c>
      <c r="R1165" s="7">
        <v>39873</v>
      </c>
      <c r="S1165" s="8">
        <f t="shared" si="144"/>
        <v>2009</v>
      </c>
      <c r="T1165" s="8">
        <v>2009</v>
      </c>
      <c r="U1165" s="8">
        <f t="shared" si="145"/>
        <v>13</v>
      </c>
      <c r="V1165" s="7">
        <v>39873</v>
      </c>
      <c r="W1165" t="s">
        <v>2653</v>
      </c>
      <c r="X1165" s="2">
        <v>2.0099999999999998</v>
      </c>
      <c r="Y1165" s="6">
        <f t="shared" si="150"/>
        <v>5.3655802034115477E-2</v>
      </c>
      <c r="AA1165">
        <v>15361276</v>
      </c>
      <c r="AB1165">
        <v>18933</v>
      </c>
      <c r="AD1165" t="s">
        <v>7</v>
      </c>
      <c r="AE1165">
        <v>8</v>
      </c>
      <c r="AF1165">
        <v>3</v>
      </c>
      <c r="AG1165">
        <v>4801449</v>
      </c>
      <c r="AH1165" t="s">
        <v>17800</v>
      </c>
      <c r="AI1165" t="s">
        <v>17799</v>
      </c>
      <c r="AJ1165" t="s">
        <v>17798</v>
      </c>
      <c r="AK1165" t="s">
        <v>17797</v>
      </c>
      <c r="AL1165">
        <v>93</v>
      </c>
      <c r="AM1165" s="5">
        <f t="shared" si="146"/>
        <v>7.1538461538461542</v>
      </c>
      <c r="AN1165" s="4">
        <f t="shared" si="151"/>
        <v>1.0835056651035447E-2</v>
      </c>
      <c r="AO1165" s="3"/>
      <c r="AP1165">
        <v>0</v>
      </c>
      <c r="AQ1165" t="s">
        <v>551</v>
      </c>
      <c r="AR1165" t="s">
        <v>15364</v>
      </c>
      <c r="AS1165" t="s">
        <v>549</v>
      </c>
      <c r="AT1165" s="2" t="s">
        <v>42</v>
      </c>
      <c r="AU1165" s="1">
        <f t="shared" si="147"/>
        <v>4.0809578419191466</v>
      </c>
      <c r="AV1165" s="1">
        <f t="shared" si="148"/>
        <v>3.224542934257546</v>
      </c>
      <c r="AW1165" s="1">
        <f t="shared" si="149"/>
        <v>2.3681280265959455</v>
      </c>
    </row>
    <row r="1166" spans="1:49" x14ac:dyDescent="0.2">
      <c r="A1166">
        <v>1164</v>
      </c>
      <c r="B1166" t="s">
        <v>17796</v>
      </c>
      <c r="C1166" t="s">
        <v>17795</v>
      </c>
      <c r="F1166" t="s">
        <v>17794</v>
      </c>
      <c r="G1166" t="s">
        <v>18</v>
      </c>
      <c r="H1166" t="s">
        <v>17</v>
      </c>
      <c r="I1166" t="s">
        <v>17793</v>
      </c>
      <c r="J1166">
        <v>60028897</v>
      </c>
      <c r="K1166" t="s">
        <v>10854</v>
      </c>
      <c r="L1166" t="s">
        <v>462</v>
      </c>
      <c r="M1166" t="s">
        <v>461</v>
      </c>
      <c r="N1166">
        <v>2</v>
      </c>
      <c r="O1166" t="s">
        <v>17792</v>
      </c>
      <c r="P1166" t="s">
        <v>17791</v>
      </c>
      <c r="Q1166" t="s">
        <v>10851</v>
      </c>
      <c r="R1166" s="7">
        <v>39873</v>
      </c>
      <c r="S1166" s="8">
        <f t="shared" si="144"/>
        <v>2009</v>
      </c>
      <c r="T1166" s="8">
        <v>2009</v>
      </c>
      <c r="U1166" s="8">
        <f t="shared" si="145"/>
        <v>13</v>
      </c>
      <c r="V1166" s="7">
        <v>39873</v>
      </c>
      <c r="W1166" t="s">
        <v>2653</v>
      </c>
      <c r="X1166" s="2">
        <v>2.0099999999999998</v>
      </c>
      <c r="Y1166" s="6">
        <f t="shared" si="150"/>
        <v>5.3655802034115477E-2</v>
      </c>
      <c r="AA1166">
        <v>15361276</v>
      </c>
      <c r="AB1166">
        <v>18933</v>
      </c>
      <c r="AD1166" t="s">
        <v>7</v>
      </c>
      <c r="AE1166">
        <v>8</v>
      </c>
      <c r="AF1166">
        <v>3</v>
      </c>
      <c r="AG1166">
        <v>4801454</v>
      </c>
      <c r="AH1166" t="s">
        <v>17790</v>
      </c>
      <c r="AI1166" t="s">
        <v>17789</v>
      </c>
      <c r="AJ1166" t="s">
        <v>17788</v>
      </c>
      <c r="AK1166" t="s">
        <v>17787</v>
      </c>
      <c r="AL1166">
        <v>28</v>
      </c>
      <c r="AM1166" s="5">
        <f t="shared" si="146"/>
        <v>2.1538461538461537</v>
      </c>
      <c r="AN1166" s="4">
        <f t="shared" si="151"/>
        <v>3.2621675938601345E-3</v>
      </c>
      <c r="AO1166" s="3"/>
      <c r="AP1166">
        <v>0</v>
      </c>
      <c r="AR1166" t="s">
        <v>1</v>
      </c>
      <c r="AT1166" s="2" t="s">
        <v>42</v>
      </c>
      <c r="AU1166" s="1">
        <f t="shared" si="147"/>
        <v>3.8537711702038875</v>
      </c>
      <c r="AV1166" s="1">
        <f t="shared" si="148"/>
        <v>2.8458984813987809</v>
      </c>
      <c r="AW1166" s="1">
        <f t="shared" si="149"/>
        <v>1.8380257925936738</v>
      </c>
    </row>
    <row r="1167" spans="1:49" x14ac:dyDescent="0.2">
      <c r="A1167">
        <v>1165</v>
      </c>
      <c r="B1167" t="s">
        <v>17786</v>
      </c>
      <c r="C1167" t="s">
        <v>17785</v>
      </c>
      <c r="F1167" t="s">
        <v>17784</v>
      </c>
      <c r="G1167" t="s">
        <v>18</v>
      </c>
      <c r="H1167" t="s">
        <v>17</v>
      </c>
      <c r="I1167" t="s">
        <v>17783</v>
      </c>
      <c r="J1167" t="s">
        <v>17782</v>
      </c>
      <c r="K1167" t="s">
        <v>17781</v>
      </c>
      <c r="L1167" t="s">
        <v>17780</v>
      </c>
      <c r="M1167" t="s">
        <v>128</v>
      </c>
      <c r="N1167">
        <v>2</v>
      </c>
      <c r="O1167" t="s">
        <v>17779</v>
      </c>
      <c r="P1167" t="s">
        <v>17778</v>
      </c>
      <c r="Q1167" t="s">
        <v>17777</v>
      </c>
      <c r="R1167" s="7">
        <v>39873</v>
      </c>
      <c r="S1167" s="8">
        <f t="shared" si="144"/>
        <v>2009</v>
      </c>
      <c r="T1167" s="8">
        <v>2009</v>
      </c>
      <c r="U1167" s="8">
        <f t="shared" si="145"/>
        <v>13</v>
      </c>
      <c r="V1167" s="7">
        <v>39873</v>
      </c>
      <c r="W1167" t="s">
        <v>2653</v>
      </c>
      <c r="X1167" s="2">
        <v>2.0099999999999998</v>
      </c>
      <c r="Y1167" s="6">
        <f t="shared" si="150"/>
        <v>5.3655802034115477E-2</v>
      </c>
      <c r="AA1167">
        <v>15361276</v>
      </c>
      <c r="AB1167">
        <v>18933</v>
      </c>
      <c r="AD1167" t="s">
        <v>7</v>
      </c>
      <c r="AE1167">
        <v>8</v>
      </c>
      <c r="AF1167">
        <v>3</v>
      </c>
      <c r="AG1167">
        <v>4801483</v>
      </c>
      <c r="AH1167" t="s">
        <v>17776</v>
      </c>
      <c r="AI1167" t="s">
        <v>17775</v>
      </c>
      <c r="AJ1167" t="s">
        <v>17774</v>
      </c>
      <c r="AK1167" t="s">
        <v>17773</v>
      </c>
      <c r="AL1167">
        <v>35</v>
      </c>
      <c r="AM1167" s="5">
        <f t="shared" si="146"/>
        <v>2.6923076923076925</v>
      </c>
      <c r="AN1167" s="4">
        <f t="shared" si="151"/>
        <v>4.0777094923251682E-3</v>
      </c>
      <c r="AO1167" s="3"/>
      <c r="AP1167">
        <v>0</v>
      </c>
      <c r="AQ1167" t="s">
        <v>2363</v>
      </c>
      <c r="AR1167" t="s">
        <v>1</v>
      </c>
      <c r="AS1167" t="s">
        <v>2362</v>
      </c>
      <c r="AT1167" s="2" t="s">
        <v>42</v>
      </c>
      <c r="AU1167" s="1">
        <f t="shared" si="147"/>
        <v>3.8782374271578379</v>
      </c>
      <c r="AV1167" s="1">
        <f t="shared" si="148"/>
        <v>2.8866755763220322</v>
      </c>
      <c r="AW1167" s="1">
        <f t="shared" si="149"/>
        <v>1.895113725486226</v>
      </c>
    </row>
    <row r="1168" spans="1:49" x14ac:dyDescent="0.2">
      <c r="A1168">
        <v>1166</v>
      </c>
      <c r="B1168" t="s">
        <v>17772</v>
      </c>
      <c r="C1168" t="s">
        <v>17771</v>
      </c>
      <c r="F1168" t="s">
        <v>17770</v>
      </c>
      <c r="G1168" t="s">
        <v>18</v>
      </c>
      <c r="H1168" t="s">
        <v>17</v>
      </c>
      <c r="I1168" t="s">
        <v>17769</v>
      </c>
      <c r="J1168" t="s">
        <v>17768</v>
      </c>
      <c r="K1168" t="s">
        <v>17767</v>
      </c>
      <c r="L1168" t="s">
        <v>17766</v>
      </c>
      <c r="M1168" t="s">
        <v>17765</v>
      </c>
      <c r="N1168">
        <v>3</v>
      </c>
      <c r="O1168" t="s">
        <v>17764</v>
      </c>
      <c r="P1168" t="s">
        <v>17763</v>
      </c>
      <c r="Q1168" t="s">
        <v>17762</v>
      </c>
      <c r="R1168" s="7">
        <v>39873</v>
      </c>
      <c r="S1168" s="8">
        <f t="shared" si="144"/>
        <v>2009</v>
      </c>
      <c r="T1168" s="8">
        <v>2009</v>
      </c>
      <c r="U1168" s="8">
        <f t="shared" si="145"/>
        <v>13</v>
      </c>
      <c r="V1168" s="7">
        <v>39873</v>
      </c>
      <c r="W1168" t="s">
        <v>2653</v>
      </c>
      <c r="X1168" s="2">
        <v>2.0099999999999998</v>
      </c>
      <c r="Y1168" s="6">
        <f t="shared" si="150"/>
        <v>5.3655802034115477E-2</v>
      </c>
      <c r="AA1168">
        <v>15361276</v>
      </c>
      <c r="AB1168">
        <v>18933</v>
      </c>
      <c r="AD1168" t="s">
        <v>7</v>
      </c>
      <c r="AE1168">
        <v>8</v>
      </c>
      <c r="AF1168">
        <v>3</v>
      </c>
      <c r="AG1168">
        <v>4801473</v>
      </c>
      <c r="AH1168" t="s">
        <v>17761</v>
      </c>
      <c r="AI1168" t="s">
        <v>17760</v>
      </c>
      <c r="AJ1168" t="s">
        <v>17759</v>
      </c>
      <c r="AK1168" t="s">
        <v>17758</v>
      </c>
      <c r="AL1168">
        <v>14</v>
      </c>
      <c r="AM1168" s="5">
        <f t="shared" si="146"/>
        <v>1.0769230769230769</v>
      </c>
      <c r="AN1168" s="4">
        <f t="shared" si="151"/>
        <v>1.6310837969300673E-3</v>
      </c>
      <c r="AO1168" s="3"/>
      <c r="AP1168">
        <v>0</v>
      </c>
      <c r="AR1168" t="s">
        <v>1</v>
      </c>
      <c r="AT1168" s="2" t="s">
        <v>42</v>
      </c>
      <c r="AU1168" s="1">
        <f t="shared" si="147"/>
        <v>3.8048386562959848</v>
      </c>
      <c r="AV1168" s="1">
        <f t="shared" si="148"/>
        <v>2.7643442915522773</v>
      </c>
      <c r="AW1168" s="1">
        <f t="shared" si="149"/>
        <v>1.723849926808569</v>
      </c>
    </row>
    <row r="1169" spans="1:49" x14ac:dyDescent="0.2">
      <c r="A1169">
        <v>1167</v>
      </c>
      <c r="B1169" t="s">
        <v>17757</v>
      </c>
      <c r="C1169" t="s">
        <v>17756</v>
      </c>
      <c r="F1169" t="s">
        <v>17755</v>
      </c>
      <c r="G1169" t="s">
        <v>18</v>
      </c>
      <c r="H1169" t="s">
        <v>17</v>
      </c>
      <c r="I1169" t="s">
        <v>17754</v>
      </c>
      <c r="J1169" t="s">
        <v>17753</v>
      </c>
      <c r="K1169" t="s">
        <v>17752</v>
      </c>
      <c r="L1169" t="s">
        <v>17751</v>
      </c>
      <c r="M1169" t="s">
        <v>17750</v>
      </c>
      <c r="N1169">
        <v>4</v>
      </c>
      <c r="O1169" t="s">
        <v>17749</v>
      </c>
      <c r="P1169" t="s">
        <v>17748</v>
      </c>
      <c r="Q1169" t="s">
        <v>17747</v>
      </c>
      <c r="R1169" s="7">
        <v>39873</v>
      </c>
      <c r="S1169" s="8">
        <f t="shared" si="144"/>
        <v>2009</v>
      </c>
      <c r="T1169" s="8">
        <v>2009</v>
      </c>
      <c r="U1169" s="8">
        <f t="shared" si="145"/>
        <v>13</v>
      </c>
      <c r="V1169" s="7">
        <v>39873</v>
      </c>
      <c r="W1169" t="s">
        <v>2653</v>
      </c>
      <c r="X1169" s="2">
        <v>2.0099999999999998</v>
      </c>
      <c r="Y1169" s="6">
        <f t="shared" si="150"/>
        <v>5.3655802034115477E-2</v>
      </c>
      <c r="AA1169">
        <v>15361276</v>
      </c>
      <c r="AB1169">
        <v>18933</v>
      </c>
      <c r="AD1169" t="s">
        <v>7</v>
      </c>
      <c r="AE1169">
        <v>8</v>
      </c>
      <c r="AF1169">
        <v>3</v>
      </c>
      <c r="AG1169">
        <v>4801447</v>
      </c>
      <c r="AH1169" t="s">
        <v>17746</v>
      </c>
      <c r="AI1169" t="s">
        <v>17745</v>
      </c>
      <c r="AJ1169" t="s">
        <v>17744</v>
      </c>
      <c r="AK1169" t="s">
        <v>17743</v>
      </c>
      <c r="AL1169">
        <v>7</v>
      </c>
      <c r="AM1169" s="5">
        <f t="shared" si="146"/>
        <v>0.53846153846153844</v>
      </c>
      <c r="AN1169" s="4">
        <f t="shared" si="151"/>
        <v>8.1554189846503363E-4</v>
      </c>
      <c r="AO1169" s="3"/>
      <c r="AP1169">
        <v>0</v>
      </c>
      <c r="AQ1169" t="s">
        <v>44</v>
      </c>
      <c r="AR1169" t="s">
        <v>17742</v>
      </c>
      <c r="AS1169" t="s">
        <v>43</v>
      </c>
      <c r="AT1169" s="2" t="s">
        <v>42</v>
      </c>
      <c r="AU1169" s="1">
        <f t="shared" si="147"/>
        <v>3.7803723993420344</v>
      </c>
      <c r="AV1169" s="1">
        <f t="shared" si="148"/>
        <v>2.7235671966290256</v>
      </c>
      <c r="AW1169" s="1">
        <f t="shared" si="149"/>
        <v>1.6667619939160165</v>
      </c>
    </row>
    <row r="1170" spans="1:49" x14ac:dyDescent="0.2">
      <c r="A1170">
        <v>1168</v>
      </c>
      <c r="B1170" t="s">
        <v>17741</v>
      </c>
      <c r="C1170" t="s">
        <v>17740</v>
      </c>
      <c r="F1170" t="s">
        <v>17739</v>
      </c>
      <c r="G1170" t="s">
        <v>18</v>
      </c>
      <c r="H1170" t="s">
        <v>17</v>
      </c>
      <c r="I1170" t="s">
        <v>17738</v>
      </c>
      <c r="J1170">
        <v>60085207</v>
      </c>
      <c r="K1170" t="s">
        <v>17737</v>
      </c>
      <c r="L1170" t="s">
        <v>15411</v>
      </c>
      <c r="M1170" t="s">
        <v>111</v>
      </c>
      <c r="N1170">
        <v>3</v>
      </c>
      <c r="O1170" t="s">
        <v>17736</v>
      </c>
      <c r="P1170" t="s">
        <v>17735</v>
      </c>
      <c r="Q1170" t="s">
        <v>17734</v>
      </c>
      <c r="R1170" s="7">
        <v>39873</v>
      </c>
      <c r="S1170" s="8">
        <f t="shared" si="144"/>
        <v>2009</v>
      </c>
      <c r="T1170" s="8">
        <v>2009</v>
      </c>
      <c r="U1170" s="8">
        <f t="shared" si="145"/>
        <v>13</v>
      </c>
      <c r="V1170" s="7">
        <v>39873</v>
      </c>
      <c r="W1170" t="s">
        <v>2653</v>
      </c>
      <c r="X1170" s="2">
        <v>2.0099999999999998</v>
      </c>
      <c r="Y1170" s="6">
        <f t="shared" si="150"/>
        <v>5.3655802034115477E-2</v>
      </c>
      <c r="AA1170">
        <v>15361276</v>
      </c>
      <c r="AB1170">
        <v>18933</v>
      </c>
      <c r="AD1170" t="s">
        <v>7</v>
      </c>
      <c r="AE1170">
        <v>8</v>
      </c>
      <c r="AF1170">
        <v>3</v>
      </c>
      <c r="AG1170">
        <v>4801463</v>
      </c>
      <c r="AH1170" t="s">
        <v>17733</v>
      </c>
      <c r="AI1170" t="s">
        <v>17732</v>
      </c>
      <c r="AJ1170" t="s">
        <v>17731</v>
      </c>
      <c r="AK1170" t="s">
        <v>17730</v>
      </c>
      <c r="AL1170">
        <v>0</v>
      </c>
      <c r="AM1170" s="5">
        <f t="shared" si="146"/>
        <v>0</v>
      </c>
      <c r="AN1170" s="4">
        <f t="shared" si="151"/>
        <v>0</v>
      </c>
      <c r="AO1170" s="3"/>
      <c r="AP1170">
        <v>0</v>
      </c>
      <c r="AQ1170" t="s">
        <v>888</v>
      </c>
      <c r="AR1170" t="s">
        <v>17729</v>
      </c>
      <c r="AS1170" t="s">
        <v>886</v>
      </c>
      <c r="AT1170" s="2" t="s">
        <v>42</v>
      </c>
      <c r="AU1170" s="1">
        <f t="shared" si="147"/>
        <v>3.7559061423880831</v>
      </c>
      <c r="AV1170" s="1">
        <f t="shared" si="148"/>
        <v>2.6827901017057738</v>
      </c>
      <c r="AW1170" s="1">
        <f t="shared" si="149"/>
        <v>1.6096740610234643</v>
      </c>
    </row>
    <row r="1171" spans="1:49" x14ac:dyDescent="0.2">
      <c r="A1171">
        <v>1169</v>
      </c>
      <c r="B1171" t="s">
        <v>17728</v>
      </c>
      <c r="C1171" t="s">
        <v>17727</v>
      </c>
      <c r="F1171" t="s">
        <v>17726</v>
      </c>
      <c r="G1171" t="s">
        <v>18</v>
      </c>
      <c r="H1171" t="s">
        <v>17</v>
      </c>
      <c r="I1171" t="s">
        <v>17725</v>
      </c>
      <c r="J1171" t="s">
        <v>17724</v>
      </c>
      <c r="K1171" t="s">
        <v>17723</v>
      </c>
      <c r="L1171" t="s">
        <v>17722</v>
      </c>
      <c r="M1171" t="s">
        <v>17721</v>
      </c>
      <c r="N1171">
        <v>3</v>
      </c>
      <c r="O1171" t="s">
        <v>17720</v>
      </c>
      <c r="P1171" t="s">
        <v>17719</v>
      </c>
      <c r="Q1171" t="s">
        <v>17718</v>
      </c>
      <c r="R1171" s="7">
        <v>39873</v>
      </c>
      <c r="S1171" s="8">
        <f t="shared" si="144"/>
        <v>2009</v>
      </c>
      <c r="T1171" s="8">
        <v>2009</v>
      </c>
      <c r="U1171" s="8">
        <f t="shared" si="145"/>
        <v>13</v>
      </c>
      <c r="V1171" s="7">
        <v>39873</v>
      </c>
      <c r="W1171" t="s">
        <v>2653</v>
      </c>
      <c r="X1171" s="2">
        <v>2.0099999999999998</v>
      </c>
      <c r="Y1171" s="6">
        <f t="shared" si="150"/>
        <v>5.3655802034115477E-2</v>
      </c>
      <c r="AA1171">
        <v>15361276</v>
      </c>
      <c r="AB1171">
        <v>18933</v>
      </c>
      <c r="AD1171" t="s">
        <v>7</v>
      </c>
      <c r="AE1171">
        <v>8</v>
      </c>
      <c r="AF1171">
        <v>3</v>
      </c>
      <c r="AG1171">
        <v>4801485</v>
      </c>
      <c r="AH1171" t="s">
        <v>17717</v>
      </c>
      <c r="AI1171" t="s">
        <v>17716</v>
      </c>
      <c r="AJ1171" t="s">
        <v>17715</v>
      </c>
      <c r="AK1171" t="s">
        <v>17714</v>
      </c>
      <c r="AL1171">
        <v>3</v>
      </c>
      <c r="AM1171" s="5">
        <f t="shared" si="146"/>
        <v>0.23076923076923078</v>
      </c>
      <c r="AN1171" s="4">
        <f t="shared" si="151"/>
        <v>3.4951795648501444E-4</v>
      </c>
      <c r="AO1171" s="3"/>
      <c r="AP1171">
        <v>0</v>
      </c>
      <c r="AQ1171" t="s">
        <v>888</v>
      </c>
      <c r="AR1171" t="s">
        <v>1</v>
      </c>
      <c r="AS1171" t="s">
        <v>886</v>
      </c>
      <c r="AT1171" s="2" t="s">
        <v>42</v>
      </c>
      <c r="AU1171" s="1">
        <f t="shared" si="147"/>
        <v>3.7663916810826334</v>
      </c>
      <c r="AV1171" s="1">
        <f t="shared" si="148"/>
        <v>2.7002659995300249</v>
      </c>
      <c r="AW1171" s="1">
        <f t="shared" si="149"/>
        <v>1.6341403179774152</v>
      </c>
    </row>
    <row r="1172" spans="1:49" x14ac:dyDescent="0.2">
      <c r="A1172">
        <v>1170</v>
      </c>
      <c r="B1172" t="s">
        <v>17713</v>
      </c>
      <c r="C1172" t="s">
        <v>17712</v>
      </c>
      <c r="F1172" t="s">
        <v>17711</v>
      </c>
      <c r="G1172" t="s">
        <v>18</v>
      </c>
      <c r="H1172" t="s">
        <v>17</v>
      </c>
      <c r="I1172" t="s">
        <v>17710</v>
      </c>
      <c r="J1172" t="s">
        <v>17709</v>
      </c>
      <c r="K1172" t="s">
        <v>17708</v>
      </c>
      <c r="L1172" t="s">
        <v>17707</v>
      </c>
      <c r="M1172" t="s">
        <v>17706</v>
      </c>
      <c r="N1172">
        <v>3</v>
      </c>
      <c r="O1172" t="s">
        <v>17705</v>
      </c>
      <c r="P1172" t="s">
        <v>17704</v>
      </c>
      <c r="Q1172" t="s">
        <v>17703</v>
      </c>
      <c r="R1172" s="7">
        <v>39873</v>
      </c>
      <c r="S1172" s="8">
        <f t="shared" si="144"/>
        <v>2009</v>
      </c>
      <c r="T1172" s="8">
        <v>2009</v>
      </c>
      <c r="U1172" s="8">
        <f t="shared" si="145"/>
        <v>13</v>
      </c>
      <c r="V1172" s="7">
        <v>39873</v>
      </c>
      <c r="W1172" t="s">
        <v>2653</v>
      </c>
      <c r="X1172" s="2">
        <v>2.0099999999999998</v>
      </c>
      <c r="Y1172" s="6">
        <f t="shared" si="150"/>
        <v>5.3655802034115477E-2</v>
      </c>
      <c r="AA1172">
        <v>15361276</v>
      </c>
      <c r="AB1172">
        <v>18933</v>
      </c>
      <c r="AD1172" t="s">
        <v>7</v>
      </c>
      <c r="AE1172">
        <v>8</v>
      </c>
      <c r="AF1172">
        <v>3</v>
      </c>
      <c r="AG1172">
        <v>4801469</v>
      </c>
      <c r="AH1172" t="s">
        <v>17702</v>
      </c>
      <c r="AI1172" t="s">
        <v>17701</v>
      </c>
      <c r="AJ1172" t="s">
        <v>17700</v>
      </c>
      <c r="AK1172" t="s">
        <v>17699</v>
      </c>
      <c r="AL1172">
        <v>3</v>
      </c>
      <c r="AM1172" s="5">
        <f t="shared" si="146"/>
        <v>0.23076923076923078</v>
      </c>
      <c r="AN1172" s="4">
        <f t="shared" si="151"/>
        <v>3.4951795648501444E-4</v>
      </c>
      <c r="AO1172" s="3"/>
      <c r="AP1172">
        <v>0</v>
      </c>
      <c r="AQ1172" t="s">
        <v>16881</v>
      </c>
      <c r="AR1172" t="s">
        <v>17698</v>
      </c>
      <c r="AS1172" t="s">
        <v>16880</v>
      </c>
      <c r="AT1172" s="2" t="s">
        <v>42</v>
      </c>
      <c r="AU1172" s="1">
        <f t="shared" si="147"/>
        <v>3.7663916810826334</v>
      </c>
      <c r="AV1172" s="1">
        <f t="shared" si="148"/>
        <v>2.7002659995300249</v>
      </c>
      <c r="AW1172" s="1">
        <f t="shared" si="149"/>
        <v>1.6341403179774152</v>
      </c>
    </row>
    <row r="1173" spans="1:49" x14ac:dyDescent="0.2">
      <c r="A1173">
        <v>1171</v>
      </c>
      <c r="B1173" t="s">
        <v>17697</v>
      </c>
      <c r="C1173" t="s">
        <v>17696</v>
      </c>
      <c r="F1173" t="s">
        <v>17695</v>
      </c>
      <c r="G1173" t="s">
        <v>18</v>
      </c>
      <c r="H1173" t="s">
        <v>17</v>
      </c>
      <c r="I1173" t="s">
        <v>17694</v>
      </c>
      <c r="J1173" t="s">
        <v>17693</v>
      </c>
      <c r="K1173" t="s">
        <v>17692</v>
      </c>
      <c r="L1173" t="s">
        <v>17691</v>
      </c>
      <c r="M1173" t="s">
        <v>17690</v>
      </c>
      <c r="N1173">
        <v>3</v>
      </c>
      <c r="O1173" t="s">
        <v>17689</v>
      </c>
      <c r="P1173" t="s">
        <v>17688</v>
      </c>
      <c r="Q1173" t="s">
        <v>17687</v>
      </c>
      <c r="R1173" s="7">
        <v>39873</v>
      </c>
      <c r="S1173" s="8">
        <f t="shared" si="144"/>
        <v>2009</v>
      </c>
      <c r="T1173" s="8">
        <v>2009</v>
      </c>
      <c r="U1173" s="8">
        <f t="shared" si="145"/>
        <v>13</v>
      </c>
      <c r="V1173" s="7">
        <v>39873</v>
      </c>
      <c r="W1173" t="s">
        <v>2653</v>
      </c>
      <c r="X1173" s="2">
        <v>2.0099999999999998</v>
      </c>
      <c r="Y1173" s="6">
        <f t="shared" si="150"/>
        <v>5.3655802034115477E-2</v>
      </c>
      <c r="AA1173">
        <v>15361276</v>
      </c>
      <c r="AB1173">
        <v>18933</v>
      </c>
      <c r="AD1173" t="s">
        <v>7</v>
      </c>
      <c r="AE1173">
        <v>8</v>
      </c>
      <c r="AF1173">
        <v>3</v>
      </c>
      <c r="AG1173">
        <v>4801487</v>
      </c>
      <c r="AH1173" t="s">
        <v>17686</v>
      </c>
      <c r="AI1173" t="s">
        <v>17685</v>
      </c>
      <c r="AJ1173" t="s">
        <v>17684</v>
      </c>
      <c r="AK1173" t="s">
        <v>17683</v>
      </c>
      <c r="AL1173">
        <v>16</v>
      </c>
      <c r="AM1173" s="5">
        <f t="shared" si="146"/>
        <v>1.2307692307692308</v>
      </c>
      <c r="AN1173" s="4">
        <f t="shared" si="151"/>
        <v>1.864095767920077E-3</v>
      </c>
      <c r="AO1173" s="3"/>
      <c r="AP1173">
        <v>0</v>
      </c>
      <c r="AQ1173" t="s">
        <v>17682</v>
      </c>
      <c r="AR1173" t="s">
        <v>1</v>
      </c>
      <c r="AS1173" t="s">
        <v>17681</v>
      </c>
      <c r="AT1173" s="2" t="s">
        <v>42</v>
      </c>
      <c r="AU1173" s="1">
        <f t="shared" si="147"/>
        <v>3.8118290154256855</v>
      </c>
      <c r="AV1173" s="1">
        <f t="shared" si="148"/>
        <v>2.7759948901017779</v>
      </c>
      <c r="AW1173" s="1">
        <f t="shared" si="149"/>
        <v>1.7401607647778694</v>
      </c>
    </row>
    <row r="1174" spans="1:49" x14ac:dyDescent="0.2">
      <c r="A1174">
        <v>1172</v>
      </c>
      <c r="B1174" t="s">
        <v>17680</v>
      </c>
      <c r="C1174" t="s">
        <v>17679</v>
      </c>
      <c r="F1174" t="s">
        <v>17678</v>
      </c>
      <c r="G1174" t="s">
        <v>18</v>
      </c>
      <c r="H1174" t="s">
        <v>17</v>
      </c>
      <c r="I1174" t="s">
        <v>17677</v>
      </c>
      <c r="J1174" t="s">
        <v>17676</v>
      </c>
      <c r="K1174" t="s">
        <v>17675</v>
      </c>
      <c r="L1174" t="s">
        <v>17674</v>
      </c>
      <c r="M1174" t="s">
        <v>10394</v>
      </c>
      <c r="N1174">
        <v>6</v>
      </c>
      <c r="O1174" t="s">
        <v>17673</v>
      </c>
      <c r="P1174" t="s">
        <v>17672</v>
      </c>
      <c r="Q1174" t="s">
        <v>17671</v>
      </c>
      <c r="R1174" s="7">
        <v>39873</v>
      </c>
      <c r="S1174" s="8">
        <f t="shared" si="144"/>
        <v>2009</v>
      </c>
      <c r="T1174" s="8">
        <v>2009</v>
      </c>
      <c r="U1174" s="8">
        <f t="shared" si="145"/>
        <v>13</v>
      </c>
      <c r="V1174" s="7">
        <v>39873</v>
      </c>
      <c r="W1174" t="s">
        <v>4485</v>
      </c>
      <c r="X1174" s="2">
        <v>1.3720000000000001</v>
      </c>
      <c r="Y1174" s="6">
        <f t="shared" si="150"/>
        <v>3.662475641333654E-2</v>
      </c>
      <c r="AA1174">
        <v>189480</v>
      </c>
      <c r="AB1174">
        <v>17366</v>
      </c>
      <c r="AD1174" t="s">
        <v>7</v>
      </c>
      <c r="AE1174">
        <v>57</v>
      </c>
      <c r="AF1174">
        <v>3</v>
      </c>
      <c r="AG1174">
        <v>4770114</v>
      </c>
      <c r="AH1174" t="s">
        <v>17670</v>
      </c>
      <c r="AI1174" t="s">
        <v>17669</v>
      </c>
      <c r="AJ1174" t="s">
        <v>17668</v>
      </c>
      <c r="AK1174" t="s">
        <v>17667</v>
      </c>
      <c r="AL1174">
        <v>2</v>
      </c>
      <c r="AM1174" s="5">
        <f t="shared" si="146"/>
        <v>0.15384615384615385</v>
      </c>
      <c r="AN1174" s="4">
        <f t="shared" si="151"/>
        <v>2.3301197099000962E-4</v>
      </c>
      <c r="AO1174" s="3"/>
      <c r="AP1174">
        <v>0</v>
      </c>
      <c r="AR1174" t="s">
        <v>1</v>
      </c>
      <c r="AT1174" s="2" t="s">
        <v>42</v>
      </c>
      <c r="AU1174" s="1">
        <f t="shared" si="147"/>
        <v>2.5707233080632581</v>
      </c>
      <c r="AV1174" s="1">
        <f t="shared" si="148"/>
        <v>1.8428884192163275</v>
      </c>
      <c r="AW1174" s="1">
        <f t="shared" si="149"/>
        <v>1.1150535303693969</v>
      </c>
    </row>
    <row r="1175" spans="1:49" x14ac:dyDescent="0.2">
      <c r="A1175">
        <v>1173</v>
      </c>
      <c r="B1175" t="s">
        <v>17666</v>
      </c>
      <c r="C1175" t="s">
        <v>17665</v>
      </c>
      <c r="F1175" t="s">
        <v>17664</v>
      </c>
      <c r="G1175" t="s">
        <v>18</v>
      </c>
      <c r="H1175" t="s">
        <v>17</v>
      </c>
      <c r="I1175" t="s">
        <v>17663</v>
      </c>
      <c r="J1175" t="s">
        <v>17662</v>
      </c>
      <c r="K1175" t="s">
        <v>17661</v>
      </c>
      <c r="L1175" t="s">
        <v>17660</v>
      </c>
      <c r="M1175" t="s">
        <v>1348</v>
      </c>
      <c r="N1175">
        <v>3</v>
      </c>
      <c r="O1175" t="s">
        <v>17659</v>
      </c>
      <c r="P1175" t="s">
        <v>17658</v>
      </c>
      <c r="Q1175" t="s">
        <v>17657</v>
      </c>
      <c r="R1175" s="7">
        <v>39873</v>
      </c>
      <c r="S1175" s="8">
        <f t="shared" ref="S1175:S1238" si="152">YEAR(R1175)</f>
        <v>2009</v>
      </c>
      <c r="T1175" s="8">
        <v>2009</v>
      </c>
      <c r="U1175" s="8">
        <f t="shared" ref="U1175:U1238" si="153">2022-T1175</f>
        <v>13</v>
      </c>
      <c r="V1175" s="7">
        <v>39873</v>
      </c>
      <c r="W1175" t="s">
        <v>1397</v>
      </c>
      <c r="X1175" s="2">
        <v>0.30399999999999999</v>
      </c>
      <c r="Y1175" s="6">
        <f t="shared" si="150"/>
        <v>8.115106377299057E-3</v>
      </c>
      <c r="AA1175">
        <v>8952477</v>
      </c>
      <c r="AB1175">
        <v>12250</v>
      </c>
      <c r="AD1175" t="s">
        <v>7</v>
      </c>
      <c r="AE1175">
        <v>51</v>
      </c>
      <c r="AF1175">
        <v>3</v>
      </c>
      <c r="AH1175" t="s">
        <v>17656</v>
      </c>
      <c r="AI1175" t="s">
        <v>17655</v>
      </c>
      <c r="AJ1175" t="s">
        <v>17654</v>
      </c>
      <c r="AK1175" t="s">
        <v>17653</v>
      </c>
      <c r="AL1175">
        <v>2</v>
      </c>
      <c r="AM1175" s="5">
        <f t="shared" ref="AM1175:AM1238" si="154">AL1175/U1175</f>
        <v>0.15384615384615385</v>
      </c>
      <c r="AN1175" s="4">
        <f t="shared" si="151"/>
        <v>2.3301197099000962E-4</v>
      </c>
      <c r="AO1175" s="3"/>
      <c r="AP1175">
        <v>0</v>
      </c>
      <c r="AR1175" t="s">
        <v>1</v>
      </c>
      <c r="AT1175" s="2" t="s">
        <v>42</v>
      </c>
      <c r="AU1175" s="1">
        <f t="shared" ref="AU1175:AU1238" si="155">(Y1175*0.7+AN1175*0.3)*100</f>
        <v>0.57504780554063428</v>
      </c>
      <c r="AV1175" s="1">
        <f t="shared" ref="AV1175:AV1238" si="156">(Y1175*0.5+AN1175*0.5)*100</f>
        <v>0.41740591741445332</v>
      </c>
      <c r="AW1175" s="1">
        <f t="shared" ref="AW1175:AW1238" si="157">(Y1175*0.3+AN1175*0.7)*100</f>
        <v>0.25976402928827236</v>
      </c>
    </row>
    <row r="1176" spans="1:49" x14ac:dyDescent="0.2">
      <c r="A1176">
        <v>1174</v>
      </c>
      <c r="B1176" t="s">
        <v>17652</v>
      </c>
      <c r="C1176" t="s">
        <v>17651</v>
      </c>
      <c r="F1176" t="s">
        <v>17650</v>
      </c>
      <c r="G1176" t="s">
        <v>18</v>
      </c>
      <c r="H1176" t="s">
        <v>17</v>
      </c>
      <c r="I1176" t="s">
        <v>17649</v>
      </c>
      <c r="J1176" t="s">
        <v>17648</v>
      </c>
      <c r="K1176" t="s">
        <v>17647</v>
      </c>
      <c r="L1176" t="s">
        <v>17646</v>
      </c>
      <c r="M1176" t="s">
        <v>17645</v>
      </c>
      <c r="N1176">
        <v>3</v>
      </c>
      <c r="O1176" t="s">
        <v>17644</v>
      </c>
      <c r="P1176" t="s">
        <v>17643</v>
      </c>
      <c r="Q1176" t="s">
        <v>17642</v>
      </c>
      <c r="R1176" s="7">
        <v>39873</v>
      </c>
      <c r="S1176" s="8">
        <f t="shared" si="152"/>
        <v>2009</v>
      </c>
      <c r="T1176" s="8">
        <v>2009</v>
      </c>
      <c r="U1176" s="8">
        <f t="shared" si="153"/>
        <v>13</v>
      </c>
      <c r="V1176" s="7">
        <v>39873</v>
      </c>
      <c r="W1176" t="s">
        <v>1397</v>
      </c>
      <c r="X1176" s="2">
        <v>0.30399999999999999</v>
      </c>
      <c r="Y1176" s="6">
        <f t="shared" si="150"/>
        <v>8.115106377299057E-3</v>
      </c>
      <c r="AA1176">
        <v>8952477</v>
      </c>
      <c r="AB1176">
        <v>12250</v>
      </c>
      <c r="AD1176" t="s">
        <v>7</v>
      </c>
      <c r="AE1176">
        <v>51</v>
      </c>
      <c r="AF1176">
        <v>3</v>
      </c>
      <c r="AH1176" t="s">
        <v>17641</v>
      </c>
      <c r="AI1176" t="s">
        <v>17640</v>
      </c>
      <c r="AJ1176" t="s">
        <v>17639</v>
      </c>
      <c r="AK1176" t="s">
        <v>17638</v>
      </c>
      <c r="AL1176">
        <v>6</v>
      </c>
      <c r="AM1176" s="5">
        <f t="shared" si="154"/>
        <v>0.46153846153846156</v>
      </c>
      <c r="AN1176" s="4">
        <f t="shared" si="151"/>
        <v>6.9903591297002887E-4</v>
      </c>
      <c r="AO1176" s="3"/>
      <c r="AP1176">
        <v>0</v>
      </c>
      <c r="AR1176" t="s">
        <v>1</v>
      </c>
      <c r="AT1176" s="2" t="s">
        <v>42</v>
      </c>
      <c r="AU1176" s="1">
        <f t="shared" si="155"/>
        <v>0.58902852380003479</v>
      </c>
      <c r="AV1176" s="1">
        <f t="shared" si="156"/>
        <v>0.44070711451345429</v>
      </c>
      <c r="AW1176" s="1">
        <f t="shared" si="157"/>
        <v>0.29238570522687374</v>
      </c>
    </row>
    <row r="1177" spans="1:49" x14ac:dyDescent="0.2">
      <c r="A1177">
        <v>1175</v>
      </c>
      <c r="B1177" t="s">
        <v>17637</v>
      </c>
      <c r="C1177" t="s">
        <v>17636</v>
      </c>
      <c r="F1177" t="s">
        <v>17635</v>
      </c>
      <c r="G1177" t="s">
        <v>18</v>
      </c>
      <c r="H1177" t="s">
        <v>17</v>
      </c>
      <c r="I1177" t="s">
        <v>17634</v>
      </c>
      <c r="J1177">
        <v>60023065</v>
      </c>
      <c r="K1177" t="s">
        <v>1716</v>
      </c>
      <c r="L1177" t="s">
        <v>1715</v>
      </c>
      <c r="M1177" t="s">
        <v>34</v>
      </c>
      <c r="N1177">
        <v>2</v>
      </c>
      <c r="O1177" t="s">
        <v>17633</v>
      </c>
      <c r="P1177" t="s">
        <v>17632</v>
      </c>
      <c r="Q1177" t="s">
        <v>1712</v>
      </c>
      <c r="R1177" s="7">
        <v>39873</v>
      </c>
      <c r="S1177" s="8">
        <f t="shared" si="152"/>
        <v>2009</v>
      </c>
      <c r="T1177" s="8">
        <v>2009</v>
      </c>
      <c r="U1177" s="8">
        <f t="shared" si="153"/>
        <v>13</v>
      </c>
      <c r="V1177" s="7">
        <v>39873</v>
      </c>
      <c r="W1177" t="s">
        <v>1397</v>
      </c>
      <c r="X1177" s="2">
        <v>0.30399999999999999</v>
      </c>
      <c r="Y1177" s="6">
        <f t="shared" si="150"/>
        <v>8.115106377299057E-3</v>
      </c>
      <c r="AA1177">
        <v>8952477</v>
      </c>
      <c r="AB1177">
        <v>12250</v>
      </c>
      <c r="AD1177" t="s">
        <v>7</v>
      </c>
      <c r="AE1177">
        <v>51</v>
      </c>
      <c r="AF1177">
        <v>3</v>
      </c>
      <c r="AH1177" t="s">
        <v>17631</v>
      </c>
      <c r="AI1177" t="s">
        <v>17630</v>
      </c>
      <c r="AJ1177" t="s">
        <v>17629</v>
      </c>
      <c r="AK1177" t="s">
        <v>17628</v>
      </c>
      <c r="AL1177">
        <v>5</v>
      </c>
      <c r="AM1177" s="5">
        <f t="shared" si="154"/>
        <v>0.38461538461538464</v>
      </c>
      <c r="AN1177" s="4">
        <f t="shared" si="151"/>
        <v>5.8252992747502411E-4</v>
      </c>
      <c r="AO1177" s="3"/>
      <c r="AP1177">
        <v>0</v>
      </c>
      <c r="AR1177" t="s">
        <v>1</v>
      </c>
      <c r="AT1177" s="2" t="s">
        <v>42</v>
      </c>
      <c r="AU1177" s="1">
        <f t="shared" si="155"/>
        <v>0.58553334423518466</v>
      </c>
      <c r="AV1177" s="1">
        <f t="shared" si="156"/>
        <v>0.43488181523870406</v>
      </c>
      <c r="AW1177" s="1">
        <f t="shared" si="157"/>
        <v>0.28423028624222341</v>
      </c>
    </row>
    <row r="1178" spans="1:49" x14ac:dyDescent="0.2">
      <c r="A1178">
        <v>1176</v>
      </c>
      <c r="B1178" t="s">
        <v>17627</v>
      </c>
      <c r="C1178" t="s">
        <v>17626</v>
      </c>
      <c r="F1178" t="s">
        <v>17625</v>
      </c>
      <c r="G1178" t="s">
        <v>18</v>
      </c>
      <c r="H1178" t="s">
        <v>17</v>
      </c>
      <c r="I1178" t="s">
        <v>17624</v>
      </c>
      <c r="J1178">
        <v>60008134</v>
      </c>
      <c r="K1178" t="s">
        <v>15769</v>
      </c>
      <c r="L1178" t="s">
        <v>2729</v>
      </c>
      <c r="M1178" t="s">
        <v>297</v>
      </c>
      <c r="N1178">
        <v>4</v>
      </c>
      <c r="O1178" t="s">
        <v>17623</v>
      </c>
      <c r="P1178" t="s">
        <v>17622</v>
      </c>
      <c r="Q1178" t="s">
        <v>17621</v>
      </c>
      <c r="R1178" s="7">
        <v>39873</v>
      </c>
      <c r="S1178" s="8">
        <f t="shared" si="152"/>
        <v>2009</v>
      </c>
      <c r="T1178" s="8">
        <v>2009</v>
      </c>
      <c r="U1178" s="8">
        <f t="shared" si="153"/>
        <v>13</v>
      </c>
      <c r="V1178" s="7">
        <v>39873</v>
      </c>
      <c r="W1178" t="s">
        <v>1397</v>
      </c>
      <c r="X1178" s="2">
        <v>0.30399999999999999</v>
      </c>
      <c r="Y1178" s="6">
        <f t="shared" si="150"/>
        <v>8.115106377299057E-3</v>
      </c>
      <c r="AA1178">
        <v>8952477</v>
      </c>
      <c r="AB1178">
        <v>12250</v>
      </c>
      <c r="AD1178" t="s">
        <v>7</v>
      </c>
      <c r="AE1178">
        <v>51</v>
      </c>
      <c r="AF1178">
        <v>3</v>
      </c>
      <c r="AH1178" t="s">
        <v>17620</v>
      </c>
      <c r="AI1178" t="s">
        <v>17619</v>
      </c>
      <c r="AJ1178" t="s">
        <v>17618</v>
      </c>
      <c r="AK1178" t="s">
        <v>17617</v>
      </c>
      <c r="AL1178">
        <v>2</v>
      </c>
      <c r="AM1178" s="5">
        <f t="shared" si="154"/>
        <v>0.15384615384615385</v>
      </c>
      <c r="AN1178" s="4">
        <f t="shared" si="151"/>
        <v>2.3301197099000962E-4</v>
      </c>
      <c r="AO1178" s="3"/>
      <c r="AP1178">
        <v>0</v>
      </c>
      <c r="AR1178" t="s">
        <v>1</v>
      </c>
      <c r="AT1178" s="2" t="s">
        <v>42</v>
      </c>
      <c r="AU1178" s="1">
        <f t="shared" si="155"/>
        <v>0.57504780554063428</v>
      </c>
      <c r="AV1178" s="1">
        <f t="shared" si="156"/>
        <v>0.41740591741445332</v>
      </c>
      <c r="AW1178" s="1">
        <f t="shared" si="157"/>
        <v>0.25976402928827236</v>
      </c>
    </row>
    <row r="1179" spans="1:49" x14ac:dyDescent="0.2">
      <c r="A1179">
        <v>1177</v>
      </c>
      <c r="B1179" t="s">
        <v>17616</v>
      </c>
      <c r="C1179" t="s">
        <v>17615</v>
      </c>
      <c r="F1179" t="s">
        <v>17614</v>
      </c>
      <c r="G1179" t="s">
        <v>18</v>
      </c>
      <c r="H1179" t="s">
        <v>17</v>
      </c>
      <c r="I1179" t="s">
        <v>17613</v>
      </c>
      <c r="J1179">
        <v>60012291</v>
      </c>
      <c r="K1179" t="s">
        <v>17612</v>
      </c>
      <c r="L1179" t="s">
        <v>13825</v>
      </c>
      <c r="M1179" t="s">
        <v>146</v>
      </c>
      <c r="N1179">
        <v>3</v>
      </c>
      <c r="O1179" t="s">
        <v>17611</v>
      </c>
      <c r="P1179" t="s">
        <v>17610</v>
      </c>
      <c r="Q1179" t="s">
        <v>17609</v>
      </c>
      <c r="R1179" s="7">
        <v>39873</v>
      </c>
      <c r="S1179" s="8">
        <f t="shared" si="152"/>
        <v>2009</v>
      </c>
      <c r="T1179" s="8">
        <v>2009</v>
      </c>
      <c r="U1179" s="8">
        <f t="shared" si="153"/>
        <v>13</v>
      </c>
      <c r="V1179" s="7">
        <v>39873</v>
      </c>
      <c r="W1179" t="s">
        <v>1397</v>
      </c>
      <c r="X1179" s="2">
        <v>0.30399999999999999</v>
      </c>
      <c r="Y1179" s="6">
        <f t="shared" si="150"/>
        <v>8.115106377299057E-3</v>
      </c>
      <c r="AA1179">
        <v>8952477</v>
      </c>
      <c r="AB1179">
        <v>12250</v>
      </c>
      <c r="AD1179" t="s">
        <v>7</v>
      </c>
      <c r="AE1179">
        <v>51</v>
      </c>
      <c r="AF1179">
        <v>3</v>
      </c>
      <c r="AH1179" t="s">
        <v>17608</v>
      </c>
      <c r="AI1179" t="s">
        <v>17607</v>
      </c>
      <c r="AJ1179" t="s">
        <v>17606</v>
      </c>
      <c r="AK1179" t="s">
        <v>17605</v>
      </c>
      <c r="AL1179">
        <v>6</v>
      </c>
      <c r="AM1179" s="5">
        <f t="shared" si="154"/>
        <v>0.46153846153846156</v>
      </c>
      <c r="AN1179" s="4">
        <f t="shared" si="151"/>
        <v>6.9903591297002887E-4</v>
      </c>
      <c r="AO1179" s="3"/>
      <c r="AP1179">
        <v>0</v>
      </c>
      <c r="AR1179" t="s">
        <v>1</v>
      </c>
      <c r="AT1179" s="2" t="s">
        <v>42</v>
      </c>
      <c r="AU1179" s="1">
        <f t="shared" si="155"/>
        <v>0.58902852380003479</v>
      </c>
      <c r="AV1179" s="1">
        <f t="shared" si="156"/>
        <v>0.44070711451345429</v>
      </c>
      <c r="AW1179" s="1">
        <f t="shared" si="157"/>
        <v>0.29238570522687374</v>
      </c>
    </row>
    <row r="1180" spans="1:49" x14ac:dyDescent="0.2">
      <c r="A1180">
        <v>1178</v>
      </c>
      <c r="B1180" t="s">
        <v>17604</v>
      </c>
      <c r="C1180" t="s">
        <v>17603</v>
      </c>
      <c r="F1180" t="s">
        <v>17602</v>
      </c>
      <c r="G1180" t="s">
        <v>18</v>
      </c>
      <c r="H1180" t="s">
        <v>17</v>
      </c>
      <c r="I1180" t="s">
        <v>17601</v>
      </c>
      <c r="J1180">
        <v>60007954</v>
      </c>
      <c r="K1180" t="s">
        <v>17600</v>
      </c>
      <c r="L1180" t="s">
        <v>17599</v>
      </c>
      <c r="M1180" t="s">
        <v>34</v>
      </c>
      <c r="N1180">
        <v>3</v>
      </c>
      <c r="O1180" t="s">
        <v>17598</v>
      </c>
      <c r="P1180" t="s">
        <v>17597</v>
      </c>
      <c r="Q1180" t="s">
        <v>17596</v>
      </c>
      <c r="R1180" s="7">
        <v>39873</v>
      </c>
      <c r="S1180" s="8">
        <f t="shared" si="152"/>
        <v>2009</v>
      </c>
      <c r="T1180" s="8">
        <v>2009</v>
      </c>
      <c r="U1180" s="8">
        <f t="shared" si="153"/>
        <v>13</v>
      </c>
      <c r="V1180" s="7">
        <v>39873</v>
      </c>
      <c r="W1180" t="s">
        <v>1397</v>
      </c>
      <c r="X1180" s="2">
        <v>0.30399999999999999</v>
      </c>
      <c r="Y1180" s="6">
        <f t="shared" si="150"/>
        <v>8.115106377299057E-3</v>
      </c>
      <c r="AA1180">
        <v>8952477</v>
      </c>
      <c r="AB1180">
        <v>12250</v>
      </c>
      <c r="AD1180" t="s">
        <v>7</v>
      </c>
      <c r="AE1180">
        <v>51</v>
      </c>
      <c r="AF1180">
        <v>3</v>
      </c>
      <c r="AH1180" t="s">
        <v>17595</v>
      </c>
      <c r="AI1180" t="s">
        <v>17594</v>
      </c>
      <c r="AJ1180" t="s">
        <v>17593</v>
      </c>
      <c r="AK1180" t="s">
        <v>17592</v>
      </c>
      <c r="AL1180">
        <v>0</v>
      </c>
      <c r="AM1180" s="5">
        <f t="shared" si="154"/>
        <v>0</v>
      </c>
      <c r="AN1180" s="4">
        <f t="shared" si="151"/>
        <v>0</v>
      </c>
      <c r="AO1180" s="3"/>
      <c r="AP1180">
        <v>0</v>
      </c>
      <c r="AR1180" t="s">
        <v>1</v>
      </c>
      <c r="AT1180" s="2" t="s">
        <v>42</v>
      </c>
      <c r="AU1180" s="1">
        <f t="shared" si="155"/>
        <v>0.56805744641093392</v>
      </c>
      <c r="AV1180" s="1">
        <f t="shared" si="156"/>
        <v>0.40575531886495286</v>
      </c>
      <c r="AW1180" s="1">
        <f t="shared" si="157"/>
        <v>0.24345319131897172</v>
      </c>
    </row>
    <row r="1181" spans="1:49" x14ac:dyDescent="0.2">
      <c r="A1181">
        <v>1179</v>
      </c>
      <c r="B1181" t="s">
        <v>17591</v>
      </c>
      <c r="C1181" t="s">
        <v>17590</v>
      </c>
      <c r="F1181" t="s">
        <v>17589</v>
      </c>
      <c r="G1181" t="s">
        <v>18</v>
      </c>
      <c r="H1181" t="s">
        <v>17</v>
      </c>
      <c r="I1181" t="s">
        <v>17588</v>
      </c>
      <c r="J1181">
        <v>60014153</v>
      </c>
      <c r="K1181" t="s">
        <v>17587</v>
      </c>
      <c r="L1181" t="s">
        <v>17586</v>
      </c>
      <c r="M1181" t="s">
        <v>2793</v>
      </c>
      <c r="N1181">
        <v>2</v>
      </c>
      <c r="O1181" t="s">
        <v>17585</v>
      </c>
      <c r="P1181" t="s">
        <v>17584</v>
      </c>
      <c r="Q1181" t="s">
        <v>17583</v>
      </c>
      <c r="R1181" s="7">
        <v>39873</v>
      </c>
      <c r="S1181" s="8">
        <f t="shared" si="152"/>
        <v>2009</v>
      </c>
      <c r="T1181" s="8">
        <v>2009</v>
      </c>
      <c r="U1181" s="8">
        <f t="shared" si="153"/>
        <v>13</v>
      </c>
      <c r="V1181" s="7">
        <v>39873</v>
      </c>
      <c r="W1181" t="s">
        <v>1397</v>
      </c>
      <c r="X1181" s="2">
        <v>0.30399999999999999</v>
      </c>
      <c r="Y1181" s="6">
        <f t="shared" si="150"/>
        <v>8.115106377299057E-3</v>
      </c>
      <c r="AA1181">
        <v>8952477</v>
      </c>
      <c r="AB1181">
        <v>12250</v>
      </c>
      <c r="AD1181" t="s">
        <v>7</v>
      </c>
      <c r="AE1181">
        <v>51</v>
      </c>
      <c r="AF1181">
        <v>3</v>
      </c>
      <c r="AH1181" t="s">
        <v>17582</v>
      </c>
      <c r="AI1181" t="s">
        <v>17581</v>
      </c>
      <c r="AJ1181" t="s">
        <v>17580</v>
      </c>
      <c r="AK1181" t="s">
        <v>17579</v>
      </c>
      <c r="AL1181">
        <v>17</v>
      </c>
      <c r="AM1181" s="5">
        <f t="shared" si="154"/>
        <v>1.3076923076923077</v>
      </c>
      <c r="AN1181" s="4">
        <f t="shared" si="151"/>
        <v>1.9806017534150819E-3</v>
      </c>
      <c r="AO1181" s="3"/>
      <c r="AP1181">
        <v>0</v>
      </c>
      <c r="AR1181" t="s">
        <v>1</v>
      </c>
      <c r="AT1181" s="2" t="s">
        <v>42</v>
      </c>
      <c r="AU1181" s="1">
        <f t="shared" si="155"/>
        <v>0.6274754990133864</v>
      </c>
      <c r="AV1181" s="1">
        <f t="shared" si="156"/>
        <v>0.50478540653570692</v>
      </c>
      <c r="AW1181" s="1">
        <f t="shared" si="157"/>
        <v>0.38209531405802744</v>
      </c>
    </row>
    <row r="1182" spans="1:49" x14ac:dyDescent="0.2">
      <c r="A1182">
        <v>1180</v>
      </c>
      <c r="B1182" t="s">
        <v>17578</v>
      </c>
      <c r="C1182" t="s">
        <v>17577</v>
      </c>
      <c r="F1182" t="s">
        <v>17576</v>
      </c>
      <c r="G1182" t="s">
        <v>18</v>
      </c>
      <c r="H1182" t="s">
        <v>17</v>
      </c>
      <c r="I1182" t="s">
        <v>17575</v>
      </c>
      <c r="J1182">
        <v>60021353</v>
      </c>
      <c r="K1182" t="s">
        <v>10638</v>
      </c>
      <c r="L1182" t="s">
        <v>10637</v>
      </c>
      <c r="M1182" t="s">
        <v>34</v>
      </c>
      <c r="N1182">
        <v>2</v>
      </c>
      <c r="O1182" t="s">
        <v>17574</v>
      </c>
      <c r="P1182" t="s">
        <v>17573</v>
      </c>
      <c r="Q1182" t="s">
        <v>10634</v>
      </c>
      <c r="R1182" s="7">
        <v>39873</v>
      </c>
      <c r="S1182" s="8">
        <f t="shared" si="152"/>
        <v>2009</v>
      </c>
      <c r="T1182" s="8">
        <v>2009</v>
      </c>
      <c r="U1182" s="8">
        <f t="shared" si="153"/>
        <v>13</v>
      </c>
      <c r="V1182" s="7">
        <v>39873</v>
      </c>
      <c r="W1182" t="s">
        <v>1397</v>
      </c>
      <c r="X1182" s="2">
        <v>0.30399999999999999</v>
      </c>
      <c r="Y1182" s="6">
        <f t="shared" si="150"/>
        <v>8.115106377299057E-3</v>
      </c>
      <c r="AA1182">
        <v>8952477</v>
      </c>
      <c r="AB1182">
        <v>12250</v>
      </c>
      <c r="AD1182" t="s">
        <v>7</v>
      </c>
      <c r="AE1182">
        <v>51</v>
      </c>
      <c r="AF1182">
        <v>3</v>
      </c>
      <c r="AH1182" t="s">
        <v>17572</v>
      </c>
      <c r="AI1182" t="s">
        <v>17571</v>
      </c>
      <c r="AJ1182" t="s">
        <v>17570</v>
      </c>
      <c r="AK1182" t="s">
        <v>17569</v>
      </c>
      <c r="AL1182">
        <v>5</v>
      </c>
      <c r="AM1182" s="5">
        <f t="shared" si="154"/>
        <v>0.38461538461538464</v>
      </c>
      <c r="AN1182" s="4">
        <f t="shared" si="151"/>
        <v>5.8252992747502411E-4</v>
      </c>
      <c r="AO1182" s="3"/>
      <c r="AP1182">
        <v>0</v>
      </c>
      <c r="AR1182" t="s">
        <v>1</v>
      </c>
      <c r="AT1182" s="2" t="s">
        <v>42</v>
      </c>
      <c r="AU1182" s="1">
        <f t="shared" si="155"/>
        <v>0.58553334423518466</v>
      </c>
      <c r="AV1182" s="1">
        <f t="shared" si="156"/>
        <v>0.43488181523870406</v>
      </c>
      <c r="AW1182" s="1">
        <f t="shared" si="157"/>
        <v>0.28423028624222341</v>
      </c>
    </row>
    <row r="1183" spans="1:49" x14ac:dyDescent="0.2">
      <c r="A1183">
        <v>1181</v>
      </c>
      <c r="B1183" t="s">
        <v>17568</v>
      </c>
      <c r="C1183" t="s">
        <v>17567</v>
      </c>
      <c r="F1183" t="s">
        <v>17566</v>
      </c>
      <c r="G1183" t="s">
        <v>18</v>
      </c>
      <c r="H1183" t="s">
        <v>17</v>
      </c>
      <c r="I1183" t="s">
        <v>17565</v>
      </c>
      <c r="J1183">
        <v>60012392</v>
      </c>
      <c r="K1183" t="s">
        <v>1525</v>
      </c>
      <c r="L1183" t="s">
        <v>1524</v>
      </c>
      <c r="M1183" t="s">
        <v>34</v>
      </c>
      <c r="N1183">
        <v>4</v>
      </c>
      <c r="O1183" t="s">
        <v>17564</v>
      </c>
      <c r="P1183" t="s">
        <v>17563</v>
      </c>
      <c r="Q1183" t="s">
        <v>17562</v>
      </c>
      <c r="R1183" s="7">
        <v>39873</v>
      </c>
      <c r="S1183" s="8">
        <f t="shared" si="152"/>
        <v>2009</v>
      </c>
      <c r="T1183" s="8">
        <v>2009</v>
      </c>
      <c r="U1183" s="8">
        <f t="shared" si="153"/>
        <v>13</v>
      </c>
      <c r="V1183" s="7">
        <v>39873</v>
      </c>
      <c r="W1183" t="s">
        <v>1110</v>
      </c>
      <c r="X1183" s="2">
        <v>0.94</v>
      </c>
      <c r="Y1183" s="6">
        <f t="shared" si="150"/>
        <v>2.5092763140332611E-2</v>
      </c>
      <c r="AA1183">
        <v>15311309</v>
      </c>
      <c r="AB1183">
        <v>17295</v>
      </c>
      <c r="AD1183" t="s">
        <v>7</v>
      </c>
      <c r="AE1183">
        <v>19</v>
      </c>
      <c r="AF1183">
        <v>3</v>
      </c>
      <c r="AG1183">
        <v>4796241</v>
      </c>
      <c r="AH1183" t="s">
        <v>17561</v>
      </c>
      <c r="AI1183" t="s">
        <v>17560</v>
      </c>
      <c r="AJ1183" t="s">
        <v>17559</v>
      </c>
      <c r="AK1183" t="s">
        <v>17558</v>
      </c>
      <c r="AL1183">
        <v>27</v>
      </c>
      <c r="AM1183" s="5">
        <f t="shared" si="154"/>
        <v>2.0769230769230771</v>
      </c>
      <c r="AN1183" s="4">
        <f t="shared" si="151"/>
        <v>3.1456616083651301E-3</v>
      </c>
      <c r="AO1183" s="3"/>
      <c r="AP1183">
        <v>0</v>
      </c>
      <c r="AQ1183" t="s">
        <v>25</v>
      </c>
      <c r="AR1183" t="s">
        <v>17557</v>
      </c>
      <c r="AS1183" t="s">
        <v>23</v>
      </c>
      <c r="AT1183" s="2" t="s">
        <v>42</v>
      </c>
      <c r="AU1183" s="1">
        <f t="shared" si="155"/>
        <v>1.8508632680742365</v>
      </c>
      <c r="AV1183" s="1">
        <f t="shared" si="156"/>
        <v>1.4119212374348871</v>
      </c>
      <c r="AW1183" s="1">
        <f t="shared" si="157"/>
        <v>0.97297920679553751</v>
      </c>
    </row>
    <row r="1184" spans="1:49" x14ac:dyDescent="0.2">
      <c r="A1184">
        <v>1182</v>
      </c>
      <c r="B1184" t="s">
        <v>17556</v>
      </c>
      <c r="C1184" t="s">
        <v>17555</v>
      </c>
      <c r="F1184" t="s">
        <v>17554</v>
      </c>
      <c r="G1184" t="s">
        <v>18</v>
      </c>
      <c r="H1184" t="s">
        <v>17</v>
      </c>
      <c r="I1184" t="s">
        <v>17553</v>
      </c>
      <c r="J1184">
        <v>60017818</v>
      </c>
      <c r="K1184" t="s">
        <v>1501</v>
      </c>
      <c r="L1184" t="s">
        <v>1500</v>
      </c>
      <c r="M1184" t="s">
        <v>146</v>
      </c>
      <c r="N1184">
        <v>2</v>
      </c>
      <c r="O1184" t="s">
        <v>17552</v>
      </c>
      <c r="P1184" t="s">
        <v>17551</v>
      </c>
      <c r="Q1184" t="s">
        <v>17550</v>
      </c>
      <c r="R1184" s="7">
        <v>39873</v>
      </c>
      <c r="S1184" s="8">
        <f t="shared" si="152"/>
        <v>2009</v>
      </c>
      <c r="T1184" s="8">
        <v>2009</v>
      </c>
      <c r="U1184" s="8">
        <f t="shared" si="153"/>
        <v>13</v>
      </c>
      <c r="V1184" s="7">
        <v>39873</v>
      </c>
      <c r="W1184" t="s">
        <v>1397</v>
      </c>
      <c r="X1184" s="2">
        <v>0.30399999999999999</v>
      </c>
      <c r="Y1184" s="6">
        <f t="shared" si="150"/>
        <v>8.115106377299057E-3</v>
      </c>
      <c r="AA1184">
        <v>8952477</v>
      </c>
      <c r="AB1184">
        <v>12250</v>
      </c>
      <c r="AD1184" t="s">
        <v>7</v>
      </c>
      <c r="AE1184">
        <v>51</v>
      </c>
      <c r="AF1184">
        <v>3</v>
      </c>
      <c r="AH1184" t="s">
        <v>17549</v>
      </c>
      <c r="AI1184" t="s">
        <v>17548</v>
      </c>
      <c r="AJ1184" t="s">
        <v>17547</v>
      </c>
      <c r="AK1184" t="s">
        <v>17546</v>
      </c>
      <c r="AL1184">
        <v>2</v>
      </c>
      <c r="AM1184" s="5">
        <f t="shared" si="154"/>
        <v>0.15384615384615385</v>
      </c>
      <c r="AN1184" s="4">
        <f t="shared" si="151"/>
        <v>2.3301197099000962E-4</v>
      </c>
      <c r="AO1184" s="3"/>
      <c r="AP1184">
        <v>0</v>
      </c>
      <c r="AR1184" t="s">
        <v>1</v>
      </c>
      <c r="AT1184" s="2" t="s">
        <v>42</v>
      </c>
      <c r="AU1184" s="1">
        <f t="shared" si="155"/>
        <v>0.57504780554063428</v>
      </c>
      <c r="AV1184" s="1">
        <f t="shared" si="156"/>
        <v>0.41740591741445332</v>
      </c>
      <c r="AW1184" s="1">
        <f t="shared" si="157"/>
        <v>0.25976402928827236</v>
      </c>
    </row>
    <row r="1185" spans="1:49" x14ac:dyDescent="0.2">
      <c r="A1185">
        <v>1183</v>
      </c>
      <c r="B1185" t="s">
        <v>17545</v>
      </c>
      <c r="C1185" t="s">
        <v>17544</v>
      </c>
      <c r="F1185" t="s">
        <v>17543</v>
      </c>
      <c r="G1185" t="s">
        <v>18</v>
      </c>
      <c r="H1185" t="s">
        <v>17</v>
      </c>
      <c r="I1185" t="s">
        <v>17542</v>
      </c>
      <c r="J1185" t="s">
        <v>1101</v>
      </c>
      <c r="K1185" t="s">
        <v>1100</v>
      </c>
      <c r="L1185" t="s">
        <v>1099</v>
      </c>
      <c r="M1185" t="s">
        <v>1098</v>
      </c>
      <c r="N1185">
        <v>4</v>
      </c>
      <c r="O1185" t="s">
        <v>17541</v>
      </c>
      <c r="P1185" t="s">
        <v>17540</v>
      </c>
      <c r="Q1185" t="s">
        <v>17539</v>
      </c>
      <c r="R1185" s="7">
        <v>39873</v>
      </c>
      <c r="S1185" s="8">
        <f t="shared" si="152"/>
        <v>2009</v>
      </c>
      <c r="T1185" s="8">
        <v>2009</v>
      </c>
      <c r="U1185" s="8">
        <f t="shared" si="153"/>
        <v>13</v>
      </c>
      <c r="V1185" s="7">
        <v>39873</v>
      </c>
      <c r="W1185" t="s">
        <v>1397</v>
      </c>
      <c r="X1185" s="2">
        <v>0.30399999999999999</v>
      </c>
      <c r="Y1185" s="6">
        <f t="shared" si="150"/>
        <v>8.115106377299057E-3</v>
      </c>
      <c r="AA1185">
        <v>8952477</v>
      </c>
      <c r="AB1185">
        <v>12250</v>
      </c>
      <c r="AD1185" t="s">
        <v>7</v>
      </c>
      <c r="AE1185">
        <v>51</v>
      </c>
      <c r="AF1185">
        <v>3</v>
      </c>
      <c r="AH1185" t="s">
        <v>17538</v>
      </c>
      <c r="AI1185" t="s">
        <v>17537</v>
      </c>
      <c r="AJ1185" t="s">
        <v>17536</v>
      </c>
      <c r="AK1185" t="s">
        <v>17535</v>
      </c>
      <c r="AL1185">
        <v>0</v>
      </c>
      <c r="AM1185" s="5">
        <f t="shared" si="154"/>
        <v>0</v>
      </c>
      <c r="AN1185" s="4">
        <f t="shared" si="151"/>
        <v>0</v>
      </c>
      <c r="AO1185" s="3"/>
      <c r="AP1185">
        <v>0</v>
      </c>
      <c r="AR1185" t="s">
        <v>1</v>
      </c>
      <c r="AT1185" s="2" t="s">
        <v>42</v>
      </c>
      <c r="AU1185" s="1">
        <f t="shared" si="155"/>
        <v>0.56805744641093392</v>
      </c>
      <c r="AV1185" s="1">
        <f t="shared" si="156"/>
        <v>0.40575531886495286</v>
      </c>
      <c r="AW1185" s="1">
        <f t="shared" si="157"/>
        <v>0.24345319131897172</v>
      </c>
    </row>
    <row r="1186" spans="1:49" x14ac:dyDescent="0.2">
      <c r="A1186">
        <v>1184</v>
      </c>
      <c r="B1186" t="s">
        <v>17534</v>
      </c>
      <c r="C1186" t="s">
        <v>17533</v>
      </c>
      <c r="F1186" t="s">
        <v>17532</v>
      </c>
      <c r="G1186" t="s">
        <v>18</v>
      </c>
      <c r="H1186" t="s">
        <v>17</v>
      </c>
      <c r="I1186" t="s">
        <v>17531</v>
      </c>
      <c r="J1186">
        <v>60022403</v>
      </c>
      <c r="K1186" t="s">
        <v>17530</v>
      </c>
      <c r="L1186" t="s">
        <v>17529</v>
      </c>
      <c r="M1186" t="s">
        <v>17528</v>
      </c>
      <c r="N1186">
        <v>2</v>
      </c>
      <c r="O1186" t="s">
        <v>17527</v>
      </c>
      <c r="P1186" t="s">
        <v>17526</v>
      </c>
      <c r="Q1186" t="s">
        <v>17525</v>
      </c>
      <c r="R1186" s="7">
        <v>39873</v>
      </c>
      <c r="S1186" s="8">
        <f t="shared" si="152"/>
        <v>2009</v>
      </c>
      <c r="T1186" s="8">
        <v>2009</v>
      </c>
      <c r="U1186" s="8">
        <f t="shared" si="153"/>
        <v>13</v>
      </c>
      <c r="V1186" s="7">
        <v>39873</v>
      </c>
      <c r="W1186" t="s">
        <v>1397</v>
      </c>
      <c r="X1186" s="2">
        <v>0.30399999999999999</v>
      </c>
      <c r="Y1186" s="6">
        <f t="shared" si="150"/>
        <v>8.115106377299057E-3</v>
      </c>
      <c r="AA1186">
        <v>8952477</v>
      </c>
      <c r="AB1186">
        <v>12250</v>
      </c>
      <c r="AD1186" t="s">
        <v>7</v>
      </c>
      <c r="AE1186">
        <v>51</v>
      </c>
      <c r="AF1186">
        <v>3</v>
      </c>
      <c r="AH1186" t="s">
        <v>17524</v>
      </c>
      <c r="AI1186" t="s">
        <v>17523</v>
      </c>
      <c r="AJ1186" t="s">
        <v>17522</v>
      </c>
      <c r="AK1186" t="s">
        <v>17521</v>
      </c>
      <c r="AL1186">
        <v>1</v>
      </c>
      <c r="AM1186" s="5">
        <f t="shared" si="154"/>
        <v>7.6923076923076927E-2</v>
      </c>
      <c r="AN1186" s="4">
        <f t="shared" si="151"/>
        <v>1.1650598549500481E-4</v>
      </c>
      <c r="AO1186" s="3"/>
      <c r="AP1186">
        <v>0</v>
      </c>
      <c r="AR1186" t="s">
        <v>1</v>
      </c>
      <c r="AT1186" s="2" t="s">
        <v>42</v>
      </c>
      <c r="AU1186" s="1">
        <f t="shared" si="155"/>
        <v>0.57155262597578405</v>
      </c>
      <c r="AV1186" s="1">
        <f t="shared" si="156"/>
        <v>0.41158061813970309</v>
      </c>
      <c r="AW1186" s="1">
        <f t="shared" si="157"/>
        <v>0.25160861030362203</v>
      </c>
    </row>
    <row r="1187" spans="1:49" x14ac:dyDescent="0.2">
      <c r="A1187">
        <v>1185</v>
      </c>
      <c r="B1187" t="s">
        <v>17520</v>
      </c>
      <c r="C1187" t="s">
        <v>17519</v>
      </c>
      <c r="F1187" t="s">
        <v>17518</v>
      </c>
      <c r="G1187" t="s">
        <v>18</v>
      </c>
      <c r="H1187" t="s">
        <v>17</v>
      </c>
      <c r="I1187" t="s">
        <v>17517</v>
      </c>
      <c r="J1187" t="s">
        <v>17511</v>
      </c>
      <c r="K1187" t="s">
        <v>17516</v>
      </c>
      <c r="L1187" t="s">
        <v>17515</v>
      </c>
      <c r="M1187" t="s">
        <v>17514</v>
      </c>
      <c r="N1187">
        <v>2</v>
      </c>
      <c r="O1187" t="s">
        <v>17513</v>
      </c>
      <c r="P1187" t="s">
        <v>17512</v>
      </c>
      <c r="Q1187" t="s">
        <v>17511</v>
      </c>
      <c r="R1187" s="7">
        <v>39873</v>
      </c>
      <c r="S1187" s="8">
        <f t="shared" si="152"/>
        <v>2009</v>
      </c>
      <c r="T1187" s="8">
        <v>2009</v>
      </c>
      <c r="U1187" s="8">
        <f t="shared" si="153"/>
        <v>13</v>
      </c>
      <c r="V1187" s="7">
        <v>39873</v>
      </c>
      <c r="W1187" t="s">
        <v>1397</v>
      </c>
      <c r="X1187" s="2">
        <v>0.30399999999999999</v>
      </c>
      <c r="Y1187" s="6">
        <f t="shared" si="150"/>
        <v>8.115106377299057E-3</v>
      </c>
      <c r="AA1187">
        <v>8952477</v>
      </c>
      <c r="AB1187">
        <v>12250</v>
      </c>
      <c r="AD1187" t="s">
        <v>7</v>
      </c>
      <c r="AE1187">
        <v>51</v>
      </c>
      <c r="AF1187">
        <v>3</v>
      </c>
      <c r="AH1187" t="s">
        <v>17510</v>
      </c>
      <c r="AI1187" t="s">
        <v>17509</v>
      </c>
      <c r="AJ1187" t="s">
        <v>17508</v>
      </c>
      <c r="AK1187" t="s">
        <v>17507</v>
      </c>
      <c r="AL1187">
        <v>35</v>
      </c>
      <c r="AM1187" s="5">
        <f t="shared" si="154"/>
        <v>2.6923076923076925</v>
      </c>
      <c r="AN1187" s="4">
        <f t="shared" si="151"/>
        <v>4.0777094923251682E-3</v>
      </c>
      <c r="AO1187" s="3"/>
      <c r="AP1187">
        <v>0</v>
      </c>
      <c r="AR1187" t="s">
        <v>1</v>
      </c>
      <c r="AT1187" s="2" t="s">
        <v>42</v>
      </c>
      <c r="AU1187" s="1">
        <f t="shared" si="155"/>
        <v>0.690388731180689</v>
      </c>
      <c r="AV1187" s="1">
        <f t="shared" si="156"/>
        <v>0.60964079348121125</v>
      </c>
      <c r="AW1187" s="1">
        <f t="shared" si="157"/>
        <v>0.52889285578173351</v>
      </c>
    </row>
    <row r="1188" spans="1:49" x14ac:dyDescent="0.2">
      <c r="A1188">
        <v>1186</v>
      </c>
      <c r="B1188" t="s">
        <v>17506</v>
      </c>
      <c r="C1188" t="s">
        <v>17505</v>
      </c>
      <c r="F1188" t="s">
        <v>17504</v>
      </c>
      <c r="G1188" t="s">
        <v>18</v>
      </c>
      <c r="H1188" t="s">
        <v>17</v>
      </c>
      <c r="I1188" t="s">
        <v>17503</v>
      </c>
      <c r="J1188">
        <v>60012392</v>
      </c>
      <c r="K1188" t="s">
        <v>1525</v>
      </c>
      <c r="L1188" t="s">
        <v>1524</v>
      </c>
      <c r="M1188" t="s">
        <v>34</v>
      </c>
      <c r="N1188">
        <v>3</v>
      </c>
      <c r="O1188" t="s">
        <v>17502</v>
      </c>
      <c r="P1188" t="s">
        <v>17501</v>
      </c>
      <c r="Q1188" t="s">
        <v>17500</v>
      </c>
      <c r="R1188" s="7">
        <v>39873</v>
      </c>
      <c r="S1188" s="8">
        <f t="shared" si="152"/>
        <v>2009</v>
      </c>
      <c r="T1188" s="8">
        <v>2009</v>
      </c>
      <c r="U1188" s="8">
        <f t="shared" si="153"/>
        <v>13</v>
      </c>
      <c r="V1188" s="7">
        <v>39873</v>
      </c>
      <c r="W1188" t="s">
        <v>1397</v>
      </c>
      <c r="X1188" s="2">
        <v>0.30399999999999999</v>
      </c>
      <c r="Y1188" s="6">
        <f t="shared" si="150"/>
        <v>8.115106377299057E-3</v>
      </c>
      <c r="AA1188">
        <v>8952477</v>
      </c>
      <c r="AB1188">
        <v>12250</v>
      </c>
      <c r="AD1188" t="s">
        <v>7</v>
      </c>
      <c r="AE1188">
        <v>51</v>
      </c>
      <c r="AF1188">
        <v>3</v>
      </c>
      <c r="AH1188" t="s">
        <v>17499</v>
      </c>
      <c r="AI1188" t="s">
        <v>17498</v>
      </c>
      <c r="AJ1188" t="s">
        <v>17488</v>
      </c>
      <c r="AK1188" t="s">
        <v>17497</v>
      </c>
      <c r="AL1188">
        <v>9</v>
      </c>
      <c r="AM1188" s="5">
        <f t="shared" si="154"/>
        <v>0.69230769230769229</v>
      </c>
      <c r="AN1188" s="4">
        <f t="shared" si="151"/>
        <v>1.0485538694550431E-3</v>
      </c>
      <c r="AO1188" s="3"/>
      <c r="AP1188">
        <v>0</v>
      </c>
      <c r="AR1188" t="s">
        <v>1</v>
      </c>
      <c r="AT1188" s="2" t="s">
        <v>42</v>
      </c>
      <c r="AU1188" s="1">
        <f t="shared" si="155"/>
        <v>0.59951406249458528</v>
      </c>
      <c r="AV1188" s="1">
        <f t="shared" si="156"/>
        <v>0.45818301233770503</v>
      </c>
      <c r="AW1188" s="1">
        <f t="shared" si="157"/>
        <v>0.31685196218082473</v>
      </c>
    </row>
    <row r="1189" spans="1:49" x14ac:dyDescent="0.2">
      <c r="A1189">
        <v>1187</v>
      </c>
      <c r="B1189" t="s">
        <v>17496</v>
      </c>
      <c r="C1189" t="s">
        <v>17495</v>
      </c>
      <c r="F1189" t="s">
        <v>17494</v>
      </c>
      <c r="G1189" t="s">
        <v>18</v>
      </c>
      <c r="H1189" t="s">
        <v>17</v>
      </c>
      <c r="I1189" t="s">
        <v>17493</v>
      </c>
      <c r="J1189">
        <v>60032144</v>
      </c>
      <c r="K1189" t="s">
        <v>596</v>
      </c>
      <c r="L1189" t="s">
        <v>595</v>
      </c>
      <c r="M1189" t="s">
        <v>146</v>
      </c>
      <c r="N1189">
        <v>4</v>
      </c>
      <c r="O1189" t="s">
        <v>17492</v>
      </c>
      <c r="P1189" t="s">
        <v>17491</v>
      </c>
      <c r="Q1189" t="s">
        <v>10029</v>
      </c>
      <c r="R1189" s="7">
        <v>39873</v>
      </c>
      <c r="S1189" s="8">
        <f t="shared" si="152"/>
        <v>2009</v>
      </c>
      <c r="T1189" s="8">
        <v>2009</v>
      </c>
      <c r="U1189" s="8">
        <f t="shared" si="153"/>
        <v>13</v>
      </c>
      <c r="V1189" s="7">
        <v>39873</v>
      </c>
      <c r="W1189" t="s">
        <v>1397</v>
      </c>
      <c r="X1189" s="2">
        <v>0.30399999999999999</v>
      </c>
      <c r="Y1189" s="6">
        <f t="shared" si="150"/>
        <v>8.115106377299057E-3</v>
      </c>
      <c r="AA1189">
        <v>8952477</v>
      </c>
      <c r="AB1189">
        <v>12250</v>
      </c>
      <c r="AD1189" t="s">
        <v>7</v>
      </c>
      <c r="AE1189">
        <v>51</v>
      </c>
      <c r="AF1189">
        <v>3</v>
      </c>
      <c r="AH1189" t="s">
        <v>17490</v>
      </c>
      <c r="AI1189" t="s">
        <v>17489</v>
      </c>
      <c r="AJ1189" t="s">
        <v>17488</v>
      </c>
      <c r="AK1189" t="s">
        <v>17487</v>
      </c>
      <c r="AL1189">
        <v>7</v>
      </c>
      <c r="AM1189" s="5">
        <f t="shared" si="154"/>
        <v>0.53846153846153844</v>
      </c>
      <c r="AN1189" s="4">
        <f t="shared" si="151"/>
        <v>8.1554189846503363E-4</v>
      </c>
      <c r="AO1189" s="3"/>
      <c r="AP1189">
        <v>0</v>
      </c>
      <c r="AR1189" t="s">
        <v>1</v>
      </c>
      <c r="AT1189" s="2" t="s">
        <v>42</v>
      </c>
      <c r="AU1189" s="1">
        <f t="shared" si="155"/>
        <v>0.59252370336488491</v>
      </c>
      <c r="AV1189" s="1">
        <f t="shared" si="156"/>
        <v>0.44653241378820457</v>
      </c>
      <c r="AW1189" s="1">
        <f t="shared" si="157"/>
        <v>0.30054112421152407</v>
      </c>
    </row>
    <row r="1190" spans="1:49" x14ac:dyDescent="0.2">
      <c r="A1190">
        <v>1188</v>
      </c>
      <c r="B1190" t="s">
        <v>17486</v>
      </c>
      <c r="C1190" t="s">
        <v>17485</v>
      </c>
      <c r="F1190" t="s">
        <v>17484</v>
      </c>
      <c r="G1190" t="s">
        <v>18</v>
      </c>
      <c r="H1190" t="s">
        <v>17</v>
      </c>
      <c r="I1190" t="s">
        <v>17483</v>
      </c>
      <c r="J1190">
        <v>60016849</v>
      </c>
      <c r="K1190" t="s">
        <v>780</v>
      </c>
      <c r="L1190" t="s">
        <v>779</v>
      </c>
      <c r="M1190" t="s">
        <v>461</v>
      </c>
      <c r="N1190">
        <v>3</v>
      </c>
      <c r="O1190" t="s">
        <v>17482</v>
      </c>
      <c r="P1190" t="s">
        <v>17481</v>
      </c>
      <c r="Q1190" t="s">
        <v>17480</v>
      </c>
      <c r="R1190" s="7">
        <v>39873</v>
      </c>
      <c r="S1190" s="8">
        <f t="shared" si="152"/>
        <v>2009</v>
      </c>
      <c r="T1190" s="8">
        <v>2009</v>
      </c>
      <c r="U1190" s="8">
        <f t="shared" si="153"/>
        <v>13</v>
      </c>
      <c r="V1190" s="7">
        <v>39873</v>
      </c>
      <c r="W1190" t="s">
        <v>4485</v>
      </c>
      <c r="X1190" s="2">
        <v>1.3720000000000001</v>
      </c>
      <c r="Y1190" s="6">
        <f t="shared" si="150"/>
        <v>3.662475641333654E-2</v>
      </c>
      <c r="AA1190">
        <v>189480</v>
      </c>
      <c r="AB1190">
        <v>17366</v>
      </c>
      <c r="AD1190" t="s">
        <v>7</v>
      </c>
      <c r="AE1190">
        <v>57</v>
      </c>
      <c r="AF1190">
        <v>3</v>
      </c>
      <c r="AG1190">
        <v>4776425</v>
      </c>
      <c r="AH1190" t="s">
        <v>17479</v>
      </c>
      <c r="AI1190" t="s">
        <v>17478</v>
      </c>
      <c r="AJ1190" t="s">
        <v>17477</v>
      </c>
      <c r="AK1190" t="s">
        <v>17476</v>
      </c>
      <c r="AL1190">
        <v>17</v>
      </c>
      <c r="AM1190" s="5">
        <f t="shared" si="154"/>
        <v>1.3076923076923077</v>
      </c>
      <c r="AN1190" s="4">
        <f t="shared" si="151"/>
        <v>1.9806017534150819E-3</v>
      </c>
      <c r="AO1190" s="3"/>
      <c r="AP1190">
        <v>0</v>
      </c>
      <c r="AQ1190" t="s">
        <v>17475</v>
      </c>
      <c r="AR1190" t="s">
        <v>1</v>
      </c>
      <c r="AS1190" t="s">
        <v>17474</v>
      </c>
      <c r="AT1190" s="2" t="s">
        <v>42</v>
      </c>
      <c r="AU1190" s="1">
        <f t="shared" si="155"/>
        <v>2.62315100153601</v>
      </c>
      <c r="AV1190" s="1">
        <f t="shared" si="156"/>
        <v>1.9302679083375809</v>
      </c>
      <c r="AW1190" s="1">
        <f t="shared" si="157"/>
        <v>1.237384815139152</v>
      </c>
    </row>
    <row r="1191" spans="1:49" x14ac:dyDescent="0.2">
      <c r="A1191">
        <v>1189</v>
      </c>
      <c r="B1191" t="s">
        <v>17473</v>
      </c>
      <c r="C1191" t="s">
        <v>17472</v>
      </c>
      <c r="F1191" t="s">
        <v>17471</v>
      </c>
      <c r="G1191" t="s">
        <v>18</v>
      </c>
      <c r="H1191" t="s">
        <v>17</v>
      </c>
      <c r="I1191" t="s">
        <v>17470</v>
      </c>
      <c r="J1191" t="s">
        <v>17469</v>
      </c>
      <c r="K1191" t="s">
        <v>17468</v>
      </c>
      <c r="L1191" t="s">
        <v>17467</v>
      </c>
      <c r="M1191" t="s">
        <v>17466</v>
      </c>
      <c r="N1191">
        <v>4</v>
      </c>
      <c r="O1191" t="s">
        <v>17465</v>
      </c>
      <c r="P1191" t="s">
        <v>17464</v>
      </c>
      <c r="Q1191" t="s">
        <v>17463</v>
      </c>
      <c r="R1191" s="7">
        <v>39873</v>
      </c>
      <c r="S1191" s="8">
        <f t="shared" si="152"/>
        <v>2009</v>
      </c>
      <c r="T1191" s="8">
        <v>2009</v>
      </c>
      <c r="U1191" s="8">
        <f t="shared" si="153"/>
        <v>13</v>
      </c>
      <c r="V1191" s="7">
        <v>39873</v>
      </c>
      <c r="W1191" t="s">
        <v>1397</v>
      </c>
      <c r="X1191" s="2">
        <v>0.30399999999999999</v>
      </c>
      <c r="Y1191" s="6">
        <f t="shared" si="150"/>
        <v>8.115106377299057E-3</v>
      </c>
      <c r="AA1191">
        <v>8952477</v>
      </c>
      <c r="AB1191">
        <v>12250</v>
      </c>
      <c r="AD1191" t="s">
        <v>7</v>
      </c>
      <c r="AE1191">
        <v>51</v>
      </c>
      <c r="AF1191">
        <v>3</v>
      </c>
      <c r="AH1191" t="s">
        <v>17462</v>
      </c>
      <c r="AI1191" t="s">
        <v>17461</v>
      </c>
      <c r="AJ1191" t="s">
        <v>17460</v>
      </c>
      <c r="AK1191" t="s">
        <v>17459</v>
      </c>
      <c r="AL1191">
        <v>15</v>
      </c>
      <c r="AM1191" s="5">
        <f t="shared" si="154"/>
        <v>1.1538461538461537</v>
      </c>
      <c r="AN1191" s="4">
        <f t="shared" si="151"/>
        <v>1.7475897824250719E-3</v>
      </c>
      <c r="AO1191" s="3"/>
      <c r="AP1191">
        <v>0</v>
      </c>
      <c r="AR1191" t="s">
        <v>1</v>
      </c>
      <c r="AT1191" s="2" t="s">
        <v>42</v>
      </c>
      <c r="AU1191" s="1">
        <f t="shared" si="155"/>
        <v>0.62048513988368614</v>
      </c>
      <c r="AV1191" s="1">
        <f t="shared" si="156"/>
        <v>0.49313480798620646</v>
      </c>
      <c r="AW1191" s="1">
        <f t="shared" si="157"/>
        <v>0.36578447608872677</v>
      </c>
    </row>
    <row r="1192" spans="1:49" x14ac:dyDescent="0.2">
      <c r="A1192">
        <v>1190</v>
      </c>
      <c r="B1192" t="s">
        <v>17458</v>
      </c>
      <c r="C1192" t="s">
        <v>17457</v>
      </c>
      <c r="F1192" t="s">
        <v>17456</v>
      </c>
      <c r="G1192" t="s">
        <v>18</v>
      </c>
      <c r="H1192" t="s">
        <v>17</v>
      </c>
      <c r="I1192" t="s">
        <v>16287</v>
      </c>
      <c r="J1192" t="s">
        <v>17455</v>
      </c>
      <c r="K1192" t="s">
        <v>17454</v>
      </c>
      <c r="L1192" t="s">
        <v>17453</v>
      </c>
      <c r="M1192" t="s">
        <v>388</v>
      </c>
      <c r="N1192">
        <v>3</v>
      </c>
      <c r="O1192" t="s">
        <v>17452</v>
      </c>
      <c r="P1192" t="s">
        <v>17451</v>
      </c>
      <c r="Q1192" t="s">
        <v>17450</v>
      </c>
      <c r="R1192" s="7">
        <v>39873</v>
      </c>
      <c r="S1192" s="8">
        <f t="shared" si="152"/>
        <v>2009</v>
      </c>
      <c r="T1192" s="8">
        <v>2009</v>
      </c>
      <c r="U1192" s="8">
        <f t="shared" si="153"/>
        <v>13</v>
      </c>
      <c r="V1192" s="7">
        <v>39873</v>
      </c>
      <c r="W1192" t="s">
        <v>1397</v>
      </c>
      <c r="X1192" s="2">
        <v>0.30399999999999999</v>
      </c>
      <c r="Y1192" s="6">
        <f t="shared" si="150"/>
        <v>8.115106377299057E-3</v>
      </c>
      <c r="AA1192">
        <v>8952477</v>
      </c>
      <c r="AB1192">
        <v>12250</v>
      </c>
      <c r="AD1192" t="s">
        <v>7</v>
      </c>
      <c r="AE1192">
        <v>51</v>
      </c>
      <c r="AF1192">
        <v>3</v>
      </c>
      <c r="AH1192" t="s">
        <v>17449</v>
      </c>
      <c r="AI1192" t="s">
        <v>17448</v>
      </c>
      <c r="AJ1192" t="s">
        <v>17447</v>
      </c>
      <c r="AK1192" t="s">
        <v>17446</v>
      </c>
      <c r="AL1192">
        <v>0</v>
      </c>
      <c r="AM1192" s="5">
        <f t="shared" si="154"/>
        <v>0</v>
      </c>
      <c r="AN1192" s="4">
        <f t="shared" si="151"/>
        <v>0</v>
      </c>
      <c r="AO1192" s="3"/>
      <c r="AP1192">
        <v>0</v>
      </c>
      <c r="AR1192" t="s">
        <v>1</v>
      </c>
      <c r="AT1192" s="2" t="s">
        <v>42</v>
      </c>
      <c r="AU1192" s="1">
        <f t="shared" si="155"/>
        <v>0.56805744641093392</v>
      </c>
      <c r="AV1192" s="1">
        <f t="shared" si="156"/>
        <v>0.40575531886495286</v>
      </c>
      <c r="AW1192" s="1">
        <f t="shared" si="157"/>
        <v>0.24345319131897172</v>
      </c>
    </row>
    <row r="1193" spans="1:49" x14ac:dyDescent="0.2">
      <c r="A1193">
        <v>1191</v>
      </c>
      <c r="B1193" t="s">
        <v>17445</v>
      </c>
      <c r="C1193" t="s">
        <v>17444</v>
      </c>
      <c r="F1193" t="s">
        <v>17443</v>
      </c>
      <c r="G1193" t="s">
        <v>18</v>
      </c>
      <c r="H1193" t="s">
        <v>17</v>
      </c>
      <c r="I1193" t="s">
        <v>1758</v>
      </c>
      <c r="J1193">
        <v>60073747</v>
      </c>
      <c r="K1193" t="s">
        <v>17442</v>
      </c>
      <c r="L1193" t="s">
        <v>17441</v>
      </c>
      <c r="M1193" t="s">
        <v>146</v>
      </c>
      <c r="N1193">
        <v>3</v>
      </c>
      <c r="O1193" t="s">
        <v>17440</v>
      </c>
      <c r="P1193" t="s">
        <v>17439</v>
      </c>
      <c r="Q1193" t="s">
        <v>17438</v>
      </c>
      <c r="R1193" s="7">
        <v>39873</v>
      </c>
      <c r="S1193" s="8">
        <f t="shared" si="152"/>
        <v>2009</v>
      </c>
      <c r="T1193" s="8">
        <v>2009</v>
      </c>
      <c r="U1193" s="8">
        <f t="shared" si="153"/>
        <v>13</v>
      </c>
      <c r="V1193" s="7">
        <v>39873</v>
      </c>
      <c r="W1193" t="s">
        <v>1397</v>
      </c>
      <c r="X1193" s="2">
        <v>0.30399999999999999</v>
      </c>
      <c r="Y1193" s="6">
        <f t="shared" si="150"/>
        <v>8.115106377299057E-3</v>
      </c>
      <c r="AA1193">
        <v>8952477</v>
      </c>
      <c r="AB1193">
        <v>12250</v>
      </c>
      <c r="AD1193" t="s">
        <v>7</v>
      </c>
      <c r="AE1193">
        <v>51</v>
      </c>
      <c r="AF1193">
        <v>3</v>
      </c>
      <c r="AH1193" t="s">
        <v>17437</v>
      </c>
      <c r="AI1193" t="s">
        <v>17436</v>
      </c>
      <c r="AJ1193" t="s">
        <v>17435</v>
      </c>
      <c r="AK1193" t="s">
        <v>17434</v>
      </c>
      <c r="AL1193">
        <v>2</v>
      </c>
      <c r="AM1193" s="5">
        <f t="shared" si="154"/>
        <v>0.15384615384615385</v>
      </c>
      <c r="AN1193" s="4">
        <f t="shared" si="151"/>
        <v>2.3301197099000962E-4</v>
      </c>
      <c r="AO1193" s="3"/>
      <c r="AP1193">
        <v>0</v>
      </c>
      <c r="AR1193" t="s">
        <v>1</v>
      </c>
      <c r="AT1193" s="2" t="s">
        <v>42</v>
      </c>
      <c r="AU1193" s="1">
        <f t="shared" si="155"/>
        <v>0.57504780554063428</v>
      </c>
      <c r="AV1193" s="1">
        <f t="shared" si="156"/>
        <v>0.41740591741445332</v>
      </c>
      <c r="AW1193" s="1">
        <f t="shared" si="157"/>
        <v>0.25976402928827236</v>
      </c>
    </row>
    <row r="1194" spans="1:49" x14ac:dyDescent="0.2">
      <c r="A1194">
        <v>1192</v>
      </c>
      <c r="B1194" t="s">
        <v>17433</v>
      </c>
      <c r="C1194" t="s">
        <v>17432</v>
      </c>
      <c r="F1194" t="s">
        <v>17431</v>
      </c>
      <c r="G1194" t="s">
        <v>18</v>
      </c>
      <c r="H1194" t="s">
        <v>17</v>
      </c>
      <c r="I1194" t="s">
        <v>10423</v>
      </c>
      <c r="J1194">
        <v>60019544</v>
      </c>
      <c r="K1194" t="s">
        <v>17430</v>
      </c>
      <c r="L1194" t="s">
        <v>17429</v>
      </c>
      <c r="M1194" t="s">
        <v>3447</v>
      </c>
      <c r="N1194">
        <v>2</v>
      </c>
      <c r="O1194" t="s">
        <v>17428</v>
      </c>
      <c r="P1194" t="s">
        <v>17427</v>
      </c>
      <c r="Q1194" t="s">
        <v>17426</v>
      </c>
      <c r="R1194" s="7">
        <v>39873</v>
      </c>
      <c r="S1194" s="8">
        <f t="shared" si="152"/>
        <v>2009</v>
      </c>
      <c r="T1194" s="8">
        <v>2009</v>
      </c>
      <c r="U1194" s="8">
        <f t="shared" si="153"/>
        <v>13</v>
      </c>
      <c r="V1194" s="7">
        <v>39873</v>
      </c>
      <c r="W1194" t="s">
        <v>1397</v>
      </c>
      <c r="X1194" s="2">
        <v>0.30399999999999999</v>
      </c>
      <c r="Y1194" s="6">
        <f t="shared" si="150"/>
        <v>8.115106377299057E-3</v>
      </c>
      <c r="AA1194">
        <v>8952477</v>
      </c>
      <c r="AB1194">
        <v>12250</v>
      </c>
      <c r="AD1194" t="s">
        <v>7</v>
      </c>
      <c r="AE1194">
        <v>51</v>
      </c>
      <c r="AF1194">
        <v>3</v>
      </c>
      <c r="AH1194" t="s">
        <v>17425</v>
      </c>
      <c r="AI1194" t="s">
        <v>17424</v>
      </c>
      <c r="AJ1194" t="s">
        <v>17423</v>
      </c>
      <c r="AK1194" t="s">
        <v>17422</v>
      </c>
      <c r="AL1194">
        <v>4</v>
      </c>
      <c r="AM1194" s="5">
        <f t="shared" si="154"/>
        <v>0.30769230769230771</v>
      </c>
      <c r="AN1194" s="4">
        <f t="shared" si="151"/>
        <v>4.6602394198001925E-4</v>
      </c>
      <c r="AO1194" s="3"/>
      <c r="AP1194">
        <v>0</v>
      </c>
      <c r="AR1194" t="s">
        <v>1</v>
      </c>
      <c r="AT1194" s="2" t="s">
        <v>42</v>
      </c>
      <c r="AU1194" s="1">
        <f t="shared" si="155"/>
        <v>0.58203816467033453</v>
      </c>
      <c r="AV1194" s="1">
        <f t="shared" si="156"/>
        <v>0.42905651596395383</v>
      </c>
      <c r="AW1194" s="1">
        <f t="shared" si="157"/>
        <v>0.27607486725757308</v>
      </c>
    </row>
    <row r="1195" spans="1:49" x14ac:dyDescent="0.2">
      <c r="A1195">
        <v>1193</v>
      </c>
      <c r="B1195" t="s">
        <v>17421</v>
      </c>
      <c r="C1195" t="s">
        <v>17420</v>
      </c>
      <c r="F1195" t="s">
        <v>17419</v>
      </c>
      <c r="G1195" t="s">
        <v>18</v>
      </c>
      <c r="H1195" t="s">
        <v>17</v>
      </c>
      <c r="I1195" t="s">
        <v>17418</v>
      </c>
      <c r="J1195" t="s">
        <v>17417</v>
      </c>
      <c r="K1195" t="s">
        <v>17416</v>
      </c>
      <c r="L1195" t="s">
        <v>17415</v>
      </c>
      <c r="M1195" t="s">
        <v>17414</v>
      </c>
      <c r="N1195">
        <v>3</v>
      </c>
      <c r="O1195" t="s">
        <v>17413</v>
      </c>
      <c r="P1195" t="s">
        <v>17412</v>
      </c>
      <c r="Q1195" t="s">
        <v>17411</v>
      </c>
      <c r="R1195" s="7">
        <v>39873</v>
      </c>
      <c r="S1195" s="8">
        <f t="shared" si="152"/>
        <v>2009</v>
      </c>
      <c r="T1195" s="8">
        <v>2009</v>
      </c>
      <c r="U1195" s="8">
        <f t="shared" si="153"/>
        <v>13</v>
      </c>
      <c r="V1195" s="7">
        <v>39873</v>
      </c>
      <c r="W1195" t="s">
        <v>1397</v>
      </c>
      <c r="X1195" s="2">
        <v>0.30399999999999999</v>
      </c>
      <c r="Y1195" s="6">
        <f t="shared" si="150"/>
        <v>8.115106377299057E-3</v>
      </c>
      <c r="AA1195">
        <v>8952477</v>
      </c>
      <c r="AB1195">
        <v>12250</v>
      </c>
      <c r="AD1195" t="s">
        <v>7</v>
      </c>
      <c r="AE1195">
        <v>51</v>
      </c>
      <c r="AF1195">
        <v>3</v>
      </c>
      <c r="AH1195" t="s">
        <v>17410</v>
      </c>
      <c r="AI1195" t="s">
        <v>17409</v>
      </c>
      <c r="AJ1195" t="s">
        <v>17408</v>
      </c>
      <c r="AK1195" t="s">
        <v>17407</v>
      </c>
      <c r="AL1195">
        <v>0</v>
      </c>
      <c r="AM1195" s="5">
        <f t="shared" si="154"/>
        <v>0</v>
      </c>
      <c r="AN1195" s="4">
        <f t="shared" si="151"/>
        <v>0</v>
      </c>
      <c r="AO1195" s="3"/>
      <c r="AP1195">
        <v>0</v>
      </c>
      <c r="AR1195" t="s">
        <v>1</v>
      </c>
      <c r="AT1195" s="2" t="s">
        <v>42</v>
      </c>
      <c r="AU1195" s="1">
        <f t="shared" si="155"/>
        <v>0.56805744641093392</v>
      </c>
      <c r="AV1195" s="1">
        <f t="shared" si="156"/>
        <v>0.40575531886495286</v>
      </c>
      <c r="AW1195" s="1">
        <f t="shared" si="157"/>
        <v>0.24345319131897172</v>
      </c>
    </row>
    <row r="1196" spans="1:49" x14ac:dyDescent="0.2">
      <c r="A1196">
        <v>1194</v>
      </c>
      <c r="B1196" t="s">
        <v>17406</v>
      </c>
      <c r="C1196" t="s">
        <v>17405</v>
      </c>
      <c r="F1196" t="s">
        <v>17404</v>
      </c>
      <c r="G1196" t="s">
        <v>18</v>
      </c>
      <c r="H1196" t="s">
        <v>17</v>
      </c>
      <c r="I1196" t="s">
        <v>6602</v>
      </c>
      <c r="J1196">
        <v>100605896</v>
      </c>
      <c r="K1196" t="s">
        <v>17403</v>
      </c>
      <c r="L1196" t="s">
        <v>1524</v>
      </c>
      <c r="M1196" t="s">
        <v>34</v>
      </c>
      <c r="N1196">
        <v>1</v>
      </c>
      <c r="O1196" t="s">
        <v>17402</v>
      </c>
      <c r="P1196">
        <v>24281167000</v>
      </c>
      <c r="Q1196">
        <v>100605896</v>
      </c>
      <c r="R1196" s="7">
        <v>39873</v>
      </c>
      <c r="S1196" s="8">
        <f t="shared" si="152"/>
        <v>2009</v>
      </c>
      <c r="T1196" s="8">
        <v>2009</v>
      </c>
      <c r="U1196" s="8">
        <f t="shared" si="153"/>
        <v>13</v>
      </c>
      <c r="V1196" s="7">
        <v>39873</v>
      </c>
      <c r="W1196" t="s">
        <v>1397</v>
      </c>
      <c r="X1196" s="2">
        <v>0.30399999999999999</v>
      </c>
      <c r="Y1196" s="6">
        <f t="shared" si="150"/>
        <v>8.115106377299057E-3</v>
      </c>
      <c r="AA1196">
        <v>8952477</v>
      </c>
      <c r="AB1196">
        <v>12250</v>
      </c>
      <c r="AD1196" t="s">
        <v>7</v>
      </c>
      <c r="AE1196">
        <v>51</v>
      </c>
      <c r="AF1196">
        <v>3</v>
      </c>
      <c r="AH1196" t="s">
        <v>17401</v>
      </c>
      <c r="AI1196" t="s">
        <v>17400</v>
      </c>
      <c r="AJ1196" t="s">
        <v>17399</v>
      </c>
      <c r="AK1196" t="s">
        <v>17398</v>
      </c>
      <c r="AL1196">
        <v>5</v>
      </c>
      <c r="AM1196" s="5">
        <f t="shared" si="154"/>
        <v>0.38461538461538464</v>
      </c>
      <c r="AN1196" s="4">
        <f t="shared" si="151"/>
        <v>5.8252992747502411E-4</v>
      </c>
      <c r="AO1196" s="3"/>
      <c r="AP1196">
        <v>0</v>
      </c>
      <c r="AR1196" t="s">
        <v>1</v>
      </c>
      <c r="AT1196" s="2" t="s">
        <v>42</v>
      </c>
      <c r="AU1196" s="1">
        <f t="shared" si="155"/>
        <v>0.58553334423518466</v>
      </c>
      <c r="AV1196" s="1">
        <f t="shared" si="156"/>
        <v>0.43488181523870406</v>
      </c>
      <c r="AW1196" s="1">
        <f t="shared" si="157"/>
        <v>0.28423028624222341</v>
      </c>
    </row>
    <row r="1197" spans="1:49" x14ac:dyDescent="0.2">
      <c r="A1197">
        <v>1195</v>
      </c>
      <c r="B1197" t="s">
        <v>17397</v>
      </c>
      <c r="C1197" t="s">
        <v>17396</v>
      </c>
      <c r="F1197" t="s">
        <v>17395</v>
      </c>
      <c r="G1197" t="s">
        <v>18</v>
      </c>
      <c r="H1197" t="s">
        <v>17</v>
      </c>
      <c r="I1197" t="s">
        <v>1768</v>
      </c>
      <c r="J1197">
        <v>60011357</v>
      </c>
      <c r="K1197" t="s">
        <v>1431</v>
      </c>
      <c r="L1197" t="s">
        <v>1430</v>
      </c>
      <c r="M1197" t="s">
        <v>34</v>
      </c>
      <c r="N1197">
        <v>2</v>
      </c>
      <c r="O1197" t="s">
        <v>1767</v>
      </c>
      <c r="P1197" t="s">
        <v>1766</v>
      </c>
      <c r="Q1197" t="s">
        <v>1427</v>
      </c>
      <c r="R1197" s="7">
        <v>39873</v>
      </c>
      <c r="S1197" s="8">
        <f t="shared" si="152"/>
        <v>2009</v>
      </c>
      <c r="T1197" s="8">
        <v>2009</v>
      </c>
      <c r="U1197" s="8">
        <f t="shared" si="153"/>
        <v>13</v>
      </c>
      <c r="V1197" s="7">
        <v>39873</v>
      </c>
      <c r="W1197" t="s">
        <v>1397</v>
      </c>
      <c r="X1197" s="2">
        <v>0.30399999999999999</v>
      </c>
      <c r="Y1197" s="6">
        <f t="shared" si="150"/>
        <v>8.115106377299057E-3</v>
      </c>
      <c r="AA1197">
        <v>8952477</v>
      </c>
      <c r="AB1197">
        <v>12250</v>
      </c>
      <c r="AD1197" t="s">
        <v>7</v>
      </c>
      <c r="AE1197">
        <v>51</v>
      </c>
      <c r="AF1197">
        <v>3</v>
      </c>
      <c r="AH1197" t="s">
        <v>17394</v>
      </c>
      <c r="AI1197" t="s">
        <v>17393</v>
      </c>
      <c r="AJ1197" t="s">
        <v>17392</v>
      </c>
      <c r="AK1197" t="s">
        <v>17391</v>
      </c>
      <c r="AL1197">
        <v>44</v>
      </c>
      <c r="AM1197" s="5">
        <f t="shared" si="154"/>
        <v>3.3846153846153846</v>
      </c>
      <c r="AN1197" s="4">
        <f t="shared" si="151"/>
        <v>5.1262633617802115E-3</v>
      </c>
      <c r="AO1197" s="3"/>
      <c r="AP1197">
        <v>0</v>
      </c>
      <c r="AR1197" t="s">
        <v>1</v>
      </c>
      <c r="AT1197" s="2" t="s">
        <v>42</v>
      </c>
      <c r="AU1197" s="1">
        <f t="shared" si="155"/>
        <v>0.72184534726434035</v>
      </c>
      <c r="AV1197" s="1">
        <f t="shared" si="156"/>
        <v>0.66206848695396348</v>
      </c>
      <c r="AW1197" s="1">
        <f t="shared" si="157"/>
        <v>0.60229162664358649</v>
      </c>
    </row>
    <row r="1198" spans="1:49" x14ac:dyDescent="0.2">
      <c r="A1198">
        <v>1196</v>
      </c>
      <c r="B1198" t="s">
        <v>17390</v>
      </c>
      <c r="C1198" t="s">
        <v>17389</v>
      </c>
      <c r="F1198" t="s">
        <v>17388</v>
      </c>
      <c r="G1198" t="s">
        <v>18</v>
      </c>
      <c r="H1198" t="s">
        <v>17</v>
      </c>
      <c r="I1198" t="s">
        <v>17387</v>
      </c>
      <c r="J1198">
        <v>60018308</v>
      </c>
      <c r="K1198" t="s">
        <v>2325</v>
      </c>
      <c r="L1198" t="s">
        <v>497</v>
      </c>
      <c r="M1198" t="s">
        <v>197</v>
      </c>
      <c r="N1198">
        <v>1</v>
      </c>
      <c r="O1198" t="s">
        <v>17386</v>
      </c>
      <c r="P1198">
        <v>26325965600</v>
      </c>
      <c r="Q1198">
        <v>60018308</v>
      </c>
      <c r="R1198" s="7">
        <v>39873</v>
      </c>
      <c r="S1198" s="8">
        <f t="shared" si="152"/>
        <v>2009</v>
      </c>
      <c r="T1198" s="8">
        <v>2009</v>
      </c>
      <c r="U1198" s="8">
        <f t="shared" si="153"/>
        <v>13</v>
      </c>
      <c r="V1198" s="7">
        <v>39873</v>
      </c>
      <c r="W1198" t="s">
        <v>1397</v>
      </c>
      <c r="X1198" s="2">
        <v>0.30399999999999999</v>
      </c>
      <c r="Y1198" s="6">
        <f t="shared" si="150"/>
        <v>8.115106377299057E-3</v>
      </c>
      <c r="AA1198">
        <v>8952477</v>
      </c>
      <c r="AB1198">
        <v>12250</v>
      </c>
      <c r="AD1198" t="s">
        <v>7</v>
      </c>
      <c r="AE1198">
        <v>51</v>
      </c>
      <c r="AF1198">
        <v>3</v>
      </c>
      <c r="AH1198" t="s">
        <v>17385</v>
      </c>
      <c r="AI1198" t="s">
        <v>17384</v>
      </c>
      <c r="AJ1198" t="s">
        <v>17383</v>
      </c>
      <c r="AK1198" t="s">
        <v>17382</v>
      </c>
      <c r="AL1198">
        <v>20</v>
      </c>
      <c r="AM1198" s="5">
        <f t="shared" si="154"/>
        <v>1.5384615384615385</v>
      </c>
      <c r="AN1198" s="4">
        <f t="shared" si="151"/>
        <v>2.3301197099000965E-3</v>
      </c>
      <c r="AO1198" s="3"/>
      <c r="AP1198">
        <v>0</v>
      </c>
      <c r="AR1198" t="s">
        <v>1</v>
      </c>
      <c r="AT1198" s="2" t="s">
        <v>42</v>
      </c>
      <c r="AU1198" s="1">
        <f t="shared" si="155"/>
        <v>0.63796103770793688</v>
      </c>
      <c r="AV1198" s="1">
        <f t="shared" si="156"/>
        <v>0.52226130435995766</v>
      </c>
      <c r="AW1198" s="1">
        <f t="shared" si="157"/>
        <v>0.40656157101197848</v>
      </c>
    </row>
    <row r="1199" spans="1:49" x14ac:dyDescent="0.2">
      <c r="A1199">
        <v>1197</v>
      </c>
      <c r="B1199" t="s">
        <v>17381</v>
      </c>
      <c r="C1199" t="s">
        <v>17380</v>
      </c>
      <c r="F1199" t="s">
        <v>17379</v>
      </c>
      <c r="G1199" t="s">
        <v>18</v>
      </c>
      <c r="H1199" t="s">
        <v>17</v>
      </c>
      <c r="I1199" t="s">
        <v>17378</v>
      </c>
      <c r="J1199" t="s">
        <v>17377</v>
      </c>
      <c r="K1199" t="s">
        <v>17376</v>
      </c>
      <c r="L1199" t="s">
        <v>1944</v>
      </c>
      <c r="M1199" t="s">
        <v>1943</v>
      </c>
      <c r="N1199">
        <v>3</v>
      </c>
      <c r="O1199" t="s">
        <v>17375</v>
      </c>
      <c r="P1199" t="s">
        <v>17374</v>
      </c>
      <c r="Q1199" t="s">
        <v>17373</v>
      </c>
      <c r="R1199" s="7">
        <v>39873</v>
      </c>
      <c r="S1199" s="8">
        <f t="shared" si="152"/>
        <v>2009</v>
      </c>
      <c r="T1199" s="8">
        <v>2009</v>
      </c>
      <c r="U1199" s="8">
        <f t="shared" si="153"/>
        <v>13</v>
      </c>
      <c r="V1199" s="7">
        <v>39873</v>
      </c>
      <c r="W1199" t="s">
        <v>1397</v>
      </c>
      <c r="X1199" s="2">
        <v>0.30399999999999999</v>
      </c>
      <c r="Y1199" s="6">
        <f t="shared" si="150"/>
        <v>8.115106377299057E-3</v>
      </c>
      <c r="AA1199">
        <v>8952477</v>
      </c>
      <c r="AB1199">
        <v>12250</v>
      </c>
      <c r="AD1199" t="s">
        <v>7</v>
      </c>
      <c r="AE1199">
        <v>51</v>
      </c>
      <c r="AF1199">
        <v>3</v>
      </c>
      <c r="AH1199" t="s">
        <v>17372</v>
      </c>
      <c r="AI1199" t="s">
        <v>17371</v>
      </c>
      <c r="AJ1199" t="s">
        <v>17370</v>
      </c>
      <c r="AK1199" t="s">
        <v>17369</v>
      </c>
      <c r="AL1199">
        <v>4</v>
      </c>
      <c r="AM1199" s="5">
        <f t="shared" si="154"/>
        <v>0.30769230769230771</v>
      </c>
      <c r="AN1199" s="4">
        <f t="shared" si="151"/>
        <v>4.6602394198001925E-4</v>
      </c>
      <c r="AO1199" s="3"/>
      <c r="AP1199">
        <v>0</v>
      </c>
      <c r="AR1199" t="s">
        <v>1</v>
      </c>
      <c r="AT1199" s="2" t="s">
        <v>42</v>
      </c>
      <c r="AU1199" s="1">
        <f t="shared" si="155"/>
        <v>0.58203816467033453</v>
      </c>
      <c r="AV1199" s="1">
        <f t="shared" si="156"/>
        <v>0.42905651596395383</v>
      </c>
      <c r="AW1199" s="1">
        <f t="shared" si="157"/>
        <v>0.27607486725757308</v>
      </c>
    </row>
    <row r="1200" spans="1:49" x14ac:dyDescent="0.2">
      <c r="A1200">
        <v>1198</v>
      </c>
      <c r="B1200" t="s">
        <v>17368</v>
      </c>
      <c r="C1200" t="s">
        <v>17367</v>
      </c>
      <c r="F1200" t="s">
        <v>17366</v>
      </c>
      <c r="G1200" t="s">
        <v>18</v>
      </c>
      <c r="H1200" t="s">
        <v>17</v>
      </c>
      <c r="I1200" t="s">
        <v>17365</v>
      </c>
      <c r="J1200" t="s">
        <v>17364</v>
      </c>
      <c r="K1200" t="s">
        <v>17363</v>
      </c>
      <c r="L1200" t="s">
        <v>17362</v>
      </c>
      <c r="M1200" t="s">
        <v>17361</v>
      </c>
      <c r="N1200">
        <v>5</v>
      </c>
      <c r="O1200" t="s">
        <v>17360</v>
      </c>
      <c r="P1200" t="s">
        <v>17359</v>
      </c>
      <c r="Q1200" t="s">
        <v>17358</v>
      </c>
      <c r="R1200" s="7">
        <v>39873</v>
      </c>
      <c r="S1200" s="8">
        <f t="shared" si="152"/>
        <v>2009</v>
      </c>
      <c r="T1200" s="8">
        <v>2009</v>
      </c>
      <c r="U1200" s="8">
        <f t="shared" si="153"/>
        <v>13</v>
      </c>
      <c r="V1200" s="7">
        <v>39873</v>
      </c>
      <c r="W1200" t="s">
        <v>4485</v>
      </c>
      <c r="X1200" s="2">
        <v>1.3720000000000001</v>
      </c>
      <c r="Y1200" s="6">
        <f t="shared" si="150"/>
        <v>3.662475641333654E-2</v>
      </c>
      <c r="AA1200">
        <v>189480</v>
      </c>
      <c r="AB1200">
        <v>17366</v>
      </c>
      <c r="AD1200" t="s">
        <v>7</v>
      </c>
      <c r="AE1200">
        <v>57</v>
      </c>
      <c r="AF1200">
        <v>3</v>
      </c>
      <c r="AG1200">
        <v>4783073</v>
      </c>
      <c r="AH1200" t="s">
        <v>17357</v>
      </c>
      <c r="AI1200" t="s">
        <v>17356</v>
      </c>
      <c r="AJ1200" t="s">
        <v>17355</v>
      </c>
      <c r="AK1200" t="s">
        <v>17354</v>
      </c>
      <c r="AL1200">
        <v>4</v>
      </c>
      <c r="AM1200" s="5">
        <f t="shared" si="154"/>
        <v>0.30769230769230771</v>
      </c>
      <c r="AN1200" s="4">
        <f t="shared" si="151"/>
        <v>4.6602394198001925E-4</v>
      </c>
      <c r="AO1200" s="3"/>
      <c r="AP1200">
        <v>0</v>
      </c>
      <c r="AR1200" t="s">
        <v>1</v>
      </c>
      <c r="AT1200" s="2" t="s">
        <v>42</v>
      </c>
      <c r="AU1200" s="1">
        <f t="shared" si="155"/>
        <v>2.5777136671929579</v>
      </c>
      <c r="AV1200" s="1">
        <f t="shared" si="156"/>
        <v>1.8545390177658279</v>
      </c>
      <c r="AW1200" s="1">
        <f t="shared" si="157"/>
        <v>1.1313643683386976</v>
      </c>
    </row>
    <row r="1201" spans="1:49" x14ac:dyDescent="0.2">
      <c r="A1201">
        <v>1199</v>
      </c>
      <c r="B1201" t="s">
        <v>17353</v>
      </c>
      <c r="C1201" t="s">
        <v>17352</v>
      </c>
      <c r="F1201" t="s">
        <v>17351</v>
      </c>
      <c r="G1201" t="s">
        <v>18</v>
      </c>
      <c r="H1201" t="s">
        <v>17</v>
      </c>
      <c r="I1201" t="s">
        <v>5327</v>
      </c>
      <c r="J1201">
        <v>60014982</v>
      </c>
      <c r="K1201" t="s">
        <v>794</v>
      </c>
      <c r="L1201" t="s">
        <v>793</v>
      </c>
      <c r="M1201" t="s">
        <v>34</v>
      </c>
      <c r="N1201">
        <v>4</v>
      </c>
      <c r="O1201" t="s">
        <v>17350</v>
      </c>
      <c r="P1201" t="s">
        <v>17349</v>
      </c>
      <c r="Q1201" t="s">
        <v>8374</v>
      </c>
      <c r="R1201" s="7">
        <v>39873</v>
      </c>
      <c r="S1201" s="8">
        <f t="shared" si="152"/>
        <v>2009</v>
      </c>
      <c r="T1201" s="8">
        <v>2009</v>
      </c>
      <c r="U1201" s="8">
        <f t="shared" si="153"/>
        <v>13</v>
      </c>
      <c r="V1201" s="7">
        <v>39873</v>
      </c>
      <c r="W1201" t="s">
        <v>1397</v>
      </c>
      <c r="X1201" s="2">
        <v>0.30399999999999999</v>
      </c>
      <c r="Y1201" s="6">
        <f t="shared" si="150"/>
        <v>8.115106377299057E-3</v>
      </c>
      <c r="AA1201">
        <v>8952477</v>
      </c>
      <c r="AB1201">
        <v>12250</v>
      </c>
      <c r="AD1201" t="s">
        <v>7</v>
      </c>
      <c r="AE1201">
        <v>51</v>
      </c>
      <c r="AF1201">
        <v>3</v>
      </c>
      <c r="AH1201" t="s">
        <v>17348</v>
      </c>
      <c r="AI1201" t="s">
        <v>17347</v>
      </c>
      <c r="AJ1201" t="s">
        <v>17346</v>
      </c>
      <c r="AK1201" t="s">
        <v>17345</v>
      </c>
      <c r="AL1201">
        <v>65</v>
      </c>
      <c r="AM1201" s="5">
        <f t="shared" si="154"/>
        <v>5</v>
      </c>
      <c r="AN1201" s="4">
        <f t="shared" si="151"/>
        <v>7.5728890571753124E-3</v>
      </c>
      <c r="AO1201" s="3"/>
      <c r="AP1201">
        <v>0</v>
      </c>
      <c r="AR1201" t="s">
        <v>1</v>
      </c>
      <c r="AT1201" s="2" t="s">
        <v>42</v>
      </c>
      <c r="AU1201" s="1">
        <f t="shared" si="155"/>
        <v>0.79524411812619333</v>
      </c>
      <c r="AV1201" s="1">
        <f t="shared" si="156"/>
        <v>0.78439977172371844</v>
      </c>
      <c r="AW1201" s="1">
        <f t="shared" si="157"/>
        <v>0.77355542532124355</v>
      </c>
    </row>
    <row r="1202" spans="1:49" x14ac:dyDescent="0.2">
      <c r="A1202">
        <v>1200</v>
      </c>
      <c r="B1202" t="s">
        <v>17344</v>
      </c>
      <c r="C1202" t="s">
        <v>17343</v>
      </c>
      <c r="F1202" t="s">
        <v>17342</v>
      </c>
      <c r="G1202" t="s">
        <v>18</v>
      </c>
      <c r="H1202" t="s">
        <v>17</v>
      </c>
      <c r="I1202" t="s">
        <v>6602</v>
      </c>
      <c r="J1202">
        <v>60000142</v>
      </c>
      <c r="K1202" t="s">
        <v>17341</v>
      </c>
      <c r="L1202" t="s">
        <v>147</v>
      </c>
      <c r="M1202" t="s">
        <v>146</v>
      </c>
      <c r="N1202">
        <v>2</v>
      </c>
      <c r="O1202" t="s">
        <v>17340</v>
      </c>
      <c r="P1202" t="s">
        <v>17339</v>
      </c>
      <c r="Q1202" t="s">
        <v>17338</v>
      </c>
      <c r="R1202" s="7">
        <v>39873</v>
      </c>
      <c r="S1202" s="8">
        <f t="shared" si="152"/>
        <v>2009</v>
      </c>
      <c r="T1202" s="8">
        <v>2009</v>
      </c>
      <c r="U1202" s="8">
        <f t="shared" si="153"/>
        <v>13</v>
      </c>
      <c r="V1202" s="7">
        <v>39873</v>
      </c>
      <c r="W1202" t="s">
        <v>1397</v>
      </c>
      <c r="X1202" s="2">
        <v>0.30399999999999999</v>
      </c>
      <c r="Y1202" s="6">
        <f t="shared" si="150"/>
        <v>8.115106377299057E-3</v>
      </c>
      <c r="AA1202">
        <v>8952477</v>
      </c>
      <c r="AB1202">
        <v>12250</v>
      </c>
      <c r="AD1202" t="s">
        <v>7</v>
      </c>
      <c r="AE1202">
        <v>51</v>
      </c>
      <c r="AF1202">
        <v>3</v>
      </c>
      <c r="AH1202" t="s">
        <v>17337</v>
      </c>
      <c r="AI1202" t="s">
        <v>17336</v>
      </c>
      <c r="AJ1202" t="s">
        <v>17335</v>
      </c>
      <c r="AK1202" t="s">
        <v>17334</v>
      </c>
      <c r="AL1202">
        <v>1</v>
      </c>
      <c r="AM1202" s="5">
        <f t="shared" si="154"/>
        <v>7.6923076923076927E-2</v>
      </c>
      <c r="AN1202" s="4">
        <f t="shared" si="151"/>
        <v>1.1650598549500481E-4</v>
      </c>
      <c r="AO1202" s="3"/>
      <c r="AP1202">
        <v>0</v>
      </c>
      <c r="AR1202" t="s">
        <v>1</v>
      </c>
      <c r="AT1202" s="2" t="s">
        <v>42</v>
      </c>
      <c r="AU1202" s="1">
        <f t="shared" si="155"/>
        <v>0.57155262597578405</v>
      </c>
      <c r="AV1202" s="1">
        <f t="shared" si="156"/>
        <v>0.41158061813970309</v>
      </c>
      <c r="AW1202" s="1">
        <f t="shared" si="157"/>
        <v>0.25160861030362203</v>
      </c>
    </row>
    <row r="1203" spans="1:49" x14ac:dyDescent="0.2">
      <c r="A1203">
        <v>1201</v>
      </c>
      <c r="B1203" t="s">
        <v>17333</v>
      </c>
      <c r="C1203" t="s">
        <v>17332</v>
      </c>
      <c r="F1203" t="s">
        <v>17331</v>
      </c>
      <c r="G1203" t="s">
        <v>18</v>
      </c>
      <c r="H1203" t="s">
        <v>17</v>
      </c>
      <c r="I1203" t="s">
        <v>17330</v>
      </c>
      <c r="J1203" t="s">
        <v>17329</v>
      </c>
      <c r="K1203" t="s">
        <v>17328</v>
      </c>
      <c r="L1203" t="s">
        <v>17327</v>
      </c>
      <c r="M1203" t="s">
        <v>7745</v>
      </c>
      <c r="N1203">
        <v>4</v>
      </c>
      <c r="O1203" t="s">
        <v>17326</v>
      </c>
      <c r="P1203" t="s">
        <v>17325</v>
      </c>
      <c r="Q1203" t="s">
        <v>17324</v>
      </c>
      <c r="R1203" s="7">
        <v>39873</v>
      </c>
      <c r="S1203" s="8">
        <f t="shared" si="152"/>
        <v>2009</v>
      </c>
      <c r="T1203" s="8">
        <v>2009</v>
      </c>
      <c r="U1203" s="8">
        <f t="shared" si="153"/>
        <v>13</v>
      </c>
      <c r="V1203" s="7">
        <v>39873</v>
      </c>
      <c r="W1203" t="s">
        <v>1397</v>
      </c>
      <c r="X1203" s="2">
        <v>0.30399999999999999</v>
      </c>
      <c r="Y1203" s="6">
        <f t="shared" si="150"/>
        <v>8.115106377299057E-3</v>
      </c>
      <c r="AA1203">
        <v>8952477</v>
      </c>
      <c r="AB1203">
        <v>12250</v>
      </c>
      <c r="AD1203" t="s">
        <v>7</v>
      </c>
      <c r="AE1203">
        <v>51</v>
      </c>
      <c r="AF1203">
        <v>3</v>
      </c>
      <c r="AH1203" t="s">
        <v>17323</v>
      </c>
      <c r="AI1203" t="s">
        <v>17322</v>
      </c>
      <c r="AJ1203" t="s">
        <v>17321</v>
      </c>
      <c r="AK1203" t="s">
        <v>17320</v>
      </c>
      <c r="AL1203">
        <v>17</v>
      </c>
      <c r="AM1203" s="5">
        <f t="shared" si="154"/>
        <v>1.3076923076923077</v>
      </c>
      <c r="AN1203" s="4">
        <f t="shared" si="151"/>
        <v>1.9806017534150819E-3</v>
      </c>
      <c r="AO1203" s="3"/>
      <c r="AP1203">
        <v>0</v>
      </c>
      <c r="AR1203" t="s">
        <v>1</v>
      </c>
      <c r="AT1203" s="2" t="s">
        <v>42</v>
      </c>
      <c r="AU1203" s="1">
        <f t="shared" si="155"/>
        <v>0.6274754990133864</v>
      </c>
      <c r="AV1203" s="1">
        <f t="shared" si="156"/>
        <v>0.50478540653570692</v>
      </c>
      <c r="AW1203" s="1">
        <f t="shared" si="157"/>
        <v>0.38209531405802744</v>
      </c>
    </row>
    <row r="1204" spans="1:49" x14ac:dyDescent="0.2">
      <c r="A1204">
        <v>1202</v>
      </c>
      <c r="B1204" t="s">
        <v>17319</v>
      </c>
      <c r="C1204" t="s">
        <v>17318</v>
      </c>
      <c r="F1204" t="s">
        <v>17317</v>
      </c>
      <c r="G1204" t="s">
        <v>18</v>
      </c>
      <c r="H1204" t="s">
        <v>17</v>
      </c>
      <c r="I1204" t="s">
        <v>10953</v>
      </c>
      <c r="J1204">
        <v>60025578</v>
      </c>
      <c r="K1204" t="s">
        <v>498</v>
      </c>
      <c r="L1204" t="s">
        <v>497</v>
      </c>
      <c r="M1204" t="s">
        <v>197</v>
      </c>
      <c r="N1204">
        <v>5</v>
      </c>
      <c r="O1204" t="s">
        <v>17316</v>
      </c>
      <c r="P1204" t="s">
        <v>17315</v>
      </c>
      <c r="Q1204" t="s">
        <v>1510</v>
      </c>
      <c r="R1204" s="7">
        <v>39873</v>
      </c>
      <c r="S1204" s="8">
        <f t="shared" si="152"/>
        <v>2009</v>
      </c>
      <c r="T1204" s="8">
        <v>2009</v>
      </c>
      <c r="U1204" s="8">
        <f t="shared" si="153"/>
        <v>13</v>
      </c>
      <c r="V1204" s="7">
        <v>39873</v>
      </c>
      <c r="W1204" t="s">
        <v>1397</v>
      </c>
      <c r="X1204" s="2">
        <v>0.30399999999999999</v>
      </c>
      <c r="Y1204" s="6">
        <f t="shared" si="150"/>
        <v>8.115106377299057E-3</v>
      </c>
      <c r="AA1204">
        <v>8952477</v>
      </c>
      <c r="AB1204">
        <v>12250</v>
      </c>
      <c r="AD1204" t="s">
        <v>7</v>
      </c>
      <c r="AE1204">
        <v>51</v>
      </c>
      <c r="AF1204">
        <v>3</v>
      </c>
      <c r="AH1204" t="s">
        <v>17314</v>
      </c>
      <c r="AI1204" t="s">
        <v>17313</v>
      </c>
      <c r="AJ1204" t="s">
        <v>17312</v>
      </c>
      <c r="AK1204" t="s">
        <v>17311</v>
      </c>
      <c r="AL1204">
        <v>2</v>
      </c>
      <c r="AM1204" s="5">
        <f t="shared" si="154"/>
        <v>0.15384615384615385</v>
      </c>
      <c r="AN1204" s="4">
        <f t="shared" si="151"/>
        <v>2.3301197099000962E-4</v>
      </c>
      <c r="AO1204" s="3"/>
      <c r="AP1204">
        <v>0</v>
      </c>
      <c r="AR1204" t="s">
        <v>1</v>
      </c>
      <c r="AT1204" s="2" t="s">
        <v>42</v>
      </c>
      <c r="AU1204" s="1">
        <f t="shared" si="155"/>
        <v>0.57504780554063428</v>
      </c>
      <c r="AV1204" s="1">
        <f t="shared" si="156"/>
        <v>0.41740591741445332</v>
      </c>
      <c r="AW1204" s="1">
        <f t="shared" si="157"/>
        <v>0.25976402928827236</v>
      </c>
    </row>
    <row r="1205" spans="1:49" x14ac:dyDescent="0.2">
      <c r="A1205">
        <v>1203</v>
      </c>
      <c r="B1205" t="s">
        <v>17310</v>
      </c>
      <c r="C1205" t="s">
        <v>17309</v>
      </c>
      <c r="F1205" t="s">
        <v>17308</v>
      </c>
      <c r="G1205" t="s">
        <v>18</v>
      </c>
      <c r="H1205" t="s">
        <v>17</v>
      </c>
      <c r="I1205" t="s">
        <v>17307</v>
      </c>
      <c r="J1205">
        <v>60002306</v>
      </c>
      <c r="K1205" t="s">
        <v>5025</v>
      </c>
      <c r="L1205" t="s">
        <v>9587</v>
      </c>
      <c r="M1205" t="s">
        <v>461</v>
      </c>
      <c r="N1205">
        <v>2</v>
      </c>
      <c r="O1205" t="s">
        <v>17306</v>
      </c>
      <c r="P1205" t="s">
        <v>17305</v>
      </c>
      <c r="Q1205" t="s">
        <v>17304</v>
      </c>
      <c r="R1205" s="7">
        <v>39873</v>
      </c>
      <c r="S1205" s="8">
        <f t="shared" si="152"/>
        <v>2009</v>
      </c>
      <c r="T1205" s="8">
        <v>2009</v>
      </c>
      <c r="U1205" s="8">
        <f t="shared" si="153"/>
        <v>13</v>
      </c>
      <c r="V1205" s="7">
        <v>39873</v>
      </c>
      <c r="W1205" t="s">
        <v>1397</v>
      </c>
      <c r="X1205" s="2">
        <v>0.30399999999999999</v>
      </c>
      <c r="Y1205" s="6">
        <f t="shared" si="150"/>
        <v>8.115106377299057E-3</v>
      </c>
      <c r="AA1205">
        <v>8952477</v>
      </c>
      <c r="AB1205">
        <v>12250</v>
      </c>
      <c r="AD1205" t="s">
        <v>7</v>
      </c>
      <c r="AE1205">
        <v>51</v>
      </c>
      <c r="AF1205">
        <v>3</v>
      </c>
      <c r="AH1205" t="s">
        <v>17303</v>
      </c>
      <c r="AI1205" t="s">
        <v>17302</v>
      </c>
      <c r="AJ1205" t="s">
        <v>17301</v>
      </c>
      <c r="AK1205" t="s">
        <v>17300</v>
      </c>
      <c r="AL1205">
        <v>9</v>
      </c>
      <c r="AM1205" s="5">
        <f t="shared" si="154"/>
        <v>0.69230769230769229</v>
      </c>
      <c r="AN1205" s="4">
        <f t="shared" si="151"/>
        <v>1.0485538694550431E-3</v>
      </c>
      <c r="AO1205" s="3"/>
      <c r="AP1205">
        <v>0</v>
      </c>
      <c r="AR1205" t="s">
        <v>1</v>
      </c>
      <c r="AT1205" s="2" t="s">
        <v>42</v>
      </c>
      <c r="AU1205" s="1">
        <f t="shared" si="155"/>
        <v>0.59951406249458528</v>
      </c>
      <c r="AV1205" s="1">
        <f t="shared" si="156"/>
        <v>0.45818301233770503</v>
      </c>
      <c r="AW1205" s="1">
        <f t="shared" si="157"/>
        <v>0.31685196218082473</v>
      </c>
    </row>
    <row r="1206" spans="1:49" x14ac:dyDescent="0.2">
      <c r="A1206">
        <v>1204</v>
      </c>
      <c r="B1206" t="s">
        <v>17299</v>
      </c>
      <c r="C1206" t="s">
        <v>17298</v>
      </c>
      <c r="F1206" t="s">
        <v>17297</v>
      </c>
      <c r="G1206" t="s">
        <v>18</v>
      </c>
      <c r="H1206" t="s">
        <v>17</v>
      </c>
      <c r="I1206" t="s">
        <v>17296</v>
      </c>
      <c r="J1206">
        <v>60013323</v>
      </c>
      <c r="K1206" t="s">
        <v>17295</v>
      </c>
      <c r="L1206" t="s">
        <v>2466</v>
      </c>
      <c r="M1206" t="s">
        <v>2465</v>
      </c>
      <c r="N1206">
        <v>2</v>
      </c>
      <c r="O1206" t="s">
        <v>17294</v>
      </c>
      <c r="P1206" t="s">
        <v>17293</v>
      </c>
      <c r="Q1206" t="s">
        <v>17292</v>
      </c>
      <c r="R1206" s="7">
        <v>39873</v>
      </c>
      <c r="S1206" s="8">
        <f t="shared" si="152"/>
        <v>2009</v>
      </c>
      <c r="T1206" s="8">
        <v>2009</v>
      </c>
      <c r="U1206" s="8">
        <f t="shared" si="153"/>
        <v>13</v>
      </c>
      <c r="V1206" s="7">
        <v>39873</v>
      </c>
      <c r="W1206" t="s">
        <v>1397</v>
      </c>
      <c r="X1206" s="2">
        <v>0.30399999999999999</v>
      </c>
      <c r="Y1206" s="6">
        <f t="shared" si="150"/>
        <v>8.115106377299057E-3</v>
      </c>
      <c r="AA1206">
        <v>8952477</v>
      </c>
      <c r="AB1206">
        <v>12250</v>
      </c>
      <c r="AD1206" t="s">
        <v>7</v>
      </c>
      <c r="AE1206">
        <v>51</v>
      </c>
      <c r="AF1206">
        <v>3</v>
      </c>
      <c r="AH1206" t="s">
        <v>17291</v>
      </c>
      <c r="AI1206" t="s">
        <v>17290</v>
      </c>
      <c r="AJ1206" t="s">
        <v>17289</v>
      </c>
      <c r="AK1206" t="s">
        <v>17288</v>
      </c>
      <c r="AL1206">
        <v>15</v>
      </c>
      <c r="AM1206" s="5">
        <f t="shared" si="154"/>
        <v>1.1538461538461537</v>
      </c>
      <c r="AN1206" s="4">
        <f t="shared" si="151"/>
        <v>1.7475897824250719E-3</v>
      </c>
      <c r="AO1206" s="3"/>
      <c r="AP1206">
        <v>0</v>
      </c>
      <c r="AR1206" t="s">
        <v>1</v>
      </c>
      <c r="AT1206" s="2" t="s">
        <v>42</v>
      </c>
      <c r="AU1206" s="1">
        <f t="shared" si="155"/>
        <v>0.62048513988368614</v>
      </c>
      <c r="AV1206" s="1">
        <f t="shared" si="156"/>
        <v>0.49313480798620646</v>
      </c>
      <c r="AW1206" s="1">
        <f t="shared" si="157"/>
        <v>0.36578447608872677</v>
      </c>
    </row>
    <row r="1207" spans="1:49" x14ac:dyDescent="0.2">
      <c r="A1207">
        <v>1205</v>
      </c>
      <c r="B1207" t="s">
        <v>17287</v>
      </c>
      <c r="C1207" t="s">
        <v>17286</v>
      </c>
      <c r="F1207" t="s">
        <v>17285</v>
      </c>
      <c r="G1207" t="s">
        <v>18</v>
      </c>
      <c r="H1207" t="s">
        <v>17</v>
      </c>
      <c r="I1207" t="s">
        <v>17284</v>
      </c>
      <c r="J1207">
        <v>60031544</v>
      </c>
      <c r="K1207" t="s">
        <v>17283</v>
      </c>
      <c r="L1207" t="s">
        <v>17282</v>
      </c>
      <c r="M1207" t="s">
        <v>2793</v>
      </c>
      <c r="N1207">
        <v>4</v>
      </c>
      <c r="O1207" t="s">
        <v>17281</v>
      </c>
      <c r="P1207" t="s">
        <v>17280</v>
      </c>
      <c r="Q1207" t="s">
        <v>17279</v>
      </c>
      <c r="R1207" s="7">
        <v>39873</v>
      </c>
      <c r="S1207" s="8">
        <f t="shared" si="152"/>
        <v>2009</v>
      </c>
      <c r="T1207" s="8">
        <v>2009</v>
      </c>
      <c r="U1207" s="8">
        <f t="shared" si="153"/>
        <v>13</v>
      </c>
      <c r="V1207" s="7">
        <v>39873</v>
      </c>
      <c r="W1207" t="s">
        <v>1397</v>
      </c>
      <c r="X1207" s="2">
        <v>0.30399999999999999</v>
      </c>
      <c r="Y1207" s="6">
        <f t="shared" si="150"/>
        <v>8.115106377299057E-3</v>
      </c>
      <c r="AA1207">
        <v>8952477</v>
      </c>
      <c r="AB1207">
        <v>12250</v>
      </c>
      <c r="AD1207" t="s">
        <v>7</v>
      </c>
      <c r="AE1207">
        <v>51</v>
      </c>
      <c r="AF1207">
        <v>3</v>
      </c>
      <c r="AH1207" t="s">
        <v>17278</v>
      </c>
      <c r="AI1207" t="s">
        <v>17277</v>
      </c>
      <c r="AJ1207" t="s">
        <v>17276</v>
      </c>
      <c r="AK1207" t="s">
        <v>17275</v>
      </c>
      <c r="AL1207">
        <v>9</v>
      </c>
      <c r="AM1207" s="5">
        <f t="shared" si="154"/>
        <v>0.69230769230769229</v>
      </c>
      <c r="AN1207" s="4">
        <f t="shared" si="151"/>
        <v>1.0485538694550431E-3</v>
      </c>
      <c r="AO1207" s="3"/>
      <c r="AP1207">
        <v>0</v>
      </c>
      <c r="AR1207" t="s">
        <v>1</v>
      </c>
      <c r="AT1207" s="2" t="s">
        <v>42</v>
      </c>
      <c r="AU1207" s="1">
        <f t="shared" si="155"/>
        <v>0.59951406249458528</v>
      </c>
      <c r="AV1207" s="1">
        <f t="shared" si="156"/>
        <v>0.45818301233770503</v>
      </c>
      <c r="AW1207" s="1">
        <f t="shared" si="157"/>
        <v>0.31685196218082473</v>
      </c>
    </row>
    <row r="1208" spans="1:49" x14ac:dyDescent="0.2">
      <c r="A1208">
        <v>1206</v>
      </c>
      <c r="B1208" t="s">
        <v>17274</v>
      </c>
      <c r="C1208" t="s">
        <v>17273</v>
      </c>
      <c r="F1208" t="s">
        <v>17272</v>
      </c>
      <c r="G1208" t="s">
        <v>18</v>
      </c>
      <c r="H1208" t="s">
        <v>17</v>
      </c>
      <c r="I1208" t="s">
        <v>8682</v>
      </c>
      <c r="J1208">
        <v>60025578</v>
      </c>
      <c r="K1208" t="s">
        <v>498</v>
      </c>
      <c r="L1208" t="s">
        <v>497</v>
      </c>
      <c r="M1208" t="s">
        <v>197</v>
      </c>
      <c r="N1208">
        <v>4</v>
      </c>
      <c r="O1208" t="s">
        <v>17271</v>
      </c>
      <c r="P1208" t="s">
        <v>17270</v>
      </c>
      <c r="Q1208" t="s">
        <v>1986</v>
      </c>
      <c r="R1208" s="7">
        <v>39873</v>
      </c>
      <c r="S1208" s="8">
        <f t="shared" si="152"/>
        <v>2009</v>
      </c>
      <c r="T1208" s="8">
        <v>2009</v>
      </c>
      <c r="U1208" s="8">
        <f t="shared" si="153"/>
        <v>13</v>
      </c>
      <c r="V1208" s="7">
        <v>39873</v>
      </c>
      <c r="W1208" t="s">
        <v>1397</v>
      </c>
      <c r="X1208" s="2">
        <v>0.30399999999999999</v>
      </c>
      <c r="Y1208" s="6">
        <f t="shared" si="150"/>
        <v>8.115106377299057E-3</v>
      </c>
      <c r="AA1208">
        <v>8952477</v>
      </c>
      <c r="AB1208">
        <v>12250</v>
      </c>
      <c r="AD1208" t="s">
        <v>7</v>
      </c>
      <c r="AE1208">
        <v>51</v>
      </c>
      <c r="AF1208">
        <v>3</v>
      </c>
      <c r="AH1208" t="s">
        <v>17269</v>
      </c>
      <c r="AI1208" t="s">
        <v>17268</v>
      </c>
      <c r="AJ1208" t="s">
        <v>17267</v>
      </c>
      <c r="AK1208" t="s">
        <v>17266</v>
      </c>
      <c r="AL1208">
        <v>10</v>
      </c>
      <c r="AM1208" s="5">
        <f t="shared" si="154"/>
        <v>0.76923076923076927</v>
      </c>
      <c r="AN1208" s="4">
        <f t="shared" si="151"/>
        <v>1.1650598549500482E-3</v>
      </c>
      <c r="AO1208" s="3"/>
      <c r="AP1208">
        <v>0</v>
      </c>
      <c r="AR1208" t="s">
        <v>1</v>
      </c>
      <c r="AT1208" s="2" t="s">
        <v>42</v>
      </c>
      <c r="AU1208" s="1">
        <f t="shared" si="155"/>
        <v>0.6030092420594354</v>
      </c>
      <c r="AV1208" s="1">
        <f t="shared" si="156"/>
        <v>0.46400831161245526</v>
      </c>
      <c r="AW1208" s="1">
        <f t="shared" si="157"/>
        <v>0.32500738116547506</v>
      </c>
    </row>
    <row r="1209" spans="1:49" x14ac:dyDescent="0.2">
      <c r="A1209">
        <v>1207</v>
      </c>
      <c r="B1209" t="s">
        <v>17265</v>
      </c>
      <c r="C1209" t="s">
        <v>17264</v>
      </c>
      <c r="F1209" t="s">
        <v>17263</v>
      </c>
      <c r="G1209" t="s">
        <v>18</v>
      </c>
      <c r="H1209" t="s">
        <v>17</v>
      </c>
      <c r="I1209" t="s">
        <v>17262</v>
      </c>
      <c r="J1209">
        <v>60020650</v>
      </c>
      <c r="K1209" t="s">
        <v>17252</v>
      </c>
      <c r="L1209" t="s">
        <v>17261</v>
      </c>
      <c r="M1209" t="s">
        <v>430</v>
      </c>
      <c r="N1209">
        <v>2</v>
      </c>
      <c r="O1209" t="s">
        <v>17260</v>
      </c>
      <c r="P1209" t="s">
        <v>17259</v>
      </c>
      <c r="Q1209" t="s">
        <v>17258</v>
      </c>
      <c r="R1209" s="7">
        <v>39873</v>
      </c>
      <c r="S1209" s="8">
        <f t="shared" si="152"/>
        <v>2009</v>
      </c>
      <c r="T1209" s="8">
        <v>2009</v>
      </c>
      <c r="U1209" s="8">
        <f t="shared" si="153"/>
        <v>13</v>
      </c>
      <c r="V1209" s="7">
        <v>39873</v>
      </c>
      <c r="W1209" t="s">
        <v>1110</v>
      </c>
      <c r="X1209" s="2">
        <v>0.94</v>
      </c>
      <c r="Y1209" s="6">
        <f t="shared" si="150"/>
        <v>2.5092763140332611E-2</v>
      </c>
      <c r="AA1209">
        <v>15311309</v>
      </c>
      <c r="AB1209">
        <v>17295</v>
      </c>
      <c r="AD1209" t="s">
        <v>7</v>
      </c>
      <c r="AE1209">
        <v>19</v>
      </c>
      <c r="AF1209">
        <v>3</v>
      </c>
      <c r="AG1209">
        <v>4796228</v>
      </c>
      <c r="AH1209" t="s">
        <v>17257</v>
      </c>
      <c r="AI1209" t="s">
        <v>17256</v>
      </c>
      <c r="AJ1209" t="s">
        <v>17255</v>
      </c>
      <c r="AK1209" t="s">
        <v>17254</v>
      </c>
      <c r="AL1209">
        <v>7</v>
      </c>
      <c r="AM1209" s="5">
        <f t="shared" si="154"/>
        <v>0.53846153846153844</v>
      </c>
      <c r="AN1209" s="4">
        <f t="shared" si="151"/>
        <v>8.1554189846503363E-4</v>
      </c>
      <c r="AO1209" s="3"/>
      <c r="AP1209">
        <v>0</v>
      </c>
      <c r="AQ1209" t="s">
        <v>17253</v>
      </c>
      <c r="AR1209" t="s">
        <v>1</v>
      </c>
      <c r="AS1209" t="s">
        <v>17252</v>
      </c>
      <c r="AT1209" s="2" t="s">
        <v>42</v>
      </c>
      <c r="AU1209" s="1">
        <f t="shared" si="155"/>
        <v>1.7809596767772335</v>
      </c>
      <c r="AV1209" s="1">
        <f t="shared" si="156"/>
        <v>1.2954152519398823</v>
      </c>
      <c r="AW1209" s="1">
        <f t="shared" si="157"/>
        <v>0.80987082710253055</v>
      </c>
    </row>
    <row r="1210" spans="1:49" x14ac:dyDescent="0.2">
      <c r="A1210">
        <v>1208</v>
      </c>
      <c r="B1210" t="s">
        <v>17251</v>
      </c>
      <c r="C1210" t="s">
        <v>17250</v>
      </c>
      <c r="F1210" t="s">
        <v>17249</v>
      </c>
      <c r="G1210" t="s">
        <v>18</v>
      </c>
      <c r="H1210" t="s">
        <v>17</v>
      </c>
      <c r="I1210" t="s">
        <v>10966</v>
      </c>
      <c r="J1210" t="s">
        <v>10965</v>
      </c>
      <c r="K1210" t="s">
        <v>10964</v>
      </c>
      <c r="L1210" t="s">
        <v>10963</v>
      </c>
      <c r="M1210" t="s">
        <v>1741</v>
      </c>
      <c r="N1210">
        <v>5</v>
      </c>
      <c r="O1210" t="s">
        <v>13716</v>
      </c>
      <c r="P1210" t="s">
        <v>13715</v>
      </c>
      <c r="Q1210" t="s">
        <v>13714</v>
      </c>
      <c r="R1210" s="7">
        <v>39873</v>
      </c>
      <c r="S1210" s="8">
        <f t="shared" si="152"/>
        <v>2009</v>
      </c>
      <c r="T1210" s="8">
        <v>2009</v>
      </c>
      <c r="U1210" s="8">
        <f t="shared" si="153"/>
        <v>13</v>
      </c>
      <c r="V1210" s="7">
        <v>39873</v>
      </c>
      <c r="W1210" t="s">
        <v>1397</v>
      </c>
      <c r="X1210" s="2">
        <v>0.30399999999999999</v>
      </c>
      <c r="Y1210" s="6">
        <f t="shared" si="150"/>
        <v>8.115106377299057E-3</v>
      </c>
      <c r="AA1210">
        <v>8952477</v>
      </c>
      <c r="AB1210">
        <v>12250</v>
      </c>
      <c r="AD1210" t="s">
        <v>7</v>
      </c>
      <c r="AE1210">
        <v>51</v>
      </c>
      <c r="AF1210">
        <v>3</v>
      </c>
      <c r="AH1210" t="s">
        <v>17248</v>
      </c>
      <c r="AI1210" t="s">
        <v>17247</v>
      </c>
      <c r="AJ1210" t="s">
        <v>17246</v>
      </c>
      <c r="AK1210" t="s">
        <v>17245</v>
      </c>
      <c r="AL1210">
        <v>5</v>
      </c>
      <c r="AM1210" s="5">
        <f t="shared" si="154"/>
        <v>0.38461538461538464</v>
      </c>
      <c r="AN1210" s="4">
        <f t="shared" si="151"/>
        <v>5.8252992747502411E-4</v>
      </c>
      <c r="AO1210" s="3"/>
      <c r="AP1210">
        <v>0</v>
      </c>
      <c r="AR1210" t="s">
        <v>1</v>
      </c>
      <c r="AT1210" s="2" t="s">
        <v>42</v>
      </c>
      <c r="AU1210" s="1">
        <f t="shared" si="155"/>
        <v>0.58553334423518466</v>
      </c>
      <c r="AV1210" s="1">
        <f t="shared" si="156"/>
        <v>0.43488181523870406</v>
      </c>
      <c r="AW1210" s="1">
        <f t="shared" si="157"/>
        <v>0.28423028624222341</v>
      </c>
    </row>
    <row r="1211" spans="1:49" x14ac:dyDescent="0.2">
      <c r="A1211">
        <v>1209</v>
      </c>
      <c r="B1211" t="s">
        <v>17244</v>
      </c>
      <c r="C1211" t="s">
        <v>17243</v>
      </c>
      <c r="F1211" t="s">
        <v>17242</v>
      </c>
      <c r="G1211" t="s">
        <v>18</v>
      </c>
      <c r="H1211" t="s">
        <v>17</v>
      </c>
      <c r="I1211" t="s">
        <v>1676</v>
      </c>
      <c r="J1211">
        <v>60024155</v>
      </c>
      <c r="K1211" t="s">
        <v>17241</v>
      </c>
      <c r="L1211" t="s">
        <v>17240</v>
      </c>
      <c r="M1211" t="s">
        <v>34</v>
      </c>
      <c r="N1211">
        <v>3</v>
      </c>
      <c r="O1211" t="s">
        <v>17239</v>
      </c>
      <c r="P1211" t="s">
        <v>17238</v>
      </c>
      <c r="Q1211" t="s">
        <v>17237</v>
      </c>
      <c r="R1211" s="7">
        <v>39873</v>
      </c>
      <c r="S1211" s="8">
        <f t="shared" si="152"/>
        <v>2009</v>
      </c>
      <c r="T1211" s="8">
        <v>2009</v>
      </c>
      <c r="U1211" s="8">
        <f t="shared" si="153"/>
        <v>13</v>
      </c>
      <c r="V1211" s="7">
        <v>39873</v>
      </c>
      <c r="W1211" t="s">
        <v>1397</v>
      </c>
      <c r="X1211" s="2">
        <v>0.30399999999999999</v>
      </c>
      <c r="Y1211" s="6">
        <f t="shared" si="150"/>
        <v>8.115106377299057E-3</v>
      </c>
      <c r="AA1211">
        <v>8952477</v>
      </c>
      <c r="AB1211">
        <v>12250</v>
      </c>
      <c r="AD1211" t="s">
        <v>7</v>
      </c>
      <c r="AE1211">
        <v>51</v>
      </c>
      <c r="AF1211">
        <v>3</v>
      </c>
      <c r="AH1211" t="s">
        <v>17236</v>
      </c>
      <c r="AI1211" t="s">
        <v>17235</v>
      </c>
      <c r="AJ1211" t="s">
        <v>17234</v>
      </c>
      <c r="AK1211" t="s">
        <v>17233</v>
      </c>
      <c r="AL1211">
        <v>72</v>
      </c>
      <c r="AM1211" s="5">
        <f t="shared" si="154"/>
        <v>5.5384615384615383</v>
      </c>
      <c r="AN1211" s="4">
        <f t="shared" si="151"/>
        <v>8.3884309556403452E-3</v>
      </c>
      <c r="AO1211" s="3"/>
      <c r="AP1211">
        <v>0</v>
      </c>
      <c r="AR1211" t="s">
        <v>1</v>
      </c>
      <c r="AT1211" s="2" t="s">
        <v>42</v>
      </c>
      <c r="AU1211" s="1">
        <f t="shared" si="155"/>
        <v>0.81971037508014422</v>
      </c>
      <c r="AV1211" s="1">
        <f t="shared" si="156"/>
        <v>0.82517686664697021</v>
      </c>
      <c r="AW1211" s="1">
        <f t="shared" si="157"/>
        <v>0.83064335821379576</v>
      </c>
    </row>
    <row r="1212" spans="1:49" x14ac:dyDescent="0.2">
      <c r="A1212">
        <v>1210</v>
      </c>
      <c r="B1212" t="s">
        <v>17232</v>
      </c>
      <c r="C1212" t="s">
        <v>17231</v>
      </c>
      <c r="F1212" t="s">
        <v>17230</v>
      </c>
      <c r="G1212" t="s">
        <v>18</v>
      </c>
      <c r="H1212" t="s">
        <v>17</v>
      </c>
      <c r="I1212" t="s">
        <v>6095</v>
      </c>
      <c r="J1212" t="s">
        <v>17229</v>
      </c>
      <c r="K1212" t="s">
        <v>17228</v>
      </c>
      <c r="L1212" t="s">
        <v>17227</v>
      </c>
      <c r="M1212" t="s">
        <v>17226</v>
      </c>
      <c r="N1212">
        <v>7</v>
      </c>
      <c r="O1212" t="s">
        <v>17225</v>
      </c>
      <c r="P1212" t="s">
        <v>17224</v>
      </c>
      <c r="Q1212" t="s">
        <v>17223</v>
      </c>
      <c r="R1212" s="7">
        <v>39873</v>
      </c>
      <c r="S1212" s="8">
        <f t="shared" si="152"/>
        <v>2009</v>
      </c>
      <c r="T1212" s="8">
        <v>2009</v>
      </c>
      <c r="U1212" s="8">
        <f t="shared" si="153"/>
        <v>13</v>
      </c>
      <c r="V1212" s="7">
        <v>39873</v>
      </c>
      <c r="W1212" t="s">
        <v>518</v>
      </c>
      <c r="X1212" s="2">
        <v>2.0579999999999998</v>
      </c>
      <c r="Y1212" s="6">
        <f t="shared" si="150"/>
        <v>5.4937134620004803E-2</v>
      </c>
      <c r="AA1212">
        <v>358711</v>
      </c>
      <c r="AB1212">
        <v>28218</v>
      </c>
      <c r="AC1212">
        <v>13652966</v>
      </c>
      <c r="AD1212" t="s">
        <v>7</v>
      </c>
      <c r="AE1212">
        <v>394</v>
      </c>
      <c r="AF1212">
        <v>1</v>
      </c>
      <c r="AH1212" t="s">
        <v>17222</v>
      </c>
      <c r="AI1212" t="s">
        <v>17221</v>
      </c>
      <c r="AJ1212" t="s">
        <v>17220</v>
      </c>
      <c r="AK1212" t="s">
        <v>17219</v>
      </c>
      <c r="AL1212">
        <v>35</v>
      </c>
      <c r="AM1212" s="5">
        <f t="shared" si="154"/>
        <v>2.6923076923076925</v>
      </c>
      <c r="AN1212" s="4">
        <f t="shared" si="151"/>
        <v>4.0777094923251682E-3</v>
      </c>
      <c r="AO1212" s="3"/>
      <c r="AP1212">
        <v>0</v>
      </c>
      <c r="AQ1212" t="s">
        <v>5286</v>
      </c>
      <c r="AR1212" t="s">
        <v>6082</v>
      </c>
      <c r="AS1212" t="s">
        <v>5284</v>
      </c>
      <c r="AT1212" s="2" t="s">
        <v>42</v>
      </c>
      <c r="AU1212" s="1">
        <f t="shared" si="155"/>
        <v>3.9679307081700905</v>
      </c>
      <c r="AV1212" s="1">
        <f t="shared" si="156"/>
        <v>2.9507422056164985</v>
      </c>
      <c r="AW1212" s="1">
        <f t="shared" si="157"/>
        <v>1.9335537030629057</v>
      </c>
    </row>
    <row r="1213" spans="1:49" x14ac:dyDescent="0.2">
      <c r="A1213">
        <v>1211</v>
      </c>
      <c r="B1213" t="s">
        <v>17218</v>
      </c>
      <c r="C1213" t="s">
        <v>17217</v>
      </c>
      <c r="D1213">
        <v>906893736</v>
      </c>
      <c r="F1213" t="s">
        <v>17216</v>
      </c>
      <c r="G1213" t="s">
        <v>18</v>
      </c>
      <c r="H1213" t="s">
        <v>17</v>
      </c>
      <c r="I1213" t="s">
        <v>3501</v>
      </c>
      <c r="J1213">
        <v>60019607</v>
      </c>
      <c r="K1213" t="s">
        <v>17215</v>
      </c>
      <c r="L1213" t="s">
        <v>17214</v>
      </c>
      <c r="M1213" t="s">
        <v>959</v>
      </c>
      <c r="N1213">
        <v>3</v>
      </c>
      <c r="O1213" t="s">
        <v>17213</v>
      </c>
      <c r="P1213" t="s">
        <v>17212</v>
      </c>
      <c r="Q1213" t="s">
        <v>17211</v>
      </c>
      <c r="R1213" s="7">
        <v>39873</v>
      </c>
      <c r="S1213" s="8">
        <f t="shared" si="152"/>
        <v>2009</v>
      </c>
      <c r="T1213" s="8">
        <v>2009</v>
      </c>
      <c r="U1213" s="8">
        <f t="shared" si="153"/>
        <v>13</v>
      </c>
      <c r="V1213" s="7">
        <v>39873</v>
      </c>
      <c r="W1213" t="s">
        <v>7090</v>
      </c>
      <c r="X1213" s="2">
        <v>0.251</v>
      </c>
      <c r="Y1213" s="6">
        <f t="shared" si="150"/>
        <v>6.7003016470462617E-3</v>
      </c>
      <c r="AA1213">
        <v>207217</v>
      </c>
      <c r="AB1213">
        <v>26145</v>
      </c>
      <c r="AC1213">
        <v>13623060</v>
      </c>
      <c r="AD1213" t="s">
        <v>7</v>
      </c>
      <c r="AE1213">
        <v>96</v>
      </c>
      <c r="AF1213">
        <v>3</v>
      </c>
      <c r="AH1213" t="s">
        <v>17210</v>
      </c>
      <c r="AI1213" t="s">
        <v>17209</v>
      </c>
      <c r="AJ1213" t="s">
        <v>17208</v>
      </c>
      <c r="AK1213" t="s">
        <v>17207</v>
      </c>
      <c r="AL1213">
        <v>19</v>
      </c>
      <c r="AM1213" s="5">
        <f t="shared" si="154"/>
        <v>1.4615384615384615</v>
      </c>
      <c r="AN1213" s="4">
        <f t="shared" si="151"/>
        <v>2.2136137244050912E-3</v>
      </c>
      <c r="AO1213" s="3"/>
      <c r="AP1213">
        <v>0</v>
      </c>
      <c r="AQ1213" t="s">
        <v>17206</v>
      </c>
      <c r="AR1213" t="s">
        <v>17205</v>
      </c>
      <c r="AS1213" t="s">
        <v>17204</v>
      </c>
      <c r="AT1213" s="2">
        <v>1.3360000000000001</v>
      </c>
      <c r="AU1213" s="1">
        <f t="shared" si="155"/>
        <v>0.53542952702539093</v>
      </c>
      <c r="AV1213" s="1">
        <f t="shared" si="156"/>
        <v>0.44569576857256771</v>
      </c>
      <c r="AW1213" s="1">
        <f t="shared" si="157"/>
        <v>0.35596201011974421</v>
      </c>
    </row>
    <row r="1214" spans="1:49" x14ac:dyDescent="0.2">
      <c r="A1214">
        <v>1212</v>
      </c>
      <c r="B1214" t="s">
        <v>17203</v>
      </c>
      <c r="C1214" t="s">
        <v>17202</v>
      </c>
      <c r="F1214" t="s">
        <v>17201</v>
      </c>
      <c r="G1214" t="s">
        <v>18</v>
      </c>
      <c r="H1214" t="s">
        <v>17</v>
      </c>
      <c r="I1214" t="s">
        <v>17200</v>
      </c>
      <c r="J1214" t="s">
        <v>17199</v>
      </c>
      <c r="K1214" t="s">
        <v>17198</v>
      </c>
      <c r="L1214" t="s">
        <v>17197</v>
      </c>
      <c r="M1214" t="s">
        <v>128</v>
      </c>
      <c r="N1214">
        <v>4</v>
      </c>
      <c r="O1214" t="s">
        <v>17196</v>
      </c>
      <c r="P1214" t="s">
        <v>17195</v>
      </c>
      <c r="Q1214" t="s">
        <v>17194</v>
      </c>
      <c r="R1214" s="7">
        <v>39873</v>
      </c>
      <c r="S1214" s="8">
        <f t="shared" si="152"/>
        <v>2009</v>
      </c>
      <c r="T1214" s="8">
        <v>2009</v>
      </c>
      <c r="U1214" s="8">
        <f t="shared" si="153"/>
        <v>13</v>
      </c>
      <c r="V1214" s="7">
        <v>39873</v>
      </c>
      <c r="W1214" t="s">
        <v>17180</v>
      </c>
      <c r="X1214" s="2">
        <v>0.52600000000000002</v>
      </c>
      <c r="Y1214" s="6">
        <f t="shared" si="150"/>
        <v>1.4041269587037187E-2</v>
      </c>
      <c r="AA1214">
        <v>15571955</v>
      </c>
      <c r="AB1214">
        <v>4700152486</v>
      </c>
      <c r="AC1214">
        <v>15571963</v>
      </c>
      <c r="AD1214" t="s">
        <v>7</v>
      </c>
      <c r="AE1214">
        <v>4</v>
      </c>
      <c r="AF1214">
        <v>1</v>
      </c>
      <c r="AH1214" t="s">
        <v>10441</v>
      </c>
      <c r="AI1214" t="s">
        <v>17193</v>
      </c>
      <c r="AJ1214" t="s">
        <v>17192</v>
      </c>
      <c r="AK1214" t="s">
        <v>17191</v>
      </c>
      <c r="AL1214">
        <v>71</v>
      </c>
      <c r="AM1214" s="5">
        <f t="shared" si="154"/>
        <v>5.4615384615384617</v>
      </c>
      <c r="AN1214" s="4">
        <f t="shared" si="151"/>
        <v>8.2719249701453407E-3</v>
      </c>
      <c r="AO1214" s="3"/>
      <c r="AP1214">
        <v>0</v>
      </c>
      <c r="AR1214" t="s">
        <v>1</v>
      </c>
      <c r="AT1214" s="2">
        <v>2.4039999999999999</v>
      </c>
      <c r="AU1214" s="1">
        <f t="shared" si="155"/>
        <v>1.2310466201969632</v>
      </c>
      <c r="AV1214" s="1">
        <f t="shared" si="156"/>
        <v>1.1156597278591263</v>
      </c>
      <c r="AW1214" s="1">
        <f t="shared" si="157"/>
        <v>1.0002728355212893</v>
      </c>
    </row>
    <row r="1215" spans="1:49" x14ac:dyDescent="0.2">
      <c r="A1215">
        <v>1213</v>
      </c>
      <c r="B1215" t="s">
        <v>17190</v>
      </c>
      <c r="C1215" t="s">
        <v>17189</v>
      </c>
      <c r="F1215" t="s">
        <v>17188</v>
      </c>
      <c r="G1215" t="s">
        <v>18</v>
      </c>
      <c r="H1215" t="s">
        <v>17</v>
      </c>
      <c r="I1215" t="s">
        <v>17187</v>
      </c>
      <c r="J1215" t="s">
        <v>17186</v>
      </c>
      <c r="K1215" t="s">
        <v>17185</v>
      </c>
      <c r="L1215" t="s">
        <v>17184</v>
      </c>
      <c r="M1215" t="s">
        <v>4554</v>
      </c>
      <c r="N1215">
        <v>2</v>
      </c>
      <c r="O1215" t="s">
        <v>17183</v>
      </c>
      <c r="P1215" t="s">
        <v>17182</v>
      </c>
      <c r="Q1215" t="s">
        <v>17181</v>
      </c>
      <c r="R1215" s="7">
        <v>39873</v>
      </c>
      <c r="S1215" s="8">
        <f t="shared" si="152"/>
        <v>2009</v>
      </c>
      <c r="T1215" s="8">
        <v>2009</v>
      </c>
      <c r="U1215" s="8">
        <f t="shared" si="153"/>
        <v>13</v>
      </c>
      <c r="V1215" s="7">
        <v>39873</v>
      </c>
      <c r="W1215" t="s">
        <v>17180</v>
      </c>
      <c r="X1215" s="2">
        <v>0.52600000000000002</v>
      </c>
      <c r="Y1215" s="6">
        <f t="shared" si="150"/>
        <v>1.4041269587037187E-2</v>
      </c>
      <c r="AA1215">
        <v>15571955</v>
      </c>
      <c r="AB1215">
        <v>4700152486</v>
      </c>
      <c r="AC1215">
        <v>15571963</v>
      </c>
      <c r="AD1215" t="s">
        <v>7</v>
      </c>
      <c r="AE1215">
        <v>4</v>
      </c>
      <c r="AF1215">
        <v>1</v>
      </c>
      <c r="AH1215" t="s">
        <v>17179</v>
      </c>
      <c r="AI1215" t="s">
        <v>17178</v>
      </c>
      <c r="AJ1215" t="s">
        <v>17177</v>
      </c>
      <c r="AK1215" t="s">
        <v>17176</v>
      </c>
      <c r="AL1215">
        <v>45</v>
      </c>
      <c r="AM1215" s="5">
        <f t="shared" si="154"/>
        <v>3.4615384615384617</v>
      </c>
      <c r="AN1215" s="4">
        <f t="shared" si="151"/>
        <v>5.2427693472752168E-3</v>
      </c>
      <c r="AO1215" s="3"/>
      <c r="AP1215">
        <v>0</v>
      </c>
      <c r="AR1215" t="s">
        <v>1</v>
      </c>
      <c r="AS1215" t="s">
        <v>17175</v>
      </c>
      <c r="AT1215" s="2">
        <v>2.4039999999999999</v>
      </c>
      <c r="AU1215" s="1">
        <f t="shared" si="155"/>
        <v>1.1401719515108595</v>
      </c>
      <c r="AV1215" s="1">
        <f t="shared" si="156"/>
        <v>0.9642019467156201</v>
      </c>
      <c r="AW1215" s="1">
        <f t="shared" si="157"/>
        <v>0.78823194192038071</v>
      </c>
    </row>
    <row r="1216" spans="1:49" x14ac:dyDescent="0.2">
      <c r="A1216">
        <v>1214</v>
      </c>
      <c r="B1216" t="s">
        <v>17174</v>
      </c>
      <c r="C1216" t="s">
        <v>17173</v>
      </c>
      <c r="F1216" t="s">
        <v>17172</v>
      </c>
      <c r="G1216" t="s">
        <v>18</v>
      </c>
      <c r="H1216" t="s">
        <v>17</v>
      </c>
      <c r="I1216" t="s">
        <v>17171</v>
      </c>
      <c r="J1216" t="s">
        <v>17170</v>
      </c>
      <c r="K1216" t="s">
        <v>17169</v>
      </c>
      <c r="L1216" t="s">
        <v>17168</v>
      </c>
      <c r="M1216" t="s">
        <v>2980</v>
      </c>
      <c r="N1216">
        <v>3</v>
      </c>
      <c r="O1216" t="s">
        <v>17167</v>
      </c>
      <c r="P1216" t="s">
        <v>17166</v>
      </c>
      <c r="Q1216" t="s">
        <v>17165</v>
      </c>
      <c r="R1216" s="7">
        <v>39873</v>
      </c>
      <c r="S1216" s="8">
        <f t="shared" si="152"/>
        <v>2009</v>
      </c>
      <c r="T1216" s="8">
        <v>2009</v>
      </c>
      <c r="U1216" s="8">
        <f t="shared" si="153"/>
        <v>13</v>
      </c>
      <c r="V1216" s="7">
        <v>39873</v>
      </c>
      <c r="W1216" t="s">
        <v>13226</v>
      </c>
      <c r="X1216" s="2" t="s">
        <v>42</v>
      </c>
      <c r="Y1216" s="6" t="e">
        <f t="shared" si="150"/>
        <v>#VALUE!</v>
      </c>
      <c r="AA1216">
        <v>16721799</v>
      </c>
      <c r="AB1216">
        <v>3900148602</v>
      </c>
      <c r="AC1216">
        <v>18622844</v>
      </c>
      <c r="AD1216" t="s">
        <v>7</v>
      </c>
      <c r="AE1216">
        <v>52</v>
      </c>
      <c r="AF1216">
        <v>3</v>
      </c>
      <c r="AH1216" t="s">
        <v>17164</v>
      </c>
      <c r="AI1216" t="s">
        <v>17163</v>
      </c>
      <c r="AJ1216" t="s">
        <v>17162</v>
      </c>
      <c r="AK1216" t="s">
        <v>17161</v>
      </c>
      <c r="AL1216">
        <v>6</v>
      </c>
      <c r="AM1216" s="5">
        <f t="shared" si="154"/>
        <v>0.46153846153846156</v>
      </c>
      <c r="AN1216" s="4">
        <f t="shared" si="151"/>
        <v>6.9903591297002887E-4</v>
      </c>
      <c r="AO1216" s="3"/>
      <c r="AP1216">
        <v>0</v>
      </c>
      <c r="AQ1216" t="s">
        <v>187</v>
      </c>
      <c r="AR1216" t="s">
        <v>17160</v>
      </c>
      <c r="AS1216" t="s">
        <v>186</v>
      </c>
      <c r="AT1216" s="2" t="s">
        <v>42</v>
      </c>
      <c r="AU1216" s="1" t="e">
        <f t="shared" si="155"/>
        <v>#VALUE!</v>
      </c>
      <c r="AV1216" s="1" t="e">
        <f t="shared" si="156"/>
        <v>#VALUE!</v>
      </c>
      <c r="AW1216" s="1" t="e">
        <f t="shared" si="157"/>
        <v>#VALUE!</v>
      </c>
    </row>
    <row r="1217" spans="1:49" x14ac:dyDescent="0.2">
      <c r="A1217">
        <v>1215</v>
      </c>
      <c r="B1217" t="s">
        <v>17159</v>
      </c>
      <c r="C1217" t="s">
        <v>17158</v>
      </c>
      <c r="F1217" t="s">
        <v>17157</v>
      </c>
      <c r="G1217" t="s">
        <v>18</v>
      </c>
      <c r="H1217" t="s">
        <v>17</v>
      </c>
      <c r="I1217" t="s">
        <v>17156</v>
      </c>
      <c r="J1217" t="s">
        <v>17155</v>
      </c>
      <c r="K1217" t="s">
        <v>17154</v>
      </c>
      <c r="L1217" t="s">
        <v>9081</v>
      </c>
      <c r="M1217" t="s">
        <v>2980</v>
      </c>
      <c r="N1217">
        <v>4</v>
      </c>
      <c r="O1217" t="s">
        <v>17153</v>
      </c>
      <c r="P1217" t="s">
        <v>17152</v>
      </c>
      <c r="Q1217" t="s">
        <v>17151</v>
      </c>
      <c r="R1217" s="7">
        <v>39873</v>
      </c>
      <c r="S1217" s="8">
        <f t="shared" si="152"/>
        <v>2009</v>
      </c>
      <c r="T1217" s="8">
        <v>2009</v>
      </c>
      <c r="U1217" s="8">
        <f t="shared" si="153"/>
        <v>13</v>
      </c>
      <c r="V1217" s="7">
        <v>39873</v>
      </c>
      <c r="W1217" t="s">
        <v>13226</v>
      </c>
      <c r="X1217" s="2" t="s">
        <v>42</v>
      </c>
      <c r="Y1217" s="6" t="e">
        <f t="shared" si="150"/>
        <v>#VALUE!</v>
      </c>
      <c r="AA1217">
        <v>16721799</v>
      </c>
      <c r="AB1217">
        <v>3900148602</v>
      </c>
      <c r="AC1217">
        <v>18622844</v>
      </c>
      <c r="AD1217" t="s">
        <v>7</v>
      </c>
      <c r="AE1217">
        <v>52</v>
      </c>
      <c r="AF1217">
        <v>3</v>
      </c>
      <c r="AH1217" t="s">
        <v>17150</v>
      </c>
      <c r="AI1217" t="s">
        <v>17149</v>
      </c>
      <c r="AJ1217" t="s">
        <v>17148</v>
      </c>
      <c r="AK1217" t="s">
        <v>17147</v>
      </c>
      <c r="AL1217">
        <v>14</v>
      </c>
      <c r="AM1217" s="5">
        <f t="shared" si="154"/>
        <v>1.0769230769230769</v>
      </c>
      <c r="AN1217" s="4">
        <f t="shared" si="151"/>
        <v>1.6310837969300673E-3</v>
      </c>
      <c r="AO1217" s="3"/>
      <c r="AP1217">
        <v>0</v>
      </c>
      <c r="AR1217" t="s">
        <v>17120</v>
      </c>
      <c r="AS1217" t="s">
        <v>17119</v>
      </c>
      <c r="AT1217" s="2" t="s">
        <v>42</v>
      </c>
      <c r="AU1217" s="1" t="e">
        <f t="shared" si="155"/>
        <v>#VALUE!</v>
      </c>
      <c r="AV1217" s="1" t="e">
        <f t="shared" si="156"/>
        <v>#VALUE!</v>
      </c>
      <c r="AW1217" s="1" t="e">
        <f t="shared" si="157"/>
        <v>#VALUE!</v>
      </c>
    </row>
    <row r="1218" spans="1:49" x14ac:dyDescent="0.2">
      <c r="A1218">
        <v>1216</v>
      </c>
      <c r="B1218" t="s">
        <v>17146</v>
      </c>
      <c r="C1218" t="s">
        <v>17145</v>
      </c>
      <c r="F1218" t="s">
        <v>17144</v>
      </c>
      <c r="G1218" t="s">
        <v>18</v>
      </c>
      <c r="H1218" t="s">
        <v>17</v>
      </c>
      <c r="I1218" t="s">
        <v>17143</v>
      </c>
      <c r="J1218">
        <v>60108256</v>
      </c>
      <c r="K1218" t="s">
        <v>17142</v>
      </c>
      <c r="L1218" t="s">
        <v>17141</v>
      </c>
      <c r="M1218" t="s">
        <v>297</v>
      </c>
      <c r="N1218">
        <v>4</v>
      </c>
      <c r="O1218" t="s">
        <v>17140</v>
      </c>
      <c r="P1218" t="s">
        <v>17139</v>
      </c>
      <c r="Q1218" t="s">
        <v>17138</v>
      </c>
      <c r="R1218" s="7">
        <v>39873</v>
      </c>
      <c r="S1218" s="8">
        <f t="shared" si="152"/>
        <v>2009</v>
      </c>
      <c r="T1218" s="8">
        <v>2009</v>
      </c>
      <c r="U1218" s="8">
        <f t="shared" si="153"/>
        <v>13</v>
      </c>
      <c r="V1218" s="7">
        <v>39873</v>
      </c>
      <c r="W1218" t="s">
        <v>745</v>
      </c>
      <c r="X1218" s="2">
        <v>0.33500000000000002</v>
      </c>
      <c r="Y1218" s="6">
        <f t="shared" ref="Y1218:Y1281" si="158">(X1218-$Z$4)/($Z$3-$Z$4)</f>
        <v>8.94263367235258E-3</v>
      </c>
      <c r="AA1218">
        <v>10964290</v>
      </c>
      <c r="AB1218">
        <v>18201</v>
      </c>
      <c r="AC1218" t="s">
        <v>744</v>
      </c>
      <c r="AD1218" t="s">
        <v>7</v>
      </c>
      <c r="AE1218">
        <v>19</v>
      </c>
      <c r="AF1218">
        <v>2</v>
      </c>
      <c r="AH1218" t="s">
        <v>17137</v>
      </c>
      <c r="AI1218" t="s">
        <v>17136</v>
      </c>
      <c r="AJ1218" t="s">
        <v>17135</v>
      </c>
      <c r="AK1218" t="s">
        <v>17134</v>
      </c>
      <c r="AL1218">
        <v>11</v>
      </c>
      <c r="AM1218" s="5">
        <f t="shared" si="154"/>
        <v>0.84615384615384615</v>
      </c>
      <c r="AN1218" s="4">
        <f t="shared" ref="AN1218:AN1281" si="159">(AM1218-$AO$4)/($AO$3-$AO$4)</f>
        <v>1.2815658404450529E-3</v>
      </c>
      <c r="AO1218" s="3"/>
      <c r="AP1218">
        <v>0</v>
      </c>
      <c r="AR1218" t="s">
        <v>1</v>
      </c>
      <c r="AT1218" s="2">
        <v>1.694</v>
      </c>
      <c r="AU1218" s="1">
        <f t="shared" si="155"/>
        <v>0.66443133227803219</v>
      </c>
      <c r="AV1218" s="1">
        <f t="shared" si="156"/>
        <v>0.51120997563988158</v>
      </c>
      <c r="AW1218" s="1">
        <f t="shared" si="157"/>
        <v>0.35798861900173107</v>
      </c>
    </row>
    <row r="1219" spans="1:49" x14ac:dyDescent="0.2">
      <c r="A1219">
        <v>1217</v>
      </c>
      <c r="B1219" t="s">
        <v>17133</v>
      </c>
      <c r="C1219" t="s">
        <v>17132</v>
      </c>
      <c r="F1219" t="s">
        <v>17131</v>
      </c>
      <c r="G1219" t="s">
        <v>18</v>
      </c>
      <c r="H1219" t="s">
        <v>17</v>
      </c>
      <c r="I1219" t="s">
        <v>17130</v>
      </c>
      <c r="J1219" t="s">
        <v>17129</v>
      </c>
      <c r="K1219" t="s">
        <v>17128</v>
      </c>
      <c r="L1219" t="s">
        <v>6646</v>
      </c>
      <c r="M1219" t="s">
        <v>388</v>
      </c>
      <c r="N1219">
        <v>3</v>
      </c>
      <c r="O1219" t="s">
        <v>17127</v>
      </c>
      <c r="P1219" t="s">
        <v>17126</v>
      </c>
      <c r="Q1219" t="s">
        <v>17125</v>
      </c>
      <c r="R1219" s="7">
        <v>39873</v>
      </c>
      <c r="S1219" s="8">
        <f t="shared" si="152"/>
        <v>2009</v>
      </c>
      <c r="T1219" s="8">
        <v>2009</v>
      </c>
      <c r="U1219" s="8">
        <f t="shared" si="153"/>
        <v>13</v>
      </c>
      <c r="V1219" s="7">
        <v>39873</v>
      </c>
      <c r="W1219" t="s">
        <v>13226</v>
      </c>
      <c r="X1219" s="2" t="s">
        <v>42</v>
      </c>
      <c r="Y1219" s="6" t="e">
        <f t="shared" si="158"/>
        <v>#VALUE!</v>
      </c>
      <c r="AA1219">
        <v>16721799</v>
      </c>
      <c r="AB1219">
        <v>3900148602</v>
      </c>
      <c r="AC1219">
        <v>18622844</v>
      </c>
      <c r="AD1219" t="s">
        <v>7</v>
      </c>
      <c r="AE1219">
        <v>52</v>
      </c>
      <c r="AF1219">
        <v>3</v>
      </c>
      <c r="AH1219" t="s">
        <v>17124</v>
      </c>
      <c r="AI1219" t="s">
        <v>17123</v>
      </c>
      <c r="AJ1219" t="s">
        <v>17122</v>
      </c>
      <c r="AK1219" t="s">
        <v>17121</v>
      </c>
      <c r="AL1219">
        <v>4</v>
      </c>
      <c r="AM1219" s="5">
        <f t="shared" si="154"/>
        <v>0.30769230769230771</v>
      </c>
      <c r="AN1219" s="4">
        <f t="shared" si="159"/>
        <v>4.6602394198001925E-4</v>
      </c>
      <c r="AO1219" s="3"/>
      <c r="AP1219">
        <v>0</v>
      </c>
      <c r="AR1219" t="s">
        <v>17120</v>
      </c>
      <c r="AS1219" t="s">
        <v>17119</v>
      </c>
      <c r="AT1219" s="2" t="s">
        <v>42</v>
      </c>
      <c r="AU1219" s="1" t="e">
        <f t="shared" si="155"/>
        <v>#VALUE!</v>
      </c>
      <c r="AV1219" s="1" t="e">
        <f t="shared" si="156"/>
        <v>#VALUE!</v>
      </c>
      <c r="AW1219" s="1" t="e">
        <f t="shared" si="157"/>
        <v>#VALUE!</v>
      </c>
    </row>
    <row r="1220" spans="1:49" x14ac:dyDescent="0.2">
      <c r="A1220">
        <v>1218</v>
      </c>
      <c r="B1220" t="s">
        <v>17118</v>
      </c>
      <c r="C1220" t="s">
        <v>17117</v>
      </c>
      <c r="F1220" t="s">
        <v>17116</v>
      </c>
      <c r="G1220" t="s">
        <v>18</v>
      </c>
      <c r="H1220" t="s">
        <v>17</v>
      </c>
      <c r="I1220" t="s">
        <v>17115</v>
      </c>
      <c r="J1220" t="s">
        <v>17114</v>
      </c>
      <c r="K1220" t="s">
        <v>17113</v>
      </c>
      <c r="L1220" t="s">
        <v>17112</v>
      </c>
      <c r="M1220" t="s">
        <v>1644</v>
      </c>
      <c r="N1220">
        <v>2</v>
      </c>
      <c r="O1220" t="s">
        <v>17111</v>
      </c>
      <c r="P1220" t="s">
        <v>17110</v>
      </c>
      <c r="Q1220" t="s">
        <v>17109</v>
      </c>
      <c r="R1220" s="7">
        <v>39873</v>
      </c>
      <c r="S1220" s="8">
        <f t="shared" si="152"/>
        <v>2009</v>
      </c>
      <c r="T1220" s="8">
        <v>2009</v>
      </c>
      <c r="U1220" s="8">
        <f t="shared" si="153"/>
        <v>13</v>
      </c>
      <c r="V1220" s="7">
        <v>39873</v>
      </c>
      <c r="W1220" t="s">
        <v>17108</v>
      </c>
      <c r="X1220" s="2">
        <v>1.1479999999999999</v>
      </c>
      <c r="Y1220" s="6">
        <f t="shared" si="158"/>
        <v>3.0645204345853019E-2</v>
      </c>
      <c r="AA1220">
        <v>244082</v>
      </c>
      <c r="AB1220">
        <v>22631</v>
      </c>
      <c r="AC1220">
        <v>10963642</v>
      </c>
      <c r="AD1220" t="s">
        <v>7</v>
      </c>
      <c r="AE1220">
        <v>155</v>
      </c>
      <c r="AF1220">
        <v>3</v>
      </c>
      <c r="AH1220" t="s">
        <v>17107</v>
      </c>
      <c r="AI1220" t="s">
        <v>17106</v>
      </c>
      <c r="AJ1220" t="s">
        <v>17105</v>
      </c>
      <c r="AK1220" t="s">
        <v>17104</v>
      </c>
      <c r="AL1220">
        <v>24</v>
      </c>
      <c r="AM1220" s="5">
        <f t="shared" si="154"/>
        <v>1.8461538461538463</v>
      </c>
      <c r="AN1220" s="4">
        <f t="shared" si="159"/>
        <v>2.7961436518801155E-3</v>
      </c>
      <c r="AO1220" s="3"/>
      <c r="AP1220">
        <v>1</v>
      </c>
      <c r="AR1220" t="s">
        <v>1</v>
      </c>
      <c r="AT1220" s="2" t="s">
        <v>42</v>
      </c>
      <c r="AU1220" s="1">
        <f t="shared" si="155"/>
        <v>2.229048613766115</v>
      </c>
      <c r="AV1220" s="1">
        <f t="shared" si="156"/>
        <v>1.6720673998866569</v>
      </c>
      <c r="AW1220" s="1">
        <f t="shared" si="157"/>
        <v>1.1150861860071986</v>
      </c>
    </row>
    <row r="1221" spans="1:49" x14ac:dyDescent="0.2">
      <c r="A1221">
        <v>1219</v>
      </c>
      <c r="B1221" t="s">
        <v>17103</v>
      </c>
      <c r="C1221" t="s">
        <v>17102</v>
      </c>
      <c r="F1221" t="s">
        <v>17101</v>
      </c>
      <c r="G1221" t="s">
        <v>18</v>
      </c>
      <c r="H1221" t="s">
        <v>17</v>
      </c>
      <c r="I1221" t="s">
        <v>7421</v>
      </c>
      <c r="J1221" t="s">
        <v>17100</v>
      </c>
      <c r="K1221" t="s">
        <v>17099</v>
      </c>
      <c r="L1221" t="s">
        <v>17098</v>
      </c>
      <c r="M1221" t="s">
        <v>388</v>
      </c>
      <c r="N1221">
        <v>5</v>
      </c>
      <c r="O1221" t="s">
        <v>17097</v>
      </c>
      <c r="P1221" t="s">
        <v>17096</v>
      </c>
      <c r="Q1221" t="s">
        <v>17095</v>
      </c>
      <c r="R1221" s="7">
        <v>39873</v>
      </c>
      <c r="S1221" s="8">
        <f t="shared" si="152"/>
        <v>2009</v>
      </c>
      <c r="T1221" s="8">
        <v>2009</v>
      </c>
      <c r="U1221" s="8">
        <f t="shared" si="153"/>
        <v>13</v>
      </c>
      <c r="V1221" s="7">
        <v>39873</v>
      </c>
      <c r="W1221" t="s">
        <v>13226</v>
      </c>
      <c r="X1221" s="2" t="s">
        <v>42</v>
      </c>
      <c r="Y1221" s="6" t="e">
        <f t="shared" si="158"/>
        <v>#VALUE!</v>
      </c>
      <c r="AA1221">
        <v>16721799</v>
      </c>
      <c r="AB1221">
        <v>3900148602</v>
      </c>
      <c r="AC1221">
        <v>18622844</v>
      </c>
      <c r="AD1221" t="s">
        <v>7</v>
      </c>
      <c r="AE1221">
        <v>52</v>
      </c>
      <c r="AF1221">
        <v>3</v>
      </c>
      <c r="AH1221" t="s">
        <v>17094</v>
      </c>
      <c r="AI1221" t="s">
        <v>17093</v>
      </c>
      <c r="AJ1221" t="s">
        <v>17092</v>
      </c>
      <c r="AK1221" t="s">
        <v>17091</v>
      </c>
      <c r="AL1221">
        <v>10</v>
      </c>
      <c r="AM1221" s="5">
        <f t="shared" si="154"/>
        <v>0.76923076923076927</v>
      </c>
      <c r="AN1221" s="4">
        <f t="shared" si="159"/>
        <v>1.1650598549500482E-3</v>
      </c>
      <c r="AO1221" s="3"/>
      <c r="AP1221">
        <v>0</v>
      </c>
      <c r="AQ1221" t="s">
        <v>9439</v>
      </c>
      <c r="AR1221" t="s">
        <v>17090</v>
      </c>
      <c r="AS1221" t="s">
        <v>6782</v>
      </c>
      <c r="AT1221" s="2" t="s">
        <v>42</v>
      </c>
      <c r="AU1221" s="1" t="e">
        <f t="shared" si="155"/>
        <v>#VALUE!</v>
      </c>
      <c r="AV1221" s="1" t="e">
        <f t="shared" si="156"/>
        <v>#VALUE!</v>
      </c>
      <c r="AW1221" s="1" t="e">
        <f t="shared" si="157"/>
        <v>#VALUE!</v>
      </c>
    </row>
    <row r="1222" spans="1:49" x14ac:dyDescent="0.2">
      <c r="A1222">
        <v>1220</v>
      </c>
      <c r="B1222" t="s">
        <v>17089</v>
      </c>
      <c r="C1222" t="s">
        <v>17088</v>
      </c>
      <c r="F1222" t="s">
        <v>17087</v>
      </c>
      <c r="G1222" t="s">
        <v>18</v>
      </c>
      <c r="H1222" t="s">
        <v>17</v>
      </c>
      <c r="I1222" t="s">
        <v>17086</v>
      </c>
      <c r="J1222" t="s">
        <v>17085</v>
      </c>
      <c r="K1222" t="s">
        <v>17084</v>
      </c>
      <c r="L1222" t="s">
        <v>17083</v>
      </c>
      <c r="M1222" t="s">
        <v>1943</v>
      </c>
      <c r="N1222">
        <v>4</v>
      </c>
      <c r="O1222" t="s">
        <v>17082</v>
      </c>
      <c r="P1222" t="s">
        <v>17081</v>
      </c>
      <c r="Q1222" t="s">
        <v>17080</v>
      </c>
      <c r="R1222" s="7">
        <v>39873</v>
      </c>
      <c r="S1222" s="8">
        <f t="shared" si="152"/>
        <v>2009</v>
      </c>
      <c r="T1222" s="8">
        <v>2009</v>
      </c>
      <c r="U1222" s="8">
        <f t="shared" si="153"/>
        <v>13</v>
      </c>
      <c r="V1222" s="7">
        <v>39873</v>
      </c>
      <c r="W1222" t="s">
        <v>745</v>
      </c>
      <c r="X1222" s="2">
        <v>0.33500000000000002</v>
      </c>
      <c r="Y1222" s="6">
        <f t="shared" si="158"/>
        <v>8.94263367235258E-3</v>
      </c>
      <c r="AA1222">
        <v>10964290</v>
      </c>
      <c r="AB1222">
        <v>18201</v>
      </c>
      <c r="AC1222" t="s">
        <v>744</v>
      </c>
      <c r="AD1222" t="s">
        <v>7</v>
      </c>
      <c r="AE1222">
        <v>19</v>
      </c>
      <c r="AF1222">
        <v>2</v>
      </c>
      <c r="AH1222" t="s">
        <v>17079</v>
      </c>
      <c r="AI1222" t="s">
        <v>17078</v>
      </c>
      <c r="AJ1222" t="s">
        <v>17077</v>
      </c>
      <c r="AK1222" t="s">
        <v>17076</v>
      </c>
      <c r="AL1222">
        <v>3</v>
      </c>
      <c r="AM1222" s="5">
        <f t="shared" si="154"/>
        <v>0.23076923076923078</v>
      </c>
      <c r="AN1222" s="4">
        <f t="shared" si="159"/>
        <v>3.4951795648501444E-4</v>
      </c>
      <c r="AO1222" s="3"/>
      <c r="AP1222">
        <v>0</v>
      </c>
      <c r="AR1222" t="s">
        <v>1</v>
      </c>
      <c r="AT1222" s="2">
        <v>1.694</v>
      </c>
      <c r="AU1222" s="1">
        <f t="shared" si="155"/>
        <v>0.63646989575923107</v>
      </c>
      <c r="AV1222" s="1">
        <f t="shared" si="156"/>
        <v>0.46460758144187975</v>
      </c>
      <c r="AW1222" s="1">
        <f t="shared" si="157"/>
        <v>0.29274526712452842</v>
      </c>
    </row>
    <row r="1223" spans="1:49" x14ac:dyDescent="0.2">
      <c r="A1223">
        <v>1221</v>
      </c>
      <c r="B1223" t="s">
        <v>17075</v>
      </c>
      <c r="C1223" t="s">
        <v>17074</v>
      </c>
      <c r="F1223" t="s">
        <v>17073</v>
      </c>
      <c r="G1223" t="s">
        <v>18</v>
      </c>
      <c r="H1223" t="s">
        <v>17</v>
      </c>
      <c r="I1223" t="s">
        <v>17072</v>
      </c>
      <c r="J1223">
        <v>60007886</v>
      </c>
      <c r="K1223" t="s">
        <v>17061</v>
      </c>
      <c r="L1223" t="s">
        <v>17060</v>
      </c>
      <c r="M1223" t="s">
        <v>2793</v>
      </c>
      <c r="N1223">
        <v>2</v>
      </c>
      <c r="O1223" t="s">
        <v>17071</v>
      </c>
      <c r="P1223" t="s">
        <v>17070</v>
      </c>
      <c r="Q1223" t="s">
        <v>17057</v>
      </c>
      <c r="R1223" s="7">
        <v>39873</v>
      </c>
      <c r="S1223" s="8">
        <f t="shared" si="152"/>
        <v>2009</v>
      </c>
      <c r="T1223" s="8">
        <v>2009</v>
      </c>
      <c r="U1223" s="8">
        <f t="shared" si="153"/>
        <v>13</v>
      </c>
      <c r="V1223" s="7">
        <v>39873</v>
      </c>
      <c r="W1223" t="s">
        <v>745</v>
      </c>
      <c r="X1223" s="2">
        <v>0.33500000000000002</v>
      </c>
      <c r="Y1223" s="6">
        <f t="shared" si="158"/>
        <v>8.94263367235258E-3</v>
      </c>
      <c r="AA1223">
        <v>10964290</v>
      </c>
      <c r="AB1223">
        <v>18201</v>
      </c>
      <c r="AC1223" t="s">
        <v>744</v>
      </c>
      <c r="AD1223" t="s">
        <v>7</v>
      </c>
      <c r="AE1223">
        <v>19</v>
      </c>
      <c r="AF1223">
        <v>2</v>
      </c>
      <c r="AH1223" t="s">
        <v>17069</v>
      </c>
      <c r="AI1223" t="s">
        <v>17068</v>
      </c>
      <c r="AJ1223" t="s">
        <v>17067</v>
      </c>
      <c r="AK1223" t="s">
        <v>17066</v>
      </c>
      <c r="AL1223">
        <v>3</v>
      </c>
      <c r="AM1223" s="5">
        <f t="shared" si="154"/>
        <v>0.23076923076923078</v>
      </c>
      <c r="AN1223" s="4">
        <f t="shared" si="159"/>
        <v>3.4951795648501444E-4</v>
      </c>
      <c r="AO1223" s="3"/>
      <c r="AP1223">
        <v>0</v>
      </c>
      <c r="AR1223" t="s">
        <v>1</v>
      </c>
      <c r="AT1223" s="2">
        <v>1.694</v>
      </c>
      <c r="AU1223" s="1">
        <f t="shared" si="155"/>
        <v>0.63646989575923107</v>
      </c>
      <c r="AV1223" s="1">
        <f t="shared" si="156"/>
        <v>0.46460758144187975</v>
      </c>
      <c r="AW1223" s="1">
        <f t="shared" si="157"/>
        <v>0.29274526712452842</v>
      </c>
    </row>
    <row r="1224" spans="1:49" x14ac:dyDescent="0.2">
      <c r="A1224">
        <v>1222</v>
      </c>
      <c r="B1224" t="s">
        <v>17065</v>
      </c>
      <c r="C1224" t="s">
        <v>17064</v>
      </c>
      <c r="F1224" t="s">
        <v>17063</v>
      </c>
      <c r="G1224" t="s">
        <v>18</v>
      </c>
      <c r="H1224" t="s">
        <v>17</v>
      </c>
      <c r="I1224" t="s">
        <v>17062</v>
      </c>
      <c r="J1224">
        <v>60007886</v>
      </c>
      <c r="K1224" t="s">
        <v>17061</v>
      </c>
      <c r="L1224" t="s">
        <v>17060</v>
      </c>
      <c r="M1224" t="s">
        <v>2793</v>
      </c>
      <c r="N1224">
        <v>2</v>
      </c>
      <c r="O1224" t="s">
        <v>17059</v>
      </c>
      <c r="P1224" t="s">
        <v>17058</v>
      </c>
      <c r="Q1224" t="s">
        <v>17057</v>
      </c>
      <c r="R1224" s="7">
        <v>39873</v>
      </c>
      <c r="S1224" s="8">
        <f t="shared" si="152"/>
        <v>2009</v>
      </c>
      <c r="T1224" s="8">
        <v>2009</v>
      </c>
      <c r="U1224" s="8">
        <f t="shared" si="153"/>
        <v>13</v>
      </c>
      <c r="V1224" s="7">
        <v>39873</v>
      </c>
      <c r="W1224" t="s">
        <v>745</v>
      </c>
      <c r="X1224" s="2">
        <v>0.33500000000000002</v>
      </c>
      <c r="Y1224" s="6">
        <f t="shared" si="158"/>
        <v>8.94263367235258E-3</v>
      </c>
      <c r="AA1224">
        <v>10964290</v>
      </c>
      <c r="AB1224">
        <v>18201</v>
      </c>
      <c r="AC1224" t="s">
        <v>744</v>
      </c>
      <c r="AD1224" t="s">
        <v>7</v>
      </c>
      <c r="AE1224">
        <v>19</v>
      </c>
      <c r="AF1224">
        <v>2</v>
      </c>
      <c r="AH1224" t="s">
        <v>17056</v>
      </c>
      <c r="AI1224" t="s">
        <v>17055</v>
      </c>
      <c r="AJ1224" t="s">
        <v>17054</v>
      </c>
      <c r="AK1224" t="s">
        <v>17053</v>
      </c>
      <c r="AL1224">
        <v>5</v>
      </c>
      <c r="AM1224" s="5">
        <f t="shared" si="154"/>
        <v>0.38461538461538464</v>
      </c>
      <c r="AN1224" s="4">
        <f t="shared" si="159"/>
        <v>5.8252992747502411E-4</v>
      </c>
      <c r="AO1224" s="3"/>
      <c r="AP1224">
        <v>0</v>
      </c>
      <c r="AR1224" t="s">
        <v>1</v>
      </c>
      <c r="AT1224" s="2">
        <v>1.694</v>
      </c>
      <c r="AU1224" s="1">
        <f t="shared" si="155"/>
        <v>0.64346025488893133</v>
      </c>
      <c r="AV1224" s="1">
        <f t="shared" si="156"/>
        <v>0.4762581799913802</v>
      </c>
      <c r="AW1224" s="1">
        <f t="shared" si="157"/>
        <v>0.30905610509382908</v>
      </c>
    </row>
    <row r="1225" spans="1:49" x14ac:dyDescent="0.2">
      <c r="A1225">
        <v>1223</v>
      </c>
      <c r="B1225" t="s">
        <v>17052</v>
      </c>
      <c r="C1225" t="s">
        <v>17051</v>
      </c>
      <c r="F1225" t="s">
        <v>17050</v>
      </c>
      <c r="G1225" t="s">
        <v>18</v>
      </c>
      <c r="H1225" t="s">
        <v>17</v>
      </c>
      <c r="I1225" t="s">
        <v>1550</v>
      </c>
      <c r="J1225">
        <v>60021902</v>
      </c>
      <c r="K1225" t="s">
        <v>1549</v>
      </c>
      <c r="L1225" t="s">
        <v>1548</v>
      </c>
      <c r="M1225" t="s">
        <v>1547</v>
      </c>
      <c r="N1225">
        <v>2</v>
      </c>
      <c r="O1225" t="s">
        <v>17049</v>
      </c>
      <c r="P1225" t="s">
        <v>17048</v>
      </c>
      <c r="Q1225" t="s">
        <v>7427</v>
      </c>
      <c r="R1225" s="7">
        <v>39873</v>
      </c>
      <c r="S1225" s="8">
        <f t="shared" si="152"/>
        <v>2009</v>
      </c>
      <c r="T1225" s="8">
        <v>2009</v>
      </c>
      <c r="U1225" s="8">
        <f t="shared" si="153"/>
        <v>13</v>
      </c>
      <c r="V1225" s="7">
        <v>39873</v>
      </c>
      <c r="W1225" t="s">
        <v>745</v>
      </c>
      <c r="X1225" s="2">
        <v>0.33500000000000002</v>
      </c>
      <c r="Y1225" s="6">
        <f t="shared" si="158"/>
        <v>8.94263367235258E-3</v>
      </c>
      <c r="AA1225">
        <v>10964290</v>
      </c>
      <c r="AB1225">
        <v>18201</v>
      </c>
      <c r="AC1225" t="s">
        <v>744</v>
      </c>
      <c r="AD1225" t="s">
        <v>7</v>
      </c>
      <c r="AE1225">
        <v>19</v>
      </c>
      <c r="AF1225">
        <v>2</v>
      </c>
      <c r="AH1225" t="s">
        <v>17047</v>
      </c>
      <c r="AI1225" t="s">
        <v>17046</v>
      </c>
      <c r="AJ1225" t="s">
        <v>17045</v>
      </c>
      <c r="AK1225" t="s">
        <v>17044</v>
      </c>
      <c r="AL1225">
        <v>0</v>
      </c>
      <c r="AM1225" s="5">
        <f t="shared" si="154"/>
        <v>0</v>
      </c>
      <c r="AN1225" s="4">
        <f t="shared" si="159"/>
        <v>0</v>
      </c>
      <c r="AO1225" s="3"/>
      <c r="AP1225">
        <v>0</v>
      </c>
      <c r="AR1225" t="s">
        <v>1</v>
      </c>
      <c r="AT1225" s="2">
        <v>1.694</v>
      </c>
      <c r="AU1225" s="1">
        <f t="shared" si="155"/>
        <v>0.62598435706468059</v>
      </c>
      <c r="AV1225" s="1">
        <f t="shared" si="156"/>
        <v>0.44713168361762901</v>
      </c>
      <c r="AW1225" s="1">
        <f t="shared" si="157"/>
        <v>0.26827901017057743</v>
      </c>
    </row>
    <row r="1226" spans="1:49" x14ac:dyDescent="0.2">
      <c r="A1226">
        <v>1224</v>
      </c>
      <c r="B1226" t="s">
        <v>17043</v>
      </c>
      <c r="C1226" t="s">
        <v>17042</v>
      </c>
      <c r="F1226" t="s">
        <v>17041</v>
      </c>
      <c r="G1226" t="s">
        <v>18</v>
      </c>
      <c r="H1226" t="s">
        <v>17</v>
      </c>
      <c r="I1226" t="s">
        <v>17040</v>
      </c>
      <c r="J1226">
        <v>60012070</v>
      </c>
      <c r="K1226" t="s">
        <v>17039</v>
      </c>
      <c r="L1226" t="s">
        <v>17038</v>
      </c>
      <c r="M1226" t="s">
        <v>430</v>
      </c>
      <c r="N1226">
        <v>3</v>
      </c>
      <c r="O1226" t="s">
        <v>17037</v>
      </c>
      <c r="P1226" t="s">
        <v>17036</v>
      </c>
      <c r="Q1226" t="s">
        <v>17035</v>
      </c>
      <c r="R1226" s="7">
        <v>39873</v>
      </c>
      <c r="S1226" s="8">
        <f t="shared" si="152"/>
        <v>2009</v>
      </c>
      <c r="T1226" s="8">
        <v>2009</v>
      </c>
      <c r="U1226" s="8">
        <f t="shared" si="153"/>
        <v>13</v>
      </c>
      <c r="V1226" s="7">
        <v>39873</v>
      </c>
      <c r="W1226" t="s">
        <v>13238</v>
      </c>
      <c r="X1226" s="2" t="s">
        <v>42</v>
      </c>
      <c r="Y1226" s="6" t="e">
        <f t="shared" si="158"/>
        <v>#VALUE!</v>
      </c>
      <c r="AB1226">
        <v>144791</v>
      </c>
      <c r="AC1226">
        <v>15365379</v>
      </c>
      <c r="AD1226" t="s">
        <v>7</v>
      </c>
      <c r="AE1226">
        <v>8</v>
      </c>
      <c r="AF1226">
        <v>3</v>
      </c>
      <c r="AH1226" t="s">
        <v>17034</v>
      </c>
      <c r="AI1226" t="s">
        <v>17033</v>
      </c>
      <c r="AK1226" t="s">
        <v>17032</v>
      </c>
      <c r="AL1226">
        <v>7</v>
      </c>
      <c r="AM1226" s="5">
        <f t="shared" si="154"/>
        <v>0.53846153846153844</v>
      </c>
      <c r="AN1226" s="4">
        <f t="shared" si="159"/>
        <v>8.1554189846503363E-4</v>
      </c>
      <c r="AO1226" s="3"/>
      <c r="AP1226">
        <v>0</v>
      </c>
      <c r="AQ1226" t="s">
        <v>44</v>
      </c>
      <c r="AR1226" t="s">
        <v>17031</v>
      </c>
      <c r="AS1226" t="s">
        <v>43</v>
      </c>
      <c r="AT1226" s="2" t="s">
        <v>42</v>
      </c>
      <c r="AU1226" s="1" t="e">
        <f t="shared" si="155"/>
        <v>#VALUE!</v>
      </c>
      <c r="AV1226" s="1" t="e">
        <f t="shared" si="156"/>
        <v>#VALUE!</v>
      </c>
      <c r="AW1226" s="1" t="e">
        <f t="shared" si="157"/>
        <v>#VALUE!</v>
      </c>
    </row>
    <row r="1227" spans="1:49" x14ac:dyDescent="0.2">
      <c r="A1227">
        <v>1225</v>
      </c>
      <c r="B1227" t="s">
        <v>17030</v>
      </c>
      <c r="C1227" t="s">
        <v>17029</v>
      </c>
      <c r="F1227" t="s">
        <v>17028</v>
      </c>
      <c r="G1227" t="s">
        <v>18</v>
      </c>
      <c r="H1227" t="s">
        <v>17</v>
      </c>
      <c r="I1227" t="s">
        <v>17027</v>
      </c>
      <c r="J1227">
        <v>60030835</v>
      </c>
      <c r="K1227" t="s">
        <v>14077</v>
      </c>
      <c r="L1227" t="s">
        <v>14076</v>
      </c>
      <c r="M1227" t="s">
        <v>461</v>
      </c>
      <c r="N1227">
        <v>2</v>
      </c>
      <c r="O1227" t="s">
        <v>17026</v>
      </c>
      <c r="P1227" t="s">
        <v>17025</v>
      </c>
      <c r="Q1227" t="s">
        <v>14073</v>
      </c>
      <c r="R1227" s="7">
        <v>39873</v>
      </c>
      <c r="S1227" s="8">
        <f t="shared" si="152"/>
        <v>2009</v>
      </c>
      <c r="T1227" s="8">
        <v>2009</v>
      </c>
      <c r="U1227" s="8">
        <f t="shared" si="153"/>
        <v>13</v>
      </c>
      <c r="V1227" s="7">
        <v>39873</v>
      </c>
      <c r="W1227" t="s">
        <v>1440</v>
      </c>
      <c r="X1227" s="2">
        <v>0.34699999999999998</v>
      </c>
      <c r="Y1227" s="6">
        <f t="shared" si="158"/>
        <v>9.2629668188249116E-3</v>
      </c>
      <c r="AA1227" t="s">
        <v>1439</v>
      </c>
      <c r="AB1227">
        <v>18817</v>
      </c>
      <c r="AD1227" t="s">
        <v>7</v>
      </c>
      <c r="AE1227">
        <v>20</v>
      </c>
      <c r="AF1227">
        <v>2</v>
      </c>
      <c r="AH1227" t="s">
        <v>17024</v>
      </c>
      <c r="AI1227" t="s">
        <v>17023</v>
      </c>
      <c r="AK1227" t="s">
        <v>17022</v>
      </c>
      <c r="AL1227">
        <v>4</v>
      </c>
      <c r="AM1227" s="5">
        <f t="shared" si="154"/>
        <v>0.30769230769230771</v>
      </c>
      <c r="AN1227" s="4">
        <f t="shared" si="159"/>
        <v>4.6602394198001925E-4</v>
      </c>
      <c r="AO1227" s="3"/>
      <c r="AP1227">
        <v>0</v>
      </c>
      <c r="AR1227" t="s">
        <v>1</v>
      </c>
      <c r="AT1227" s="2" t="s">
        <v>42</v>
      </c>
      <c r="AU1227" s="1">
        <f t="shared" si="155"/>
        <v>0.66238839557714435</v>
      </c>
      <c r="AV1227" s="1">
        <f t="shared" si="156"/>
        <v>0.48644953804024654</v>
      </c>
      <c r="AW1227" s="1">
        <f t="shared" si="157"/>
        <v>0.31051068050334868</v>
      </c>
    </row>
    <row r="1228" spans="1:49" x14ac:dyDescent="0.2">
      <c r="A1228">
        <v>1226</v>
      </c>
      <c r="B1228" t="s">
        <v>17021</v>
      </c>
      <c r="C1228" t="s">
        <v>17020</v>
      </c>
      <c r="F1228" t="s">
        <v>17019</v>
      </c>
      <c r="G1228" t="s">
        <v>18</v>
      </c>
      <c r="H1228" t="s">
        <v>17</v>
      </c>
      <c r="I1228" t="s">
        <v>17018</v>
      </c>
      <c r="J1228" t="s">
        <v>17017</v>
      </c>
      <c r="K1228" t="s">
        <v>17016</v>
      </c>
      <c r="L1228" t="s">
        <v>17015</v>
      </c>
      <c r="M1228" t="s">
        <v>17014</v>
      </c>
      <c r="N1228">
        <v>3</v>
      </c>
      <c r="O1228" t="s">
        <v>17013</v>
      </c>
      <c r="P1228" t="s">
        <v>17012</v>
      </c>
      <c r="Q1228" t="s">
        <v>17011</v>
      </c>
      <c r="R1228" s="7">
        <v>39873</v>
      </c>
      <c r="S1228" s="8">
        <f t="shared" si="152"/>
        <v>2009</v>
      </c>
      <c r="T1228" s="8">
        <v>2009</v>
      </c>
      <c r="U1228" s="8">
        <f t="shared" si="153"/>
        <v>13</v>
      </c>
      <c r="V1228" s="7">
        <v>39873</v>
      </c>
      <c r="W1228" t="s">
        <v>17010</v>
      </c>
      <c r="X1228" s="2">
        <v>0.73</v>
      </c>
      <c r="Y1228" s="6">
        <f t="shared" si="158"/>
        <v>1.9486933077066816E-2</v>
      </c>
      <c r="AA1228">
        <v>8906327</v>
      </c>
      <c r="AB1228">
        <v>17960</v>
      </c>
      <c r="AC1228">
        <v>10991115</v>
      </c>
      <c r="AD1228" t="s">
        <v>7</v>
      </c>
      <c r="AE1228">
        <v>23</v>
      </c>
      <c r="AF1228">
        <v>3</v>
      </c>
      <c r="AH1228" t="s">
        <v>17009</v>
      </c>
      <c r="AI1228" t="s">
        <v>17008</v>
      </c>
      <c r="AJ1228" t="s">
        <v>17007</v>
      </c>
      <c r="AK1228" t="s">
        <v>17006</v>
      </c>
      <c r="AL1228">
        <v>1</v>
      </c>
      <c r="AM1228" s="5">
        <f t="shared" si="154"/>
        <v>7.6923076923076927E-2</v>
      </c>
      <c r="AN1228" s="4">
        <f t="shared" si="159"/>
        <v>1.1650598549500481E-4</v>
      </c>
      <c r="AO1228" s="3"/>
      <c r="AP1228">
        <v>0</v>
      </c>
      <c r="AR1228" t="s">
        <v>1</v>
      </c>
      <c r="AT1228" s="2">
        <v>3.637</v>
      </c>
      <c r="AU1228" s="1">
        <f t="shared" si="155"/>
        <v>1.3675804949595272</v>
      </c>
      <c r="AV1228" s="1">
        <f t="shared" si="156"/>
        <v>0.98017195312809102</v>
      </c>
      <c r="AW1228" s="1">
        <f t="shared" si="157"/>
        <v>0.59276341129665477</v>
      </c>
    </row>
    <row r="1229" spans="1:49" x14ac:dyDescent="0.2">
      <c r="A1229">
        <v>1227</v>
      </c>
      <c r="B1229" t="s">
        <v>17005</v>
      </c>
      <c r="C1229" t="s">
        <v>17004</v>
      </c>
      <c r="D1229" t="s">
        <v>17003</v>
      </c>
      <c r="E1229">
        <v>19100833</v>
      </c>
      <c r="F1229" t="s">
        <v>17002</v>
      </c>
      <c r="G1229" t="s">
        <v>18</v>
      </c>
      <c r="H1229" t="s">
        <v>17</v>
      </c>
      <c r="I1229" t="s">
        <v>17001</v>
      </c>
      <c r="J1229" t="s">
        <v>17000</v>
      </c>
      <c r="K1229" t="s">
        <v>16999</v>
      </c>
      <c r="L1229" t="s">
        <v>16998</v>
      </c>
      <c r="M1229" t="s">
        <v>16997</v>
      </c>
      <c r="N1229">
        <v>8</v>
      </c>
      <c r="O1229" t="s">
        <v>16996</v>
      </c>
      <c r="P1229" t="s">
        <v>16995</v>
      </c>
      <c r="Q1229" t="s">
        <v>16994</v>
      </c>
      <c r="R1229" s="7">
        <v>39873</v>
      </c>
      <c r="S1229" s="8">
        <f t="shared" si="152"/>
        <v>2009</v>
      </c>
      <c r="T1229" s="8">
        <v>2009</v>
      </c>
      <c r="U1229" s="8">
        <f t="shared" si="153"/>
        <v>13</v>
      </c>
      <c r="V1229" s="7">
        <v>39873</v>
      </c>
      <c r="W1229" t="s">
        <v>2333</v>
      </c>
      <c r="X1229" s="2">
        <v>1.718</v>
      </c>
      <c r="Y1229" s="6">
        <f t="shared" si="158"/>
        <v>4.5861028803288753E-2</v>
      </c>
      <c r="AA1229">
        <v>9651748</v>
      </c>
      <c r="AB1229">
        <v>20384</v>
      </c>
      <c r="AD1229" t="s">
        <v>7</v>
      </c>
      <c r="AE1229">
        <v>39</v>
      </c>
      <c r="AF1229">
        <v>3</v>
      </c>
      <c r="AH1229" t="s">
        <v>16993</v>
      </c>
      <c r="AI1229" t="s">
        <v>16992</v>
      </c>
      <c r="AJ1229" t="s">
        <v>16991</v>
      </c>
      <c r="AK1229" t="s">
        <v>16990</v>
      </c>
      <c r="AL1229">
        <v>81</v>
      </c>
      <c r="AM1229" s="5">
        <f t="shared" si="154"/>
        <v>6.2307692307692308</v>
      </c>
      <c r="AN1229" s="4">
        <f t="shared" si="159"/>
        <v>9.4369848250953885E-3</v>
      </c>
      <c r="AO1229" s="3"/>
      <c r="AP1229">
        <v>0</v>
      </c>
      <c r="AQ1229" t="s">
        <v>10574</v>
      </c>
      <c r="AR1229" t="s">
        <v>16989</v>
      </c>
      <c r="AS1229" t="s">
        <v>10573</v>
      </c>
      <c r="AT1229" s="2" t="s">
        <v>42</v>
      </c>
      <c r="AU1229" s="1">
        <f t="shared" si="155"/>
        <v>3.4933815609830741</v>
      </c>
      <c r="AV1229" s="1">
        <f t="shared" si="156"/>
        <v>2.7649006814192072</v>
      </c>
      <c r="AW1229" s="1">
        <f t="shared" si="157"/>
        <v>2.0364198018553394</v>
      </c>
    </row>
    <row r="1230" spans="1:49" x14ac:dyDescent="0.2">
      <c r="A1230">
        <v>1228</v>
      </c>
      <c r="B1230" t="s">
        <v>16988</v>
      </c>
      <c r="C1230" t="s">
        <v>16987</v>
      </c>
      <c r="F1230" t="s">
        <v>16986</v>
      </c>
      <c r="G1230" t="s">
        <v>18</v>
      </c>
      <c r="H1230" t="s">
        <v>17</v>
      </c>
      <c r="I1230" t="s">
        <v>16985</v>
      </c>
      <c r="J1230">
        <v>60108757</v>
      </c>
      <c r="K1230" t="s">
        <v>16984</v>
      </c>
      <c r="L1230" t="s">
        <v>16983</v>
      </c>
      <c r="M1230" t="s">
        <v>197</v>
      </c>
      <c r="N1230">
        <v>4</v>
      </c>
      <c r="O1230" t="s">
        <v>16982</v>
      </c>
      <c r="P1230" t="s">
        <v>16981</v>
      </c>
      <c r="Q1230" t="s">
        <v>16980</v>
      </c>
      <c r="R1230" s="7">
        <v>39873</v>
      </c>
      <c r="S1230" s="8">
        <f t="shared" si="152"/>
        <v>2009</v>
      </c>
      <c r="T1230" s="8">
        <v>2009</v>
      </c>
      <c r="U1230" s="8">
        <f t="shared" si="153"/>
        <v>13</v>
      </c>
      <c r="V1230" s="7">
        <v>39873</v>
      </c>
      <c r="W1230" t="s">
        <v>16737</v>
      </c>
      <c r="X1230" s="2">
        <v>0.62</v>
      </c>
      <c r="Y1230" s="6">
        <f t="shared" si="158"/>
        <v>1.6550545901070447E-2</v>
      </c>
      <c r="AA1230">
        <v>189464</v>
      </c>
      <c r="AB1230">
        <v>17364</v>
      </c>
      <c r="AD1230" t="s">
        <v>7</v>
      </c>
      <c r="AE1230">
        <v>45</v>
      </c>
      <c r="AF1230">
        <v>3</v>
      </c>
      <c r="AG1230">
        <v>4787509</v>
      </c>
      <c r="AH1230" t="s">
        <v>16979</v>
      </c>
      <c r="AI1230" t="s">
        <v>16978</v>
      </c>
      <c r="AJ1230" t="s">
        <v>16977</v>
      </c>
      <c r="AK1230" t="s">
        <v>16976</v>
      </c>
      <c r="AL1230">
        <v>9</v>
      </c>
      <c r="AM1230" s="5">
        <f t="shared" si="154"/>
        <v>0.69230769230769229</v>
      </c>
      <c r="AN1230" s="4">
        <f t="shared" si="159"/>
        <v>1.0485538694550431E-3</v>
      </c>
      <c r="AO1230" s="3"/>
      <c r="AP1230">
        <v>0</v>
      </c>
      <c r="AQ1230" t="s">
        <v>187</v>
      </c>
      <c r="AR1230">
        <v>60601013</v>
      </c>
      <c r="AS1230" t="s">
        <v>186</v>
      </c>
      <c r="AT1230" s="2">
        <v>1.7</v>
      </c>
      <c r="AU1230" s="1">
        <f t="shared" si="155"/>
        <v>1.1899948291585825</v>
      </c>
      <c r="AV1230" s="1">
        <f t="shared" si="156"/>
        <v>0.87995498852627452</v>
      </c>
      <c r="AW1230" s="1">
        <f t="shared" si="157"/>
        <v>0.56991514789396647</v>
      </c>
    </row>
    <row r="1231" spans="1:49" x14ac:dyDescent="0.2">
      <c r="A1231">
        <v>1229</v>
      </c>
      <c r="B1231" t="s">
        <v>16975</v>
      </c>
      <c r="C1231" t="s">
        <v>16974</v>
      </c>
      <c r="F1231" t="s">
        <v>16973</v>
      </c>
      <c r="G1231" t="s">
        <v>18</v>
      </c>
      <c r="H1231" t="s">
        <v>17</v>
      </c>
      <c r="I1231" t="s">
        <v>16972</v>
      </c>
      <c r="J1231" t="s">
        <v>16971</v>
      </c>
      <c r="K1231" t="s">
        <v>16970</v>
      </c>
      <c r="L1231" t="s">
        <v>16969</v>
      </c>
      <c r="M1231" t="s">
        <v>897</v>
      </c>
      <c r="N1231">
        <v>5</v>
      </c>
      <c r="O1231" t="s">
        <v>16968</v>
      </c>
      <c r="P1231" t="s">
        <v>16967</v>
      </c>
      <c r="Q1231" t="s">
        <v>16966</v>
      </c>
      <c r="R1231" s="7">
        <v>39873</v>
      </c>
      <c r="S1231" s="8">
        <f t="shared" si="152"/>
        <v>2009</v>
      </c>
      <c r="T1231" s="8">
        <v>2009</v>
      </c>
      <c r="U1231" s="8">
        <f t="shared" si="153"/>
        <v>13</v>
      </c>
      <c r="V1231" s="7">
        <v>39873</v>
      </c>
      <c r="W1231" t="s">
        <v>16737</v>
      </c>
      <c r="X1231" s="2">
        <v>0.62</v>
      </c>
      <c r="Y1231" s="6">
        <f t="shared" si="158"/>
        <v>1.6550545901070447E-2</v>
      </c>
      <c r="AA1231">
        <v>189464</v>
      </c>
      <c r="AB1231">
        <v>17364</v>
      </c>
      <c r="AD1231" t="s">
        <v>7</v>
      </c>
      <c r="AE1231">
        <v>45</v>
      </c>
      <c r="AF1231">
        <v>3</v>
      </c>
      <c r="AG1231">
        <v>4787362</v>
      </c>
      <c r="AH1231" t="s">
        <v>16965</v>
      </c>
      <c r="AI1231" t="s">
        <v>16964</v>
      </c>
      <c r="AJ1231" t="s">
        <v>16963</v>
      </c>
      <c r="AK1231" t="s">
        <v>16962</v>
      </c>
      <c r="AL1231">
        <v>35</v>
      </c>
      <c r="AM1231" s="5">
        <f t="shared" si="154"/>
        <v>2.6923076923076925</v>
      </c>
      <c r="AN1231" s="4">
        <f t="shared" si="159"/>
        <v>4.0777094923251682E-3</v>
      </c>
      <c r="AO1231" s="3"/>
      <c r="AP1231">
        <v>0</v>
      </c>
      <c r="AR1231" t="s">
        <v>1</v>
      </c>
      <c r="AT1231" s="2">
        <v>1.7</v>
      </c>
      <c r="AU1231" s="1">
        <f t="shared" si="155"/>
        <v>1.2808694978446862</v>
      </c>
      <c r="AV1231" s="1">
        <f t="shared" si="156"/>
        <v>1.0314127696697808</v>
      </c>
      <c r="AW1231" s="1">
        <f t="shared" si="157"/>
        <v>0.78195604149487519</v>
      </c>
    </row>
    <row r="1232" spans="1:49" x14ac:dyDescent="0.2">
      <c r="A1232">
        <v>1230</v>
      </c>
      <c r="B1232" t="s">
        <v>16961</v>
      </c>
      <c r="C1232" t="s">
        <v>16960</v>
      </c>
      <c r="F1232" t="s">
        <v>16959</v>
      </c>
      <c r="G1232" t="s">
        <v>18</v>
      </c>
      <c r="H1232" t="s">
        <v>17</v>
      </c>
      <c r="I1232" t="s">
        <v>16958</v>
      </c>
      <c r="J1232">
        <v>60002494</v>
      </c>
      <c r="K1232" t="s">
        <v>15359</v>
      </c>
      <c r="L1232" t="s">
        <v>5849</v>
      </c>
      <c r="M1232" t="s">
        <v>461</v>
      </c>
      <c r="N1232">
        <v>2</v>
      </c>
      <c r="O1232" t="s">
        <v>16957</v>
      </c>
      <c r="P1232" t="s">
        <v>16956</v>
      </c>
      <c r="Q1232" t="s">
        <v>15356</v>
      </c>
      <c r="R1232" s="7">
        <v>39873</v>
      </c>
      <c r="S1232" s="8">
        <f t="shared" si="152"/>
        <v>2009</v>
      </c>
      <c r="T1232" s="8">
        <v>2009</v>
      </c>
      <c r="U1232" s="8">
        <f t="shared" si="153"/>
        <v>13</v>
      </c>
      <c r="V1232" s="7">
        <v>39873</v>
      </c>
      <c r="W1232" t="s">
        <v>16737</v>
      </c>
      <c r="X1232" s="2">
        <v>0.62</v>
      </c>
      <c r="Y1232" s="6">
        <f t="shared" si="158"/>
        <v>1.6550545901070447E-2</v>
      </c>
      <c r="AA1232">
        <v>189464</v>
      </c>
      <c r="AB1232">
        <v>17364</v>
      </c>
      <c r="AD1232" t="s">
        <v>7</v>
      </c>
      <c r="AE1232">
        <v>45</v>
      </c>
      <c r="AF1232">
        <v>3</v>
      </c>
      <c r="AG1232">
        <v>4787450</v>
      </c>
      <c r="AH1232" t="s">
        <v>16955</v>
      </c>
      <c r="AI1232" t="s">
        <v>16954</v>
      </c>
      <c r="AJ1232" t="s">
        <v>16953</v>
      </c>
      <c r="AK1232" t="s">
        <v>16952</v>
      </c>
      <c r="AL1232">
        <v>1</v>
      </c>
      <c r="AM1232" s="5">
        <f t="shared" si="154"/>
        <v>7.6923076923076927E-2</v>
      </c>
      <c r="AN1232" s="4">
        <f t="shared" si="159"/>
        <v>1.1650598549500481E-4</v>
      </c>
      <c r="AO1232" s="3"/>
      <c r="AP1232">
        <v>0</v>
      </c>
      <c r="AQ1232" t="s">
        <v>223</v>
      </c>
      <c r="AR1232" t="s">
        <v>1</v>
      </c>
      <c r="AS1232" t="s">
        <v>221</v>
      </c>
      <c r="AT1232" s="2">
        <v>1.7</v>
      </c>
      <c r="AU1232" s="1">
        <f t="shared" si="155"/>
        <v>1.1620333926397814</v>
      </c>
      <c r="AV1232" s="1">
        <f t="shared" si="156"/>
        <v>0.83335259432827258</v>
      </c>
      <c r="AW1232" s="1">
        <f t="shared" si="157"/>
        <v>0.50467179601676371</v>
      </c>
    </row>
    <row r="1233" spans="1:49" x14ac:dyDescent="0.2">
      <c r="A1233">
        <v>1231</v>
      </c>
      <c r="B1233" t="s">
        <v>16951</v>
      </c>
      <c r="C1233" t="s">
        <v>16950</v>
      </c>
      <c r="F1233" t="s">
        <v>16949</v>
      </c>
      <c r="G1233" t="s">
        <v>18</v>
      </c>
      <c r="H1233" t="s">
        <v>17</v>
      </c>
      <c r="I1233" t="s">
        <v>16948</v>
      </c>
      <c r="J1233">
        <v>60030074</v>
      </c>
      <c r="K1233" t="s">
        <v>14962</v>
      </c>
      <c r="L1233" t="s">
        <v>14961</v>
      </c>
      <c r="M1233" t="s">
        <v>7627</v>
      </c>
      <c r="N1233">
        <v>5</v>
      </c>
      <c r="O1233" t="s">
        <v>16947</v>
      </c>
      <c r="P1233" t="s">
        <v>16946</v>
      </c>
      <c r="Q1233" t="s">
        <v>16945</v>
      </c>
      <c r="R1233" s="7">
        <v>39873</v>
      </c>
      <c r="S1233" s="8">
        <f t="shared" si="152"/>
        <v>2009</v>
      </c>
      <c r="T1233" s="8">
        <v>2009</v>
      </c>
      <c r="U1233" s="8">
        <f t="shared" si="153"/>
        <v>13</v>
      </c>
      <c r="V1233" s="7">
        <v>39873</v>
      </c>
      <c r="W1233" t="s">
        <v>16737</v>
      </c>
      <c r="X1233" s="2">
        <v>0.62</v>
      </c>
      <c r="Y1233" s="6">
        <f t="shared" si="158"/>
        <v>1.6550545901070447E-2</v>
      </c>
      <c r="AA1233">
        <v>189464</v>
      </c>
      <c r="AB1233">
        <v>17364</v>
      </c>
      <c r="AD1233" t="s">
        <v>7</v>
      </c>
      <c r="AE1233">
        <v>45</v>
      </c>
      <c r="AF1233">
        <v>3</v>
      </c>
      <c r="AG1233">
        <v>4787287</v>
      </c>
      <c r="AH1233" t="s">
        <v>16944</v>
      </c>
      <c r="AI1233" t="s">
        <v>16943</v>
      </c>
      <c r="AJ1233" t="s">
        <v>16942</v>
      </c>
      <c r="AK1233" t="s">
        <v>16941</v>
      </c>
      <c r="AL1233">
        <v>4</v>
      </c>
      <c r="AM1233" s="5">
        <f t="shared" si="154"/>
        <v>0.30769230769230771</v>
      </c>
      <c r="AN1233" s="4">
        <f t="shared" si="159"/>
        <v>4.6602394198001925E-4</v>
      </c>
      <c r="AO1233" s="3"/>
      <c r="AP1233">
        <v>0</v>
      </c>
      <c r="AQ1233" t="s">
        <v>12756</v>
      </c>
      <c r="AR1233" t="s">
        <v>16940</v>
      </c>
      <c r="AS1233" t="s">
        <v>12754</v>
      </c>
      <c r="AT1233" s="2">
        <v>1.7</v>
      </c>
      <c r="AU1233" s="1">
        <f t="shared" si="155"/>
        <v>1.1725189313343318</v>
      </c>
      <c r="AV1233" s="1">
        <f t="shared" si="156"/>
        <v>0.85082849215252321</v>
      </c>
      <c r="AW1233" s="1">
        <f t="shared" si="157"/>
        <v>0.5291380529707147</v>
      </c>
    </row>
    <row r="1234" spans="1:49" x14ac:dyDescent="0.2">
      <c r="A1234">
        <v>1232</v>
      </c>
      <c r="B1234" t="s">
        <v>16939</v>
      </c>
      <c r="C1234" t="s">
        <v>16938</v>
      </c>
      <c r="F1234" t="s">
        <v>16937</v>
      </c>
      <c r="G1234" t="s">
        <v>18</v>
      </c>
      <c r="H1234" t="s">
        <v>17</v>
      </c>
      <c r="I1234" t="s">
        <v>16936</v>
      </c>
      <c r="J1234">
        <v>60022907</v>
      </c>
      <c r="K1234" t="s">
        <v>16935</v>
      </c>
      <c r="L1234" t="s">
        <v>16934</v>
      </c>
      <c r="M1234" t="s">
        <v>34</v>
      </c>
      <c r="N1234">
        <v>2</v>
      </c>
      <c r="O1234" t="s">
        <v>16933</v>
      </c>
      <c r="P1234" t="s">
        <v>16932</v>
      </c>
      <c r="Q1234" t="s">
        <v>16931</v>
      </c>
      <c r="R1234" s="7">
        <v>39873</v>
      </c>
      <c r="S1234" s="8">
        <f t="shared" si="152"/>
        <v>2009</v>
      </c>
      <c r="T1234" s="8">
        <v>2009</v>
      </c>
      <c r="U1234" s="8">
        <f t="shared" si="153"/>
        <v>13</v>
      </c>
      <c r="V1234" s="7">
        <v>39873</v>
      </c>
      <c r="W1234" t="s">
        <v>16737</v>
      </c>
      <c r="X1234" s="2">
        <v>0.62</v>
      </c>
      <c r="Y1234" s="6">
        <f t="shared" si="158"/>
        <v>1.6550545901070447E-2</v>
      </c>
      <c r="AA1234">
        <v>189464</v>
      </c>
      <c r="AB1234">
        <v>17364</v>
      </c>
      <c r="AD1234" t="s">
        <v>7</v>
      </c>
      <c r="AE1234">
        <v>45</v>
      </c>
      <c r="AF1234">
        <v>3</v>
      </c>
      <c r="AG1234">
        <v>4787484</v>
      </c>
      <c r="AH1234" t="s">
        <v>16930</v>
      </c>
      <c r="AI1234" t="s">
        <v>16929</v>
      </c>
      <c r="AJ1234" t="s">
        <v>16928</v>
      </c>
      <c r="AK1234" t="s">
        <v>16927</v>
      </c>
      <c r="AL1234">
        <v>43</v>
      </c>
      <c r="AM1234" s="5">
        <f t="shared" si="154"/>
        <v>3.3076923076923075</v>
      </c>
      <c r="AN1234" s="4">
        <f t="shared" si="159"/>
        <v>5.0097573762852062E-3</v>
      </c>
      <c r="AO1234" s="3"/>
      <c r="AP1234">
        <v>0</v>
      </c>
      <c r="AQ1234" t="s">
        <v>25</v>
      </c>
      <c r="AR1234" t="s">
        <v>16926</v>
      </c>
      <c r="AS1234" t="s">
        <v>23</v>
      </c>
      <c r="AT1234" s="2">
        <v>1.7</v>
      </c>
      <c r="AU1234" s="1">
        <f t="shared" si="155"/>
        <v>1.3088309343634874</v>
      </c>
      <c r="AV1234" s="1">
        <f t="shared" si="156"/>
        <v>1.0780151638677828</v>
      </c>
      <c r="AW1234" s="1">
        <f t="shared" si="157"/>
        <v>0.84719939337207784</v>
      </c>
    </row>
    <row r="1235" spans="1:49" x14ac:dyDescent="0.2">
      <c r="A1235">
        <v>1233</v>
      </c>
      <c r="B1235" t="s">
        <v>16925</v>
      </c>
      <c r="C1235" t="s">
        <v>16924</v>
      </c>
      <c r="F1235" t="s">
        <v>16923</v>
      </c>
      <c r="G1235" t="s">
        <v>18</v>
      </c>
      <c r="H1235" t="s">
        <v>17</v>
      </c>
      <c r="I1235" t="s">
        <v>16922</v>
      </c>
      <c r="J1235" t="s">
        <v>16921</v>
      </c>
      <c r="K1235" t="s">
        <v>16920</v>
      </c>
      <c r="L1235" t="s">
        <v>16919</v>
      </c>
      <c r="M1235" t="s">
        <v>16918</v>
      </c>
      <c r="N1235">
        <v>4</v>
      </c>
      <c r="O1235" t="s">
        <v>16917</v>
      </c>
      <c r="P1235" t="s">
        <v>16916</v>
      </c>
      <c r="Q1235" t="s">
        <v>16915</v>
      </c>
      <c r="R1235" s="7">
        <v>39873</v>
      </c>
      <c r="S1235" s="8">
        <f t="shared" si="152"/>
        <v>2009</v>
      </c>
      <c r="T1235" s="8">
        <v>2009</v>
      </c>
      <c r="U1235" s="8">
        <f t="shared" si="153"/>
        <v>13</v>
      </c>
      <c r="V1235" s="7">
        <v>39873</v>
      </c>
      <c r="W1235" t="s">
        <v>16737</v>
      </c>
      <c r="X1235" s="2">
        <v>0.62</v>
      </c>
      <c r="Y1235" s="6">
        <f t="shared" si="158"/>
        <v>1.6550545901070447E-2</v>
      </c>
      <c r="AA1235">
        <v>189464</v>
      </c>
      <c r="AB1235">
        <v>17364</v>
      </c>
      <c r="AD1235" t="s">
        <v>7</v>
      </c>
      <c r="AE1235">
        <v>45</v>
      </c>
      <c r="AF1235">
        <v>3</v>
      </c>
      <c r="AG1235">
        <v>4787489</v>
      </c>
      <c r="AH1235" t="s">
        <v>16914</v>
      </c>
      <c r="AI1235" t="s">
        <v>16913</v>
      </c>
      <c r="AJ1235" t="s">
        <v>16912</v>
      </c>
      <c r="AK1235" t="s">
        <v>16911</v>
      </c>
      <c r="AL1235">
        <v>7</v>
      </c>
      <c r="AM1235" s="5">
        <f t="shared" si="154"/>
        <v>0.53846153846153844</v>
      </c>
      <c r="AN1235" s="4">
        <f t="shared" si="159"/>
        <v>8.1554189846503363E-4</v>
      </c>
      <c r="AO1235" s="3"/>
      <c r="AP1235">
        <v>0</v>
      </c>
      <c r="AR1235" t="s">
        <v>1</v>
      </c>
      <c r="AT1235" s="2">
        <v>1.7</v>
      </c>
      <c r="AU1235" s="1">
        <f t="shared" si="155"/>
        <v>1.1830044700288822</v>
      </c>
      <c r="AV1235" s="1">
        <f t="shared" si="156"/>
        <v>0.86830438997677406</v>
      </c>
      <c r="AW1235" s="1">
        <f t="shared" si="157"/>
        <v>0.55360430992466581</v>
      </c>
    </row>
    <row r="1236" spans="1:49" x14ac:dyDescent="0.2">
      <c r="A1236">
        <v>1234</v>
      </c>
      <c r="B1236" t="s">
        <v>16910</v>
      </c>
      <c r="C1236" t="s">
        <v>16909</v>
      </c>
      <c r="F1236" t="s">
        <v>16908</v>
      </c>
      <c r="G1236" t="s">
        <v>18</v>
      </c>
      <c r="H1236" t="s">
        <v>17</v>
      </c>
      <c r="I1236" t="s">
        <v>16907</v>
      </c>
      <c r="J1236" t="s">
        <v>16906</v>
      </c>
      <c r="K1236" t="s">
        <v>16905</v>
      </c>
      <c r="L1236" t="s">
        <v>16904</v>
      </c>
      <c r="M1236" t="s">
        <v>1144</v>
      </c>
      <c r="N1236">
        <v>8</v>
      </c>
      <c r="O1236" t="s">
        <v>16903</v>
      </c>
      <c r="P1236" t="s">
        <v>16902</v>
      </c>
      <c r="Q1236" t="s">
        <v>16901</v>
      </c>
      <c r="R1236" s="7">
        <v>39873</v>
      </c>
      <c r="S1236" s="8">
        <f t="shared" si="152"/>
        <v>2009</v>
      </c>
      <c r="T1236" s="8">
        <v>2009</v>
      </c>
      <c r="U1236" s="8">
        <f t="shared" si="153"/>
        <v>13</v>
      </c>
      <c r="V1236" s="7">
        <v>39873</v>
      </c>
      <c r="W1236" t="s">
        <v>16747</v>
      </c>
      <c r="X1236" s="2">
        <v>0.78200000000000003</v>
      </c>
      <c r="Y1236" s="6">
        <f t="shared" si="158"/>
        <v>2.0875043378446919E-2</v>
      </c>
      <c r="AA1236">
        <v>189316</v>
      </c>
      <c r="AB1236">
        <v>19901</v>
      </c>
      <c r="AD1236" t="s">
        <v>7</v>
      </c>
      <c r="AE1236">
        <v>55</v>
      </c>
      <c r="AF1236">
        <v>1</v>
      </c>
      <c r="AG1236">
        <v>4783009</v>
      </c>
      <c r="AH1236" s="9">
        <v>43770</v>
      </c>
      <c r="AI1236" t="s">
        <v>16900</v>
      </c>
      <c r="AJ1236" t="s">
        <v>16899</v>
      </c>
      <c r="AK1236" t="s">
        <v>16898</v>
      </c>
      <c r="AL1236">
        <v>12</v>
      </c>
      <c r="AM1236" s="5">
        <f t="shared" si="154"/>
        <v>0.92307692307692313</v>
      </c>
      <c r="AN1236" s="4">
        <f t="shared" si="159"/>
        <v>1.3980718259400577E-3</v>
      </c>
      <c r="AO1236" s="3"/>
      <c r="AP1236">
        <v>0</v>
      </c>
      <c r="AR1236" t="s">
        <v>1</v>
      </c>
      <c r="AS1236" t="s">
        <v>16897</v>
      </c>
      <c r="AT1236" s="2">
        <v>3.863</v>
      </c>
      <c r="AU1236" s="1">
        <f t="shared" si="155"/>
        <v>1.5031951912694859</v>
      </c>
      <c r="AV1236" s="1">
        <f t="shared" si="156"/>
        <v>1.1136557602193489</v>
      </c>
      <c r="AW1236" s="1">
        <f t="shared" si="157"/>
        <v>0.72411632916921154</v>
      </c>
    </row>
    <row r="1237" spans="1:49" x14ac:dyDescent="0.2">
      <c r="A1237">
        <v>1235</v>
      </c>
      <c r="B1237" t="s">
        <v>16896</v>
      </c>
      <c r="C1237" t="s">
        <v>16895</v>
      </c>
      <c r="F1237" t="s">
        <v>16894</v>
      </c>
      <c r="G1237" t="s">
        <v>18</v>
      </c>
      <c r="H1237" t="s">
        <v>17</v>
      </c>
      <c r="I1237" t="s">
        <v>16893</v>
      </c>
      <c r="J1237" t="s">
        <v>16892</v>
      </c>
      <c r="K1237" t="s">
        <v>16891</v>
      </c>
      <c r="L1237" t="s">
        <v>16890</v>
      </c>
      <c r="M1237" t="s">
        <v>16889</v>
      </c>
      <c r="N1237">
        <v>9</v>
      </c>
      <c r="O1237" t="s">
        <v>16888</v>
      </c>
      <c r="P1237" t="s">
        <v>16887</v>
      </c>
      <c r="Q1237" t="s">
        <v>16886</v>
      </c>
      <c r="R1237" s="7">
        <v>39873</v>
      </c>
      <c r="S1237" s="8">
        <f t="shared" si="152"/>
        <v>2009</v>
      </c>
      <c r="T1237" s="8">
        <v>2009</v>
      </c>
      <c r="U1237" s="8">
        <f t="shared" si="153"/>
        <v>13</v>
      </c>
      <c r="V1237" s="7">
        <v>39873</v>
      </c>
      <c r="W1237" t="s">
        <v>16737</v>
      </c>
      <c r="X1237" s="2">
        <v>0.62</v>
      </c>
      <c r="Y1237" s="6">
        <f t="shared" si="158"/>
        <v>1.6550545901070447E-2</v>
      </c>
      <c r="AA1237">
        <v>189464</v>
      </c>
      <c r="AB1237">
        <v>17364</v>
      </c>
      <c r="AD1237" t="s">
        <v>7</v>
      </c>
      <c r="AE1237">
        <v>45</v>
      </c>
      <c r="AF1237">
        <v>3</v>
      </c>
      <c r="AG1237">
        <v>4787388</v>
      </c>
      <c r="AH1237" t="s">
        <v>16885</v>
      </c>
      <c r="AI1237" t="s">
        <v>16884</v>
      </c>
      <c r="AJ1237" t="s">
        <v>16883</v>
      </c>
      <c r="AK1237" t="s">
        <v>16882</v>
      </c>
      <c r="AL1237">
        <v>5</v>
      </c>
      <c r="AM1237" s="5">
        <f t="shared" si="154"/>
        <v>0.38461538461538464</v>
      </c>
      <c r="AN1237" s="4">
        <f t="shared" si="159"/>
        <v>5.8252992747502411E-4</v>
      </c>
      <c r="AO1237" s="3"/>
      <c r="AP1237">
        <v>0</v>
      </c>
      <c r="AQ1237" t="s">
        <v>16881</v>
      </c>
      <c r="AR1237" t="s">
        <v>1</v>
      </c>
      <c r="AS1237" t="s">
        <v>16880</v>
      </c>
      <c r="AT1237" s="2">
        <v>1.7</v>
      </c>
      <c r="AU1237" s="1">
        <f t="shared" si="155"/>
        <v>1.176014110899182</v>
      </c>
      <c r="AV1237" s="1">
        <f t="shared" si="156"/>
        <v>0.8566537914272736</v>
      </c>
      <c r="AW1237" s="1">
        <f t="shared" si="157"/>
        <v>0.53729347195536514</v>
      </c>
    </row>
    <row r="1238" spans="1:49" x14ac:dyDescent="0.2">
      <c r="A1238">
        <v>1236</v>
      </c>
      <c r="B1238" t="s">
        <v>16879</v>
      </c>
      <c r="C1238" t="s">
        <v>16878</v>
      </c>
      <c r="F1238" t="s">
        <v>16877</v>
      </c>
      <c r="G1238" t="s">
        <v>18</v>
      </c>
      <c r="H1238" t="s">
        <v>17</v>
      </c>
      <c r="I1238" t="s">
        <v>16804</v>
      </c>
      <c r="J1238">
        <v>60015331</v>
      </c>
      <c r="K1238" t="s">
        <v>1562</v>
      </c>
      <c r="L1238" t="s">
        <v>1561</v>
      </c>
      <c r="M1238" t="s">
        <v>1560</v>
      </c>
      <c r="N1238">
        <v>3</v>
      </c>
      <c r="O1238" t="s">
        <v>16876</v>
      </c>
      <c r="P1238" t="s">
        <v>16875</v>
      </c>
      <c r="Q1238" t="s">
        <v>16874</v>
      </c>
      <c r="R1238" s="7">
        <v>39873</v>
      </c>
      <c r="S1238" s="8">
        <f t="shared" si="152"/>
        <v>2009</v>
      </c>
      <c r="T1238" s="8">
        <v>2009</v>
      </c>
      <c r="U1238" s="8">
        <f t="shared" si="153"/>
        <v>13</v>
      </c>
      <c r="V1238" s="7">
        <v>39873</v>
      </c>
      <c r="W1238" t="s">
        <v>16737</v>
      </c>
      <c r="X1238" s="2">
        <v>0.62</v>
      </c>
      <c r="Y1238" s="6">
        <f t="shared" si="158"/>
        <v>1.6550545901070447E-2</v>
      </c>
      <c r="AA1238">
        <v>189464</v>
      </c>
      <c r="AB1238">
        <v>17364</v>
      </c>
      <c r="AD1238" t="s">
        <v>7</v>
      </c>
      <c r="AE1238">
        <v>45</v>
      </c>
      <c r="AF1238">
        <v>3</v>
      </c>
      <c r="AG1238">
        <v>4787469</v>
      </c>
      <c r="AH1238" t="s">
        <v>16873</v>
      </c>
      <c r="AI1238" t="s">
        <v>16872</v>
      </c>
      <c r="AJ1238" t="s">
        <v>16871</v>
      </c>
      <c r="AK1238" t="s">
        <v>16870</v>
      </c>
      <c r="AL1238">
        <v>6</v>
      </c>
      <c r="AM1238" s="5">
        <f t="shared" si="154"/>
        <v>0.46153846153846156</v>
      </c>
      <c r="AN1238" s="4">
        <f t="shared" si="159"/>
        <v>6.9903591297002887E-4</v>
      </c>
      <c r="AO1238" s="3"/>
      <c r="AP1238">
        <v>0</v>
      </c>
      <c r="AR1238" t="s">
        <v>1</v>
      </c>
      <c r="AT1238" s="2">
        <v>1.7</v>
      </c>
      <c r="AU1238" s="1">
        <f t="shared" si="155"/>
        <v>1.1795092904640321</v>
      </c>
      <c r="AV1238" s="1">
        <f t="shared" si="156"/>
        <v>0.86247909070202389</v>
      </c>
      <c r="AW1238" s="1">
        <f t="shared" si="157"/>
        <v>0.54544889094001547</v>
      </c>
    </row>
    <row r="1239" spans="1:49" x14ac:dyDescent="0.2">
      <c r="A1239">
        <v>1237</v>
      </c>
      <c r="B1239" t="s">
        <v>16869</v>
      </c>
      <c r="C1239" t="s">
        <v>16868</v>
      </c>
      <c r="F1239" t="s">
        <v>16867</v>
      </c>
      <c r="G1239" t="s">
        <v>18</v>
      </c>
      <c r="H1239" t="s">
        <v>17</v>
      </c>
      <c r="I1239" t="s">
        <v>16866</v>
      </c>
      <c r="J1239">
        <v>60017609</v>
      </c>
      <c r="K1239" t="s">
        <v>16865</v>
      </c>
      <c r="L1239" t="s">
        <v>16864</v>
      </c>
      <c r="M1239" t="s">
        <v>7627</v>
      </c>
      <c r="N1239">
        <v>3</v>
      </c>
      <c r="O1239" t="s">
        <v>16863</v>
      </c>
      <c r="P1239" t="s">
        <v>16862</v>
      </c>
      <c r="Q1239" t="s">
        <v>16861</v>
      </c>
      <c r="R1239" s="7">
        <v>39873</v>
      </c>
      <c r="S1239" s="8">
        <f t="shared" ref="S1239:S1302" si="160">YEAR(R1239)</f>
        <v>2009</v>
      </c>
      <c r="T1239" s="8">
        <v>2009</v>
      </c>
      <c r="U1239" s="8">
        <f t="shared" ref="U1239:U1302" si="161">2022-T1239</f>
        <v>13</v>
      </c>
      <c r="V1239" s="7">
        <v>39873</v>
      </c>
      <c r="W1239" t="s">
        <v>16737</v>
      </c>
      <c r="X1239" s="2">
        <v>0.62</v>
      </c>
      <c r="Y1239" s="6">
        <f t="shared" si="158"/>
        <v>1.6550545901070447E-2</v>
      </c>
      <c r="AA1239">
        <v>189464</v>
      </c>
      <c r="AB1239">
        <v>17364</v>
      </c>
      <c r="AD1239" t="s">
        <v>7</v>
      </c>
      <c r="AE1239">
        <v>45</v>
      </c>
      <c r="AF1239">
        <v>3</v>
      </c>
      <c r="AG1239">
        <v>4787442</v>
      </c>
      <c r="AH1239" t="s">
        <v>16860</v>
      </c>
      <c r="AI1239" t="s">
        <v>16859</v>
      </c>
      <c r="AJ1239" t="s">
        <v>16858</v>
      </c>
      <c r="AK1239" t="s">
        <v>16857</v>
      </c>
      <c r="AL1239">
        <v>22</v>
      </c>
      <c r="AM1239" s="5">
        <f t="shared" ref="AM1239:AM1302" si="162">AL1239/U1239</f>
        <v>1.6923076923076923</v>
      </c>
      <c r="AN1239" s="4">
        <f t="shared" si="159"/>
        <v>2.5631316808901058E-3</v>
      </c>
      <c r="AO1239" s="3"/>
      <c r="AP1239">
        <v>0</v>
      </c>
      <c r="AR1239" t="s">
        <v>1</v>
      </c>
      <c r="AT1239" s="2">
        <v>1.7</v>
      </c>
      <c r="AU1239" s="1">
        <f t="shared" ref="AU1239:AU1302" si="163">(Y1239*0.7+AN1239*0.3)*100</f>
        <v>1.2354321635016345</v>
      </c>
      <c r="AV1239" s="1">
        <f t="shared" ref="AV1239:AV1302" si="164">(Y1239*0.5+AN1239*0.5)*100</f>
        <v>0.95568387909802754</v>
      </c>
      <c r="AW1239" s="1">
        <f t="shared" ref="AW1239:AW1302" si="165">(Y1239*0.3+AN1239*0.7)*100</f>
        <v>0.67593559469442077</v>
      </c>
    </row>
    <row r="1240" spans="1:49" x14ac:dyDescent="0.2">
      <c r="A1240">
        <v>1238</v>
      </c>
      <c r="B1240" t="s">
        <v>16856</v>
      </c>
      <c r="C1240" t="s">
        <v>16855</v>
      </c>
      <c r="F1240" t="s">
        <v>16854</v>
      </c>
      <c r="G1240" t="s">
        <v>18</v>
      </c>
      <c r="H1240" t="s">
        <v>17</v>
      </c>
      <c r="I1240" t="s">
        <v>16853</v>
      </c>
      <c r="J1240">
        <v>60032987</v>
      </c>
      <c r="K1240" t="s">
        <v>6704</v>
      </c>
      <c r="L1240" t="s">
        <v>6703</v>
      </c>
      <c r="M1240" t="s">
        <v>3447</v>
      </c>
      <c r="N1240">
        <v>3</v>
      </c>
      <c r="O1240" t="s">
        <v>16852</v>
      </c>
      <c r="P1240" t="s">
        <v>16851</v>
      </c>
      <c r="Q1240" t="s">
        <v>16850</v>
      </c>
      <c r="R1240" s="7">
        <v>39873</v>
      </c>
      <c r="S1240" s="8">
        <f t="shared" si="160"/>
        <v>2009</v>
      </c>
      <c r="T1240" s="8">
        <v>2009</v>
      </c>
      <c r="U1240" s="8">
        <f t="shared" si="161"/>
        <v>13</v>
      </c>
      <c r="V1240" s="7">
        <v>39873</v>
      </c>
      <c r="W1240" t="s">
        <v>16737</v>
      </c>
      <c r="X1240" s="2">
        <v>0.62</v>
      </c>
      <c r="Y1240" s="6">
        <f t="shared" si="158"/>
        <v>1.6550545901070447E-2</v>
      </c>
      <c r="AA1240">
        <v>189464</v>
      </c>
      <c r="AB1240">
        <v>17364</v>
      </c>
      <c r="AD1240" t="s">
        <v>7</v>
      </c>
      <c r="AE1240">
        <v>45</v>
      </c>
      <c r="AF1240">
        <v>3</v>
      </c>
      <c r="AG1240">
        <v>4787371</v>
      </c>
      <c r="AH1240" t="s">
        <v>16849</v>
      </c>
      <c r="AI1240" t="s">
        <v>16848</v>
      </c>
      <c r="AJ1240" t="s">
        <v>16847</v>
      </c>
      <c r="AK1240" t="s">
        <v>16846</v>
      </c>
      <c r="AL1240">
        <v>27</v>
      </c>
      <c r="AM1240" s="5">
        <f t="shared" si="162"/>
        <v>2.0769230769230771</v>
      </c>
      <c r="AN1240" s="4">
        <f t="shared" si="159"/>
        <v>3.1456616083651301E-3</v>
      </c>
      <c r="AO1240" s="3"/>
      <c r="AP1240">
        <v>0</v>
      </c>
      <c r="AR1240" t="s">
        <v>1</v>
      </c>
      <c r="AT1240" s="2">
        <v>1.7</v>
      </c>
      <c r="AU1240" s="1">
        <f t="shared" si="163"/>
        <v>1.2529080613258852</v>
      </c>
      <c r="AV1240" s="1">
        <f t="shared" si="164"/>
        <v>0.98481037547177885</v>
      </c>
      <c r="AW1240" s="1">
        <f t="shared" si="165"/>
        <v>0.71671268961767254</v>
      </c>
    </row>
    <row r="1241" spans="1:49" x14ac:dyDescent="0.2">
      <c r="A1241">
        <v>1239</v>
      </c>
      <c r="B1241" t="s">
        <v>16845</v>
      </c>
      <c r="C1241" t="s">
        <v>16844</v>
      </c>
      <c r="F1241" t="s">
        <v>16843</v>
      </c>
      <c r="G1241" t="s">
        <v>18</v>
      </c>
      <c r="H1241" t="s">
        <v>17</v>
      </c>
      <c r="I1241" t="s">
        <v>16842</v>
      </c>
      <c r="J1241">
        <v>60032144</v>
      </c>
      <c r="K1241" t="s">
        <v>596</v>
      </c>
      <c r="L1241" t="s">
        <v>595</v>
      </c>
      <c r="M1241" t="s">
        <v>146</v>
      </c>
      <c r="N1241">
        <v>4</v>
      </c>
      <c r="O1241" t="s">
        <v>16841</v>
      </c>
      <c r="P1241" t="s">
        <v>16840</v>
      </c>
      <c r="Q1241" t="s">
        <v>10029</v>
      </c>
      <c r="R1241" s="7">
        <v>39873</v>
      </c>
      <c r="S1241" s="8">
        <f t="shared" si="160"/>
        <v>2009</v>
      </c>
      <c r="T1241" s="8">
        <v>2009</v>
      </c>
      <c r="U1241" s="8">
        <f t="shared" si="161"/>
        <v>13</v>
      </c>
      <c r="V1241" s="7">
        <v>39873</v>
      </c>
      <c r="W1241" t="s">
        <v>13263</v>
      </c>
      <c r="X1241" s="2">
        <v>2.5710000000000002</v>
      </c>
      <c r="Y1241" s="6">
        <f t="shared" si="158"/>
        <v>6.8631376631696966E-2</v>
      </c>
      <c r="AA1241">
        <v>189200</v>
      </c>
      <c r="AB1241">
        <v>17278</v>
      </c>
      <c r="AD1241" t="s">
        <v>7</v>
      </c>
      <c r="AE1241">
        <v>44</v>
      </c>
      <c r="AF1241">
        <v>3</v>
      </c>
      <c r="AG1241">
        <v>4787575</v>
      </c>
      <c r="AH1241" t="s">
        <v>16839</v>
      </c>
      <c r="AI1241" t="s">
        <v>16838</v>
      </c>
      <c r="AJ1241" t="s">
        <v>16837</v>
      </c>
      <c r="AK1241" t="s">
        <v>16836</v>
      </c>
      <c r="AL1241">
        <v>104</v>
      </c>
      <c r="AM1241" s="5">
        <f t="shared" si="162"/>
        <v>8</v>
      </c>
      <c r="AN1241" s="4">
        <f t="shared" si="159"/>
        <v>1.2116622491480499E-2</v>
      </c>
      <c r="AO1241" s="3"/>
      <c r="AP1241">
        <v>0</v>
      </c>
      <c r="AR1241" t="s">
        <v>1</v>
      </c>
      <c r="AT1241" s="2">
        <v>5.0129999999999999</v>
      </c>
      <c r="AU1241" s="1">
        <f t="shared" si="163"/>
        <v>5.1676950389632017</v>
      </c>
      <c r="AV1241" s="1">
        <f t="shared" si="164"/>
        <v>4.0373999561588736</v>
      </c>
      <c r="AW1241" s="1">
        <f t="shared" si="165"/>
        <v>2.9071048733545442</v>
      </c>
    </row>
    <row r="1242" spans="1:49" x14ac:dyDescent="0.2">
      <c r="A1242">
        <v>1240</v>
      </c>
      <c r="B1242" t="s">
        <v>16835</v>
      </c>
      <c r="C1242" t="s">
        <v>16834</v>
      </c>
      <c r="F1242" t="s">
        <v>16833</v>
      </c>
      <c r="G1242" t="s">
        <v>18</v>
      </c>
      <c r="H1242" t="s">
        <v>17</v>
      </c>
      <c r="I1242" t="s">
        <v>16832</v>
      </c>
      <c r="J1242">
        <v>60002947</v>
      </c>
      <c r="K1242" t="s">
        <v>2995</v>
      </c>
      <c r="L1242" t="s">
        <v>2994</v>
      </c>
      <c r="M1242" t="s">
        <v>1560</v>
      </c>
      <c r="N1242">
        <v>2</v>
      </c>
      <c r="O1242" t="s">
        <v>16831</v>
      </c>
      <c r="P1242" t="s">
        <v>16830</v>
      </c>
      <c r="Q1242" t="s">
        <v>16829</v>
      </c>
      <c r="R1242" s="7">
        <v>39873</v>
      </c>
      <c r="S1242" s="8">
        <f t="shared" si="160"/>
        <v>2009</v>
      </c>
      <c r="T1242" s="8">
        <v>2009</v>
      </c>
      <c r="U1242" s="8">
        <f t="shared" si="161"/>
        <v>13</v>
      </c>
      <c r="V1242" s="7">
        <v>39873</v>
      </c>
      <c r="W1242" t="s">
        <v>16737</v>
      </c>
      <c r="X1242" s="2">
        <v>0.62</v>
      </c>
      <c r="Y1242" s="6">
        <f t="shared" si="158"/>
        <v>1.6550545901070447E-2</v>
      </c>
      <c r="AA1242">
        <v>189464</v>
      </c>
      <c r="AB1242">
        <v>17364</v>
      </c>
      <c r="AD1242" t="s">
        <v>7</v>
      </c>
      <c r="AE1242">
        <v>45</v>
      </c>
      <c r="AF1242">
        <v>3</v>
      </c>
      <c r="AG1242">
        <v>4787407</v>
      </c>
      <c r="AH1242" t="s">
        <v>16828</v>
      </c>
      <c r="AI1242" t="s">
        <v>16827</v>
      </c>
      <c r="AJ1242" t="s">
        <v>16826</v>
      </c>
      <c r="AK1242" t="s">
        <v>16825</v>
      </c>
      <c r="AL1242">
        <v>5</v>
      </c>
      <c r="AM1242" s="5">
        <f t="shared" si="162"/>
        <v>0.38461538461538464</v>
      </c>
      <c r="AN1242" s="4">
        <f t="shared" si="159"/>
        <v>5.8252992747502411E-4</v>
      </c>
      <c r="AO1242" s="3"/>
      <c r="AP1242">
        <v>0</v>
      </c>
      <c r="AR1242" t="s">
        <v>1</v>
      </c>
      <c r="AT1242" s="2">
        <v>1.7</v>
      </c>
      <c r="AU1242" s="1">
        <f t="shared" si="163"/>
        <v>1.176014110899182</v>
      </c>
      <c r="AV1242" s="1">
        <f t="shared" si="164"/>
        <v>0.8566537914272736</v>
      </c>
      <c r="AW1242" s="1">
        <f t="shared" si="165"/>
        <v>0.53729347195536514</v>
      </c>
    </row>
    <row r="1243" spans="1:49" x14ac:dyDescent="0.2">
      <c r="A1243">
        <v>1241</v>
      </c>
      <c r="B1243" t="s">
        <v>16824</v>
      </c>
      <c r="C1243" t="s">
        <v>16823</v>
      </c>
      <c r="F1243" t="s">
        <v>16822</v>
      </c>
      <c r="G1243" t="s">
        <v>18</v>
      </c>
      <c r="H1243" t="s">
        <v>17</v>
      </c>
      <c r="I1243" t="s">
        <v>16814</v>
      </c>
      <c r="J1243">
        <v>60028897</v>
      </c>
      <c r="K1243" t="s">
        <v>10854</v>
      </c>
      <c r="L1243" t="s">
        <v>462</v>
      </c>
      <c r="M1243" t="s">
        <v>461</v>
      </c>
      <c r="N1243">
        <v>2</v>
      </c>
      <c r="O1243" t="s">
        <v>16813</v>
      </c>
      <c r="P1243" t="s">
        <v>16812</v>
      </c>
      <c r="Q1243" t="s">
        <v>10851</v>
      </c>
      <c r="R1243" s="7">
        <v>39873</v>
      </c>
      <c r="S1243" s="8">
        <f t="shared" si="160"/>
        <v>2009</v>
      </c>
      <c r="T1243" s="8">
        <v>2009</v>
      </c>
      <c r="U1243" s="8">
        <f t="shared" si="161"/>
        <v>13</v>
      </c>
      <c r="V1243" s="7">
        <v>39873</v>
      </c>
      <c r="W1243" t="s">
        <v>16737</v>
      </c>
      <c r="X1243" s="2">
        <v>0.62</v>
      </c>
      <c r="Y1243" s="6">
        <f t="shared" si="158"/>
        <v>1.6550545901070447E-2</v>
      </c>
      <c r="AA1243">
        <v>189464</v>
      </c>
      <c r="AB1243">
        <v>17364</v>
      </c>
      <c r="AD1243" t="s">
        <v>7</v>
      </c>
      <c r="AE1243">
        <v>45</v>
      </c>
      <c r="AF1243">
        <v>3</v>
      </c>
      <c r="AG1243">
        <v>4787365</v>
      </c>
      <c r="AH1243" t="s">
        <v>16821</v>
      </c>
      <c r="AI1243" t="s">
        <v>16820</v>
      </c>
      <c r="AJ1243" t="s">
        <v>16819</v>
      </c>
      <c r="AK1243" t="s">
        <v>16818</v>
      </c>
      <c r="AL1243">
        <v>11</v>
      </c>
      <c r="AM1243" s="5">
        <f t="shared" si="162"/>
        <v>0.84615384615384615</v>
      </c>
      <c r="AN1243" s="4">
        <f t="shared" si="159"/>
        <v>1.2815658404450529E-3</v>
      </c>
      <c r="AO1243" s="3"/>
      <c r="AP1243">
        <v>0</v>
      </c>
      <c r="AR1243" t="s">
        <v>1</v>
      </c>
      <c r="AT1243" s="2">
        <v>1.7</v>
      </c>
      <c r="AU1243" s="1">
        <f t="shared" si="163"/>
        <v>1.1969851882882827</v>
      </c>
      <c r="AV1243" s="1">
        <f t="shared" si="164"/>
        <v>0.89160558707577497</v>
      </c>
      <c r="AW1243" s="1">
        <f t="shared" si="165"/>
        <v>0.58622598586326713</v>
      </c>
    </row>
    <row r="1244" spans="1:49" x14ac:dyDescent="0.2">
      <c r="A1244">
        <v>1242</v>
      </c>
      <c r="B1244" t="s">
        <v>16817</v>
      </c>
      <c r="C1244" t="s">
        <v>16816</v>
      </c>
      <c r="F1244" t="s">
        <v>16815</v>
      </c>
      <c r="G1244" t="s">
        <v>18</v>
      </c>
      <c r="H1244" t="s">
        <v>17</v>
      </c>
      <c r="I1244" t="s">
        <v>16814</v>
      </c>
      <c r="J1244">
        <v>60028897</v>
      </c>
      <c r="K1244" t="s">
        <v>10854</v>
      </c>
      <c r="L1244" t="s">
        <v>462</v>
      </c>
      <c r="M1244" t="s">
        <v>461</v>
      </c>
      <c r="N1244">
        <v>2</v>
      </c>
      <c r="O1244" t="s">
        <v>16813</v>
      </c>
      <c r="P1244" t="s">
        <v>16812</v>
      </c>
      <c r="Q1244" t="s">
        <v>10851</v>
      </c>
      <c r="R1244" s="7">
        <v>39873</v>
      </c>
      <c r="S1244" s="8">
        <f t="shared" si="160"/>
        <v>2009</v>
      </c>
      <c r="T1244" s="8">
        <v>2009</v>
      </c>
      <c r="U1244" s="8">
        <f t="shared" si="161"/>
        <v>13</v>
      </c>
      <c r="V1244" s="7">
        <v>39873</v>
      </c>
      <c r="W1244" t="s">
        <v>16737</v>
      </c>
      <c r="X1244" s="2">
        <v>0.62</v>
      </c>
      <c r="Y1244" s="6">
        <f t="shared" si="158"/>
        <v>1.6550545901070447E-2</v>
      </c>
      <c r="AA1244">
        <v>189464</v>
      </c>
      <c r="AB1244">
        <v>17364</v>
      </c>
      <c r="AD1244" t="s">
        <v>7</v>
      </c>
      <c r="AE1244">
        <v>45</v>
      </c>
      <c r="AF1244">
        <v>3</v>
      </c>
      <c r="AG1244">
        <v>4787364</v>
      </c>
      <c r="AH1244" t="s">
        <v>16811</v>
      </c>
      <c r="AI1244" t="s">
        <v>16810</v>
      </c>
      <c r="AJ1244" t="s">
        <v>16809</v>
      </c>
      <c r="AK1244" t="s">
        <v>16808</v>
      </c>
      <c r="AL1244">
        <v>14</v>
      </c>
      <c r="AM1244" s="5">
        <f t="shared" si="162"/>
        <v>1.0769230769230769</v>
      </c>
      <c r="AN1244" s="4">
        <f t="shared" si="159"/>
        <v>1.6310837969300673E-3</v>
      </c>
      <c r="AO1244" s="3"/>
      <c r="AP1244">
        <v>0</v>
      </c>
      <c r="AR1244" t="s">
        <v>1</v>
      </c>
      <c r="AT1244" s="2">
        <v>1.7</v>
      </c>
      <c r="AU1244" s="1">
        <f t="shared" si="163"/>
        <v>1.2074707269828333</v>
      </c>
      <c r="AV1244" s="1">
        <f t="shared" si="164"/>
        <v>0.90908148490002583</v>
      </c>
      <c r="AW1244" s="1">
        <f t="shared" si="165"/>
        <v>0.61069224281721812</v>
      </c>
    </row>
    <row r="1245" spans="1:49" x14ac:dyDescent="0.2">
      <c r="A1245">
        <v>1243</v>
      </c>
      <c r="B1245" t="s">
        <v>16807</v>
      </c>
      <c r="C1245" t="s">
        <v>16806</v>
      </c>
      <c r="F1245" t="s">
        <v>16805</v>
      </c>
      <c r="G1245" t="s">
        <v>18</v>
      </c>
      <c r="H1245" t="s">
        <v>17</v>
      </c>
      <c r="I1245" t="s">
        <v>16804</v>
      </c>
      <c r="J1245">
        <v>60015331</v>
      </c>
      <c r="K1245" t="s">
        <v>1562</v>
      </c>
      <c r="L1245" t="s">
        <v>1561</v>
      </c>
      <c r="M1245" t="s">
        <v>1560</v>
      </c>
      <c r="N1245">
        <v>2</v>
      </c>
      <c r="O1245" t="s">
        <v>16803</v>
      </c>
      <c r="P1245" t="s">
        <v>16802</v>
      </c>
      <c r="Q1245" t="s">
        <v>16801</v>
      </c>
      <c r="R1245" s="7">
        <v>39873</v>
      </c>
      <c r="S1245" s="8">
        <f t="shared" si="160"/>
        <v>2009</v>
      </c>
      <c r="T1245" s="8">
        <v>2009</v>
      </c>
      <c r="U1245" s="8">
        <f t="shared" si="161"/>
        <v>13</v>
      </c>
      <c r="V1245" s="7">
        <v>39873</v>
      </c>
      <c r="W1245" t="s">
        <v>16737</v>
      </c>
      <c r="X1245" s="2">
        <v>0.62</v>
      </c>
      <c r="Y1245" s="6">
        <f t="shared" si="158"/>
        <v>1.6550545901070447E-2</v>
      </c>
      <c r="AA1245">
        <v>189464</v>
      </c>
      <c r="AB1245">
        <v>17364</v>
      </c>
      <c r="AD1245" t="s">
        <v>7</v>
      </c>
      <c r="AE1245">
        <v>45</v>
      </c>
      <c r="AF1245">
        <v>3</v>
      </c>
      <c r="AG1245">
        <v>4787471</v>
      </c>
      <c r="AH1245" t="s">
        <v>16800</v>
      </c>
      <c r="AI1245" t="s">
        <v>16799</v>
      </c>
      <c r="AJ1245" t="s">
        <v>16798</v>
      </c>
      <c r="AK1245" t="s">
        <v>16797</v>
      </c>
      <c r="AL1245">
        <v>4</v>
      </c>
      <c r="AM1245" s="5">
        <f t="shared" si="162"/>
        <v>0.30769230769230771</v>
      </c>
      <c r="AN1245" s="4">
        <f t="shared" si="159"/>
        <v>4.6602394198001925E-4</v>
      </c>
      <c r="AO1245" s="3"/>
      <c r="AP1245">
        <v>0</v>
      </c>
      <c r="AR1245" t="s">
        <v>1</v>
      </c>
      <c r="AT1245" s="2">
        <v>1.7</v>
      </c>
      <c r="AU1245" s="1">
        <f t="shared" si="163"/>
        <v>1.1725189313343318</v>
      </c>
      <c r="AV1245" s="1">
        <f t="shared" si="164"/>
        <v>0.85082849215252321</v>
      </c>
      <c r="AW1245" s="1">
        <f t="shared" si="165"/>
        <v>0.5291380529707147</v>
      </c>
    </row>
    <row r="1246" spans="1:49" x14ac:dyDescent="0.2">
      <c r="A1246">
        <v>1244</v>
      </c>
      <c r="B1246" t="s">
        <v>16796</v>
      </c>
      <c r="C1246" t="s">
        <v>16795</v>
      </c>
      <c r="F1246" t="s">
        <v>16794</v>
      </c>
      <c r="G1246" t="s">
        <v>18</v>
      </c>
      <c r="H1246" t="s">
        <v>17</v>
      </c>
      <c r="I1246" t="s">
        <v>16793</v>
      </c>
      <c r="J1246">
        <v>60002494</v>
      </c>
      <c r="K1246" t="s">
        <v>15359</v>
      </c>
      <c r="L1246" t="s">
        <v>5849</v>
      </c>
      <c r="M1246" t="s">
        <v>461</v>
      </c>
      <c r="N1246">
        <v>2</v>
      </c>
      <c r="O1246" t="s">
        <v>16792</v>
      </c>
      <c r="P1246" t="s">
        <v>16791</v>
      </c>
      <c r="Q1246" t="s">
        <v>15356</v>
      </c>
      <c r="R1246" s="7">
        <v>39873</v>
      </c>
      <c r="S1246" s="8">
        <f t="shared" si="160"/>
        <v>2009</v>
      </c>
      <c r="T1246" s="8">
        <v>2009</v>
      </c>
      <c r="U1246" s="8">
        <f t="shared" si="161"/>
        <v>13</v>
      </c>
      <c r="V1246" s="7">
        <v>39873</v>
      </c>
      <c r="W1246" t="s">
        <v>16737</v>
      </c>
      <c r="X1246" s="2">
        <v>0.62</v>
      </c>
      <c r="Y1246" s="6">
        <f t="shared" si="158"/>
        <v>1.6550545901070447E-2</v>
      </c>
      <c r="AA1246">
        <v>189464</v>
      </c>
      <c r="AB1246">
        <v>17364</v>
      </c>
      <c r="AD1246" t="s">
        <v>7</v>
      </c>
      <c r="AE1246">
        <v>45</v>
      </c>
      <c r="AF1246">
        <v>3</v>
      </c>
      <c r="AG1246">
        <v>4787374</v>
      </c>
      <c r="AH1246" t="s">
        <v>16790</v>
      </c>
      <c r="AI1246" t="s">
        <v>16789</v>
      </c>
      <c r="AJ1246" t="s">
        <v>16788</v>
      </c>
      <c r="AK1246" t="s">
        <v>16787</v>
      </c>
      <c r="AL1246">
        <v>1</v>
      </c>
      <c r="AM1246" s="5">
        <f t="shared" si="162"/>
        <v>7.6923076923076927E-2</v>
      </c>
      <c r="AN1246" s="4">
        <f t="shared" si="159"/>
        <v>1.1650598549500481E-4</v>
      </c>
      <c r="AO1246" s="3"/>
      <c r="AP1246">
        <v>0</v>
      </c>
      <c r="AQ1246" t="s">
        <v>223</v>
      </c>
      <c r="AR1246" t="s">
        <v>1</v>
      </c>
      <c r="AS1246" t="s">
        <v>221</v>
      </c>
      <c r="AT1246" s="2">
        <v>1.7</v>
      </c>
      <c r="AU1246" s="1">
        <f t="shared" si="163"/>
        <v>1.1620333926397814</v>
      </c>
      <c r="AV1246" s="1">
        <f t="shared" si="164"/>
        <v>0.83335259432827258</v>
      </c>
      <c r="AW1246" s="1">
        <f t="shared" si="165"/>
        <v>0.50467179601676371</v>
      </c>
    </row>
    <row r="1247" spans="1:49" x14ac:dyDescent="0.2">
      <c r="A1247">
        <v>1245</v>
      </c>
      <c r="B1247" t="s">
        <v>16786</v>
      </c>
      <c r="C1247" t="s">
        <v>16785</v>
      </c>
      <c r="F1247" t="s">
        <v>16784</v>
      </c>
      <c r="G1247" t="s">
        <v>18</v>
      </c>
      <c r="H1247" t="s">
        <v>17</v>
      </c>
      <c r="I1247" t="s">
        <v>16783</v>
      </c>
      <c r="J1247">
        <v>60030988</v>
      </c>
      <c r="K1247" t="s">
        <v>16782</v>
      </c>
      <c r="L1247" t="s">
        <v>16781</v>
      </c>
      <c r="M1247" t="s">
        <v>1560</v>
      </c>
      <c r="N1247">
        <v>3</v>
      </c>
      <c r="O1247" t="s">
        <v>16780</v>
      </c>
      <c r="P1247" t="s">
        <v>16779</v>
      </c>
      <c r="Q1247" t="s">
        <v>16778</v>
      </c>
      <c r="R1247" s="7">
        <v>39873</v>
      </c>
      <c r="S1247" s="8">
        <f t="shared" si="160"/>
        <v>2009</v>
      </c>
      <c r="T1247" s="8">
        <v>2009</v>
      </c>
      <c r="U1247" s="8">
        <f t="shared" si="161"/>
        <v>13</v>
      </c>
      <c r="V1247" s="7">
        <v>39873</v>
      </c>
      <c r="W1247" t="s">
        <v>16737</v>
      </c>
      <c r="X1247" s="2">
        <v>0.62</v>
      </c>
      <c r="Y1247" s="6">
        <f t="shared" si="158"/>
        <v>1.6550545901070447E-2</v>
      </c>
      <c r="AA1247">
        <v>189464</v>
      </c>
      <c r="AB1247">
        <v>17364</v>
      </c>
      <c r="AD1247" t="s">
        <v>7</v>
      </c>
      <c r="AE1247">
        <v>45</v>
      </c>
      <c r="AF1247">
        <v>3</v>
      </c>
      <c r="AG1247">
        <v>4787440</v>
      </c>
      <c r="AH1247" t="s">
        <v>16777</v>
      </c>
      <c r="AI1247" t="s">
        <v>16776</v>
      </c>
      <c r="AJ1247" t="s">
        <v>16775</v>
      </c>
      <c r="AK1247" t="s">
        <v>16774</v>
      </c>
      <c r="AL1247">
        <v>6</v>
      </c>
      <c r="AM1247" s="5">
        <f t="shared" si="162"/>
        <v>0.46153846153846156</v>
      </c>
      <c r="AN1247" s="4">
        <f t="shared" si="159"/>
        <v>6.9903591297002887E-4</v>
      </c>
      <c r="AO1247" s="3"/>
      <c r="AP1247">
        <v>0</v>
      </c>
      <c r="AR1247" t="s">
        <v>1</v>
      </c>
      <c r="AT1247" s="2">
        <v>1.7</v>
      </c>
      <c r="AU1247" s="1">
        <f t="shared" si="163"/>
        <v>1.1795092904640321</v>
      </c>
      <c r="AV1247" s="1">
        <f t="shared" si="164"/>
        <v>0.86247909070202389</v>
      </c>
      <c r="AW1247" s="1">
        <f t="shared" si="165"/>
        <v>0.54544889094001547</v>
      </c>
    </row>
    <row r="1248" spans="1:49" x14ac:dyDescent="0.2">
      <c r="A1248">
        <v>1246</v>
      </c>
      <c r="B1248" t="s">
        <v>16773</v>
      </c>
      <c r="C1248" t="s">
        <v>16772</v>
      </c>
      <c r="D1248" t="s">
        <v>16771</v>
      </c>
      <c r="F1248" t="s">
        <v>16770</v>
      </c>
      <c r="G1248" t="s">
        <v>18</v>
      </c>
      <c r="H1248" t="s">
        <v>17</v>
      </c>
      <c r="I1248" t="s">
        <v>16769</v>
      </c>
      <c r="J1248" t="s">
        <v>16768</v>
      </c>
      <c r="K1248" t="s">
        <v>16767</v>
      </c>
      <c r="L1248" t="s">
        <v>16766</v>
      </c>
      <c r="M1248" t="s">
        <v>16765</v>
      </c>
      <c r="N1248">
        <v>12</v>
      </c>
      <c r="O1248" t="s">
        <v>16764</v>
      </c>
      <c r="P1248" t="s">
        <v>16763</v>
      </c>
      <c r="Q1248" t="s">
        <v>16762</v>
      </c>
      <c r="R1248" s="7">
        <v>39873</v>
      </c>
      <c r="S1248" s="8">
        <f t="shared" si="160"/>
        <v>2009</v>
      </c>
      <c r="T1248" s="8">
        <v>2009</v>
      </c>
      <c r="U1248" s="8">
        <f t="shared" si="161"/>
        <v>13</v>
      </c>
      <c r="V1248" s="7">
        <v>39873</v>
      </c>
      <c r="W1248" t="s">
        <v>16761</v>
      </c>
      <c r="X1248" s="2">
        <v>13.673999999999999</v>
      </c>
      <c r="Y1248" s="6">
        <f t="shared" si="158"/>
        <v>0.36501962040522146</v>
      </c>
      <c r="AA1248">
        <v>17494885</v>
      </c>
      <c r="AB1248">
        <v>5700165152</v>
      </c>
      <c r="AC1248">
        <v>17494893</v>
      </c>
      <c r="AD1248" t="s">
        <v>7</v>
      </c>
      <c r="AE1248">
        <v>3</v>
      </c>
      <c r="AF1248">
        <v>3</v>
      </c>
      <c r="AH1248" t="s">
        <v>16760</v>
      </c>
      <c r="AI1248" t="s">
        <v>16759</v>
      </c>
      <c r="AK1248" t="s">
        <v>16758</v>
      </c>
      <c r="AL1248">
        <v>425</v>
      </c>
      <c r="AM1248" s="5">
        <f t="shared" si="162"/>
        <v>32.692307692307693</v>
      </c>
      <c r="AN1248" s="4">
        <f t="shared" si="159"/>
        <v>4.9515043835377047E-2</v>
      </c>
      <c r="AO1248" s="3"/>
      <c r="AP1248">
        <v>0</v>
      </c>
      <c r="AQ1248" t="s">
        <v>4982</v>
      </c>
      <c r="AR1248" t="s">
        <v>16757</v>
      </c>
      <c r="AS1248" t="s">
        <v>16756</v>
      </c>
      <c r="AT1248" s="2">
        <v>38.771000000000001</v>
      </c>
      <c r="AU1248" s="1">
        <f t="shared" si="163"/>
        <v>27.036824743426806</v>
      </c>
      <c r="AV1248" s="1">
        <f t="shared" si="164"/>
        <v>20.726733212029924</v>
      </c>
      <c r="AW1248" s="1">
        <f t="shared" si="165"/>
        <v>14.416641680633035</v>
      </c>
    </row>
    <row r="1249" spans="1:49" x14ac:dyDescent="0.2">
      <c r="A1249">
        <v>1247</v>
      </c>
      <c r="B1249" t="s">
        <v>16755</v>
      </c>
      <c r="C1249" t="s">
        <v>16754</v>
      </c>
      <c r="F1249" t="s">
        <v>16753</v>
      </c>
      <c r="G1249" t="s">
        <v>18</v>
      </c>
      <c r="H1249" t="s">
        <v>17</v>
      </c>
      <c r="I1249" t="s">
        <v>13671</v>
      </c>
      <c r="J1249" t="s">
        <v>16748</v>
      </c>
      <c r="K1249" t="s">
        <v>16752</v>
      </c>
      <c r="L1249" t="s">
        <v>16751</v>
      </c>
      <c r="M1249" t="s">
        <v>128</v>
      </c>
      <c r="N1249">
        <v>2</v>
      </c>
      <c r="O1249" t="s">
        <v>16750</v>
      </c>
      <c r="P1249" t="s">
        <v>16749</v>
      </c>
      <c r="Q1249" t="s">
        <v>16748</v>
      </c>
      <c r="R1249" s="7">
        <v>39873</v>
      </c>
      <c r="S1249" s="8">
        <f t="shared" si="160"/>
        <v>2009</v>
      </c>
      <c r="T1249" s="8">
        <v>2009</v>
      </c>
      <c r="U1249" s="8">
        <f t="shared" si="161"/>
        <v>13</v>
      </c>
      <c r="V1249" s="7">
        <v>39873</v>
      </c>
      <c r="W1249" t="s">
        <v>16747</v>
      </c>
      <c r="X1249" s="2">
        <v>0.78200000000000003</v>
      </c>
      <c r="Y1249" s="6">
        <f t="shared" si="158"/>
        <v>2.0875043378446919E-2</v>
      </c>
      <c r="AA1249">
        <v>189316</v>
      </c>
      <c r="AB1249">
        <v>19901</v>
      </c>
      <c r="AD1249" t="s">
        <v>7</v>
      </c>
      <c r="AE1249">
        <v>55</v>
      </c>
      <c r="AF1249">
        <v>1</v>
      </c>
      <c r="AG1249">
        <v>4783010</v>
      </c>
      <c r="AH1249" t="s">
        <v>3705</v>
      </c>
      <c r="AI1249" t="s">
        <v>16746</v>
      </c>
      <c r="AJ1249" t="s">
        <v>16745</v>
      </c>
      <c r="AK1249" t="s">
        <v>16744</v>
      </c>
      <c r="AL1249">
        <v>24</v>
      </c>
      <c r="AM1249" s="5">
        <f t="shared" si="162"/>
        <v>1.8461538461538463</v>
      </c>
      <c r="AN1249" s="4">
        <f t="shared" si="159"/>
        <v>2.7961436518801155E-3</v>
      </c>
      <c r="AO1249" s="3"/>
      <c r="AP1249">
        <v>0</v>
      </c>
      <c r="AR1249" t="s">
        <v>1</v>
      </c>
      <c r="AT1249" s="2">
        <v>3.863</v>
      </c>
      <c r="AU1249" s="1">
        <f t="shared" si="163"/>
        <v>1.5451373460476876</v>
      </c>
      <c r="AV1249" s="1">
        <f t="shared" si="164"/>
        <v>1.1835593515163518</v>
      </c>
      <c r="AW1249" s="1">
        <f t="shared" si="165"/>
        <v>0.82198135698501562</v>
      </c>
    </row>
    <row r="1250" spans="1:49" x14ac:dyDescent="0.2">
      <c r="A1250">
        <v>1248</v>
      </c>
      <c r="B1250" t="s">
        <v>16743</v>
      </c>
      <c r="C1250" t="s">
        <v>16742</v>
      </c>
      <c r="F1250" t="s">
        <v>16741</v>
      </c>
      <c r="G1250" t="s">
        <v>18</v>
      </c>
      <c r="H1250" t="s">
        <v>17</v>
      </c>
      <c r="I1250" t="s">
        <v>16740</v>
      </c>
      <c r="J1250">
        <v>60025225</v>
      </c>
      <c r="K1250" t="s">
        <v>2780</v>
      </c>
      <c r="L1250" t="s">
        <v>2779</v>
      </c>
      <c r="M1250" t="s">
        <v>430</v>
      </c>
      <c r="N1250">
        <v>2</v>
      </c>
      <c r="O1250" t="s">
        <v>16739</v>
      </c>
      <c r="P1250" t="s">
        <v>16738</v>
      </c>
      <c r="Q1250" t="s">
        <v>2776</v>
      </c>
      <c r="R1250" s="7">
        <v>39873</v>
      </c>
      <c r="S1250" s="8">
        <f t="shared" si="160"/>
        <v>2009</v>
      </c>
      <c r="T1250" s="8">
        <v>2009</v>
      </c>
      <c r="U1250" s="8">
        <f t="shared" si="161"/>
        <v>13</v>
      </c>
      <c r="V1250" s="7">
        <v>39873</v>
      </c>
      <c r="W1250" t="s">
        <v>16737</v>
      </c>
      <c r="X1250" s="2">
        <v>0.62</v>
      </c>
      <c r="Y1250" s="6">
        <f t="shared" si="158"/>
        <v>1.6550545901070447E-2</v>
      </c>
      <c r="AA1250">
        <v>189464</v>
      </c>
      <c r="AB1250">
        <v>17364</v>
      </c>
      <c r="AD1250" t="s">
        <v>7</v>
      </c>
      <c r="AE1250">
        <v>45</v>
      </c>
      <c r="AF1250">
        <v>3</v>
      </c>
      <c r="AG1250">
        <v>4787399</v>
      </c>
      <c r="AH1250" t="s">
        <v>16736</v>
      </c>
      <c r="AI1250" t="s">
        <v>16735</v>
      </c>
      <c r="AJ1250" t="s">
        <v>16734</v>
      </c>
      <c r="AK1250" t="s">
        <v>16733</v>
      </c>
      <c r="AL1250">
        <v>6</v>
      </c>
      <c r="AM1250" s="5">
        <f t="shared" si="162"/>
        <v>0.46153846153846156</v>
      </c>
      <c r="AN1250" s="4">
        <f t="shared" si="159"/>
        <v>6.9903591297002887E-4</v>
      </c>
      <c r="AO1250" s="3"/>
      <c r="AP1250">
        <v>0</v>
      </c>
      <c r="AR1250" t="s">
        <v>1</v>
      </c>
      <c r="AT1250" s="2">
        <v>1.7</v>
      </c>
      <c r="AU1250" s="1">
        <f t="shared" si="163"/>
        <v>1.1795092904640321</v>
      </c>
      <c r="AV1250" s="1">
        <f t="shared" si="164"/>
        <v>0.86247909070202389</v>
      </c>
      <c r="AW1250" s="1">
        <f t="shared" si="165"/>
        <v>0.54544889094001547</v>
      </c>
    </row>
    <row r="1251" spans="1:49" x14ac:dyDescent="0.2">
      <c r="A1251">
        <v>1249</v>
      </c>
      <c r="B1251" t="s">
        <v>16732</v>
      </c>
      <c r="C1251" t="s">
        <v>16731</v>
      </c>
      <c r="E1251">
        <v>19037743</v>
      </c>
      <c r="F1251" t="s">
        <v>16730</v>
      </c>
      <c r="G1251" t="s">
        <v>18</v>
      </c>
      <c r="H1251" t="s">
        <v>17</v>
      </c>
      <c r="I1251" t="s">
        <v>16729</v>
      </c>
      <c r="J1251">
        <v>60105356</v>
      </c>
      <c r="K1251" t="s">
        <v>16728</v>
      </c>
      <c r="L1251" t="s">
        <v>431</v>
      </c>
      <c r="M1251" t="s">
        <v>430</v>
      </c>
      <c r="N1251">
        <v>2</v>
      </c>
      <c r="O1251" t="s">
        <v>16727</v>
      </c>
      <c r="P1251" t="s">
        <v>16726</v>
      </c>
      <c r="Q1251" t="s">
        <v>16725</v>
      </c>
      <c r="R1251" s="7">
        <v>39873</v>
      </c>
      <c r="S1251" s="8">
        <f t="shared" si="160"/>
        <v>2009</v>
      </c>
      <c r="T1251" s="8">
        <v>2009</v>
      </c>
      <c r="U1251" s="8">
        <f t="shared" si="161"/>
        <v>13</v>
      </c>
      <c r="V1251" s="7">
        <v>39873</v>
      </c>
      <c r="W1251" t="s">
        <v>16580</v>
      </c>
      <c r="X1251" s="2">
        <v>1.1579999999999999</v>
      </c>
      <c r="Y1251" s="6">
        <f t="shared" si="158"/>
        <v>3.0912148634579962E-2</v>
      </c>
      <c r="AA1251">
        <v>1668595</v>
      </c>
      <c r="AB1251">
        <v>14223</v>
      </c>
      <c r="AD1251" t="s">
        <v>7</v>
      </c>
      <c r="AE1251">
        <v>99</v>
      </c>
      <c r="AF1251">
        <v>3</v>
      </c>
      <c r="AH1251" t="s">
        <v>16724</v>
      </c>
      <c r="AI1251" t="s">
        <v>16723</v>
      </c>
      <c r="AJ1251" t="s">
        <v>16722</v>
      </c>
      <c r="AK1251" t="s">
        <v>16721</v>
      </c>
      <c r="AL1251">
        <v>81</v>
      </c>
      <c r="AM1251" s="5">
        <f t="shared" si="162"/>
        <v>6.2307692307692308</v>
      </c>
      <c r="AN1251" s="4">
        <f t="shared" si="159"/>
        <v>9.4369848250953885E-3</v>
      </c>
      <c r="AO1251" s="3"/>
      <c r="AP1251">
        <v>0</v>
      </c>
      <c r="AR1251" t="s">
        <v>1</v>
      </c>
      <c r="AT1251" s="2">
        <v>3.573</v>
      </c>
      <c r="AU1251" s="1">
        <f t="shared" si="163"/>
        <v>2.446959949173459</v>
      </c>
      <c r="AV1251" s="1">
        <f t="shared" si="164"/>
        <v>2.0174566729837675</v>
      </c>
      <c r="AW1251" s="1">
        <f t="shared" si="165"/>
        <v>1.587953396794076</v>
      </c>
    </row>
    <row r="1252" spans="1:49" x14ac:dyDescent="0.2">
      <c r="A1252">
        <v>1250</v>
      </c>
      <c r="B1252" t="s">
        <v>16720</v>
      </c>
      <c r="C1252" t="s">
        <v>16719</v>
      </c>
      <c r="F1252" t="s">
        <v>16718</v>
      </c>
      <c r="G1252" t="s">
        <v>18</v>
      </c>
      <c r="H1252" t="s">
        <v>17</v>
      </c>
      <c r="I1252" t="s">
        <v>16717</v>
      </c>
      <c r="J1252" t="s">
        <v>16716</v>
      </c>
      <c r="K1252" t="s">
        <v>16715</v>
      </c>
      <c r="L1252" t="s">
        <v>16714</v>
      </c>
      <c r="M1252" t="s">
        <v>16713</v>
      </c>
      <c r="N1252">
        <v>4</v>
      </c>
      <c r="O1252" t="s">
        <v>16712</v>
      </c>
      <c r="P1252" t="s">
        <v>16711</v>
      </c>
      <c r="Q1252" t="s">
        <v>16710</v>
      </c>
      <c r="R1252" s="7">
        <v>39873</v>
      </c>
      <c r="S1252" s="8">
        <f t="shared" si="160"/>
        <v>2009</v>
      </c>
      <c r="T1252" s="8">
        <v>2009</v>
      </c>
      <c r="U1252" s="8">
        <f t="shared" si="161"/>
        <v>13</v>
      </c>
      <c r="V1252" s="7">
        <v>39873</v>
      </c>
      <c r="W1252" t="s">
        <v>591</v>
      </c>
      <c r="X1252" s="2">
        <v>2.141</v>
      </c>
      <c r="Y1252" s="6">
        <f t="shared" si="158"/>
        <v>5.7152772216438434E-2</v>
      </c>
      <c r="AA1252">
        <v>1962892</v>
      </c>
      <c r="AB1252">
        <v>17360</v>
      </c>
      <c r="AD1252" t="s">
        <v>7</v>
      </c>
      <c r="AE1252">
        <v>47</v>
      </c>
      <c r="AF1252">
        <v>3</v>
      </c>
      <c r="AG1252">
        <v>4695950</v>
      </c>
      <c r="AH1252" t="s">
        <v>16709</v>
      </c>
      <c r="AI1252" t="s">
        <v>16708</v>
      </c>
      <c r="AJ1252" t="s">
        <v>16707</v>
      </c>
      <c r="AK1252" t="s">
        <v>16706</v>
      </c>
      <c r="AL1252">
        <v>15</v>
      </c>
      <c r="AM1252" s="5">
        <f t="shared" si="162"/>
        <v>1.1538461538461537</v>
      </c>
      <c r="AN1252" s="4">
        <f t="shared" si="159"/>
        <v>1.7475897824250719E-3</v>
      </c>
      <c r="AO1252" s="3"/>
      <c r="AP1252">
        <v>0</v>
      </c>
      <c r="AR1252" t="s">
        <v>1</v>
      </c>
      <c r="AT1252" s="2" t="s">
        <v>42</v>
      </c>
      <c r="AU1252" s="1">
        <f t="shared" si="163"/>
        <v>4.0531217486234423</v>
      </c>
      <c r="AV1252" s="1">
        <f t="shared" si="164"/>
        <v>2.9450180999431752</v>
      </c>
      <c r="AW1252" s="1">
        <f t="shared" si="165"/>
        <v>1.8369144512629081</v>
      </c>
    </row>
    <row r="1253" spans="1:49" x14ac:dyDescent="0.2">
      <c r="A1253">
        <v>1251</v>
      </c>
      <c r="B1253" t="s">
        <v>16705</v>
      </c>
      <c r="C1253" t="s">
        <v>16704</v>
      </c>
      <c r="E1253">
        <v>19031112</v>
      </c>
      <c r="F1253" t="s">
        <v>16703</v>
      </c>
      <c r="G1253" t="s">
        <v>18</v>
      </c>
      <c r="H1253" t="s">
        <v>17</v>
      </c>
      <c r="I1253" t="s">
        <v>16702</v>
      </c>
      <c r="J1253" t="s">
        <v>16701</v>
      </c>
      <c r="K1253" t="s">
        <v>16700</v>
      </c>
      <c r="L1253" t="s">
        <v>16699</v>
      </c>
      <c r="M1253" t="s">
        <v>16698</v>
      </c>
      <c r="N1253">
        <v>6</v>
      </c>
      <c r="O1253" t="s">
        <v>16697</v>
      </c>
      <c r="P1253" t="s">
        <v>16696</v>
      </c>
      <c r="Q1253" t="s">
        <v>16695</v>
      </c>
      <c r="R1253" s="7">
        <v>39873</v>
      </c>
      <c r="S1253" s="8">
        <f t="shared" si="160"/>
        <v>2009</v>
      </c>
      <c r="T1253" s="8">
        <v>2009</v>
      </c>
      <c r="U1253" s="8">
        <f t="shared" si="161"/>
        <v>13</v>
      </c>
      <c r="V1253" s="7">
        <v>39873</v>
      </c>
      <c r="W1253" t="s">
        <v>16580</v>
      </c>
      <c r="X1253" s="2">
        <v>1.1579999999999999</v>
      </c>
      <c r="Y1253" s="6">
        <f t="shared" si="158"/>
        <v>3.0912148634579962E-2</v>
      </c>
      <c r="AA1253">
        <v>1668595</v>
      </c>
      <c r="AB1253">
        <v>14223</v>
      </c>
      <c r="AD1253" t="s">
        <v>7</v>
      </c>
      <c r="AE1253">
        <v>99</v>
      </c>
      <c r="AF1253">
        <v>3</v>
      </c>
      <c r="AH1253" t="s">
        <v>16694</v>
      </c>
      <c r="AI1253" t="s">
        <v>16693</v>
      </c>
      <c r="AJ1253" t="s">
        <v>16692</v>
      </c>
      <c r="AK1253" t="s">
        <v>16691</v>
      </c>
      <c r="AL1253">
        <v>49</v>
      </c>
      <c r="AM1253" s="5">
        <f t="shared" si="162"/>
        <v>3.7692307692307692</v>
      </c>
      <c r="AN1253" s="4">
        <f t="shared" si="159"/>
        <v>5.7087932892552354E-3</v>
      </c>
      <c r="AO1253" s="3"/>
      <c r="AP1253">
        <v>0</v>
      </c>
      <c r="AQ1253" t="s">
        <v>4190</v>
      </c>
      <c r="AR1253">
        <v>30500101</v>
      </c>
      <c r="AS1253" t="s">
        <v>4188</v>
      </c>
      <c r="AT1253" s="2">
        <v>3.573</v>
      </c>
      <c r="AU1253" s="1">
        <f t="shared" si="163"/>
        <v>2.3351142030982541</v>
      </c>
      <c r="AV1253" s="1">
        <f t="shared" si="164"/>
        <v>1.83104709619176</v>
      </c>
      <c r="AW1253" s="1">
        <f t="shared" si="165"/>
        <v>1.3269799892852654</v>
      </c>
    </row>
    <row r="1254" spans="1:49" x14ac:dyDescent="0.2">
      <c r="A1254">
        <v>1252</v>
      </c>
      <c r="B1254" t="s">
        <v>16690</v>
      </c>
      <c r="C1254" t="s">
        <v>16689</v>
      </c>
      <c r="D1254" t="s">
        <v>16688</v>
      </c>
      <c r="F1254" t="s">
        <v>16687</v>
      </c>
      <c r="G1254" t="s">
        <v>18</v>
      </c>
      <c r="H1254" t="s">
        <v>17</v>
      </c>
      <c r="I1254" t="s">
        <v>16686</v>
      </c>
      <c r="J1254" t="s">
        <v>16685</v>
      </c>
      <c r="K1254" t="s">
        <v>16684</v>
      </c>
      <c r="L1254" t="s">
        <v>16683</v>
      </c>
      <c r="M1254" t="s">
        <v>16682</v>
      </c>
      <c r="N1254">
        <v>8</v>
      </c>
      <c r="O1254" t="s">
        <v>16681</v>
      </c>
      <c r="P1254" t="s">
        <v>16680</v>
      </c>
      <c r="Q1254" t="s">
        <v>16679</v>
      </c>
      <c r="R1254" s="7">
        <v>39873</v>
      </c>
      <c r="S1254" s="8">
        <f t="shared" si="160"/>
        <v>2009</v>
      </c>
      <c r="T1254" s="8">
        <v>2009</v>
      </c>
      <c r="U1254" s="8">
        <f t="shared" si="161"/>
        <v>13</v>
      </c>
      <c r="V1254" s="7">
        <v>39873</v>
      </c>
      <c r="W1254" t="s">
        <v>16678</v>
      </c>
      <c r="X1254" s="2">
        <v>0.69599999999999995</v>
      </c>
      <c r="Y1254" s="6">
        <f t="shared" si="158"/>
        <v>1.857932249539521E-2</v>
      </c>
      <c r="AA1254">
        <v>320633</v>
      </c>
      <c r="AB1254">
        <v>27773</v>
      </c>
      <c r="AD1254" t="s">
        <v>7</v>
      </c>
      <c r="AE1254">
        <v>57</v>
      </c>
      <c r="AF1254">
        <v>3</v>
      </c>
      <c r="AH1254" t="s">
        <v>16677</v>
      </c>
      <c r="AI1254" t="s">
        <v>16676</v>
      </c>
      <c r="AJ1254" t="s">
        <v>16675</v>
      </c>
      <c r="AK1254" t="s">
        <v>16674</v>
      </c>
      <c r="AL1254">
        <v>54</v>
      </c>
      <c r="AM1254" s="5">
        <f t="shared" si="162"/>
        <v>4.1538461538461542</v>
      </c>
      <c r="AN1254" s="4">
        <f t="shared" si="159"/>
        <v>6.2913232167302602E-3</v>
      </c>
      <c r="AO1254" s="3"/>
      <c r="AP1254">
        <v>0</v>
      </c>
      <c r="AQ1254" t="s">
        <v>664</v>
      </c>
      <c r="AR1254" t="s">
        <v>16673</v>
      </c>
      <c r="AS1254" t="s">
        <v>662</v>
      </c>
      <c r="AT1254" s="2">
        <v>2.0299999999999998</v>
      </c>
      <c r="AU1254" s="1">
        <f t="shared" si="163"/>
        <v>1.4892922711795724</v>
      </c>
      <c r="AV1254" s="1">
        <f t="shared" si="164"/>
        <v>1.2435322856062736</v>
      </c>
      <c r="AW1254" s="1">
        <f t="shared" si="165"/>
        <v>0.99777230003297435</v>
      </c>
    </row>
    <row r="1255" spans="1:49" x14ac:dyDescent="0.2">
      <c r="A1255">
        <v>1253</v>
      </c>
      <c r="B1255" t="s">
        <v>16672</v>
      </c>
      <c r="C1255" t="s">
        <v>16671</v>
      </c>
      <c r="E1255">
        <v>19169839</v>
      </c>
      <c r="F1255" t="s">
        <v>16670</v>
      </c>
      <c r="G1255" t="s">
        <v>18</v>
      </c>
      <c r="H1255" t="s">
        <v>17</v>
      </c>
      <c r="I1255" t="s">
        <v>16669</v>
      </c>
      <c r="J1255" t="s">
        <v>16668</v>
      </c>
      <c r="K1255" t="s">
        <v>16667</v>
      </c>
      <c r="L1255" t="s">
        <v>16666</v>
      </c>
      <c r="M1255" t="s">
        <v>16665</v>
      </c>
      <c r="N1255">
        <v>3</v>
      </c>
      <c r="O1255" t="s">
        <v>16664</v>
      </c>
      <c r="P1255" t="s">
        <v>16663</v>
      </c>
      <c r="Q1255" t="s">
        <v>16662</v>
      </c>
      <c r="R1255" s="7">
        <v>39873</v>
      </c>
      <c r="S1255" s="8">
        <f t="shared" si="160"/>
        <v>2009</v>
      </c>
      <c r="T1255" s="8">
        <v>2009</v>
      </c>
      <c r="U1255" s="8">
        <f t="shared" si="161"/>
        <v>13</v>
      </c>
      <c r="V1255" s="7">
        <v>39873</v>
      </c>
      <c r="W1255" t="s">
        <v>16580</v>
      </c>
      <c r="X1255" s="2">
        <v>1.1579999999999999</v>
      </c>
      <c r="Y1255" s="6">
        <f t="shared" si="158"/>
        <v>3.0912148634579962E-2</v>
      </c>
      <c r="AA1255">
        <v>1668595</v>
      </c>
      <c r="AB1255">
        <v>14223</v>
      </c>
      <c r="AD1255" t="s">
        <v>7</v>
      </c>
      <c r="AE1255">
        <v>99</v>
      </c>
      <c r="AF1255">
        <v>3</v>
      </c>
      <c r="AH1255" t="s">
        <v>16661</v>
      </c>
      <c r="AI1255" t="s">
        <v>16660</v>
      </c>
      <c r="AJ1255" t="s">
        <v>16659</v>
      </c>
      <c r="AK1255" t="s">
        <v>16658</v>
      </c>
      <c r="AL1255">
        <v>30</v>
      </c>
      <c r="AM1255" s="5">
        <f t="shared" si="162"/>
        <v>2.3076923076923075</v>
      </c>
      <c r="AN1255" s="4">
        <f t="shared" si="159"/>
        <v>3.4951795648501438E-3</v>
      </c>
      <c r="AO1255" s="3"/>
      <c r="AP1255">
        <v>0</v>
      </c>
      <c r="AQ1255" t="s">
        <v>2304</v>
      </c>
      <c r="AR1255" t="s">
        <v>16657</v>
      </c>
      <c r="AS1255" t="s">
        <v>1228</v>
      </c>
      <c r="AT1255" s="2">
        <v>3.573</v>
      </c>
      <c r="AU1255" s="1">
        <f t="shared" si="163"/>
        <v>2.2687057913661013</v>
      </c>
      <c r="AV1255" s="1">
        <f t="shared" si="164"/>
        <v>1.7203664099715053</v>
      </c>
      <c r="AW1255" s="1">
        <f t="shared" si="165"/>
        <v>1.1720270285769088</v>
      </c>
    </row>
    <row r="1256" spans="1:49" x14ac:dyDescent="0.2">
      <c r="A1256">
        <v>1254</v>
      </c>
      <c r="B1256" t="s">
        <v>16656</v>
      </c>
      <c r="C1256" t="s">
        <v>16655</v>
      </c>
      <c r="E1256">
        <v>19205920</v>
      </c>
      <c r="F1256" t="s">
        <v>16654</v>
      </c>
      <c r="G1256" t="s">
        <v>18</v>
      </c>
      <c r="H1256" t="s">
        <v>17</v>
      </c>
      <c r="I1256" t="s">
        <v>16653</v>
      </c>
      <c r="J1256">
        <v>60001104</v>
      </c>
      <c r="K1256" t="s">
        <v>16652</v>
      </c>
      <c r="L1256" t="s">
        <v>2994</v>
      </c>
      <c r="M1256" t="s">
        <v>1560</v>
      </c>
      <c r="N1256">
        <v>3</v>
      </c>
      <c r="O1256" t="s">
        <v>16651</v>
      </c>
      <c r="P1256" t="s">
        <v>16650</v>
      </c>
      <c r="Q1256" t="s">
        <v>16649</v>
      </c>
      <c r="R1256" s="7">
        <v>39873</v>
      </c>
      <c r="S1256" s="8">
        <f t="shared" si="160"/>
        <v>2009</v>
      </c>
      <c r="T1256" s="8">
        <v>2009</v>
      </c>
      <c r="U1256" s="8">
        <f t="shared" si="161"/>
        <v>13</v>
      </c>
      <c r="V1256" s="7">
        <v>39873</v>
      </c>
      <c r="W1256" t="s">
        <v>16580</v>
      </c>
      <c r="X1256" s="2">
        <v>1.1579999999999999</v>
      </c>
      <c r="Y1256" s="6">
        <f t="shared" si="158"/>
        <v>3.0912148634579962E-2</v>
      </c>
      <c r="AA1256">
        <v>1668595</v>
      </c>
      <c r="AB1256">
        <v>14223</v>
      </c>
      <c r="AD1256" t="s">
        <v>7</v>
      </c>
      <c r="AE1256">
        <v>99</v>
      </c>
      <c r="AF1256">
        <v>3</v>
      </c>
      <c r="AH1256" t="s">
        <v>16648</v>
      </c>
      <c r="AI1256" t="s">
        <v>16647</v>
      </c>
      <c r="AJ1256" t="s">
        <v>16646</v>
      </c>
      <c r="AK1256" t="s">
        <v>16645</v>
      </c>
      <c r="AL1256">
        <v>30</v>
      </c>
      <c r="AM1256" s="5">
        <f t="shared" si="162"/>
        <v>2.3076923076923075</v>
      </c>
      <c r="AN1256" s="4">
        <f t="shared" si="159"/>
        <v>3.4951795648501438E-3</v>
      </c>
      <c r="AO1256" s="3"/>
      <c r="AP1256">
        <v>0</v>
      </c>
      <c r="AR1256" t="s">
        <v>1</v>
      </c>
      <c r="AT1256" s="2">
        <v>3.573</v>
      </c>
      <c r="AU1256" s="1">
        <f t="shared" si="163"/>
        <v>2.2687057913661013</v>
      </c>
      <c r="AV1256" s="1">
        <f t="shared" si="164"/>
        <v>1.7203664099715053</v>
      </c>
      <c r="AW1256" s="1">
        <f t="shared" si="165"/>
        <v>1.1720270285769088</v>
      </c>
    </row>
    <row r="1257" spans="1:49" x14ac:dyDescent="0.2">
      <c r="A1257">
        <v>1255</v>
      </c>
      <c r="B1257" t="s">
        <v>16644</v>
      </c>
      <c r="C1257" t="s">
        <v>16643</v>
      </c>
      <c r="F1257" t="s">
        <v>16642</v>
      </c>
      <c r="G1257" t="s">
        <v>18</v>
      </c>
      <c r="H1257" t="s">
        <v>17</v>
      </c>
      <c r="I1257" t="s">
        <v>16641</v>
      </c>
      <c r="J1257">
        <v>60006288</v>
      </c>
      <c r="K1257" t="s">
        <v>16640</v>
      </c>
      <c r="L1257" t="s">
        <v>160</v>
      </c>
      <c r="M1257" t="s">
        <v>159</v>
      </c>
      <c r="N1257">
        <v>1</v>
      </c>
      <c r="O1257" t="s">
        <v>16639</v>
      </c>
      <c r="P1257">
        <v>6602473359</v>
      </c>
      <c r="Q1257">
        <v>60006288</v>
      </c>
      <c r="R1257" s="7">
        <v>39873</v>
      </c>
      <c r="S1257" s="8">
        <f t="shared" si="160"/>
        <v>2009</v>
      </c>
      <c r="T1257" s="8">
        <v>2009</v>
      </c>
      <c r="U1257" s="8">
        <f t="shared" si="161"/>
        <v>13</v>
      </c>
      <c r="V1257" s="7">
        <v>39873</v>
      </c>
      <c r="W1257" t="s">
        <v>591</v>
      </c>
      <c r="X1257" s="2">
        <v>2.141</v>
      </c>
      <c r="Y1257" s="6">
        <f t="shared" si="158"/>
        <v>5.7152772216438434E-2</v>
      </c>
      <c r="AA1257">
        <v>1962892</v>
      </c>
      <c r="AB1257">
        <v>17360</v>
      </c>
      <c r="AD1257" t="s">
        <v>7</v>
      </c>
      <c r="AE1257">
        <v>47</v>
      </c>
      <c r="AF1257">
        <v>3</v>
      </c>
      <c r="AG1257">
        <v>4773210</v>
      </c>
      <c r="AH1257" t="s">
        <v>16638</v>
      </c>
      <c r="AI1257" t="s">
        <v>16637</v>
      </c>
      <c r="AJ1257" t="s">
        <v>16636</v>
      </c>
      <c r="AK1257" t="s">
        <v>16635</v>
      </c>
      <c r="AL1257">
        <v>42</v>
      </c>
      <c r="AM1257" s="5">
        <f t="shared" si="162"/>
        <v>3.2307692307692308</v>
      </c>
      <c r="AN1257" s="4">
        <f t="shared" si="159"/>
        <v>4.8932513907902018E-3</v>
      </c>
      <c r="AO1257" s="3"/>
      <c r="AP1257">
        <v>0</v>
      </c>
      <c r="AQ1257" t="s">
        <v>16634</v>
      </c>
      <c r="AR1257" t="s">
        <v>1</v>
      </c>
      <c r="AS1257" t="s">
        <v>16633</v>
      </c>
      <c r="AT1257" s="2" t="s">
        <v>42</v>
      </c>
      <c r="AU1257" s="1">
        <f t="shared" si="163"/>
        <v>4.1474915968743957</v>
      </c>
      <c r="AV1257" s="1">
        <f t="shared" si="164"/>
        <v>3.1023011803614318</v>
      </c>
      <c r="AW1257" s="1">
        <f t="shared" si="165"/>
        <v>2.0571107638484674</v>
      </c>
    </row>
    <row r="1258" spans="1:49" x14ac:dyDescent="0.2">
      <c r="A1258">
        <v>1256</v>
      </c>
      <c r="B1258" t="s">
        <v>16632</v>
      </c>
      <c r="C1258" t="s">
        <v>16631</v>
      </c>
      <c r="F1258" t="s">
        <v>16630</v>
      </c>
      <c r="G1258" t="s">
        <v>18</v>
      </c>
      <c r="H1258" t="s">
        <v>17</v>
      </c>
      <c r="I1258" t="s">
        <v>5918</v>
      </c>
      <c r="J1258">
        <v>60005465</v>
      </c>
      <c r="K1258" t="s">
        <v>991</v>
      </c>
      <c r="L1258" t="s">
        <v>990</v>
      </c>
      <c r="M1258" t="s">
        <v>197</v>
      </c>
      <c r="N1258">
        <v>3</v>
      </c>
      <c r="O1258" t="s">
        <v>16629</v>
      </c>
      <c r="P1258" t="s">
        <v>16628</v>
      </c>
      <c r="Q1258" t="s">
        <v>2941</v>
      </c>
      <c r="R1258" s="7">
        <v>39873</v>
      </c>
      <c r="S1258" s="8">
        <f t="shared" si="160"/>
        <v>2009</v>
      </c>
      <c r="T1258" s="8">
        <v>2009</v>
      </c>
      <c r="U1258" s="8">
        <f t="shared" si="161"/>
        <v>13</v>
      </c>
      <c r="V1258" s="7">
        <v>39873</v>
      </c>
      <c r="W1258" t="s">
        <v>591</v>
      </c>
      <c r="X1258" s="2">
        <v>2.141</v>
      </c>
      <c r="Y1258" s="6">
        <f t="shared" si="158"/>
        <v>5.7152772216438434E-2</v>
      </c>
      <c r="AA1258">
        <v>1962892</v>
      </c>
      <c r="AB1258">
        <v>17360</v>
      </c>
      <c r="AD1258" t="s">
        <v>7</v>
      </c>
      <c r="AE1258">
        <v>47</v>
      </c>
      <c r="AF1258">
        <v>3</v>
      </c>
      <c r="AG1258">
        <v>4768730</v>
      </c>
      <c r="AH1258" t="s">
        <v>16627</v>
      </c>
      <c r="AI1258" t="s">
        <v>16626</v>
      </c>
      <c r="AJ1258" t="s">
        <v>16625</v>
      </c>
      <c r="AK1258" t="s">
        <v>16624</v>
      </c>
      <c r="AL1258">
        <v>65</v>
      </c>
      <c r="AM1258" s="5">
        <f t="shared" si="162"/>
        <v>5</v>
      </c>
      <c r="AN1258" s="4">
        <f t="shared" si="159"/>
        <v>7.5728890571753124E-3</v>
      </c>
      <c r="AO1258" s="3"/>
      <c r="AP1258">
        <v>0</v>
      </c>
      <c r="AQ1258" t="s">
        <v>16623</v>
      </c>
      <c r="AR1258" t="s">
        <v>16622</v>
      </c>
      <c r="AS1258" t="s">
        <v>946</v>
      </c>
      <c r="AT1258" s="2" t="s">
        <v>42</v>
      </c>
      <c r="AU1258" s="1">
        <f t="shared" si="163"/>
        <v>4.2278807268659495</v>
      </c>
      <c r="AV1258" s="1">
        <f t="shared" si="164"/>
        <v>3.2362830636806872</v>
      </c>
      <c r="AW1258" s="1">
        <f t="shared" si="165"/>
        <v>2.2446854004954249</v>
      </c>
    </row>
    <row r="1259" spans="1:49" x14ac:dyDescent="0.2">
      <c r="A1259">
        <v>1257</v>
      </c>
      <c r="B1259" t="s">
        <v>16621</v>
      </c>
      <c r="C1259" t="s">
        <v>16620</v>
      </c>
      <c r="D1259" t="s">
        <v>16619</v>
      </c>
      <c r="E1259">
        <v>18952311</v>
      </c>
      <c r="F1259" t="s">
        <v>16618</v>
      </c>
      <c r="G1259" t="s">
        <v>18</v>
      </c>
      <c r="H1259" t="s">
        <v>17</v>
      </c>
      <c r="I1259" t="s">
        <v>16617</v>
      </c>
      <c r="J1259" t="s">
        <v>16616</v>
      </c>
      <c r="K1259" t="s">
        <v>16615</v>
      </c>
      <c r="L1259" t="s">
        <v>16614</v>
      </c>
      <c r="M1259" t="s">
        <v>1177</v>
      </c>
      <c r="N1259">
        <v>7</v>
      </c>
      <c r="O1259" t="s">
        <v>16613</v>
      </c>
      <c r="P1259" t="s">
        <v>16612</v>
      </c>
      <c r="Q1259" t="s">
        <v>16611</v>
      </c>
      <c r="R1259" s="7">
        <v>39873</v>
      </c>
      <c r="S1259" s="8">
        <f t="shared" si="160"/>
        <v>2009</v>
      </c>
      <c r="T1259" s="8">
        <v>2009</v>
      </c>
      <c r="U1259" s="8">
        <f t="shared" si="161"/>
        <v>13</v>
      </c>
      <c r="V1259" s="7">
        <v>39873</v>
      </c>
      <c r="W1259" t="s">
        <v>16610</v>
      </c>
      <c r="X1259" s="2">
        <v>1.8919999999999999</v>
      </c>
      <c r="Y1259" s="6">
        <f t="shared" si="158"/>
        <v>5.0505859427137555E-2</v>
      </c>
      <c r="AA1259">
        <v>1678140</v>
      </c>
      <c r="AB1259">
        <v>17876</v>
      </c>
      <c r="AD1259" t="s">
        <v>7</v>
      </c>
      <c r="AE1259">
        <v>90</v>
      </c>
      <c r="AF1259">
        <v>3</v>
      </c>
      <c r="AH1259" t="s">
        <v>16609</v>
      </c>
      <c r="AI1259" t="s">
        <v>16608</v>
      </c>
      <c r="AJ1259" t="s">
        <v>16607</v>
      </c>
      <c r="AK1259" t="s">
        <v>16606</v>
      </c>
      <c r="AL1259">
        <v>32</v>
      </c>
      <c r="AM1259" s="5">
        <f t="shared" si="162"/>
        <v>2.4615384615384617</v>
      </c>
      <c r="AN1259" s="4">
        <f t="shared" si="159"/>
        <v>3.728191535840154E-3</v>
      </c>
      <c r="AO1259" s="3"/>
      <c r="AP1259">
        <v>0</v>
      </c>
      <c r="AR1259" t="s">
        <v>1</v>
      </c>
      <c r="AS1259" t="s">
        <v>16605</v>
      </c>
      <c r="AT1259" s="2">
        <v>6.28</v>
      </c>
      <c r="AU1259" s="1">
        <f t="shared" si="163"/>
        <v>3.6472559059748333</v>
      </c>
      <c r="AV1259" s="1">
        <f t="shared" si="164"/>
        <v>2.7117025481488857</v>
      </c>
      <c r="AW1259" s="1">
        <f t="shared" si="165"/>
        <v>1.7761491903229374</v>
      </c>
    </row>
    <row r="1260" spans="1:49" x14ac:dyDescent="0.2">
      <c r="A1260">
        <v>1258</v>
      </c>
      <c r="B1260" t="s">
        <v>16604</v>
      </c>
      <c r="C1260" t="s">
        <v>16603</v>
      </c>
      <c r="E1260">
        <v>19137411</v>
      </c>
      <c r="F1260" t="s">
        <v>16602</v>
      </c>
      <c r="G1260" t="s">
        <v>18</v>
      </c>
      <c r="H1260" t="s">
        <v>17</v>
      </c>
      <c r="I1260" t="s">
        <v>16601</v>
      </c>
      <c r="J1260">
        <v>60005322</v>
      </c>
      <c r="K1260" t="s">
        <v>16600</v>
      </c>
      <c r="L1260" t="s">
        <v>16599</v>
      </c>
      <c r="M1260" t="s">
        <v>542</v>
      </c>
      <c r="N1260">
        <v>3</v>
      </c>
      <c r="O1260" t="s">
        <v>16598</v>
      </c>
      <c r="P1260" t="s">
        <v>16597</v>
      </c>
      <c r="Q1260" t="s">
        <v>16596</v>
      </c>
      <c r="R1260" s="7">
        <v>39873</v>
      </c>
      <c r="S1260" s="8">
        <f t="shared" si="160"/>
        <v>2009</v>
      </c>
      <c r="T1260" s="8">
        <v>2009</v>
      </c>
      <c r="U1260" s="8">
        <f t="shared" si="161"/>
        <v>13</v>
      </c>
      <c r="V1260" s="7">
        <v>39873</v>
      </c>
      <c r="W1260" t="s">
        <v>16580</v>
      </c>
      <c r="X1260" s="2">
        <v>1.1579999999999999</v>
      </c>
      <c r="Y1260" s="6">
        <f t="shared" si="158"/>
        <v>3.0912148634579962E-2</v>
      </c>
      <c r="AA1260">
        <v>1668595</v>
      </c>
      <c r="AB1260">
        <v>14223</v>
      </c>
      <c r="AD1260" t="s">
        <v>7</v>
      </c>
      <c r="AE1260">
        <v>99</v>
      </c>
      <c r="AF1260">
        <v>3</v>
      </c>
      <c r="AH1260" t="s">
        <v>16595</v>
      </c>
      <c r="AI1260" t="s">
        <v>16594</v>
      </c>
      <c r="AJ1260" t="s">
        <v>16593</v>
      </c>
      <c r="AK1260" t="s">
        <v>16592</v>
      </c>
      <c r="AL1260">
        <v>49</v>
      </c>
      <c r="AM1260" s="5">
        <f t="shared" si="162"/>
        <v>3.7692307692307692</v>
      </c>
      <c r="AN1260" s="4">
        <f t="shared" si="159"/>
        <v>5.7087932892552354E-3</v>
      </c>
      <c r="AO1260" s="3"/>
      <c r="AP1260">
        <v>0</v>
      </c>
      <c r="AQ1260" t="s">
        <v>4190</v>
      </c>
      <c r="AR1260" t="s">
        <v>16591</v>
      </c>
      <c r="AS1260" t="s">
        <v>4188</v>
      </c>
      <c r="AT1260" s="2">
        <v>3.573</v>
      </c>
      <c r="AU1260" s="1">
        <f t="shared" si="163"/>
        <v>2.3351142030982541</v>
      </c>
      <c r="AV1260" s="1">
        <f t="shared" si="164"/>
        <v>1.83104709619176</v>
      </c>
      <c r="AW1260" s="1">
        <f t="shared" si="165"/>
        <v>1.3269799892852654</v>
      </c>
    </row>
    <row r="1261" spans="1:49" x14ac:dyDescent="0.2">
      <c r="A1261">
        <v>1259</v>
      </c>
      <c r="B1261" t="s">
        <v>16590</v>
      </c>
      <c r="C1261" t="s">
        <v>16589</v>
      </c>
      <c r="E1261">
        <v>19037744</v>
      </c>
      <c r="F1261" t="s">
        <v>16588</v>
      </c>
      <c r="G1261" t="s">
        <v>18</v>
      </c>
      <c r="H1261" t="s">
        <v>17</v>
      </c>
      <c r="I1261" t="s">
        <v>16587</v>
      </c>
      <c r="J1261">
        <v>60027811</v>
      </c>
      <c r="K1261" t="s">
        <v>16586</v>
      </c>
      <c r="L1261" t="s">
        <v>16585</v>
      </c>
      <c r="M1261" t="s">
        <v>16584</v>
      </c>
      <c r="N1261">
        <v>7</v>
      </c>
      <c r="O1261" t="s">
        <v>16583</v>
      </c>
      <c r="P1261" t="s">
        <v>16582</v>
      </c>
      <c r="Q1261" t="s">
        <v>16581</v>
      </c>
      <c r="R1261" s="7">
        <v>39873</v>
      </c>
      <c r="S1261" s="8">
        <f t="shared" si="160"/>
        <v>2009</v>
      </c>
      <c r="T1261" s="8">
        <v>2009</v>
      </c>
      <c r="U1261" s="8">
        <f t="shared" si="161"/>
        <v>13</v>
      </c>
      <c r="V1261" s="7">
        <v>39873</v>
      </c>
      <c r="W1261" t="s">
        <v>16580</v>
      </c>
      <c r="X1261" s="2">
        <v>1.1579999999999999</v>
      </c>
      <c r="Y1261" s="6">
        <f t="shared" si="158"/>
        <v>3.0912148634579962E-2</v>
      </c>
      <c r="AA1261">
        <v>1668595</v>
      </c>
      <c r="AB1261">
        <v>14223</v>
      </c>
      <c r="AD1261" t="s">
        <v>7</v>
      </c>
      <c r="AE1261">
        <v>99</v>
      </c>
      <c r="AF1261">
        <v>3</v>
      </c>
      <c r="AH1261" t="s">
        <v>16579</v>
      </c>
      <c r="AI1261" t="s">
        <v>16578</v>
      </c>
      <c r="AJ1261" t="s">
        <v>16577</v>
      </c>
      <c r="AK1261" t="s">
        <v>16576</v>
      </c>
      <c r="AL1261">
        <v>20</v>
      </c>
      <c r="AM1261" s="5">
        <f t="shared" si="162"/>
        <v>1.5384615384615385</v>
      </c>
      <c r="AN1261" s="4">
        <f t="shared" si="159"/>
        <v>2.3301197099000965E-3</v>
      </c>
      <c r="AO1261" s="3"/>
      <c r="AP1261">
        <v>0</v>
      </c>
      <c r="AQ1261" t="s">
        <v>888</v>
      </c>
      <c r="AR1261" t="s">
        <v>16575</v>
      </c>
      <c r="AS1261" t="s">
        <v>16574</v>
      </c>
      <c r="AT1261" s="2">
        <v>3.573</v>
      </c>
      <c r="AU1261" s="1">
        <f t="shared" si="163"/>
        <v>2.2337539957176</v>
      </c>
      <c r="AV1261" s="1">
        <f t="shared" si="164"/>
        <v>1.6621134172240031</v>
      </c>
      <c r="AW1261" s="1">
        <f t="shared" si="165"/>
        <v>1.0904728387304057</v>
      </c>
    </row>
    <row r="1262" spans="1:49" x14ac:dyDescent="0.2">
      <c r="A1262">
        <v>1260</v>
      </c>
      <c r="B1262" t="s">
        <v>16573</v>
      </c>
      <c r="C1262" t="s">
        <v>16572</v>
      </c>
      <c r="D1262" t="s">
        <v>16571</v>
      </c>
      <c r="F1262" t="s">
        <v>16570</v>
      </c>
      <c r="G1262" t="s">
        <v>18</v>
      </c>
      <c r="H1262" t="s">
        <v>17</v>
      </c>
      <c r="I1262" t="s">
        <v>16569</v>
      </c>
      <c r="J1262" t="s">
        <v>16568</v>
      </c>
      <c r="K1262" t="s">
        <v>16567</v>
      </c>
      <c r="L1262" t="s">
        <v>16566</v>
      </c>
      <c r="M1262" t="s">
        <v>388</v>
      </c>
      <c r="N1262">
        <v>8</v>
      </c>
      <c r="O1262" t="s">
        <v>16565</v>
      </c>
      <c r="P1262" t="s">
        <v>16564</v>
      </c>
      <c r="Q1262" t="s">
        <v>16563</v>
      </c>
      <c r="R1262" s="7">
        <v>39873</v>
      </c>
      <c r="S1262" s="8">
        <f t="shared" si="160"/>
        <v>2009</v>
      </c>
      <c r="T1262" s="8">
        <v>2009</v>
      </c>
      <c r="U1262" s="8">
        <f t="shared" si="161"/>
        <v>13</v>
      </c>
      <c r="V1262" s="7">
        <v>39873</v>
      </c>
      <c r="W1262" t="s">
        <v>16562</v>
      </c>
      <c r="X1262" s="2">
        <v>0.65</v>
      </c>
      <c r="Y1262" s="6">
        <f t="shared" si="158"/>
        <v>1.7351378767251277E-2</v>
      </c>
      <c r="AA1262">
        <v>224596</v>
      </c>
      <c r="AB1262">
        <v>26972</v>
      </c>
      <c r="AC1262" t="s">
        <v>16561</v>
      </c>
      <c r="AD1262" t="s">
        <v>7</v>
      </c>
      <c r="AE1262">
        <v>182</v>
      </c>
      <c r="AF1262">
        <v>3</v>
      </c>
      <c r="AH1262" t="s">
        <v>16326</v>
      </c>
      <c r="AI1262" t="s">
        <v>16560</v>
      </c>
      <c r="AJ1262" t="s">
        <v>16559</v>
      </c>
      <c r="AK1262" t="s">
        <v>16558</v>
      </c>
      <c r="AL1262">
        <v>17</v>
      </c>
      <c r="AM1262" s="5">
        <f t="shared" si="162"/>
        <v>1.3076923076923077</v>
      </c>
      <c r="AN1262" s="4">
        <f t="shared" si="159"/>
        <v>1.9806017534150819E-3</v>
      </c>
      <c r="AO1262" s="3"/>
      <c r="AP1262">
        <v>0</v>
      </c>
      <c r="AQ1262" t="s">
        <v>187</v>
      </c>
      <c r="AR1262">
        <v>206301040</v>
      </c>
      <c r="AS1262" t="s">
        <v>186</v>
      </c>
      <c r="AT1262" s="2">
        <v>3.4980000000000002</v>
      </c>
      <c r="AU1262" s="1">
        <f t="shared" si="163"/>
        <v>1.2740145663100417</v>
      </c>
      <c r="AV1262" s="1">
        <f t="shared" si="164"/>
        <v>0.96659902603331793</v>
      </c>
      <c r="AW1262" s="1">
        <f t="shared" si="165"/>
        <v>0.65918348575659402</v>
      </c>
    </row>
    <row r="1263" spans="1:49" x14ac:dyDescent="0.2">
      <c r="A1263">
        <v>1261</v>
      </c>
      <c r="B1263" t="s">
        <v>16557</v>
      </c>
      <c r="C1263" t="s">
        <v>16556</v>
      </c>
      <c r="D1263" t="s">
        <v>16555</v>
      </c>
      <c r="E1263">
        <v>19249609</v>
      </c>
      <c r="F1263" t="s">
        <v>16554</v>
      </c>
      <c r="G1263" t="s">
        <v>18</v>
      </c>
      <c r="H1263" t="s">
        <v>17</v>
      </c>
      <c r="I1263" t="s">
        <v>16553</v>
      </c>
      <c r="J1263" t="s">
        <v>16552</v>
      </c>
      <c r="K1263" t="s">
        <v>16551</v>
      </c>
      <c r="L1263" t="s">
        <v>16550</v>
      </c>
      <c r="M1263" t="s">
        <v>128</v>
      </c>
      <c r="N1263">
        <v>7</v>
      </c>
      <c r="O1263" t="s">
        <v>16549</v>
      </c>
      <c r="P1263" t="s">
        <v>16548</v>
      </c>
      <c r="Q1263" t="s">
        <v>16547</v>
      </c>
      <c r="R1263" s="7">
        <v>39873</v>
      </c>
      <c r="S1263" s="8">
        <f t="shared" si="160"/>
        <v>2009</v>
      </c>
      <c r="T1263" s="8">
        <v>2009</v>
      </c>
      <c r="U1263" s="8">
        <f t="shared" si="161"/>
        <v>13</v>
      </c>
      <c r="V1263" s="7">
        <v>39873</v>
      </c>
      <c r="W1263" t="s">
        <v>16546</v>
      </c>
      <c r="X1263" s="2">
        <v>1.85</v>
      </c>
      <c r="Y1263" s="6">
        <f t="shared" si="158"/>
        <v>4.9384693414484399E-2</v>
      </c>
      <c r="AA1263">
        <v>992399</v>
      </c>
      <c r="AB1263">
        <v>25688</v>
      </c>
      <c r="AD1263" t="s">
        <v>7</v>
      </c>
      <c r="AE1263">
        <v>35</v>
      </c>
      <c r="AF1263">
        <v>3</v>
      </c>
      <c r="AH1263" t="s">
        <v>16545</v>
      </c>
      <c r="AI1263" t="s">
        <v>16544</v>
      </c>
      <c r="AJ1263" t="s">
        <v>16543</v>
      </c>
      <c r="AK1263" t="s">
        <v>16542</v>
      </c>
      <c r="AL1263">
        <v>1</v>
      </c>
      <c r="AM1263" s="5">
        <f t="shared" si="162"/>
        <v>7.6923076923076927E-2</v>
      </c>
      <c r="AN1263" s="4">
        <f t="shared" si="159"/>
        <v>1.1650598549500481E-4</v>
      </c>
      <c r="AO1263" s="3"/>
      <c r="AP1263">
        <v>0</v>
      </c>
      <c r="AR1263" t="s">
        <v>1</v>
      </c>
      <c r="AT1263" s="2">
        <v>4.1710000000000003</v>
      </c>
      <c r="AU1263" s="1">
        <f t="shared" si="163"/>
        <v>3.4604237185787583</v>
      </c>
      <c r="AV1263" s="1">
        <f t="shared" si="164"/>
        <v>2.4750599699989704</v>
      </c>
      <c r="AW1263" s="1">
        <f t="shared" si="165"/>
        <v>1.4896962214191825</v>
      </c>
    </row>
    <row r="1264" spans="1:49" x14ac:dyDescent="0.2">
      <c r="A1264">
        <v>1262</v>
      </c>
      <c r="B1264" t="s">
        <v>16541</v>
      </c>
      <c r="C1264" t="s">
        <v>16540</v>
      </c>
      <c r="D1264" t="s">
        <v>16539</v>
      </c>
      <c r="E1264">
        <v>19062060</v>
      </c>
      <c r="F1264" t="s">
        <v>16538</v>
      </c>
      <c r="G1264" t="s">
        <v>18</v>
      </c>
      <c r="H1264" t="s">
        <v>17</v>
      </c>
      <c r="I1264" t="s">
        <v>16537</v>
      </c>
      <c r="J1264">
        <v>60084114</v>
      </c>
      <c r="K1264" t="s">
        <v>16536</v>
      </c>
      <c r="L1264" t="s">
        <v>16535</v>
      </c>
      <c r="M1264" t="s">
        <v>559</v>
      </c>
      <c r="N1264">
        <v>2</v>
      </c>
      <c r="O1264" t="s">
        <v>16534</v>
      </c>
      <c r="P1264" t="s">
        <v>16533</v>
      </c>
      <c r="Q1264" t="s">
        <v>16532</v>
      </c>
      <c r="R1264" s="7">
        <v>39873</v>
      </c>
      <c r="S1264" s="8">
        <f t="shared" si="160"/>
        <v>2009</v>
      </c>
      <c r="T1264" s="8">
        <v>2009</v>
      </c>
      <c r="U1264" s="8">
        <f t="shared" si="161"/>
        <v>13</v>
      </c>
      <c r="V1264" s="7">
        <v>39873</v>
      </c>
      <c r="W1264" t="s">
        <v>193</v>
      </c>
      <c r="X1264" s="2">
        <v>0.81</v>
      </c>
      <c r="Y1264" s="6">
        <f t="shared" si="158"/>
        <v>2.1622487386882359E-2</v>
      </c>
      <c r="AA1264" t="s">
        <v>192</v>
      </c>
      <c r="AB1264">
        <v>13516</v>
      </c>
      <c r="AD1264" t="s">
        <v>7</v>
      </c>
      <c r="AE1264">
        <v>49</v>
      </c>
      <c r="AF1264">
        <v>3</v>
      </c>
      <c r="AH1264" t="s">
        <v>16531</v>
      </c>
      <c r="AI1264" t="s">
        <v>16530</v>
      </c>
      <c r="AJ1264" t="s">
        <v>16529</v>
      </c>
      <c r="AK1264" t="s">
        <v>16528</v>
      </c>
      <c r="AL1264">
        <v>10</v>
      </c>
      <c r="AM1264" s="5">
        <f t="shared" si="162"/>
        <v>0.76923076923076927</v>
      </c>
      <c r="AN1264" s="4">
        <f t="shared" si="159"/>
        <v>1.1650598549500482E-3</v>
      </c>
      <c r="AO1264" s="3"/>
      <c r="AP1264">
        <v>0</v>
      </c>
      <c r="AR1264" t="s">
        <v>1</v>
      </c>
      <c r="AT1264" s="2">
        <v>2.89</v>
      </c>
      <c r="AU1264" s="1">
        <f t="shared" si="163"/>
        <v>1.5485259127302664</v>
      </c>
      <c r="AV1264" s="1">
        <f t="shared" si="164"/>
        <v>1.1393773620916203</v>
      </c>
      <c r="AW1264" s="1">
        <f t="shared" si="165"/>
        <v>0.73022881145297414</v>
      </c>
    </row>
    <row r="1265" spans="1:49" x14ac:dyDescent="0.2">
      <c r="A1265">
        <v>1263</v>
      </c>
      <c r="B1265" t="s">
        <v>16527</v>
      </c>
      <c r="C1265" t="s">
        <v>16526</v>
      </c>
      <c r="D1265" t="s">
        <v>16525</v>
      </c>
      <c r="F1265" t="s">
        <v>16524</v>
      </c>
      <c r="G1265" t="s">
        <v>18</v>
      </c>
      <c r="H1265" t="s">
        <v>17</v>
      </c>
      <c r="I1265" t="s">
        <v>16523</v>
      </c>
      <c r="J1265" t="s">
        <v>16522</v>
      </c>
      <c r="K1265" t="s">
        <v>16521</v>
      </c>
      <c r="L1265" t="s">
        <v>16520</v>
      </c>
      <c r="M1265" t="s">
        <v>1281</v>
      </c>
      <c r="N1265">
        <v>5</v>
      </c>
      <c r="O1265" t="s">
        <v>16519</v>
      </c>
      <c r="P1265" t="s">
        <v>16518</v>
      </c>
      <c r="Q1265" t="s">
        <v>16517</v>
      </c>
      <c r="R1265" s="7">
        <v>39873</v>
      </c>
      <c r="S1265" s="8">
        <f t="shared" si="160"/>
        <v>2009</v>
      </c>
      <c r="T1265" s="8">
        <v>2009</v>
      </c>
      <c r="U1265" s="8">
        <f t="shared" si="161"/>
        <v>13</v>
      </c>
      <c r="V1265" s="7">
        <v>39873</v>
      </c>
      <c r="W1265" t="s">
        <v>16516</v>
      </c>
      <c r="X1265" s="2">
        <v>1.5249999999999999</v>
      </c>
      <c r="Y1265" s="6">
        <f t="shared" si="158"/>
        <v>4.070900403085876E-2</v>
      </c>
      <c r="AA1265">
        <v>191035</v>
      </c>
      <c r="AB1265">
        <v>27241</v>
      </c>
      <c r="AC1265">
        <v>10902643</v>
      </c>
      <c r="AD1265" t="s">
        <v>7</v>
      </c>
      <c r="AE1265">
        <v>200</v>
      </c>
      <c r="AF1265">
        <v>1</v>
      </c>
      <c r="AH1265" t="s">
        <v>16515</v>
      </c>
      <c r="AI1265" t="s">
        <v>16514</v>
      </c>
      <c r="AJ1265" t="s">
        <v>16513</v>
      </c>
      <c r="AK1265" t="s">
        <v>16512</v>
      </c>
      <c r="AL1265">
        <v>30</v>
      </c>
      <c r="AM1265" s="5">
        <f t="shared" si="162"/>
        <v>2.3076923076923075</v>
      </c>
      <c r="AN1265" s="4">
        <f t="shared" si="159"/>
        <v>3.4951795648501438E-3</v>
      </c>
      <c r="AO1265" s="3"/>
      <c r="AP1265">
        <v>0</v>
      </c>
      <c r="AR1265" t="s">
        <v>1</v>
      </c>
      <c r="AT1265" s="2">
        <v>3.508</v>
      </c>
      <c r="AU1265" s="1">
        <f t="shared" si="163"/>
        <v>2.9544856691056172</v>
      </c>
      <c r="AV1265" s="1">
        <f t="shared" si="164"/>
        <v>2.2102091797854455</v>
      </c>
      <c r="AW1265" s="1">
        <f t="shared" si="165"/>
        <v>1.4659326904652727</v>
      </c>
    </row>
    <row r="1266" spans="1:49" x14ac:dyDescent="0.2">
      <c r="A1266">
        <v>1264</v>
      </c>
      <c r="B1266" t="s">
        <v>16511</v>
      </c>
      <c r="C1266" t="s">
        <v>16510</v>
      </c>
      <c r="D1266" t="s">
        <v>16509</v>
      </c>
      <c r="E1266">
        <v>19056163</v>
      </c>
      <c r="F1266" t="s">
        <v>16508</v>
      </c>
      <c r="G1266" t="s">
        <v>18</v>
      </c>
      <c r="H1266" t="s">
        <v>17</v>
      </c>
      <c r="I1266" t="s">
        <v>16507</v>
      </c>
      <c r="J1266" t="s">
        <v>16506</v>
      </c>
      <c r="K1266" t="s">
        <v>16505</v>
      </c>
      <c r="L1266" t="s">
        <v>16504</v>
      </c>
      <c r="M1266" t="s">
        <v>128</v>
      </c>
      <c r="N1266">
        <v>4</v>
      </c>
      <c r="O1266" t="s">
        <v>16503</v>
      </c>
      <c r="P1266" t="s">
        <v>16502</v>
      </c>
      <c r="Q1266" t="s">
        <v>16501</v>
      </c>
      <c r="R1266" s="7">
        <v>39873</v>
      </c>
      <c r="S1266" s="8">
        <f t="shared" si="160"/>
        <v>2009</v>
      </c>
      <c r="T1266" s="8">
        <v>2009</v>
      </c>
      <c r="U1266" s="8">
        <f t="shared" si="161"/>
        <v>13</v>
      </c>
      <c r="V1266" s="7">
        <v>39873</v>
      </c>
      <c r="W1266" t="s">
        <v>13083</v>
      </c>
      <c r="X1266" s="2">
        <v>0.89300000000000002</v>
      </c>
      <c r="Y1266" s="6">
        <f t="shared" si="158"/>
        <v>2.3838124983315983E-2</v>
      </c>
      <c r="AA1266">
        <v>3015629</v>
      </c>
      <c r="AB1266">
        <v>35716</v>
      </c>
      <c r="AD1266" t="s">
        <v>7</v>
      </c>
      <c r="AE1266">
        <v>35</v>
      </c>
      <c r="AF1266">
        <v>3</v>
      </c>
      <c r="AH1266" t="s">
        <v>16500</v>
      </c>
      <c r="AI1266" t="s">
        <v>16499</v>
      </c>
      <c r="AJ1266" t="s">
        <v>16498</v>
      </c>
      <c r="AK1266" t="s">
        <v>16497</v>
      </c>
      <c r="AL1266">
        <v>6</v>
      </c>
      <c r="AM1266" s="5">
        <f t="shared" si="162"/>
        <v>0.46153846153846156</v>
      </c>
      <c r="AN1266" s="4">
        <f t="shared" si="159"/>
        <v>6.9903591297002887E-4</v>
      </c>
      <c r="AO1266" s="3"/>
      <c r="AP1266">
        <v>0</v>
      </c>
      <c r="AR1266" t="s">
        <v>1</v>
      </c>
      <c r="AT1266" s="2">
        <v>2.9980000000000002</v>
      </c>
      <c r="AU1266" s="1">
        <f t="shared" si="163"/>
        <v>1.6896398262212196</v>
      </c>
      <c r="AV1266" s="1">
        <f t="shared" si="164"/>
        <v>1.2268580448143007</v>
      </c>
      <c r="AW1266" s="1">
        <f t="shared" si="165"/>
        <v>0.76407626340738144</v>
      </c>
    </row>
    <row r="1267" spans="1:49" x14ac:dyDescent="0.2">
      <c r="A1267">
        <v>1265</v>
      </c>
      <c r="B1267" t="s">
        <v>16496</v>
      </c>
      <c r="C1267" t="s">
        <v>16495</v>
      </c>
      <c r="D1267" t="s">
        <v>16494</v>
      </c>
      <c r="F1267" t="s">
        <v>16493</v>
      </c>
      <c r="G1267" t="s">
        <v>18</v>
      </c>
      <c r="H1267" t="s">
        <v>17</v>
      </c>
      <c r="I1267" t="s">
        <v>16492</v>
      </c>
      <c r="J1267" t="s">
        <v>16491</v>
      </c>
      <c r="K1267" t="s">
        <v>16490</v>
      </c>
      <c r="L1267" t="s">
        <v>16489</v>
      </c>
      <c r="M1267" t="s">
        <v>16488</v>
      </c>
      <c r="N1267">
        <v>2</v>
      </c>
      <c r="O1267" t="s">
        <v>16487</v>
      </c>
      <c r="P1267" t="s">
        <v>16486</v>
      </c>
      <c r="Q1267" t="s">
        <v>16485</v>
      </c>
      <c r="R1267" s="7">
        <v>39873</v>
      </c>
      <c r="S1267" s="8">
        <f t="shared" si="160"/>
        <v>2009</v>
      </c>
      <c r="T1267" s="8">
        <v>2009</v>
      </c>
      <c r="U1267" s="8">
        <f t="shared" si="161"/>
        <v>13</v>
      </c>
      <c r="V1267" s="7">
        <v>39873</v>
      </c>
      <c r="W1267" t="s">
        <v>16484</v>
      </c>
      <c r="X1267" s="2">
        <v>1.5589999999999999</v>
      </c>
      <c r="Y1267" s="6">
        <f t="shared" si="158"/>
        <v>4.1616614612530363E-2</v>
      </c>
      <c r="AA1267">
        <v>3783839</v>
      </c>
      <c r="AB1267">
        <v>15041</v>
      </c>
      <c r="AD1267" t="s">
        <v>7</v>
      </c>
      <c r="AE1267">
        <v>56</v>
      </c>
      <c r="AF1267">
        <v>3</v>
      </c>
      <c r="AH1267" t="s">
        <v>16483</v>
      </c>
      <c r="AI1267" t="s">
        <v>16482</v>
      </c>
      <c r="AJ1267" t="s">
        <v>16481</v>
      </c>
      <c r="AK1267" t="s">
        <v>16480</v>
      </c>
      <c r="AL1267">
        <v>31</v>
      </c>
      <c r="AM1267" s="5">
        <f t="shared" si="162"/>
        <v>2.3846153846153846</v>
      </c>
      <c r="AN1267" s="4">
        <f t="shared" si="159"/>
        <v>3.6116855503451491E-3</v>
      </c>
      <c r="AO1267" s="3"/>
      <c r="AP1267">
        <v>0</v>
      </c>
      <c r="AQ1267" t="s">
        <v>16479</v>
      </c>
      <c r="AR1267" t="s">
        <v>1</v>
      </c>
      <c r="AS1267" t="s">
        <v>16473</v>
      </c>
      <c r="AT1267" s="2">
        <v>4.83</v>
      </c>
      <c r="AU1267" s="1">
        <f t="shared" si="163"/>
        <v>3.0215135893874794</v>
      </c>
      <c r="AV1267" s="1">
        <f t="shared" si="164"/>
        <v>2.2614150081437754</v>
      </c>
      <c r="AW1267" s="1">
        <f t="shared" si="165"/>
        <v>1.5013164269000714</v>
      </c>
    </row>
    <row r="1268" spans="1:49" x14ac:dyDescent="0.2">
      <c r="A1268">
        <v>1266</v>
      </c>
      <c r="B1268" t="s">
        <v>16478</v>
      </c>
      <c r="C1268" t="s">
        <v>16477</v>
      </c>
      <c r="D1268" t="s">
        <v>16476</v>
      </c>
      <c r="F1268" t="s">
        <v>16475</v>
      </c>
      <c r="G1268" t="s">
        <v>18</v>
      </c>
      <c r="H1268" t="s">
        <v>17</v>
      </c>
      <c r="I1268" t="s">
        <v>16474</v>
      </c>
      <c r="J1268">
        <v>60007776</v>
      </c>
      <c r="K1268" t="s">
        <v>16473</v>
      </c>
      <c r="L1268" t="s">
        <v>16472</v>
      </c>
      <c r="M1268" t="s">
        <v>559</v>
      </c>
      <c r="N1268">
        <v>3</v>
      </c>
      <c r="O1268" t="s">
        <v>16471</v>
      </c>
      <c r="P1268" t="s">
        <v>16470</v>
      </c>
      <c r="Q1268" t="s">
        <v>16469</v>
      </c>
      <c r="R1268" s="7">
        <v>39873</v>
      </c>
      <c r="S1268" s="8">
        <f t="shared" si="160"/>
        <v>2009</v>
      </c>
      <c r="T1268" s="8">
        <v>2009</v>
      </c>
      <c r="U1268" s="8">
        <f t="shared" si="161"/>
        <v>13</v>
      </c>
      <c r="V1268" s="7">
        <v>39873</v>
      </c>
      <c r="W1268" t="s">
        <v>16468</v>
      </c>
      <c r="X1268" s="2">
        <v>1.45</v>
      </c>
      <c r="Y1268" s="6">
        <f t="shared" si="158"/>
        <v>3.8706921865406689E-2</v>
      </c>
      <c r="AA1268">
        <v>457949</v>
      </c>
      <c r="AB1268">
        <v>18171</v>
      </c>
      <c r="AD1268" t="s">
        <v>7</v>
      </c>
      <c r="AE1268">
        <v>87</v>
      </c>
      <c r="AF1268" s="10">
        <v>44352</v>
      </c>
      <c r="AH1268" t="s">
        <v>16467</v>
      </c>
      <c r="AI1268" t="s">
        <v>16466</v>
      </c>
      <c r="AJ1268" t="s">
        <v>16465</v>
      </c>
      <c r="AK1268" t="s">
        <v>16464</v>
      </c>
      <c r="AL1268">
        <v>77</v>
      </c>
      <c r="AM1268" s="5">
        <f t="shared" si="162"/>
        <v>5.9230769230769234</v>
      </c>
      <c r="AN1268" s="4">
        <f t="shared" si="159"/>
        <v>8.9709608831153708E-3</v>
      </c>
      <c r="AO1268" s="3"/>
      <c r="AP1268">
        <v>0</v>
      </c>
      <c r="AQ1268" t="s">
        <v>16463</v>
      </c>
      <c r="AR1268" t="s">
        <v>16462</v>
      </c>
      <c r="AS1268" t="s">
        <v>16461</v>
      </c>
      <c r="AT1268" s="2" t="s">
        <v>42</v>
      </c>
      <c r="AU1268" s="1">
        <f t="shared" si="163"/>
        <v>2.9786133570719295</v>
      </c>
      <c r="AV1268" s="1">
        <f t="shared" si="164"/>
        <v>2.3838941374261031</v>
      </c>
      <c r="AW1268" s="1">
        <f t="shared" si="165"/>
        <v>1.7891749177802765</v>
      </c>
    </row>
    <row r="1269" spans="1:49" x14ac:dyDescent="0.2">
      <c r="A1269">
        <v>1267</v>
      </c>
      <c r="B1269" t="s">
        <v>16460</v>
      </c>
      <c r="C1269" t="s">
        <v>16459</v>
      </c>
      <c r="D1269" t="s">
        <v>16458</v>
      </c>
      <c r="E1269">
        <v>19186173</v>
      </c>
      <c r="F1269" t="s">
        <v>16457</v>
      </c>
      <c r="G1269" t="s">
        <v>18</v>
      </c>
      <c r="H1269" t="s">
        <v>17</v>
      </c>
      <c r="I1269" t="s">
        <v>16456</v>
      </c>
      <c r="J1269" t="s">
        <v>16455</v>
      </c>
      <c r="K1269" t="s">
        <v>16454</v>
      </c>
      <c r="L1269" t="s">
        <v>16453</v>
      </c>
      <c r="M1269" t="s">
        <v>16452</v>
      </c>
      <c r="N1269">
        <v>6</v>
      </c>
      <c r="O1269" t="s">
        <v>16451</v>
      </c>
      <c r="P1269" t="s">
        <v>16450</v>
      </c>
      <c r="Q1269" t="s">
        <v>16449</v>
      </c>
      <c r="R1269" s="7">
        <v>39873</v>
      </c>
      <c r="S1269" s="8">
        <f t="shared" si="160"/>
        <v>2009</v>
      </c>
      <c r="T1269" s="8">
        <v>2009</v>
      </c>
      <c r="U1269" s="8">
        <f t="shared" si="161"/>
        <v>13</v>
      </c>
      <c r="V1269" s="7">
        <v>39873</v>
      </c>
      <c r="W1269" t="s">
        <v>334</v>
      </c>
      <c r="X1269" s="2">
        <v>1.59</v>
      </c>
      <c r="Y1269" s="6">
        <f t="shared" si="158"/>
        <v>4.2444141907583888E-2</v>
      </c>
      <c r="AA1269">
        <v>52728</v>
      </c>
      <c r="AB1269">
        <v>16791</v>
      </c>
      <c r="AD1269" t="s">
        <v>7</v>
      </c>
      <c r="AE1269">
        <v>1787</v>
      </c>
      <c r="AF1269">
        <v>3</v>
      </c>
      <c r="AH1269" t="s">
        <v>9067</v>
      </c>
      <c r="AI1269" t="s">
        <v>16448</v>
      </c>
      <c r="AJ1269" t="s">
        <v>16447</v>
      </c>
      <c r="AK1269" t="s">
        <v>16446</v>
      </c>
      <c r="AL1269">
        <v>27</v>
      </c>
      <c r="AM1269" s="5">
        <f t="shared" si="162"/>
        <v>2.0769230769230771</v>
      </c>
      <c r="AN1269" s="4">
        <f t="shared" si="159"/>
        <v>3.1456616083651301E-3</v>
      </c>
      <c r="AO1269" s="3"/>
      <c r="AP1269">
        <v>1</v>
      </c>
      <c r="AQ1269" t="s">
        <v>4190</v>
      </c>
      <c r="AR1269" t="s">
        <v>16445</v>
      </c>
      <c r="AS1269" t="s">
        <v>4188</v>
      </c>
      <c r="AT1269" s="2" t="s">
        <v>42</v>
      </c>
      <c r="AU1269" s="1">
        <f t="shared" si="163"/>
        <v>3.0654597817818261</v>
      </c>
      <c r="AV1269" s="1">
        <f t="shared" si="164"/>
        <v>2.2794901757974508</v>
      </c>
      <c r="AW1269" s="1">
        <f t="shared" si="165"/>
        <v>1.4935205698130756</v>
      </c>
    </row>
    <row r="1270" spans="1:49" x14ac:dyDescent="0.2">
      <c r="A1270">
        <v>1268</v>
      </c>
      <c r="B1270" t="s">
        <v>16444</v>
      </c>
      <c r="C1270" t="s">
        <v>16443</v>
      </c>
      <c r="D1270" t="s">
        <v>16442</v>
      </c>
      <c r="E1270">
        <v>19059230</v>
      </c>
      <c r="F1270" t="s">
        <v>16441</v>
      </c>
      <c r="G1270" t="s">
        <v>18</v>
      </c>
      <c r="H1270" t="s">
        <v>17</v>
      </c>
      <c r="I1270" t="s">
        <v>16440</v>
      </c>
      <c r="J1270">
        <v>60022659</v>
      </c>
      <c r="K1270" t="s">
        <v>16439</v>
      </c>
      <c r="L1270" t="s">
        <v>16438</v>
      </c>
      <c r="M1270" t="s">
        <v>559</v>
      </c>
      <c r="N1270">
        <v>3</v>
      </c>
      <c r="O1270" t="s">
        <v>16437</v>
      </c>
      <c r="P1270" t="s">
        <v>16436</v>
      </c>
      <c r="Q1270" t="s">
        <v>16435</v>
      </c>
      <c r="R1270" s="7">
        <v>39873</v>
      </c>
      <c r="S1270" s="8">
        <f t="shared" si="160"/>
        <v>2009</v>
      </c>
      <c r="T1270" s="8">
        <v>2009</v>
      </c>
      <c r="U1270" s="8">
        <f t="shared" si="161"/>
        <v>13</v>
      </c>
      <c r="V1270" s="7">
        <v>39873</v>
      </c>
      <c r="W1270" t="s">
        <v>16434</v>
      </c>
      <c r="X1270" s="2">
        <v>1.77</v>
      </c>
      <c r="Y1270" s="6">
        <f t="shared" si="158"/>
        <v>4.7249139104668859E-2</v>
      </c>
      <c r="AA1270">
        <v>121606</v>
      </c>
      <c r="AB1270">
        <v>14536</v>
      </c>
      <c r="AC1270" t="s">
        <v>16433</v>
      </c>
      <c r="AD1270" t="s">
        <v>7</v>
      </c>
      <c r="AE1270">
        <v>327</v>
      </c>
      <c r="AF1270">
        <v>1</v>
      </c>
      <c r="AH1270" t="s">
        <v>16432</v>
      </c>
      <c r="AI1270" t="s">
        <v>16431</v>
      </c>
      <c r="AJ1270" t="s">
        <v>16430</v>
      </c>
      <c r="AK1270" t="s">
        <v>16429</v>
      </c>
      <c r="AL1270">
        <v>41</v>
      </c>
      <c r="AM1270" s="5">
        <f t="shared" si="162"/>
        <v>3.1538461538461537</v>
      </c>
      <c r="AN1270" s="4">
        <f t="shared" si="159"/>
        <v>4.7767454052951965E-3</v>
      </c>
      <c r="AO1270" s="3"/>
      <c r="AP1270">
        <v>1</v>
      </c>
      <c r="AQ1270" t="s">
        <v>12035</v>
      </c>
      <c r="AR1270" t="s">
        <v>16428</v>
      </c>
      <c r="AS1270" t="s">
        <v>12033</v>
      </c>
      <c r="AT1270" s="2">
        <v>3.5819999999999999</v>
      </c>
      <c r="AU1270" s="1">
        <f t="shared" si="163"/>
        <v>3.4507420994856757</v>
      </c>
      <c r="AV1270" s="1">
        <f t="shared" si="164"/>
        <v>2.601294225498203</v>
      </c>
      <c r="AW1270" s="1">
        <f t="shared" si="165"/>
        <v>1.7518463515107294</v>
      </c>
    </row>
    <row r="1271" spans="1:49" x14ac:dyDescent="0.2">
      <c r="A1271">
        <v>1269</v>
      </c>
      <c r="B1271" t="s">
        <v>16427</v>
      </c>
      <c r="C1271" t="s">
        <v>16426</v>
      </c>
      <c r="D1271" t="s">
        <v>16425</v>
      </c>
      <c r="E1271">
        <v>19168027</v>
      </c>
      <c r="F1271" t="s">
        <v>16424</v>
      </c>
      <c r="G1271" t="s">
        <v>18</v>
      </c>
      <c r="H1271" t="s">
        <v>17</v>
      </c>
      <c r="I1271" t="s">
        <v>16423</v>
      </c>
      <c r="J1271" t="s">
        <v>16422</v>
      </c>
      <c r="K1271" t="s">
        <v>16421</v>
      </c>
      <c r="L1271" t="s">
        <v>16420</v>
      </c>
      <c r="M1271" t="s">
        <v>3067</v>
      </c>
      <c r="N1271">
        <v>7</v>
      </c>
      <c r="O1271" t="s">
        <v>16419</v>
      </c>
      <c r="P1271" t="s">
        <v>16418</v>
      </c>
      <c r="Q1271" t="s">
        <v>16417</v>
      </c>
      <c r="R1271" s="7">
        <v>39873</v>
      </c>
      <c r="S1271" s="8">
        <f t="shared" si="160"/>
        <v>2009</v>
      </c>
      <c r="T1271" s="8">
        <v>2009</v>
      </c>
      <c r="U1271" s="8">
        <f t="shared" si="161"/>
        <v>13</v>
      </c>
      <c r="V1271" s="7">
        <v>39873</v>
      </c>
      <c r="W1271" t="s">
        <v>334</v>
      </c>
      <c r="X1271" s="2">
        <v>1.59</v>
      </c>
      <c r="Y1271" s="6">
        <f t="shared" si="158"/>
        <v>4.2444141907583888E-2</v>
      </c>
      <c r="AA1271">
        <v>52728</v>
      </c>
      <c r="AB1271">
        <v>16791</v>
      </c>
      <c r="AD1271" t="s">
        <v>7</v>
      </c>
      <c r="AE1271">
        <v>1787</v>
      </c>
      <c r="AF1271">
        <v>3</v>
      </c>
      <c r="AH1271" t="s">
        <v>16416</v>
      </c>
      <c r="AI1271" t="s">
        <v>16415</v>
      </c>
      <c r="AJ1271" t="s">
        <v>16414</v>
      </c>
      <c r="AK1271" t="s">
        <v>16413</v>
      </c>
      <c r="AL1271">
        <v>23</v>
      </c>
      <c r="AM1271" s="5">
        <f t="shared" si="162"/>
        <v>1.7692307692307692</v>
      </c>
      <c r="AN1271" s="4">
        <f t="shared" si="159"/>
        <v>2.6796376663851106E-3</v>
      </c>
      <c r="AO1271" s="3"/>
      <c r="AP1271">
        <v>1</v>
      </c>
      <c r="AQ1271" t="s">
        <v>12176</v>
      </c>
      <c r="AR1271" t="s">
        <v>16412</v>
      </c>
      <c r="AS1271" t="s">
        <v>9051</v>
      </c>
      <c r="AT1271" s="2" t="s">
        <v>42</v>
      </c>
      <c r="AU1271" s="1">
        <f t="shared" si="163"/>
        <v>3.0514790635224256</v>
      </c>
      <c r="AV1271" s="1">
        <f t="shared" si="164"/>
        <v>2.2561889786984501</v>
      </c>
      <c r="AW1271" s="1">
        <f t="shared" si="165"/>
        <v>1.4608988938744742</v>
      </c>
    </row>
    <row r="1272" spans="1:49" x14ac:dyDescent="0.2">
      <c r="A1272">
        <v>1270</v>
      </c>
      <c r="B1272" t="s">
        <v>16411</v>
      </c>
      <c r="C1272" t="s">
        <v>16410</v>
      </c>
      <c r="F1272" t="s">
        <v>16409</v>
      </c>
      <c r="G1272" t="s">
        <v>18</v>
      </c>
      <c r="H1272" t="s">
        <v>17</v>
      </c>
      <c r="I1272" t="s">
        <v>16408</v>
      </c>
      <c r="J1272" t="s">
        <v>16407</v>
      </c>
      <c r="K1272" t="s">
        <v>16406</v>
      </c>
      <c r="L1272" t="s">
        <v>16405</v>
      </c>
      <c r="M1272" t="s">
        <v>16404</v>
      </c>
      <c r="N1272">
        <v>7</v>
      </c>
      <c r="O1272" t="s">
        <v>16403</v>
      </c>
      <c r="P1272" t="s">
        <v>16402</v>
      </c>
      <c r="Q1272" t="s">
        <v>16401</v>
      </c>
      <c r="R1272" s="7">
        <v>39873</v>
      </c>
      <c r="S1272" s="8">
        <f t="shared" si="160"/>
        <v>2009</v>
      </c>
      <c r="T1272" s="8">
        <v>2009</v>
      </c>
      <c r="U1272" s="8">
        <f t="shared" si="161"/>
        <v>13</v>
      </c>
      <c r="V1272" s="7">
        <v>39873</v>
      </c>
      <c r="W1272" t="s">
        <v>6404</v>
      </c>
      <c r="X1272" s="2" t="s">
        <v>42</v>
      </c>
      <c r="Y1272" s="6" t="e">
        <f t="shared" si="158"/>
        <v>#VALUE!</v>
      </c>
      <c r="AA1272">
        <v>9430105</v>
      </c>
      <c r="AB1272">
        <v>15300154842</v>
      </c>
      <c r="AD1272" t="s">
        <v>7</v>
      </c>
      <c r="AE1272">
        <v>57</v>
      </c>
      <c r="AF1272">
        <v>1</v>
      </c>
      <c r="AH1272" t="s">
        <v>16400</v>
      </c>
      <c r="AI1272" t="s">
        <v>16399</v>
      </c>
      <c r="AJ1272" t="s">
        <v>16398</v>
      </c>
      <c r="AK1272" t="s">
        <v>16397</v>
      </c>
      <c r="AL1272">
        <v>39</v>
      </c>
      <c r="AM1272" s="5">
        <f t="shared" si="162"/>
        <v>3</v>
      </c>
      <c r="AN1272" s="4">
        <f t="shared" si="159"/>
        <v>4.5437334343051876E-3</v>
      </c>
      <c r="AO1272" s="3"/>
      <c r="AP1272">
        <v>0</v>
      </c>
      <c r="AR1272" t="s">
        <v>1</v>
      </c>
      <c r="AT1272" s="2" t="s">
        <v>42</v>
      </c>
      <c r="AU1272" s="1" t="e">
        <f t="shared" si="163"/>
        <v>#VALUE!</v>
      </c>
      <c r="AV1272" s="1" t="e">
        <f t="shared" si="164"/>
        <v>#VALUE!</v>
      </c>
      <c r="AW1272" s="1" t="e">
        <f t="shared" si="165"/>
        <v>#VALUE!</v>
      </c>
    </row>
    <row r="1273" spans="1:49" x14ac:dyDescent="0.2">
      <c r="A1273">
        <v>1271</v>
      </c>
      <c r="B1273" t="s">
        <v>16396</v>
      </c>
      <c r="C1273" t="s">
        <v>16395</v>
      </c>
      <c r="F1273" t="s">
        <v>16394</v>
      </c>
      <c r="G1273" t="s">
        <v>18</v>
      </c>
      <c r="H1273" t="s">
        <v>17</v>
      </c>
      <c r="I1273" t="s">
        <v>16393</v>
      </c>
      <c r="J1273">
        <v>60025997</v>
      </c>
      <c r="K1273" t="s">
        <v>10071</v>
      </c>
      <c r="L1273" t="s">
        <v>1032</v>
      </c>
      <c r="M1273" t="s">
        <v>1031</v>
      </c>
      <c r="N1273">
        <v>3</v>
      </c>
      <c r="O1273" t="s">
        <v>16392</v>
      </c>
      <c r="P1273" t="s">
        <v>16391</v>
      </c>
      <c r="Q1273" t="s">
        <v>11428</v>
      </c>
      <c r="R1273" s="7">
        <v>39873</v>
      </c>
      <c r="S1273" s="8">
        <f t="shared" si="160"/>
        <v>2009</v>
      </c>
      <c r="T1273" s="8">
        <v>2009</v>
      </c>
      <c r="U1273" s="8">
        <f t="shared" si="161"/>
        <v>13</v>
      </c>
      <c r="V1273" s="7">
        <v>39873</v>
      </c>
      <c r="W1273" t="s">
        <v>16390</v>
      </c>
      <c r="X1273" s="2">
        <v>0.45300000000000001</v>
      </c>
      <c r="Y1273" s="6">
        <f t="shared" si="158"/>
        <v>1.2092576279330504E-2</v>
      </c>
      <c r="AA1273">
        <v>15741443</v>
      </c>
      <c r="AB1273">
        <v>4700152855</v>
      </c>
      <c r="AC1273">
        <v>15741451</v>
      </c>
      <c r="AD1273" t="s">
        <v>7</v>
      </c>
      <c r="AE1273">
        <v>19</v>
      </c>
      <c r="AF1273">
        <v>1</v>
      </c>
      <c r="AH1273" t="s">
        <v>16389</v>
      </c>
      <c r="AI1273" t="s">
        <v>16388</v>
      </c>
      <c r="AJ1273" t="s">
        <v>16387</v>
      </c>
      <c r="AK1273" t="s">
        <v>16386</v>
      </c>
      <c r="AL1273">
        <v>30</v>
      </c>
      <c r="AM1273" s="5">
        <f t="shared" si="162"/>
        <v>2.3076923076923075</v>
      </c>
      <c r="AN1273" s="4">
        <f t="shared" si="159"/>
        <v>3.4951795648501438E-3</v>
      </c>
      <c r="AO1273" s="3"/>
      <c r="AP1273">
        <v>0</v>
      </c>
      <c r="AQ1273" t="s">
        <v>16385</v>
      </c>
      <c r="AR1273">
        <v>19022034</v>
      </c>
      <c r="AS1273" t="s">
        <v>16384</v>
      </c>
      <c r="AT1273" s="2" t="s">
        <v>42</v>
      </c>
      <c r="AU1273" s="1">
        <f t="shared" si="163"/>
        <v>0.95133572649863962</v>
      </c>
      <c r="AV1273" s="1">
        <f t="shared" si="164"/>
        <v>0.77938779220903232</v>
      </c>
      <c r="AW1273" s="1">
        <f t="shared" si="165"/>
        <v>0.60743985791942512</v>
      </c>
    </row>
    <row r="1274" spans="1:49" x14ac:dyDescent="0.2">
      <c r="A1274">
        <v>1272</v>
      </c>
      <c r="B1274" t="s">
        <v>16383</v>
      </c>
      <c r="C1274" t="s">
        <v>16382</v>
      </c>
      <c r="F1274" t="s">
        <v>16381</v>
      </c>
      <c r="G1274" t="s">
        <v>18</v>
      </c>
      <c r="H1274" t="s">
        <v>17</v>
      </c>
      <c r="I1274" t="s">
        <v>16380</v>
      </c>
      <c r="J1274">
        <v>60000762</v>
      </c>
      <c r="K1274" t="s">
        <v>16379</v>
      </c>
      <c r="L1274" t="s">
        <v>11968</v>
      </c>
      <c r="M1274" t="s">
        <v>542</v>
      </c>
      <c r="N1274">
        <v>3</v>
      </c>
      <c r="O1274" t="s">
        <v>16378</v>
      </c>
      <c r="P1274" t="s">
        <v>16377</v>
      </c>
      <c r="Q1274" t="s">
        <v>16376</v>
      </c>
      <c r="R1274" s="7">
        <v>39873</v>
      </c>
      <c r="S1274" s="8">
        <f t="shared" si="160"/>
        <v>2009</v>
      </c>
      <c r="T1274" s="8">
        <v>2009</v>
      </c>
      <c r="U1274" s="8">
        <f t="shared" si="161"/>
        <v>13</v>
      </c>
      <c r="V1274" s="7">
        <v>39873</v>
      </c>
      <c r="W1274" t="s">
        <v>16375</v>
      </c>
      <c r="X1274" s="2">
        <v>0.59099999999999997</v>
      </c>
      <c r="Y1274" s="6">
        <f t="shared" si="158"/>
        <v>1.5776407463762313E-2</v>
      </c>
      <c r="AA1274">
        <v>9462171</v>
      </c>
      <c r="AB1274">
        <v>27029</v>
      </c>
      <c r="AD1274" t="s">
        <v>7</v>
      </c>
      <c r="AE1274">
        <v>94</v>
      </c>
      <c r="AF1274">
        <v>3</v>
      </c>
      <c r="AH1274" t="s">
        <v>16374</v>
      </c>
      <c r="AI1274" t="s">
        <v>16373</v>
      </c>
      <c r="AK1274" t="s">
        <v>16372</v>
      </c>
      <c r="AL1274">
        <v>29</v>
      </c>
      <c r="AM1274" s="5">
        <f t="shared" si="162"/>
        <v>2.2307692307692308</v>
      </c>
      <c r="AN1274" s="4">
        <f t="shared" si="159"/>
        <v>3.3786735793551394E-3</v>
      </c>
      <c r="AO1274" s="3"/>
      <c r="AP1274">
        <v>0</v>
      </c>
      <c r="AR1274" t="s">
        <v>1</v>
      </c>
      <c r="AT1274" s="2" t="s">
        <v>42</v>
      </c>
      <c r="AU1274" s="1">
        <f t="shared" si="163"/>
        <v>1.2057087298440159</v>
      </c>
      <c r="AV1274" s="1">
        <f t="shared" si="164"/>
        <v>0.95775405215587261</v>
      </c>
      <c r="AW1274" s="1">
        <f t="shared" si="165"/>
        <v>0.70979937446772912</v>
      </c>
    </row>
    <row r="1275" spans="1:49" x14ac:dyDescent="0.2">
      <c r="A1275">
        <v>1273</v>
      </c>
      <c r="B1275" t="s">
        <v>16371</v>
      </c>
      <c r="C1275" t="s">
        <v>16370</v>
      </c>
      <c r="F1275" t="s">
        <v>16369</v>
      </c>
      <c r="G1275" t="s">
        <v>18</v>
      </c>
      <c r="H1275" t="s">
        <v>17</v>
      </c>
      <c r="I1275" t="s">
        <v>16368</v>
      </c>
      <c r="J1275" t="s">
        <v>16367</v>
      </c>
      <c r="K1275" t="s">
        <v>16366</v>
      </c>
      <c r="L1275" t="s">
        <v>16365</v>
      </c>
      <c r="M1275" t="s">
        <v>16364</v>
      </c>
      <c r="N1275">
        <v>5</v>
      </c>
      <c r="O1275" t="s">
        <v>16363</v>
      </c>
      <c r="P1275" t="s">
        <v>16362</v>
      </c>
      <c r="Q1275" t="s">
        <v>16361</v>
      </c>
      <c r="R1275" s="7">
        <v>39873</v>
      </c>
      <c r="S1275" s="8">
        <f t="shared" si="160"/>
        <v>2009</v>
      </c>
      <c r="T1275" s="8">
        <v>2009</v>
      </c>
      <c r="U1275" s="8">
        <f t="shared" si="161"/>
        <v>13</v>
      </c>
      <c r="V1275" s="7">
        <v>39873</v>
      </c>
      <c r="W1275" t="s">
        <v>16360</v>
      </c>
      <c r="X1275" s="2">
        <v>1.2869999999999999</v>
      </c>
      <c r="Y1275" s="6">
        <f t="shared" si="158"/>
        <v>3.4355729959157526E-2</v>
      </c>
      <c r="AA1275">
        <v>7224028</v>
      </c>
      <c r="AB1275">
        <v>26825</v>
      </c>
      <c r="AD1275" t="s">
        <v>7</v>
      </c>
      <c r="AE1275">
        <v>28</v>
      </c>
      <c r="AF1275">
        <v>1</v>
      </c>
      <c r="AH1275" t="s">
        <v>16359</v>
      </c>
      <c r="AI1275" t="s">
        <v>16358</v>
      </c>
      <c r="AJ1275" t="s">
        <v>16357</v>
      </c>
      <c r="AK1275" t="s">
        <v>16356</v>
      </c>
      <c r="AL1275">
        <v>118</v>
      </c>
      <c r="AM1275" s="5">
        <f t="shared" si="162"/>
        <v>9.0769230769230766</v>
      </c>
      <c r="AN1275" s="4">
        <f t="shared" si="159"/>
        <v>1.3747706288410566E-2</v>
      </c>
      <c r="AO1275" s="3"/>
      <c r="AP1275">
        <v>0</v>
      </c>
      <c r="AQ1275" t="s">
        <v>551</v>
      </c>
      <c r="AR1275" t="s">
        <v>16355</v>
      </c>
      <c r="AS1275" t="s">
        <v>549</v>
      </c>
      <c r="AT1275" s="2">
        <v>3.9020000000000001</v>
      </c>
      <c r="AU1275" s="1">
        <f t="shared" si="163"/>
        <v>2.8173322857933436</v>
      </c>
      <c r="AV1275" s="1">
        <f t="shared" si="164"/>
        <v>2.4051718123784047</v>
      </c>
      <c r="AW1275" s="1">
        <f t="shared" si="165"/>
        <v>1.9930113389634649</v>
      </c>
    </row>
    <row r="1276" spans="1:49" x14ac:dyDescent="0.2">
      <c r="A1276">
        <v>1274</v>
      </c>
      <c r="B1276" t="s">
        <v>16354</v>
      </c>
      <c r="C1276" t="s">
        <v>16353</v>
      </c>
      <c r="E1276">
        <v>19021886</v>
      </c>
      <c r="F1276" t="s">
        <v>16352</v>
      </c>
      <c r="G1276" t="s">
        <v>18</v>
      </c>
      <c r="H1276" t="s">
        <v>17</v>
      </c>
      <c r="I1276" t="s">
        <v>16351</v>
      </c>
      <c r="J1276" t="s">
        <v>16350</v>
      </c>
      <c r="K1276" t="s">
        <v>16349</v>
      </c>
      <c r="L1276" t="s">
        <v>16348</v>
      </c>
      <c r="M1276" t="s">
        <v>16347</v>
      </c>
      <c r="N1276">
        <v>7</v>
      </c>
      <c r="O1276" t="s">
        <v>16346</v>
      </c>
      <c r="P1276" t="s">
        <v>16345</v>
      </c>
      <c r="Q1276" t="s">
        <v>16344</v>
      </c>
      <c r="R1276" s="7">
        <v>39873</v>
      </c>
      <c r="S1276" s="8">
        <f t="shared" si="160"/>
        <v>2009</v>
      </c>
      <c r="T1276" s="8">
        <v>2009</v>
      </c>
      <c r="U1276" s="8">
        <f t="shared" si="161"/>
        <v>13</v>
      </c>
      <c r="V1276" s="7">
        <v>39873</v>
      </c>
      <c r="W1276" t="s">
        <v>16343</v>
      </c>
      <c r="X1276" s="2">
        <v>2.6459999999999999</v>
      </c>
      <c r="Y1276" s="6">
        <f t="shared" si="158"/>
        <v>7.0633458797149037E-2</v>
      </c>
      <c r="AA1276">
        <v>1407791</v>
      </c>
      <c r="AB1276">
        <v>13041</v>
      </c>
      <c r="AC1276">
        <v>13653040</v>
      </c>
      <c r="AD1276" t="s">
        <v>7</v>
      </c>
      <c r="AE1276">
        <v>32</v>
      </c>
      <c r="AF1276">
        <v>3</v>
      </c>
      <c r="AH1276" t="s">
        <v>16342</v>
      </c>
      <c r="AI1276" t="s">
        <v>16341</v>
      </c>
      <c r="AJ1276" t="s">
        <v>16340</v>
      </c>
      <c r="AK1276" t="s">
        <v>16339</v>
      </c>
      <c r="AL1276">
        <v>99</v>
      </c>
      <c r="AM1276" s="5">
        <f t="shared" si="162"/>
        <v>7.615384615384615</v>
      </c>
      <c r="AN1276" s="4">
        <f t="shared" si="159"/>
        <v>1.1534092564005475E-2</v>
      </c>
      <c r="AO1276" s="3"/>
      <c r="AP1276">
        <v>1</v>
      </c>
      <c r="AR1276" t="s">
        <v>1</v>
      </c>
      <c r="AT1276" s="2" t="s">
        <v>42</v>
      </c>
      <c r="AU1276" s="1">
        <f t="shared" si="163"/>
        <v>5.2903648927205973</v>
      </c>
      <c r="AV1276" s="1">
        <f t="shared" si="164"/>
        <v>4.1083775680577261</v>
      </c>
      <c r="AW1276" s="1">
        <f t="shared" si="165"/>
        <v>2.9263902433948545</v>
      </c>
    </row>
    <row r="1277" spans="1:49" x14ac:dyDescent="0.2">
      <c r="A1277">
        <v>1275</v>
      </c>
      <c r="B1277" t="s">
        <v>16338</v>
      </c>
      <c r="C1277" t="s">
        <v>16337</v>
      </c>
      <c r="D1277" t="s">
        <v>16336</v>
      </c>
      <c r="F1277" t="s">
        <v>16335</v>
      </c>
      <c r="G1277" t="s">
        <v>18</v>
      </c>
      <c r="H1277" t="s">
        <v>17</v>
      </c>
      <c r="I1277" t="s">
        <v>16334</v>
      </c>
      <c r="J1277" t="s">
        <v>16333</v>
      </c>
      <c r="K1277" t="s">
        <v>16332</v>
      </c>
      <c r="L1277" t="s">
        <v>16331</v>
      </c>
      <c r="M1277" t="s">
        <v>128</v>
      </c>
      <c r="N1277">
        <v>6</v>
      </c>
      <c r="O1277" t="s">
        <v>16330</v>
      </c>
      <c r="P1277" t="s">
        <v>16329</v>
      </c>
      <c r="Q1277" t="s">
        <v>16328</v>
      </c>
      <c r="R1277" s="7">
        <v>39873</v>
      </c>
      <c r="S1277" s="8">
        <f t="shared" si="160"/>
        <v>2009</v>
      </c>
      <c r="T1277" s="8">
        <v>2009</v>
      </c>
      <c r="U1277" s="8">
        <f t="shared" si="161"/>
        <v>13</v>
      </c>
      <c r="V1277" s="7">
        <v>39873</v>
      </c>
      <c r="W1277" t="s">
        <v>16327</v>
      </c>
      <c r="X1277" s="2">
        <v>1.1299999999999999</v>
      </c>
      <c r="Y1277" s="6">
        <f t="shared" si="158"/>
        <v>3.0164704626144522E-2</v>
      </c>
      <c r="AA1277">
        <v>9670637</v>
      </c>
      <c r="AB1277">
        <v>26830</v>
      </c>
      <c r="AD1277" t="s">
        <v>7</v>
      </c>
      <c r="AE1277">
        <v>56</v>
      </c>
      <c r="AF1277">
        <v>3</v>
      </c>
      <c r="AH1277" t="s">
        <v>16326</v>
      </c>
      <c r="AI1277" t="s">
        <v>16325</v>
      </c>
      <c r="AJ1277" t="s">
        <v>16324</v>
      </c>
      <c r="AK1277" t="s">
        <v>16323</v>
      </c>
      <c r="AL1277">
        <v>3</v>
      </c>
      <c r="AM1277" s="5">
        <f t="shared" si="162"/>
        <v>0.23076923076923078</v>
      </c>
      <c r="AN1277" s="4">
        <f t="shared" si="159"/>
        <v>3.4951795648501444E-4</v>
      </c>
      <c r="AO1277" s="3"/>
      <c r="AP1277">
        <v>0</v>
      </c>
      <c r="AQ1277" t="s">
        <v>11848</v>
      </c>
      <c r="AR1277" t="s">
        <v>16322</v>
      </c>
      <c r="AS1277" t="s">
        <v>11846</v>
      </c>
      <c r="AT1277" s="2" t="s">
        <v>42</v>
      </c>
      <c r="AU1277" s="1">
        <f t="shared" si="163"/>
        <v>2.1220148625246669</v>
      </c>
      <c r="AV1277" s="1">
        <f t="shared" si="164"/>
        <v>1.5257111291314769</v>
      </c>
      <c r="AW1277" s="1">
        <f t="shared" si="165"/>
        <v>0.92940739573828668</v>
      </c>
    </row>
    <row r="1278" spans="1:49" x14ac:dyDescent="0.2">
      <c r="A1278">
        <v>1276</v>
      </c>
      <c r="B1278" t="s">
        <v>16321</v>
      </c>
      <c r="C1278" t="s">
        <v>16320</v>
      </c>
      <c r="D1278" t="s">
        <v>16319</v>
      </c>
      <c r="F1278" t="s">
        <v>16318</v>
      </c>
      <c r="G1278" t="s">
        <v>18</v>
      </c>
      <c r="H1278" t="s">
        <v>17</v>
      </c>
      <c r="I1278" t="s">
        <v>16317</v>
      </c>
      <c r="J1278">
        <v>60016653</v>
      </c>
      <c r="K1278" t="s">
        <v>16316</v>
      </c>
      <c r="L1278" t="s">
        <v>4566</v>
      </c>
      <c r="M1278" t="s">
        <v>542</v>
      </c>
      <c r="N1278">
        <v>4</v>
      </c>
      <c r="O1278" t="s">
        <v>16315</v>
      </c>
      <c r="P1278" t="s">
        <v>16314</v>
      </c>
      <c r="Q1278" t="s">
        <v>16313</v>
      </c>
      <c r="R1278" s="7">
        <v>39873</v>
      </c>
      <c r="S1278" s="8">
        <f t="shared" si="160"/>
        <v>2009</v>
      </c>
      <c r="T1278" s="8">
        <v>2009</v>
      </c>
      <c r="U1278" s="8">
        <f t="shared" si="161"/>
        <v>13</v>
      </c>
      <c r="V1278" s="7">
        <v>39873</v>
      </c>
      <c r="W1278" t="s">
        <v>16312</v>
      </c>
      <c r="X1278" s="2">
        <v>0.42399999999999999</v>
      </c>
      <c r="Y1278" s="6">
        <f t="shared" si="158"/>
        <v>1.1318437842022371E-2</v>
      </c>
      <c r="AA1278">
        <v>1665316</v>
      </c>
      <c r="AB1278">
        <v>22313</v>
      </c>
      <c r="AD1278" t="s">
        <v>7</v>
      </c>
      <c r="AE1278">
        <v>66</v>
      </c>
      <c r="AF1278" s="10">
        <v>44319</v>
      </c>
      <c r="AH1278" t="s">
        <v>16311</v>
      </c>
      <c r="AI1278" t="s">
        <v>16310</v>
      </c>
      <c r="AJ1278" t="s">
        <v>16309</v>
      </c>
      <c r="AK1278" t="s">
        <v>16308</v>
      </c>
      <c r="AL1278">
        <v>8</v>
      </c>
      <c r="AM1278" s="5">
        <f t="shared" si="162"/>
        <v>0.61538461538461542</v>
      </c>
      <c r="AN1278" s="4">
        <f t="shared" si="159"/>
        <v>9.320478839600385E-4</v>
      </c>
      <c r="AO1278" s="3"/>
      <c r="AP1278">
        <v>0</v>
      </c>
      <c r="AR1278" t="s">
        <v>1</v>
      </c>
      <c r="AT1278" s="2">
        <v>1.9870000000000001</v>
      </c>
      <c r="AU1278" s="1">
        <f t="shared" si="163"/>
        <v>0.82025208546036699</v>
      </c>
      <c r="AV1278" s="1">
        <f t="shared" si="164"/>
        <v>0.61252428629912048</v>
      </c>
      <c r="AW1278" s="1">
        <f t="shared" si="165"/>
        <v>0.40479648713787375</v>
      </c>
    </row>
    <row r="1279" spans="1:49" x14ac:dyDescent="0.2">
      <c r="A1279">
        <v>1277</v>
      </c>
      <c r="B1279" t="s">
        <v>16307</v>
      </c>
      <c r="C1279" t="s">
        <v>16306</v>
      </c>
      <c r="D1279" t="s">
        <v>16305</v>
      </c>
      <c r="F1279" t="s">
        <v>16304</v>
      </c>
      <c r="G1279" t="s">
        <v>18</v>
      </c>
      <c r="H1279" t="s">
        <v>17</v>
      </c>
      <c r="I1279" t="s">
        <v>16303</v>
      </c>
      <c r="J1279" t="s">
        <v>16302</v>
      </c>
      <c r="K1279" t="s">
        <v>16301</v>
      </c>
      <c r="L1279" t="s">
        <v>16300</v>
      </c>
      <c r="M1279" t="s">
        <v>16299</v>
      </c>
      <c r="N1279">
        <v>5</v>
      </c>
      <c r="O1279" t="s">
        <v>16298</v>
      </c>
      <c r="P1279" t="s">
        <v>16297</v>
      </c>
      <c r="Q1279" t="s">
        <v>16296</v>
      </c>
      <c r="R1279" s="7">
        <v>39873</v>
      </c>
      <c r="S1279" s="8">
        <f t="shared" si="160"/>
        <v>2009</v>
      </c>
      <c r="T1279" s="8">
        <v>2009</v>
      </c>
      <c r="U1279" s="8">
        <f t="shared" si="161"/>
        <v>13</v>
      </c>
      <c r="V1279" s="7">
        <v>39873</v>
      </c>
      <c r="W1279" t="s">
        <v>16295</v>
      </c>
      <c r="X1279" s="2">
        <v>0.873</v>
      </c>
      <c r="Y1279" s="6">
        <f t="shared" si="158"/>
        <v>2.3304236405862096E-2</v>
      </c>
      <c r="AA1279">
        <v>3770257</v>
      </c>
      <c r="AB1279">
        <v>14422</v>
      </c>
      <c r="AD1279" t="s">
        <v>7</v>
      </c>
      <c r="AE1279">
        <v>157</v>
      </c>
      <c r="AF1279" s="10">
        <v>44228</v>
      </c>
      <c r="AH1279" t="s">
        <v>1158</v>
      </c>
      <c r="AI1279" t="s">
        <v>16294</v>
      </c>
      <c r="AJ1279" t="s">
        <v>16293</v>
      </c>
      <c r="AK1279" t="s">
        <v>16292</v>
      </c>
      <c r="AL1279">
        <v>5</v>
      </c>
      <c r="AM1279" s="5">
        <f t="shared" si="162"/>
        <v>0.38461538461538464</v>
      </c>
      <c r="AN1279" s="4">
        <f t="shared" si="159"/>
        <v>5.8252992747502411E-4</v>
      </c>
      <c r="AO1279" s="3"/>
      <c r="AP1279">
        <v>0</v>
      </c>
      <c r="AQ1279" t="s">
        <v>551</v>
      </c>
      <c r="AR1279" t="s">
        <v>16291</v>
      </c>
      <c r="AS1279" t="s">
        <v>549</v>
      </c>
      <c r="AT1279" s="2" t="s">
        <v>42</v>
      </c>
      <c r="AU1279" s="1">
        <f t="shared" si="163"/>
        <v>1.6487724462345976</v>
      </c>
      <c r="AV1279" s="1">
        <f t="shared" si="164"/>
        <v>1.1943383166668562</v>
      </c>
      <c r="AW1279" s="1">
        <f t="shared" si="165"/>
        <v>0.73990418709911454</v>
      </c>
    </row>
    <row r="1280" spans="1:49" x14ac:dyDescent="0.2">
      <c r="A1280">
        <v>1278</v>
      </c>
      <c r="B1280" t="s">
        <v>16290</v>
      </c>
      <c r="C1280" t="s">
        <v>16289</v>
      </c>
      <c r="F1280" t="s">
        <v>16288</v>
      </c>
      <c r="G1280" t="s">
        <v>18</v>
      </c>
      <c r="H1280" t="s">
        <v>17</v>
      </c>
      <c r="I1280" t="s">
        <v>16287</v>
      </c>
      <c r="J1280" t="s">
        <v>14505</v>
      </c>
      <c r="K1280" t="s">
        <v>14504</v>
      </c>
      <c r="L1280" t="s">
        <v>8789</v>
      </c>
      <c r="M1280" t="s">
        <v>388</v>
      </c>
      <c r="N1280">
        <v>3</v>
      </c>
      <c r="O1280" t="s">
        <v>16286</v>
      </c>
      <c r="P1280" t="s">
        <v>16285</v>
      </c>
      <c r="Q1280" t="s">
        <v>16284</v>
      </c>
      <c r="R1280" s="7">
        <v>39873</v>
      </c>
      <c r="S1280" s="8">
        <f t="shared" si="160"/>
        <v>2009</v>
      </c>
      <c r="T1280" s="8">
        <v>2009</v>
      </c>
      <c r="U1280" s="8">
        <f t="shared" si="161"/>
        <v>13</v>
      </c>
      <c r="V1280" s="7">
        <v>39873</v>
      </c>
      <c r="W1280" t="s">
        <v>16283</v>
      </c>
      <c r="X1280" s="2" t="s">
        <v>42</v>
      </c>
      <c r="Y1280" s="6" t="e">
        <f t="shared" si="158"/>
        <v>#VALUE!</v>
      </c>
      <c r="AA1280">
        <v>16733460</v>
      </c>
      <c r="AB1280">
        <v>4700152493</v>
      </c>
      <c r="AC1280">
        <v>16733584</v>
      </c>
      <c r="AD1280" t="s">
        <v>7</v>
      </c>
      <c r="AE1280">
        <v>4</v>
      </c>
      <c r="AF1280">
        <v>1</v>
      </c>
      <c r="AH1280" t="s">
        <v>16282</v>
      </c>
      <c r="AI1280" t="s">
        <v>16281</v>
      </c>
      <c r="AJ1280" t="s">
        <v>16280</v>
      </c>
      <c r="AK1280" t="s">
        <v>16279</v>
      </c>
      <c r="AL1280">
        <v>1</v>
      </c>
      <c r="AM1280" s="5">
        <f t="shared" si="162"/>
        <v>7.6923076923076927E-2</v>
      </c>
      <c r="AN1280" s="4">
        <f t="shared" si="159"/>
        <v>1.1650598549500481E-4</v>
      </c>
      <c r="AO1280" s="3"/>
      <c r="AP1280">
        <v>0</v>
      </c>
      <c r="AQ1280" t="s">
        <v>187</v>
      </c>
      <c r="AR1280">
        <v>60471043</v>
      </c>
      <c r="AS1280" t="s">
        <v>186</v>
      </c>
      <c r="AT1280" s="2" t="s">
        <v>42</v>
      </c>
      <c r="AU1280" s="1" t="e">
        <f t="shared" si="163"/>
        <v>#VALUE!</v>
      </c>
      <c r="AV1280" s="1" t="e">
        <f t="shared" si="164"/>
        <v>#VALUE!</v>
      </c>
      <c r="AW1280" s="1" t="e">
        <f t="shared" si="165"/>
        <v>#VALUE!</v>
      </c>
    </row>
    <row r="1281" spans="1:49" x14ac:dyDescent="0.2">
      <c r="A1281">
        <v>1279</v>
      </c>
      <c r="B1281" t="s">
        <v>16278</v>
      </c>
      <c r="C1281" t="s">
        <v>16277</v>
      </c>
      <c r="D1281" t="s">
        <v>16276</v>
      </c>
      <c r="F1281" t="s">
        <v>16275</v>
      </c>
      <c r="G1281" t="s">
        <v>18</v>
      </c>
      <c r="H1281" t="s">
        <v>17</v>
      </c>
      <c r="I1281" t="s">
        <v>16274</v>
      </c>
      <c r="J1281">
        <v>60006948</v>
      </c>
      <c r="K1281" t="s">
        <v>16273</v>
      </c>
      <c r="L1281" t="s">
        <v>16272</v>
      </c>
      <c r="M1281" t="s">
        <v>16271</v>
      </c>
      <c r="N1281">
        <v>2</v>
      </c>
      <c r="O1281" t="s">
        <v>16270</v>
      </c>
      <c r="P1281" t="s">
        <v>16269</v>
      </c>
      <c r="Q1281" t="s">
        <v>16268</v>
      </c>
      <c r="R1281" s="7">
        <v>39873</v>
      </c>
      <c r="S1281" s="8">
        <f t="shared" si="160"/>
        <v>2009</v>
      </c>
      <c r="T1281" s="8">
        <v>2009</v>
      </c>
      <c r="U1281" s="8">
        <f t="shared" si="161"/>
        <v>13</v>
      </c>
      <c r="V1281" s="7">
        <v>39873</v>
      </c>
      <c r="W1281" t="s">
        <v>16267</v>
      </c>
      <c r="X1281" s="2">
        <v>0.92500000000000004</v>
      </c>
      <c r="Y1281" s="6">
        <f t="shared" si="158"/>
        <v>2.4692346707242199E-2</v>
      </c>
      <c r="AA1281">
        <v>9557997</v>
      </c>
      <c r="AB1281">
        <v>20307</v>
      </c>
      <c r="AD1281" t="s">
        <v>7</v>
      </c>
      <c r="AE1281">
        <v>33</v>
      </c>
      <c r="AF1281">
        <v>3</v>
      </c>
      <c r="AH1281" t="s">
        <v>16266</v>
      </c>
      <c r="AI1281" t="s">
        <v>16265</v>
      </c>
      <c r="AJ1281" t="s">
        <v>16264</v>
      </c>
      <c r="AK1281" t="s">
        <v>16263</v>
      </c>
      <c r="AL1281">
        <v>12</v>
      </c>
      <c r="AM1281" s="5">
        <f t="shared" si="162"/>
        <v>0.92307692307692313</v>
      </c>
      <c r="AN1281" s="4">
        <f t="shared" si="159"/>
        <v>1.3980718259400577E-3</v>
      </c>
      <c r="AO1281" s="3"/>
      <c r="AP1281">
        <v>0</v>
      </c>
      <c r="AR1281" t="s">
        <v>1</v>
      </c>
      <c r="AT1281" s="2" t="s">
        <v>42</v>
      </c>
      <c r="AU1281" s="1">
        <f t="shared" si="163"/>
        <v>1.7704064242851556</v>
      </c>
      <c r="AV1281" s="1">
        <f t="shared" si="164"/>
        <v>1.3045209266591129</v>
      </c>
      <c r="AW1281" s="1">
        <f t="shared" si="165"/>
        <v>0.83863542903307009</v>
      </c>
    </row>
    <row r="1282" spans="1:49" x14ac:dyDescent="0.2">
      <c r="A1282">
        <v>1280</v>
      </c>
      <c r="B1282" t="s">
        <v>16262</v>
      </c>
      <c r="C1282" t="s">
        <v>16261</v>
      </c>
      <c r="D1282" t="s">
        <v>16260</v>
      </c>
      <c r="F1282" t="s">
        <v>16259</v>
      </c>
      <c r="G1282" t="s">
        <v>18</v>
      </c>
      <c r="H1282" t="s">
        <v>17</v>
      </c>
      <c r="I1282" t="s">
        <v>16258</v>
      </c>
      <c r="J1282" t="s">
        <v>16257</v>
      </c>
      <c r="K1282" t="s">
        <v>16256</v>
      </c>
      <c r="L1282" t="s">
        <v>16255</v>
      </c>
      <c r="M1282" t="s">
        <v>1913</v>
      </c>
      <c r="N1282">
        <v>4</v>
      </c>
      <c r="O1282" t="s">
        <v>16254</v>
      </c>
      <c r="P1282" t="s">
        <v>16253</v>
      </c>
      <c r="Q1282" t="s">
        <v>16252</v>
      </c>
      <c r="R1282" s="7">
        <v>39873</v>
      </c>
      <c r="S1282" s="8">
        <f t="shared" si="160"/>
        <v>2009</v>
      </c>
      <c r="T1282" s="8">
        <v>2009</v>
      </c>
      <c r="U1282" s="8">
        <f t="shared" si="161"/>
        <v>13</v>
      </c>
      <c r="V1282" s="7">
        <v>39873</v>
      </c>
      <c r="W1282" t="s">
        <v>16251</v>
      </c>
      <c r="X1282" s="2">
        <v>0.84499999999999997</v>
      </c>
      <c r="Y1282" s="6">
        <f t="shared" ref="Y1282:Y1345" si="166">(X1282-$Z$4)/($Z$3-$Z$4)</f>
        <v>2.2556792397426657E-2</v>
      </c>
      <c r="AA1282">
        <v>3787796</v>
      </c>
      <c r="AB1282">
        <v>16044</v>
      </c>
      <c r="AD1282" t="s">
        <v>7</v>
      </c>
      <c r="AE1282">
        <v>79</v>
      </c>
      <c r="AF1282">
        <v>3</v>
      </c>
      <c r="AH1282" t="s">
        <v>16250</v>
      </c>
      <c r="AI1282" t="s">
        <v>16249</v>
      </c>
      <c r="AJ1282" t="s">
        <v>16248</v>
      </c>
      <c r="AK1282" t="s">
        <v>16247</v>
      </c>
      <c r="AL1282">
        <v>14</v>
      </c>
      <c r="AM1282" s="5">
        <f t="shared" si="162"/>
        <v>1.0769230769230769</v>
      </c>
      <c r="AN1282" s="4">
        <f t="shared" ref="AN1282:AN1345" si="167">(AM1282-$AO$4)/($AO$3-$AO$4)</f>
        <v>1.6310837969300673E-3</v>
      </c>
      <c r="AO1282" s="3"/>
      <c r="AP1282">
        <v>0</v>
      </c>
      <c r="AR1282" t="s">
        <v>1</v>
      </c>
      <c r="AT1282" s="2">
        <v>3.4140000000000001</v>
      </c>
      <c r="AU1282" s="1">
        <f t="shared" si="163"/>
        <v>1.6279079817277682</v>
      </c>
      <c r="AV1282" s="1">
        <f t="shared" si="164"/>
        <v>1.2093938097178361</v>
      </c>
      <c r="AW1282" s="1">
        <f t="shared" si="165"/>
        <v>0.79087963770790437</v>
      </c>
    </row>
    <row r="1283" spans="1:49" x14ac:dyDescent="0.2">
      <c r="A1283">
        <v>1281</v>
      </c>
      <c r="B1283" t="s">
        <v>16246</v>
      </c>
      <c r="C1283" t="s">
        <v>16245</v>
      </c>
      <c r="D1283" t="s">
        <v>16244</v>
      </c>
      <c r="E1283">
        <v>18984064</v>
      </c>
      <c r="F1283" t="s">
        <v>16243</v>
      </c>
      <c r="G1283" t="s">
        <v>18</v>
      </c>
      <c r="H1283" t="s">
        <v>17</v>
      </c>
      <c r="I1283" t="s">
        <v>16242</v>
      </c>
      <c r="J1283" t="s">
        <v>16241</v>
      </c>
      <c r="K1283" t="s">
        <v>16240</v>
      </c>
      <c r="L1283" t="s">
        <v>16239</v>
      </c>
      <c r="M1283" t="s">
        <v>16238</v>
      </c>
      <c r="N1283">
        <v>4</v>
      </c>
      <c r="O1283" t="s">
        <v>16237</v>
      </c>
      <c r="P1283" t="s">
        <v>16236</v>
      </c>
      <c r="Q1283" t="s">
        <v>16235</v>
      </c>
      <c r="R1283" s="7">
        <v>39873</v>
      </c>
      <c r="S1283" s="8">
        <f t="shared" si="160"/>
        <v>2009</v>
      </c>
      <c r="T1283" s="8">
        <v>2009</v>
      </c>
      <c r="U1283" s="8">
        <f t="shared" si="161"/>
        <v>13</v>
      </c>
      <c r="V1283" s="7">
        <v>39873</v>
      </c>
      <c r="W1283" t="s">
        <v>16174</v>
      </c>
      <c r="X1283" s="2">
        <v>0.998</v>
      </c>
      <c r="Y1283" s="6">
        <f t="shared" si="166"/>
        <v>2.664104001494888E-2</v>
      </c>
      <c r="AA1283">
        <v>14678039</v>
      </c>
      <c r="AB1283">
        <v>19156</v>
      </c>
      <c r="AD1283" t="s">
        <v>7</v>
      </c>
      <c r="AE1283">
        <v>38</v>
      </c>
      <c r="AF1283">
        <v>2</v>
      </c>
      <c r="AH1283" t="s">
        <v>16234</v>
      </c>
      <c r="AI1283" t="s">
        <v>16233</v>
      </c>
      <c r="AJ1283" t="s">
        <v>16232</v>
      </c>
      <c r="AK1283" t="s">
        <v>16231</v>
      </c>
      <c r="AL1283">
        <v>18</v>
      </c>
      <c r="AM1283" s="5">
        <f t="shared" si="162"/>
        <v>1.3846153846153846</v>
      </c>
      <c r="AN1283" s="4">
        <f t="shared" si="167"/>
        <v>2.0971077389100863E-3</v>
      </c>
      <c r="AO1283" s="3"/>
      <c r="AP1283">
        <v>0</v>
      </c>
      <c r="AQ1283" t="s">
        <v>888</v>
      </c>
      <c r="AR1283" t="s">
        <v>16230</v>
      </c>
      <c r="AS1283" t="s">
        <v>886</v>
      </c>
      <c r="AT1283" s="2" t="s">
        <v>42</v>
      </c>
      <c r="AU1283" s="1">
        <f t="shared" si="163"/>
        <v>1.9277860332137242</v>
      </c>
      <c r="AV1283" s="1">
        <f t="shared" si="164"/>
        <v>1.4369073876929483</v>
      </c>
      <c r="AW1283" s="1">
        <f t="shared" si="165"/>
        <v>0.94602874217217248</v>
      </c>
    </row>
    <row r="1284" spans="1:49" x14ac:dyDescent="0.2">
      <c r="A1284">
        <v>1282</v>
      </c>
      <c r="B1284" t="s">
        <v>16229</v>
      </c>
      <c r="C1284" t="s">
        <v>16228</v>
      </c>
      <c r="D1284" t="s">
        <v>16227</v>
      </c>
      <c r="E1284">
        <v>18809510</v>
      </c>
      <c r="F1284" t="s">
        <v>16226</v>
      </c>
      <c r="G1284" t="s">
        <v>18</v>
      </c>
      <c r="H1284" t="s">
        <v>17</v>
      </c>
      <c r="I1284" t="s">
        <v>16225</v>
      </c>
      <c r="J1284" t="s">
        <v>16224</v>
      </c>
      <c r="K1284" t="s">
        <v>16223</v>
      </c>
      <c r="L1284" t="s">
        <v>16222</v>
      </c>
      <c r="M1284" t="s">
        <v>4473</v>
      </c>
      <c r="N1284">
        <v>8</v>
      </c>
      <c r="O1284" t="s">
        <v>16221</v>
      </c>
      <c r="P1284" t="s">
        <v>16220</v>
      </c>
      <c r="Q1284" t="s">
        <v>16219</v>
      </c>
      <c r="R1284" s="7">
        <v>39873</v>
      </c>
      <c r="S1284" s="8">
        <f t="shared" si="160"/>
        <v>2009</v>
      </c>
      <c r="T1284" s="8">
        <v>2009</v>
      </c>
      <c r="U1284" s="8">
        <f t="shared" si="161"/>
        <v>13</v>
      </c>
      <c r="V1284" s="7">
        <v>39873</v>
      </c>
      <c r="W1284" t="s">
        <v>16174</v>
      </c>
      <c r="X1284" s="2">
        <v>0.998</v>
      </c>
      <c r="Y1284" s="6">
        <f t="shared" si="166"/>
        <v>2.664104001494888E-2</v>
      </c>
      <c r="AA1284">
        <v>14678039</v>
      </c>
      <c r="AB1284">
        <v>19156</v>
      </c>
      <c r="AD1284" t="s">
        <v>7</v>
      </c>
      <c r="AE1284">
        <v>38</v>
      </c>
      <c r="AF1284">
        <v>2</v>
      </c>
      <c r="AH1284" t="s">
        <v>16218</v>
      </c>
      <c r="AI1284" t="s">
        <v>16217</v>
      </c>
      <c r="AJ1284" t="s">
        <v>16216</v>
      </c>
      <c r="AK1284" t="s">
        <v>16215</v>
      </c>
      <c r="AL1284">
        <v>18</v>
      </c>
      <c r="AM1284" s="5">
        <f t="shared" si="162"/>
        <v>1.3846153846153846</v>
      </c>
      <c r="AN1284" s="4">
        <f t="shared" si="167"/>
        <v>2.0971077389100863E-3</v>
      </c>
      <c r="AO1284" s="3"/>
      <c r="AP1284">
        <v>0</v>
      </c>
      <c r="AQ1284" t="s">
        <v>6127</v>
      </c>
      <c r="AR1284" t="s">
        <v>1</v>
      </c>
      <c r="AS1284" t="s">
        <v>6126</v>
      </c>
      <c r="AT1284" s="2" t="s">
        <v>42</v>
      </c>
      <c r="AU1284" s="1">
        <f t="shared" si="163"/>
        <v>1.9277860332137242</v>
      </c>
      <c r="AV1284" s="1">
        <f t="shared" si="164"/>
        <v>1.4369073876929483</v>
      </c>
      <c r="AW1284" s="1">
        <f t="shared" si="165"/>
        <v>0.94602874217217248</v>
      </c>
    </row>
    <row r="1285" spans="1:49" x14ac:dyDescent="0.2">
      <c r="A1285">
        <v>1283</v>
      </c>
      <c r="B1285" t="s">
        <v>16214</v>
      </c>
      <c r="C1285" t="s">
        <v>16213</v>
      </c>
      <c r="D1285" t="s">
        <v>16212</v>
      </c>
      <c r="F1285" t="s">
        <v>16211</v>
      </c>
      <c r="G1285" t="s">
        <v>18</v>
      </c>
      <c r="H1285" t="s">
        <v>17</v>
      </c>
      <c r="I1285" t="s">
        <v>16210</v>
      </c>
      <c r="J1285" t="s">
        <v>16204</v>
      </c>
      <c r="K1285" t="s">
        <v>16209</v>
      </c>
      <c r="L1285" t="s">
        <v>16208</v>
      </c>
      <c r="M1285" t="s">
        <v>16207</v>
      </c>
      <c r="N1285">
        <v>2</v>
      </c>
      <c r="O1285" t="s">
        <v>16206</v>
      </c>
      <c r="P1285" t="s">
        <v>16205</v>
      </c>
      <c r="Q1285" t="s">
        <v>16204</v>
      </c>
      <c r="R1285" s="7">
        <v>39873</v>
      </c>
      <c r="S1285" s="8">
        <f t="shared" si="160"/>
        <v>2009</v>
      </c>
      <c r="T1285" s="8">
        <v>2009</v>
      </c>
      <c r="U1285" s="8">
        <f t="shared" si="161"/>
        <v>13</v>
      </c>
      <c r="V1285" s="7">
        <v>39873</v>
      </c>
      <c r="W1285" t="s">
        <v>16203</v>
      </c>
      <c r="X1285" s="2">
        <v>1.63</v>
      </c>
      <c r="Y1285" s="6">
        <f t="shared" si="166"/>
        <v>4.3511919062491654E-2</v>
      </c>
      <c r="AA1285">
        <v>2638223</v>
      </c>
      <c r="AB1285">
        <v>15063</v>
      </c>
      <c r="AD1285" t="s">
        <v>7</v>
      </c>
      <c r="AE1285">
        <v>88</v>
      </c>
      <c r="AF1285">
        <v>1</v>
      </c>
      <c r="AH1285" t="s">
        <v>16202</v>
      </c>
      <c r="AI1285" t="s">
        <v>16201</v>
      </c>
      <c r="AJ1285" t="s">
        <v>16200</v>
      </c>
      <c r="AK1285" t="s">
        <v>16199</v>
      </c>
      <c r="AL1285">
        <v>14</v>
      </c>
      <c r="AM1285" s="5">
        <f t="shared" si="162"/>
        <v>1.0769230769230769</v>
      </c>
      <c r="AN1285" s="4">
        <f t="shared" si="167"/>
        <v>1.6310837969300673E-3</v>
      </c>
      <c r="AO1285" s="3"/>
      <c r="AP1285">
        <v>0</v>
      </c>
      <c r="AR1285" t="s">
        <v>1</v>
      </c>
      <c r="AT1285" s="2">
        <v>5.407</v>
      </c>
      <c r="AU1285" s="1">
        <f t="shared" si="163"/>
        <v>3.0947668482823176</v>
      </c>
      <c r="AV1285" s="1">
        <f t="shared" si="164"/>
        <v>2.2571501429710863</v>
      </c>
      <c r="AW1285" s="1">
        <f t="shared" si="165"/>
        <v>1.4195334376598543</v>
      </c>
    </row>
    <row r="1286" spans="1:49" x14ac:dyDescent="0.2">
      <c r="A1286">
        <v>1284</v>
      </c>
      <c r="B1286" t="s">
        <v>16198</v>
      </c>
      <c r="C1286" t="s">
        <v>16197</v>
      </c>
      <c r="D1286" t="s">
        <v>16196</v>
      </c>
      <c r="E1286">
        <v>18983941</v>
      </c>
      <c r="F1286" t="s">
        <v>16195</v>
      </c>
      <c r="G1286" t="s">
        <v>18</v>
      </c>
      <c r="H1286" t="s">
        <v>17</v>
      </c>
      <c r="I1286" t="s">
        <v>16194</v>
      </c>
      <c r="J1286">
        <v>60000481</v>
      </c>
      <c r="K1286" t="s">
        <v>2766</v>
      </c>
      <c r="L1286" t="s">
        <v>2765</v>
      </c>
      <c r="M1286" t="s">
        <v>111</v>
      </c>
      <c r="N1286">
        <v>3</v>
      </c>
      <c r="O1286" t="s">
        <v>16193</v>
      </c>
      <c r="P1286" t="s">
        <v>16192</v>
      </c>
      <c r="Q1286" t="s">
        <v>16191</v>
      </c>
      <c r="R1286" s="7">
        <v>39873</v>
      </c>
      <c r="S1286" s="8">
        <f t="shared" si="160"/>
        <v>2009</v>
      </c>
      <c r="T1286" s="8">
        <v>2009</v>
      </c>
      <c r="U1286" s="8">
        <f t="shared" si="161"/>
        <v>13</v>
      </c>
      <c r="V1286" s="7">
        <v>39873</v>
      </c>
      <c r="W1286" t="s">
        <v>16174</v>
      </c>
      <c r="X1286" s="2">
        <v>0.998</v>
      </c>
      <c r="Y1286" s="6">
        <f t="shared" si="166"/>
        <v>2.664104001494888E-2</v>
      </c>
      <c r="AA1286">
        <v>14678039</v>
      </c>
      <c r="AB1286">
        <v>19156</v>
      </c>
      <c r="AD1286" t="s">
        <v>7</v>
      </c>
      <c r="AE1286">
        <v>38</v>
      </c>
      <c r="AF1286">
        <v>2</v>
      </c>
      <c r="AH1286" t="s">
        <v>16190</v>
      </c>
      <c r="AI1286" t="s">
        <v>16189</v>
      </c>
      <c r="AJ1286" t="s">
        <v>16188</v>
      </c>
      <c r="AK1286" t="s">
        <v>16187</v>
      </c>
      <c r="AL1286">
        <v>11</v>
      </c>
      <c r="AM1286" s="5">
        <f t="shared" si="162"/>
        <v>0.84615384615384615</v>
      </c>
      <c r="AN1286" s="4">
        <f t="shared" si="167"/>
        <v>1.2815658404450529E-3</v>
      </c>
      <c r="AO1286" s="3"/>
      <c r="AP1286">
        <v>0</v>
      </c>
      <c r="AR1286" t="s">
        <v>1</v>
      </c>
      <c r="AT1286" s="2" t="s">
        <v>42</v>
      </c>
      <c r="AU1286" s="1">
        <f t="shared" si="163"/>
        <v>1.9033197762597733</v>
      </c>
      <c r="AV1286" s="1">
        <f t="shared" si="164"/>
        <v>1.3961302927696966</v>
      </c>
      <c r="AW1286" s="1">
        <f t="shared" si="165"/>
        <v>0.88894080927962005</v>
      </c>
    </row>
    <row r="1287" spans="1:49" x14ac:dyDescent="0.2">
      <c r="A1287">
        <v>1285</v>
      </c>
      <c r="B1287" t="s">
        <v>16186</v>
      </c>
      <c r="C1287" t="s">
        <v>16185</v>
      </c>
      <c r="D1287" t="s">
        <v>16184</v>
      </c>
      <c r="E1287">
        <v>18775513</v>
      </c>
      <c r="F1287" t="s">
        <v>16183</v>
      </c>
      <c r="G1287" t="s">
        <v>18</v>
      </c>
      <c r="H1287" t="s">
        <v>17</v>
      </c>
      <c r="I1287" t="s">
        <v>16182</v>
      </c>
      <c r="J1287" t="s">
        <v>16181</v>
      </c>
      <c r="K1287" t="s">
        <v>16180</v>
      </c>
      <c r="L1287" t="s">
        <v>16179</v>
      </c>
      <c r="M1287" t="s">
        <v>16178</v>
      </c>
      <c r="N1287">
        <v>4</v>
      </c>
      <c r="O1287" t="s">
        <v>16177</v>
      </c>
      <c r="P1287" t="s">
        <v>16176</v>
      </c>
      <c r="Q1287" t="s">
        <v>16175</v>
      </c>
      <c r="R1287" s="7">
        <v>39873</v>
      </c>
      <c r="S1287" s="8">
        <f t="shared" si="160"/>
        <v>2009</v>
      </c>
      <c r="T1287" s="8">
        <v>2009</v>
      </c>
      <c r="U1287" s="8">
        <f t="shared" si="161"/>
        <v>13</v>
      </c>
      <c r="V1287" s="7">
        <v>39873</v>
      </c>
      <c r="W1287" t="s">
        <v>16174</v>
      </c>
      <c r="X1287" s="2">
        <v>0.998</v>
      </c>
      <c r="Y1287" s="6">
        <f t="shared" si="166"/>
        <v>2.664104001494888E-2</v>
      </c>
      <c r="AA1287">
        <v>14678039</v>
      </c>
      <c r="AB1287">
        <v>19156</v>
      </c>
      <c r="AD1287" t="s">
        <v>7</v>
      </c>
      <c r="AE1287">
        <v>38</v>
      </c>
      <c r="AF1287">
        <v>2</v>
      </c>
      <c r="AH1287" t="s">
        <v>10485</v>
      </c>
      <c r="AI1287" t="s">
        <v>16173</v>
      </c>
      <c r="AJ1287" t="s">
        <v>16172</v>
      </c>
      <c r="AK1287" t="s">
        <v>16171</v>
      </c>
      <c r="AL1287">
        <v>19</v>
      </c>
      <c r="AM1287" s="5">
        <f t="shared" si="162"/>
        <v>1.4615384615384615</v>
      </c>
      <c r="AN1287" s="4">
        <f t="shared" si="167"/>
        <v>2.2136137244050912E-3</v>
      </c>
      <c r="AO1287" s="3"/>
      <c r="AP1287">
        <v>0</v>
      </c>
      <c r="AR1287" t="s">
        <v>16170</v>
      </c>
      <c r="AT1287" s="2" t="s">
        <v>42</v>
      </c>
      <c r="AU1287" s="1">
        <f t="shared" si="163"/>
        <v>1.9312812127785743</v>
      </c>
      <c r="AV1287" s="1">
        <f t="shared" si="164"/>
        <v>1.4427326869676986</v>
      </c>
      <c r="AW1287" s="1">
        <f t="shared" si="165"/>
        <v>0.9541841611568227</v>
      </c>
    </row>
    <row r="1288" spans="1:49" x14ac:dyDescent="0.2">
      <c r="A1288">
        <v>1286</v>
      </c>
      <c r="B1288" t="s">
        <v>16169</v>
      </c>
      <c r="C1288" t="s">
        <v>16168</v>
      </c>
      <c r="D1288" t="s">
        <v>16167</v>
      </c>
      <c r="F1288" t="s">
        <v>16166</v>
      </c>
      <c r="G1288" t="s">
        <v>18</v>
      </c>
      <c r="H1288" t="s">
        <v>17</v>
      </c>
      <c r="I1288" t="s">
        <v>16165</v>
      </c>
      <c r="J1288" t="s">
        <v>16164</v>
      </c>
      <c r="K1288" t="s">
        <v>16163</v>
      </c>
      <c r="L1288" t="s">
        <v>16162</v>
      </c>
      <c r="M1288" t="s">
        <v>5162</v>
      </c>
      <c r="N1288">
        <v>3</v>
      </c>
      <c r="O1288" t="s">
        <v>16161</v>
      </c>
      <c r="P1288" t="s">
        <v>16160</v>
      </c>
      <c r="Q1288" t="s">
        <v>16159</v>
      </c>
      <c r="R1288" s="7">
        <v>39873</v>
      </c>
      <c r="S1288" s="8">
        <f t="shared" si="160"/>
        <v>2009</v>
      </c>
      <c r="T1288" s="8">
        <v>2009</v>
      </c>
      <c r="U1288" s="8">
        <f t="shared" si="161"/>
        <v>13</v>
      </c>
      <c r="V1288" s="7">
        <v>39873</v>
      </c>
      <c r="W1288" t="s">
        <v>12743</v>
      </c>
      <c r="X1288" s="2">
        <v>0.76700000000000002</v>
      </c>
      <c r="Y1288" s="6">
        <f t="shared" si="166"/>
        <v>2.0474626945356504E-2</v>
      </c>
      <c r="AA1288" t="s">
        <v>12742</v>
      </c>
      <c r="AB1288">
        <v>12946</v>
      </c>
      <c r="AD1288" t="s">
        <v>7</v>
      </c>
      <c r="AE1288">
        <v>70</v>
      </c>
      <c r="AF1288">
        <v>3</v>
      </c>
      <c r="AH1288" t="s">
        <v>16158</v>
      </c>
      <c r="AI1288" t="s">
        <v>16157</v>
      </c>
      <c r="AJ1288" t="s">
        <v>16156</v>
      </c>
      <c r="AK1288" t="s">
        <v>16155</v>
      </c>
      <c r="AL1288">
        <v>6</v>
      </c>
      <c r="AM1288" s="5">
        <f t="shared" si="162"/>
        <v>0.46153846153846156</v>
      </c>
      <c r="AN1288" s="4">
        <f t="shared" si="167"/>
        <v>6.9903591297002887E-4</v>
      </c>
      <c r="AO1288" s="3"/>
      <c r="AP1288">
        <v>0</v>
      </c>
      <c r="AR1288" t="s">
        <v>1</v>
      </c>
      <c r="AT1288" s="2">
        <v>2.6389999999999998</v>
      </c>
      <c r="AU1288" s="1">
        <f t="shared" si="163"/>
        <v>1.4541949635640561</v>
      </c>
      <c r="AV1288" s="1">
        <f t="shared" si="164"/>
        <v>1.0586831429163268</v>
      </c>
      <c r="AW1288" s="1">
        <f t="shared" si="165"/>
        <v>0.6631713222685971</v>
      </c>
    </row>
    <row r="1289" spans="1:49" x14ac:dyDescent="0.2">
      <c r="A1289">
        <v>1287</v>
      </c>
      <c r="B1289" t="s">
        <v>16154</v>
      </c>
      <c r="C1289" t="s">
        <v>16153</v>
      </c>
      <c r="D1289" t="s">
        <v>16152</v>
      </c>
      <c r="F1289" t="s">
        <v>16151</v>
      </c>
      <c r="G1289" t="s">
        <v>18</v>
      </c>
      <c r="H1289" t="s">
        <v>17</v>
      </c>
      <c r="I1289" t="s">
        <v>16150</v>
      </c>
      <c r="J1289" t="s">
        <v>16149</v>
      </c>
      <c r="K1289" t="s">
        <v>16148</v>
      </c>
      <c r="L1289" t="s">
        <v>16147</v>
      </c>
      <c r="M1289" t="s">
        <v>128</v>
      </c>
      <c r="N1289">
        <v>3</v>
      </c>
      <c r="O1289" t="s">
        <v>16146</v>
      </c>
      <c r="P1289" t="s">
        <v>16145</v>
      </c>
      <c r="Q1289" t="s">
        <v>16144</v>
      </c>
      <c r="R1289" s="7">
        <v>39873</v>
      </c>
      <c r="S1289" s="8">
        <f t="shared" si="160"/>
        <v>2009</v>
      </c>
      <c r="T1289" s="8">
        <v>2009</v>
      </c>
      <c r="U1289" s="8">
        <f t="shared" si="161"/>
        <v>13</v>
      </c>
      <c r="V1289" s="7">
        <v>39873</v>
      </c>
      <c r="W1289" t="s">
        <v>16143</v>
      </c>
      <c r="X1289" s="2">
        <v>0.78100000000000003</v>
      </c>
      <c r="Y1289" s="6">
        <f t="shared" si="166"/>
        <v>2.0848348949574224E-2</v>
      </c>
      <c r="AA1289">
        <v>15708705</v>
      </c>
      <c r="AB1289">
        <v>26799</v>
      </c>
      <c r="AD1289" t="s">
        <v>7</v>
      </c>
      <c r="AE1289">
        <v>7</v>
      </c>
      <c r="AF1289">
        <v>2</v>
      </c>
      <c r="AH1289" t="s">
        <v>16142</v>
      </c>
      <c r="AI1289" t="s">
        <v>16141</v>
      </c>
      <c r="AJ1289" t="s">
        <v>16140</v>
      </c>
      <c r="AK1289" t="s">
        <v>16139</v>
      </c>
      <c r="AL1289">
        <v>15</v>
      </c>
      <c r="AM1289" s="5">
        <f t="shared" si="162"/>
        <v>1.1538461538461537</v>
      </c>
      <c r="AN1289" s="4">
        <f t="shared" si="167"/>
        <v>1.7475897824250719E-3</v>
      </c>
      <c r="AO1289" s="3"/>
      <c r="AP1289">
        <v>0</v>
      </c>
      <c r="AQ1289" t="s">
        <v>551</v>
      </c>
      <c r="AR1289" t="s">
        <v>16138</v>
      </c>
      <c r="AS1289" t="s">
        <v>549</v>
      </c>
      <c r="AT1289" s="2">
        <v>4.1109999999999998</v>
      </c>
      <c r="AU1289" s="1">
        <f t="shared" si="163"/>
        <v>1.5118121199429477</v>
      </c>
      <c r="AV1289" s="1">
        <f t="shared" si="164"/>
        <v>1.1297969365999649</v>
      </c>
      <c r="AW1289" s="1">
        <f t="shared" si="165"/>
        <v>0.74778175325698171</v>
      </c>
    </row>
    <row r="1290" spans="1:49" x14ac:dyDescent="0.2">
      <c r="A1290">
        <v>1288</v>
      </c>
      <c r="B1290" t="s">
        <v>16137</v>
      </c>
      <c r="C1290" t="s">
        <v>16136</v>
      </c>
      <c r="D1290" t="s">
        <v>16135</v>
      </c>
      <c r="F1290" t="s">
        <v>16134</v>
      </c>
      <c r="G1290" t="s">
        <v>18</v>
      </c>
      <c r="H1290" t="s">
        <v>17</v>
      </c>
      <c r="I1290" t="s">
        <v>16133</v>
      </c>
      <c r="J1290" t="s">
        <v>16132</v>
      </c>
      <c r="K1290" t="s">
        <v>16131</v>
      </c>
      <c r="L1290" t="s">
        <v>6421</v>
      </c>
      <c r="M1290" t="s">
        <v>1943</v>
      </c>
      <c r="N1290">
        <v>3</v>
      </c>
      <c r="O1290" t="s">
        <v>16130</v>
      </c>
      <c r="P1290" t="s">
        <v>16129</v>
      </c>
      <c r="Q1290" t="s">
        <v>16128</v>
      </c>
      <c r="R1290" s="7">
        <v>39873</v>
      </c>
      <c r="S1290" s="8">
        <f t="shared" si="160"/>
        <v>2009</v>
      </c>
      <c r="T1290" s="8">
        <v>2009</v>
      </c>
      <c r="U1290" s="8">
        <f t="shared" si="161"/>
        <v>13</v>
      </c>
      <c r="V1290" s="7">
        <v>39873</v>
      </c>
      <c r="W1290" t="s">
        <v>16127</v>
      </c>
      <c r="X1290" s="2">
        <v>2.161</v>
      </c>
      <c r="Y1290" s="6">
        <f t="shared" si="166"/>
        <v>5.7686660793892321E-2</v>
      </c>
      <c r="AA1290">
        <v>3772217</v>
      </c>
      <c r="AB1290">
        <v>22489</v>
      </c>
      <c r="AD1290" t="s">
        <v>7</v>
      </c>
      <c r="AE1290">
        <v>193</v>
      </c>
      <c r="AF1290">
        <v>2</v>
      </c>
      <c r="AH1290" t="s">
        <v>16126</v>
      </c>
      <c r="AI1290" t="s">
        <v>16125</v>
      </c>
      <c r="AJ1290" t="s">
        <v>16124</v>
      </c>
      <c r="AK1290" t="s">
        <v>16123</v>
      </c>
      <c r="AL1290">
        <v>5</v>
      </c>
      <c r="AM1290" s="5">
        <f t="shared" si="162"/>
        <v>0.38461538461538464</v>
      </c>
      <c r="AN1290" s="4">
        <f t="shared" si="167"/>
        <v>5.8252992747502411E-4</v>
      </c>
      <c r="AO1290" s="3"/>
      <c r="AP1290">
        <v>0</v>
      </c>
      <c r="AR1290" t="s">
        <v>1</v>
      </c>
      <c r="AT1290" s="2" t="s">
        <v>42</v>
      </c>
      <c r="AU1290" s="1">
        <f t="shared" si="163"/>
        <v>4.0555421533967131</v>
      </c>
      <c r="AV1290" s="1">
        <f t="shared" si="164"/>
        <v>2.9134595360683675</v>
      </c>
      <c r="AW1290" s="1">
        <f t="shared" si="165"/>
        <v>1.7713769187400215</v>
      </c>
    </row>
    <row r="1291" spans="1:49" x14ac:dyDescent="0.2">
      <c r="A1291">
        <v>1289</v>
      </c>
      <c r="B1291" t="s">
        <v>16122</v>
      </c>
      <c r="C1291" t="s">
        <v>16121</v>
      </c>
      <c r="F1291" t="s">
        <v>16120</v>
      </c>
      <c r="G1291" t="s">
        <v>18</v>
      </c>
      <c r="H1291" t="s">
        <v>17</v>
      </c>
      <c r="I1291" t="s">
        <v>16119</v>
      </c>
      <c r="J1291">
        <v>60005618</v>
      </c>
      <c r="K1291" t="s">
        <v>16118</v>
      </c>
      <c r="L1291" t="s">
        <v>16117</v>
      </c>
      <c r="M1291" t="s">
        <v>959</v>
      </c>
      <c r="N1291">
        <v>1</v>
      </c>
      <c r="O1291" t="s">
        <v>16116</v>
      </c>
      <c r="P1291">
        <v>7102998603</v>
      </c>
      <c r="Q1291">
        <v>60005618</v>
      </c>
      <c r="R1291" s="7">
        <v>39871</v>
      </c>
      <c r="S1291" s="8">
        <f t="shared" si="160"/>
        <v>2009</v>
      </c>
      <c r="T1291" s="8">
        <v>2009</v>
      </c>
      <c r="U1291" s="8">
        <f t="shared" si="161"/>
        <v>13</v>
      </c>
      <c r="V1291" s="7">
        <v>39871</v>
      </c>
      <c r="W1291" t="s">
        <v>12006</v>
      </c>
      <c r="X1291" s="2">
        <v>0.621</v>
      </c>
      <c r="Y1291" s="6">
        <f t="shared" si="166"/>
        <v>1.6577240329943142E-2</v>
      </c>
      <c r="AA1291">
        <v>11755326</v>
      </c>
      <c r="AB1291">
        <v>4700151916</v>
      </c>
      <c r="AC1291">
        <v>11755334</v>
      </c>
      <c r="AD1291" t="s">
        <v>7</v>
      </c>
      <c r="AF1291">
        <v>2022</v>
      </c>
      <c r="AH1291" t="s">
        <v>16115</v>
      </c>
      <c r="AI1291" t="s">
        <v>16114</v>
      </c>
      <c r="AJ1291" t="s">
        <v>16113</v>
      </c>
      <c r="AK1291" t="s">
        <v>16112</v>
      </c>
      <c r="AL1291">
        <v>18</v>
      </c>
      <c r="AM1291" s="5">
        <f t="shared" si="162"/>
        <v>1.3846153846153846</v>
      </c>
      <c r="AN1291" s="4">
        <f t="shared" si="167"/>
        <v>2.0971077389100863E-3</v>
      </c>
      <c r="AO1291" s="3"/>
      <c r="AP1291">
        <v>1</v>
      </c>
      <c r="AR1291" t="s">
        <v>1</v>
      </c>
      <c r="AT1291" s="2">
        <v>1.091</v>
      </c>
      <c r="AU1291" s="1">
        <f t="shared" si="163"/>
        <v>1.2233200552633225</v>
      </c>
      <c r="AV1291" s="1">
        <f t="shared" si="164"/>
        <v>0.93371740344266141</v>
      </c>
      <c r="AW1291" s="1">
        <f t="shared" si="165"/>
        <v>0.64411475162200016</v>
      </c>
    </row>
    <row r="1292" spans="1:49" x14ac:dyDescent="0.2">
      <c r="A1292">
        <v>1290</v>
      </c>
      <c r="B1292" t="s">
        <v>16111</v>
      </c>
      <c r="C1292" t="s">
        <v>16110</v>
      </c>
      <c r="F1292" t="s">
        <v>16109</v>
      </c>
      <c r="G1292" t="s">
        <v>18</v>
      </c>
      <c r="H1292" t="s">
        <v>17</v>
      </c>
      <c r="I1292" t="s">
        <v>16108</v>
      </c>
      <c r="J1292" t="s">
        <v>16107</v>
      </c>
      <c r="K1292" t="s">
        <v>16106</v>
      </c>
      <c r="L1292" t="s">
        <v>16105</v>
      </c>
      <c r="M1292" t="s">
        <v>16104</v>
      </c>
      <c r="N1292">
        <v>2</v>
      </c>
      <c r="O1292" t="s">
        <v>16103</v>
      </c>
      <c r="P1292" t="s">
        <v>16102</v>
      </c>
      <c r="Q1292" t="s">
        <v>16101</v>
      </c>
      <c r="R1292" s="7">
        <v>39871</v>
      </c>
      <c r="S1292" s="8">
        <f t="shared" si="160"/>
        <v>2009</v>
      </c>
      <c r="T1292" s="8">
        <v>2009</v>
      </c>
      <c r="U1292" s="8">
        <f t="shared" si="161"/>
        <v>13</v>
      </c>
      <c r="V1292" s="7">
        <v>39871</v>
      </c>
      <c r="W1292" t="s">
        <v>16100</v>
      </c>
      <c r="X1292" s="2">
        <v>1.0580000000000001</v>
      </c>
      <c r="Y1292" s="6">
        <f t="shared" si="166"/>
        <v>2.824270574731054E-2</v>
      </c>
      <c r="AA1292">
        <v>10502947</v>
      </c>
      <c r="AB1292">
        <v>29143</v>
      </c>
      <c r="AC1292">
        <v>10941622</v>
      </c>
      <c r="AD1292" t="s">
        <v>7</v>
      </c>
      <c r="AE1292">
        <v>79</v>
      </c>
      <c r="AF1292">
        <v>2</v>
      </c>
      <c r="AG1292">
        <v>22512</v>
      </c>
      <c r="AI1292" t="s">
        <v>16099</v>
      </c>
      <c r="AK1292" t="s">
        <v>16098</v>
      </c>
      <c r="AL1292">
        <v>30</v>
      </c>
      <c r="AM1292" s="5">
        <f t="shared" si="162"/>
        <v>2.3076923076923075</v>
      </c>
      <c r="AN1292" s="4">
        <f t="shared" si="167"/>
        <v>3.4951795648501438E-3</v>
      </c>
      <c r="AO1292" s="3"/>
      <c r="AP1292">
        <v>0</v>
      </c>
      <c r="AR1292" t="s">
        <v>1</v>
      </c>
      <c r="AT1292" s="2" t="s">
        <v>42</v>
      </c>
      <c r="AU1292" s="1">
        <f t="shared" si="163"/>
        <v>2.081844789257242</v>
      </c>
      <c r="AV1292" s="1">
        <f t="shared" si="164"/>
        <v>1.5868942656080343</v>
      </c>
      <c r="AW1292" s="1">
        <f t="shared" si="165"/>
        <v>1.0919437419588263</v>
      </c>
    </row>
    <row r="1293" spans="1:49" x14ac:dyDescent="0.2">
      <c r="A1293">
        <v>1291</v>
      </c>
      <c r="B1293" t="s">
        <v>16097</v>
      </c>
      <c r="C1293" t="s">
        <v>16096</v>
      </c>
      <c r="D1293">
        <v>908713273</v>
      </c>
      <c r="E1293">
        <v>19219704</v>
      </c>
      <c r="F1293" t="s">
        <v>16095</v>
      </c>
      <c r="G1293" t="s">
        <v>18</v>
      </c>
      <c r="H1293" t="s">
        <v>17</v>
      </c>
      <c r="I1293" t="s">
        <v>16094</v>
      </c>
      <c r="J1293">
        <v>60002483</v>
      </c>
      <c r="K1293" t="s">
        <v>16093</v>
      </c>
      <c r="L1293" t="s">
        <v>4000</v>
      </c>
      <c r="M1293" t="s">
        <v>159</v>
      </c>
      <c r="N1293">
        <v>9</v>
      </c>
      <c r="O1293" t="s">
        <v>16092</v>
      </c>
      <c r="P1293" t="s">
        <v>16091</v>
      </c>
      <c r="Q1293" t="s">
        <v>16090</v>
      </c>
      <c r="R1293" s="7">
        <v>39871</v>
      </c>
      <c r="S1293" s="8">
        <f t="shared" si="160"/>
        <v>2009</v>
      </c>
      <c r="T1293" s="8">
        <v>2009</v>
      </c>
      <c r="U1293" s="8">
        <f t="shared" si="161"/>
        <v>13</v>
      </c>
      <c r="V1293" s="7">
        <v>2009</v>
      </c>
      <c r="W1293" t="s">
        <v>16089</v>
      </c>
      <c r="X1293" s="2">
        <v>0.89600000000000002</v>
      </c>
      <c r="Y1293" s="6">
        <f t="shared" si="166"/>
        <v>2.3918208269934065E-2</v>
      </c>
      <c r="AA1293">
        <v>2656736</v>
      </c>
      <c r="AB1293">
        <v>29901</v>
      </c>
      <c r="AC1293">
        <v>14645157</v>
      </c>
      <c r="AD1293" t="s">
        <v>7</v>
      </c>
      <c r="AE1293">
        <v>25</v>
      </c>
      <c r="AF1293">
        <v>1</v>
      </c>
      <c r="AH1293" t="s">
        <v>260</v>
      </c>
      <c r="AI1293" t="s">
        <v>16088</v>
      </c>
      <c r="AJ1293" t="s">
        <v>16087</v>
      </c>
      <c r="AK1293" t="s">
        <v>16086</v>
      </c>
      <c r="AL1293">
        <v>24</v>
      </c>
      <c r="AM1293" s="5">
        <f t="shared" si="162"/>
        <v>1.8461538461538463</v>
      </c>
      <c r="AN1293" s="4">
        <f t="shared" si="167"/>
        <v>2.7961436518801155E-3</v>
      </c>
      <c r="AO1293" s="3"/>
      <c r="AP1293">
        <v>0</v>
      </c>
      <c r="AR1293" t="s">
        <v>1</v>
      </c>
      <c r="AT1293" s="2">
        <v>3.9140000000000001</v>
      </c>
      <c r="AU1293" s="1">
        <f t="shared" si="163"/>
        <v>1.7581588884517878</v>
      </c>
      <c r="AV1293" s="1">
        <f t="shared" si="164"/>
        <v>1.3357175960907091</v>
      </c>
      <c r="AW1293" s="1">
        <f t="shared" si="165"/>
        <v>0.91327630372962998</v>
      </c>
    </row>
    <row r="1294" spans="1:49" x14ac:dyDescent="0.2">
      <c r="A1294">
        <v>1292</v>
      </c>
      <c r="B1294" t="s">
        <v>16085</v>
      </c>
      <c r="C1294" t="s">
        <v>16084</v>
      </c>
      <c r="F1294" t="s">
        <v>16083</v>
      </c>
      <c r="G1294" t="s">
        <v>18</v>
      </c>
      <c r="H1294" t="s">
        <v>17</v>
      </c>
      <c r="I1294" t="s">
        <v>4303</v>
      </c>
      <c r="J1294">
        <v>60024353</v>
      </c>
      <c r="K1294" t="s">
        <v>3698</v>
      </c>
      <c r="L1294" t="s">
        <v>3697</v>
      </c>
      <c r="M1294" t="s">
        <v>111</v>
      </c>
      <c r="N1294">
        <v>5</v>
      </c>
      <c r="O1294" t="s">
        <v>16082</v>
      </c>
      <c r="P1294" t="s">
        <v>16081</v>
      </c>
      <c r="Q1294" t="s">
        <v>16080</v>
      </c>
      <c r="R1294" s="7">
        <v>39870</v>
      </c>
      <c r="S1294" s="8">
        <f t="shared" si="160"/>
        <v>2009</v>
      </c>
      <c r="T1294" s="8">
        <v>2009</v>
      </c>
      <c r="U1294" s="8">
        <f t="shared" si="161"/>
        <v>13</v>
      </c>
      <c r="V1294" s="7">
        <v>2009</v>
      </c>
      <c r="W1294" t="s">
        <v>2548</v>
      </c>
      <c r="X1294" s="2">
        <v>0.82</v>
      </c>
      <c r="Y1294" s="6">
        <f t="shared" si="166"/>
        <v>2.1889431675609299E-2</v>
      </c>
      <c r="AA1294">
        <v>189456</v>
      </c>
      <c r="AB1294">
        <v>15361</v>
      </c>
      <c r="AD1294" t="s">
        <v>7</v>
      </c>
      <c r="AE1294">
        <v>58</v>
      </c>
      <c r="AF1294">
        <v>5</v>
      </c>
      <c r="AH1294" t="s">
        <v>16079</v>
      </c>
      <c r="AI1294" t="s">
        <v>16078</v>
      </c>
      <c r="AJ1294" t="s">
        <v>16077</v>
      </c>
      <c r="AK1294" t="s">
        <v>16076</v>
      </c>
      <c r="AL1294">
        <v>47</v>
      </c>
      <c r="AM1294" s="5">
        <f t="shared" si="162"/>
        <v>3.6153846153846154</v>
      </c>
      <c r="AN1294" s="4">
        <f t="shared" si="167"/>
        <v>5.4757813182652257E-3</v>
      </c>
      <c r="AO1294" s="3"/>
      <c r="AP1294">
        <v>0</v>
      </c>
      <c r="AR1294" t="s">
        <v>1</v>
      </c>
      <c r="AT1294" s="2" t="s">
        <v>42</v>
      </c>
      <c r="AU1294" s="1">
        <f t="shared" si="163"/>
        <v>1.6965336568406078</v>
      </c>
      <c r="AV1294" s="1">
        <f t="shared" si="164"/>
        <v>1.3682606496937262</v>
      </c>
      <c r="AW1294" s="1">
        <f t="shared" si="165"/>
        <v>1.0399876425468448</v>
      </c>
    </row>
    <row r="1295" spans="1:49" x14ac:dyDescent="0.2">
      <c r="A1295">
        <v>1293</v>
      </c>
      <c r="B1295" t="s">
        <v>16075</v>
      </c>
      <c r="C1295" t="s">
        <v>16074</v>
      </c>
      <c r="F1295" t="s">
        <v>16073</v>
      </c>
      <c r="G1295" t="s">
        <v>18</v>
      </c>
      <c r="H1295" t="s">
        <v>17</v>
      </c>
      <c r="I1295" t="s">
        <v>16072</v>
      </c>
      <c r="J1295">
        <v>60022522</v>
      </c>
      <c r="K1295" t="s">
        <v>16071</v>
      </c>
      <c r="L1295" t="s">
        <v>16070</v>
      </c>
      <c r="M1295" t="s">
        <v>559</v>
      </c>
      <c r="N1295">
        <v>2</v>
      </c>
      <c r="O1295" t="s">
        <v>16069</v>
      </c>
      <c r="P1295" t="s">
        <v>16068</v>
      </c>
      <c r="Q1295" t="s">
        <v>16067</v>
      </c>
      <c r="R1295" s="7">
        <v>39870</v>
      </c>
      <c r="S1295" s="8">
        <f t="shared" si="160"/>
        <v>2009</v>
      </c>
      <c r="T1295" s="8">
        <v>2009</v>
      </c>
      <c r="U1295" s="8">
        <f t="shared" si="161"/>
        <v>13</v>
      </c>
      <c r="V1295" s="7">
        <v>39870</v>
      </c>
      <c r="W1295" t="s">
        <v>16066</v>
      </c>
      <c r="X1295" s="2">
        <v>1.887</v>
      </c>
      <c r="Y1295" s="6">
        <f t="shared" si="166"/>
        <v>5.0372387282774087E-2</v>
      </c>
      <c r="AA1295">
        <v>15507998</v>
      </c>
      <c r="AB1295">
        <v>110157</v>
      </c>
      <c r="AC1295">
        <v>15502368</v>
      </c>
      <c r="AD1295" t="s">
        <v>7</v>
      </c>
      <c r="AE1295">
        <v>79</v>
      </c>
      <c r="AF1295">
        <v>4</v>
      </c>
      <c r="AG1295">
        <v>43014</v>
      </c>
      <c r="AI1295" t="s">
        <v>16065</v>
      </c>
      <c r="AK1295" t="s">
        <v>16064</v>
      </c>
      <c r="AL1295">
        <v>20</v>
      </c>
      <c r="AM1295" s="5">
        <f t="shared" si="162"/>
        <v>1.5384615384615385</v>
      </c>
      <c r="AN1295" s="4">
        <f t="shared" si="167"/>
        <v>2.3301197099000965E-3</v>
      </c>
      <c r="AO1295" s="3"/>
      <c r="AP1295">
        <v>0</v>
      </c>
      <c r="AR1295" t="s">
        <v>1</v>
      </c>
      <c r="AT1295" s="2" t="s">
        <v>42</v>
      </c>
      <c r="AU1295" s="1">
        <f t="shared" si="163"/>
        <v>3.5959707010911881</v>
      </c>
      <c r="AV1295" s="1">
        <f t="shared" si="164"/>
        <v>2.635125349633709</v>
      </c>
      <c r="AW1295" s="1">
        <f t="shared" si="165"/>
        <v>1.6742799981762293</v>
      </c>
    </row>
    <row r="1296" spans="1:49" x14ac:dyDescent="0.2">
      <c r="A1296">
        <v>1294</v>
      </c>
      <c r="B1296" t="s">
        <v>16063</v>
      </c>
      <c r="C1296" t="s">
        <v>16062</v>
      </c>
      <c r="F1296" t="s">
        <v>16061</v>
      </c>
      <c r="G1296" t="s">
        <v>18</v>
      </c>
      <c r="H1296" t="s">
        <v>17</v>
      </c>
      <c r="I1296" t="s">
        <v>16060</v>
      </c>
      <c r="N1296">
        <v>2</v>
      </c>
      <c r="O1296" t="s">
        <v>16059</v>
      </c>
      <c r="P1296" t="s">
        <v>16058</v>
      </c>
      <c r="Q1296" t="s">
        <v>2275</v>
      </c>
      <c r="R1296" s="7">
        <v>39870</v>
      </c>
      <c r="S1296" s="8">
        <f t="shared" si="160"/>
        <v>2009</v>
      </c>
      <c r="T1296" s="8">
        <v>2009</v>
      </c>
      <c r="U1296" s="8">
        <f t="shared" si="161"/>
        <v>13</v>
      </c>
      <c r="V1296" s="7">
        <v>2009</v>
      </c>
      <c r="W1296" t="s">
        <v>16057</v>
      </c>
      <c r="X1296" s="2">
        <v>0.22500000000000001</v>
      </c>
      <c r="Y1296" s="6">
        <f t="shared" si="166"/>
        <v>6.0062464963562111E-3</v>
      </c>
      <c r="AA1296">
        <v>189235</v>
      </c>
      <c r="AB1296">
        <v>17318</v>
      </c>
      <c r="AD1296" t="s">
        <v>7</v>
      </c>
      <c r="AE1296">
        <v>46</v>
      </c>
      <c r="AF1296">
        <v>2</v>
      </c>
      <c r="AH1296" t="s">
        <v>16056</v>
      </c>
      <c r="AI1296" t="s">
        <v>16055</v>
      </c>
      <c r="AJ1296" t="s">
        <v>16054</v>
      </c>
      <c r="AK1296" t="s">
        <v>16053</v>
      </c>
      <c r="AL1296">
        <v>4</v>
      </c>
      <c r="AM1296" s="5">
        <f t="shared" si="162"/>
        <v>0.30769230769230771</v>
      </c>
      <c r="AN1296" s="4">
        <f t="shared" si="167"/>
        <v>4.6602394198001925E-4</v>
      </c>
      <c r="AO1296" s="3"/>
      <c r="AP1296">
        <v>0</v>
      </c>
      <c r="AR1296" t="s">
        <v>1</v>
      </c>
      <c r="AT1296" s="2">
        <v>2.875</v>
      </c>
      <c r="AU1296" s="1">
        <f t="shared" si="163"/>
        <v>0.43441797300433532</v>
      </c>
      <c r="AV1296" s="1">
        <f t="shared" si="164"/>
        <v>0.32361352191681153</v>
      </c>
      <c r="AW1296" s="1">
        <f t="shared" si="165"/>
        <v>0.21280907082928766</v>
      </c>
    </row>
    <row r="1297" spans="1:49" x14ac:dyDescent="0.2">
      <c r="A1297">
        <v>1295</v>
      </c>
      <c r="B1297" t="s">
        <v>16052</v>
      </c>
      <c r="C1297" t="s">
        <v>16051</v>
      </c>
      <c r="D1297" t="s">
        <v>16050</v>
      </c>
      <c r="E1297">
        <v>19249277</v>
      </c>
      <c r="F1297" t="s">
        <v>16049</v>
      </c>
      <c r="G1297" t="s">
        <v>18</v>
      </c>
      <c r="H1297" t="s">
        <v>17</v>
      </c>
      <c r="I1297" t="s">
        <v>16048</v>
      </c>
      <c r="J1297" t="s">
        <v>16047</v>
      </c>
      <c r="K1297" t="s">
        <v>16046</v>
      </c>
      <c r="L1297" t="s">
        <v>16045</v>
      </c>
      <c r="M1297" t="s">
        <v>1281</v>
      </c>
      <c r="N1297">
        <v>4</v>
      </c>
      <c r="O1297" t="s">
        <v>16044</v>
      </c>
      <c r="P1297" t="s">
        <v>16043</v>
      </c>
      <c r="Q1297" t="s">
        <v>16042</v>
      </c>
      <c r="R1297" s="7">
        <v>39870</v>
      </c>
      <c r="S1297" s="8">
        <f t="shared" si="160"/>
        <v>2009</v>
      </c>
      <c r="T1297" s="8">
        <v>2009</v>
      </c>
      <c r="U1297" s="8">
        <f t="shared" si="161"/>
        <v>13</v>
      </c>
      <c r="V1297" s="7">
        <v>39870</v>
      </c>
      <c r="W1297" t="s">
        <v>16041</v>
      </c>
      <c r="X1297" s="2">
        <v>9.6120000000000001</v>
      </c>
      <c r="Y1297" s="6">
        <f t="shared" si="166"/>
        <v>0.25658685032433731</v>
      </c>
      <c r="AA1297">
        <v>8966273</v>
      </c>
      <c r="AB1297">
        <v>17978</v>
      </c>
      <c r="AD1297" t="s">
        <v>7</v>
      </c>
      <c r="AE1297">
        <v>61</v>
      </c>
      <c r="AF1297">
        <v>4</v>
      </c>
      <c r="AH1297" t="s">
        <v>16040</v>
      </c>
      <c r="AI1297" t="s">
        <v>16039</v>
      </c>
      <c r="AJ1297" t="s">
        <v>16038</v>
      </c>
      <c r="AK1297" t="s">
        <v>16037</v>
      </c>
      <c r="AL1297">
        <v>85</v>
      </c>
      <c r="AM1297" s="5">
        <f t="shared" si="162"/>
        <v>6.5384615384615383</v>
      </c>
      <c r="AN1297" s="4">
        <f t="shared" si="167"/>
        <v>9.903008767075408E-3</v>
      </c>
      <c r="AO1297" s="3"/>
      <c r="AP1297">
        <v>1</v>
      </c>
      <c r="AQ1297" t="s">
        <v>16036</v>
      </c>
      <c r="AR1297" t="s">
        <v>1</v>
      </c>
      <c r="AS1297" t="s">
        <v>16035</v>
      </c>
      <c r="AT1297" s="2">
        <v>17.172999999999998</v>
      </c>
      <c r="AU1297" s="1">
        <f t="shared" si="163"/>
        <v>18.258169785715872</v>
      </c>
      <c r="AV1297" s="1">
        <f t="shared" si="164"/>
        <v>13.324492954570635</v>
      </c>
      <c r="AW1297" s="1">
        <f t="shared" si="165"/>
        <v>8.3908161234253988</v>
      </c>
    </row>
    <row r="1298" spans="1:49" x14ac:dyDescent="0.2">
      <c r="A1298">
        <v>1296</v>
      </c>
      <c r="B1298" t="s">
        <v>16034</v>
      </c>
      <c r="C1298" t="s">
        <v>16033</v>
      </c>
      <c r="E1298">
        <v>19170509</v>
      </c>
      <c r="F1298" t="s">
        <v>16032</v>
      </c>
      <c r="G1298" t="s">
        <v>18</v>
      </c>
      <c r="H1298" t="s">
        <v>17</v>
      </c>
      <c r="I1298" t="s">
        <v>1502</v>
      </c>
      <c r="J1298" t="s">
        <v>16031</v>
      </c>
      <c r="K1298" t="s">
        <v>16030</v>
      </c>
      <c r="L1298" t="s">
        <v>16029</v>
      </c>
      <c r="M1298" t="s">
        <v>1348</v>
      </c>
      <c r="N1298">
        <v>5</v>
      </c>
      <c r="O1298" t="s">
        <v>16028</v>
      </c>
      <c r="P1298" t="s">
        <v>16027</v>
      </c>
      <c r="Q1298" t="s">
        <v>16026</v>
      </c>
      <c r="R1298" s="7">
        <v>39869</v>
      </c>
      <c r="S1298" s="8">
        <f t="shared" si="160"/>
        <v>2009</v>
      </c>
      <c r="T1298" s="8">
        <v>2009</v>
      </c>
      <c r="U1298" s="8">
        <f t="shared" si="161"/>
        <v>13</v>
      </c>
      <c r="V1298" s="7">
        <v>39869</v>
      </c>
      <c r="W1298" t="s">
        <v>16025</v>
      </c>
      <c r="X1298" s="2">
        <v>1.2030000000000001</v>
      </c>
      <c r="Y1298" s="6">
        <f t="shared" si="166"/>
        <v>3.2113397933851207E-2</v>
      </c>
      <c r="AA1298">
        <v>218561</v>
      </c>
      <c r="AB1298">
        <v>33722</v>
      </c>
      <c r="AD1298" t="s">
        <v>7</v>
      </c>
      <c r="AE1298">
        <v>57</v>
      </c>
      <c r="AF1298">
        <v>4</v>
      </c>
      <c r="AH1298" t="s">
        <v>16024</v>
      </c>
      <c r="AI1298" t="s">
        <v>16023</v>
      </c>
      <c r="AJ1298" t="s">
        <v>16022</v>
      </c>
      <c r="AK1298" t="s">
        <v>16021</v>
      </c>
      <c r="AL1298">
        <v>19</v>
      </c>
      <c r="AM1298" s="5">
        <f t="shared" si="162"/>
        <v>1.4615384615384615</v>
      </c>
      <c r="AN1298" s="4">
        <f t="shared" si="167"/>
        <v>2.2136137244050912E-3</v>
      </c>
      <c r="AO1298" s="3"/>
      <c r="AP1298">
        <v>0</v>
      </c>
      <c r="AR1298" t="s">
        <v>1</v>
      </c>
      <c r="AT1298" s="2" t="s">
        <v>42</v>
      </c>
      <c r="AU1298" s="1">
        <f t="shared" si="163"/>
        <v>2.3143462671017372</v>
      </c>
      <c r="AV1298" s="1">
        <f t="shared" si="164"/>
        <v>1.7163505829128152</v>
      </c>
      <c r="AW1298" s="1">
        <f t="shared" si="165"/>
        <v>1.1183548987238925</v>
      </c>
    </row>
    <row r="1299" spans="1:49" x14ac:dyDescent="0.2">
      <c r="A1299">
        <v>1297</v>
      </c>
      <c r="B1299" t="s">
        <v>16020</v>
      </c>
      <c r="C1299" t="s">
        <v>16019</v>
      </c>
      <c r="F1299" t="s">
        <v>16018</v>
      </c>
      <c r="G1299" t="s">
        <v>18</v>
      </c>
      <c r="H1299" t="s">
        <v>17</v>
      </c>
      <c r="I1299" t="s">
        <v>16017</v>
      </c>
      <c r="J1299" t="s">
        <v>16016</v>
      </c>
      <c r="K1299" t="s">
        <v>16015</v>
      </c>
      <c r="L1299" t="s">
        <v>16014</v>
      </c>
      <c r="M1299" t="s">
        <v>2400</v>
      </c>
      <c r="N1299">
        <v>2</v>
      </c>
      <c r="O1299" t="s">
        <v>16013</v>
      </c>
      <c r="P1299" t="s">
        <v>16012</v>
      </c>
      <c r="Q1299" t="s">
        <v>16011</v>
      </c>
      <c r="R1299" s="7">
        <v>39869</v>
      </c>
      <c r="S1299" s="8">
        <f t="shared" si="160"/>
        <v>2009</v>
      </c>
      <c r="T1299" s="8">
        <v>2009</v>
      </c>
      <c r="U1299" s="8">
        <f t="shared" si="161"/>
        <v>13</v>
      </c>
      <c r="V1299" s="7">
        <v>2009</v>
      </c>
      <c r="W1299" t="s">
        <v>12616</v>
      </c>
      <c r="X1299" s="2">
        <v>1.6379999999999999</v>
      </c>
      <c r="Y1299" s="6">
        <f t="shared" si="166"/>
        <v>4.3725474493473214E-2</v>
      </c>
      <c r="AA1299" t="s">
        <v>12615</v>
      </c>
      <c r="AB1299">
        <v>17391</v>
      </c>
      <c r="AD1299" t="s">
        <v>7</v>
      </c>
      <c r="AE1299">
        <v>57</v>
      </c>
      <c r="AF1299">
        <v>2</v>
      </c>
      <c r="AH1299" t="s">
        <v>16010</v>
      </c>
      <c r="AI1299" t="s">
        <v>16009</v>
      </c>
      <c r="AJ1299" t="s">
        <v>16008</v>
      </c>
      <c r="AK1299" t="s">
        <v>16007</v>
      </c>
      <c r="AL1299">
        <v>150</v>
      </c>
      <c r="AM1299" s="5">
        <f t="shared" si="162"/>
        <v>11.538461538461538</v>
      </c>
      <c r="AN1299" s="4">
        <f t="shared" si="167"/>
        <v>1.747589782425072E-2</v>
      </c>
      <c r="AO1299" s="3"/>
      <c r="AP1299">
        <v>0</v>
      </c>
      <c r="AR1299" t="s">
        <v>1</v>
      </c>
      <c r="AT1299" s="2">
        <v>4.931</v>
      </c>
      <c r="AU1299" s="1">
        <f t="shared" si="163"/>
        <v>3.585060149270646</v>
      </c>
      <c r="AV1299" s="1">
        <f t="shared" si="164"/>
        <v>3.0600686158861965</v>
      </c>
      <c r="AW1299" s="1">
        <f t="shared" si="165"/>
        <v>2.5350770825017466</v>
      </c>
    </row>
    <row r="1300" spans="1:49" x14ac:dyDescent="0.2">
      <c r="A1300">
        <v>1298</v>
      </c>
      <c r="B1300" t="s">
        <v>16006</v>
      </c>
      <c r="C1300" t="s">
        <v>16005</v>
      </c>
      <c r="F1300" t="s">
        <v>16004</v>
      </c>
      <c r="G1300" t="s">
        <v>18</v>
      </c>
      <c r="H1300" t="s">
        <v>17</v>
      </c>
      <c r="I1300" t="s">
        <v>16003</v>
      </c>
      <c r="J1300" t="s">
        <v>15997</v>
      </c>
      <c r="K1300" t="s">
        <v>16002</v>
      </c>
      <c r="L1300" t="s">
        <v>16001</v>
      </c>
      <c r="M1300" t="s">
        <v>16000</v>
      </c>
      <c r="N1300">
        <v>2</v>
      </c>
      <c r="O1300" t="s">
        <v>15999</v>
      </c>
      <c r="P1300" t="s">
        <v>15998</v>
      </c>
      <c r="Q1300" t="s">
        <v>15997</v>
      </c>
      <c r="R1300" s="7">
        <v>39869</v>
      </c>
      <c r="S1300" s="8">
        <f t="shared" si="160"/>
        <v>2009</v>
      </c>
      <c r="T1300" s="8">
        <v>2009</v>
      </c>
      <c r="U1300" s="8">
        <f t="shared" si="161"/>
        <v>13</v>
      </c>
      <c r="V1300" s="7">
        <v>2009</v>
      </c>
      <c r="W1300" t="s">
        <v>12616</v>
      </c>
      <c r="X1300" s="2">
        <v>1.6379999999999999</v>
      </c>
      <c r="Y1300" s="6">
        <f t="shared" si="166"/>
        <v>4.3725474493473214E-2</v>
      </c>
      <c r="AA1300" t="s">
        <v>12615</v>
      </c>
      <c r="AB1300">
        <v>17391</v>
      </c>
      <c r="AD1300" t="s">
        <v>7</v>
      </c>
      <c r="AE1300">
        <v>57</v>
      </c>
      <c r="AF1300">
        <v>2</v>
      </c>
      <c r="AH1300" t="s">
        <v>15996</v>
      </c>
      <c r="AI1300" t="s">
        <v>15995</v>
      </c>
      <c r="AJ1300" t="s">
        <v>15994</v>
      </c>
      <c r="AK1300" t="s">
        <v>15993</v>
      </c>
      <c r="AL1300">
        <v>25</v>
      </c>
      <c r="AM1300" s="5">
        <f t="shared" si="162"/>
        <v>1.9230769230769231</v>
      </c>
      <c r="AN1300" s="4">
        <f t="shared" si="167"/>
        <v>2.9126496373751204E-3</v>
      </c>
      <c r="AO1300" s="3"/>
      <c r="AP1300">
        <v>0</v>
      </c>
      <c r="AQ1300" t="s">
        <v>223</v>
      </c>
      <c r="AR1300" t="s">
        <v>1</v>
      </c>
      <c r="AS1300" t="s">
        <v>221</v>
      </c>
      <c r="AT1300" s="2">
        <v>4.931</v>
      </c>
      <c r="AU1300" s="1">
        <f t="shared" si="163"/>
        <v>3.1481627036643784</v>
      </c>
      <c r="AV1300" s="1">
        <f t="shared" si="164"/>
        <v>2.331906206542417</v>
      </c>
      <c r="AW1300" s="1">
        <f t="shared" si="165"/>
        <v>1.5156497094204548</v>
      </c>
    </row>
    <row r="1301" spans="1:49" x14ac:dyDescent="0.2">
      <c r="A1301">
        <v>1299</v>
      </c>
      <c r="B1301" t="s">
        <v>15992</v>
      </c>
      <c r="C1301" t="s">
        <v>15991</v>
      </c>
      <c r="F1301" t="s">
        <v>15990</v>
      </c>
      <c r="G1301" t="s">
        <v>18</v>
      </c>
      <c r="H1301" t="s">
        <v>17</v>
      </c>
      <c r="I1301" t="s">
        <v>15989</v>
      </c>
      <c r="J1301" t="s">
        <v>15984</v>
      </c>
      <c r="K1301" t="s">
        <v>15988</v>
      </c>
      <c r="L1301" t="s">
        <v>15987</v>
      </c>
      <c r="M1301" t="s">
        <v>128</v>
      </c>
      <c r="N1301">
        <v>2</v>
      </c>
      <c r="O1301" t="s">
        <v>15986</v>
      </c>
      <c r="P1301" t="s">
        <v>15985</v>
      </c>
      <c r="Q1301" t="s">
        <v>15984</v>
      </c>
      <c r="R1301" s="7">
        <v>39869</v>
      </c>
      <c r="S1301" s="8">
        <f t="shared" si="160"/>
        <v>2009</v>
      </c>
      <c r="T1301" s="8">
        <v>2009</v>
      </c>
      <c r="U1301" s="8">
        <f t="shared" si="161"/>
        <v>13</v>
      </c>
      <c r="V1301" s="7">
        <v>2009</v>
      </c>
      <c r="W1301" t="s">
        <v>15983</v>
      </c>
      <c r="X1301" s="2">
        <v>2.8860000000000001</v>
      </c>
      <c r="Y1301" s="6">
        <f t="shared" si="166"/>
        <v>7.7040121726595662E-2</v>
      </c>
      <c r="AA1301">
        <v>10636706</v>
      </c>
      <c r="AB1301">
        <v>24242</v>
      </c>
      <c r="AD1301" t="s">
        <v>7</v>
      </c>
      <c r="AE1301">
        <v>17</v>
      </c>
      <c r="AF1301">
        <v>1</v>
      </c>
      <c r="AH1301" t="s">
        <v>15982</v>
      </c>
      <c r="AI1301" t="s">
        <v>15981</v>
      </c>
      <c r="AJ1301" t="s">
        <v>15980</v>
      </c>
      <c r="AK1301" t="s">
        <v>15979</v>
      </c>
      <c r="AL1301">
        <v>162</v>
      </c>
      <c r="AM1301" s="5">
        <f t="shared" si="162"/>
        <v>12.461538461538462</v>
      </c>
      <c r="AN1301" s="4">
        <f t="shared" si="167"/>
        <v>1.8873969650190777E-2</v>
      </c>
      <c r="AO1301" s="3"/>
      <c r="AP1301">
        <v>0</v>
      </c>
      <c r="AQ1301" t="s">
        <v>551</v>
      </c>
      <c r="AR1301" t="s">
        <v>15978</v>
      </c>
      <c r="AS1301" t="s">
        <v>549</v>
      </c>
      <c r="AT1301" s="2">
        <v>12.029</v>
      </c>
      <c r="AU1301" s="1">
        <f t="shared" si="163"/>
        <v>5.9590276103674196</v>
      </c>
      <c r="AV1301" s="1">
        <f t="shared" si="164"/>
        <v>4.7957045688393221</v>
      </c>
      <c r="AW1301" s="1">
        <f t="shared" si="165"/>
        <v>3.6323815273112237</v>
      </c>
    </row>
    <row r="1302" spans="1:49" x14ac:dyDescent="0.2">
      <c r="A1302">
        <v>1300</v>
      </c>
      <c r="B1302" t="s">
        <v>15977</v>
      </c>
      <c r="C1302" t="s">
        <v>15976</v>
      </c>
      <c r="F1302" t="s">
        <v>15975</v>
      </c>
      <c r="G1302" t="s">
        <v>18</v>
      </c>
      <c r="H1302" t="s">
        <v>17</v>
      </c>
      <c r="I1302" t="s">
        <v>15974</v>
      </c>
      <c r="J1302" t="s">
        <v>15973</v>
      </c>
      <c r="K1302" t="s">
        <v>15972</v>
      </c>
      <c r="L1302" t="s">
        <v>15971</v>
      </c>
      <c r="M1302" t="s">
        <v>2102</v>
      </c>
      <c r="N1302">
        <v>3</v>
      </c>
      <c r="O1302" t="s">
        <v>15970</v>
      </c>
      <c r="P1302" t="s">
        <v>15969</v>
      </c>
      <c r="Q1302" t="s">
        <v>15968</v>
      </c>
      <c r="R1302" s="7">
        <v>39869</v>
      </c>
      <c r="S1302" s="8">
        <f t="shared" si="160"/>
        <v>2009</v>
      </c>
      <c r="T1302" s="8">
        <v>2009</v>
      </c>
      <c r="U1302" s="8">
        <f t="shared" si="161"/>
        <v>13</v>
      </c>
      <c r="V1302" s="7">
        <v>2009</v>
      </c>
      <c r="W1302" t="s">
        <v>12616</v>
      </c>
      <c r="X1302" s="2">
        <v>1.6379999999999999</v>
      </c>
      <c r="Y1302" s="6">
        <f t="shared" si="166"/>
        <v>4.3725474493473214E-2</v>
      </c>
      <c r="AA1302" t="s">
        <v>12615</v>
      </c>
      <c r="AB1302">
        <v>17391</v>
      </c>
      <c r="AD1302" t="s">
        <v>7</v>
      </c>
      <c r="AE1302">
        <v>57</v>
      </c>
      <c r="AF1302">
        <v>2</v>
      </c>
      <c r="AH1302" t="s">
        <v>15967</v>
      </c>
      <c r="AI1302" t="s">
        <v>15966</v>
      </c>
      <c r="AJ1302" t="s">
        <v>15965</v>
      </c>
      <c r="AK1302" t="s">
        <v>15964</v>
      </c>
      <c r="AL1302">
        <v>25</v>
      </c>
      <c r="AM1302" s="5">
        <f t="shared" si="162"/>
        <v>1.9230769230769231</v>
      </c>
      <c r="AN1302" s="4">
        <f t="shared" si="167"/>
        <v>2.9126496373751204E-3</v>
      </c>
      <c r="AO1302" s="3"/>
      <c r="AP1302">
        <v>0</v>
      </c>
      <c r="AQ1302" t="s">
        <v>223</v>
      </c>
      <c r="AR1302" t="s">
        <v>1</v>
      </c>
      <c r="AS1302" t="s">
        <v>221</v>
      </c>
      <c r="AT1302" s="2">
        <v>4.931</v>
      </c>
      <c r="AU1302" s="1">
        <f t="shared" si="163"/>
        <v>3.1481627036643784</v>
      </c>
      <c r="AV1302" s="1">
        <f t="shared" si="164"/>
        <v>2.331906206542417</v>
      </c>
      <c r="AW1302" s="1">
        <f t="shared" si="165"/>
        <v>1.5156497094204548</v>
      </c>
    </row>
    <row r="1303" spans="1:49" x14ac:dyDescent="0.2">
      <c r="A1303">
        <v>1301</v>
      </c>
      <c r="B1303" t="s">
        <v>15963</v>
      </c>
      <c r="C1303" t="s">
        <v>15962</v>
      </c>
      <c r="F1303" t="s">
        <v>15961</v>
      </c>
      <c r="G1303" t="s">
        <v>18</v>
      </c>
      <c r="H1303" t="s">
        <v>17</v>
      </c>
      <c r="I1303" t="s">
        <v>5710</v>
      </c>
      <c r="J1303">
        <v>60010261</v>
      </c>
      <c r="K1303" t="s">
        <v>11857</v>
      </c>
      <c r="L1303" t="s">
        <v>11856</v>
      </c>
      <c r="M1303" t="s">
        <v>559</v>
      </c>
      <c r="N1303">
        <v>2</v>
      </c>
      <c r="O1303" t="s">
        <v>15960</v>
      </c>
      <c r="P1303" t="s">
        <v>15959</v>
      </c>
      <c r="Q1303" t="s">
        <v>15958</v>
      </c>
      <c r="R1303" s="7">
        <v>39869</v>
      </c>
      <c r="S1303" s="8">
        <f t="shared" ref="S1303:S1366" si="168">YEAR(R1303)</f>
        <v>2009</v>
      </c>
      <c r="T1303" s="8">
        <v>2009</v>
      </c>
      <c r="U1303" s="8">
        <f t="shared" ref="U1303:U1366" si="169">2022-T1303</f>
        <v>13</v>
      </c>
      <c r="V1303" s="7">
        <v>2009</v>
      </c>
      <c r="W1303" t="s">
        <v>12616</v>
      </c>
      <c r="X1303" s="2">
        <v>1.6379999999999999</v>
      </c>
      <c r="Y1303" s="6">
        <f t="shared" si="166"/>
        <v>4.3725474493473214E-2</v>
      </c>
      <c r="AA1303" t="s">
        <v>12615</v>
      </c>
      <c r="AB1303">
        <v>17391</v>
      </c>
      <c r="AD1303" t="s">
        <v>7</v>
      </c>
      <c r="AE1303">
        <v>57</v>
      </c>
      <c r="AF1303">
        <v>2</v>
      </c>
      <c r="AH1303" t="s">
        <v>15957</v>
      </c>
      <c r="AI1303" t="s">
        <v>15956</v>
      </c>
      <c r="AJ1303" t="s">
        <v>15955</v>
      </c>
      <c r="AK1303" t="s">
        <v>15954</v>
      </c>
      <c r="AL1303">
        <v>50</v>
      </c>
      <c r="AM1303" s="5">
        <f t="shared" ref="AM1303:AM1366" si="170">AL1303/U1303</f>
        <v>3.8461538461538463</v>
      </c>
      <c r="AN1303" s="4">
        <f t="shared" si="167"/>
        <v>5.8252992747502407E-3</v>
      </c>
      <c r="AO1303" s="3"/>
      <c r="AP1303">
        <v>0</v>
      </c>
      <c r="AQ1303" t="s">
        <v>11848</v>
      </c>
      <c r="AR1303" t="s">
        <v>11847</v>
      </c>
      <c r="AS1303" t="s">
        <v>11846</v>
      </c>
      <c r="AT1303" s="2">
        <v>4.931</v>
      </c>
      <c r="AU1303" s="1">
        <f t="shared" ref="AU1303:AU1366" si="171">(Y1303*0.7+AN1303*0.3)*100</f>
        <v>3.235542192785632</v>
      </c>
      <c r="AV1303" s="1">
        <f t="shared" ref="AV1303:AV1366" si="172">(Y1303*0.5+AN1303*0.5)*100</f>
        <v>2.477538688411173</v>
      </c>
      <c r="AW1303" s="1">
        <f t="shared" ref="AW1303:AW1366" si="173">(Y1303*0.3+AN1303*0.7)*100</f>
        <v>1.719535184036713</v>
      </c>
    </row>
    <row r="1304" spans="1:49" x14ac:dyDescent="0.2">
      <c r="A1304">
        <v>1302</v>
      </c>
      <c r="B1304" t="s">
        <v>15953</v>
      </c>
      <c r="C1304" t="s">
        <v>15952</v>
      </c>
      <c r="D1304" t="s">
        <v>15951</v>
      </c>
      <c r="F1304" t="s">
        <v>15950</v>
      </c>
      <c r="G1304" t="s">
        <v>18</v>
      </c>
      <c r="H1304" t="s">
        <v>17</v>
      </c>
      <c r="I1304" t="s">
        <v>15949</v>
      </c>
      <c r="J1304">
        <v>60037625</v>
      </c>
      <c r="K1304" t="s">
        <v>15948</v>
      </c>
      <c r="L1304" t="s">
        <v>15947</v>
      </c>
      <c r="M1304" t="s">
        <v>8149</v>
      </c>
      <c r="N1304">
        <v>2</v>
      </c>
      <c r="O1304" t="s">
        <v>15946</v>
      </c>
      <c r="P1304" t="s">
        <v>15945</v>
      </c>
      <c r="Q1304" t="s">
        <v>15944</v>
      </c>
      <c r="R1304" s="7">
        <v>39869</v>
      </c>
      <c r="S1304" s="8">
        <f t="shared" si="168"/>
        <v>2009</v>
      </c>
      <c r="T1304" s="8">
        <v>2009</v>
      </c>
      <c r="U1304" s="8">
        <f t="shared" si="169"/>
        <v>13</v>
      </c>
      <c r="V1304" s="7">
        <v>39869</v>
      </c>
      <c r="W1304" t="s">
        <v>12483</v>
      </c>
      <c r="X1304" s="2">
        <v>0.627</v>
      </c>
      <c r="Y1304" s="6">
        <f t="shared" si="166"/>
        <v>1.6737406903179305E-2</v>
      </c>
      <c r="AA1304">
        <v>1403664</v>
      </c>
      <c r="AB1304">
        <v>13681</v>
      </c>
      <c r="AD1304" t="s">
        <v>7</v>
      </c>
      <c r="AE1304">
        <v>32</v>
      </c>
      <c r="AF1304">
        <v>3</v>
      </c>
      <c r="AH1304" t="s">
        <v>15943</v>
      </c>
      <c r="AI1304" t="s">
        <v>15942</v>
      </c>
      <c r="AJ1304" t="s">
        <v>15941</v>
      </c>
      <c r="AK1304" t="s">
        <v>15940</v>
      </c>
      <c r="AL1304">
        <v>5</v>
      </c>
      <c r="AM1304" s="5">
        <f t="shared" si="170"/>
        <v>0.38461538461538464</v>
      </c>
      <c r="AN1304" s="4">
        <f t="shared" si="167"/>
        <v>5.8252992747502411E-4</v>
      </c>
      <c r="AO1304" s="3"/>
      <c r="AP1304">
        <v>0</v>
      </c>
      <c r="AR1304" t="s">
        <v>1</v>
      </c>
      <c r="AT1304" s="2">
        <v>3.1669999999999998</v>
      </c>
      <c r="AU1304" s="1">
        <f t="shared" si="171"/>
        <v>1.189094381046802</v>
      </c>
      <c r="AV1304" s="1">
        <f t="shared" si="172"/>
        <v>0.86599684153271661</v>
      </c>
      <c r="AW1304" s="1">
        <f t="shared" si="173"/>
        <v>0.54289930201863079</v>
      </c>
    </row>
    <row r="1305" spans="1:49" x14ac:dyDescent="0.2">
      <c r="A1305">
        <v>1303</v>
      </c>
      <c r="B1305" t="s">
        <v>15939</v>
      </c>
      <c r="C1305" t="s">
        <v>15938</v>
      </c>
      <c r="D1305" t="s">
        <v>15937</v>
      </c>
      <c r="F1305" t="s">
        <v>15936</v>
      </c>
      <c r="G1305" t="s">
        <v>18</v>
      </c>
      <c r="H1305" t="s">
        <v>17</v>
      </c>
      <c r="I1305" t="s">
        <v>15935</v>
      </c>
      <c r="J1305">
        <v>60000356</v>
      </c>
      <c r="K1305" t="s">
        <v>15934</v>
      </c>
      <c r="L1305" t="s">
        <v>15933</v>
      </c>
      <c r="M1305" t="s">
        <v>1547</v>
      </c>
      <c r="N1305">
        <v>2</v>
      </c>
      <c r="O1305" t="s">
        <v>15932</v>
      </c>
      <c r="P1305" t="s">
        <v>15931</v>
      </c>
      <c r="Q1305" t="s">
        <v>15930</v>
      </c>
      <c r="R1305" s="7">
        <v>39869</v>
      </c>
      <c r="S1305" s="8">
        <f t="shared" si="168"/>
        <v>2009</v>
      </c>
      <c r="T1305" s="8">
        <v>2009</v>
      </c>
      <c r="U1305" s="8">
        <f t="shared" si="169"/>
        <v>13</v>
      </c>
      <c r="V1305" s="7">
        <v>39869</v>
      </c>
      <c r="W1305" t="s">
        <v>12483</v>
      </c>
      <c r="X1305" s="2">
        <v>0.627</v>
      </c>
      <c r="Y1305" s="6">
        <f t="shared" si="166"/>
        <v>1.6737406903179305E-2</v>
      </c>
      <c r="AA1305">
        <v>1403664</v>
      </c>
      <c r="AB1305">
        <v>13681</v>
      </c>
      <c r="AD1305" t="s">
        <v>7</v>
      </c>
      <c r="AE1305">
        <v>32</v>
      </c>
      <c r="AF1305">
        <v>3</v>
      </c>
      <c r="AH1305" t="s">
        <v>15929</v>
      </c>
      <c r="AI1305" t="s">
        <v>15928</v>
      </c>
      <c r="AJ1305" t="s">
        <v>15927</v>
      </c>
      <c r="AK1305" t="s">
        <v>15926</v>
      </c>
      <c r="AL1305">
        <v>3</v>
      </c>
      <c r="AM1305" s="5">
        <f t="shared" si="170"/>
        <v>0.23076923076923078</v>
      </c>
      <c r="AN1305" s="4">
        <f t="shared" si="167"/>
        <v>3.4951795648501444E-4</v>
      </c>
      <c r="AO1305" s="3"/>
      <c r="AP1305">
        <v>0</v>
      </c>
      <c r="AR1305" t="s">
        <v>1</v>
      </c>
      <c r="AT1305" s="2">
        <v>3.1669999999999998</v>
      </c>
      <c r="AU1305" s="1">
        <f t="shared" si="171"/>
        <v>1.1821040219171017</v>
      </c>
      <c r="AV1305" s="1">
        <f t="shared" si="172"/>
        <v>0.85434624298321593</v>
      </c>
      <c r="AW1305" s="1">
        <f t="shared" si="173"/>
        <v>0.52658846404933013</v>
      </c>
    </row>
    <row r="1306" spans="1:49" x14ac:dyDescent="0.2">
      <c r="A1306">
        <v>1304</v>
      </c>
      <c r="B1306" t="s">
        <v>15925</v>
      </c>
      <c r="C1306" t="s">
        <v>15924</v>
      </c>
      <c r="F1306" t="s">
        <v>15923</v>
      </c>
      <c r="G1306" t="s">
        <v>18</v>
      </c>
      <c r="H1306" t="s">
        <v>17</v>
      </c>
      <c r="I1306" t="s">
        <v>15922</v>
      </c>
      <c r="J1306">
        <v>107093268</v>
      </c>
      <c r="K1306" t="s">
        <v>15921</v>
      </c>
      <c r="L1306" t="s">
        <v>6150</v>
      </c>
      <c r="M1306" t="s">
        <v>297</v>
      </c>
      <c r="N1306">
        <v>2</v>
      </c>
      <c r="O1306" t="s">
        <v>15920</v>
      </c>
      <c r="P1306" t="s">
        <v>15919</v>
      </c>
      <c r="Q1306" t="s">
        <v>15918</v>
      </c>
      <c r="R1306" s="7">
        <v>39868</v>
      </c>
      <c r="S1306" s="8">
        <f t="shared" si="168"/>
        <v>2009</v>
      </c>
      <c r="T1306" s="8">
        <v>2009</v>
      </c>
      <c r="U1306" s="8">
        <f t="shared" si="169"/>
        <v>13</v>
      </c>
      <c r="V1306" s="7">
        <v>39868</v>
      </c>
      <c r="W1306" t="s">
        <v>15917</v>
      </c>
      <c r="X1306" s="2">
        <v>1.994</v>
      </c>
      <c r="Y1306" s="6">
        <f t="shared" si="166"/>
        <v>5.322869117215237E-2</v>
      </c>
      <c r="AA1306">
        <v>249297</v>
      </c>
      <c r="AB1306">
        <v>21100779404</v>
      </c>
      <c r="AD1306" t="s">
        <v>7</v>
      </c>
      <c r="AE1306">
        <v>42</v>
      </c>
      <c r="AF1306">
        <v>4</v>
      </c>
      <c r="AH1306" t="s">
        <v>15916</v>
      </c>
      <c r="AI1306" t="s">
        <v>15915</v>
      </c>
      <c r="AK1306" t="s">
        <v>15914</v>
      </c>
      <c r="AL1306">
        <v>10</v>
      </c>
      <c r="AM1306" s="5">
        <f t="shared" si="170"/>
        <v>0.76923076923076927</v>
      </c>
      <c r="AN1306" s="4">
        <f t="shared" si="167"/>
        <v>1.1650598549500482E-3</v>
      </c>
      <c r="AO1306" s="3"/>
      <c r="AP1306">
        <v>0</v>
      </c>
      <c r="AR1306" t="s">
        <v>1</v>
      </c>
      <c r="AT1306" s="2">
        <v>5.9850000000000003</v>
      </c>
      <c r="AU1306" s="1">
        <f t="shared" si="171"/>
        <v>3.7609601776991672</v>
      </c>
      <c r="AV1306" s="1">
        <f t="shared" si="172"/>
        <v>2.7196875513551211</v>
      </c>
      <c r="AW1306" s="1">
        <f t="shared" si="173"/>
        <v>1.6784149250110747</v>
      </c>
    </row>
    <row r="1307" spans="1:49" x14ac:dyDescent="0.2">
      <c r="A1307">
        <v>1305</v>
      </c>
      <c r="B1307" t="s">
        <v>15913</v>
      </c>
      <c r="C1307" t="s">
        <v>15912</v>
      </c>
      <c r="F1307" t="s">
        <v>15911</v>
      </c>
      <c r="G1307" t="s">
        <v>18</v>
      </c>
      <c r="H1307" t="s">
        <v>17</v>
      </c>
      <c r="I1307" t="s">
        <v>15910</v>
      </c>
      <c r="J1307" t="s">
        <v>15909</v>
      </c>
      <c r="K1307" t="s">
        <v>15908</v>
      </c>
      <c r="L1307" t="s">
        <v>15907</v>
      </c>
      <c r="M1307" t="s">
        <v>128</v>
      </c>
      <c r="N1307">
        <v>6</v>
      </c>
      <c r="O1307" t="s">
        <v>15906</v>
      </c>
      <c r="P1307" t="s">
        <v>15905</v>
      </c>
      <c r="Q1307" t="s">
        <v>15904</v>
      </c>
      <c r="R1307" s="7">
        <v>39868</v>
      </c>
      <c r="S1307" s="8">
        <f t="shared" si="168"/>
        <v>2009</v>
      </c>
      <c r="T1307" s="8">
        <v>2009</v>
      </c>
      <c r="U1307" s="8">
        <f t="shared" si="169"/>
        <v>13</v>
      </c>
      <c r="V1307" s="7">
        <v>39868</v>
      </c>
      <c r="W1307" t="s">
        <v>15903</v>
      </c>
      <c r="X1307" s="2">
        <v>5.0110000000000001</v>
      </c>
      <c r="Y1307" s="6">
        <f t="shared" si="166"/>
        <v>0.13376578308107098</v>
      </c>
      <c r="AA1307">
        <v>278424</v>
      </c>
      <c r="AB1307">
        <v>21121</v>
      </c>
      <c r="AC1307">
        <v>10916490</v>
      </c>
      <c r="AD1307" t="s">
        <v>7</v>
      </c>
      <c r="AE1307">
        <v>106</v>
      </c>
      <c r="AF1307">
        <v>8</v>
      </c>
      <c r="AH1307" t="s">
        <v>15902</v>
      </c>
      <c r="AI1307" t="s">
        <v>15901</v>
      </c>
      <c r="AJ1307" t="s">
        <v>15900</v>
      </c>
      <c r="AK1307" t="s">
        <v>15899</v>
      </c>
      <c r="AL1307">
        <v>31</v>
      </c>
      <c r="AM1307" s="5">
        <f t="shared" si="170"/>
        <v>2.3846153846153846</v>
      </c>
      <c r="AN1307" s="4">
        <f t="shared" si="167"/>
        <v>3.6116855503451491E-3</v>
      </c>
      <c r="AO1307" s="3"/>
      <c r="AP1307">
        <v>1</v>
      </c>
      <c r="AR1307" t="s">
        <v>1</v>
      </c>
      <c r="AT1307" s="2" t="s">
        <v>42</v>
      </c>
      <c r="AU1307" s="1">
        <f t="shared" si="171"/>
        <v>9.4719553821853228</v>
      </c>
      <c r="AV1307" s="1">
        <f t="shared" si="172"/>
        <v>6.8688734315708073</v>
      </c>
      <c r="AW1307" s="1">
        <f t="shared" si="173"/>
        <v>4.2657914809562891</v>
      </c>
    </row>
    <row r="1308" spans="1:49" x14ac:dyDescent="0.2">
      <c r="A1308">
        <v>1306</v>
      </c>
      <c r="B1308" t="s">
        <v>15898</v>
      </c>
      <c r="C1308" t="s">
        <v>15897</v>
      </c>
      <c r="F1308" t="s">
        <v>15896</v>
      </c>
      <c r="G1308" t="s">
        <v>18</v>
      </c>
      <c r="H1308" t="s">
        <v>17</v>
      </c>
      <c r="I1308" t="s">
        <v>15895</v>
      </c>
      <c r="J1308">
        <v>60002014</v>
      </c>
      <c r="K1308" t="s">
        <v>15894</v>
      </c>
      <c r="L1308" t="s">
        <v>9162</v>
      </c>
      <c r="M1308" t="s">
        <v>338</v>
      </c>
      <c r="N1308">
        <v>4</v>
      </c>
      <c r="O1308" t="s">
        <v>15893</v>
      </c>
      <c r="P1308" t="s">
        <v>15892</v>
      </c>
      <c r="Q1308" t="s">
        <v>15891</v>
      </c>
      <c r="R1308" s="7">
        <v>39868</v>
      </c>
      <c r="S1308" s="8">
        <f t="shared" si="168"/>
        <v>2009</v>
      </c>
      <c r="T1308" s="8">
        <v>2009</v>
      </c>
      <c r="U1308" s="8">
        <f t="shared" si="169"/>
        <v>13</v>
      </c>
      <c r="V1308" s="7">
        <v>2009</v>
      </c>
      <c r="W1308" t="s">
        <v>15890</v>
      </c>
      <c r="X1308" s="2">
        <v>0.69899999999999995</v>
      </c>
      <c r="Y1308" s="6">
        <f t="shared" si="166"/>
        <v>1.8659405782013295E-2</v>
      </c>
      <c r="AA1308">
        <v>218979</v>
      </c>
      <c r="AB1308">
        <v>28132</v>
      </c>
      <c r="AD1308" t="s">
        <v>7</v>
      </c>
      <c r="AE1308">
        <v>105</v>
      </c>
      <c r="AF1308">
        <v>3</v>
      </c>
      <c r="AG1308">
        <v>33917</v>
      </c>
      <c r="AI1308" t="s">
        <v>15889</v>
      </c>
      <c r="AK1308" t="s">
        <v>15888</v>
      </c>
      <c r="AL1308">
        <v>76</v>
      </c>
      <c r="AM1308" s="5">
        <f t="shared" si="170"/>
        <v>5.8461538461538458</v>
      </c>
      <c r="AN1308" s="4">
        <f t="shared" si="167"/>
        <v>8.8544548976203646E-3</v>
      </c>
      <c r="AO1308" s="3"/>
      <c r="AP1308">
        <v>0</v>
      </c>
      <c r="AR1308" t="s">
        <v>1</v>
      </c>
      <c r="AT1308" s="2">
        <v>2.5459999999999998</v>
      </c>
      <c r="AU1308" s="1">
        <f t="shared" si="171"/>
        <v>1.5717920516695416</v>
      </c>
      <c r="AV1308" s="1">
        <f t="shared" si="172"/>
        <v>1.3756930339816831</v>
      </c>
      <c r="AW1308" s="1">
        <f t="shared" si="173"/>
        <v>1.1795940162938243</v>
      </c>
    </row>
    <row r="1309" spans="1:49" x14ac:dyDescent="0.2">
      <c r="A1309">
        <v>1307</v>
      </c>
      <c r="B1309" t="s">
        <v>15887</v>
      </c>
      <c r="C1309" t="s">
        <v>15886</v>
      </c>
      <c r="F1309" t="s">
        <v>15885</v>
      </c>
      <c r="G1309" t="s">
        <v>18</v>
      </c>
      <c r="H1309" t="s">
        <v>17</v>
      </c>
      <c r="I1309" t="s">
        <v>15884</v>
      </c>
      <c r="J1309" t="s">
        <v>15883</v>
      </c>
      <c r="K1309" t="s">
        <v>15882</v>
      </c>
      <c r="L1309" t="s">
        <v>15881</v>
      </c>
      <c r="M1309" t="s">
        <v>15302</v>
      </c>
      <c r="N1309">
        <v>2</v>
      </c>
      <c r="O1309" t="s">
        <v>15880</v>
      </c>
      <c r="P1309" t="s">
        <v>15879</v>
      </c>
      <c r="Q1309" t="s">
        <v>15878</v>
      </c>
      <c r="R1309" s="7">
        <v>39868</v>
      </c>
      <c r="S1309" s="8">
        <f t="shared" si="168"/>
        <v>2009</v>
      </c>
      <c r="T1309" s="8">
        <v>2009</v>
      </c>
      <c r="U1309" s="8">
        <f t="shared" si="169"/>
        <v>13</v>
      </c>
      <c r="V1309" s="7">
        <v>2009</v>
      </c>
      <c r="W1309" t="s">
        <v>15877</v>
      </c>
      <c r="X1309" s="2">
        <v>0.98099999999999998</v>
      </c>
      <c r="Y1309" s="6">
        <f t="shared" si="166"/>
        <v>2.6187234724113079E-2</v>
      </c>
      <c r="AA1309">
        <v>15219488</v>
      </c>
      <c r="AB1309">
        <v>25849</v>
      </c>
      <c r="AC1309">
        <v>14682486</v>
      </c>
      <c r="AD1309" t="s">
        <v>7</v>
      </c>
      <c r="AE1309">
        <v>11</v>
      </c>
      <c r="AF1309">
        <v>1</v>
      </c>
      <c r="AH1309" t="s">
        <v>15876</v>
      </c>
      <c r="AI1309" t="s">
        <v>15875</v>
      </c>
      <c r="AK1309" t="s">
        <v>15874</v>
      </c>
      <c r="AL1309">
        <v>8</v>
      </c>
      <c r="AM1309" s="5">
        <f t="shared" si="170"/>
        <v>0.61538461538461542</v>
      </c>
      <c r="AN1309" s="4">
        <f t="shared" si="167"/>
        <v>9.320478839600385E-4</v>
      </c>
      <c r="AO1309" s="3"/>
      <c r="AP1309">
        <v>0</v>
      </c>
      <c r="AR1309" t="s">
        <v>1</v>
      </c>
      <c r="AT1309" s="2">
        <v>2.6579999999999999</v>
      </c>
      <c r="AU1309" s="1">
        <f t="shared" si="171"/>
        <v>1.8610678672067167</v>
      </c>
      <c r="AV1309" s="1">
        <f t="shared" si="172"/>
        <v>1.3559641304036558</v>
      </c>
      <c r="AW1309" s="1">
        <f t="shared" si="173"/>
        <v>0.85086039360059496</v>
      </c>
    </row>
    <row r="1310" spans="1:49" x14ac:dyDescent="0.2">
      <c r="A1310">
        <v>1308</v>
      </c>
      <c r="B1310" t="s">
        <v>15873</v>
      </c>
      <c r="C1310" t="s">
        <v>15872</v>
      </c>
      <c r="F1310" t="s">
        <v>15871</v>
      </c>
      <c r="G1310" t="s">
        <v>18</v>
      </c>
      <c r="H1310" t="s">
        <v>17</v>
      </c>
      <c r="I1310" t="s">
        <v>15870</v>
      </c>
      <c r="J1310" t="s">
        <v>15869</v>
      </c>
      <c r="K1310" t="s">
        <v>15868</v>
      </c>
      <c r="L1310" t="s">
        <v>15867</v>
      </c>
      <c r="M1310" t="s">
        <v>15866</v>
      </c>
      <c r="N1310">
        <v>4</v>
      </c>
      <c r="O1310" t="s">
        <v>15865</v>
      </c>
      <c r="P1310" t="s">
        <v>15864</v>
      </c>
      <c r="Q1310" t="s">
        <v>15863</v>
      </c>
      <c r="R1310" s="7">
        <v>39868</v>
      </c>
      <c r="S1310" s="8">
        <f t="shared" si="168"/>
        <v>2009</v>
      </c>
      <c r="T1310" s="8">
        <v>2009</v>
      </c>
      <c r="U1310" s="8">
        <f t="shared" si="169"/>
        <v>13</v>
      </c>
      <c r="V1310" s="7">
        <v>2009</v>
      </c>
      <c r="W1310" t="s">
        <v>15818</v>
      </c>
      <c r="X1310" s="2">
        <v>2.3929999999999998</v>
      </c>
      <c r="Y1310" s="6">
        <f t="shared" si="166"/>
        <v>6.3879768292357378E-2</v>
      </c>
      <c r="AA1310">
        <v>2780046</v>
      </c>
      <c r="AB1310">
        <v>26053</v>
      </c>
      <c r="AD1310" t="s">
        <v>7</v>
      </c>
      <c r="AE1310">
        <v>56</v>
      </c>
      <c r="AF1310">
        <v>2</v>
      </c>
      <c r="AH1310" t="s">
        <v>15862</v>
      </c>
      <c r="AI1310" t="s">
        <v>15861</v>
      </c>
      <c r="AJ1310" t="s">
        <v>15860</v>
      </c>
      <c r="AK1310" t="s">
        <v>15859</v>
      </c>
      <c r="AL1310">
        <v>394</v>
      </c>
      <c r="AM1310" s="5">
        <f t="shared" si="170"/>
        <v>30.307692307692307</v>
      </c>
      <c r="AN1310" s="4">
        <f t="shared" si="167"/>
        <v>4.5903358285031892E-2</v>
      </c>
      <c r="AO1310" s="3"/>
      <c r="AP1310">
        <v>0</v>
      </c>
      <c r="AQ1310" t="s">
        <v>44</v>
      </c>
      <c r="AR1310" t="s">
        <v>15858</v>
      </c>
      <c r="AS1310" t="s">
        <v>15857</v>
      </c>
      <c r="AT1310" s="2" t="s">
        <v>42</v>
      </c>
      <c r="AU1310" s="1">
        <f t="shared" si="171"/>
        <v>5.8486845290159728</v>
      </c>
      <c r="AV1310" s="1">
        <f t="shared" si="172"/>
        <v>5.4891563288694636</v>
      </c>
      <c r="AW1310" s="1">
        <f t="shared" si="173"/>
        <v>5.1296281287229535</v>
      </c>
    </row>
    <row r="1311" spans="1:49" x14ac:dyDescent="0.2">
      <c r="A1311">
        <v>1309</v>
      </c>
      <c r="B1311" t="s">
        <v>15856</v>
      </c>
      <c r="C1311" t="s">
        <v>15855</v>
      </c>
      <c r="F1311" t="s">
        <v>15854</v>
      </c>
      <c r="G1311" t="s">
        <v>18</v>
      </c>
      <c r="H1311" t="s">
        <v>17</v>
      </c>
      <c r="I1311" t="s">
        <v>15853</v>
      </c>
      <c r="J1311" t="s">
        <v>15852</v>
      </c>
      <c r="K1311" t="s">
        <v>15851</v>
      </c>
      <c r="L1311" t="s">
        <v>15850</v>
      </c>
      <c r="M1311" t="s">
        <v>3067</v>
      </c>
      <c r="N1311">
        <v>11</v>
      </c>
      <c r="O1311" t="s">
        <v>15849</v>
      </c>
      <c r="P1311" t="s">
        <v>15848</v>
      </c>
      <c r="Q1311" t="s">
        <v>15847</v>
      </c>
      <c r="R1311" s="7">
        <v>39868</v>
      </c>
      <c r="S1311" s="8">
        <f t="shared" si="168"/>
        <v>2009</v>
      </c>
      <c r="T1311" s="8">
        <v>2009</v>
      </c>
      <c r="U1311" s="8">
        <f t="shared" si="169"/>
        <v>13</v>
      </c>
      <c r="V1311" s="7">
        <v>2009</v>
      </c>
      <c r="W1311" t="s">
        <v>15846</v>
      </c>
      <c r="X1311" s="2" t="s">
        <v>42</v>
      </c>
      <c r="Y1311" s="6" t="e">
        <f t="shared" si="166"/>
        <v>#VALUE!</v>
      </c>
      <c r="AA1311">
        <v>10990062</v>
      </c>
      <c r="AB1311">
        <v>23522</v>
      </c>
      <c r="AD1311" t="s">
        <v>7</v>
      </c>
      <c r="AE1311">
        <v>12</v>
      </c>
      <c r="AF1311">
        <v>4</v>
      </c>
      <c r="AI1311" t="s">
        <v>15845</v>
      </c>
      <c r="AK1311" t="s">
        <v>15844</v>
      </c>
      <c r="AL1311">
        <v>11</v>
      </c>
      <c r="AM1311" s="5">
        <f t="shared" si="170"/>
        <v>0.84615384615384615</v>
      </c>
      <c r="AN1311" s="4">
        <f t="shared" si="167"/>
        <v>1.2815658404450529E-3</v>
      </c>
      <c r="AO1311" s="3"/>
      <c r="AP1311">
        <v>0</v>
      </c>
      <c r="AR1311" t="s">
        <v>1</v>
      </c>
      <c r="AT1311" s="2" t="s">
        <v>42</v>
      </c>
      <c r="AU1311" s="1" t="e">
        <f t="shared" si="171"/>
        <v>#VALUE!</v>
      </c>
      <c r="AV1311" s="1" t="e">
        <f t="shared" si="172"/>
        <v>#VALUE!</v>
      </c>
      <c r="AW1311" s="1" t="e">
        <f t="shared" si="173"/>
        <v>#VALUE!</v>
      </c>
    </row>
    <row r="1312" spans="1:49" x14ac:dyDescent="0.2">
      <c r="A1312">
        <v>1310</v>
      </c>
      <c r="B1312" t="s">
        <v>15843</v>
      </c>
      <c r="C1312" t="s">
        <v>15842</v>
      </c>
      <c r="F1312" t="s">
        <v>15841</v>
      </c>
      <c r="G1312" t="s">
        <v>18</v>
      </c>
      <c r="H1312" t="s">
        <v>17</v>
      </c>
      <c r="I1312" t="s">
        <v>15840</v>
      </c>
      <c r="J1312" t="s">
        <v>15839</v>
      </c>
      <c r="K1312" t="s">
        <v>15838</v>
      </c>
      <c r="L1312" t="s">
        <v>15837</v>
      </c>
      <c r="M1312" t="s">
        <v>15836</v>
      </c>
      <c r="N1312">
        <v>2</v>
      </c>
      <c r="O1312" t="s">
        <v>15835</v>
      </c>
      <c r="P1312" t="s">
        <v>15834</v>
      </c>
      <c r="Q1312" t="s">
        <v>15833</v>
      </c>
      <c r="R1312" s="7">
        <v>39868</v>
      </c>
      <c r="S1312" s="8">
        <f t="shared" si="168"/>
        <v>2009</v>
      </c>
      <c r="T1312" s="8">
        <v>2009</v>
      </c>
      <c r="U1312" s="8">
        <f t="shared" si="169"/>
        <v>13</v>
      </c>
      <c r="V1312" s="7">
        <v>2009</v>
      </c>
      <c r="W1312" t="s">
        <v>12259</v>
      </c>
      <c r="X1312" s="2">
        <v>0.38400000000000001</v>
      </c>
      <c r="Y1312" s="6">
        <f t="shared" si="166"/>
        <v>1.02506606871146E-2</v>
      </c>
      <c r="AA1312">
        <v>17519675</v>
      </c>
      <c r="AB1312">
        <v>6100153106</v>
      </c>
      <c r="AC1312">
        <v>17519683</v>
      </c>
      <c r="AD1312" t="s">
        <v>7</v>
      </c>
      <c r="AE1312">
        <v>3</v>
      </c>
      <c r="AF1312">
        <v>2</v>
      </c>
      <c r="AH1312" t="s">
        <v>15832</v>
      </c>
      <c r="AI1312" t="s">
        <v>15831</v>
      </c>
      <c r="AK1312" t="s">
        <v>15830</v>
      </c>
      <c r="AL1312">
        <v>7</v>
      </c>
      <c r="AM1312" s="5">
        <f t="shared" si="170"/>
        <v>0.53846153846153844</v>
      </c>
      <c r="AN1312" s="4">
        <f t="shared" si="167"/>
        <v>8.1554189846503363E-4</v>
      </c>
      <c r="AO1312" s="3"/>
      <c r="AP1312">
        <v>0</v>
      </c>
      <c r="AR1312" t="s">
        <v>1</v>
      </c>
      <c r="AT1312" s="2">
        <v>1.4890000000000001</v>
      </c>
      <c r="AU1312" s="1">
        <f t="shared" si="171"/>
        <v>0.74201250505197291</v>
      </c>
      <c r="AV1312" s="1">
        <f t="shared" si="172"/>
        <v>0.55331012927898171</v>
      </c>
      <c r="AW1312" s="1">
        <f t="shared" si="173"/>
        <v>0.36460775350599034</v>
      </c>
    </row>
    <row r="1313" spans="1:49" x14ac:dyDescent="0.2">
      <c r="A1313">
        <v>1311</v>
      </c>
      <c r="B1313" t="s">
        <v>15829</v>
      </c>
      <c r="C1313" t="s">
        <v>15828</v>
      </c>
      <c r="F1313" t="s">
        <v>15827</v>
      </c>
      <c r="G1313" t="s">
        <v>18</v>
      </c>
      <c r="H1313" t="s">
        <v>17</v>
      </c>
      <c r="I1313" t="s">
        <v>15826</v>
      </c>
      <c r="J1313" t="s">
        <v>15825</v>
      </c>
      <c r="K1313" t="s">
        <v>15824</v>
      </c>
      <c r="L1313" t="s">
        <v>15823</v>
      </c>
      <c r="M1313" t="s">
        <v>15822</v>
      </c>
      <c r="N1313">
        <v>3</v>
      </c>
      <c r="O1313" t="s">
        <v>15821</v>
      </c>
      <c r="P1313" t="s">
        <v>15820</v>
      </c>
      <c r="Q1313" t="s">
        <v>15819</v>
      </c>
      <c r="R1313" s="7">
        <v>39868</v>
      </c>
      <c r="S1313" s="8">
        <f t="shared" si="168"/>
        <v>2009</v>
      </c>
      <c r="T1313" s="8">
        <v>2009</v>
      </c>
      <c r="U1313" s="8">
        <f t="shared" si="169"/>
        <v>13</v>
      </c>
      <c r="V1313" s="7">
        <v>2009</v>
      </c>
      <c r="W1313" t="s">
        <v>15818</v>
      </c>
      <c r="X1313" s="2">
        <v>2.3929999999999998</v>
      </c>
      <c r="Y1313" s="6">
        <f t="shared" si="166"/>
        <v>6.3879768292357378E-2</v>
      </c>
      <c r="AA1313">
        <v>2780046</v>
      </c>
      <c r="AB1313">
        <v>26053</v>
      </c>
      <c r="AD1313" t="s">
        <v>7</v>
      </c>
      <c r="AE1313">
        <v>56</v>
      </c>
      <c r="AF1313">
        <v>2</v>
      </c>
      <c r="AH1313" t="s">
        <v>15817</v>
      </c>
      <c r="AI1313" t="s">
        <v>15816</v>
      </c>
      <c r="AJ1313" t="s">
        <v>15815</v>
      </c>
      <c r="AK1313" t="s">
        <v>15814</v>
      </c>
      <c r="AL1313">
        <v>126</v>
      </c>
      <c r="AM1313" s="5">
        <f t="shared" si="170"/>
        <v>9.6923076923076916</v>
      </c>
      <c r="AN1313" s="4">
        <f t="shared" si="167"/>
        <v>1.4679754172370605E-2</v>
      </c>
      <c r="AO1313" s="3"/>
      <c r="AP1313">
        <v>0</v>
      </c>
      <c r="AR1313" t="s">
        <v>1</v>
      </c>
      <c r="AT1313" s="2" t="s">
        <v>42</v>
      </c>
      <c r="AU1313" s="1">
        <f t="shared" si="171"/>
        <v>4.9119764056361346</v>
      </c>
      <c r="AV1313" s="1">
        <f t="shared" si="172"/>
        <v>3.9279761232363994</v>
      </c>
      <c r="AW1313" s="1">
        <f t="shared" si="173"/>
        <v>2.9439758408366634</v>
      </c>
    </row>
    <row r="1314" spans="1:49" x14ac:dyDescent="0.2">
      <c r="A1314">
        <v>1312</v>
      </c>
      <c r="B1314" t="s">
        <v>15813</v>
      </c>
      <c r="C1314" t="s">
        <v>15812</v>
      </c>
      <c r="F1314" t="s">
        <v>15811</v>
      </c>
      <c r="G1314" t="s">
        <v>18</v>
      </c>
      <c r="H1314" t="s">
        <v>17</v>
      </c>
      <c r="I1314" t="s">
        <v>15810</v>
      </c>
      <c r="J1314" t="s">
        <v>15809</v>
      </c>
      <c r="K1314" t="s">
        <v>15808</v>
      </c>
      <c r="L1314" t="s">
        <v>15807</v>
      </c>
      <c r="M1314" t="s">
        <v>15806</v>
      </c>
      <c r="N1314">
        <v>4</v>
      </c>
      <c r="O1314" t="s">
        <v>15805</v>
      </c>
      <c r="P1314" t="s">
        <v>15804</v>
      </c>
      <c r="Q1314" t="s">
        <v>15803</v>
      </c>
      <c r="R1314" s="7">
        <v>39867</v>
      </c>
      <c r="S1314" s="8">
        <f t="shared" si="168"/>
        <v>2009</v>
      </c>
      <c r="T1314" s="8">
        <v>2009</v>
      </c>
      <c r="U1314" s="8">
        <f t="shared" si="169"/>
        <v>13</v>
      </c>
      <c r="V1314" s="7">
        <v>2009</v>
      </c>
      <c r="W1314" t="s">
        <v>15802</v>
      </c>
      <c r="X1314" s="2">
        <v>0.22600000000000001</v>
      </c>
      <c r="Y1314" s="6">
        <f t="shared" si="166"/>
        <v>6.0329409252289053E-3</v>
      </c>
      <c r="AA1314">
        <v>10628738</v>
      </c>
      <c r="AB1314">
        <v>3900148203</v>
      </c>
      <c r="AD1314" t="s">
        <v>7</v>
      </c>
      <c r="AE1314">
        <v>73</v>
      </c>
      <c r="AF1314">
        <v>1</v>
      </c>
      <c r="AH1314" t="s">
        <v>1056</v>
      </c>
      <c r="AI1314" t="s">
        <v>15801</v>
      </c>
      <c r="AK1314" t="s">
        <v>15800</v>
      </c>
      <c r="AL1314">
        <v>0</v>
      </c>
      <c r="AM1314" s="5">
        <f t="shared" si="170"/>
        <v>0</v>
      </c>
      <c r="AN1314" s="4">
        <f t="shared" si="167"/>
        <v>0</v>
      </c>
      <c r="AO1314" s="3"/>
      <c r="AP1314">
        <v>0</v>
      </c>
      <c r="AQ1314" t="s">
        <v>2304</v>
      </c>
      <c r="AR1314" t="s">
        <v>15799</v>
      </c>
      <c r="AS1314" t="s">
        <v>1228</v>
      </c>
      <c r="AT1314" s="2" t="s">
        <v>42</v>
      </c>
      <c r="AU1314" s="1">
        <f t="shared" si="171"/>
        <v>0.42230586476602339</v>
      </c>
      <c r="AV1314" s="1">
        <f t="shared" si="172"/>
        <v>0.30164704626144528</v>
      </c>
      <c r="AW1314" s="1">
        <f t="shared" si="173"/>
        <v>0.18098822775686715</v>
      </c>
    </row>
    <row r="1315" spans="1:49" x14ac:dyDescent="0.2">
      <c r="A1315">
        <v>1313</v>
      </c>
      <c r="B1315" t="s">
        <v>15798</v>
      </c>
      <c r="C1315" t="s">
        <v>15797</v>
      </c>
      <c r="F1315" t="s">
        <v>15796</v>
      </c>
      <c r="G1315" t="s">
        <v>18</v>
      </c>
      <c r="H1315" t="s">
        <v>17</v>
      </c>
      <c r="I1315" t="s">
        <v>15795</v>
      </c>
      <c r="J1315" t="s">
        <v>15794</v>
      </c>
      <c r="K1315" t="s">
        <v>15793</v>
      </c>
      <c r="L1315" t="s">
        <v>15792</v>
      </c>
      <c r="M1315" t="s">
        <v>322</v>
      </c>
      <c r="N1315">
        <v>4</v>
      </c>
      <c r="O1315" t="s">
        <v>15791</v>
      </c>
      <c r="P1315" t="s">
        <v>15790</v>
      </c>
      <c r="Q1315" t="s">
        <v>15789</v>
      </c>
      <c r="R1315" s="7">
        <v>39864</v>
      </c>
      <c r="S1315" s="8">
        <f t="shared" si="168"/>
        <v>2009</v>
      </c>
      <c r="T1315" s="8">
        <v>2009</v>
      </c>
      <c r="U1315" s="8">
        <f t="shared" si="169"/>
        <v>13</v>
      </c>
      <c r="V1315" s="7">
        <v>2009</v>
      </c>
      <c r="W1315" t="s">
        <v>415</v>
      </c>
      <c r="X1315" s="2">
        <v>0.375</v>
      </c>
      <c r="Y1315" s="6">
        <f t="shared" si="166"/>
        <v>1.0010410827260351E-2</v>
      </c>
      <c r="AA1315">
        <v>135194</v>
      </c>
      <c r="AB1315">
        <v>24918</v>
      </c>
      <c r="AD1315" t="s">
        <v>7</v>
      </c>
      <c r="AE1315">
        <v>45</v>
      </c>
      <c r="AF1315">
        <v>4</v>
      </c>
      <c r="AH1315" t="s">
        <v>11703</v>
      </c>
      <c r="AI1315" t="s">
        <v>15788</v>
      </c>
      <c r="AK1315" t="s">
        <v>15787</v>
      </c>
      <c r="AL1315">
        <v>5</v>
      </c>
      <c r="AM1315" s="5">
        <f t="shared" si="170"/>
        <v>0.38461538461538464</v>
      </c>
      <c r="AN1315" s="4">
        <f t="shared" si="167"/>
        <v>5.8252992747502411E-4</v>
      </c>
      <c r="AO1315" s="3"/>
      <c r="AP1315">
        <v>0</v>
      </c>
      <c r="AR1315" t="s">
        <v>1</v>
      </c>
      <c r="AT1315" s="2">
        <v>1.3140000000000001</v>
      </c>
      <c r="AU1315" s="1">
        <f t="shared" si="171"/>
        <v>0.71820465573247527</v>
      </c>
      <c r="AV1315" s="1">
        <f t="shared" si="172"/>
        <v>0.5296470377367688</v>
      </c>
      <c r="AW1315" s="1">
        <f t="shared" si="173"/>
        <v>0.34108941974106222</v>
      </c>
    </row>
    <row r="1316" spans="1:49" x14ac:dyDescent="0.2">
      <c r="A1316">
        <v>1314</v>
      </c>
      <c r="B1316" t="s">
        <v>15786</v>
      </c>
      <c r="C1316" t="s">
        <v>15785</v>
      </c>
      <c r="F1316" t="s">
        <v>15784</v>
      </c>
      <c r="G1316" t="s">
        <v>18</v>
      </c>
      <c r="H1316" t="s">
        <v>17</v>
      </c>
      <c r="I1316" t="s">
        <v>15783</v>
      </c>
      <c r="J1316" t="s">
        <v>15782</v>
      </c>
      <c r="K1316" t="s">
        <v>15781</v>
      </c>
      <c r="L1316" t="s">
        <v>15780</v>
      </c>
      <c r="M1316" t="s">
        <v>5162</v>
      </c>
      <c r="N1316">
        <v>3</v>
      </c>
      <c r="O1316" t="s">
        <v>15779</v>
      </c>
      <c r="P1316" t="s">
        <v>15778</v>
      </c>
      <c r="Q1316" t="s">
        <v>15777</v>
      </c>
      <c r="R1316" s="7">
        <v>39864</v>
      </c>
      <c r="S1316" s="8">
        <f t="shared" si="168"/>
        <v>2009</v>
      </c>
      <c r="T1316" s="8">
        <v>2009</v>
      </c>
      <c r="U1316" s="8">
        <f t="shared" si="169"/>
        <v>13</v>
      </c>
      <c r="V1316" s="7">
        <v>2009</v>
      </c>
      <c r="W1316" t="s">
        <v>295</v>
      </c>
      <c r="X1316" s="2">
        <v>0.48899999999999999</v>
      </c>
      <c r="Y1316" s="6">
        <f t="shared" si="166"/>
        <v>1.3053575718747497E-2</v>
      </c>
      <c r="AA1316">
        <v>17518784</v>
      </c>
      <c r="AB1316">
        <v>5700165202</v>
      </c>
      <c r="AD1316" t="s">
        <v>7</v>
      </c>
      <c r="AE1316">
        <v>3</v>
      </c>
      <c r="AF1316">
        <v>2</v>
      </c>
      <c r="AH1316" t="s">
        <v>15776</v>
      </c>
      <c r="AI1316" t="s">
        <v>15775</v>
      </c>
      <c r="AK1316" t="s">
        <v>15774</v>
      </c>
      <c r="AL1316">
        <v>25</v>
      </c>
      <c r="AM1316" s="5">
        <f t="shared" si="170"/>
        <v>1.9230769230769231</v>
      </c>
      <c r="AN1316" s="4">
        <f t="shared" si="167"/>
        <v>2.9126496373751204E-3</v>
      </c>
      <c r="AO1316" s="3"/>
      <c r="AP1316">
        <v>0</v>
      </c>
      <c r="AR1316" t="s">
        <v>1</v>
      </c>
      <c r="AT1316" s="2" t="s">
        <v>42</v>
      </c>
      <c r="AU1316" s="1">
        <f t="shared" si="171"/>
        <v>1.0011297894335782</v>
      </c>
      <c r="AV1316" s="1">
        <f t="shared" si="172"/>
        <v>0.79831126780613093</v>
      </c>
      <c r="AW1316" s="1">
        <f t="shared" si="173"/>
        <v>0.59549274617868331</v>
      </c>
    </row>
    <row r="1317" spans="1:49" x14ac:dyDescent="0.2">
      <c r="A1317">
        <v>1315</v>
      </c>
      <c r="B1317" t="s">
        <v>15773</v>
      </c>
      <c r="C1317" t="s">
        <v>15772</v>
      </c>
      <c r="F1317" t="s">
        <v>15771</v>
      </c>
      <c r="G1317" t="s">
        <v>18</v>
      </c>
      <c r="H1317" t="s">
        <v>17</v>
      </c>
      <c r="I1317" t="s">
        <v>15770</v>
      </c>
      <c r="J1317">
        <v>60008134</v>
      </c>
      <c r="K1317" t="s">
        <v>15769</v>
      </c>
      <c r="L1317" t="s">
        <v>2729</v>
      </c>
      <c r="M1317" t="s">
        <v>297</v>
      </c>
      <c r="N1317">
        <v>2</v>
      </c>
      <c r="O1317" t="s">
        <v>15768</v>
      </c>
      <c r="P1317" t="s">
        <v>15767</v>
      </c>
      <c r="Q1317" t="s">
        <v>15766</v>
      </c>
      <c r="R1317" s="7">
        <v>39864</v>
      </c>
      <c r="S1317" s="8">
        <f t="shared" si="168"/>
        <v>2009</v>
      </c>
      <c r="T1317" s="8">
        <v>2009</v>
      </c>
      <c r="U1317" s="8">
        <f t="shared" si="169"/>
        <v>13</v>
      </c>
      <c r="V1317" s="7">
        <v>2009</v>
      </c>
      <c r="W1317" t="s">
        <v>415</v>
      </c>
      <c r="X1317" s="2">
        <v>0.375</v>
      </c>
      <c r="Y1317" s="6">
        <f t="shared" si="166"/>
        <v>1.0010410827260351E-2</v>
      </c>
      <c r="AA1317">
        <v>135194</v>
      </c>
      <c r="AB1317">
        <v>24918</v>
      </c>
      <c r="AD1317" t="s">
        <v>7</v>
      </c>
      <c r="AE1317">
        <v>45</v>
      </c>
      <c r="AF1317">
        <v>4</v>
      </c>
      <c r="AH1317" t="s">
        <v>15765</v>
      </c>
      <c r="AI1317" t="s">
        <v>15764</v>
      </c>
      <c r="AK1317" t="s">
        <v>15763</v>
      </c>
      <c r="AL1317">
        <v>0</v>
      </c>
      <c r="AM1317" s="5">
        <f t="shared" si="170"/>
        <v>0</v>
      </c>
      <c r="AN1317" s="4">
        <f t="shared" si="167"/>
        <v>0</v>
      </c>
      <c r="AO1317" s="3"/>
      <c r="AP1317">
        <v>0</v>
      </c>
      <c r="AR1317" t="s">
        <v>1</v>
      </c>
      <c r="AT1317" s="2">
        <v>1.3140000000000001</v>
      </c>
      <c r="AU1317" s="1">
        <f t="shared" si="171"/>
        <v>0.70072875790822453</v>
      </c>
      <c r="AV1317" s="1">
        <f t="shared" si="172"/>
        <v>0.5005205413630176</v>
      </c>
      <c r="AW1317" s="1">
        <f t="shared" si="173"/>
        <v>0.30031232481781051</v>
      </c>
    </row>
    <row r="1318" spans="1:49" x14ac:dyDescent="0.2">
      <c r="A1318">
        <v>1316</v>
      </c>
      <c r="B1318" t="s">
        <v>15762</v>
      </c>
      <c r="C1318" t="s">
        <v>15761</v>
      </c>
      <c r="F1318" t="s">
        <v>15760</v>
      </c>
      <c r="G1318" t="s">
        <v>18</v>
      </c>
      <c r="H1318" t="s">
        <v>17</v>
      </c>
      <c r="I1318" t="s">
        <v>15759</v>
      </c>
      <c r="J1318" t="s">
        <v>15758</v>
      </c>
      <c r="K1318" t="s">
        <v>15757</v>
      </c>
      <c r="L1318" t="s">
        <v>15756</v>
      </c>
      <c r="M1318" t="s">
        <v>388</v>
      </c>
      <c r="N1318">
        <v>5</v>
      </c>
      <c r="O1318" t="s">
        <v>15755</v>
      </c>
      <c r="P1318" t="s">
        <v>15754</v>
      </c>
      <c r="Q1318" t="s">
        <v>15753</v>
      </c>
      <c r="R1318" s="7">
        <v>39864</v>
      </c>
      <c r="S1318" s="8">
        <f t="shared" si="168"/>
        <v>2009</v>
      </c>
      <c r="T1318" s="8">
        <v>2009</v>
      </c>
      <c r="U1318" s="8">
        <f t="shared" si="169"/>
        <v>13</v>
      </c>
      <c r="V1318" s="7">
        <v>2009</v>
      </c>
      <c r="W1318" t="s">
        <v>295</v>
      </c>
      <c r="X1318" s="2">
        <v>0.48899999999999999</v>
      </c>
      <c r="Y1318" s="6">
        <f t="shared" si="166"/>
        <v>1.3053575718747497E-2</v>
      </c>
      <c r="AA1318">
        <v>17518784</v>
      </c>
      <c r="AB1318">
        <v>5700165202</v>
      </c>
      <c r="AD1318" t="s">
        <v>7</v>
      </c>
      <c r="AE1318">
        <v>3</v>
      </c>
      <c r="AF1318">
        <v>2</v>
      </c>
      <c r="AH1318" t="s">
        <v>15752</v>
      </c>
      <c r="AI1318" t="s">
        <v>15751</v>
      </c>
      <c r="AK1318" t="s">
        <v>15750</v>
      </c>
      <c r="AL1318">
        <v>10</v>
      </c>
      <c r="AM1318" s="5">
        <f t="shared" si="170"/>
        <v>0.76923076923076927</v>
      </c>
      <c r="AN1318" s="4">
        <f t="shared" si="167"/>
        <v>1.1650598549500482E-3</v>
      </c>
      <c r="AO1318" s="3"/>
      <c r="AP1318">
        <v>0</v>
      </c>
      <c r="AR1318" t="s">
        <v>1</v>
      </c>
      <c r="AT1318" s="2" t="s">
        <v>42</v>
      </c>
      <c r="AU1318" s="1">
        <f t="shared" si="171"/>
        <v>0.94870209596082611</v>
      </c>
      <c r="AV1318" s="1">
        <f t="shared" si="172"/>
        <v>0.71093177868487722</v>
      </c>
      <c r="AW1318" s="1">
        <f t="shared" si="173"/>
        <v>0.47316146140892823</v>
      </c>
    </row>
    <row r="1319" spans="1:49" x14ac:dyDescent="0.2">
      <c r="A1319">
        <v>1317</v>
      </c>
      <c r="B1319" t="s">
        <v>15749</v>
      </c>
      <c r="C1319" t="s">
        <v>15748</v>
      </c>
      <c r="F1319" t="s">
        <v>15747</v>
      </c>
      <c r="G1319" t="s">
        <v>18</v>
      </c>
      <c r="H1319" t="s">
        <v>17</v>
      </c>
      <c r="I1319" t="s">
        <v>15746</v>
      </c>
      <c r="J1319">
        <v>60012005</v>
      </c>
      <c r="K1319" t="s">
        <v>10724</v>
      </c>
      <c r="L1319" t="s">
        <v>10723</v>
      </c>
      <c r="M1319" t="s">
        <v>4649</v>
      </c>
      <c r="N1319">
        <v>3</v>
      </c>
      <c r="O1319" t="s">
        <v>15745</v>
      </c>
      <c r="P1319" t="s">
        <v>15744</v>
      </c>
      <c r="Q1319" t="s">
        <v>15743</v>
      </c>
      <c r="R1319" s="7">
        <v>39864</v>
      </c>
      <c r="S1319" s="8">
        <f t="shared" si="168"/>
        <v>2009</v>
      </c>
      <c r="T1319" s="8">
        <v>2009</v>
      </c>
      <c r="U1319" s="8">
        <f t="shared" si="169"/>
        <v>13</v>
      </c>
      <c r="V1319" s="7">
        <v>2009</v>
      </c>
      <c r="W1319" t="s">
        <v>15742</v>
      </c>
      <c r="X1319" s="2">
        <v>0.379</v>
      </c>
      <c r="Y1319" s="6">
        <f t="shared" si="166"/>
        <v>1.0117188542751128E-2</v>
      </c>
      <c r="AA1319">
        <v>17518768</v>
      </c>
      <c r="AB1319">
        <v>7600153104</v>
      </c>
      <c r="AD1319" t="s">
        <v>7</v>
      </c>
      <c r="AE1319">
        <v>3</v>
      </c>
      <c r="AF1319">
        <v>1</v>
      </c>
      <c r="AH1319" t="s">
        <v>15741</v>
      </c>
      <c r="AI1319" t="s">
        <v>15740</v>
      </c>
      <c r="AK1319" t="s">
        <v>15739</v>
      </c>
      <c r="AL1319">
        <v>103</v>
      </c>
      <c r="AM1319" s="5">
        <f t="shared" si="170"/>
        <v>7.9230769230769234</v>
      </c>
      <c r="AN1319" s="4">
        <f t="shared" si="167"/>
        <v>1.2000116505985495E-2</v>
      </c>
      <c r="AO1319" s="3"/>
      <c r="AP1319">
        <v>0</v>
      </c>
      <c r="AR1319" t="s">
        <v>1</v>
      </c>
      <c r="AT1319" s="2">
        <v>1.6359999999999999</v>
      </c>
      <c r="AU1319" s="1">
        <f t="shared" si="171"/>
        <v>1.0682066931721437</v>
      </c>
      <c r="AV1319" s="1">
        <f t="shared" si="172"/>
        <v>1.1058652524368311</v>
      </c>
      <c r="AW1319" s="1">
        <f t="shared" si="173"/>
        <v>1.1435238117015183</v>
      </c>
    </row>
    <row r="1320" spans="1:49" x14ac:dyDescent="0.2">
      <c r="A1320">
        <v>1318</v>
      </c>
      <c r="B1320" t="s">
        <v>15738</v>
      </c>
      <c r="C1320" t="s">
        <v>15737</v>
      </c>
      <c r="F1320" t="s">
        <v>15736</v>
      </c>
      <c r="G1320" t="s">
        <v>18</v>
      </c>
      <c r="H1320" t="s">
        <v>17</v>
      </c>
      <c r="I1320" t="s">
        <v>15735</v>
      </c>
      <c r="J1320">
        <v>60105585</v>
      </c>
      <c r="K1320" t="s">
        <v>15734</v>
      </c>
      <c r="L1320" t="s">
        <v>5194</v>
      </c>
      <c r="M1320" t="s">
        <v>297</v>
      </c>
      <c r="N1320">
        <v>3</v>
      </c>
      <c r="O1320" t="s">
        <v>15733</v>
      </c>
      <c r="P1320" t="s">
        <v>15732</v>
      </c>
      <c r="Q1320" t="s">
        <v>15731</v>
      </c>
      <c r="R1320" s="7">
        <v>39864</v>
      </c>
      <c r="S1320" s="8">
        <f t="shared" si="168"/>
        <v>2009</v>
      </c>
      <c r="T1320" s="8">
        <v>2009</v>
      </c>
      <c r="U1320" s="8">
        <f t="shared" si="169"/>
        <v>13</v>
      </c>
      <c r="V1320" s="7">
        <v>2009</v>
      </c>
      <c r="W1320" t="s">
        <v>415</v>
      </c>
      <c r="X1320" s="2">
        <v>0.375</v>
      </c>
      <c r="Y1320" s="6">
        <f t="shared" si="166"/>
        <v>1.0010410827260351E-2</v>
      </c>
      <c r="AA1320">
        <v>135194</v>
      </c>
      <c r="AB1320">
        <v>24918</v>
      </c>
      <c r="AD1320" t="s">
        <v>7</v>
      </c>
      <c r="AE1320">
        <v>45</v>
      </c>
      <c r="AF1320">
        <v>4</v>
      </c>
      <c r="AH1320" t="s">
        <v>15730</v>
      </c>
      <c r="AI1320" t="s">
        <v>15729</v>
      </c>
      <c r="AK1320" t="s">
        <v>15728</v>
      </c>
      <c r="AL1320">
        <v>9</v>
      </c>
      <c r="AM1320" s="5">
        <f t="shared" si="170"/>
        <v>0.69230769230769229</v>
      </c>
      <c r="AN1320" s="4">
        <f t="shared" si="167"/>
        <v>1.0485538694550431E-3</v>
      </c>
      <c r="AO1320" s="3"/>
      <c r="AP1320">
        <v>0</v>
      </c>
      <c r="AR1320" t="s">
        <v>1</v>
      </c>
      <c r="AT1320" s="2">
        <v>1.3140000000000001</v>
      </c>
      <c r="AU1320" s="1">
        <f t="shared" si="171"/>
        <v>0.73218537399187589</v>
      </c>
      <c r="AV1320" s="1">
        <f t="shared" si="172"/>
        <v>0.55294823483576971</v>
      </c>
      <c r="AW1320" s="1">
        <f t="shared" si="173"/>
        <v>0.37371109567966349</v>
      </c>
    </row>
    <row r="1321" spans="1:49" x14ac:dyDescent="0.2">
      <c r="A1321">
        <v>1319</v>
      </c>
      <c r="B1321" t="s">
        <v>15727</v>
      </c>
      <c r="C1321" t="s">
        <v>15726</v>
      </c>
      <c r="F1321" t="s">
        <v>15725</v>
      </c>
      <c r="G1321" t="s">
        <v>18</v>
      </c>
      <c r="H1321" t="s">
        <v>17</v>
      </c>
      <c r="I1321" t="s">
        <v>15724</v>
      </c>
      <c r="J1321">
        <v>60011373</v>
      </c>
      <c r="K1321" t="s">
        <v>6346</v>
      </c>
      <c r="L1321" t="s">
        <v>6345</v>
      </c>
      <c r="M1321" t="s">
        <v>6344</v>
      </c>
      <c r="N1321">
        <v>2</v>
      </c>
      <c r="O1321" t="s">
        <v>15723</v>
      </c>
      <c r="P1321" t="s">
        <v>15722</v>
      </c>
      <c r="Q1321" t="s">
        <v>14529</v>
      </c>
      <c r="R1321" s="7">
        <v>39864</v>
      </c>
      <c r="S1321" s="8">
        <f t="shared" si="168"/>
        <v>2009</v>
      </c>
      <c r="T1321" s="8">
        <v>2009</v>
      </c>
      <c r="U1321" s="8">
        <f t="shared" si="169"/>
        <v>13</v>
      </c>
      <c r="V1321" s="7">
        <v>2009</v>
      </c>
      <c r="W1321" t="s">
        <v>415</v>
      </c>
      <c r="X1321" s="2">
        <v>0.375</v>
      </c>
      <c r="Y1321" s="6">
        <f t="shared" si="166"/>
        <v>1.0010410827260351E-2</v>
      </c>
      <c r="AA1321">
        <v>135194</v>
      </c>
      <c r="AB1321">
        <v>24918</v>
      </c>
      <c r="AD1321" t="s">
        <v>7</v>
      </c>
      <c r="AE1321">
        <v>45</v>
      </c>
      <c r="AF1321">
        <v>4</v>
      </c>
      <c r="AH1321" t="s">
        <v>15721</v>
      </c>
      <c r="AI1321" t="s">
        <v>15720</v>
      </c>
      <c r="AK1321" t="s">
        <v>15719</v>
      </c>
      <c r="AL1321">
        <v>53</v>
      </c>
      <c r="AM1321" s="5">
        <f t="shared" si="170"/>
        <v>4.0769230769230766</v>
      </c>
      <c r="AN1321" s="4">
        <f t="shared" si="167"/>
        <v>6.174817231235254E-3</v>
      </c>
      <c r="AO1321" s="3"/>
      <c r="AP1321">
        <v>0</v>
      </c>
      <c r="AR1321" t="s">
        <v>1</v>
      </c>
      <c r="AT1321" s="2">
        <v>1.3140000000000001</v>
      </c>
      <c r="AU1321" s="1">
        <f t="shared" si="171"/>
        <v>0.88597327484528221</v>
      </c>
      <c r="AV1321" s="1">
        <f t="shared" si="172"/>
        <v>0.80926140292478033</v>
      </c>
      <c r="AW1321" s="1">
        <f t="shared" si="173"/>
        <v>0.73254953100427822</v>
      </c>
    </row>
    <row r="1322" spans="1:49" x14ac:dyDescent="0.2">
      <c r="A1322">
        <v>1320</v>
      </c>
      <c r="B1322" t="s">
        <v>15718</v>
      </c>
      <c r="C1322" t="s">
        <v>15717</v>
      </c>
      <c r="D1322" t="s">
        <v>15716</v>
      </c>
      <c r="E1322">
        <v>19225521</v>
      </c>
      <c r="F1322" t="s">
        <v>15715</v>
      </c>
      <c r="G1322" t="s">
        <v>18</v>
      </c>
      <c r="H1322" t="s">
        <v>17</v>
      </c>
      <c r="I1322" t="s">
        <v>15714</v>
      </c>
      <c r="J1322" t="s">
        <v>15713</v>
      </c>
      <c r="K1322" t="s">
        <v>15712</v>
      </c>
      <c r="L1322" t="s">
        <v>715</v>
      </c>
      <c r="M1322" t="s">
        <v>714</v>
      </c>
      <c r="N1322">
        <v>5</v>
      </c>
      <c r="O1322" t="s">
        <v>15711</v>
      </c>
      <c r="P1322" t="s">
        <v>15710</v>
      </c>
      <c r="Q1322" t="s">
        <v>15709</v>
      </c>
      <c r="R1322" s="7">
        <v>39863</v>
      </c>
      <c r="S1322" s="8">
        <f t="shared" si="168"/>
        <v>2009</v>
      </c>
      <c r="T1322" s="8">
        <v>2009</v>
      </c>
      <c r="U1322" s="8">
        <f t="shared" si="169"/>
        <v>13</v>
      </c>
      <c r="V1322" s="7">
        <v>39863</v>
      </c>
      <c r="W1322" t="s">
        <v>15708</v>
      </c>
      <c r="X1322" s="2">
        <v>15.993</v>
      </c>
      <c r="Y1322" s="6">
        <f t="shared" si="166"/>
        <v>0.42692400096099947</v>
      </c>
      <c r="AA1322">
        <v>280836</v>
      </c>
      <c r="AB1322">
        <v>21206</v>
      </c>
      <c r="AC1322">
        <v>14764687</v>
      </c>
      <c r="AD1322" t="s">
        <v>7</v>
      </c>
      <c r="AE1322">
        <v>457</v>
      </c>
      <c r="AF1322">
        <v>7232</v>
      </c>
      <c r="AH1322" t="s">
        <v>15707</v>
      </c>
      <c r="AI1322" t="s">
        <v>15706</v>
      </c>
      <c r="AK1322" t="s">
        <v>15705</v>
      </c>
      <c r="AL1322">
        <v>139</v>
      </c>
      <c r="AM1322" s="5">
        <f t="shared" si="170"/>
        <v>10.692307692307692</v>
      </c>
      <c r="AN1322" s="4">
        <f t="shared" si="167"/>
        <v>1.6194331983805668E-2</v>
      </c>
      <c r="AO1322" s="3"/>
      <c r="AP1322">
        <v>0</v>
      </c>
      <c r="AQ1322" t="s">
        <v>705</v>
      </c>
      <c r="AR1322">
        <v>116400</v>
      </c>
      <c r="AS1322" t="s">
        <v>15704</v>
      </c>
      <c r="AT1322" s="2">
        <v>49.962000000000003</v>
      </c>
      <c r="AU1322" s="1">
        <f t="shared" si="171"/>
        <v>30.370510026784132</v>
      </c>
      <c r="AV1322" s="1">
        <f t="shared" si="172"/>
        <v>22.155916647240257</v>
      </c>
      <c r="AW1322" s="1">
        <f t="shared" si="173"/>
        <v>13.941323267696379</v>
      </c>
    </row>
    <row r="1323" spans="1:49" x14ac:dyDescent="0.2">
      <c r="A1323">
        <v>1321</v>
      </c>
      <c r="B1323" t="s">
        <v>15703</v>
      </c>
      <c r="C1323" t="s">
        <v>15702</v>
      </c>
      <c r="F1323" t="s">
        <v>15701</v>
      </c>
      <c r="G1323" t="s">
        <v>18</v>
      </c>
      <c r="H1323" t="s">
        <v>17</v>
      </c>
      <c r="I1323" t="s">
        <v>15700</v>
      </c>
      <c r="J1323">
        <v>60002668</v>
      </c>
      <c r="K1323" t="s">
        <v>14953</v>
      </c>
      <c r="L1323" t="s">
        <v>6391</v>
      </c>
      <c r="M1323" t="s">
        <v>6390</v>
      </c>
      <c r="N1323">
        <v>2</v>
      </c>
      <c r="O1323" t="s">
        <v>15699</v>
      </c>
      <c r="P1323" t="s">
        <v>15698</v>
      </c>
      <c r="Q1323" t="s">
        <v>15697</v>
      </c>
      <c r="R1323" s="7">
        <v>39863</v>
      </c>
      <c r="S1323" s="8">
        <f t="shared" si="168"/>
        <v>2009</v>
      </c>
      <c r="T1323" s="8">
        <v>2009</v>
      </c>
      <c r="U1323" s="8">
        <f t="shared" si="169"/>
        <v>13</v>
      </c>
      <c r="V1323" s="7">
        <v>2009</v>
      </c>
      <c r="W1323" t="s">
        <v>2914</v>
      </c>
      <c r="X1323" s="2">
        <v>1.468</v>
      </c>
      <c r="Y1323" s="6">
        <f t="shared" si="166"/>
        <v>3.9187421585115186E-2</v>
      </c>
      <c r="AA1323">
        <v>906778</v>
      </c>
      <c r="AB1323">
        <v>18931</v>
      </c>
      <c r="AD1323" t="s">
        <v>7</v>
      </c>
      <c r="AE1323">
        <v>57</v>
      </c>
      <c r="AF1323">
        <v>1</v>
      </c>
      <c r="AH1323" t="s">
        <v>15696</v>
      </c>
      <c r="AI1323" t="s">
        <v>15695</v>
      </c>
      <c r="AJ1323" t="s">
        <v>15694</v>
      </c>
      <c r="AK1323" t="s">
        <v>15693</v>
      </c>
      <c r="AL1323">
        <v>17</v>
      </c>
      <c r="AM1323" s="5">
        <f t="shared" si="170"/>
        <v>1.3076923076923077</v>
      </c>
      <c r="AN1323" s="4">
        <f t="shared" si="167"/>
        <v>1.9806017534150819E-3</v>
      </c>
      <c r="AO1323" s="3"/>
      <c r="AP1323">
        <v>0</v>
      </c>
      <c r="AR1323" t="s">
        <v>1</v>
      </c>
      <c r="AT1323" s="2">
        <v>5.0830000000000002</v>
      </c>
      <c r="AU1323" s="1">
        <f t="shared" si="171"/>
        <v>2.8025375635605152</v>
      </c>
      <c r="AV1323" s="1">
        <f t="shared" si="172"/>
        <v>2.0584011669265134</v>
      </c>
      <c r="AW1323" s="1">
        <f t="shared" si="173"/>
        <v>1.3142647702925112</v>
      </c>
    </row>
    <row r="1324" spans="1:49" x14ac:dyDescent="0.2">
      <c r="A1324">
        <v>1322</v>
      </c>
      <c r="B1324" t="s">
        <v>15692</v>
      </c>
      <c r="C1324" t="s">
        <v>15691</v>
      </c>
      <c r="F1324" t="s">
        <v>15690</v>
      </c>
      <c r="G1324" t="s">
        <v>18</v>
      </c>
      <c r="H1324" t="s">
        <v>17</v>
      </c>
      <c r="I1324" t="s">
        <v>4504</v>
      </c>
      <c r="J1324" t="s">
        <v>15689</v>
      </c>
      <c r="K1324" t="s">
        <v>15688</v>
      </c>
      <c r="L1324" t="s">
        <v>15687</v>
      </c>
      <c r="M1324" t="s">
        <v>15686</v>
      </c>
      <c r="N1324">
        <v>4</v>
      </c>
      <c r="O1324" t="s">
        <v>15685</v>
      </c>
      <c r="P1324" t="s">
        <v>15684</v>
      </c>
      <c r="Q1324" t="s">
        <v>15683</v>
      </c>
      <c r="R1324" s="7">
        <v>39863</v>
      </c>
      <c r="S1324" s="8">
        <f t="shared" si="168"/>
        <v>2009</v>
      </c>
      <c r="T1324" s="8">
        <v>2009</v>
      </c>
      <c r="U1324" s="8">
        <f t="shared" si="169"/>
        <v>13</v>
      </c>
      <c r="V1324" s="7">
        <v>2009</v>
      </c>
      <c r="W1324" t="s">
        <v>2914</v>
      </c>
      <c r="X1324" s="2">
        <v>1.468</v>
      </c>
      <c r="Y1324" s="6">
        <f t="shared" si="166"/>
        <v>3.9187421585115186E-2</v>
      </c>
      <c r="AA1324">
        <v>906778</v>
      </c>
      <c r="AB1324">
        <v>18931</v>
      </c>
      <c r="AD1324" t="s">
        <v>7</v>
      </c>
      <c r="AE1324">
        <v>57</v>
      </c>
      <c r="AF1324">
        <v>1</v>
      </c>
      <c r="AH1324" t="s">
        <v>15682</v>
      </c>
      <c r="AI1324" t="s">
        <v>15681</v>
      </c>
      <c r="AJ1324" t="s">
        <v>15680</v>
      </c>
      <c r="AK1324" t="s">
        <v>15679</v>
      </c>
      <c r="AL1324">
        <v>9</v>
      </c>
      <c r="AM1324" s="5">
        <f t="shared" si="170"/>
        <v>0.69230769230769229</v>
      </c>
      <c r="AN1324" s="4">
        <f t="shared" si="167"/>
        <v>1.0485538694550431E-3</v>
      </c>
      <c r="AO1324" s="3"/>
      <c r="AP1324">
        <v>0</v>
      </c>
      <c r="AQ1324" t="s">
        <v>5585</v>
      </c>
      <c r="AR1324" t="s">
        <v>15678</v>
      </c>
      <c r="AS1324" t="s">
        <v>5583</v>
      </c>
      <c r="AT1324" s="2">
        <v>5.0830000000000002</v>
      </c>
      <c r="AU1324" s="1">
        <f t="shared" si="171"/>
        <v>2.7745761270417142</v>
      </c>
      <c r="AV1324" s="1">
        <f t="shared" si="172"/>
        <v>2.0117987727285116</v>
      </c>
      <c r="AW1324" s="1">
        <f t="shared" si="173"/>
        <v>1.2490214184153086</v>
      </c>
    </row>
    <row r="1325" spans="1:49" x14ac:dyDescent="0.2">
      <c r="A1325">
        <v>1323</v>
      </c>
      <c r="B1325" t="s">
        <v>15677</v>
      </c>
      <c r="C1325" t="s">
        <v>15676</v>
      </c>
      <c r="F1325" t="s">
        <v>15675</v>
      </c>
      <c r="G1325" t="s">
        <v>18</v>
      </c>
      <c r="H1325" t="s">
        <v>17</v>
      </c>
      <c r="I1325" t="s">
        <v>15674</v>
      </c>
      <c r="J1325" t="s">
        <v>15673</v>
      </c>
      <c r="K1325" t="s">
        <v>15672</v>
      </c>
      <c r="L1325" t="s">
        <v>15671</v>
      </c>
      <c r="M1325" t="s">
        <v>128</v>
      </c>
      <c r="N1325">
        <v>3</v>
      </c>
      <c r="O1325" t="s">
        <v>15670</v>
      </c>
      <c r="P1325" t="s">
        <v>15669</v>
      </c>
      <c r="Q1325" t="s">
        <v>15668</v>
      </c>
      <c r="R1325" s="7">
        <v>39863</v>
      </c>
      <c r="S1325" s="8">
        <f t="shared" si="168"/>
        <v>2009</v>
      </c>
      <c r="T1325" s="8">
        <v>2009</v>
      </c>
      <c r="U1325" s="8">
        <f t="shared" si="169"/>
        <v>13</v>
      </c>
      <c r="V1325" s="7">
        <v>2009</v>
      </c>
      <c r="W1325" t="s">
        <v>2914</v>
      </c>
      <c r="X1325" s="2">
        <v>1.468</v>
      </c>
      <c r="Y1325" s="6">
        <f t="shared" si="166"/>
        <v>3.9187421585115186E-2</v>
      </c>
      <c r="AA1325">
        <v>906778</v>
      </c>
      <c r="AB1325">
        <v>18931</v>
      </c>
      <c r="AD1325" t="s">
        <v>7</v>
      </c>
      <c r="AE1325">
        <v>57</v>
      </c>
      <c r="AF1325">
        <v>1</v>
      </c>
      <c r="AH1325" t="s">
        <v>15667</v>
      </c>
      <c r="AI1325" t="s">
        <v>15666</v>
      </c>
      <c r="AJ1325" t="s">
        <v>15665</v>
      </c>
      <c r="AK1325" t="s">
        <v>15664</v>
      </c>
      <c r="AL1325">
        <v>20</v>
      </c>
      <c r="AM1325" s="5">
        <f t="shared" si="170"/>
        <v>1.5384615384615385</v>
      </c>
      <c r="AN1325" s="4">
        <f t="shared" si="167"/>
        <v>2.3301197099000965E-3</v>
      </c>
      <c r="AO1325" s="3"/>
      <c r="AP1325">
        <v>0</v>
      </c>
      <c r="AR1325" t="s">
        <v>1</v>
      </c>
      <c r="AT1325" s="2">
        <v>5.0830000000000002</v>
      </c>
      <c r="AU1325" s="1">
        <f t="shared" si="171"/>
        <v>2.8130231022550656</v>
      </c>
      <c r="AV1325" s="1">
        <f t="shared" si="172"/>
        <v>2.0758770647507641</v>
      </c>
      <c r="AW1325" s="1">
        <f t="shared" si="173"/>
        <v>1.3387310272464623</v>
      </c>
    </row>
    <row r="1326" spans="1:49" x14ac:dyDescent="0.2">
      <c r="A1326">
        <v>1324</v>
      </c>
      <c r="B1326" t="s">
        <v>15663</v>
      </c>
      <c r="C1326" t="s">
        <v>15662</v>
      </c>
      <c r="F1326" t="s">
        <v>15661</v>
      </c>
      <c r="G1326" t="s">
        <v>18</v>
      </c>
      <c r="H1326" t="s">
        <v>17</v>
      </c>
      <c r="I1326" t="s">
        <v>15660</v>
      </c>
      <c r="J1326">
        <v>60003467</v>
      </c>
      <c r="K1326" t="s">
        <v>3418</v>
      </c>
      <c r="L1326" t="s">
        <v>3417</v>
      </c>
      <c r="M1326" t="s">
        <v>559</v>
      </c>
      <c r="N1326">
        <v>2</v>
      </c>
      <c r="O1326" t="s">
        <v>15659</v>
      </c>
      <c r="P1326" t="s">
        <v>15658</v>
      </c>
      <c r="Q1326" t="s">
        <v>10783</v>
      </c>
      <c r="R1326" s="7">
        <v>39863</v>
      </c>
      <c r="S1326" s="8">
        <f t="shared" si="168"/>
        <v>2009</v>
      </c>
      <c r="T1326" s="8">
        <v>2009</v>
      </c>
      <c r="U1326" s="8">
        <f t="shared" si="169"/>
        <v>13</v>
      </c>
      <c r="V1326" s="7">
        <v>2009</v>
      </c>
      <c r="W1326" t="s">
        <v>2914</v>
      </c>
      <c r="X1326" s="2">
        <v>1.468</v>
      </c>
      <c r="Y1326" s="6">
        <f t="shared" si="166"/>
        <v>3.9187421585115186E-2</v>
      </c>
      <c r="AA1326">
        <v>906778</v>
      </c>
      <c r="AB1326">
        <v>18931</v>
      </c>
      <c r="AD1326" t="s">
        <v>7</v>
      </c>
      <c r="AE1326">
        <v>57</v>
      </c>
      <c r="AF1326">
        <v>1</v>
      </c>
      <c r="AH1326" t="s">
        <v>15657</v>
      </c>
      <c r="AI1326" t="s">
        <v>15656</v>
      </c>
      <c r="AJ1326" t="s">
        <v>15655</v>
      </c>
      <c r="AK1326" t="s">
        <v>15654</v>
      </c>
      <c r="AL1326">
        <v>20</v>
      </c>
      <c r="AM1326" s="5">
        <f t="shared" si="170"/>
        <v>1.5384615384615385</v>
      </c>
      <c r="AN1326" s="4">
        <f t="shared" si="167"/>
        <v>2.3301197099000965E-3</v>
      </c>
      <c r="AO1326" s="3"/>
      <c r="AP1326">
        <v>0</v>
      </c>
      <c r="AR1326" t="s">
        <v>1</v>
      </c>
      <c r="AT1326" s="2">
        <v>5.0830000000000002</v>
      </c>
      <c r="AU1326" s="1">
        <f t="shared" si="171"/>
        <v>2.8130231022550656</v>
      </c>
      <c r="AV1326" s="1">
        <f t="shared" si="172"/>
        <v>2.0758770647507641</v>
      </c>
      <c r="AW1326" s="1">
        <f t="shared" si="173"/>
        <v>1.3387310272464623</v>
      </c>
    </row>
    <row r="1327" spans="1:49" x14ac:dyDescent="0.2">
      <c r="A1327">
        <v>1325</v>
      </c>
      <c r="B1327" t="s">
        <v>15653</v>
      </c>
      <c r="C1327" t="s">
        <v>15652</v>
      </c>
      <c r="F1327" t="s">
        <v>15651</v>
      </c>
      <c r="G1327" t="s">
        <v>18</v>
      </c>
      <c r="H1327" t="s">
        <v>17</v>
      </c>
      <c r="I1327" t="s">
        <v>15650</v>
      </c>
      <c r="J1327" t="s">
        <v>15649</v>
      </c>
      <c r="K1327" t="s">
        <v>15648</v>
      </c>
      <c r="L1327" t="s">
        <v>15647</v>
      </c>
      <c r="M1327" t="s">
        <v>15646</v>
      </c>
      <c r="N1327">
        <v>3</v>
      </c>
      <c r="O1327" t="s">
        <v>15645</v>
      </c>
      <c r="P1327" t="s">
        <v>15644</v>
      </c>
      <c r="Q1327" t="s">
        <v>15643</v>
      </c>
      <c r="R1327" s="7">
        <v>39863</v>
      </c>
      <c r="S1327" s="8">
        <f t="shared" si="168"/>
        <v>2009</v>
      </c>
      <c r="T1327" s="8">
        <v>2009</v>
      </c>
      <c r="U1327" s="8">
        <f t="shared" si="169"/>
        <v>13</v>
      </c>
      <c r="V1327" s="7">
        <v>2009</v>
      </c>
      <c r="W1327" t="s">
        <v>2914</v>
      </c>
      <c r="X1327" s="2">
        <v>1.468</v>
      </c>
      <c r="Y1327" s="6">
        <f t="shared" si="166"/>
        <v>3.9187421585115186E-2</v>
      </c>
      <c r="AA1327">
        <v>906778</v>
      </c>
      <c r="AB1327">
        <v>18931</v>
      </c>
      <c r="AD1327" t="s">
        <v>7</v>
      </c>
      <c r="AE1327">
        <v>57</v>
      </c>
      <c r="AF1327">
        <v>1</v>
      </c>
      <c r="AH1327" t="s">
        <v>15642</v>
      </c>
      <c r="AI1327" t="s">
        <v>15641</v>
      </c>
      <c r="AJ1327" t="s">
        <v>15640</v>
      </c>
      <c r="AK1327" t="s">
        <v>15639</v>
      </c>
      <c r="AL1327">
        <v>4</v>
      </c>
      <c r="AM1327" s="5">
        <f t="shared" si="170"/>
        <v>0.30769230769230771</v>
      </c>
      <c r="AN1327" s="4">
        <f t="shared" si="167"/>
        <v>4.6602394198001925E-4</v>
      </c>
      <c r="AO1327" s="3"/>
      <c r="AP1327">
        <v>0</v>
      </c>
      <c r="AR1327" t="s">
        <v>1</v>
      </c>
      <c r="AT1327" s="2">
        <v>5.0830000000000002</v>
      </c>
      <c r="AU1327" s="1">
        <f t="shared" si="171"/>
        <v>2.7571002292174631</v>
      </c>
      <c r="AV1327" s="1">
        <f t="shared" si="172"/>
        <v>1.9826722763547602</v>
      </c>
      <c r="AW1327" s="1">
        <f t="shared" si="173"/>
        <v>1.208244323492057</v>
      </c>
    </row>
    <row r="1328" spans="1:49" x14ac:dyDescent="0.2">
      <c r="A1328">
        <v>1326</v>
      </c>
      <c r="B1328" t="s">
        <v>15638</v>
      </c>
      <c r="C1328" t="s">
        <v>15637</v>
      </c>
      <c r="F1328" t="s">
        <v>15636</v>
      </c>
      <c r="G1328" t="s">
        <v>18</v>
      </c>
      <c r="H1328" t="s">
        <v>17</v>
      </c>
      <c r="I1328" t="s">
        <v>11529</v>
      </c>
      <c r="J1328" t="s">
        <v>15635</v>
      </c>
      <c r="K1328" t="s">
        <v>15634</v>
      </c>
      <c r="L1328" t="s">
        <v>15633</v>
      </c>
      <c r="M1328" t="s">
        <v>128</v>
      </c>
      <c r="N1328">
        <v>4</v>
      </c>
      <c r="O1328" t="s">
        <v>15632</v>
      </c>
      <c r="P1328" t="s">
        <v>15631</v>
      </c>
      <c r="Q1328" t="s">
        <v>15630</v>
      </c>
      <c r="R1328" s="7">
        <v>39861</v>
      </c>
      <c r="S1328" s="8">
        <f t="shared" si="168"/>
        <v>2009</v>
      </c>
      <c r="T1328" s="8">
        <v>2009</v>
      </c>
      <c r="U1328" s="8">
        <f t="shared" si="169"/>
        <v>13</v>
      </c>
      <c r="V1328" s="7">
        <v>2009</v>
      </c>
      <c r="W1328" t="s">
        <v>15542</v>
      </c>
      <c r="X1328" s="2">
        <v>0.317</v>
      </c>
      <c r="Y1328" s="6">
        <f t="shared" si="166"/>
        <v>8.4621339526440836E-3</v>
      </c>
      <c r="AA1328">
        <v>16876172</v>
      </c>
      <c r="AB1328">
        <v>15300154801</v>
      </c>
      <c r="AC1328">
        <v>16876180</v>
      </c>
      <c r="AD1328" t="s">
        <v>7</v>
      </c>
      <c r="AE1328">
        <v>2009</v>
      </c>
      <c r="AG1328">
        <v>873202</v>
      </c>
      <c r="AI1328" t="s">
        <v>15629</v>
      </c>
      <c r="AK1328" t="s">
        <v>15628</v>
      </c>
      <c r="AL1328">
        <v>3</v>
      </c>
      <c r="AM1328" s="5">
        <f t="shared" si="170"/>
        <v>0.23076923076923078</v>
      </c>
      <c r="AN1328" s="4">
        <f t="shared" si="167"/>
        <v>3.4951795648501444E-4</v>
      </c>
      <c r="AO1328" s="3"/>
      <c r="AP1328">
        <v>1</v>
      </c>
      <c r="AR1328" t="s">
        <v>1</v>
      </c>
      <c r="AT1328" s="2">
        <v>1.63</v>
      </c>
      <c r="AU1328" s="1">
        <f t="shared" si="171"/>
        <v>0.60283491537963629</v>
      </c>
      <c r="AV1328" s="1">
        <f t="shared" si="172"/>
        <v>0.44058259545645495</v>
      </c>
      <c r="AW1328" s="1">
        <f t="shared" si="173"/>
        <v>0.2783302755332735</v>
      </c>
    </row>
    <row r="1329" spans="1:49" x14ac:dyDescent="0.2">
      <c r="A1329">
        <v>1327</v>
      </c>
      <c r="B1329" t="s">
        <v>15627</v>
      </c>
      <c r="C1329" t="s">
        <v>15626</v>
      </c>
      <c r="F1329" t="s">
        <v>15625</v>
      </c>
      <c r="G1329" t="s">
        <v>18</v>
      </c>
      <c r="H1329" t="s">
        <v>17</v>
      </c>
      <c r="I1329" t="s">
        <v>15624</v>
      </c>
      <c r="J1329">
        <v>60021508</v>
      </c>
      <c r="K1329" t="s">
        <v>15623</v>
      </c>
      <c r="L1329" t="s">
        <v>15622</v>
      </c>
      <c r="M1329" t="s">
        <v>559</v>
      </c>
      <c r="N1329">
        <v>5</v>
      </c>
      <c r="O1329" t="s">
        <v>15621</v>
      </c>
      <c r="P1329" t="s">
        <v>15620</v>
      </c>
      <c r="Q1329" t="s">
        <v>15619</v>
      </c>
      <c r="R1329" s="7">
        <v>39861</v>
      </c>
      <c r="S1329" s="8">
        <f t="shared" si="168"/>
        <v>2009</v>
      </c>
      <c r="T1329" s="8">
        <v>2009</v>
      </c>
      <c r="U1329" s="8">
        <f t="shared" si="169"/>
        <v>13</v>
      </c>
      <c r="V1329" s="7">
        <v>2009</v>
      </c>
      <c r="W1329" t="s">
        <v>15609</v>
      </c>
      <c r="X1329" s="2" t="s">
        <v>42</v>
      </c>
      <c r="Y1329" s="6" t="e">
        <f t="shared" si="166"/>
        <v>#VALUE!</v>
      </c>
      <c r="AA1329">
        <v>10711023</v>
      </c>
      <c r="AB1329">
        <v>28597</v>
      </c>
      <c r="AD1329" t="s">
        <v>7</v>
      </c>
      <c r="AE1329">
        <v>27</v>
      </c>
      <c r="AF1329">
        <v>1</v>
      </c>
      <c r="AH1329" s="9">
        <v>41944</v>
      </c>
      <c r="AI1329" t="s">
        <v>15618</v>
      </c>
      <c r="AK1329" t="s">
        <v>15617</v>
      </c>
      <c r="AL1329">
        <v>86</v>
      </c>
      <c r="AM1329" s="5">
        <f t="shared" si="170"/>
        <v>6.615384615384615</v>
      </c>
      <c r="AN1329" s="4">
        <f t="shared" si="167"/>
        <v>1.0019514752570412E-2</v>
      </c>
      <c r="AO1329" s="3"/>
      <c r="AP1329">
        <v>0</v>
      </c>
      <c r="AQ1329" t="s">
        <v>2110</v>
      </c>
      <c r="AR1329" t="s">
        <v>1</v>
      </c>
      <c r="AS1329" t="s">
        <v>2109</v>
      </c>
      <c r="AT1329" s="2" t="s">
        <v>42</v>
      </c>
      <c r="AU1329" s="1" t="e">
        <f t="shared" si="171"/>
        <v>#VALUE!</v>
      </c>
      <c r="AV1329" s="1" t="e">
        <f t="shared" si="172"/>
        <v>#VALUE!</v>
      </c>
      <c r="AW1329" s="1" t="e">
        <f t="shared" si="173"/>
        <v>#VALUE!</v>
      </c>
    </row>
    <row r="1330" spans="1:49" x14ac:dyDescent="0.2">
      <c r="A1330">
        <v>1328</v>
      </c>
      <c r="B1330" t="s">
        <v>15616</v>
      </c>
      <c r="C1330" t="s">
        <v>15615</v>
      </c>
      <c r="F1330" t="s">
        <v>15614</v>
      </c>
      <c r="G1330" t="s">
        <v>18</v>
      </c>
      <c r="H1330" t="s">
        <v>17</v>
      </c>
      <c r="I1330" t="s">
        <v>15613</v>
      </c>
      <c r="J1330">
        <v>60030823</v>
      </c>
      <c r="K1330" t="s">
        <v>15612</v>
      </c>
      <c r="L1330" t="s">
        <v>15611</v>
      </c>
      <c r="M1330" t="s">
        <v>542</v>
      </c>
      <c r="N1330">
        <v>1</v>
      </c>
      <c r="O1330" t="s">
        <v>15610</v>
      </c>
      <c r="P1330">
        <v>55708423300</v>
      </c>
      <c r="Q1330">
        <v>60030823</v>
      </c>
      <c r="R1330" s="7">
        <v>39861</v>
      </c>
      <c r="S1330" s="8">
        <f t="shared" si="168"/>
        <v>2009</v>
      </c>
      <c r="T1330" s="8">
        <v>2009</v>
      </c>
      <c r="U1330" s="8">
        <f t="shared" si="169"/>
        <v>13</v>
      </c>
      <c r="V1330" s="7">
        <v>2009</v>
      </c>
      <c r="W1330" t="s">
        <v>15609</v>
      </c>
      <c r="X1330" s="2" t="s">
        <v>42</v>
      </c>
      <c r="Y1330" s="6" t="e">
        <f t="shared" si="166"/>
        <v>#VALUE!</v>
      </c>
      <c r="AA1330">
        <v>10711023</v>
      </c>
      <c r="AB1330">
        <v>28597</v>
      </c>
      <c r="AD1330" t="s">
        <v>7</v>
      </c>
      <c r="AE1330">
        <v>27</v>
      </c>
      <c r="AF1330">
        <v>1</v>
      </c>
      <c r="AH1330" t="s">
        <v>15608</v>
      </c>
      <c r="AI1330" t="s">
        <v>15607</v>
      </c>
      <c r="AK1330" t="s">
        <v>15606</v>
      </c>
      <c r="AL1330">
        <v>41</v>
      </c>
      <c r="AM1330" s="5">
        <f t="shared" si="170"/>
        <v>3.1538461538461537</v>
      </c>
      <c r="AN1330" s="4">
        <f t="shared" si="167"/>
        <v>4.7767454052951965E-3</v>
      </c>
      <c r="AO1330" s="3"/>
      <c r="AP1330">
        <v>0</v>
      </c>
      <c r="AR1330" t="s">
        <v>1</v>
      </c>
      <c r="AT1330" s="2" t="s">
        <v>42</v>
      </c>
      <c r="AU1330" s="1" t="e">
        <f t="shared" si="171"/>
        <v>#VALUE!</v>
      </c>
      <c r="AV1330" s="1" t="e">
        <f t="shared" si="172"/>
        <v>#VALUE!</v>
      </c>
      <c r="AW1330" s="1" t="e">
        <f t="shared" si="173"/>
        <v>#VALUE!</v>
      </c>
    </row>
    <row r="1331" spans="1:49" x14ac:dyDescent="0.2">
      <c r="A1331">
        <v>1329</v>
      </c>
      <c r="B1331" t="s">
        <v>15605</v>
      </c>
      <c r="C1331" t="s">
        <v>15604</v>
      </c>
      <c r="D1331" t="s">
        <v>15603</v>
      </c>
      <c r="E1331">
        <v>19111748</v>
      </c>
      <c r="F1331" t="s">
        <v>15602</v>
      </c>
      <c r="G1331" t="s">
        <v>18</v>
      </c>
      <c r="H1331" t="s">
        <v>17</v>
      </c>
      <c r="I1331" t="s">
        <v>15601</v>
      </c>
      <c r="J1331">
        <v>60027678</v>
      </c>
      <c r="K1331" t="s">
        <v>15600</v>
      </c>
      <c r="L1331" t="s">
        <v>15599</v>
      </c>
      <c r="M1331" t="s">
        <v>559</v>
      </c>
      <c r="N1331">
        <v>3</v>
      </c>
      <c r="O1331" t="s">
        <v>15598</v>
      </c>
      <c r="P1331" t="s">
        <v>15597</v>
      </c>
      <c r="Q1331" t="s">
        <v>15596</v>
      </c>
      <c r="R1331" s="7">
        <v>39861</v>
      </c>
      <c r="S1331" s="8">
        <f t="shared" si="168"/>
        <v>2009</v>
      </c>
      <c r="T1331" s="8">
        <v>2009</v>
      </c>
      <c r="U1331" s="8">
        <f t="shared" si="169"/>
        <v>13</v>
      </c>
      <c r="V1331" s="7">
        <v>39861</v>
      </c>
      <c r="W1331" t="s">
        <v>15595</v>
      </c>
      <c r="X1331" s="2">
        <v>0.46500000000000002</v>
      </c>
      <c r="Y1331" s="6">
        <f t="shared" si="166"/>
        <v>1.2412909425802835E-2</v>
      </c>
      <c r="AA1331">
        <v>86215</v>
      </c>
      <c r="AB1331">
        <v>25803</v>
      </c>
      <c r="AD1331" t="s">
        <v>7</v>
      </c>
      <c r="AE1331">
        <v>344</v>
      </c>
      <c r="AF1331">
        <v>3</v>
      </c>
      <c r="AH1331" t="s">
        <v>15594</v>
      </c>
      <c r="AI1331" t="s">
        <v>15593</v>
      </c>
      <c r="AJ1331" t="s">
        <v>15592</v>
      </c>
      <c r="AK1331" t="s">
        <v>15591</v>
      </c>
      <c r="AL1331">
        <v>7</v>
      </c>
      <c r="AM1331" s="5">
        <f t="shared" si="170"/>
        <v>0.53846153846153844</v>
      </c>
      <c r="AN1331" s="4">
        <f t="shared" si="167"/>
        <v>8.1554189846503363E-4</v>
      </c>
      <c r="AO1331" s="3"/>
      <c r="AP1331">
        <v>0</v>
      </c>
      <c r="AR1331" t="s">
        <v>1</v>
      </c>
      <c r="AT1331" s="2">
        <v>2.1040000000000001</v>
      </c>
      <c r="AU1331" s="1">
        <f t="shared" si="171"/>
        <v>0.89336991676014954</v>
      </c>
      <c r="AV1331" s="1">
        <f t="shared" si="172"/>
        <v>0.66142256621339346</v>
      </c>
      <c r="AW1331" s="1">
        <f t="shared" si="173"/>
        <v>0.42947521566663743</v>
      </c>
    </row>
    <row r="1332" spans="1:49" x14ac:dyDescent="0.2">
      <c r="A1332">
        <v>1330</v>
      </c>
      <c r="B1332" t="s">
        <v>15590</v>
      </c>
      <c r="C1332" t="s">
        <v>15589</v>
      </c>
      <c r="E1332">
        <v>19170149</v>
      </c>
      <c r="F1332" t="s">
        <v>15588</v>
      </c>
      <c r="G1332" t="s">
        <v>18</v>
      </c>
      <c r="H1332" t="s">
        <v>17</v>
      </c>
      <c r="I1332" t="s">
        <v>15587</v>
      </c>
      <c r="J1332" t="s">
        <v>15586</v>
      </c>
      <c r="K1332" t="s">
        <v>15585</v>
      </c>
      <c r="L1332" t="s">
        <v>15584</v>
      </c>
      <c r="M1332" t="s">
        <v>15583</v>
      </c>
      <c r="N1332">
        <v>5</v>
      </c>
      <c r="O1332" t="s">
        <v>15582</v>
      </c>
      <c r="P1332" t="s">
        <v>15581</v>
      </c>
      <c r="Q1332" t="s">
        <v>15580</v>
      </c>
      <c r="R1332" s="7">
        <v>39860</v>
      </c>
      <c r="S1332" s="8">
        <f t="shared" si="168"/>
        <v>2009</v>
      </c>
      <c r="T1332" s="8">
        <v>2009</v>
      </c>
      <c r="U1332" s="8">
        <f t="shared" si="169"/>
        <v>13</v>
      </c>
      <c r="V1332" s="7">
        <v>39860</v>
      </c>
      <c r="W1332" t="s">
        <v>15579</v>
      </c>
      <c r="X1332" s="2">
        <v>5.8310000000000004</v>
      </c>
      <c r="Y1332" s="6">
        <f t="shared" si="166"/>
        <v>0.15565521475668029</v>
      </c>
      <c r="AA1332">
        <v>14337851</v>
      </c>
      <c r="AB1332">
        <v>22687</v>
      </c>
      <c r="AD1332" t="s">
        <v>7</v>
      </c>
      <c r="AE1332">
        <v>48</v>
      </c>
      <c r="AF1332">
        <v>9</v>
      </c>
      <c r="AH1332" t="s">
        <v>15578</v>
      </c>
      <c r="AI1332" t="s">
        <v>15577</v>
      </c>
      <c r="AJ1332" t="s">
        <v>15576</v>
      </c>
      <c r="AK1332" t="s">
        <v>15575</v>
      </c>
      <c r="AL1332">
        <v>39</v>
      </c>
      <c r="AM1332" s="5">
        <f t="shared" si="170"/>
        <v>3</v>
      </c>
      <c r="AN1332" s="4">
        <f t="shared" si="167"/>
        <v>4.5437334343051876E-3</v>
      </c>
      <c r="AO1332" s="3"/>
      <c r="AP1332">
        <v>0</v>
      </c>
      <c r="AR1332" t="s">
        <v>1</v>
      </c>
      <c r="AT1332" s="2" t="s">
        <v>42</v>
      </c>
      <c r="AU1332" s="1">
        <f t="shared" si="171"/>
        <v>11.032177035996774</v>
      </c>
      <c r="AV1332" s="1">
        <f t="shared" si="172"/>
        <v>8.0099474095492749</v>
      </c>
      <c r="AW1332" s="1">
        <f t="shared" si="173"/>
        <v>4.9877177831017718</v>
      </c>
    </row>
    <row r="1333" spans="1:49" x14ac:dyDescent="0.2">
      <c r="A1333">
        <v>1331</v>
      </c>
      <c r="B1333" t="s">
        <v>15574</v>
      </c>
      <c r="C1333" t="s">
        <v>15573</v>
      </c>
      <c r="E1333">
        <v>19219114</v>
      </c>
      <c r="F1333" t="s">
        <v>15572</v>
      </c>
      <c r="G1333" t="s">
        <v>18</v>
      </c>
      <c r="H1333" t="s">
        <v>17</v>
      </c>
      <c r="I1333" t="s">
        <v>15571</v>
      </c>
      <c r="J1333" t="s">
        <v>15570</v>
      </c>
      <c r="K1333" t="s">
        <v>15569</v>
      </c>
      <c r="L1333" t="s">
        <v>15568</v>
      </c>
      <c r="M1333" t="s">
        <v>5162</v>
      </c>
      <c r="N1333">
        <v>6</v>
      </c>
      <c r="O1333" t="s">
        <v>15567</v>
      </c>
      <c r="P1333" t="s">
        <v>15566</v>
      </c>
      <c r="Q1333" t="s">
        <v>15565</v>
      </c>
      <c r="R1333" s="7">
        <v>39860</v>
      </c>
      <c r="S1333" s="8">
        <f t="shared" si="168"/>
        <v>2009</v>
      </c>
      <c r="T1333" s="8">
        <v>2009</v>
      </c>
      <c r="U1333" s="8">
        <f t="shared" si="169"/>
        <v>13</v>
      </c>
      <c r="V1333" s="7">
        <v>39860</v>
      </c>
      <c r="W1333" t="s">
        <v>7357</v>
      </c>
      <c r="X1333" s="2">
        <v>1.3939999999999999</v>
      </c>
      <c r="Y1333" s="6">
        <f t="shared" si="166"/>
        <v>3.721203384853581E-2</v>
      </c>
      <c r="AB1333">
        <v>12862</v>
      </c>
      <c r="AC1333">
        <v>10944087</v>
      </c>
      <c r="AD1333" t="s">
        <v>7</v>
      </c>
      <c r="AE1333">
        <v>17</v>
      </c>
      <c r="AF1333">
        <v>4</v>
      </c>
      <c r="AH1333" t="s">
        <v>15564</v>
      </c>
      <c r="AI1333" t="s">
        <v>15563</v>
      </c>
      <c r="AK1333" t="s">
        <v>15562</v>
      </c>
      <c r="AL1333">
        <v>183</v>
      </c>
      <c r="AM1333" s="5">
        <f t="shared" si="170"/>
        <v>14.076923076923077</v>
      </c>
      <c r="AN1333" s="4">
        <f t="shared" si="167"/>
        <v>2.1320595345585881E-2</v>
      </c>
      <c r="AO1333" s="3"/>
      <c r="AP1333">
        <v>1</v>
      </c>
      <c r="AR1333" t="s">
        <v>1</v>
      </c>
      <c r="AT1333" s="2">
        <v>3.8940000000000001</v>
      </c>
      <c r="AU1333" s="1">
        <f t="shared" si="171"/>
        <v>3.2444602297650831</v>
      </c>
      <c r="AV1333" s="1">
        <f t="shared" si="172"/>
        <v>2.9266314597060847</v>
      </c>
      <c r="AW1333" s="1">
        <f t="shared" si="173"/>
        <v>2.6088026896470855</v>
      </c>
    </row>
    <row r="1334" spans="1:49" x14ac:dyDescent="0.2">
      <c r="A1334">
        <v>1332</v>
      </c>
      <c r="B1334" t="s">
        <v>15561</v>
      </c>
      <c r="C1334" t="s">
        <v>15560</v>
      </c>
      <c r="E1334">
        <v>19219194</v>
      </c>
      <c r="F1334" t="s">
        <v>15559</v>
      </c>
      <c r="G1334" t="s">
        <v>18</v>
      </c>
      <c r="H1334" t="s">
        <v>17</v>
      </c>
      <c r="I1334" t="s">
        <v>15558</v>
      </c>
      <c r="J1334">
        <v>60029306</v>
      </c>
      <c r="K1334" t="s">
        <v>12537</v>
      </c>
      <c r="L1334" t="s">
        <v>8351</v>
      </c>
      <c r="M1334" t="s">
        <v>197</v>
      </c>
      <c r="N1334">
        <v>3</v>
      </c>
      <c r="O1334" t="s">
        <v>15557</v>
      </c>
      <c r="P1334" t="s">
        <v>15556</v>
      </c>
      <c r="Q1334" t="s">
        <v>15555</v>
      </c>
      <c r="R1334" s="7">
        <v>39860</v>
      </c>
      <c r="S1334" s="8">
        <f t="shared" si="168"/>
        <v>2009</v>
      </c>
      <c r="T1334" s="8">
        <v>2009</v>
      </c>
      <c r="U1334" s="8">
        <f t="shared" si="169"/>
        <v>13</v>
      </c>
      <c r="V1334" s="7">
        <v>39860</v>
      </c>
      <c r="W1334" t="s">
        <v>7357</v>
      </c>
      <c r="X1334" s="2">
        <v>1.3939999999999999</v>
      </c>
      <c r="Y1334" s="6">
        <f t="shared" si="166"/>
        <v>3.721203384853581E-2</v>
      </c>
      <c r="AB1334">
        <v>12862</v>
      </c>
      <c r="AC1334">
        <v>10944087</v>
      </c>
      <c r="AD1334" t="s">
        <v>7</v>
      </c>
      <c r="AE1334">
        <v>17</v>
      </c>
      <c r="AF1334">
        <v>4</v>
      </c>
      <c r="AH1334" t="s">
        <v>15554</v>
      </c>
      <c r="AI1334" t="s">
        <v>15553</v>
      </c>
      <c r="AK1334" t="s">
        <v>15552</v>
      </c>
      <c r="AL1334">
        <v>53</v>
      </c>
      <c r="AM1334" s="5">
        <f t="shared" si="170"/>
        <v>4.0769230769230766</v>
      </c>
      <c r="AN1334" s="4">
        <f t="shared" si="167"/>
        <v>6.174817231235254E-3</v>
      </c>
      <c r="AO1334" s="3"/>
      <c r="AP1334">
        <v>1</v>
      </c>
      <c r="AR1334" t="s">
        <v>1</v>
      </c>
      <c r="AT1334" s="2">
        <v>3.8940000000000001</v>
      </c>
      <c r="AU1334" s="1">
        <f t="shared" si="171"/>
        <v>2.790086886334564</v>
      </c>
      <c r="AV1334" s="1">
        <f t="shared" si="172"/>
        <v>2.1693425539885531</v>
      </c>
      <c r="AW1334" s="1">
        <f t="shared" si="173"/>
        <v>1.5485982216425418</v>
      </c>
    </row>
    <row r="1335" spans="1:49" x14ac:dyDescent="0.2">
      <c r="A1335">
        <v>1333</v>
      </c>
      <c r="B1335" t="s">
        <v>15551</v>
      </c>
      <c r="C1335" t="s">
        <v>15550</v>
      </c>
      <c r="F1335" t="s">
        <v>15549</v>
      </c>
      <c r="G1335" t="s">
        <v>18</v>
      </c>
      <c r="H1335" t="s">
        <v>17</v>
      </c>
      <c r="I1335" t="s">
        <v>15548</v>
      </c>
      <c r="J1335">
        <v>60019722</v>
      </c>
      <c r="K1335" t="s">
        <v>15547</v>
      </c>
      <c r="L1335" t="s">
        <v>15546</v>
      </c>
      <c r="M1335" t="s">
        <v>542</v>
      </c>
      <c r="N1335">
        <v>2</v>
      </c>
      <c r="O1335" t="s">
        <v>15545</v>
      </c>
      <c r="P1335" t="s">
        <v>15544</v>
      </c>
      <c r="Q1335" t="s">
        <v>15543</v>
      </c>
      <c r="R1335" s="7">
        <v>39860</v>
      </c>
      <c r="S1335" s="8">
        <f t="shared" si="168"/>
        <v>2009</v>
      </c>
      <c r="T1335" s="8">
        <v>2009</v>
      </c>
      <c r="U1335" s="8">
        <f t="shared" si="169"/>
        <v>13</v>
      </c>
      <c r="V1335" s="7">
        <v>2009</v>
      </c>
      <c r="W1335" t="s">
        <v>15542</v>
      </c>
      <c r="X1335" s="2">
        <v>0.317</v>
      </c>
      <c r="Y1335" s="6">
        <f t="shared" si="166"/>
        <v>8.4621339526440836E-3</v>
      </c>
      <c r="AA1335">
        <v>16876172</v>
      </c>
      <c r="AB1335">
        <v>15300154801</v>
      </c>
      <c r="AC1335">
        <v>16876180</v>
      </c>
      <c r="AD1335" t="s">
        <v>7</v>
      </c>
      <c r="AE1335">
        <v>2009</v>
      </c>
      <c r="AG1335">
        <v>645041</v>
      </c>
      <c r="AI1335" t="s">
        <v>15541</v>
      </c>
      <c r="AK1335" t="s">
        <v>15540</v>
      </c>
      <c r="AL1335">
        <v>6</v>
      </c>
      <c r="AM1335" s="5">
        <f t="shared" si="170"/>
        <v>0.46153846153846156</v>
      </c>
      <c r="AN1335" s="4">
        <f t="shared" si="167"/>
        <v>6.9903591297002887E-4</v>
      </c>
      <c r="AO1335" s="3"/>
      <c r="AP1335">
        <v>1</v>
      </c>
      <c r="AR1335" t="s">
        <v>1</v>
      </c>
      <c r="AT1335" s="2">
        <v>1.63</v>
      </c>
      <c r="AU1335" s="1">
        <f t="shared" si="171"/>
        <v>0.61332045407418667</v>
      </c>
      <c r="AV1335" s="1">
        <f t="shared" si="172"/>
        <v>0.45805849328070558</v>
      </c>
      <c r="AW1335" s="1">
        <f t="shared" si="173"/>
        <v>0.30279653248722449</v>
      </c>
    </row>
    <row r="1336" spans="1:49" x14ac:dyDescent="0.2">
      <c r="A1336">
        <v>1334</v>
      </c>
      <c r="B1336" t="s">
        <v>15539</v>
      </c>
      <c r="C1336" t="s">
        <v>15538</v>
      </c>
      <c r="E1336">
        <v>19206886</v>
      </c>
      <c r="F1336" t="s">
        <v>15537</v>
      </c>
      <c r="G1336" t="s">
        <v>18</v>
      </c>
      <c r="H1336" t="s">
        <v>17</v>
      </c>
      <c r="I1336" t="s">
        <v>15536</v>
      </c>
      <c r="J1336" t="s">
        <v>15535</v>
      </c>
      <c r="K1336" t="s">
        <v>15534</v>
      </c>
      <c r="L1336" t="s">
        <v>15533</v>
      </c>
      <c r="M1336" t="s">
        <v>1644</v>
      </c>
      <c r="N1336">
        <v>3</v>
      </c>
      <c r="O1336" t="s">
        <v>15532</v>
      </c>
      <c r="P1336" t="s">
        <v>15531</v>
      </c>
      <c r="Q1336" t="s">
        <v>15530</v>
      </c>
      <c r="R1336" s="7">
        <v>39860</v>
      </c>
      <c r="S1336" s="8">
        <f t="shared" si="168"/>
        <v>2009</v>
      </c>
      <c r="T1336" s="8">
        <v>2009</v>
      </c>
      <c r="U1336" s="8">
        <f t="shared" si="169"/>
        <v>13</v>
      </c>
      <c r="V1336" s="7">
        <v>2009</v>
      </c>
      <c r="W1336" t="s">
        <v>15529</v>
      </c>
      <c r="X1336" s="2">
        <v>0.61899999999999999</v>
      </c>
      <c r="Y1336" s="6">
        <f t="shared" si="166"/>
        <v>1.6523851472197752E-2</v>
      </c>
      <c r="AA1336">
        <v>14966</v>
      </c>
      <c r="AB1336">
        <v>12936</v>
      </c>
      <c r="AD1336" t="s">
        <v>7</v>
      </c>
      <c r="AE1336">
        <v>125</v>
      </c>
      <c r="AF1336">
        <v>2</v>
      </c>
      <c r="AH1336" t="s">
        <v>15528</v>
      </c>
      <c r="AI1336" t="s">
        <v>15527</v>
      </c>
      <c r="AK1336" t="s">
        <v>15526</v>
      </c>
      <c r="AL1336">
        <v>34</v>
      </c>
      <c r="AM1336" s="5">
        <f t="shared" si="170"/>
        <v>2.6153846153846154</v>
      </c>
      <c r="AN1336" s="4">
        <f t="shared" si="167"/>
        <v>3.9612035068301637E-3</v>
      </c>
      <c r="AO1336" s="3"/>
      <c r="AP1336">
        <v>0</v>
      </c>
      <c r="AQ1336" t="s">
        <v>15525</v>
      </c>
      <c r="AR1336" t="s">
        <v>15524</v>
      </c>
      <c r="AS1336" t="s">
        <v>15523</v>
      </c>
      <c r="AT1336" s="2" t="s">
        <v>42</v>
      </c>
      <c r="AU1336" s="1">
        <f t="shared" si="171"/>
        <v>1.2755057082587475</v>
      </c>
      <c r="AV1336" s="1">
        <f t="shared" si="172"/>
        <v>1.0242527489513957</v>
      </c>
      <c r="AW1336" s="1">
        <f t="shared" si="173"/>
        <v>0.77299978964404403</v>
      </c>
    </row>
    <row r="1337" spans="1:49" x14ac:dyDescent="0.2">
      <c r="A1337">
        <v>1335</v>
      </c>
      <c r="B1337" t="s">
        <v>15522</v>
      </c>
      <c r="C1337" t="s">
        <v>15521</v>
      </c>
      <c r="F1337" t="s">
        <v>15520</v>
      </c>
      <c r="G1337" t="s">
        <v>18</v>
      </c>
      <c r="H1337" t="s">
        <v>17</v>
      </c>
      <c r="I1337" t="s">
        <v>1717</v>
      </c>
      <c r="J1337" t="s">
        <v>15519</v>
      </c>
      <c r="K1337" t="s">
        <v>15518</v>
      </c>
      <c r="L1337" t="s">
        <v>15517</v>
      </c>
      <c r="M1337" t="s">
        <v>15516</v>
      </c>
      <c r="N1337">
        <v>6</v>
      </c>
      <c r="O1337" t="s">
        <v>15515</v>
      </c>
      <c r="P1337" t="s">
        <v>15514</v>
      </c>
      <c r="Q1337" t="s">
        <v>15513</v>
      </c>
      <c r="R1337" s="7">
        <v>39860</v>
      </c>
      <c r="S1337" s="8">
        <f t="shared" si="168"/>
        <v>2009</v>
      </c>
      <c r="T1337" s="8">
        <v>2009</v>
      </c>
      <c r="U1337" s="8">
        <f t="shared" si="169"/>
        <v>13</v>
      </c>
      <c r="V1337" s="7">
        <v>2009</v>
      </c>
      <c r="W1337" t="s">
        <v>12241</v>
      </c>
      <c r="X1337" s="2">
        <v>0.35499999999999998</v>
      </c>
      <c r="Y1337" s="6">
        <f t="shared" si="166"/>
        <v>9.4765222498064648E-3</v>
      </c>
      <c r="AA1337">
        <v>17518628</v>
      </c>
      <c r="AB1337">
        <v>5300152202</v>
      </c>
      <c r="AD1337" t="s">
        <v>7</v>
      </c>
      <c r="AE1337">
        <v>3</v>
      </c>
      <c r="AF1337">
        <v>2</v>
      </c>
      <c r="AH1337" t="s">
        <v>15512</v>
      </c>
      <c r="AI1337" t="s">
        <v>15511</v>
      </c>
      <c r="AK1337" t="s">
        <v>15510</v>
      </c>
      <c r="AL1337">
        <v>9</v>
      </c>
      <c r="AM1337" s="5">
        <f t="shared" si="170"/>
        <v>0.69230769230769229</v>
      </c>
      <c r="AN1337" s="4">
        <f t="shared" si="167"/>
        <v>1.0485538694550431E-3</v>
      </c>
      <c r="AO1337" s="3"/>
      <c r="AP1337">
        <v>0</v>
      </c>
      <c r="AR1337" t="s">
        <v>1</v>
      </c>
      <c r="AT1337" s="2">
        <v>1.542</v>
      </c>
      <c r="AU1337" s="1">
        <f t="shared" si="171"/>
        <v>0.69481317357010375</v>
      </c>
      <c r="AV1337" s="1">
        <f t="shared" si="172"/>
        <v>0.52625380596307536</v>
      </c>
      <c r="AW1337" s="1">
        <f t="shared" si="173"/>
        <v>0.35769443835604692</v>
      </c>
    </row>
    <row r="1338" spans="1:49" x14ac:dyDescent="0.2">
      <c r="A1338">
        <v>1336</v>
      </c>
      <c r="B1338" t="s">
        <v>15509</v>
      </c>
      <c r="C1338" t="s">
        <v>15508</v>
      </c>
      <c r="E1338">
        <v>18988261</v>
      </c>
      <c r="F1338" t="s">
        <v>15507</v>
      </c>
      <c r="G1338" t="s">
        <v>18</v>
      </c>
      <c r="H1338" t="s">
        <v>17</v>
      </c>
      <c r="I1338" t="s">
        <v>15506</v>
      </c>
      <c r="J1338">
        <v>60032697</v>
      </c>
      <c r="K1338" t="s">
        <v>15505</v>
      </c>
      <c r="L1338" t="s">
        <v>4324</v>
      </c>
      <c r="M1338" t="s">
        <v>542</v>
      </c>
      <c r="N1338">
        <v>4</v>
      </c>
      <c r="O1338" t="s">
        <v>15504</v>
      </c>
      <c r="P1338" t="s">
        <v>15503</v>
      </c>
      <c r="Q1338" t="s">
        <v>15502</v>
      </c>
      <c r="R1338" s="7">
        <v>39859</v>
      </c>
      <c r="S1338" s="8">
        <f t="shared" si="168"/>
        <v>2009</v>
      </c>
      <c r="T1338" s="8">
        <v>2009</v>
      </c>
      <c r="U1338" s="8">
        <f t="shared" si="169"/>
        <v>13</v>
      </c>
      <c r="V1338" s="7">
        <v>39859</v>
      </c>
      <c r="W1338" t="s">
        <v>15501</v>
      </c>
      <c r="X1338" s="2">
        <v>1.1359999999999999</v>
      </c>
      <c r="Y1338" s="6">
        <f t="shared" si="166"/>
        <v>3.0324871199380689E-2</v>
      </c>
      <c r="AA1338">
        <v>63592</v>
      </c>
      <c r="AB1338">
        <v>15477</v>
      </c>
      <c r="AC1338">
        <v>10970290</v>
      </c>
      <c r="AD1338" t="s">
        <v>7</v>
      </c>
      <c r="AE1338">
        <v>102</v>
      </c>
      <c r="AF1338">
        <v>3</v>
      </c>
      <c r="AH1338" t="s">
        <v>15500</v>
      </c>
      <c r="AI1338" t="s">
        <v>15499</v>
      </c>
      <c r="AJ1338" t="s">
        <v>15498</v>
      </c>
      <c r="AK1338" t="s">
        <v>15497</v>
      </c>
      <c r="AL1338">
        <v>39</v>
      </c>
      <c r="AM1338" s="5">
        <f t="shared" si="170"/>
        <v>3</v>
      </c>
      <c r="AN1338" s="4">
        <f t="shared" si="167"/>
        <v>4.5437334343051876E-3</v>
      </c>
      <c r="AO1338" s="3"/>
      <c r="AP1338">
        <v>0</v>
      </c>
      <c r="AR1338" t="s">
        <v>1</v>
      </c>
      <c r="AT1338" s="2">
        <v>4.53</v>
      </c>
      <c r="AU1338" s="1">
        <f t="shared" si="171"/>
        <v>2.2590529869858038</v>
      </c>
      <c r="AV1338" s="1">
        <f t="shared" si="172"/>
        <v>1.743430231684294</v>
      </c>
      <c r="AW1338" s="1">
        <f t="shared" si="173"/>
        <v>1.2278074763827838</v>
      </c>
    </row>
    <row r="1339" spans="1:49" x14ac:dyDescent="0.2">
      <c r="A1339">
        <v>1337</v>
      </c>
      <c r="B1339" t="s">
        <v>15496</v>
      </c>
      <c r="C1339" t="s">
        <v>15495</v>
      </c>
      <c r="F1339" t="s">
        <v>15494</v>
      </c>
      <c r="G1339" t="s">
        <v>18</v>
      </c>
      <c r="H1339" t="s">
        <v>17</v>
      </c>
      <c r="I1339" t="s">
        <v>15493</v>
      </c>
      <c r="J1339">
        <v>60121655</v>
      </c>
      <c r="K1339" t="s">
        <v>2919</v>
      </c>
      <c r="L1339" t="s">
        <v>2918</v>
      </c>
      <c r="M1339" t="s">
        <v>559</v>
      </c>
      <c r="N1339">
        <v>3</v>
      </c>
      <c r="O1339" t="s">
        <v>15492</v>
      </c>
      <c r="P1339" t="s">
        <v>15491</v>
      </c>
      <c r="Q1339" t="s">
        <v>15490</v>
      </c>
      <c r="R1339" s="7">
        <v>39859</v>
      </c>
      <c r="S1339" s="8">
        <f t="shared" si="168"/>
        <v>2009</v>
      </c>
      <c r="T1339" s="8">
        <v>2009</v>
      </c>
      <c r="U1339" s="8">
        <f t="shared" si="169"/>
        <v>13</v>
      </c>
      <c r="V1339" s="7">
        <v>39859</v>
      </c>
      <c r="W1339" t="s">
        <v>1066</v>
      </c>
      <c r="X1339" s="2">
        <v>1.524</v>
      </c>
      <c r="Y1339" s="6">
        <f t="shared" si="166"/>
        <v>4.0682309601986065E-2</v>
      </c>
      <c r="AA1339">
        <v>1469592</v>
      </c>
      <c r="AB1339">
        <v>12863</v>
      </c>
      <c r="AC1339">
        <v>15394794</v>
      </c>
      <c r="AD1339" t="s">
        <v>7</v>
      </c>
      <c r="AE1339">
        <v>34</v>
      </c>
      <c r="AF1339">
        <v>4</v>
      </c>
      <c r="AH1339" t="s">
        <v>15489</v>
      </c>
      <c r="AI1339" t="s">
        <v>15488</v>
      </c>
      <c r="AK1339" t="s">
        <v>15487</v>
      </c>
      <c r="AL1339">
        <v>33</v>
      </c>
      <c r="AM1339" s="5">
        <f t="shared" si="170"/>
        <v>2.5384615384615383</v>
      </c>
      <c r="AN1339" s="4">
        <f t="shared" si="167"/>
        <v>3.8446975213351584E-3</v>
      </c>
      <c r="AO1339" s="3"/>
      <c r="AP1339">
        <v>0</v>
      </c>
      <c r="AR1339" t="s">
        <v>1</v>
      </c>
      <c r="AT1339" s="2">
        <v>3.7759999999999998</v>
      </c>
      <c r="AU1339" s="1">
        <f t="shared" si="171"/>
        <v>2.9631025977790793</v>
      </c>
      <c r="AV1339" s="1">
        <f t="shared" si="172"/>
        <v>2.2263503561660611</v>
      </c>
      <c r="AW1339" s="1">
        <f t="shared" si="173"/>
        <v>1.489598114553043</v>
      </c>
    </row>
    <row r="1340" spans="1:49" x14ac:dyDescent="0.2">
      <c r="A1340">
        <v>1338</v>
      </c>
      <c r="B1340" t="s">
        <v>15486</v>
      </c>
      <c r="C1340" t="s">
        <v>15485</v>
      </c>
      <c r="F1340" t="s">
        <v>15484</v>
      </c>
      <c r="G1340" t="s">
        <v>18</v>
      </c>
      <c r="H1340" t="s">
        <v>17</v>
      </c>
      <c r="I1340" t="s">
        <v>15483</v>
      </c>
      <c r="J1340" t="s">
        <v>15482</v>
      </c>
      <c r="K1340" t="s">
        <v>15481</v>
      </c>
      <c r="L1340" t="s">
        <v>15480</v>
      </c>
      <c r="M1340" t="s">
        <v>128</v>
      </c>
      <c r="N1340">
        <v>3</v>
      </c>
      <c r="O1340" t="s">
        <v>15479</v>
      </c>
      <c r="P1340" t="s">
        <v>15478</v>
      </c>
      <c r="Q1340" t="s">
        <v>15477</v>
      </c>
      <c r="R1340" s="7">
        <v>39857</v>
      </c>
      <c r="S1340" s="8">
        <f t="shared" si="168"/>
        <v>2009</v>
      </c>
      <c r="T1340" s="8">
        <v>2009</v>
      </c>
      <c r="U1340" s="8">
        <f t="shared" si="169"/>
        <v>13</v>
      </c>
      <c r="V1340" s="7">
        <v>2009</v>
      </c>
      <c r="W1340" t="s">
        <v>15476</v>
      </c>
      <c r="X1340" s="2" t="s">
        <v>42</v>
      </c>
      <c r="Y1340" s="6" t="e">
        <f t="shared" si="166"/>
        <v>#VALUE!</v>
      </c>
      <c r="AA1340">
        <v>19327587</v>
      </c>
      <c r="AB1340">
        <v>12100155511</v>
      </c>
      <c r="AC1340">
        <v>19329954</v>
      </c>
      <c r="AD1340" t="s">
        <v>7</v>
      </c>
      <c r="AE1340">
        <v>3</v>
      </c>
      <c r="AF1340">
        <v>1</v>
      </c>
      <c r="AH1340" t="s">
        <v>15475</v>
      </c>
      <c r="AI1340" t="s">
        <v>15474</v>
      </c>
      <c r="AJ1340" t="s">
        <v>15473</v>
      </c>
      <c r="AK1340" t="s">
        <v>15472</v>
      </c>
      <c r="AL1340">
        <v>10</v>
      </c>
      <c r="AM1340" s="5">
        <f t="shared" si="170"/>
        <v>0.76923076923076927</v>
      </c>
      <c r="AN1340" s="4">
        <f t="shared" si="167"/>
        <v>1.1650598549500482E-3</v>
      </c>
      <c r="AO1340" s="3"/>
      <c r="AP1340">
        <v>0</v>
      </c>
      <c r="AR1340" t="s">
        <v>1</v>
      </c>
      <c r="AT1340" s="2" t="s">
        <v>42</v>
      </c>
      <c r="AU1340" s="1" t="e">
        <f t="shared" si="171"/>
        <v>#VALUE!</v>
      </c>
      <c r="AV1340" s="1" t="e">
        <f t="shared" si="172"/>
        <v>#VALUE!</v>
      </c>
      <c r="AW1340" s="1" t="e">
        <f t="shared" si="173"/>
        <v>#VALUE!</v>
      </c>
    </row>
    <row r="1341" spans="1:49" x14ac:dyDescent="0.2">
      <c r="A1341">
        <v>1339</v>
      </c>
      <c r="B1341" t="s">
        <v>15471</v>
      </c>
      <c r="C1341" t="s">
        <v>15470</v>
      </c>
      <c r="D1341" t="s">
        <v>15469</v>
      </c>
      <c r="F1341" t="s">
        <v>15468</v>
      </c>
      <c r="G1341" t="s">
        <v>18</v>
      </c>
      <c r="H1341" t="s">
        <v>17</v>
      </c>
      <c r="I1341" t="s">
        <v>15467</v>
      </c>
      <c r="J1341" t="s">
        <v>15466</v>
      </c>
      <c r="K1341" t="s">
        <v>15465</v>
      </c>
      <c r="L1341" t="s">
        <v>15464</v>
      </c>
      <c r="M1341" t="s">
        <v>1485</v>
      </c>
      <c r="N1341">
        <v>4</v>
      </c>
      <c r="O1341" t="s">
        <v>15463</v>
      </c>
      <c r="P1341" t="s">
        <v>15462</v>
      </c>
      <c r="Q1341" t="s">
        <v>15461</v>
      </c>
      <c r="R1341" s="7">
        <v>39857</v>
      </c>
      <c r="S1341" s="8">
        <f t="shared" si="168"/>
        <v>2009</v>
      </c>
      <c r="T1341" s="8">
        <v>2009</v>
      </c>
      <c r="U1341" s="8">
        <f t="shared" si="169"/>
        <v>13</v>
      </c>
      <c r="V1341" s="7">
        <v>39857</v>
      </c>
      <c r="W1341" t="s">
        <v>15460</v>
      </c>
      <c r="X1341" s="2">
        <v>0.79800000000000004</v>
      </c>
      <c r="Y1341" s="6">
        <f t="shared" si="166"/>
        <v>2.1302154240410029E-2</v>
      </c>
      <c r="AA1341">
        <v>13891286</v>
      </c>
      <c r="AB1341">
        <v>26811</v>
      </c>
      <c r="AD1341" t="s">
        <v>7</v>
      </c>
      <c r="AE1341">
        <v>53</v>
      </c>
      <c r="AF1341">
        <v>2</v>
      </c>
      <c r="AH1341" t="s">
        <v>15459</v>
      </c>
      <c r="AI1341" t="s">
        <v>15458</v>
      </c>
      <c r="AJ1341" t="s">
        <v>15457</v>
      </c>
      <c r="AK1341" t="s">
        <v>15456</v>
      </c>
      <c r="AL1341">
        <v>28</v>
      </c>
      <c r="AM1341" s="5">
        <f t="shared" si="170"/>
        <v>2.1538461538461537</v>
      </c>
      <c r="AN1341" s="4">
        <f t="shared" si="167"/>
        <v>3.2621675938601345E-3</v>
      </c>
      <c r="AO1341" s="3"/>
      <c r="AP1341">
        <v>0</v>
      </c>
      <c r="AR1341" t="s">
        <v>1</v>
      </c>
      <c r="AT1341" s="2">
        <v>4.4740000000000002</v>
      </c>
      <c r="AU1341" s="1">
        <f t="shared" si="171"/>
        <v>1.5890158246445061</v>
      </c>
      <c r="AV1341" s="1">
        <f t="shared" si="172"/>
        <v>1.2282160917135081</v>
      </c>
      <c r="AW1341" s="1">
        <f t="shared" si="173"/>
        <v>0.86741635878251033</v>
      </c>
    </row>
    <row r="1342" spans="1:49" x14ac:dyDescent="0.2">
      <c r="A1342">
        <v>1340</v>
      </c>
      <c r="B1342" t="s">
        <v>15455</v>
      </c>
      <c r="C1342" t="s">
        <v>15454</v>
      </c>
      <c r="F1342" t="s">
        <v>15453</v>
      </c>
      <c r="G1342" t="s">
        <v>18</v>
      </c>
      <c r="H1342" t="s">
        <v>17</v>
      </c>
      <c r="I1342" t="s">
        <v>15452</v>
      </c>
      <c r="J1342">
        <v>60015481</v>
      </c>
      <c r="K1342" t="s">
        <v>15451</v>
      </c>
      <c r="L1342" t="s">
        <v>15450</v>
      </c>
      <c r="M1342" t="s">
        <v>559</v>
      </c>
      <c r="N1342">
        <v>1</v>
      </c>
      <c r="O1342" t="s">
        <v>15449</v>
      </c>
      <c r="P1342">
        <v>7102599491</v>
      </c>
      <c r="Q1342">
        <v>60015481</v>
      </c>
      <c r="R1342" s="7">
        <v>39856</v>
      </c>
      <c r="S1342" s="8">
        <f t="shared" si="168"/>
        <v>2009</v>
      </c>
      <c r="T1342" s="8">
        <v>2009</v>
      </c>
      <c r="U1342" s="8">
        <f t="shared" si="169"/>
        <v>13</v>
      </c>
      <c r="V1342" s="7">
        <v>2009</v>
      </c>
      <c r="W1342" t="s">
        <v>15448</v>
      </c>
      <c r="X1342" s="2">
        <v>0.78800000000000003</v>
      </c>
      <c r="Y1342" s="6">
        <f t="shared" si="166"/>
        <v>2.1035209951683086E-2</v>
      </c>
      <c r="AA1342">
        <v>9226435</v>
      </c>
      <c r="AB1342">
        <v>27195</v>
      </c>
      <c r="AD1342" t="s">
        <v>7</v>
      </c>
      <c r="AE1342">
        <v>25</v>
      </c>
      <c r="AF1342" s="10">
        <v>44256</v>
      </c>
      <c r="AH1342" t="s">
        <v>15447</v>
      </c>
      <c r="AI1342" t="s">
        <v>15446</v>
      </c>
      <c r="AJ1342" t="s">
        <v>15445</v>
      </c>
      <c r="AK1342" t="s">
        <v>15444</v>
      </c>
      <c r="AL1342">
        <v>1</v>
      </c>
      <c r="AM1342" s="5">
        <f t="shared" si="170"/>
        <v>7.6923076923076927E-2</v>
      </c>
      <c r="AN1342" s="4">
        <f t="shared" si="167"/>
        <v>1.1650598549500481E-4</v>
      </c>
      <c r="AO1342" s="3"/>
      <c r="AP1342">
        <v>0</v>
      </c>
      <c r="AR1342" t="s">
        <v>1</v>
      </c>
      <c r="AT1342" s="2">
        <v>2.012</v>
      </c>
      <c r="AU1342" s="1">
        <f t="shared" si="171"/>
        <v>1.4759598761826662</v>
      </c>
      <c r="AV1342" s="1">
        <f t="shared" si="172"/>
        <v>1.0575857968589044</v>
      </c>
      <c r="AW1342" s="1">
        <f t="shared" si="173"/>
        <v>0.63921171753514283</v>
      </c>
    </row>
    <row r="1343" spans="1:49" x14ac:dyDescent="0.2">
      <c r="A1343">
        <v>1341</v>
      </c>
      <c r="B1343" t="s">
        <v>15443</v>
      </c>
      <c r="C1343" t="s">
        <v>15442</v>
      </c>
      <c r="F1343" t="s">
        <v>15441</v>
      </c>
      <c r="G1343" t="s">
        <v>18</v>
      </c>
      <c r="H1343" t="s">
        <v>17</v>
      </c>
      <c r="I1343" t="s">
        <v>1269</v>
      </c>
      <c r="J1343" t="s">
        <v>15440</v>
      </c>
      <c r="K1343" t="s">
        <v>15439</v>
      </c>
      <c r="L1343" t="s">
        <v>15438</v>
      </c>
      <c r="M1343" t="s">
        <v>128</v>
      </c>
      <c r="N1343">
        <v>3</v>
      </c>
      <c r="O1343" t="s">
        <v>15437</v>
      </c>
      <c r="P1343" t="s">
        <v>1265</v>
      </c>
      <c r="Q1343" t="s">
        <v>15436</v>
      </c>
      <c r="R1343" s="7">
        <v>39856</v>
      </c>
      <c r="S1343" s="8">
        <f t="shared" si="168"/>
        <v>2009</v>
      </c>
      <c r="T1343" s="8">
        <v>2009</v>
      </c>
      <c r="U1343" s="8">
        <f t="shared" si="169"/>
        <v>13</v>
      </c>
      <c r="V1343" s="7">
        <v>2009</v>
      </c>
      <c r="W1343" t="s">
        <v>15435</v>
      </c>
      <c r="X1343" s="2" t="s">
        <v>42</v>
      </c>
      <c r="Y1343" s="6" t="e">
        <f t="shared" si="166"/>
        <v>#VALUE!</v>
      </c>
      <c r="AA1343" t="s">
        <v>15434</v>
      </c>
      <c r="AB1343">
        <v>17345</v>
      </c>
      <c r="AD1343" t="s">
        <v>7</v>
      </c>
      <c r="AE1343">
        <v>32</v>
      </c>
      <c r="AF1343">
        <v>2</v>
      </c>
      <c r="AH1343" t="s">
        <v>10950</v>
      </c>
      <c r="AI1343" t="s">
        <v>15433</v>
      </c>
      <c r="AJ1343" t="s">
        <v>15432</v>
      </c>
      <c r="AK1343" t="s">
        <v>15431</v>
      </c>
      <c r="AL1343">
        <v>4</v>
      </c>
      <c r="AM1343" s="5">
        <f t="shared" si="170"/>
        <v>0.30769230769230771</v>
      </c>
      <c r="AN1343" s="4">
        <f t="shared" si="167"/>
        <v>4.6602394198001925E-4</v>
      </c>
      <c r="AO1343" s="3"/>
      <c r="AP1343">
        <v>0</v>
      </c>
      <c r="AR1343" t="s">
        <v>1</v>
      </c>
      <c r="AT1343" s="2" t="s">
        <v>42</v>
      </c>
      <c r="AU1343" s="1" t="e">
        <f t="shared" si="171"/>
        <v>#VALUE!</v>
      </c>
      <c r="AV1343" s="1" t="e">
        <f t="shared" si="172"/>
        <v>#VALUE!</v>
      </c>
      <c r="AW1343" s="1" t="e">
        <f t="shared" si="173"/>
        <v>#VALUE!</v>
      </c>
    </row>
    <row r="1344" spans="1:49" x14ac:dyDescent="0.2">
      <c r="A1344">
        <v>1342</v>
      </c>
      <c r="B1344" t="s">
        <v>15430</v>
      </c>
      <c r="C1344" t="s">
        <v>15429</v>
      </c>
      <c r="F1344" t="s">
        <v>15428</v>
      </c>
      <c r="G1344" t="s">
        <v>18</v>
      </c>
      <c r="H1344" t="s">
        <v>17</v>
      </c>
      <c r="I1344" t="s">
        <v>15427</v>
      </c>
      <c r="J1344" t="s">
        <v>15426</v>
      </c>
      <c r="K1344" t="s">
        <v>15425</v>
      </c>
      <c r="L1344" t="s">
        <v>15424</v>
      </c>
      <c r="M1344" t="s">
        <v>13027</v>
      </c>
      <c r="N1344">
        <v>1</v>
      </c>
      <c r="O1344" t="s">
        <v>15423</v>
      </c>
      <c r="P1344">
        <v>23670600900</v>
      </c>
      <c r="Q1344" t="s">
        <v>15422</v>
      </c>
      <c r="R1344" s="7">
        <v>39856</v>
      </c>
      <c r="S1344" s="8">
        <f t="shared" si="168"/>
        <v>2009</v>
      </c>
      <c r="T1344" s="8">
        <v>2009</v>
      </c>
      <c r="U1344" s="8">
        <f t="shared" si="169"/>
        <v>13</v>
      </c>
      <c r="V1344" s="7">
        <v>39856</v>
      </c>
      <c r="W1344" t="s">
        <v>15421</v>
      </c>
      <c r="X1344" s="2">
        <v>1.421</v>
      </c>
      <c r="Y1344" s="6">
        <f t="shared" si="166"/>
        <v>3.7932783428098561E-2</v>
      </c>
      <c r="AA1344">
        <v>295981</v>
      </c>
      <c r="AB1344">
        <v>12336</v>
      </c>
      <c r="AC1344">
        <v>10970207</v>
      </c>
      <c r="AD1344" t="s">
        <v>7</v>
      </c>
      <c r="AE1344">
        <v>77</v>
      </c>
      <c r="AF1344">
        <v>7</v>
      </c>
      <c r="AH1344" t="s">
        <v>15420</v>
      </c>
      <c r="AI1344" t="s">
        <v>15419</v>
      </c>
      <c r="AJ1344" t="s">
        <v>15418</v>
      </c>
      <c r="AK1344" t="s">
        <v>15417</v>
      </c>
      <c r="AL1344">
        <v>52</v>
      </c>
      <c r="AM1344" s="5">
        <f t="shared" si="170"/>
        <v>4</v>
      </c>
      <c r="AN1344" s="4">
        <f t="shared" si="167"/>
        <v>6.0583112457402496E-3</v>
      </c>
      <c r="AO1344" s="3"/>
      <c r="AP1344">
        <v>0</v>
      </c>
      <c r="AR1344" t="s">
        <v>1</v>
      </c>
      <c r="AT1344" s="2" t="s">
        <v>42</v>
      </c>
      <c r="AU1344" s="1">
        <f t="shared" si="171"/>
        <v>2.8370441773391066</v>
      </c>
      <c r="AV1344" s="1">
        <f t="shared" si="172"/>
        <v>2.1995547336919405</v>
      </c>
      <c r="AW1344" s="1">
        <f t="shared" si="173"/>
        <v>1.5620652900447742</v>
      </c>
    </row>
    <row r="1345" spans="1:49" x14ac:dyDescent="0.2">
      <c r="A1345">
        <v>1343</v>
      </c>
      <c r="B1345" t="s">
        <v>15416</v>
      </c>
      <c r="C1345" t="s">
        <v>15415</v>
      </c>
      <c r="F1345" t="s">
        <v>15414</v>
      </c>
      <c r="G1345" t="s">
        <v>18</v>
      </c>
      <c r="H1345" t="s">
        <v>17</v>
      </c>
      <c r="I1345" t="s">
        <v>15413</v>
      </c>
      <c r="J1345">
        <v>60028868</v>
      </c>
      <c r="K1345" t="s">
        <v>15412</v>
      </c>
      <c r="L1345" t="s">
        <v>15411</v>
      </c>
      <c r="M1345" t="s">
        <v>111</v>
      </c>
      <c r="N1345">
        <v>2</v>
      </c>
      <c r="O1345" t="s">
        <v>15410</v>
      </c>
      <c r="P1345" t="s">
        <v>15409</v>
      </c>
      <c r="Q1345" t="s">
        <v>15408</v>
      </c>
      <c r="R1345" s="7">
        <v>39856</v>
      </c>
      <c r="S1345" s="8">
        <f t="shared" si="168"/>
        <v>2009</v>
      </c>
      <c r="T1345" s="8">
        <v>2009</v>
      </c>
      <c r="U1345" s="8">
        <f t="shared" si="169"/>
        <v>13</v>
      </c>
      <c r="V1345" s="7">
        <v>2009</v>
      </c>
      <c r="W1345" t="s">
        <v>15281</v>
      </c>
      <c r="X1345" s="2">
        <v>1.365</v>
      </c>
      <c r="Y1345" s="6">
        <f t="shared" si="166"/>
        <v>3.6437895411227675E-2</v>
      </c>
      <c r="AA1345">
        <v>189545</v>
      </c>
      <c r="AB1345">
        <v>17393</v>
      </c>
      <c r="AD1345" t="s">
        <v>7</v>
      </c>
      <c r="AE1345">
        <v>58</v>
      </c>
      <c r="AF1345">
        <v>1</v>
      </c>
      <c r="AH1345" t="s">
        <v>15407</v>
      </c>
      <c r="AI1345" t="s">
        <v>15406</v>
      </c>
      <c r="AJ1345" t="s">
        <v>15405</v>
      </c>
      <c r="AK1345" t="s">
        <v>15404</v>
      </c>
      <c r="AL1345">
        <v>8</v>
      </c>
      <c r="AM1345" s="5">
        <f t="shared" si="170"/>
        <v>0.61538461538461542</v>
      </c>
      <c r="AN1345" s="4">
        <f t="shared" si="167"/>
        <v>9.320478839600385E-4</v>
      </c>
      <c r="AO1345" s="3"/>
      <c r="AP1345">
        <v>0</v>
      </c>
      <c r="AR1345" t="s">
        <v>1</v>
      </c>
      <c r="AT1345" s="2" t="s">
        <v>42</v>
      </c>
      <c r="AU1345" s="1">
        <f t="shared" si="171"/>
        <v>2.5786141153047382</v>
      </c>
      <c r="AV1345" s="1">
        <f t="shared" si="172"/>
        <v>1.8684971647593855</v>
      </c>
      <c r="AW1345" s="1">
        <f t="shared" si="173"/>
        <v>1.1583802142140327</v>
      </c>
    </row>
    <row r="1346" spans="1:49" x14ac:dyDescent="0.2">
      <c r="A1346">
        <v>1344</v>
      </c>
      <c r="B1346" t="s">
        <v>15403</v>
      </c>
      <c r="C1346" t="s">
        <v>15402</v>
      </c>
      <c r="F1346" t="s">
        <v>15401</v>
      </c>
      <c r="G1346" t="s">
        <v>18</v>
      </c>
      <c r="H1346" t="s">
        <v>17</v>
      </c>
      <c r="I1346" t="s">
        <v>15400</v>
      </c>
      <c r="J1346" t="s">
        <v>15399</v>
      </c>
      <c r="K1346" t="s">
        <v>15398</v>
      </c>
      <c r="L1346" t="s">
        <v>15397</v>
      </c>
      <c r="M1346" t="s">
        <v>15396</v>
      </c>
      <c r="N1346">
        <v>4</v>
      </c>
      <c r="O1346" t="s">
        <v>15395</v>
      </c>
      <c r="P1346" t="s">
        <v>15394</v>
      </c>
      <c r="Q1346" t="s">
        <v>15393</v>
      </c>
      <c r="R1346" s="7">
        <v>39856</v>
      </c>
      <c r="S1346" s="8">
        <f t="shared" si="168"/>
        <v>2009</v>
      </c>
      <c r="T1346" s="8">
        <v>2009</v>
      </c>
      <c r="U1346" s="8">
        <f t="shared" si="169"/>
        <v>13</v>
      </c>
      <c r="V1346" s="7">
        <v>2009</v>
      </c>
      <c r="W1346" t="s">
        <v>5784</v>
      </c>
      <c r="X1346" s="2">
        <v>0.92900000000000005</v>
      </c>
      <c r="Y1346" s="6">
        <f t="shared" ref="Y1346:Y1409" si="174">(X1346-$Z$4)/($Z$3-$Z$4)</f>
        <v>2.4799124422732979E-2</v>
      </c>
      <c r="AA1346">
        <v>10897798</v>
      </c>
      <c r="AB1346">
        <v>18896</v>
      </c>
      <c r="AD1346" t="s">
        <v>7</v>
      </c>
      <c r="AE1346">
        <v>13</v>
      </c>
      <c r="AF1346">
        <v>1</v>
      </c>
      <c r="AH1346" t="s">
        <v>15392</v>
      </c>
      <c r="AI1346" t="s">
        <v>15391</v>
      </c>
      <c r="AJ1346" t="s">
        <v>15390</v>
      </c>
      <c r="AK1346" t="s">
        <v>15389</v>
      </c>
      <c r="AL1346">
        <v>48</v>
      </c>
      <c r="AM1346" s="5">
        <f t="shared" si="170"/>
        <v>3.6923076923076925</v>
      </c>
      <c r="AN1346" s="4">
        <f t="shared" ref="AN1346:AN1409" si="175">(AM1346-$AO$4)/($AO$3-$AO$4)</f>
        <v>5.592287303760231E-3</v>
      </c>
      <c r="AO1346" s="3"/>
      <c r="AP1346">
        <v>0</v>
      </c>
      <c r="AR1346" t="s">
        <v>1</v>
      </c>
      <c r="AT1346" s="2">
        <v>3.4359999999999999</v>
      </c>
      <c r="AU1346" s="1">
        <f t="shared" si="171"/>
        <v>1.9037073287041153</v>
      </c>
      <c r="AV1346" s="1">
        <f t="shared" si="172"/>
        <v>1.5195705863246605</v>
      </c>
      <c r="AW1346" s="1">
        <f t="shared" si="173"/>
        <v>1.1354338439452054</v>
      </c>
    </row>
    <row r="1347" spans="1:49" x14ac:dyDescent="0.2">
      <c r="A1347">
        <v>1345</v>
      </c>
      <c r="B1347" t="s">
        <v>15388</v>
      </c>
      <c r="C1347" t="s">
        <v>15387</v>
      </c>
      <c r="F1347" t="s">
        <v>15386</v>
      </c>
      <c r="G1347" t="s">
        <v>18</v>
      </c>
      <c r="H1347" t="s">
        <v>17</v>
      </c>
      <c r="I1347" t="s">
        <v>12253</v>
      </c>
      <c r="J1347">
        <v>60018735</v>
      </c>
      <c r="K1347" t="s">
        <v>1335</v>
      </c>
      <c r="L1347" t="s">
        <v>1032</v>
      </c>
      <c r="M1347" t="s">
        <v>1031</v>
      </c>
      <c r="N1347">
        <v>4</v>
      </c>
      <c r="O1347" t="s">
        <v>15385</v>
      </c>
      <c r="P1347" t="s">
        <v>15384</v>
      </c>
      <c r="Q1347" t="s">
        <v>15383</v>
      </c>
      <c r="R1347" s="7">
        <v>39856</v>
      </c>
      <c r="S1347" s="8">
        <f t="shared" si="168"/>
        <v>2009</v>
      </c>
      <c r="T1347" s="8">
        <v>2009</v>
      </c>
      <c r="U1347" s="8">
        <f t="shared" si="169"/>
        <v>13</v>
      </c>
      <c r="V1347" s="7">
        <v>2009</v>
      </c>
      <c r="W1347" t="s">
        <v>15266</v>
      </c>
      <c r="X1347" s="2">
        <v>2.823</v>
      </c>
      <c r="Y1347" s="6">
        <f t="shared" si="174"/>
        <v>7.5358372707615917E-2</v>
      </c>
      <c r="AA1347">
        <v>1636804</v>
      </c>
      <c r="AB1347">
        <v>17249</v>
      </c>
      <c r="AD1347" t="s">
        <v>7</v>
      </c>
      <c r="AE1347">
        <v>47</v>
      </c>
      <c r="AF1347">
        <v>1</v>
      </c>
      <c r="AH1347" t="s">
        <v>15382</v>
      </c>
      <c r="AI1347" t="s">
        <v>15381</v>
      </c>
      <c r="AJ1347" t="s">
        <v>15380</v>
      </c>
      <c r="AK1347" t="s">
        <v>15379</v>
      </c>
      <c r="AL1347">
        <v>11</v>
      </c>
      <c r="AM1347" s="5">
        <f t="shared" si="170"/>
        <v>0.84615384615384615</v>
      </c>
      <c r="AN1347" s="4">
        <f t="shared" si="175"/>
        <v>1.2815658404450529E-3</v>
      </c>
      <c r="AO1347" s="3"/>
      <c r="AP1347">
        <v>0</v>
      </c>
      <c r="AR1347" t="s">
        <v>1</v>
      </c>
      <c r="AT1347" s="2">
        <v>9.6189999999999998</v>
      </c>
      <c r="AU1347" s="1">
        <f t="shared" si="171"/>
        <v>5.3135330647464656</v>
      </c>
      <c r="AV1347" s="1">
        <f t="shared" si="172"/>
        <v>3.8319969274030488</v>
      </c>
      <c r="AW1347" s="1">
        <f t="shared" si="173"/>
        <v>2.350460790059631</v>
      </c>
    </row>
    <row r="1348" spans="1:49" x14ac:dyDescent="0.2">
      <c r="A1348">
        <v>1346</v>
      </c>
      <c r="B1348" t="s">
        <v>15378</v>
      </c>
      <c r="C1348" t="s">
        <v>15377</v>
      </c>
      <c r="F1348" t="s">
        <v>15376</v>
      </c>
      <c r="G1348" t="s">
        <v>18</v>
      </c>
      <c r="H1348" t="s">
        <v>17</v>
      </c>
      <c r="I1348" t="s">
        <v>14656</v>
      </c>
      <c r="J1348" t="s">
        <v>15375</v>
      </c>
      <c r="K1348" t="s">
        <v>15374</v>
      </c>
      <c r="L1348" t="s">
        <v>15373</v>
      </c>
      <c r="M1348" t="s">
        <v>15372</v>
      </c>
      <c r="N1348">
        <v>3</v>
      </c>
      <c r="O1348" t="s">
        <v>15371</v>
      </c>
      <c r="P1348" t="s">
        <v>15370</v>
      </c>
      <c r="Q1348" t="s">
        <v>15369</v>
      </c>
      <c r="R1348" s="7">
        <v>39856</v>
      </c>
      <c r="S1348" s="8">
        <f t="shared" si="168"/>
        <v>2009</v>
      </c>
      <c r="T1348" s="8">
        <v>2009</v>
      </c>
      <c r="U1348" s="8">
        <f t="shared" si="169"/>
        <v>13</v>
      </c>
      <c r="V1348" s="7">
        <v>2009</v>
      </c>
      <c r="W1348" t="s">
        <v>15281</v>
      </c>
      <c r="X1348" s="2">
        <v>1.365</v>
      </c>
      <c r="Y1348" s="6">
        <f t="shared" si="174"/>
        <v>3.6437895411227675E-2</v>
      </c>
      <c r="AA1348">
        <v>189545</v>
      </c>
      <c r="AB1348">
        <v>17393</v>
      </c>
      <c r="AD1348" t="s">
        <v>7</v>
      </c>
      <c r="AE1348">
        <v>58</v>
      </c>
      <c r="AF1348">
        <v>1</v>
      </c>
      <c r="AH1348" t="s">
        <v>15368</v>
      </c>
      <c r="AI1348" t="s">
        <v>15367</v>
      </c>
      <c r="AJ1348" t="s">
        <v>15366</v>
      </c>
      <c r="AK1348" t="s">
        <v>15365</v>
      </c>
      <c r="AL1348">
        <v>171</v>
      </c>
      <c r="AM1348" s="5">
        <f t="shared" si="170"/>
        <v>13.153846153846153</v>
      </c>
      <c r="AN1348" s="4">
        <f t="shared" si="175"/>
        <v>1.992252351964582E-2</v>
      </c>
      <c r="AO1348" s="3"/>
      <c r="AP1348">
        <v>0</v>
      </c>
      <c r="AQ1348" t="s">
        <v>551</v>
      </c>
      <c r="AR1348" t="s">
        <v>15364</v>
      </c>
      <c r="AS1348" t="s">
        <v>549</v>
      </c>
      <c r="AT1348" s="2" t="s">
        <v>42</v>
      </c>
      <c r="AU1348" s="1">
        <f t="shared" si="171"/>
        <v>3.1483283843753118</v>
      </c>
      <c r="AV1348" s="1">
        <f t="shared" si="172"/>
        <v>2.8180209465436747</v>
      </c>
      <c r="AW1348" s="1">
        <f t="shared" si="173"/>
        <v>2.4877135087120377</v>
      </c>
    </row>
    <row r="1349" spans="1:49" x14ac:dyDescent="0.2">
      <c r="A1349">
        <v>1347</v>
      </c>
      <c r="B1349" t="s">
        <v>15363</v>
      </c>
      <c r="C1349" t="s">
        <v>15362</v>
      </c>
      <c r="F1349" t="s">
        <v>15361</v>
      </c>
      <c r="G1349" t="s">
        <v>18</v>
      </c>
      <c r="H1349" t="s">
        <v>17</v>
      </c>
      <c r="I1349" t="s">
        <v>15360</v>
      </c>
      <c r="J1349">
        <v>60002494</v>
      </c>
      <c r="K1349" t="s">
        <v>15359</v>
      </c>
      <c r="L1349" t="s">
        <v>5849</v>
      </c>
      <c r="M1349" t="s">
        <v>461</v>
      </c>
      <c r="N1349">
        <v>2</v>
      </c>
      <c r="O1349" t="s">
        <v>15358</v>
      </c>
      <c r="P1349" t="s">
        <v>15357</v>
      </c>
      <c r="Q1349" t="s">
        <v>15356</v>
      </c>
      <c r="R1349" s="7">
        <v>39856</v>
      </c>
      <c r="S1349" s="8">
        <f t="shared" si="168"/>
        <v>2009</v>
      </c>
      <c r="T1349" s="8">
        <v>2009</v>
      </c>
      <c r="U1349" s="8">
        <f t="shared" si="169"/>
        <v>13</v>
      </c>
      <c r="V1349" s="7">
        <v>2009</v>
      </c>
      <c r="W1349" t="s">
        <v>15281</v>
      </c>
      <c r="X1349" s="2">
        <v>1.365</v>
      </c>
      <c r="Y1349" s="6">
        <f t="shared" si="174"/>
        <v>3.6437895411227675E-2</v>
      </c>
      <c r="AA1349">
        <v>189545</v>
      </c>
      <c r="AB1349">
        <v>17393</v>
      </c>
      <c r="AD1349" t="s">
        <v>7</v>
      </c>
      <c r="AE1349">
        <v>58</v>
      </c>
      <c r="AF1349">
        <v>1</v>
      </c>
      <c r="AH1349" t="s">
        <v>15355</v>
      </c>
      <c r="AI1349" t="s">
        <v>15354</v>
      </c>
      <c r="AJ1349" t="s">
        <v>15353</v>
      </c>
      <c r="AK1349" t="s">
        <v>15352</v>
      </c>
      <c r="AL1349">
        <v>25</v>
      </c>
      <c r="AM1349" s="5">
        <f t="shared" si="170"/>
        <v>1.9230769230769231</v>
      </c>
      <c r="AN1349" s="4">
        <f t="shared" si="175"/>
        <v>2.9126496373751204E-3</v>
      </c>
      <c r="AO1349" s="3"/>
      <c r="AP1349">
        <v>0</v>
      </c>
      <c r="AQ1349" t="s">
        <v>223</v>
      </c>
      <c r="AR1349" t="s">
        <v>1</v>
      </c>
      <c r="AS1349" t="s">
        <v>221</v>
      </c>
      <c r="AT1349" s="2" t="s">
        <v>42</v>
      </c>
      <c r="AU1349" s="1">
        <f t="shared" si="171"/>
        <v>2.6380321679071903</v>
      </c>
      <c r="AV1349" s="1">
        <f t="shared" si="172"/>
        <v>1.9675272524301397</v>
      </c>
      <c r="AW1349" s="1">
        <f t="shared" si="173"/>
        <v>1.2970223369530887</v>
      </c>
    </row>
    <row r="1350" spans="1:49" x14ac:dyDescent="0.2">
      <c r="A1350">
        <v>1348</v>
      </c>
      <c r="B1350" t="s">
        <v>15351</v>
      </c>
      <c r="C1350" t="s">
        <v>15350</v>
      </c>
      <c r="F1350" t="s">
        <v>15349</v>
      </c>
      <c r="G1350" t="s">
        <v>18</v>
      </c>
      <c r="H1350" t="s">
        <v>17</v>
      </c>
      <c r="I1350" t="s">
        <v>15348</v>
      </c>
      <c r="J1350">
        <v>60016005</v>
      </c>
      <c r="K1350" t="s">
        <v>15347</v>
      </c>
      <c r="L1350" t="s">
        <v>15346</v>
      </c>
      <c r="M1350" t="s">
        <v>461</v>
      </c>
      <c r="N1350">
        <v>2</v>
      </c>
      <c r="O1350" t="s">
        <v>15345</v>
      </c>
      <c r="P1350" t="s">
        <v>15344</v>
      </c>
      <c r="Q1350" t="s">
        <v>15343</v>
      </c>
      <c r="R1350" s="7">
        <v>39856</v>
      </c>
      <c r="S1350" s="8">
        <f t="shared" si="168"/>
        <v>2009</v>
      </c>
      <c r="T1350" s="8">
        <v>2009</v>
      </c>
      <c r="U1350" s="8">
        <f t="shared" si="169"/>
        <v>13</v>
      </c>
      <c r="V1350" s="7">
        <v>2009</v>
      </c>
      <c r="W1350" t="s">
        <v>5784</v>
      </c>
      <c r="X1350" s="2">
        <v>0.92900000000000005</v>
      </c>
      <c r="Y1350" s="6">
        <f t="shared" si="174"/>
        <v>2.4799124422732979E-2</v>
      </c>
      <c r="AA1350">
        <v>10897798</v>
      </c>
      <c r="AB1350">
        <v>18896</v>
      </c>
      <c r="AD1350" t="s">
        <v>7</v>
      </c>
      <c r="AE1350">
        <v>13</v>
      </c>
      <c r="AF1350">
        <v>1</v>
      </c>
      <c r="AH1350" t="s">
        <v>15342</v>
      </c>
      <c r="AI1350" t="s">
        <v>15341</v>
      </c>
      <c r="AJ1350" t="s">
        <v>15340</v>
      </c>
      <c r="AK1350" t="s">
        <v>15339</v>
      </c>
      <c r="AL1350">
        <v>1</v>
      </c>
      <c r="AM1350" s="5">
        <f t="shared" si="170"/>
        <v>7.6923076923076927E-2</v>
      </c>
      <c r="AN1350" s="4">
        <f t="shared" si="175"/>
        <v>1.1650598549500481E-4</v>
      </c>
      <c r="AO1350" s="3"/>
      <c r="AP1350">
        <v>0</v>
      </c>
      <c r="AR1350" t="s">
        <v>1</v>
      </c>
      <c r="AT1350" s="2">
        <v>3.4359999999999999</v>
      </c>
      <c r="AU1350" s="1">
        <f t="shared" si="171"/>
        <v>1.7394338891561585</v>
      </c>
      <c r="AV1350" s="1">
        <f t="shared" si="172"/>
        <v>1.2457815204113991</v>
      </c>
      <c r="AW1350" s="1">
        <f t="shared" si="173"/>
        <v>0.75212915166663963</v>
      </c>
    </row>
    <row r="1351" spans="1:49" x14ac:dyDescent="0.2">
      <c r="A1351">
        <v>1349</v>
      </c>
      <c r="B1351" t="s">
        <v>15338</v>
      </c>
      <c r="C1351" t="s">
        <v>15337</v>
      </c>
      <c r="F1351" t="s">
        <v>15336</v>
      </c>
      <c r="G1351" t="s">
        <v>18</v>
      </c>
      <c r="H1351" t="s">
        <v>17</v>
      </c>
      <c r="I1351" t="s">
        <v>15335</v>
      </c>
      <c r="J1351" t="s">
        <v>15334</v>
      </c>
      <c r="K1351" t="s">
        <v>15333</v>
      </c>
      <c r="L1351" t="s">
        <v>15332</v>
      </c>
      <c r="M1351" t="s">
        <v>128</v>
      </c>
      <c r="N1351">
        <v>3</v>
      </c>
      <c r="O1351" t="s">
        <v>15331</v>
      </c>
      <c r="P1351" t="s">
        <v>15330</v>
      </c>
      <c r="Q1351" t="s">
        <v>15329</v>
      </c>
      <c r="R1351" s="7">
        <v>39856</v>
      </c>
      <c r="S1351" s="8">
        <f t="shared" si="168"/>
        <v>2009</v>
      </c>
      <c r="T1351" s="8">
        <v>2009</v>
      </c>
      <c r="U1351" s="8">
        <f t="shared" si="169"/>
        <v>13</v>
      </c>
      <c r="V1351" s="7">
        <v>2009</v>
      </c>
      <c r="W1351" t="s">
        <v>15281</v>
      </c>
      <c r="X1351" s="2">
        <v>1.365</v>
      </c>
      <c r="Y1351" s="6">
        <f t="shared" si="174"/>
        <v>3.6437895411227675E-2</v>
      </c>
      <c r="AA1351">
        <v>189545</v>
      </c>
      <c r="AB1351">
        <v>17393</v>
      </c>
      <c r="AD1351" t="s">
        <v>7</v>
      </c>
      <c r="AE1351">
        <v>58</v>
      </c>
      <c r="AF1351">
        <v>1</v>
      </c>
      <c r="AH1351" t="s">
        <v>15328</v>
      </c>
      <c r="AI1351" t="s">
        <v>15327</v>
      </c>
      <c r="AJ1351" t="s">
        <v>15326</v>
      </c>
      <c r="AK1351" t="s">
        <v>15325</v>
      </c>
      <c r="AL1351">
        <v>49</v>
      </c>
      <c r="AM1351" s="5">
        <f t="shared" si="170"/>
        <v>3.7692307692307692</v>
      </c>
      <c r="AN1351" s="4">
        <f t="shared" si="175"/>
        <v>5.7087932892552354E-3</v>
      </c>
      <c r="AO1351" s="3"/>
      <c r="AP1351">
        <v>0</v>
      </c>
      <c r="AQ1351" t="s">
        <v>551</v>
      </c>
      <c r="AR1351" t="s">
        <v>15324</v>
      </c>
      <c r="AS1351" t="s">
        <v>549</v>
      </c>
      <c r="AT1351" s="2" t="s">
        <v>42</v>
      </c>
      <c r="AU1351" s="1">
        <f t="shared" si="171"/>
        <v>2.7219164774635938</v>
      </c>
      <c r="AV1351" s="1">
        <f t="shared" si="172"/>
        <v>2.1073344350241454</v>
      </c>
      <c r="AW1351" s="1">
        <f t="shared" si="173"/>
        <v>1.4927523925846966</v>
      </c>
    </row>
    <row r="1352" spans="1:49" x14ac:dyDescent="0.2">
      <c r="A1352">
        <v>1350</v>
      </c>
      <c r="B1352" t="s">
        <v>15323</v>
      </c>
      <c r="C1352" t="s">
        <v>15322</v>
      </c>
      <c r="F1352" t="s">
        <v>15321</v>
      </c>
      <c r="G1352" t="s">
        <v>18</v>
      </c>
      <c r="H1352" t="s">
        <v>17</v>
      </c>
      <c r="I1352" t="s">
        <v>15320</v>
      </c>
      <c r="J1352" t="s">
        <v>15319</v>
      </c>
      <c r="K1352" t="s">
        <v>15318</v>
      </c>
      <c r="L1352" t="s">
        <v>15317</v>
      </c>
      <c r="M1352" t="s">
        <v>1348</v>
      </c>
      <c r="N1352">
        <v>6</v>
      </c>
      <c r="O1352" t="s">
        <v>15316</v>
      </c>
      <c r="P1352" t="s">
        <v>15315</v>
      </c>
      <c r="Q1352" t="s">
        <v>15314</v>
      </c>
      <c r="R1352" s="7">
        <v>39856</v>
      </c>
      <c r="S1352" s="8">
        <f t="shared" si="168"/>
        <v>2009</v>
      </c>
      <c r="T1352" s="8">
        <v>2009</v>
      </c>
      <c r="U1352" s="8">
        <f t="shared" si="169"/>
        <v>13</v>
      </c>
      <c r="V1352" s="7">
        <v>2009</v>
      </c>
      <c r="W1352" t="s">
        <v>15313</v>
      </c>
      <c r="X1352" s="2">
        <v>0.79900000000000004</v>
      </c>
      <c r="Y1352" s="6">
        <f t="shared" si="174"/>
        <v>2.1328848669282724E-2</v>
      </c>
      <c r="AA1352">
        <v>15497747</v>
      </c>
      <c r="AB1352">
        <v>9500153930</v>
      </c>
      <c r="AD1352" t="s">
        <v>7</v>
      </c>
      <c r="AE1352">
        <v>56</v>
      </c>
      <c r="AF1352">
        <v>1</v>
      </c>
      <c r="AH1352" s="10">
        <v>44475</v>
      </c>
      <c r="AI1352" t="s">
        <v>15312</v>
      </c>
      <c r="AJ1352" t="s">
        <v>15311</v>
      </c>
      <c r="AK1352" t="s">
        <v>15310</v>
      </c>
      <c r="AL1352">
        <v>24</v>
      </c>
      <c r="AM1352" s="5">
        <f t="shared" si="170"/>
        <v>1.8461538461538463</v>
      </c>
      <c r="AN1352" s="4">
        <f t="shared" si="175"/>
        <v>2.7961436518801155E-3</v>
      </c>
      <c r="AO1352" s="3"/>
      <c r="AP1352">
        <v>0</v>
      </c>
      <c r="AQ1352" t="s">
        <v>5585</v>
      </c>
      <c r="AR1352" t="s">
        <v>1</v>
      </c>
      <c r="AS1352" t="s">
        <v>5583</v>
      </c>
      <c r="AT1352" s="2" t="s">
        <v>42</v>
      </c>
      <c r="AU1352" s="1">
        <f t="shared" si="171"/>
        <v>1.5769037164061941</v>
      </c>
      <c r="AV1352" s="1">
        <f t="shared" si="172"/>
        <v>1.206249616058142</v>
      </c>
      <c r="AW1352" s="1">
        <f t="shared" si="173"/>
        <v>0.83559551571008983</v>
      </c>
    </row>
    <row r="1353" spans="1:49" x14ac:dyDescent="0.2">
      <c r="A1353">
        <v>1351</v>
      </c>
      <c r="B1353" t="s">
        <v>15309</v>
      </c>
      <c r="C1353" t="s">
        <v>15308</v>
      </c>
      <c r="F1353" t="s">
        <v>15307</v>
      </c>
      <c r="G1353" t="s">
        <v>18</v>
      </c>
      <c r="H1353" t="s">
        <v>17</v>
      </c>
      <c r="I1353" t="s">
        <v>15306</v>
      </c>
      <c r="J1353" t="s">
        <v>15305</v>
      </c>
      <c r="K1353" t="s">
        <v>15304</v>
      </c>
      <c r="L1353" t="s">
        <v>15303</v>
      </c>
      <c r="M1353" t="s">
        <v>15302</v>
      </c>
      <c r="N1353">
        <v>3</v>
      </c>
      <c r="O1353" t="s">
        <v>15301</v>
      </c>
      <c r="P1353" t="s">
        <v>15300</v>
      </c>
      <c r="Q1353" t="s">
        <v>15299</v>
      </c>
      <c r="R1353" s="7">
        <v>39856</v>
      </c>
      <c r="S1353" s="8">
        <f t="shared" si="168"/>
        <v>2009</v>
      </c>
      <c r="T1353" s="8">
        <v>2009</v>
      </c>
      <c r="U1353" s="8">
        <f t="shared" si="169"/>
        <v>13</v>
      </c>
      <c r="V1353" s="7">
        <v>2009</v>
      </c>
      <c r="W1353" t="s">
        <v>15281</v>
      </c>
      <c r="X1353" s="2">
        <v>1.365</v>
      </c>
      <c r="Y1353" s="6">
        <f t="shared" si="174"/>
        <v>3.6437895411227675E-2</v>
      </c>
      <c r="AA1353">
        <v>189545</v>
      </c>
      <c r="AB1353">
        <v>17393</v>
      </c>
      <c r="AD1353" t="s">
        <v>7</v>
      </c>
      <c r="AE1353">
        <v>58</v>
      </c>
      <c r="AF1353">
        <v>1</v>
      </c>
      <c r="AH1353" t="s">
        <v>15298</v>
      </c>
      <c r="AI1353" t="s">
        <v>15297</v>
      </c>
      <c r="AJ1353" t="s">
        <v>15296</v>
      </c>
      <c r="AK1353" t="s">
        <v>15295</v>
      </c>
      <c r="AL1353">
        <v>4</v>
      </c>
      <c r="AM1353" s="5">
        <f t="shared" si="170"/>
        <v>0.30769230769230771</v>
      </c>
      <c r="AN1353" s="4">
        <f t="shared" si="175"/>
        <v>4.6602394198001925E-4</v>
      </c>
      <c r="AO1353" s="3"/>
      <c r="AP1353">
        <v>0</v>
      </c>
      <c r="AQ1353" t="s">
        <v>15294</v>
      </c>
      <c r="AR1353" t="s">
        <v>15293</v>
      </c>
      <c r="AS1353" t="s">
        <v>15292</v>
      </c>
      <c r="AT1353" s="2" t="s">
        <v>42</v>
      </c>
      <c r="AU1353" s="1">
        <f t="shared" si="171"/>
        <v>2.5646333970453372</v>
      </c>
      <c r="AV1353" s="1">
        <f t="shared" si="172"/>
        <v>1.8451959676603846</v>
      </c>
      <c r="AW1353" s="1">
        <f t="shared" si="173"/>
        <v>1.1257585382754316</v>
      </c>
    </row>
    <row r="1354" spans="1:49" x14ac:dyDescent="0.2">
      <c r="A1354">
        <v>1352</v>
      </c>
      <c r="B1354" t="s">
        <v>15291</v>
      </c>
      <c r="C1354" t="s">
        <v>15290</v>
      </c>
      <c r="F1354" t="s">
        <v>15289</v>
      </c>
      <c r="G1354" t="s">
        <v>18</v>
      </c>
      <c r="H1354" t="s">
        <v>17</v>
      </c>
      <c r="I1354" t="s">
        <v>15288</v>
      </c>
      <c r="J1354" t="s">
        <v>15287</v>
      </c>
      <c r="K1354" t="s">
        <v>15286</v>
      </c>
      <c r="L1354" t="s">
        <v>15285</v>
      </c>
      <c r="M1354" t="s">
        <v>1943</v>
      </c>
      <c r="N1354">
        <v>3</v>
      </c>
      <c r="O1354" t="s">
        <v>15284</v>
      </c>
      <c r="P1354" t="s">
        <v>15283</v>
      </c>
      <c r="Q1354" t="s">
        <v>15282</v>
      </c>
      <c r="R1354" s="7">
        <v>39856</v>
      </c>
      <c r="S1354" s="8">
        <f t="shared" si="168"/>
        <v>2009</v>
      </c>
      <c r="T1354" s="8">
        <v>2009</v>
      </c>
      <c r="U1354" s="8">
        <f t="shared" si="169"/>
        <v>13</v>
      </c>
      <c r="V1354" s="7">
        <v>2009</v>
      </c>
      <c r="W1354" t="s">
        <v>15281</v>
      </c>
      <c r="X1354" s="2">
        <v>1.365</v>
      </c>
      <c r="Y1354" s="6">
        <f t="shared" si="174"/>
        <v>3.6437895411227675E-2</v>
      </c>
      <c r="AA1354">
        <v>189545</v>
      </c>
      <c r="AB1354">
        <v>17393</v>
      </c>
      <c r="AD1354" t="s">
        <v>7</v>
      </c>
      <c r="AE1354">
        <v>58</v>
      </c>
      <c r="AF1354">
        <v>1</v>
      </c>
      <c r="AH1354" t="s">
        <v>15280</v>
      </c>
      <c r="AI1354" t="s">
        <v>15279</v>
      </c>
      <c r="AJ1354" t="s">
        <v>15278</v>
      </c>
      <c r="AK1354" t="s">
        <v>15277</v>
      </c>
      <c r="AL1354">
        <v>13</v>
      </c>
      <c r="AM1354" s="5">
        <f t="shared" si="170"/>
        <v>1</v>
      </c>
      <c r="AN1354" s="4">
        <f t="shared" si="175"/>
        <v>1.5145778114350624E-3</v>
      </c>
      <c r="AO1354" s="3"/>
      <c r="AP1354">
        <v>0</v>
      </c>
      <c r="AR1354" t="s">
        <v>1</v>
      </c>
      <c r="AT1354" s="2" t="s">
        <v>42</v>
      </c>
      <c r="AU1354" s="1">
        <f t="shared" si="171"/>
        <v>2.5960900131289888</v>
      </c>
      <c r="AV1354" s="1">
        <f t="shared" si="172"/>
        <v>1.8976236611331367</v>
      </c>
      <c r="AW1354" s="1">
        <f t="shared" si="173"/>
        <v>1.1991573091372845</v>
      </c>
    </row>
    <row r="1355" spans="1:49" x14ac:dyDescent="0.2">
      <c r="A1355">
        <v>1353</v>
      </c>
      <c r="B1355" t="s">
        <v>15276</v>
      </c>
      <c r="C1355" t="s">
        <v>15275</v>
      </c>
      <c r="F1355" t="s">
        <v>15274</v>
      </c>
      <c r="G1355" t="s">
        <v>18</v>
      </c>
      <c r="H1355" t="s">
        <v>17</v>
      </c>
      <c r="I1355" t="s">
        <v>768</v>
      </c>
      <c r="J1355" t="s">
        <v>15273</v>
      </c>
      <c r="K1355" t="s">
        <v>15272</v>
      </c>
      <c r="L1355" t="s">
        <v>15271</v>
      </c>
      <c r="M1355" t="s">
        <v>15270</v>
      </c>
      <c r="N1355">
        <v>5</v>
      </c>
      <c r="O1355" t="s">
        <v>15269</v>
      </c>
      <c r="P1355" t="s">
        <v>15268</v>
      </c>
      <c r="Q1355" t="s">
        <v>15267</v>
      </c>
      <c r="R1355" s="7">
        <v>39856</v>
      </c>
      <c r="S1355" s="8">
        <f t="shared" si="168"/>
        <v>2009</v>
      </c>
      <c r="T1355" s="8">
        <v>2009</v>
      </c>
      <c r="U1355" s="8">
        <f t="shared" si="169"/>
        <v>13</v>
      </c>
      <c r="V1355" s="7">
        <v>2009</v>
      </c>
      <c r="W1355" t="s">
        <v>15266</v>
      </c>
      <c r="X1355" s="2">
        <v>2.823</v>
      </c>
      <c r="Y1355" s="6">
        <f t="shared" si="174"/>
        <v>7.5358372707615917E-2</v>
      </c>
      <c r="AA1355">
        <v>1636804</v>
      </c>
      <c r="AB1355">
        <v>17249</v>
      </c>
      <c r="AD1355" t="s">
        <v>7</v>
      </c>
      <c r="AE1355">
        <v>47</v>
      </c>
      <c r="AF1355">
        <v>1</v>
      </c>
      <c r="AH1355" t="s">
        <v>15265</v>
      </c>
      <c r="AI1355" t="s">
        <v>15264</v>
      </c>
      <c r="AJ1355" t="s">
        <v>15263</v>
      </c>
      <c r="AK1355" t="s">
        <v>15262</v>
      </c>
      <c r="AL1355">
        <v>28</v>
      </c>
      <c r="AM1355" s="5">
        <f t="shared" si="170"/>
        <v>2.1538461538461537</v>
      </c>
      <c r="AN1355" s="4">
        <f t="shared" si="175"/>
        <v>3.2621675938601345E-3</v>
      </c>
      <c r="AO1355" s="3"/>
      <c r="AP1355">
        <v>0</v>
      </c>
      <c r="AR1355" t="s">
        <v>1</v>
      </c>
      <c r="AT1355" s="2">
        <v>9.6189999999999998</v>
      </c>
      <c r="AU1355" s="1">
        <f t="shared" si="171"/>
        <v>5.3729511173489186</v>
      </c>
      <c r="AV1355" s="1">
        <f t="shared" si="172"/>
        <v>3.9310270150738029</v>
      </c>
      <c r="AW1355" s="1">
        <f t="shared" si="173"/>
        <v>2.4891029127986868</v>
      </c>
    </row>
    <row r="1356" spans="1:49" x14ac:dyDescent="0.2">
      <c r="A1356">
        <v>1354</v>
      </c>
      <c r="B1356" t="s">
        <v>15261</v>
      </c>
      <c r="C1356" t="s">
        <v>15260</v>
      </c>
      <c r="E1356">
        <v>19170554</v>
      </c>
      <c r="F1356" t="s">
        <v>15259</v>
      </c>
      <c r="G1356" t="s">
        <v>18</v>
      </c>
      <c r="H1356" t="s">
        <v>17</v>
      </c>
      <c r="I1356" t="s">
        <v>15258</v>
      </c>
      <c r="J1356">
        <v>60011253</v>
      </c>
      <c r="K1356" t="s">
        <v>7869</v>
      </c>
      <c r="L1356" t="s">
        <v>7868</v>
      </c>
      <c r="M1356" t="s">
        <v>559</v>
      </c>
      <c r="N1356">
        <v>3</v>
      </c>
      <c r="O1356" t="s">
        <v>15257</v>
      </c>
      <c r="P1356" t="s">
        <v>15256</v>
      </c>
      <c r="Q1356" t="s">
        <v>7865</v>
      </c>
      <c r="R1356" s="7">
        <v>39855</v>
      </c>
      <c r="S1356" s="8">
        <f t="shared" si="168"/>
        <v>2009</v>
      </c>
      <c r="T1356" s="8">
        <v>2009</v>
      </c>
      <c r="U1356" s="8">
        <f t="shared" si="169"/>
        <v>13</v>
      </c>
      <c r="V1356" s="7">
        <v>39855</v>
      </c>
      <c r="W1356" t="s">
        <v>2897</v>
      </c>
      <c r="X1356" s="2">
        <v>4.8529999999999998</v>
      </c>
      <c r="Y1356" s="6">
        <f t="shared" si="174"/>
        <v>0.12954806331918528</v>
      </c>
      <c r="AA1356">
        <v>15306984</v>
      </c>
      <c r="AB1356">
        <v>17853</v>
      </c>
      <c r="AD1356" t="s">
        <v>7</v>
      </c>
      <c r="AE1356">
        <v>9</v>
      </c>
      <c r="AF1356">
        <v>2</v>
      </c>
      <c r="AH1356" t="s">
        <v>15255</v>
      </c>
      <c r="AI1356" t="s">
        <v>15254</v>
      </c>
      <c r="AK1356" t="s">
        <v>15253</v>
      </c>
      <c r="AL1356">
        <v>38</v>
      </c>
      <c r="AM1356" s="5">
        <f t="shared" si="170"/>
        <v>2.9230769230769229</v>
      </c>
      <c r="AN1356" s="4">
        <f t="shared" si="175"/>
        <v>4.4272274488101823E-3</v>
      </c>
      <c r="AO1356" s="3"/>
      <c r="AP1356">
        <v>0</v>
      </c>
      <c r="AQ1356" t="s">
        <v>4009</v>
      </c>
      <c r="AR1356" t="s">
        <v>15252</v>
      </c>
      <c r="AS1356" t="s">
        <v>4007</v>
      </c>
      <c r="AT1356" s="2">
        <v>11.189</v>
      </c>
      <c r="AU1356" s="1">
        <f t="shared" si="171"/>
        <v>9.2011812558072759</v>
      </c>
      <c r="AV1356" s="1">
        <f t="shared" si="172"/>
        <v>6.6987645383997734</v>
      </c>
      <c r="AW1356" s="1">
        <f t="shared" si="173"/>
        <v>4.1963478209922709</v>
      </c>
    </row>
    <row r="1357" spans="1:49" x14ac:dyDescent="0.2">
      <c r="A1357">
        <v>1355</v>
      </c>
      <c r="B1357" t="s">
        <v>15251</v>
      </c>
      <c r="C1357" t="s">
        <v>15250</v>
      </c>
      <c r="D1357" t="s">
        <v>15249</v>
      </c>
      <c r="F1357" t="s">
        <v>15248</v>
      </c>
      <c r="G1357" t="s">
        <v>18</v>
      </c>
      <c r="H1357" t="s">
        <v>17</v>
      </c>
      <c r="I1357" t="s">
        <v>15247</v>
      </c>
      <c r="J1357" t="s">
        <v>15246</v>
      </c>
      <c r="K1357" t="s">
        <v>15245</v>
      </c>
      <c r="L1357" t="s">
        <v>15244</v>
      </c>
      <c r="M1357" t="s">
        <v>15243</v>
      </c>
      <c r="N1357">
        <v>5</v>
      </c>
      <c r="O1357" t="s">
        <v>15242</v>
      </c>
      <c r="P1357" t="s">
        <v>15241</v>
      </c>
      <c r="Q1357" t="s">
        <v>15240</v>
      </c>
      <c r="R1357" s="7">
        <v>39855</v>
      </c>
      <c r="S1357" s="8">
        <f t="shared" si="168"/>
        <v>2009</v>
      </c>
      <c r="T1357" s="8">
        <v>2009</v>
      </c>
      <c r="U1357" s="8">
        <f t="shared" si="169"/>
        <v>13</v>
      </c>
      <c r="V1357" s="7">
        <v>39855</v>
      </c>
      <c r="W1357" t="s">
        <v>280</v>
      </c>
      <c r="X1357" s="2">
        <v>0.747</v>
      </c>
      <c r="Y1357" s="6">
        <f t="shared" si="174"/>
        <v>1.9940738367902621E-2</v>
      </c>
      <c r="AA1357">
        <v>1689002</v>
      </c>
      <c r="AB1357">
        <v>29067</v>
      </c>
      <c r="AD1357" t="s">
        <v>7</v>
      </c>
      <c r="AE1357">
        <v>599</v>
      </c>
      <c r="AF1357" s="10">
        <v>44257</v>
      </c>
      <c r="AH1357" t="s">
        <v>15239</v>
      </c>
      <c r="AI1357" t="s">
        <v>15238</v>
      </c>
      <c r="AJ1357" t="s">
        <v>15237</v>
      </c>
      <c r="AK1357" t="s">
        <v>15236</v>
      </c>
      <c r="AL1357">
        <v>20</v>
      </c>
      <c r="AM1357" s="5">
        <f t="shared" si="170"/>
        <v>1.5384615384615385</v>
      </c>
      <c r="AN1357" s="4">
        <f t="shared" si="175"/>
        <v>2.3301197099000965E-3</v>
      </c>
      <c r="AO1357" s="3"/>
      <c r="AP1357">
        <v>0</v>
      </c>
      <c r="AQ1357" t="s">
        <v>724</v>
      </c>
      <c r="AR1357" t="s">
        <v>15235</v>
      </c>
      <c r="AS1357" t="s">
        <v>723</v>
      </c>
      <c r="AT1357" s="2" t="s">
        <v>42</v>
      </c>
      <c r="AU1357" s="1">
        <f t="shared" si="171"/>
        <v>1.4657552770501863</v>
      </c>
      <c r="AV1357" s="1">
        <f t="shared" si="172"/>
        <v>1.1135429038901359</v>
      </c>
      <c r="AW1357" s="1">
        <f t="shared" si="173"/>
        <v>0.76133053073008528</v>
      </c>
    </row>
    <row r="1358" spans="1:49" x14ac:dyDescent="0.2">
      <c r="A1358">
        <v>1356</v>
      </c>
      <c r="B1358" t="s">
        <v>15234</v>
      </c>
      <c r="C1358" t="s">
        <v>15233</v>
      </c>
      <c r="D1358">
        <v>909672959</v>
      </c>
      <c r="F1358" t="s">
        <v>15232</v>
      </c>
      <c r="G1358" t="s">
        <v>18</v>
      </c>
      <c r="H1358" t="s">
        <v>17</v>
      </c>
      <c r="I1358" t="s">
        <v>15231</v>
      </c>
      <c r="J1358" t="s">
        <v>15230</v>
      </c>
      <c r="K1358" t="s">
        <v>15229</v>
      </c>
      <c r="L1358" t="s">
        <v>15228</v>
      </c>
      <c r="M1358" t="s">
        <v>15227</v>
      </c>
      <c r="N1358">
        <v>7</v>
      </c>
      <c r="O1358" t="s">
        <v>15226</v>
      </c>
      <c r="P1358" t="s">
        <v>15225</v>
      </c>
      <c r="Q1358" t="s">
        <v>15224</v>
      </c>
      <c r="R1358" s="7">
        <v>39854</v>
      </c>
      <c r="S1358" s="8">
        <f t="shared" si="168"/>
        <v>2009</v>
      </c>
      <c r="T1358" s="8">
        <v>2009</v>
      </c>
      <c r="U1358" s="8">
        <f t="shared" si="169"/>
        <v>13</v>
      </c>
      <c r="V1358" s="7">
        <v>39854</v>
      </c>
      <c r="W1358" t="s">
        <v>6556</v>
      </c>
      <c r="X1358" s="2">
        <v>0.91800000000000004</v>
      </c>
      <c r="Y1358" s="6">
        <f t="shared" si="174"/>
        <v>2.4505485705133341E-2</v>
      </c>
      <c r="AA1358">
        <v>1431161</v>
      </c>
      <c r="AB1358">
        <v>22674</v>
      </c>
      <c r="AC1358">
        <v>13665901</v>
      </c>
      <c r="AD1358" t="s">
        <v>7</v>
      </c>
      <c r="AE1358">
        <v>30</v>
      </c>
      <c r="AF1358">
        <v>3</v>
      </c>
      <c r="AH1358" t="s">
        <v>15223</v>
      </c>
      <c r="AI1358" t="s">
        <v>15222</v>
      </c>
      <c r="AK1358" t="s">
        <v>15221</v>
      </c>
      <c r="AL1358">
        <v>58</v>
      </c>
      <c r="AM1358" s="5">
        <f t="shared" si="170"/>
        <v>4.4615384615384617</v>
      </c>
      <c r="AN1358" s="4">
        <f t="shared" si="175"/>
        <v>6.7573471587102788E-3</v>
      </c>
      <c r="AO1358" s="3"/>
      <c r="AP1358">
        <v>0</v>
      </c>
      <c r="AR1358" t="s">
        <v>1</v>
      </c>
      <c r="AT1358" s="2" t="s">
        <v>42</v>
      </c>
      <c r="AU1358" s="1">
        <f t="shared" si="171"/>
        <v>1.918104414120642</v>
      </c>
      <c r="AV1358" s="1">
        <f t="shared" si="172"/>
        <v>1.563141643192181</v>
      </c>
      <c r="AW1358" s="1">
        <f t="shared" si="173"/>
        <v>1.2081788722637197</v>
      </c>
    </row>
    <row r="1359" spans="1:49" x14ac:dyDescent="0.2">
      <c r="A1359">
        <v>1357</v>
      </c>
      <c r="B1359" t="s">
        <v>15220</v>
      </c>
      <c r="C1359" t="s">
        <v>15219</v>
      </c>
      <c r="D1359">
        <v>909670659</v>
      </c>
      <c r="F1359" t="s">
        <v>15218</v>
      </c>
      <c r="G1359" t="s">
        <v>18</v>
      </c>
      <c r="H1359" t="s">
        <v>17</v>
      </c>
      <c r="I1359" t="s">
        <v>15217</v>
      </c>
      <c r="J1359" t="s">
        <v>15216</v>
      </c>
      <c r="K1359" t="s">
        <v>15215</v>
      </c>
      <c r="L1359" t="s">
        <v>15214</v>
      </c>
      <c r="M1359" t="s">
        <v>249</v>
      </c>
      <c r="N1359">
        <v>3</v>
      </c>
      <c r="O1359" t="s">
        <v>15213</v>
      </c>
      <c r="P1359" t="s">
        <v>15212</v>
      </c>
      <c r="Q1359" t="s">
        <v>15211</v>
      </c>
      <c r="R1359" s="7">
        <v>39854</v>
      </c>
      <c r="S1359" s="8">
        <f t="shared" si="168"/>
        <v>2009</v>
      </c>
      <c r="T1359" s="8">
        <v>2009</v>
      </c>
      <c r="U1359" s="8">
        <f t="shared" si="169"/>
        <v>13</v>
      </c>
      <c r="V1359" s="7">
        <v>39854</v>
      </c>
      <c r="W1359" t="s">
        <v>6556</v>
      </c>
      <c r="X1359" s="2">
        <v>0.91800000000000004</v>
      </c>
      <c r="Y1359" s="6">
        <f t="shared" si="174"/>
        <v>2.4505485705133341E-2</v>
      </c>
      <c r="AA1359">
        <v>1431161</v>
      </c>
      <c r="AB1359">
        <v>22674</v>
      </c>
      <c r="AC1359">
        <v>13665901</v>
      </c>
      <c r="AD1359" t="s">
        <v>7</v>
      </c>
      <c r="AE1359">
        <v>30</v>
      </c>
      <c r="AF1359">
        <v>3</v>
      </c>
      <c r="AH1359" t="s">
        <v>15210</v>
      </c>
      <c r="AI1359" t="s">
        <v>15209</v>
      </c>
      <c r="AK1359" t="s">
        <v>15208</v>
      </c>
      <c r="AL1359">
        <v>20</v>
      </c>
      <c r="AM1359" s="5">
        <f t="shared" si="170"/>
        <v>1.5384615384615385</v>
      </c>
      <c r="AN1359" s="4">
        <f t="shared" si="175"/>
        <v>2.3301197099000965E-3</v>
      </c>
      <c r="AO1359" s="3"/>
      <c r="AP1359">
        <v>0</v>
      </c>
      <c r="AR1359" t="s">
        <v>1</v>
      </c>
      <c r="AT1359" s="2" t="s">
        <v>42</v>
      </c>
      <c r="AU1359" s="1">
        <f t="shared" si="171"/>
        <v>1.7852875906563366</v>
      </c>
      <c r="AV1359" s="1">
        <f t="shared" si="172"/>
        <v>1.3417802707516717</v>
      </c>
      <c r="AW1359" s="1">
        <f t="shared" si="173"/>
        <v>0.89827295084700698</v>
      </c>
    </row>
    <row r="1360" spans="1:49" x14ac:dyDescent="0.2">
      <c r="A1360">
        <v>1358</v>
      </c>
      <c r="B1360" t="s">
        <v>15207</v>
      </c>
      <c r="C1360" t="s">
        <v>15206</v>
      </c>
      <c r="F1360" t="s">
        <v>15205</v>
      </c>
      <c r="G1360" t="s">
        <v>18</v>
      </c>
      <c r="H1360" t="s">
        <v>17</v>
      </c>
      <c r="I1360" t="s">
        <v>15204</v>
      </c>
      <c r="J1360" t="s">
        <v>15203</v>
      </c>
      <c r="K1360" t="s">
        <v>15202</v>
      </c>
      <c r="L1360" t="s">
        <v>15201</v>
      </c>
      <c r="M1360" t="s">
        <v>5495</v>
      </c>
      <c r="N1360">
        <v>4</v>
      </c>
      <c r="O1360" t="s">
        <v>15200</v>
      </c>
      <c r="P1360" t="s">
        <v>15199</v>
      </c>
      <c r="Q1360" t="s">
        <v>15198</v>
      </c>
      <c r="R1360" s="7">
        <v>39853</v>
      </c>
      <c r="S1360" s="8">
        <f t="shared" si="168"/>
        <v>2009</v>
      </c>
      <c r="T1360" s="8">
        <v>2009</v>
      </c>
      <c r="U1360" s="8">
        <f t="shared" si="169"/>
        <v>13</v>
      </c>
      <c r="V1360" s="7">
        <v>39853</v>
      </c>
      <c r="W1360" t="s">
        <v>15197</v>
      </c>
      <c r="X1360" s="2">
        <v>0.52200000000000002</v>
      </c>
      <c r="Y1360" s="6">
        <f t="shared" si="174"/>
        <v>1.393449187154641E-2</v>
      </c>
      <c r="AA1360">
        <v>9927689</v>
      </c>
      <c r="AB1360">
        <v>27424</v>
      </c>
      <c r="AC1360">
        <v>14320576</v>
      </c>
      <c r="AD1360" t="s">
        <v>7</v>
      </c>
      <c r="AE1360">
        <v>27</v>
      </c>
      <c r="AF1360">
        <v>2</v>
      </c>
      <c r="AH1360" t="s">
        <v>5532</v>
      </c>
      <c r="AI1360" t="s">
        <v>15196</v>
      </c>
      <c r="AJ1360" t="s">
        <v>15195</v>
      </c>
      <c r="AK1360" t="s">
        <v>15194</v>
      </c>
      <c r="AL1360">
        <v>6</v>
      </c>
      <c r="AM1360" s="5">
        <f t="shared" si="170"/>
        <v>0.46153846153846156</v>
      </c>
      <c r="AN1360" s="4">
        <f t="shared" si="175"/>
        <v>6.9903591297002887E-4</v>
      </c>
      <c r="AO1360" s="3"/>
      <c r="AP1360">
        <v>1</v>
      </c>
      <c r="AR1360" t="s">
        <v>1</v>
      </c>
      <c r="AT1360" s="2">
        <v>1.88</v>
      </c>
      <c r="AU1360" s="1">
        <f t="shared" si="171"/>
        <v>0.99638550839734952</v>
      </c>
      <c r="AV1360" s="1">
        <f t="shared" si="172"/>
        <v>0.7316763892258219</v>
      </c>
      <c r="AW1360" s="1">
        <f t="shared" si="173"/>
        <v>0.46696727005429439</v>
      </c>
    </row>
    <row r="1361" spans="1:49" x14ac:dyDescent="0.2">
      <c r="A1361">
        <v>1359</v>
      </c>
      <c r="B1361" t="s">
        <v>15193</v>
      </c>
      <c r="C1361" t="s">
        <v>15192</v>
      </c>
      <c r="F1361" t="s">
        <v>15191</v>
      </c>
      <c r="G1361" t="s">
        <v>18</v>
      </c>
      <c r="H1361" t="s">
        <v>17</v>
      </c>
      <c r="I1361" t="s">
        <v>15190</v>
      </c>
      <c r="J1361">
        <v>60005273</v>
      </c>
      <c r="K1361" t="s">
        <v>8909</v>
      </c>
      <c r="L1361" t="s">
        <v>147</v>
      </c>
      <c r="M1361" t="s">
        <v>146</v>
      </c>
      <c r="N1361">
        <v>4</v>
      </c>
      <c r="O1361" t="s">
        <v>15189</v>
      </c>
      <c r="P1361" t="s">
        <v>15188</v>
      </c>
      <c r="Q1361" t="s">
        <v>15187</v>
      </c>
      <c r="R1361" s="7">
        <v>39853</v>
      </c>
      <c r="S1361" s="8">
        <f t="shared" si="168"/>
        <v>2009</v>
      </c>
      <c r="T1361" s="8">
        <v>2009</v>
      </c>
      <c r="U1361" s="8">
        <f t="shared" si="169"/>
        <v>13</v>
      </c>
      <c r="V1361" s="7">
        <v>2009</v>
      </c>
      <c r="W1361" t="s">
        <v>415</v>
      </c>
      <c r="X1361" s="2">
        <v>0.375</v>
      </c>
      <c r="Y1361" s="6">
        <f t="shared" si="174"/>
        <v>1.0010410827260351E-2</v>
      </c>
      <c r="AA1361">
        <v>135194</v>
      </c>
      <c r="AB1361">
        <v>24918</v>
      </c>
      <c r="AD1361" t="s">
        <v>7</v>
      </c>
      <c r="AE1361">
        <v>45</v>
      </c>
      <c r="AF1361">
        <v>3</v>
      </c>
      <c r="AH1361" t="s">
        <v>15186</v>
      </c>
      <c r="AI1361" t="s">
        <v>15185</v>
      </c>
      <c r="AK1361" t="s">
        <v>15184</v>
      </c>
      <c r="AL1361">
        <v>10</v>
      </c>
      <c r="AM1361" s="5">
        <f t="shared" si="170"/>
        <v>0.76923076923076927</v>
      </c>
      <c r="AN1361" s="4">
        <f t="shared" si="175"/>
        <v>1.1650598549500482E-3</v>
      </c>
      <c r="AO1361" s="3"/>
      <c r="AP1361">
        <v>0</v>
      </c>
      <c r="AR1361" t="s">
        <v>1</v>
      </c>
      <c r="AT1361" s="2">
        <v>1.3140000000000001</v>
      </c>
      <c r="AU1361" s="1">
        <f t="shared" si="171"/>
        <v>0.73568055355672601</v>
      </c>
      <c r="AV1361" s="1">
        <f t="shared" si="172"/>
        <v>0.55877353411052</v>
      </c>
      <c r="AW1361" s="1">
        <f t="shared" si="173"/>
        <v>0.38186651466431387</v>
      </c>
    </row>
    <row r="1362" spans="1:49" x14ac:dyDescent="0.2">
      <c r="A1362">
        <v>1360</v>
      </c>
      <c r="B1362" t="s">
        <v>15183</v>
      </c>
      <c r="C1362" t="s">
        <v>15182</v>
      </c>
      <c r="F1362" t="s">
        <v>15181</v>
      </c>
      <c r="G1362" t="s">
        <v>18</v>
      </c>
      <c r="H1362" t="s">
        <v>17</v>
      </c>
      <c r="I1362" t="s">
        <v>15180</v>
      </c>
      <c r="J1362" t="s">
        <v>15179</v>
      </c>
      <c r="K1362" t="s">
        <v>15178</v>
      </c>
      <c r="L1362" t="s">
        <v>15177</v>
      </c>
      <c r="M1362" t="s">
        <v>1177</v>
      </c>
      <c r="N1362">
        <v>4</v>
      </c>
      <c r="O1362" t="s">
        <v>15176</v>
      </c>
      <c r="P1362" t="s">
        <v>15175</v>
      </c>
      <c r="Q1362" t="s">
        <v>15174</v>
      </c>
      <c r="R1362" s="7">
        <v>39853</v>
      </c>
      <c r="S1362" s="8">
        <f t="shared" si="168"/>
        <v>2009</v>
      </c>
      <c r="T1362" s="8">
        <v>2009</v>
      </c>
      <c r="U1362" s="8">
        <f t="shared" si="169"/>
        <v>13</v>
      </c>
      <c r="V1362" s="7">
        <v>2009</v>
      </c>
      <c r="W1362" t="s">
        <v>15173</v>
      </c>
      <c r="X1362" s="2">
        <v>0.66500000000000004</v>
      </c>
      <c r="Y1362" s="6">
        <f t="shared" si="174"/>
        <v>1.7751795200341692E-2</v>
      </c>
      <c r="AA1362">
        <v>291277</v>
      </c>
      <c r="AB1362">
        <v>29601</v>
      </c>
      <c r="AD1362" t="s">
        <v>7</v>
      </c>
      <c r="AE1362">
        <v>40</v>
      </c>
      <c r="AF1362">
        <v>1</v>
      </c>
      <c r="AH1362" t="s">
        <v>15172</v>
      </c>
      <c r="AI1362" t="s">
        <v>15171</v>
      </c>
      <c r="AJ1362" t="s">
        <v>15170</v>
      </c>
      <c r="AK1362" t="s">
        <v>15169</v>
      </c>
      <c r="AL1362">
        <v>12</v>
      </c>
      <c r="AM1362" s="5">
        <f t="shared" si="170"/>
        <v>0.92307692307692313</v>
      </c>
      <c r="AN1362" s="4">
        <f t="shared" si="175"/>
        <v>1.3980718259400577E-3</v>
      </c>
      <c r="AO1362" s="3"/>
      <c r="AP1362">
        <v>0</v>
      </c>
      <c r="AR1362" t="s">
        <v>1</v>
      </c>
      <c r="AT1362" s="2">
        <v>2.419</v>
      </c>
      <c r="AU1362" s="1">
        <f t="shared" si="171"/>
        <v>1.2845678188021201</v>
      </c>
      <c r="AV1362" s="1">
        <f t="shared" si="172"/>
        <v>0.95749335131408742</v>
      </c>
      <c r="AW1362" s="1">
        <f t="shared" si="173"/>
        <v>0.63041888382605471</v>
      </c>
    </row>
    <row r="1363" spans="1:49" x14ac:dyDescent="0.2">
      <c r="A1363">
        <v>1361</v>
      </c>
      <c r="B1363" t="s">
        <v>15168</v>
      </c>
      <c r="C1363" t="s">
        <v>15167</v>
      </c>
      <c r="F1363" t="s">
        <v>15166</v>
      </c>
      <c r="G1363" t="s">
        <v>18</v>
      </c>
      <c r="H1363" t="s">
        <v>17</v>
      </c>
      <c r="I1363" t="s">
        <v>15165</v>
      </c>
      <c r="J1363">
        <v>60017161</v>
      </c>
      <c r="K1363" t="s">
        <v>6392</v>
      </c>
      <c r="L1363" t="s">
        <v>6391</v>
      </c>
      <c r="M1363" t="s">
        <v>6390</v>
      </c>
      <c r="N1363">
        <v>4</v>
      </c>
      <c r="O1363" t="s">
        <v>15164</v>
      </c>
      <c r="P1363" t="s">
        <v>15163</v>
      </c>
      <c r="Q1363" t="s">
        <v>6387</v>
      </c>
      <c r="R1363" s="7">
        <v>39853</v>
      </c>
      <c r="S1363" s="8">
        <f t="shared" si="168"/>
        <v>2009</v>
      </c>
      <c r="T1363" s="8">
        <v>2009</v>
      </c>
      <c r="U1363" s="8">
        <f t="shared" si="169"/>
        <v>13</v>
      </c>
      <c r="V1363" s="7">
        <v>2009</v>
      </c>
      <c r="W1363" t="s">
        <v>12498</v>
      </c>
      <c r="X1363" s="2">
        <v>1.1819999999999999</v>
      </c>
      <c r="Y1363" s="6">
        <f t="shared" si="174"/>
        <v>3.1552814927524625E-2</v>
      </c>
      <c r="AA1363">
        <v>36951</v>
      </c>
      <c r="AB1363">
        <v>27030</v>
      </c>
      <c r="AD1363" t="s">
        <v>7</v>
      </c>
      <c r="AE1363">
        <v>94</v>
      </c>
      <c r="AF1363">
        <v>4</v>
      </c>
      <c r="AG1363">
        <v>44107</v>
      </c>
      <c r="AI1363" t="s">
        <v>15162</v>
      </c>
      <c r="AK1363" t="s">
        <v>15161</v>
      </c>
      <c r="AL1363">
        <v>58</v>
      </c>
      <c r="AM1363" s="5">
        <f t="shared" si="170"/>
        <v>4.4615384615384617</v>
      </c>
      <c r="AN1363" s="4">
        <f t="shared" si="175"/>
        <v>6.7573471587102788E-3</v>
      </c>
      <c r="AO1363" s="3"/>
      <c r="AP1363">
        <v>0</v>
      </c>
      <c r="AR1363" t="s">
        <v>1</v>
      </c>
      <c r="AT1363" s="2">
        <v>3.7909999999999999</v>
      </c>
      <c r="AU1363" s="1">
        <f t="shared" si="171"/>
        <v>2.4114174596880318</v>
      </c>
      <c r="AV1363" s="1">
        <f t="shared" si="172"/>
        <v>1.9155081043117452</v>
      </c>
      <c r="AW1363" s="1">
        <f t="shared" si="173"/>
        <v>1.4195987489354582</v>
      </c>
    </row>
    <row r="1364" spans="1:49" x14ac:dyDescent="0.2">
      <c r="A1364">
        <v>1362</v>
      </c>
      <c r="B1364" t="s">
        <v>15160</v>
      </c>
      <c r="C1364" t="s">
        <v>15159</v>
      </c>
      <c r="F1364" t="s">
        <v>15158</v>
      </c>
      <c r="G1364" t="s">
        <v>18</v>
      </c>
      <c r="H1364" t="s">
        <v>17</v>
      </c>
      <c r="I1364" t="s">
        <v>15157</v>
      </c>
      <c r="J1364">
        <v>60003500</v>
      </c>
      <c r="K1364" t="s">
        <v>10550</v>
      </c>
      <c r="L1364" t="s">
        <v>10549</v>
      </c>
      <c r="M1364" t="s">
        <v>559</v>
      </c>
      <c r="N1364">
        <v>4</v>
      </c>
      <c r="O1364" t="s">
        <v>15156</v>
      </c>
      <c r="P1364" t="s">
        <v>15155</v>
      </c>
      <c r="Q1364" t="s">
        <v>15154</v>
      </c>
      <c r="R1364" s="7">
        <v>39853</v>
      </c>
      <c r="S1364" s="8">
        <f t="shared" si="168"/>
        <v>2009</v>
      </c>
      <c r="T1364" s="8">
        <v>2009</v>
      </c>
      <c r="U1364" s="8">
        <f t="shared" si="169"/>
        <v>13</v>
      </c>
      <c r="V1364" s="7">
        <v>2009</v>
      </c>
      <c r="W1364" t="s">
        <v>415</v>
      </c>
      <c r="X1364" s="2">
        <v>0.375</v>
      </c>
      <c r="Y1364" s="6">
        <f t="shared" si="174"/>
        <v>1.0010410827260351E-2</v>
      </c>
      <c r="AA1364">
        <v>135194</v>
      </c>
      <c r="AB1364">
        <v>24918</v>
      </c>
      <c r="AD1364" t="s">
        <v>7</v>
      </c>
      <c r="AE1364">
        <v>45</v>
      </c>
      <c r="AF1364">
        <v>3</v>
      </c>
      <c r="AH1364" t="s">
        <v>15153</v>
      </c>
      <c r="AI1364" t="s">
        <v>15152</v>
      </c>
      <c r="AK1364" t="s">
        <v>15151</v>
      </c>
      <c r="AL1364">
        <v>25</v>
      </c>
      <c r="AM1364" s="5">
        <f t="shared" si="170"/>
        <v>1.9230769230769231</v>
      </c>
      <c r="AN1364" s="4">
        <f t="shared" si="175"/>
        <v>2.9126496373751204E-3</v>
      </c>
      <c r="AO1364" s="3"/>
      <c r="AP1364">
        <v>0</v>
      </c>
      <c r="AR1364" t="s">
        <v>1</v>
      </c>
      <c r="AT1364" s="2">
        <v>1.3140000000000001</v>
      </c>
      <c r="AU1364" s="1">
        <f t="shared" si="171"/>
        <v>0.78810824702947813</v>
      </c>
      <c r="AV1364" s="1">
        <f t="shared" si="172"/>
        <v>0.64615302323177359</v>
      </c>
      <c r="AW1364" s="1">
        <f t="shared" si="173"/>
        <v>0.50419779943406895</v>
      </c>
    </row>
    <row r="1365" spans="1:49" x14ac:dyDescent="0.2">
      <c r="A1365">
        <v>1363</v>
      </c>
      <c r="B1365" t="s">
        <v>15150</v>
      </c>
      <c r="C1365" t="s">
        <v>15149</v>
      </c>
      <c r="F1365" t="s">
        <v>15148</v>
      </c>
      <c r="G1365" t="s">
        <v>18</v>
      </c>
      <c r="H1365" t="s">
        <v>17</v>
      </c>
      <c r="I1365" t="s">
        <v>15147</v>
      </c>
      <c r="J1365">
        <v>60001558</v>
      </c>
      <c r="K1365" t="s">
        <v>6621</v>
      </c>
      <c r="L1365" t="s">
        <v>595</v>
      </c>
      <c r="M1365" t="s">
        <v>146</v>
      </c>
      <c r="N1365">
        <v>3</v>
      </c>
      <c r="O1365" t="s">
        <v>15146</v>
      </c>
      <c r="P1365" t="s">
        <v>15145</v>
      </c>
      <c r="Q1365" t="s">
        <v>15144</v>
      </c>
      <c r="R1365" s="7">
        <v>39853</v>
      </c>
      <c r="S1365" s="8">
        <f t="shared" si="168"/>
        <v>2009</v>
      </c>
      <c r="T1365" s="8">
        <v>2009</v>
      </c>
      <c r="U1365" s="8">
        <f t="shared" si="169"/>
        <v>13</v>
      </c>
      <c r="V1365" s="7">
        <v>2009</v>
      </c>
      <c r="W1365" t="s">
        <v>415</v>
      </c>
      <c r="X1365" s="2">
        <v>0.375</v>
      </c>
      <c r="Y1365" s="6">
        <f t="shared" si="174"/>
        <v>1.0010410827260351E-2</v>
      </c>
      <c r="AA1365">
        <v>135194</v>
      </c>
      <c r="AB1365">
        <v>24918</v>
      </c>
      <c r="AD1365" t="s">
        <v>7</v>
      </c>
      <c r="AE1365">
        <v>45</v>
      </c>
      <c r="AF1365">
        <v>3</v>
      </c>
      <c r="AH1365" t="s">
        <v>15143</v>
      </c>
      <c r="AI1365" t="s">
        <v>15142</v>
      </c>
      <c r="AK1365" t="s">
        <v>15141</v>
      </c>
      <c r="AL1365">
        <v>25</v>
      </c>
      <c r="AM1365" s="5">
        <f t="shared" si="170"/>
        <v>1.9230769230769231</v>
      </c>
      <c r="AN1365" s="4">
        <f t="shared" si="175"/>
        <v>2.9126496373751204E-3</v>
      </c>
      <c r="AO1365" s="3"/>
      <c r="AP1365">
        <v>0</v>
      </c>
      <c r="AR1365" t="s">
        <v>1</v>
      </c>
      <c r="AT1365" s="2">
        <v>1.3140000000000001</v>
      </c>
      <c r="AU1365" s="1">
        <f t="shared" si="171"/>
        <v>0.78810824702947813</v>
      </c>
      <c r="AV1365" s="1">
        <f t="shared" si="172"/>
        <v>0.64615302323177359</v>
      </c>
      <c r="AW1365" s="1">
        <f t="shared" si="173"/>
        <v>0.50419779943406895</v>
      </c>
    </row>
    <row r="1366" spans="1:49" x14ac:dyDescent="0.2">
      <c r="A1366">
        <v>1364</v>
      </c>
      <c r="B1366" t="s">
        <v>15140</v>
      </c>
      <c r="C1366" t="s">
        <v>15139</v>
      </c>
      <c r="F1366" t="s">
        <v>15138</v>
      </c>
      <c r="G1366" t="s">
        <v>18</v>
      </c>
      <c r="H1366" t="s">
        <v>17</v>
      </c>
      <c r="I1366" t="s">
        <v>15137</v>
      </c>
      <c r="J1366" t="s">
        <v>15136</v>
      </c>
      <c r="K1366" t="s">
        <v>15135</v>
      </c>
      <c r="L1366" t="s">
        <v>15134</v>
      </c>
      <c r="M1366" t="s">
        <v>1348</v>
      </c>
      <c r="N1366">
        <v>3</v>
      </c>
      <c r="O1366" t="s">
        <v>15133</v>
      </c>
      <c r="P1366" t="s">
        <v>15132</v>
      </c>
      <c r="Q1366" t="s">
        <v>15131</v>
      </c>
      <c r="R1366" s="7">
        <v>39853</v>
      </c>
      <c r="S1366" s="8">
        <f t="shared" si="168"/>
        <v>2009</v>
      </c>
      <c r="T1366" s="8">
        <v>2009</v>
      </c>
      <c r="U1366" s="8">
        <f t="shared" si="169"/>
        <v>13</v>
      </c>
      <c r="V1366" s="7">
        <v>2009</v>
      </c>
      <c r="W1366" t="s">
        <v>415</v>
      </c>
      <c r="X1366" s="2">
        <v>0.375</v>
      </c>
      <c r="Y1366" s="6">
        <f t="shared" si="174"/>
        <v>1.0010410827260351E-2</v>
      </c>
      <c r="AA1366">
        <v>135194</v>
      </c>
      <c r="AB1366">
        <v>24918</v>
      </c>
      <c r="AD1366" t="s">
        <v>7</v>
      </c>
      <c r="AE1366">
        <v>45</v>
      </c>
      <c r="AF1366">
        <v>3</v>
      </c>
      <c r="AH1366" t="s">
        <v>15130</v>
      </c>
      <c r="AI1366" t="s">
        <v>15129</v>
      </c>
      <c r="AK1366" t="s">
        <v>15128</v>
      </c>
      <c r="AL1366">
        <v>6</v>
      </c>
      <c r="AM1366" s="5">
        <f t="shared" si="170"/>
        <v>0.46153846153846156</v>
      </c>
      <c r="AN1366" s="4">
        <f t="shared" si="175"/>
        <v>6.9903591297002887E-4</v>
      </c>
      <c r="AO1366" s="3"/>
      <c r="AP1366">
        <v>0</v>
      </c>
      <c r="AR1366" t="s">
        <v>1</v>
      </c>
      <c r="AT1366" s="2">
        <v>1.3140000000000001</v>
      </c>
      <c r="AU1366" s="1">
        <f t="shared" si="171"/>
        <v>0.7216998352973254</v>
      </c>
      <c r="AV1366" s="1">
        <f t="shared" si="172"/>
        <v>0.53547233701151897</v>
      </c>
      <c r="AW1366" s="1">
        <f t="shared" si="173"/>
        <v>0.34924483872571255</v>
      </c>
    </row>
    <row r="1367" spans="1:49" x14ac:dyDescent="0.2">
      <c r="A1367">
        <v>1365</v>
      </c>
      <c r="B1367" t="s">
        <v>15127</v>
      </c>
      <c r="C1367" t="s">
        <v>15126</v>
      </c>
      <c r="F1367" t="s">
        <v>15125</v>
      </c>
      <c r="G1367" t="s">
        <v>18</v>
      </c>
      <c r="H1367" t="s">
        <v>17</v>
      </c>
      <c r="I1367" t="s">
        <v>9255</v>
      </c>
      <c r="J1367" t="s">
        <v>12572</v>
      </c>
      <c r="K1367" t="s">
        <v>12571</v>
      </c>
      <c r="L1367" t="s">
        <v>12570</v>
      </c>
      <c r="M1367" t="s">
        <v>1644</v>
      </c>
      <c r="N1367">
        <v>6</v>
      </c>
      <c r="O1367" t="s">
        <v>15124</v>
      </c>
      <c r="P1367" t="s">
        <v>15123</v>
      </c>
      <c r="Q1367" t="s">
        <v>15122</v>
      </c>
      <c r="R1367" s="7">
        <v>39853</v>
      </c>
      <c r="S1367" s="8">
        <f t="shared" ref="S1367:S1430" si="176">YEAR(R1367)</f>
        <v>2009</v>
      </c>
      <c r="T1367" s="8">
        <v>2009</v>
      </c>
      <c r="U1367" s="8">
        <f t="shared" ref="U1367:U1430" si="177">2022-T1367</f>
        <v>13</v>
      </c>
      <c r="V1367" s="7">
        <v>2009</v>
      </c>
      <c r="W1367" t="s">
        <v>415</v>
      </c>
      <c r="X1367" s="2">
        <v>0.375</v>
      </c>
      <c r="Y1367" s="6">
        <f t="shared" si="174"/>
        <v>1.0010410827260351E-2</v>
      </c>
      <c r="AA1367">
        <v>135194</v>
      </c>
      <c r="AB1367">
        <v>24918</v>
      </c>
      <c r="AD1367" t="s">
        <v>7</v>
      </c>
      <c r="AE1367">
        <v>45</v>
      </c>
      <c r="AF1367">
        <v>3</v>
      </c>
      <c r="AH1367" t="s">
        <v>15121</v>
      </c>
      <c r="AI1367" t="s">
        <v>15120</v>
      </c>
      <c r="AK1367" t="s">
        <v>15119</v>
      </c>
      <c r="AL1367">
        <v>4</v>
      </c>
      <c r="AM1367" s="5">
        <f t="shared" ref="AM1367:AM1430" si="178">AL1367/U1367</f>
        <v>0.30769230769230771</v>
      </c>
      <c r="AN1367" s="4">
        <f t="shared" si="175"/>
        <v>4.6602394198001925E-4</v>
      </c>
      <c r="AO1367" s="3"/>
      <c r="AP1367">
        <v>0</v>
      </c>
      <c r="AR1367" t="s">
        <v>1</v>
      </c>
      <c r="AT1367" s="2">
        <v>1.3140000000000001</v>
      </c>
      <c r="AU1367" s="1">
        <f t="shared" ref="AU1367:AU1430" si="179">(Y1367*0.7+AN1367*0.3)*100</f>
        <v>0.71470947616762515</v>
      </c>
      <c r="AV1367" s="1">
        <f t="shared" ref="AV1367:AV1430" si="180">(Y1367*0.5+AN1367*0.5)*100</f>
        <v>0.52382173846201852</v>
      </c>
      <c r="AW1367" s="1">
        <f t="shared" ref="AW1367:AW1430" si="181">(Y1367*0.3+AN1367*0.7)*100</f>
        <v>0.33293400075641189</v>
      </c>
    </row>
    <row r="1368" spans="1:49" x14ac:dyDescent="0.2">
      <c r="A1368">
        <v>1366</v>
      </c>
      <c r="B1368" t="s">
        <v>15118</v>
      </c>
      <c r="C1368" t="s">
        <v>15117</v>
      </c>
      <c r="E1368">
        <v>19191450</v>
      </c>
      <c r="F1368" t="s">
        <v>15116</v>
      </c>
      <c r="G1368" t="s">
        <v>18</v>
      </c>
      <c r="H1368" t="s">
        <v>17</v>
      </c>
      <c r="I1368" t="s">
        <v>7964</v>
      </c>
      <c r="J1368" t="s">
        <v>15115</v>
      </c>
      <c r="K1368" t="s">
        <v>15114</v>
      </c>
      <c r="L1368" t="s">
        <v>15113</v>
      </c>
      <c r="M1368" t="s">
        <v>371</v>
      </c>
      <c r="N1368">
        <v>5</v>
      </c>
      <c r="O1368" t="s">
        <v>15112</v>
      </c>
      <c r="P1368" t="s">
        <v>15111</v>
      </c>
      <c r="Q1368" t="s">
        <v>15110</v>
      </c>
      <c r="R1368" s="7">
        <v>39853</v>
      </c>
      <c r="S1368" s="8">
        <f t="shared" si="176"/>
        <v>2009</v>
      </c>
      <c r="T1368" s="8">
        <v>2009</v>
      </c>
      <c r="U1368" s="8">
        <f t="shared" si="177"/>
        <v>13</v>
      </c>
      <c r="V1368" s="7">
        <v>2009</v>
      </c>
      <c r="W1368" t="s">
        <v>6340</v>
      </c>
      <c r="X1368" s="2">
        <v>0.60499999999999998</v>
      </c>
      <c r="Y1368" s="6">
        <f t="shared" si="174"/>
        <v>1.6150129467980032E-2</v>
      </c>
      <c r="AA1368">
        <v>346748</v>
      </c>
      <c r="AB1368">
        <v>15563</v>
      </c>
      <c r="AD1368" t="s">
        <v>7</v>
      </c>
      <c r="AE1368">
        <v>80</v>
      </c>
      <c r="AF1368">
        <v>1</v>
      </c>
      <c r="AG1368">
        <v>14302</v>
      </c>
      <c r="AI1368" t="s">
        <v>15109</v>
      </c>
      <c r="AK1368" t="s">
        <v>15108</v>
      </c>
      <c r="AL1368">
        <v>35</v>
      </c>
      <c r="AM1368" s="5">
        <f t="shared" si="178"/>
        <v>2.6923076923076925</v>
      </c>
      <c r="AN1368" s="4">
        <f t="shared" si="175"/>
        <v>4.0777094923251682E-3</v>
      </c>
      <c r="AO1368" s="3"/>
      <c r="AP1368">
        <v>0</v>
      </c>
      <c r="AQ1368" t="s">
        <v>4190</v>
      </c>
      <c r="AR1368" t="s">
        <v>4520</v>
      </c>
      <c r="AS1368" t="s">
        <v>4188</v>
      </c>
      <c r="AT1368" s="2">
        <v>1.5229999999999999</v>
      </c>
      <c r="AU1368" s="1">
        <f t="shared" si="179"/>
        <v>1.2528403475283572</v>
      </c>
      <c r="AV1368" s="1">
        <f t="shared" si="180"/>
        <v>1.01139194801526</v>
      </c>
      <c r="AW1368" s="1">
        <f t="shared" si="181"/>
        <v>0.76994354850216284</v>
      </c>
    </row>
    <row r="1369" spans="1:49" x14ac:dyDescent="0.2">
      <c r="A1369">
        <v>1367</v>
      </c>
      <c r="B1369" t="s">
        <v>15107</v>
      </c>
      <c r="C1369" t="s">
        <v>15106</v>
      </c>
      <c r="F1369" t="s">
        <v>15105</v>
      </c>
      <c r="G1369" t="s">
        <v>18</v>
      </c>
      <c r="H1369" t="s">
        <v>17</v>
      </c>
      <c r="I1369" t="s">
        <v>15104</v>
      </c>
      <c r="J1369">
        <v>60029738</v>
      </c>
      <c r="K1369" t="s">
        <v>975</v>
      </c>
      <c r="L1369" t="s">
        <v>974</v>
      </c>
      <c r="M1369" t="s">
        <v>430</v>
      </c>
      <c r="N1369">
        <v>2</v>
      </c>
      <c r="O1369" t="s">
        <v>15103</v>
      </c>
      <c r="P1369" t="s">
        <v>15102</v>
      </c>
      <c r="Q1369" t="s">
        <v>2698</v>
      </c>
      <c r="R1369" s="7">
        <v>39853</v>
      </c>
      <c r="S1369" s="8">
        <f t="shared" si="176"/>
        <v>2009</v>
      </c>
      <c r="T1369" s="8">
        <v>2009</v>
      </c>
      <c r="U1369" s="8">
        <f t="shared" si="177"/>
        <v>13</v>
      </c>
      <c r="V1369" s="7">
        <v>2009</v>
      </c>
      <c r="W1369" t="s">
        <v>415</v>
      </c>
      <c r="X1369" s="2">
        <v>0.375</v>
      </c>
      <c r="Y1369" s="6">
        <f t="shared" si="174"/>
        <v>1.0010410827260351E-2</v>
      </c>
      <c r="AA1369">
        <v>135194</v>
      </c>
      <c r="AB1369">
        <v>24918</v>
      </c>
      <c r="AD1369" t="s">
        <v>7</v>
      </c>
      <c r="AE1369">
        <v>45</v>
      </c>
      <c r="AF1369">
        <v>3</v>
      </c>
      <c r="AH1369" t="s">
        <v>1775</v>
      </c>
      <c r="AI1369" t="s">
        <v>15101</v>
      </c>
      <c r="AK1369" t="s">
        <v>15100</v>
      </c>
      <c r="AL1369">
        <v>21</v>
      </c>
      <c r="AM1369" s="5">
        <f t="shared" si="178"/>
        <v>1.6153846153846154</v>
      </c>
      <c r="AN1369" s="4">
        <f t="shared" si="175"/>
        <v>2.4466256953951009E-3</v>
      </c>
      <c r="AO1369" s="3"/>
      <c r="AP1369">
        <v>0</v>
      </c>
      <c r="AQ1369" t="s">
        <v>44</v>
      </c>
      <c r="AR1369" t="s">
        <v>15099</v>
      </c>
      <c r="AS1369" t="s">
        <v>43</v>
      </c>
      <c r="AT1369" s="2">
        <v>1.3140000000000001</v>
      </c>
      <c r="AU1369" s="1">
        <f t="shared" si="179"/>
        <v>0.77412752877007762</v>
      </c>
      <c r="AV1369" s="1">
        <f t="shared" si="180"/>
        <v>0.62285182613277257</v>
      </c>
      <c r="AW1369" s="1">
        <f t="shared" si="181"/>
        <v>0.47157612349546763</v>
      </c>
    </row>
    <row r="1370" spans="1:49" x14ac:dyDescent="0.2">
      <c r="A1370">
        <v>1368</v>
      </c>
      <c r="B1370" t="s">
        <v>15098</v>
      </c>
      <c r="C1370" t="s">
        <v>15097</v>
      </c>
      <c r="F1370" t="s">
        <v>15096</v>
      </c>
      <c r="G1370" t="s">
        <v>18</v>
      </c>
      <c r="H1370" t="s">
        <v>17</v>
      </c>
      <c r="I1370" t="s">
        <v>15095</v>
      </c>
      <c r="J1370" t="s">
        <v>15094</v>
      </c>
      <c r="K1370" t="s">
        <v>15093</v>
      </c>
      <c r="L1370" t="s">
        <v>15092</v>
      </c>
      <c r="M1370" t="s">
        <v>128</v>
      </c>
      <c r="N1370">
        <v>2</v>
      </c>
      <c r="O1370" t="s">
        <v>15091</v>
      </c>
      <c r="P1370" t="s">
        <v>15090</v>
      </c>
      <c r="Q1370" t="s">
        <v>15089</v>
      </c>
      <c r="R1370" s="7">
        <v>39849</v>
      </c>
      <c r="S1370" s="8">
        <f t="shared" si="176"/>
        <v>2009</v>
      </c>
      <c r="T1370" s="8">
        <v>2009</v>
      </c>
      <c r="U1370" s="8">
        <f t="shared" si="177"/>
        <v>13</v>
      </c>
      <c r="V1370" s="7">
        <v>2009</v>
      </c>
      <c r="W1370" t="s">
        <v>5727</v>
      </c>
      <c r="X1370" s="2">
        <v>0.81499999999999995</v>
      </c>
      <c r="Y1370" s="6">
        <f t="shared" si="174"/>
        <v>2.1755959531245827E-2</v>
      </c>
      <c r="AA1370">
        <v>10709908</v>
      </c>
      <c r="AB1370">
        <v>17316</v>
      </c>
      <c r="AD1370" t="s">
        <v>7</v>
      </c>
      <c r="AE1370">
        <v>16</v>
      </c>
      <c r="AF1370">
        <v>2</v>
      </c>
      <c r="AH1370" t="s">
        <v>15088</v>
      </c>
      <c r="AI1370" t="s">
        <v>15087</v>
      </c>
      <c r="AJ1370" t="s">
        <v>15086</v>
      </c>
      <c r="AK1370" t="s">
        <v>15085</v>
      </c>
      <c r="AL1370">
        <v>23</v>
      </c>
      <c r="AM1370" s="5">
        <f t="shared" si="178"/>
        <v>1.7692307692307692</v>
      </c>
      <c r="AN1370" s="4">
        <f t="shared" si="175"/>
        <v>2.6796376663851106E-3</v>
      </c>
      <c r="AO1370" s="3"/>
      <c r="AP1370">
        <v>0</v>
      </c>
      <c r="AR1370" t="s">
        <v>1</v>
      </c>
      <c r="AS1370" t="s">
        <v>14095</v>
      </c>
      <c r="AT1370" s="2">
        <v>3.109</v>
      </c>
      <c r="AU1370" s="1">
        <f t="shared" si="179"/>
        <v>1.6033062971787613</v>
      </c>
      <c r="AV1370" s="1">
        <f t="shared" si="180"/>
        <v>1.2217798598815468</v>
      </c>
      <c r="AW1370" s="1">
        <f t="shared" si="181"/>
        <v>0.84025342258433244</v>
      </c>
    </row>
    <row r="1371" spans="1:49" x14ac:dyDescent="0.2">
      <c r="A1371">
        <v>1369</v>
      </c>
      <c r="B1371" t="s">
        <v>15084</v>
      </c>
      <c r="C1371" t="s">
        <v>15083</v>
      </c>
      <c r="E1371">
        <v>19611249</v>
      </c>
      <c r="F1371" t="s">
        <v>15082</v>
      </c>
      <c r="G1371" t="s">
        <v>18</v>
      </c>
      <c r="H1371" t="s">
        <v>17</v>
      </c>
      <c r="I1371" t="s">
        <v>15081</v>
      </c>
      <c r="J1371" t="s">
        <v>15080</v>
      </c>
      <c r="K1371" t="s">
        <v>15079</v>
      </c>
      <c r="L1371" t="s">
        <v>15078</v>
      </c>
      <c r="M1371" t="s">
        <v>3067</v>
      </c>
      <c r="N1371">
        <v>3</v>
      </c>
      <c r="O1371" t="s">
        <v>15077</v>
      </c>
      <c r="P1371" t="s">
        <v>15076</v>
      </c>
      <c r="Q1371" t="s">
        <v>15075</v>
      </c>
      <c r="R1371" s="7">
        <v>39848</v>
      </c>
      <c r="S1371" s="8">
        <f t="shared" si="176"/>
        <v>2009</v>
      </c>
      <c r="T1371" s="8">
        <v>2009</v>
      </c>
      <c r="U1371" s="8">
        <f t="shared" si="177"/>
        <v>13</v>
      </c>
      <c r="V1371" s="7">
        <v>39848</v>
      </c>
      <c r="W1371" t="s">
        <v>15074</v>
      </c>
      <c r="X1371" s="2">
        <v>0.55100000000000005</v>
      </c>
      <c r="Y1371" s="6">
        <f t="shared" si="174"/>
        <v>1.4708630308854545E-2</v>
      </c>
      <c r="AB1371">
        <v>20488</v>
      </c>
      <c r="AC1371">
        <v>15362442</v>
      </c>
      <c r="AD1371" t="s">
        <v>7</v>
      </c>
      <c r="AE1371">
        <v>9</v>
      </c>
      <c r="AG1371">
        <v>6</v>
      </c>
      <c r="AI1371" t="s">
        <v>15073</v>
      </c>
      <c r="AJ1371" t="s">
        <v>15072</v>
      </c>
      <c r="AK1371" t="s">
        <v>15071</v>
      </c>
      <c r="AL1371">
        <v>47</v>
      </c>
      <c r="AM1371" s="5">
        <f t="shared" si="178"/>
        <v>3.6153846153846154</v>
      </c>
      <c r="AN1371" s="4">
        <f t="shared" si="175"/>
        <v>5.4757813182652257E-3</v>
      </c>
      <c r="AO1371" s="3"/>
      <c r="AP1371">
        <v>1</v>
      </c>
      <c r="AR1371" t="s">
        <v>1</v>
      </c>
      <c r="AT1371" s="2">
        <v>1.857</v>
      </c>
      <c r="AU1371" s="1">
        <f t="shared" si="179"/>
        <v>1.193877561167775</v>
      </c>
      <c r="AV1371" s="1">
        <f t="shared" si="180"/>
        <v>1.0092205813559887</v>
      </c>
      <c r="AW1371" s="1">
        <f t="shared" si="181"/>
        <v>0.82456360154420216</v>
      </c>
    </row>
    <row r="1372" spans="1:49" x14ac:dyDescent="0.2">
      <c r="A1372">
        <v>1370</v>
      </c>
      <c r="B1372" t="s">
        <v>15070</v>
      </c>
      <c r="C1372" t="s">
        <v>15069</v>
      </c>
      <c r="D1372" t="s">
        <v>15068</v>
      </c>
      <c r="E1372">
        <v>19131972</v>
      </c>
      <c r="F1372" t="s">
        <v>15067</v>
      </c>
      <c r="G1372" t="s">
        <v>18</v>
      </c>
      <c r="H1372" t="s">
        <v>17</v>
      </c>
      <c r="I1372" t="s">
        <v>15066</v>
      </c>
      <c r="J1372" t="s">
        <v>15065</v>
      </c>
      <c r="K1372" t="s">
        <v>15064</v>
      </c>
      <c r="L1372" t="s">
        <v>15063</v>
      </c>
      <c r="M1372" t="s">
        <v>15062</v>
      </c>
      <c r="N1372">
        <v>5</v>
      </c>
      <c r="O1372" t="s">
        <v>15061</v>
      </c>
      <c r="P1372" t="s">
        <v>15060</v>
      </c>
      <c r="Q1372" t="s">
        <v>15059</v>
      </c>
      <c r="R1372" s="7">
        <v>39848</v>
      </c>
      <c r="S1372" s="8">
        <f t="shared" si="176"/>
        <v>2009</v>
      </c>
      <c r="T1372" s="8">
        <v>2009</v>
      </c>
      <c r="U1372" s="8">
        <f t="shared" si="177"/>
        <v>13</v>
      </c>
      <c r="V1372" s="7">
        <v>39848</v>
      </c>
      <c r="W1372" t="s">
        <v>15058</v>
      </c>
      <c r="X1372" s="2">
        <v>7.484</v>
      </c>
      <c r="Y1372" s="6">
        <f t="shared" si="174"/>
        <v>0.19978110568324392</v>
      </c>
      <c r="AA1372">
        <v>2614189</v>
      </c>
      <c r="AB1372">
        <v>17435</v>
      </c>
      <c r="AC1372">
        <v>14602075</v>
      </c>
      <c r="AD1372" t="s">
        <v>7</v>
      </c>
      <c r="AE1372">
        <v>28</v>
      </c>
      <c r="AF1372">
        <v>3</v>
      </c>
      <c r="AH1372" t="s">
        <v>15057</v>
      </c>
      <c r="AI1372" t="s">
        <v>15056</v>
      </c>
      <c r="AJ1372" t="s">
        <v>15055</v>
      </c>
      <c r="AK1372" t="s">
        <v>15054</v>
      </c>
      <c r="AL1372">
        <v>91</v>
      </c>
      <c r="AM1372" s="5">
        <f t="shared" si="178"/>
        <v>7</v>
      </c>
      <c r="AN1372" s="4">
        <f t="shared" si="175"/>
        <v>1.0602044680045438E-2</v>
      </c>
      <c r="AO1372" s="3"/>
      <c r="AP1372">
        <v>0</v>
      </c>
      <c r="AQ1372" t="s">
        <v>15053</v>
      </c>
      <c r="AR1372" t="s">
        <v>15052</v>
      </c>
      <c r="AS1372" t="s">
        <v>15051</v>
      </c>
      <c r="AT1372" s="2">
        <v>11.598000000000001</v>
      </c>
      <c r="AU1372" s="1">
        <f t="shared" si="179"/>
        <v>14.302738738228435</v>
      </c>
      <c r="AV1372" s="1">
        <f t="shared" si="180"/>
        <v>10.519157518164468</v>
      </c>
      <c r="AW1372" s="1">
        <f t="shared" si="181"/>
        <v>6.7355762981004972</v>
      </c>
    </row>
    <row r="1373" spans="1:49" x14ac:dyDescent="0.2">
      <c r="A1373">
        <v>1371</v>
      </c>
      <c r="B1373" t="s">
        <v>15050</v>
      </c>
      <c r="C1373" t="s">
        <v>15049</v>
      </c>
      <c r="D1373" t="s">
        <v>15048</v>
      </c>
      <c r="F1373" t="s">
        <v>15047</v>
      </c>
      <c r="G1373" t="s">
        <v>18</v>
      </c>
      <c r="H1373" t="s">
        <v>17</v>
      </c>
      <c r="I1373" t="s">
        <v>1704</v>
      </c>
      <c r="J1373" t="s">
        <v>15043</v>
      </c>
      <c r="K1373" t="s">
        <v>15046</v>
      </c>
      <c r="L1373" t="s">
        <v>1659</v>
      </c>
      <c r="M1373" t="s">
        <v>1384</v>
      </c>
      <c r="N1373">
        <v>2</v>
      </c>
      <c r="O1373" t="s">
        <v>15045</v>
      </c>
      <c r="P1373" t="s">
        <v>15044</v>
      </c>
      <c r="Q1373" t="s">
        <v>15043</v>
      </c>
      <c r="R1373" s="7">
        <v>39848</v>
      </c>
      <c r="S1373" s="8">
        <f t="shared" si="176"/>
        <v>2009</v>
      </c>
      <c r="T1373" s="8">
        <v>2009</v>
      </c>
      <c r="U1373" s="8">
        <f t="shared" si="177"/>
        <v>13</v>
      </c>
      <c r="V1373" s="7">
        <v>39848</v>
      </c>
      <c r="W1373" t="s">
        <v>12197</v>
      </c>
      <c r="X1373" s="2">
        <v>0.54700000000000004</v>
      </c>
      <c r="Y1373" s="6">
        <f t="shared" si="174"/>
        <v>1.4601852593363766E-2</v>
      </c>
      <c r="AA1373">
        <v>14348411</v>
      </c>
      <c r="AB1373">
        <v>17683</v>
      </c>
      <c r="AC1373">
        <v>16180399</v>
      </c>
      <c r="AD1373" t="s">
        <v>7</v>
      </c>
      <c r="AE1373">
        <v>63</v>
      </c>
      <c r="AF1373">
        <v>2</v>
      </c>
      <c r="AH1373" t="s">
        <v>15042</v>
      </c>
      <c r="AI1373" t="s">
        <v>15041</v>
      </c>
      <c r="AJ1373" t="s">
        <v>15040</v>
      </c>
      <c r="AK1373" t="s">
        <v>15039</v>
      </c>
      <c r="AL1373">
        <v>2</v>
      </c>
      <c r="AM1373" s="5">
        <f t="shared" si="178"/>
        <v>0.15384615384615385</v>
      </c>
      <c r="AN1373" s="4">
        <f t="shared" si="175"/>
        <v>2.3301197099000962E-4</v>
      </c>
      <c r="AO1373" s="3"/>
      <c r="AP1373">
        <v>0</v>
      </c>
      <c r="AR1373" t="s">
        <v>1</v>
      </c>
      <c r="AT1373" s="2" t="s">
        <v>42</v>
      </c>
      <c r="AU1373" s="1">
        <f t="shared" si="179"/>
        <v>1.0291200406651637</v>
      </c>
      <c r="AV1373" s="1">
        <f t="shared" si="180"/>
        <v>0.74174322821768879</v>
      </c>
      <c r="AW1373" s="1">
        <f t="shared" si="181"/>
        <v>0.45436641577021364</v>
      </c>
    </row>
    <row r="1374" spans="1:49" x14ac:dyDescent="0.2">
      <c r="A1374">
        <v>1372</v>
      </c>
      <c r="B1374" t="s">
        <v>15038</v>
      </c>
      <c r="C1374" t="s">
        <v>15037</v>
      </c>
      <c r="D1374" t="s">
        <v>15036</v>
      </c>
      <c r="F1374" t="s">
        <v>15035</v>
      </c>
      <c r="G1374" t="s">
        <v>18</v>
      </c>
      <c r="H1374" t="s">
        <v>17</v>
      </c>
      <c r="I1374" t="s">
        <v>15034</v>
      </c>
      <c r="J1374">
        <v>60013849</v>
      </c>
      <c r="K1374" t="s">
        <v>15033</v>
      </c>
      <c r="L1374" t="s">
        <v>11050</v>
      </c>
      <c r="M1374" t="s">
        <v>96</v>
      </c>
      <c r="N1374">
        <v>2</v>
      </c>
      <c r="O1374" t="s">
        <v>15032</v>
      </c>
      <c r="P1374" t="s">
        <v>15031</v>
      </c>
      <c r="Q1374" t="s">
        <v>15030</v>
      </c>
      <c r="R1374" s="7">
        <v>39848</v>
      </c>
      <c r="S1374" s="8">
        <f t="shared" si="176"/>
        <v>2009</v>
      </c>
      <c r="T1374" s="8">
        <v>2009</v>
      </c>
      <c r="U1374" s="8">
        <f t="shared" si="177"/>
        <v>13</v>
      </c>
      <c r="V1374" s="7">
        <v>39848</v>
      </c>
      <c r="W1374" t="s">
        <v>12197</v>
      </c>
      <c r="X1374" s="2">
        <v>0.54700000000000004</v>
      </c>
      <c r="Y1374" s="6">
        <f t="shared" si="174"/>
        <v>1.4601852593363766E-2</v>
      </c>
      <c r="AA1374">
        <v>14348411</v>
      </c>
      <c r="AB1374">
        <v>17683</v>
      </c>
      <c r="AC1374">
        <v>16180399</v>
      </c>
      <c r="AD1374" t="s">
        <v>7</v>
      </c>
      <c r="AE1374">
        <v>63</v>
      </c>
      <c r="AF1374">
        <v>2</v>
      </c>
      <c r="AH1374" t="s">
        <v>15029</v>
      </c>
      <c r="AI1374" t="s">
        <v>15028</v>
      </c>
      <c r="AJ1374" t="s">
        <v>15027</v>
      </c>
      <c r="AK1374" t="s">
        <v>15026</v>
      </c>
      <c r="AL1374">
        <v>32</v>
      </c>
      <c r="AM1374" s="5">
        <f t="shared" si="178"/>
        <v>2.4615384615384617</v>
      </c>
      <c r="AN1374" s="4">
        <f t="shared" si="175"/>
        <v>3.728191535840154E-3</v>
      </c>
      <c r="AO1374" s="3"/>
      <c r="AP1374">
        <v>0</v>
      </c>
      <c r="AR1374" t="s">
        <v>1</v>
      </c>
      <c r="AT1374" s="2" t="s">
        <v>42</v>
      </c>
      <c r="AU1374" s="1">
        <f t="shared" si="179"/>
        <v>1.1339754276106682</v>
      </c>
      <c r="AV1374" s="1">
        <f t="shared" si="180"/>
        <v>0.91650220646019609</v>
      </c>
      <c r="AW1374" s="1">
        <f t="shared" si="181"/>
        <v>0.69902898530972368</v>
      </c>
    </row>
    <row r="1375" spans="1:49" x14ac:dyDescent="0.2">
      <c r="A1375">
        <v>1373</v>
      </c>
      <c r="B1375" t="s">
        <v>15025</v>
      </c>
      <c r="C1375" t="s">
        <v>15024</v>
      </c>
      <c r="F1375" t="s">
        <v>15023</v>
      </c>
      <c r="G1375" t="s">
        <v>18</v>
      </c>
      <c r="H1375" t="s">
        <v>17</v>
      </c>
      <c r="I1375" t="s">
        <v>15022</v>
      </c>
      <c r="J1375" t="s">
        <v>15021</v>
      </c>
      <c r="K1375" t="s">
        <v>15020</v>
      </c>
      <c r="L1375" t="s">
        <v>14026</v>
      </c>
      <c r="M1375" t="s">
        <v>1913</v>
      </c>
      <c r="N1375">
        <v>5</v>
      </c>
      <c r="O1375" t="s">
        <v>15019</v>
      </c>
      <c r="P1375" t="s">
        <v>15018</v>
      </c>
      <c r="Q1375" t="s">
        <v>15017</v>
      </c>
      <c r="R1375" s="7">
        <v>39847</v>
      </c>
      <c r="S1375" s="8">
        <f t="shared" si="176"/>
        <v>2009</v>
      </c>
      <c r="T1375" s="8">
        <v>2009</v>
      </c>
      <c r="U1375" s="8">
        <f t="shared" si="177"/>
        <v>13</v>
      </c>
      <c r="V1375" s="7">
        <v>2009</v>
      </c>
      <c r="W1375" t="s">
        <v>15016</v>
      </c>
      <c r="X1375" s="2">
        <v>1.591</v>
      </c>
      <c r="Y1375" s="6">
        <f t="shared" si="174"/>
        <v>4.2470836336456583E-2</v>
      </c>
      <c r="AA1375">
        <v>15249050</v>
      </c>
      <c r="AB1375">
        <v>18378</v>
      </c>
      <c r="AD1375" t="s">
        <v>7</v>
      </c>
      <c r="AE1375">
        <v>10</v>
      </c>
      <c r="AF1375">
        <v>1</v>
      </c>
      <c r="AG1375">
        <v>4770186</v>
      </c>
      <c r="AH1375" t="s">
        <v>15015</v>
      </c>
      <c r="AI1375" t="s">
        <v>15014</v>
      </c>
      <c r="AJ1375" t="s">
        <v>15013</v>
      </c>
      <c r="AK1375" t="s">
        <v>15012</v>
      </c>
      <c r="AL1375">
        <v>161</v>
      </c>
      <c r="AM1375" s="5">
        <f t="shared" si="178"/>
        <v>12.384615384615385</v>
      </c>
      <c r="AN1375" s="4">
        <f t="shared" si="175"/>
        <v>1.8757463664695773E-2</v>
      </c>
      <c r="AO1375" s="3"/>
      <c r="AP1375">
        <v>0</v>
      </c>
      <c r="AR1375" t="s">
        <v>15011</v>
      </c>
      <c r="AT1375" s="2" t="s">
        <v>42</v>
      </c>
      <c r="AU1375" s="1">
        <f t="shared" si="179"/>
        <v>3.5356824534928339</v>
      </c>
      <c r="AV1375" s="1">
        <f t="shared" si="180"/>
        <v>3.0614150000576177</v>
      </c>
      <c r="AW1375" s="1">
        <f t="shared" si="181"/>
        <v>2.5871475466224014</v>
      </c>
    </row>
    <row r="1376" spans="1:49" x14ac:dyDescent="0.2">
      <c r="A1376">
        <v>1374</v>
      </c>
      <c r="B1376" t="s">
        <v>15010</v>
      </c>
      <c r="C1376" t="s">
        <v>15009</v>
      </c>
      <c r="F1376" t="s">
        <v>15008</v>
      </c>
      <c r="G1376" t="s">
        <v>18</v>
      </c>
      <c r="H1376" t="s">
        <v>17</v>
      </c>
      <c r="I1376" t="s">
        <v>15007</v>
      </c>
      <c r="J1376" t="s">
        <v>15006</v>
      </c>
      <c r="K1376" t="s">
        <v>15005</v>
      </c>
      <c r="L1376" t="s">
        <v>15004</v>
      </c>
      <c r="M1376" t="s">
        <v>15003</v>
      </c>
      <c r="N1376">
        <v>3</v>
      </c>
      <c r="O1376" t="s">
        <v>15002</v>
      </c>
      <c r="P1376" t="s">
        <v>15001</v>
      </c>
      <c r="Q1376" t="s">
        <v>15000</v>
      </c>
      <c r="R1376" s="7">
        <v>39846</v>
      </c>
      <c r="S1376" s="8">
        <f t="shared" si="176"/>
        <v>2009</v>
      </c>
      <c r="T1376" s="8">
        <v>2009</v>
      </c>
      <c r="U1376" s="8">
        <f t="shared" si="177"/>
        <v>13</v>
      </c>
      <c r="V1376" s="7">
        <v>39846</v>
      </c>
      <c r="W1376" t="s">
        <v>12006</v>
      </c>
      <c r="X1376" s="2">
        <v>0.621</v>
      </c>
      <c r="Y1376" s="6">
        <f t="shared" si="174"/>
        <v>1.6577240329943142E-2</v>
      </c>
      <c r="AA1376">
        <v>11755326</v>
      </c>
      <c r="AB1376">
        <v>4700151916</v>
      </c>
      <c r="AC1376">
        <v>11755334</v>
      </c>
      <c r="AD1376" t="s">
        <v>7</v>
      </c>
      <c r="AF1376">
        <v>1993</v>
      </c>
      <c r="AH1376" s="9">
        <v>42370</v>
      </c>
      <c r="AI1376" t="s">
        <v>14999</v>
      </c>
      <c r="AJ1376" t="s">
        <v>14998</v>
      </c>
      <c r="AK1376" t="s">
        <v>14997</v>
      </c>
      <c r="AL1376">
        <v>3</v>
      </c>
      <c r="AM1376" s="5">
        <f t="shared" si="178"/>
        <v>0.23076923076923078</v>
      </c>
      <c r="AN1376" s="4">
        <f t="shared" si="175"/>
        <v>3.4951795648501444E-4</v>
      </c>
      <c r="AO1376" s="3"/>
      <c r="AP1376">
        <v>0</v>
      </c>
      <c r="AR1376" t="s">
        <v>1</v>
      </c>
      <c r="AT1376" s="2">
        <v>1.091</v>
      </c>
      <c r="AU1376" s="1">
        <f t="shared" si="179"/>
        <v>1.1708923617905704</v>
      </c>
      <c r="AV1376" s="1">
        <f t="shared" si="180"/>
        <v>0.84633791432140781</v>
      </c>
      <c r="AW1376" s="1">
        <f t="shared" si="181"/>
        <v>0.52178346685224519</v>
      </c>
    </row>
    <row r="1377" spans="1:49" x14ac:dyDescent="0.2">
      <c r="A1377">
        <v>1375</v>
      </c>
      <c r="B1377" t="s">
        <v>14996</v>
      </c>
      <c r="C1377" t="s">
        <v>14995</v>
      </c>
      <c r="F1377" t="s">
        <v>14994</v>
      </c>
      <c r="G1377" t="s">
        <v>18</v>
      </c>
      <c r="H1377" t="s">
        <v>17</v>
      </c>
      <c r="I1377" t="s">
        <v>14993</v>
      </c>
      <c r="J1377">
        <v>60013792</v>
      </c>
      <c r="K1377" t="s">
        <v>14992</v>
      </c>
      <c r="L1377" t="s">
        <v>14991</v>
      </c>
      <c r="M1377" t="s">
        <v>7627</v>
      </c>
      <c r="N1377">
        <v>2</v>
      </c>
      <c r="O1377" t="s">
        <v>14990</v>
      </c>
      <c r="P1377" t="s">
        <v>14989</v>
      </c>
      <c r="Q1377" t="s">
        <v>14988</v>
      </c>
      <c r="R1377" s="7">
        <v>39846</v>
      </c>
      <c r="S1377" s="8">
        <f t="shared" si="176"/>
        <v>2009</v>
      </c>
      <c r="T1377" s="8">
        <v>2009</v>
      </c>
      <c r="U1377" s="8">
        <f t="shared" si="177"/>
        <v>13</v>
      </c>
      <c r="V1377" s="7">
        <v>39846</v>
      </c>
      <c r="W1377" t="s">
        <v>12006</v>
      </c>
      <c r="X1377" s="2">
        <v>0.621</v>
      </c>
      <c r="Y1377" s="6">
        <f t="shared" si="174"/>
        <v>1.6577240329943142E-2</v>
      </c>
      <c r="AA1377">
        <v>11755326</v>
      </c>
      <c r="AB1377">
        <v>4700151916</v>
      </c>
      <c r="AC1377">
        <v>11755334</v>
      </c>
      <c r="AD1377" t="s">
        <v>7</v>
      </c>
      <c r="AF1377">
        <v>1993</v>
      </c>
      <c r="AH1377" t="s">
        <v>12166</v>
      </c>
      <c r="AI1377" t="s">
        <v>14987</v>
      </c>
      <c r="AJ1377" t="s">
        <v>14986</v>
      </c>
      <c r="AK1377" t="s">
        <v>14985</v>
      </c>
      <c r="AL1377">
        <v>9</v>
      </c>
      <c r="AM1377" s="5">
        <f t="shared" si="178"/>
        <v>0.69230769230769229</v>
      </c>
      <c r="AN1377" s="4">
        <f t="shared" si="175"/>
        <v>1.0485538694550431E-3</v>
      </c>
      <c r="AO1377" s="3"/>
      <c r="AP1377">
        <v>0</v>
      </c>
      <c r="AR1377" t="s">
        <v>1</v>
      </c>
      <c r="AT1377" s="2">
        <v>1.091</v>
      </c>
      <c r="AU1377" s="1">
        <f t="shared" si="179"/>
        <v>1.1918634391796712</v>
      </c>
      <c r="AV1377" s="1">
        <f t="shared" si="180"/>
        <v>0.8812897099699093</v>
      </c>
      <c r="AW1377" s="1">
        <f t="shared" si="181"/>
        <v>0.57071598076014729</v>
      </c>
    </row>
    <row r="1378" spans="1:49" x14ac:dyDescent="0.2">
      <c r="A1378">
        <v>1376</v>
      </c>
      <c r="B1378" t="s">
        <v>14984</v>
      </c>
      <c r="C1378" t="s">
        <v>14983</v>
      </c>
      <c r="F1378" t="s">
        <v>14982</v>
      </c>
      <c r="G1378" t="s">
        <v>18</v>
      </c>
      <c r="H1378" t="s">
        <v>17</v>
      </c>
      <c r="I1378" t="s">
        <v>14981</v>
      </c>
      <c r="J1378">
        <v>60103653</v>
      </c>
      <c r="K1378" t="s">
        <v>2162</v>
      </c>
      <c r="L1378" t="s">
        <v>2161</v>
      </c>
      <c r="M1378" t="s">
        <v>2160</v>
      </c>
      <c r="N1378">
        <v>2</v>
      </c>
      <c r="O1378" t="s">
        <v>2159</v>
      </c>
      <c r="P1378" t="s">
        <v>2158</v>
      </c>
      <c r="Q1378" t="s">
        <v>2157</v>
      </c>
      <c r="R1378" s="7">
        <v>39846</v>
      </c>
      <c r="S1378" s="8">
        <f t="shared" si="176"/>
        <v>2009</v>
      </c>
      <c r="T1378" s="8">
        <v>2009</v>
      </c>
      <c r="U1378" s="8">
        <f t="shared" si="177"/>
        <v>13</v>
      </c>
      <c r="V1378" s="7">
        <v>39846</v>
      </c>
      <c r="W1378" t="s">
        <v>14980</v>
      </c>
      <c r="X1378" s="2">
        <v>0.89600000000000002</v>
      </c>
      <c r="Y1378" s="6">
        <f t="shared" si="174"/>
        <v>2.3918208269934065E-2</v>
      </c>
      <c r="AA1378">
        <v>15393755</v>
      </c>
      <c r="AB1378">
        <v>21100855841</v>
      </c>
      <c r="AC1378">
        <v>15502376</v>
      </c>
      <c r="AD1378" t="s">
        <v>7</v>
      </c>
      <c r="AE1378">
        <v>79</v>
      </c>
      <c r="AF1378">
        <v>2</v>
      </c>
      <c r="AG1378">
        <v>26604</v>
      </c>
      <c r="AI1378" t="s">
        <v>14979</v>
      </c>
      <c r="AK1378" t="s">
        <v>14978</v>
      </c>
      <c r="AL1378">
        <v>123</v>
      </c>
      <c r="AM1378" s="5">
        <f t="shared" si="178"/>
        <v>9.4615384615384617</v>
      </c>
      <c r="AN1378" s="4">
        <f t="shared" si="175"/>
        <v>1.4330236215885592E-2</v>
      </c>
      <c r="AO1378" s="3"/>
      <c r="AP1378">
        <v>0</v>
      </c>
      <c r="AR1378" t="s">
        <v>1</v>
      </c>
      <c r="AT1378" s="2" t="s">
        <v>42</v>
      </c>
      <c r="AU1378" s="1">
        <f t="shared" si="179"/>
        <v>2.1041816653719523</v>
      </c>
      <c r="AV1378" s="1">
        <f t="shared" si="180"/>
        <v>1.9124222242909827</v>
      </c>
      <c r="AW1378" s="1">
        <f t="shared" si="181"/>
        <v>1.7206627832100134</v>
      </c>
    </row>
    <row r="1379" spans="1:49" x14ac:dyDescent="0.2">
      <c r="A1379">
        <v>1377</v>
      </c>
      <c r="B1379" t="s">
        <v>14977</v>
      </c>
      <c r="C1379" t="s">
        <v>14976</v>
      </c>
      <c r="F1379" t="s">
        <v>14975</v>
      </c>
      <c r="G1379" t="s">
        <v>18</v>
      </c>
      <c r="H1379" t="s">
        <v>17</v>
      </c>
      <c r="I1379" t="s">
        <v>14974</v>
      </c>
      <c r="J1379">
        <v>60000086</v>
      </c>
      <c r="K1379" t="s">
        <v>14973</v>
      </c>
      <c r="L1379" t="s">
        <v>11816</v>
      </c>
      <c r="M1379" t="s">
        <v>542</v>
      </c>
      <c r="N1379">
        <v>5</v>
      </c>
      <c r="O1379" t="s">
        <v>14972</v>
      </c>
      <c r="P1379" t="s">
        <v>14971</v>
      </c>
      <c r="Q1379" t="s">
        <v>14970</v>
      </c>
      <c r="R1379" s="7">
        <v>39846</v>
      </c>
      <c r="S1379" s="8">
        <f t="shared" si="176"/>
        <v>2009</v>
      </c>
      <c r="T1379" s="8">
        <v>2009</v>
      </c>
      <c r="U1379" s="8">
        <f t="shared" si="177"/>
        <v>13</v>
      </c>
      <c r="V1379" s="7">
        <v>39846</v>
      </c>
      <c r="W1379" t="s">
        <v>7357</v>
      </c>
      <c r="X1379" s="2">
        <v>1.3939999999999999</v>
      </c>
      <c r="Y1379" s="6">
        <f t="shared" si="174"/>
        <v>3.721203384853581E-2</v>
      </c>
      <c r="AB1379">
        <v>12862</v>
      </c>
      <c r="AC1379">
        <v>10944087</v>
      </c>
      <c r="AD1379" t="s">
        <v>7</v>
      </c>
      <c r="AE1379">
        <v>17</v>
      </c>
      <c r="AF1379">
        <v>3</v>
      </c>
      <c r="AH1379" t="s">
        <v>14969</v>
      </c>
      <c r="AI1379" t="s">
        <v>14968</v>
      </c>
      <c r="AK1379" t="s">
        <v>14967</v>
      </c>
      <c r="AL1379">
        <v>60</v>
      </c>
      <c r="AM1379" s="5">
        <f t="shared" si="178"/>
        <v>4.615384615384615</v>
      </c>
      <c r="AN1379" s="4">
        <f t="shared" si="175"/>
        <v>6.9903591297002876E-3</v>
      </c>
      <c r="AO1379" s="3"/>
      <c r="AP1379">
        <v>1</v>
      </c>
      <c r="AR1379" t="s">
        <v>1</v>
      </c>
      <c r="AT1379" s="2">
        <v>3.8940000000000001</v>
      </c>
      <c r="AU1379" s="1">
        <f t="shared" si="179"/>
        <v>2.8145531432885154</v>
      </c>
      <c r="AV1379" s="1">
        <f t="shared" si="180"/>
        <v>2.2101196489118049</v>
      </c>
      <c r="AW1379" s="1">
        <f t="shared" si="181"/>
        <v>1.6056861545350944</v>
      </c>
    </row>
    <row r="1380" spans="1:49" x14ac:dyDescent="0.2">
      <c r="A1380">
        <v>1378</v>
      </c>
      <c r="B1380" t="s">
        <v>14966</v>
      </c>
      <c r="C1380" t="s">
        <v>14965</v>
      </c>
      <c r="F1380" t="s">
        <v>14964</v>
      </c>
      <c r="G1380" t="s">
        <v>18</v>
      </c>
      <c r="H1380" t="s">
        <v>17</v>
      </c>
      <c r="I1380" t="s">
        <v>14963</v>
      </c>
      <c r="J1380">
        <v>60030074</v>
      </c>
      <c r="K1380" t="s">
        <v>14962</v>
      </c>
      <c r="L1380" t="s">
        <v>14961</v>
      </c>
      <c r="M1380" t="s">
        <v>7627</v>
      </c>
      <c r="N1380">
        <v>1</v>
      </c>
      <c r="O1380" t="s">
        <v>14960</v>
      </c>
      <c r="P1380">
        <v>12794666800</v>
      </c>
      <c r="Q1380">
        <v>60030074</v>
      </c>
      <c r="R1380" s="7">
        <v>39846</v>
      </c>
      <c r="S1380" s="8">
        <f t="shared" si="176"/>
        <v>2009</v>
      </c>
      <c r="T1380" s="8">
        <v>2009</v>
      </c>
      <c r="U1380" s="8">
        <f t="shared" si="177"/>
        <v>13</v>
      </c>
      <c r="V1380" s="7">
        <v>2009</v>
      </c>
      <c r="W1380" t="s">
        <v>1939</v>
      </c>
      <c r="X1380" s="2">
        <v>0.55500000000000005</v>
      </c>
      <c r="Y1380" s="6">
        <f t="shared" si="174"/>
        <v>1.4815408024345321E-2</v>
      </c>
      <c r="AA1380">
        <v>17518725</v>
      </c>
      <c r="AB1380">
        <v>6100153023</v>
      </c>
      <c r="AC1380">
        <v>17518733</v>
      </c>
      <c r="AD1380" t="s">
        <v>7</v>
      </c>
      <c r="AE1380">
        <v>3</v>
      </c>
      <c r="AF1380">
        <v>1</v>
      </c>
      <c r="AH1380" s="9">
        <v>41275</v>
      </c>
      <c r="AI1380" t="s">
        <v>14959</v>
      </c>
      <c r="AK1380" t="s">
        <v>14958</v>
      </c>
      <c r="AL1380">
        <v>8</v>
      </c>
      <c r="AM1380" s="5">
        <f t="shared" si="178"/>
        <v>0.61538461538461542</v>
      </c>
      <c r="AN1380" s="4">
        <f t="shared" si="175"/>
        <v>9.320478839600385E-4</v>
      </c>
      <c r="AO1380" s="3"/>
      <c r="AP1380">
        <v>0</v>
      </c>
      <c r="AR1380" t="s">
        <v>1</v>
      </c>
      <c r="AT1380" s="2" t="s">
        <v>42</v>
      </c>
      <c r="AU1380" s="1">
        <f t="shared" si="179"/>
        <v>1.0650399982229735</v>
      </c>
      <c r="AV1380" s="1">
        <f t="shared" si="180"/>
        <v>0.78737279541526795</v>
      </c>
      <c r="AW1380" s="1">
        <f t="shared" si="181"/>
        <v>0.50970559260756232</v>
      </c>
    </row>
    <row r="1381" spans="1:49" x14ac:dyDescent="0.2">
      <c r="A1381">
        <v>1379</v>
      </c>
      <c r="B1381" t="s">
        <v>14957</v>
      </c>
      <c r="C1381" t="s">
        <v>14956</v>
      </c>
      <c r="F1381" t="s">
        <v>14955</v>
      </c>
      <c r="G1381" t="s">
        <v>18</v>
      </c>
      <c r="H1381" t="s">
        <v>17</v>
      </c>
      <c r="I1381" t="s">
        <v>14954</v>
      </c>
      <c r="J1381">
        <v>60002668</v>
      </c>
      <c r="K1381" t="s">
        <v>14953</v>
      </c>
      <c r="L1381" t="s">
        <v>6391</v>
      </c>
      <c r="M1381" t="s">
        <v>6390</v>
      </c>
      <c r="N1381">
        <v>2</v>
      </c>
      <c r="O1381" t="s">
        <v>14952</v>
      </c>
      <c r="P1381" t="s">
        <v>14951</v>
      </c>
      <c r="Q1381" t="s">
        <v>14950</v>
      </c>
      <c r="R1381" s="7">
        <v>39846</v>
      </c>
      <c r="S1381" s="8">
        <f t="shared" si="176"/>
        <v>2009</v>
      </c>
      <c r="T1381" s="8">
        <v>2009</v>
      </c>
      <c r="U1381" s="8">
        <f t="shared" si="177"/>
        <v>13</v>
      </c>
      <c r="V1381" s="7">
        <v>2009</v>
      </c>
      <c r="W1381" t="s">
        <v>1939</v>
      </c>
      <c r="X1381" s="2">
        <v>0.55500000000000005</v>
      </c>
      <c r="Y1381" s="6">
        <f t="shared" si="174"/>
        <v>1.4815408024345321E-2</v>
      </c>
      <c r="AA1381">
        <v>17518725</v>
      </c>
      <c r="AB1381">
        <v>6100153023</v>
      </c>
      <c r="AC1381">
        <v>17518733</v>
      </c>
      <c r="AD1381" t="s">
        <v>7</v>
      </c>
      <c r="AE1381">
        <v>3</v>
      </c>
      <c r="AF1381">
        <v>1</v>
      </c>
      <c r="AH1381" t="s">
        <v>2620</v>
      </c>
      <c r="AI1381" t="s">
        <v>14949</v>
      </c>
      <c r="AK1381" t="s">
        <v>14948</v>
      </c>
      <c r="AL1381">
        <v>15</v>
      </c>
      <c r="AM1381" s="5">
        <f t="shared" si="178"/>
        <v>1.1538461538461537</v>
      </c>
      <c r="AN1381" s="4">
        <f t="shared" si="175"/>
        <v>1.7475897824250719E-3</v>
      </c>
      <c r="AO1381" s="3"/>
      <c r="AP1381">
        <v>0</v>
      </c>
      <c r="AR1381" t="s">
        <v>1</v>
      </c>
      <c r="AT1381" s="2" t="s">
        <v>42</v>
      </c>
      <c r="AU1381" s="1">
        <f t="shared" si="179"/>
        <v>1.0895062551769246</v>
      </c>
      <c r="AV1381" s="1">
        <f t="shared" si="180"/>
        <v>0.8281498903385196</v>
      </c>
      <c r="AW1381" s="1">
        <f t="shared" si="181"/>
        <v>0.56679352550011464</v>
      </c>
    </row>
    <row r="1382" spans="1:49" x14ac:dyDescent="0.2">
      <c r="A1382">
        <v>1380</v>
      </c>
      <c r="B1382" t="s">
        <v>14947</v>
      </c>
      <c r="C1382" t="s">
        <v>14946</v>
      </c>
      <c r="F1382" t="s">
        <v>14945</v>
      </c>
      <c r="G1382" t="s">
        <v>18</v>
      </c>
      <c r="H1382" t="s">
        <v>17</v>
      </c>
      <c r="I1382" t="s">
        <v>14944</v>
      </c>
      <c r="J1382">
        <v>60025084</v>
      </c>
      <c r="K1382" t="s">
        <v>1887</v>
      </c>
      <c r="L1382" t="s">
        <v>474</v>
      </c>
      <c r="M1382" t="s">
        <v>197</v>
      </c>
      <c r="N1382">
        <v>3</v>
      </c>
      <c r="O1382" t="s">
        <v>14943</v>
      </c>
      <c r="P1382" t="s">
        <v>14942</v>
      </c>
      <c r="Q1382" t="s">
        <v>14941</v>
      </c>
      <c r="R1382" s="7">
        <v>39846</v>
      </c>
      <c r="S1382" s="8">
        <f t="shared" si="176"/>
        <v>2009</v>
      </c>
      <c r="T1382" s="8">
        <v>2009</v>
      </c>
      <c r="U1382" s="8">
        <f t="shared" si="177"/>
        <v>13</v>
      </c>
      <c r="V1382" s="7">
        <v>2009</v>
      </c>
      <c r="W1382" t="s">
        <v>1939</v>
      </c>
      <c r="X1382" s="2">
        <v>0.55500000000000005</v>
      </c>
      <c r="Y1382" s="6">
        <f t="shared" si="174"/>
        <v>1.4815408024345321E-2</v>
      </c>
      <c r="AA1382">
        <v>17518725</v>
      </c>
      <c r="AB1382">
        <v>6100153023</v>
      </c>
      <c r="AC1382">
        <v>17518733</v>
      </c>
      <c r="AD1382" t="s">
        <v>7</v>
      </c>
      <c r="AE1382">
        <v>3</v>
      </c>
      <c r="AF1382">
        <v>1</v>
      </c>
      <c r="AH1382" t="s">
        <v>14940</v>
      </c>
      <c r="AI1382" t="s">
        <v>14939</v>
      </c>
      <c r="AK1382" t="s">
        <v>14938</v>
      </c>
      <c r="AL1382">
        <v>2</v>
      </c>
      <c r="AM1382" s="5">
        <f t="shared" si="178"/>
        <v>0.15384615384615385</v>
      </c>
      <c r="AN1382" s="4">
        <f t="shared" si="175"/>
        <v>2.3301197099000962E-4</v>
      </c>
      <c r="AO1382" s="3"/>
      <c r="AP1382">
        <v>0</v>
      </c>
      <c r="AR1382" t="s">
        <v>1</v>
      </c>
      <c r="AT1382" s="2" t="s">
        <v>42</v>
      </c>
      <c r="AU1382" s="1">
        <f t="shared" si="179"/>
        <v>1.0440689208338727</v>
      </c>
      <c r="AV1382" s="1">
        <f t="shared" si="180"/>
        <v>0.75242099976676646</v>
      </c>
      <c r="AW1382" s="1">
        <f t="shared" si="181"/>
        <v>0.46077307869966022</v>
      </c>
    </row>
    <row r="1383" spans="1:49" x14ac:dyDescent="0.2">
      <c r="A1383">
        <v>1381</v>
      </c>
      <c r="B1383" t="s">
        <v>14937</v>
      </c>
      <c r="C1383" t="s">
        <v>14936</v>
      </c>
      <c r="F1383" t="s">
        <v>14935</v>
      </c>
      <c r="G1383" t="s">
        <v>18</v>
      </c>
      <c r="H1383" t="s">
        <v>17</v>
      </c>
      <c r="I1383" t="s">
        <v>14934</v>
      </c>
      <c r="J1383" t="s">
        <v>14933</v>
      </c>
      <c r="K1383" t="s">
        <v>14932</v>
      </c>
      <c r="L1383" t="s">
        <v>14931</v>
      </c>
      <c r="M1383" t="s">
        <v>14930</v>
      </c>
      <c r="N1383">
        <v>4</v>
      </c>
      <c r="O1383" t="s">
        <v>14929</v>
      </c>
      <c r="P1383" t="s">
        <v>14928</v>
      </c>
      <c r="Q1383" t="s">
        <v>14927</v>
      </c>
      <c r="R1383" s="7">
        <v>39846</v>
      </c>
      <c r="S1383" s="8">
        <f t="shared" si="176"/>
        <v>2009</v>
      </c>
      <c r="T1383" s="8">
        <v>2009</v>
      </c>
      <c r="U1383" s="8">
        <f t="shared" si="177"/>
        <v>13</v>
      </c>
      <c r="V1383" s="7">
        <v>2009</v>
      </c>
      <c r="W1383" t="s">
        <v>1939</v>
      </c>
      <c r="X1383" s="2">
        <v>0.55500000000000005</v>
      </c>
      <c r="Y1383" s="6">
        <f t="shared" si="174"/>
        <v>1.4815408024345321E-2</v>
      </c>
      <c r="AA1383">
        <v>17518725</v>
      </c>
      <c r="AB1383">
        <v>6100153023</v>
      </c>
      <c r="AC1383">
        <v>17518733</v>
      </c>
      <c r="AD1383" t="s">
        <v>7</v>
      </c>
      <c r="AE1383">
        <v>3</v>
      </c>
      <c r="AF1383">
        <v>1</v>
      </c>
      <c r="AH1383" t="s">
        <v>14926</v>
      </c>
      <c r="AI1383" t="s">
        <v>14925</v>
      </c>
      <c r="AK1383" t="s">
        <v>14924</v>
      </c>
      <c r="AL1383">
        <v>31</v>
      </c>
      <c r="AM1383" s="5">
        <f t="shared" si="178"/>
        <v>2.3846153846153846</v>
      </c>
      <c r="AN1383" s="4">
        <f t="shared" si="175"/>
        <v>3.6116855503451491E-3</v>
      </c>
      <c r="AO1383" s="3"/>
      <c r="AP1383">
        <v>0</v>
      </c>
      <c r="AR1383" t="s">
        <v>1</v>
      </c>
      <c r="AT1383" s="2" t="s">
        <v>42</v>
      </c>
      <c r="AU1383" s="1">
        <f t="shared" si="179"/>
        <v>1.1454291282145268</v>
      </c>
      <c r="AV1383" s="1">
        <f t="shared" si="180"/>
        <v>0.92135467873452359</v>
      </c>
      <c r="AW1383" s="1">
        <f t="shared" si="181"/>
        <v>0.69728022925452005</v>
      </c>
    </row>
    <row r="1384" spans="1:49" x14ac:dyDescent="0.2">
      <c r="A1384">
        <v>1382</v>
      </c>
      <c r="B1384" t="s">
        <v>14923</v>
      </c>
      <c r="C1384" t="s">
        <v>14922</v>
      </c>
      <c r="F1384" t="s">
        <v>14921</v>
      </c>
      <c r="G1384" t="s">
        <v>18</v>
      </c>
      <c r="H1384" t="s">
        <v>17</v>
      </c>
      <c r="I1384" t="s">
        <v>14920</v>
      </c>
      <c r="J1384" t="s">
        <v>14919</v>
      </c>
      <c r="K1384" t="s">
        <v>14918</v>
      </c>
      <c r="L1384" t="s">
        <v>14917</v>
      </c>
      <c r="M1384" t="s">
        <v>14916</v>
      </c>
      <c r="N1384">
        <v>4</v>
      </c>
      <c r="O1384" t="s">
        <v>14915</v>
      </c>
      <c r="P1384" t="s">
        <v>14914</v>
      </c>
      <c r="Q1384" t="s">
        <v>14913</v>
      </c>
      <c r="R1384" s="7">
        <v>39846</v>
      </c>
      <c r="S1384" s="8">
        <f t="shared" si="176"/>
        <v>2009</v>
      </c>
      <c r="T1384" s="8">
        <v>2009</v>
      </c>
      <c r="U1384" s="8">
        <f t="shared" si="177"/>
        <v>13</v>
      </c>
      <c r="V1384" s="7">
        <v>2009</v>
      </c>
      <c r="W1384" t="s">
        <v>1939</v>
      </c>
      <c r="X1384" s="2">
        <v>0.55500000000000005</v>
      </c>
      <c r="Y1384" s="6">
        <f t="shared" si="174"/>
        <v>1.4815408024345321E-2</v>
      </c>
      <c r="AA1384">
        <v>17518725</v>
      </c>
      <c r="AB1384">
        <v>6100153023</v>
      </c>
      <c r="AC1384">
        <v>17518733</v>
      </c>
      <c r="AD1384" t="s">
        <v>7</v>
      </c>
      <c r="AE1384">
        <v>3</v>
      </c>
      <c r="AF1384">
        <v>1</v>
      </c>
      <c r="AH1384" t="s">
        <v>14912</v>
      </c>
      <c r="AI1384" t="s">
        <v>14911</v>
      </c>
      <c r="AK1384" t="s">
        <v>14910</v>
      </c>
      <c r="AL1384">
        <v>18</v>
      </c>
      <c r="AM1384" s="5">
        <f t="shared" si="178"/>
        <v>1.3846153846153846</v>
      </c>
      <c r="AN1384" s="4">
        <f t="shared" si="175"/>
        <v>2.0971077389100863E-3</v>
      </c>
      <c r="AO1384" s="3"/>
      <c r="AP1384">
        <v>0</v>
      </c>
      <c r="AR1384" t="s">
        <v>1</v>
      </c>
      <c r="AT1384" s="2" t="s">
        <v>42</v>
      </c>
      <c r="AU1384" s="1">
        <f t="shared" si="179"/>
        <v>1.0999917938714749</v>
      </c>
      <c r="AV1384" s="1">
        <f t="shared" si="180"/>
        <v>0.84562578816277034</v>
      </c>
      <c r="AW1384" s="1">
        <f t="shared" si="181"/>
        <v>0.59125978245406563</v>
      </c>
    </row>
    <row r="1385" spans="1:49" x14ac:dyDescent="0.2">
      <c r="A1385">
        <v>1383</v>
      </c>
      <c r="B1385" t="s">
        <v>14909</v>
      </c>
      <c r="C1385" t="s">
        <v>14908</v>
      </c>
      <c r="F1385" t="s">
        <v>14907</v>
      </c>
      <c r="G1385" t="s">
        <v>18</v>
      </c>
      <c r="H1385" t="s">
        <v>17</v>
      </c>
      <c r="I1385" t="s">
        <v>14906</v>
      </c>
      <c r="J1385" t="s">
        <v>14905</v>
      </c>
      <c r="K1385" t="s">
        <v>14904</v>
      </c>
      <c r="L1385" t="s">
        <v>14903</v>
      </c>
      <c r="M1385" t="s">
        <v>14902</v>
      </c>
      <c r="N1385">
        <v>3</v>
      </c>
      <c r="O1385" t="s">
        <v>14901</v>
      </c>
      <c r="P1385" t="s">
        <v>14900</v>
      </c>
      <c r="Q1385" t="s">
        <v>14899</v>
      </c>
      <c r="R1385" s="7">
        <v>39846</v>
      </c>
      <c r="S1385" s="8">
        <f t="shared" si="176"/>
        <v>2009</v>
      </c>
      <c r="T1385" s="8">
        <v>2009</v>
      </c>
      <c r="U1385" s="8">
        <f t="shared" si="177"/>
        <v>13</v>
      </c>
      <c r="V1385" s="7">
        <v>2009</v>
      </c>
      <c r="W1385" t="s">
        <v>1939</v>
      </c>
      <c r="X1385" s="2">
        <v>0.55500000000000005</v>
      </c>
      <c r="Y1385" s="6">
        <f t="shared" si="174"/>
        <v>1.4815408024345321E-2</v>
      </c>
      <c r="AA1385">
        <v>17518725</v>
      </c>
      <c r="AB1385">
        <v>6100153023</v>
      </c>
      <c r="AC1385">
        <v>17518733</v>
      </c>
      <c r="AD1385" t="s">
        <v>7</v>
      </c>
      <c r="AE1385">
        <v>3</v>
      </c>
      <c r="AF1385">
        <v>1</v>
      </c>
      <c r="AH1385" t="s">
        <v>14898</v>
      </c>
      <c r="AI1385" t="s">
        <v>14897</v>
      </c>
      <c r="AK1385" t="s">
        <v>14896</v>
      </c>
      <c r="AL1385">
        <v>2</v>
      </c>
      <c r="AM1385" s="5">
        <f t="shared" si="178"/>
        <v>0.15384615384615385</v>
      </c>
      <c r="AN1385" s="4">
        <f t="shared" si="175"/>
        <v>2.3301197099000962E-4</v>
      </c>
      <c r="AO1385" s="3"/>
      <c r="AP1385">
        <v>0</v>
      </c>
      <c r="AR1385" t="s">
        <v>1</v>
      </c>
      <c r="AT1385" s="2" t="s">
        <v>42</v>
      </c>
      <c r="AU1385" s="1">
        <f t="shared" si="179"/>
        <v>1.0440689208338727</v>
      </c>
      <c r="AV1385" s="1">
        <f t="shared" si="180"/>
        <v>0.75242099976676646</v>
      </c>
      <c r="AW1385" s="1">
        <f t="shared" si="181"/>
        <v>0.46077307869966022</v>
      </c>
    </row>
    <row r="1386" spans="1:49" x14ac:dyDescent="0.2">
      <c r="A1386">
        <v>1384</v>
      </c>
      <c r="B1386" t="s">
        <v>14895</v>
      </c>
      <c r="C1386" t="s">
        <v>14894</v>
      </c>
      <c r="F1386" t="s">
        <v>14893</v>
      </c>
      <c r="G1386" t="s">
        <v>18</v>
      </c>
      <c r="H1386" t="s">
        <v>17</v>
      </c>
      <c r="I1386" t="s">
        <v>14892</v>
      </c>
      <c r="J1386">
        <v>60014097</v>
      </c>
      <c r="K1386" t="s">
        <v>2795</v>
      </c>
      <c r="L1386" t="s">
        <v>2794</v>
      </c>
      <c r="M1386" t="s">
        <v>2793</v>
      </c>
      <c r="N1386">
        <v>3</v>
      </c>
      <c r="O1386" t="s">
        <v>14891</v>
      </c>
      <c r="P1386" t="s">
        <v>14890</v>
      </c>
      <c r="Q1386" t="s">
        <v>14889</v>
      </c>
      <c r="R1386" s="7">
        <v>39846</v>
      </c>
      <c r="S1386" s="8">
        <f t="shared" si="176"/>
        <v>2009</v>
      </c>
      <c r="T1386" s="8">
        <v>2009</v>
      </c>
      <c r="U1386" s="8">
        <f t="shared" si="177"/>
        <v>13</v>
      </c>
      <c r="V1386" s="7">
        <v>2009</v>
      </c>
      <c r="W1386" t="s">
        <v>1939</v>
      </c>
      <c r="X1386" s="2">
        <v>0.55500000000000005</v>
      </c>
      <c r="Y1386" s="6">
        <f t="shared" si="174"/>
        <v>1.4815408024345321E-2</v>
      </c>
      <c r="AA1386">
        <v>17518725</v>
      </c>
      <c r="AB1386">
        <v>6100153023</v>
      </c>
      <c r="AC1386">
        <v>17518733</v>
      </c>
      <c r="AD1386" t="s">
        <v>7</v>
      </c>
      <c r="AE1386">
        <v>3</v>
      </c>
      <c r="AF1386">
        <v>1</v>
      </c>
      <c r="AH1386" t="s">
        <v>14888</v>
      </c>
      <c r="AI1386" t="s">
        <v>14887</v>
      </c>
      <c r="AK1386" t="s">
        <v>14886</v>
      </c>
      <c r="AL1386">
        <v>18</v>
      </c>
      <c r="AM1386" s="5">
        <f t="shared" si="178"/>
        <v>1.3846153846153846</v>
      </c>
      <c r="AN1386" s="4">
        <f t="shared" si="175"/>
        <v>2.0971077389100863E-3</v>
      </c>
      <c r="AO1386" s="3"/>
      <c r="AP1386">
        <v>0</v>
      </c>
      <c r="AR1386" t="s">
        <v>1</v>
      </c>
      <c r="AT1386" s="2" t="s">
        <v>42</v>
      </c>
      <c r="AU1386" s="1">
        <f t="shared" si="179"/>
        <v>1.0999917938714749</v>
      </c>
      <c r="AV1386" s="1">
        <f t="shared" si="180"/>
        <v>0.84562578816277034</v>
      </c>
      <c r="AW1386" s="1">
        <f t="shared" si="181"/>
        <v>0.59125978245406563</v>
      </c>
    </row>
    <row r="1387" spans="1:49" x14ac:dyDescent="0.2">
      <c r="A1387">
        <v>1385</v>
      </c>
      <c r="B1387" t="s">
        <v>14885</v>
      </c>
      <c r="C1387" t="s">
        <v>14884</v>
      </c>
      <c r="F1387" t="s">
        <v>14883</v>
      </c>
      <c r="G1387" t="s">
        <v>18</v>
      </c>
      <c r="H1387" t="s">
        <v>17</v>
      </c>
      <c r="I1387" t="s">
        <v>14882</v>
      </c>
      <c r="J1387" t="s">
        <v>14881</v>
      </c>
      <c r="K1387" t="s">
        <v>14880</v>
      </c>
      <c r="L1387" t="s">
        <v>14879</v>
      </c>
      <c r="M1387" t="s">
        <v>1384</v>
      </c>
      <c r="N1387">
        <v>5</v>
      </c>
      <c r="O1387" t="s">
        <v>14878</v>
      </c>
      <c r="P1387" t="s">
        <v>14877</v>
      </c>
      <c r="Q1387" t="s">
        <v>14876</v>
      </c>
      <c r="R1387" s="7">
        <v>39846</v>
      </c>
      <c r="S1387" s="8">
        <f t="shared" si="176"/>
        <v>2009</v>
      </c>
      <c r="T1387" s="8">
        <v>2009</v>
      </c>
      <c r="U1387" s="8">
        <f t="shared" si="177"/>
        <v>13</v>
      </c>
      <c r="V1387" s="7">
        <v>2009</v>
      </c>
      <c r="W1387" t="s">
        <v>1939</v>
      </c>
      <c r="X1387" s="2">
        <v>0.55500000000000005</v>
      </c>
      <c r="Y1387" s="6">
        <f t="shared" si="174"/>
        <v>1.4815408024345321E-2</v>
      </c>
      <c r="AA1387">
        <v>17518725</v>
      </c>
      <c r="AB1387">
        <v>6100153023</v>
      </c>
      <c r="AC1387">
        <v>17518733</v>
      </c>
      <c r="AD1387" t="s">
        <v>7</v>
      </c>
      <c r="AE1387">
        <v>3</v>
      </c>
      <c r="AF1387">
        <v>1</v>
      </c>
      <c r="AH1387" t="s">
        <v>3778</v>
      </c>
      <c r="AI1387" t="s">
        <v>14875</v>
      </c>
      <c r="AK1387" t="s">
        <v>14874</v>
      </c>
      <c r="AL1387">
        <v>92</v>
      </c>
      <c r="AM1387" s="5">
        <f t="shared" si="178"/>
        <v>7.0769230769230766</v>
      </c>
      <c r="AN1387" s="4">
        <f t="shared" si="175"/>
        <v>1.0718550665540443E-2</v>
      </c>
      <c r="AO1387" s="3"/>
      <c r="AP1387">
        <v>0</v>
      </c>
      <c r="AR1387" t="s">
        <v>1</v>
      </c>
      <c r="AT1387" s="2" t="s">
        <v>42</v>
      </c>
      <c r="AU1387" s="1">
        <f t="shared" si="179"/>
        <v>1.3586350816703856</v>
      </c>
      <c r="AV1387" s="1">
        <f t="shared" si="180"/>
        <v>1.2766979344942881</v>
      </c>
      <c r="AW1387" s="1">
        <f t="shared" si="181"/>
        <v>1.1947607873181905</v>
      </c>
    </row>
    <row r="1388" spans="1:49" x14ac:dyDescent="0.2">
      <c r="A1388">
        <v>1386</v>
      </c>
      <c r="B1388" t="s">
        <v>14873</v>
      </c>
      <c r="C1388" t="s">
        <v>14872</v>
      </c>
      <c r="D1388" t="s">
        <v>14871</v>
      </c>
      <c r="F1388" t="s">
        <v>14870</v>
      </c>
      <c r="G1388" t="s">
        <v>18</v>
      </c>
      <c r="H1388" t="s">
        <v>17</v>
      </c>
      <c r="I1388" t="s">
        <v>14869</v>
      </c>
      <c r="J1388" t="s">
        <v>14868</v>
      </c>
      <c r="K1388" t="s">
        <v>14867</v>
      </c>
      <c r="L1388" t="s">
        <v>14866</v>
      </c>
      <c r="M1388" t="s">
        <v>14865</v>
      </c>
      <c r="N1388">
        <v>9</v>
      </c>
      <c r="O1388" t="s">
        <v>14864</v>
      </c>
      <c r="P1388" t="s">
        <v>14863</v>
      </c>
      <c r="Q1388" t="s">
        <v>14862</v>
      </c>
      <c r="R1388" s="7">
        <v>39846</v>
      </c>
      <c r="S1388" s="8">
        <f t="shared" si="176"/>
        <v>2009</v>
      </c>
      <c r="T1388" s="8">
        <v>2009</v>
      </c>
      <c r="U1388" s="8">
        <f t="shared" si="177"/>
        <v>13</v>
      </c>
      <c r="V1388" s="7">
        <v>39846</v>
      </c>
      <c r="W1388" t="s">
        <v>12127</v>
      </c>
      <c r="X1388" s="2">
        <v>0.68200000000000005</v>
      </c>
      <c r="Y1388" s="6">
        <f t="shared" si="174"/>
        <v>1.8205600491177493E-2</v>
      </c>
      <c r="AA1388">
        <v>2731177</v>
      </c>
      <c r="AB1388">
        <v>12375</v>
      </c>
      <c r="AD1388" t="s">
        <v>7</v>
      </c>
      <c r="AE1388">
        <v>43</v>
      </c>
      <c r="AF1388">
        <v>3</v>
      </c>
      <c r="AH1388" t="s">
        <v>14861</v>
      </c>
      <c r="AI1388" t="s">
        <v>14860</v>
      </c>
      <c r="AJ1388" t="s">
        <v>14859</v>
      </c>
      <c r="AK1388" t="s">
        <v>14858</v>
      </c>
      <c r="AL1388">
        <v>17</v>
      </c>
      <c r="AM1388" s="5">
        <f t="shared" si="178"/>
        <v>1.3076923076923077</v>
      </c>
      <c r="AN1388" s="4">
        <f t="shared" si="175"/>
        <v>1.9806017534150819E-3</v>
      </c>
      <c r="AO1388" s="3"/>
      <c r="AP1388">
        <v>0</v>
      </c>
      <c r="AQ1388" t="s">
        <v>14857</v>
      </c>
      <c r="AR1388" t="s">
        <v>14856</v>
      </c>
      <c r="AS1388" t="s">
        <v>14855</v>
      </c>
      <c r="AT1388" s="2">
        <v>2.1520000000000001</v>
      </c>
      <c r="AU1388" s="1">
        <f t="shared" si="179"/>
        <v>1.3338100869848768</v>
      </c>
      <c r="AV1388" s="1">
        <f t="shared" si="180"/>
        <v>1.0093101122296289</v>
      </c>
      <c r="AW1388" s="1">
        <f t="shared" si="181"/>
        <v>0.68481013747438046</v>
      </c>
    </row>
    <row r="1389" spans="1:49" x14ac:dyDescent="0.2">
      <c r="A1389">
        <v>1387</v>
      </c>
      <c r="B1389" t="s">
        <v>14854</v>
      </c>
      <c r="C1389" t="s">
        <v>14853</v>
      </c>
      <c r="F1389" t="s">
        <v>14852</v>
      </c>
      <c r="G1389" t="s">
        <v>18</v>
      </c>
      <c r="H1389" t="s">
        <v>17</v>
      </c>
      <c r="I1389" t="s">
        <v>14851</v>
      </c>
      <c r="J1389" t="s">
        <v>14850</v>
      </c>
      <c r="K1389" t="s">
        <v>14849</v>
      </c>
      <c r="L1389" t="s">
        <v>14848</v>
      </c>
      <c r="M1389" t="s">
        <v>14847</v>
      </c>
      <c r="N1389">
        <v>8</v>
      </c>
      <c r="O1389" t="s">
        <v>14846</v>
      </c>
      <c r="P1389" t="s">
        <v>14845</v>
      </c>
      <c r="Q1389" t="s">
        <v>14844</v>
      </c>
      <c r="R1389" s="7">
        <v>39845</v>
      </c>
      <c r="S1389" s="8">
        <f t="shared" si="176"/>
        <v>2009</v>
      </c>
      <c r="T1389" s="8">
        <v>2009</v>
      </c>
      <c r="U1389" s="8">
        <f t="shared" si="177"/>
        <v>13</v>
      </c>
      <c r="V1389" s="7">
        <v>39845</v>
      </c>
      <c r="W1389" t="s">
        <v>11401</v>
      </c>
      <c r="X1389" s="2">
        <v>0.371</v>
      </c>
      <c r="Y1389" s="6">
        <f t="shared" si="174"/>
        <v>9.9036331117695747E-3</v>
      </c>
      <c r="AA1389">
        <v>486604</v>
      </c>
      <c r="AB1389">
        <v>28580</v>
      </c>
      <c r="AC1389" t="s">
        <v>11400</v>
      </c>
      <c r="AD1389" t="s">
        <v>7</v>
      </c>
      <c r="AE1389">
        <v>44</v>
      </c>
      <c r="AF1389">
        <v>1</v>
      </c>
      <c r="AG1389" t="s">
        <v>14843</v>
      </c>
      <c r="AI1389" t="s">
        <v>14842</v>
      </c>
      <c r="AK1389" t="s">
        <v>14841</v>
      </c>
      <c r="AL1389">
        <v>14</v>
      </c>
      <c r="AM1389" s="5">
        <f t="shared" si="178"/>
        <v>1.0769230769230769</v>
      </c>
      <c r="AN1389" s="4">
        <f t="shared" si="175"/>
        <v>1.6310837969300673E-3</v>
      </c>
      <c r="AO1389" s="3"/>
      <c r="AP1389">
        <v>1</v>
      </c>
      <c r="AQ1389" t="s">
        <v>44</v>
      </c>
      <c r="AR1389" t="s">
        <v>14840</v>
      </c>
      <c r="AS1389" t="s">
        <v>43</v>
      </c>
      <c r="AT1389" s="2">
        <v>1.431</v>
      </c>
      <c r="AU1389" s="1">
        <f t="shared" si="179"/>
        <v>0.74218683173177225</v>
      </c>
      <c r="AV1389" s="1">
        <f t="shared" si="180"/>
        <v>0.57673584543498213</v>
      </c>
      <c r="AW1389" s="1">
        <f t="shared" si="181"/>
        <v>0.41128485913819196</v>
      </c>
    </row>
    <row r="1390" spans="1:49" x14ac:dyDescent="0.2">
      <c r="A1390">
        <v>1388</v>
      </c>
      <c r="B1390" t="s">
        <v>14839</v>
      </c>
      <c r="C1390" t="s">
        <v>14838</v>
      </c>
      <c r="F1390" t="s">
        <v>14837</v>
      </c>
      <c r="G1390" t="s">
        <v>18</v>
      </c>
      <c r="H1390" t="s">
        <v>17</v>
      </c>
      <c r="I1390" t="s">
        <v>14836</v>
      </c>
      <c r="J1390" t="s">
        <v>14835</v>
      </c>
      <c r="K1390" t="s">
        <v>14834</v>
      </c>
      <c r="L1390" t="s">
        <v>14833</v>
      </c>
      <c r="M1390" t="s">
        <v>14832</v>
      </c>
      <c r="N1390">
        <v>3</v>
      </c>
      <c r="O1390" t="s">
        <v>14831</v>
      </c>
      <c r="P1390" t="s">
        <v>14830</v>
      </c>
      <c r="Q1390" t="s">
        <v>14829</v>
      </c>
      <c r="R1390" s="7">
        <v>39845</v>
      </c>
      <c r="S1390" s="8">
        <f t="shared" si="176"/>
        <v>2009</v>
      </c>
      <c r="T1390" s="8">
        <v>2009</v>
      </c>
      <c r="U1390" s="8">
        <f t="shared" si="177"/>
        <v>13</v>
      </c>
      <c r="V1390" s="7">
        <v>39845</v>
      </c>
      <c r="W1390" t="s">
        <v>1397</v>
      </c>
      <c r="X1390" s="2">
        <v>0.30399999999999999</v>
      </c>
      <c r="Y1390" s="6">
        <f t="shared" si="174"/>
        <v>8.115106377299057E-3</v>
      </c>
      <c r="AA1390">
        <v>8952477</v>
      </c>
      <c r="AB1390">
        <v>12250</v>
      </c>
      <c r="AD1390" t="s">
        <v>7</v>
      </c>
      <c r="AE1390">
        <v>51</v>
      </c>
      <c r="AF1390">
        <v>2</v>
      </c>
      <c r="AH1390" t="s">
        <v>14828</v>
      </c>
      <c r="AI1390" t="s">
        <v>14827</v>
      </c>
      <c r="AJ1390" t="s">
        <v>14826</v>
      </c>
      <c r="AK1390" t="s">
        <v>14825</v>
      </c>
      <c r="AL1390">
        <v>4</v>
      </c>
      <c r="AM1390" s="5">
        <f t="shared" si="178"/>
        <v>0.30769230769230771</v>
      </c>
      <c r="AN1390" s="4">
        <f t="shared" si="175"/>
        <v>4.6602394198001925E-4</v>
      </c>
      <c r="AO1390" s="3"/>
      <c r="AP1390">
        <v>0</v>
      </c>
      <c r="AR1390" t="s">
        <v>1</v>
      </c>
      <c r="AT1390" s="2" t="s">
        <v>42</v>
      </c>
      <c r="AU1390" s="1">
        <f t="shared" si="179"/>
        <v>0.58203816467033453</v>
      </c>
      <c r="AV1390" s="1">
        <f t="shared" si="180"/>
        <v>0.42905651596395383</v>
      </c>
      <c r="AW1390" s="1">
        <f t="shared" si="181"/>
        <v>0.27607486725757308</v>
      </c>
    </row>
    <row r="1391" spans="1:49" x14ac:dyDescent="0.2">
      <c r="A1391">
        <v>1389</v>
      </c>
      <c r="B1391" t="s">
        <v>14824</v>
      </c>
      <c r="F1391" t="s">
        <v>14823</v>
      </c>
      <c r="G1391" t="s">
        <v>18</v>
      </c>
      <c r="H1391" t="s">
        <v>17</v>
      </c>
      <c r="I1391" t="s">
        <v>14822</v>
      </c>
      <c r="J1391">
        <v>60031777</v>
      </c>
      <c r="K1391" t="s">
        <v>8438</v>
      </c>
      <c r="L1391" t="s">
        <v>822</v>
      </c>
      <c r="M1391" t="s">
        <v>265</v>
      </c>
      <c r="N1391">
        <v>1</v>
      </c>
      <c r="O1391" t="s">
        <v>14821</v>
      </c>
      <c r="P1391">
        <v>36805720800</v>
      </c>
      <c r="Q1391">
        <v>60031777</v>
      </c>
      <c r="R1391" s="7">
        <v>39845</v>
      </c>
      <c r="S1391" s="8">
        <f t="shared" si="176"/>
        <v>2009</v>
      </c>
      <c r="T1391" s="8">
        <v>2009</v>
      </c>
      <c r="U1391" s="8">
        <f t="shared" si="177"/>
        <v>13</v>
      </c>
      <c r="V1391" s="7">
        <v>39845</v>
      </c>
      <c r="W1391" t="s">
        <v>10499</v>
      </c>
      <c r="X1391" s="2" t="s">
        <v>42</v>
      </c>
      <c r="Y1391" s="6" t="e">
        <f t="shared" si="174"/>
        <v>#VALUE!</v>
      </c>
      <c r="AA1391" t="s">
        <v>10498</v>
      </c>
      <c r="AB1391">
        <v>21100197994</v>
      </c>
      <c r="AC1391">
        <v>20103778</v>
      </c>
      <c r="AD1391" t="s">
        <v>7</v>
      </c>
      <c r="AE1391">
        <v>38</v>
      </c>
      <c r="AH1391" t="s">
        <v>14820</v>
      </c>
      <c r="AI1391" t="s">
        <v>14819</v>
      </c>
      <c r="AJ1391" t="s">
        <v>14818</v>
      </c>
      <c r="AK1391" t="s">
        <v>14817</v>
      </c>
      <c r="AL1391">
        <v>0</v>
      </c>
      <c r="AM1391" s="5">
        <f t="shared" si="178"/>
        <v>0</v>
      </c>
      <c r="AN1391" s="4">
        <f t="shared" si="175"/>
        <v>0</v>
      </c>
      <c r="AO1391" s="3"/>
      <c r="AP1391">
        <v>0</v>
      </c>
      <c r="AR1391" t="s">
        <v>1</v>
      </c>
      <c r="AT1391" s="2" t="s">
        <v>42</v>
      </c>
      <c r="AU1391" s="1" t="e">
        <f t="shared" si="179"/>
        <v>#VALUE!</v>
      </c>
      <c r="AV1391" s="1" t="e">
        <f t="shared" si="180"/>
        <v>#VALUE!</v>
      </c>
      <c r="AW1391" s="1" t="e">
        <f t="shared" si="181"/>
        <v>#VALUE!</v>
      </c>
    </row>
    <row r="1392" spans="1:49" x14ac:dyDescent="0.2">
      <c r="A1392">
        <v>1390</v>
      </c>
      <c r="B1392" t="s">
        <v>14816</v>
      </c>
      <c r="F1392" t="s">
        <v>14815</v>
      </c>
      <c r="G1392" t="s">
        <v>18</v>
      </c>
      <c r="H1392" t="s">
        <v>17</v>
      </c>
      <c r="I1392" t="s">
        <v>14814</v>
      </c>
      <c r="J1392">
        <v>60005762</v>
      </c>
      <c r="K1392" t="s">
        <v>14813</v>
      </c>
      <c r="L1392" t="s">
        <v>14812</v>
      </c>
      <c r="M1392" t="s">
        <v>4649</v>
      </c>
      <c r="N1392">
        <v>3</v>
      </c>
      <c r="O1392" t="s">
        <v>14811</v>
      </c>
      <c r="P1392" t="s">
        <v>14810</v>
      </c>
      <c r="Q1392" t="s">
        <v>14809</v>
      </c>
      <c r="R1392" s="7">
        <v>39845</v>
      </c>
      <c r="S1392" s="8">
        <f t="shared" si="176"/>
        <v>2009</v>
      </c>
      <c r="T1392" s="8">
        <v>2009</v>
      </c>
      <c r="U1392" s="8">
        <f t="shared" si="177"/>
        <v>13</v>
      </c>
      <c r="V1392" s="7">
        <v>39845</v>
      </c>
      <c r="W1392" t="s">
        <v>10499</v>
      </c>
      <c r="X1392" s="2" t="s">
        <v>42</v>
      </c>
      <c r="Y1392" s="6" t="e">
        <f t="shared" si="174"/>
        <v>#VALUE!</v>
      </c>
      <c r="AA1392" t="s">
        <v>10498</v>
      </c>
      <c r="AB1392">
        <v>21100197994</v>
      </c>
      <c r="AC1392">
        <v>20103778</v>
      </c>
      <c r="AD1392" t="s">
        <v>7</v>
      </c>
      <c r="AE1392">
        <v>38</v>
      </c>
      <c r="AH1392" t="s">
        <v>14808</v>
      </c>
      <c r="AI1392" t="s">
        <v>14807</v>
      </c>
      <c r="AJ1392" t="s">
        <v>14806</v>
      </c>
      <c r="AK1392" t="s">
        <v>14805</v>
      </c>
      <c r="AL1392">
        <v>0</v>
      </c>
      <c r="AM1392" s="5">
        <f t="shared" si="178"/>
        <v>0</v>
      </c>
      <c r="AN1392" s="4">
        <f t="shared" si="175"/>
        <v>0</v>
      </c>
      <c r="AO1392" s="3"/>
      <c r="AP1392">
        <v>0</v>
      </c>
      <c r="AR1392" t="s">
        <v>1</v>
      </c>
      <c r="AT1392" s="2" t="s">
        <v>42</v>
      </c>
      <c r="AU1392" s="1" t="e">
        <f t="shared" si="179"/>
        <v>#VALUE!</v>
      </c>
      <c r="AV1392" s="1" t="e">
        <f t="shared" si="180"/>
        <v>#VALUE!</v>
      </c>
      <c r="AW1392" s="1" t="e">
        <f t="shared" si="181"/>
        <v>#VALUE!</v>
      </c>
    </row>
    <row r="1393" spans="1:49" x14ac:dyDescent="0.2">
      <c r="A1393">
        <v>1391</v>
      </c>
      <c r="B1393" t="s">
        <v>14804</v>
      </c>
      <c r="F1393" t="s">
        <v>14803</v>
      </c>
      <c r="G1393" t="s">
        <v>18</v>
      </c>
      <c r="H1393" t="s">
        <v>17</v>
      </c>
      <c r="I1393" t="s">
        <v>5965</v>
      </c>
      <c r="J1393">
        <v>60024350</v>
      </c>
      <c r="K1393" t="s">
        <v>1038</v>
      </c>
      <c r="L1393" t="s">
        <v>1048</v>
      </c>
      <c r="M1393" t="s">
        <v>197</v>
      </c>
      <c r="N1393">
        <v>4</v>
      </c>
      <c r="O1393" t="s">
        <v>14802</v>
      </c>
      <c r="P1393" t="s">
        <v>14801</v>
      </c>
      <c r="Q1393" t="s">
        <v>14800</v>
      </c>
      <c r="R1393" s="7">
        <v>39845</v>
      </c>
      <c r="S1393" s="8">
        <f t="shared" si="176"/>
        <v>2009</v>
      </c>
      <c r="T1393" s="8">
        <v>2009</v>
      </c>
      <c r="U1393" s="8">
        <f t="shared" si="177"/>
        <v>13</v>
      </c>
      <c r="V1393" s="7">
        <v>39845</v>
      </c>
      <c r="W1393" t="s">
        <v>14799</v>
      </c>
      <c r="X1393" s="2">
        <v>0.30099999999999999</v>
      </c>
      <c r="Y1393" s="6">
        <f t="shared" si="174"/>
        <v>8.0350230906809754E-3</v>
      </c>
      <c r="AA1393">
        <v>10044132</v>
      </c>
      <c r="AB1393">
        <v>58655</v>
      </c>
      <c r="AD1393" t="s">
        <v>7</v>
      </c>
      <c r="AE1393">
        <v>20</v>
      </c>
      <c r="AF1393">
        <v>1</v>
      </c>
      <c r="AH1393" t="s">
        <v>14798</v>
      </c>
      <c r="AI1393" t="s">
        <v>14797</v>
      </c>
      <c r="AJ1393" t="s">
        <v>14796</v>
      </c>
      <c r="AK1393" t="s">
        <v>14795</v>
      </c>
      <c r="AL1393">
        <v>2</v>
      </c>
      <c r="AM1393" s="5">
        <f t="shared" si="178"/>
        <v>0.15384615384615385</v>
      </c>
      <c r="AN1393" s="4">
        <f t="shared" si="175"/>
        <v>2.3301197099000962E-4</v>
      </c>
      <c r="AO1393" s="3"/>
      <c r="AP1393">
        <v>0</v>
      </c>
      <c r="AR1393" t="s">
        <v>1</v>
      </c>
      <c r="AT1393" s="2">
        <v>1.1859999999999999</v>
      </c>
      <c r="AU1393" s="1">
        <f t="shared" si="179"/>
        <v>0.56944197547736852</v>
      </c>
      <c r="AV1393" s="1">
        <f t="shared" si="180"/>
        <v>0.41340175308354921</v>
      </c>
      <c r="AW1393" s="1">
        <f t="shared" si="181"/>
        <v>0.25736153068972994</v>
      </c>
    </row>
    <row r="1394" spans="1:49" x14ac:dyDescent="0.2">
      <c r="A1394">
        <v>1392</v>
      </c>
      <c r="B1394" t="s">
        <v>14794</v>
      </c>
      <c r="C1394" t="s">
        <v>14793</v>
      </c>
      <c r="F1394" t="s">
        <v>14792</v>
      </c>
      <c r="G1394" t="s">
        <v>18</v>
      </c>
      <c r="H1394" t="s">
        <v>17</v>
      </c>
      <c r="I1394" t="s">
        <v>14736</v>
      </c>
      <c r="J1394">
        <v>60007457</v>
      </c>
      <c r="K1394" t="s">
        <v>14791</v>
      </c>
      <c r="L1394" t="s">
        <v>2217</v>
      </c>
      <c r="M1394" t="s">
        <v>1238</v>
      </c>
      <c r="N1394">
        <v>2</v>
      </c>
      <c r="O1394" t="s">
        <v>14790</v>
      </c>
      <c r="P1394" t="s">
        <v>14789</v>
      </c>
      <c r="Q1394" t="s">
        <v>14788</v>
      </c>
      <c r="R1394" s="7">
        <v>39845</v>
      </c>
      <c r="S1394" s="8">
        <f t="shared" si="176"/>
        <v>2009</v>
      </c>
      <c r="T1394" s="8">
        <v>2009</v>
      </c>
      <c r="U1394" s="8">
        <f t="shared" si="177"/>
        <v>13</v>
      </c>
      <c r="V1394" s="7">
        <v>39845</v>
      </c>
      <c r="W1394" t="s">
        <v>14787</v>
      </c>
      <c r="X1394" s="2" t="s">
        <v>42</v>
      </c>
      <c r="Y1394" s="6" t="e">
        <f t="shared" si="174"/>
        <v>#VALUE!</v>
      </c>
      <c r="AA1394">
        <v>271349</v>
      </c>
      <c r="AB1394">
        <v>28721</v>
      </c>
      <c r="AC1394">
        <v>19348460</v>
      </c>
      <c r="AD1394" t="s">
        <v>7</v>
      </c>
      <c r="AE1394">
        <v>64</v>
      </c>
      <c r="AF1394">
        <v>1</v>
      </c>
      <c r="AH1394" t="s">
        <v>14786</v>
      </c>
      <c r="AI1394" t="s">
        <v>14785</v>
      </c>
      <c r="AJ1394" t="s">
        <v>14784</v>
      </c>
      <c r="AK1394" t="s">
        <v>14783</v>
      </c>
      <c r="AL1394">
        <v>0</v>
      </c>
      <c r="AM1394" s="5">
        <f t="shared" si="178"/>
        <v>0</v>
      </c>
      <c r="AN1394" s="4">
        <f t="shared" si="175"/>
        <v>0</v>
      </c>
      <c r="AO1394" s="3"/>
      <c r="AP1394">
        <v>0</v>
      </c>
      <c r="AR1394" t="s">
        <v>1</v>
      </c>
      <c r="AT1394" s="2">
        <v>0.67200000000000004</v>
      </c>
      <c r="AU1394" s="1" t="e">
        <f t="shared" si="179"/>
        <v>#VALUE!</v>
      </c>
      <c r="AV1394" s="1" t="e">
        <f t="shared" si="180"/>
        <v>#VALUE!</v>
      </c>
      <c r="AW1394" s="1" t="e">
        <f t="shared" si="181"/>
        <v>#VALUE!</v>
      </c>
    </row>
    <row r="1395" spans="1:49" x14ac:dyDescent="0.2">
      <c r="A1395">
        <v>1393</v>
      </c>
      <c r="B1395" t="s">
        <v>14782</v>
      </c>
      <c r="C1395" t="s">
        <v>14781</v>
      </c>
      <c r="D1395">
        <v>908508239</v>
      </c>
      <c r="F1395" t="s">
        <v>14780</v>
      </c>
      <c r="G1395" t="s">
        <v>18</v>
      </c>
      <c r="H1395" t="s">
        <v>17</v>
      </c>
      <c r="I1395" t="s">
        <v>14779</v>
      </c>
      <c r="J1395" t="s">
        <v>14778</v>
      </c>
      <c r="K1395" t="s">
        <v>14777</v>
      </c>
      <c r="L1395" t="s">
        <v>14776</v>
      </c>
      <c r="M1395" t="s">
        <v>5986</v>
      </c>
      <c r="N1395">
        <v>3</v>
      </c>
      <c r="O1395" t="s">
        <v>14775</v>
      </c>
      <c r="P1395" t="s">
        <v>14774</v>
      </c>
      <c r="Q1395" t="s">
        <v>14773</v>
      </c>
      <c r="R1395" s="7">
        <v>39845</v>
      </c>
      <c r="S1395" s="8">
        <f t="shared" si="176"/>
        <v>2009</v>
      </c>
      <c r="T1395" s="8">
        <v>2009</v>
      </c>
      <c r="U1395" s="8">
        <f t="shared" si="177"/>
        <v>13</v>
      </c>
      <c r="V1395" s="7">
        <v>39845</v>
      </c>
      <c r="W1395" t="s">
        <v>14772</v>
      </c>
      <c r="X1395" s="2">
        <v>0.874</v>
      </c>
      <c r="Y1395" s="6">
        <f t="shared" si="174"/>
        <v>2.3330930834734791E-2</v>
      </c>
      <c r="AA1395">
        <v>9670262</v>
      </c>
      <c r="AB1395">
        <v>18021</v>
      </c>
      <c r="AC1395">
        <v>14694433</v>
      </c>
      <c r="AD1395" t="s">
        <v>7</v>
      </c>
      <c r="AE1395">
        <v>44</v>
      </c>
      <c r="AF1395">
        <v>1</v>
      </c>
      <c r="AH1395" t="s">
        <v>14771</v>
      </c>
      <c r="AI1395" t="s">
        <v>14770</v>
      </c>
      <c r="AJ1395" t="s">
        <v>14769</v>
      </c>
      <c r="AK1395" t="s">
        <v>14768</v>
      </c>
      <c r="AL1395">
        <v>17</v>
      </c>
      <c r="AM1395" s="5">
        <f t="shared" si="178"/>
        <v>1.3076923076923077</v>
      </c>
      <c r="AN1395" s="4">
        <f t="shared" si="175"/>
        <v>1.9806017534150819E-3</v>
      </c>
      <c r="AO1395" s="3"/>
      <c r="AP1395">
        <v>1</v>
      </c>
      <c r="AQ1395" t="s">
        <v>568</v>
      </c>
      <c r="AR1395" t="s">
        <v>14767</v>
      </c>
      <c r="AS1395" t="s">
        <v>566</v>
      </c>
      <c r="AT1395" s="2">
        <v>2.8039999999999998</v>
      </c>
      <c r="AU1395" s="1">
        <f t="shared" si="179"/>
        <v>1.6925832110338879</v>
      </c>
      <c r="AV1395" s="1">
        <f t="shared" si="180"/>
        <v>1.2655766294074937</v>
      </c>
      <c r="AW1395" s="1">
        <f t="shared" si="181"/>
        <v>0.83857004778109956</v>
      </c>
    </row>
    <row r="1396" spans="1:49" x14ac:dyDescent="0.2">
      <c r="A1396">
        <v>1394</v>
      </c>
      <c r="B1396" t="s">
        <v>14766</v>
      </c>
      <c r="C1396" t="s">
        <v>14765</v>
      </c>
      <c r="F1396" t="s">
        <v>14764</v>
      </c>
      <c r="G1396" t="s">
        <v>18</v>
      </c>
      <c r="H1396" t="s">
        <v>17</v>
      </c>
      <c r="I1396" t="s">
        <v>14763</v>
      </c>
      <c r="J1396">
        <v>100377698</v>
      </c>
      <c r="K1396" t="s">
        <v>14762</v>
      </c>
      <c r="L1396" t="s">
        <v>2217</v>
      </c>
      <c r="M1396" t="s">
        <v>1238</v>
      </c>
      <c r="N1396">
        <v>3</v>
      </c>
      <c r="O1396" t="s">
        <v>14761</v>
      </c>
      <c r="P1396" t="s">
        <v>14760</v>
      </c>
      <c r="Q1396" t="s">
        <v>14759</v>
      </c>
      <c r="R1396" s="7">
        <v>39845</v>
      </c>
      <c r="S1396" s="8">
        <f t="shared" si="176"/>
        <v>2009</v>
      </c>
      <c r="T1396" s="8">
        <v>2009</v>
      </c>
      <c r="U1396" s="8">
        <f t="shared" si="177"/>
        <v>13</v>
      </c>
      <c r="V1396" s="7">
        <v>39845</v>
      </c>
      <c r="W1396" t="s">
        <v>14758</v>
      </c>
      <c r="X1396" s="2">
        <v>0.371</v>
      </c>
      <c r="Y1396" s="6">
        <f t="shared" si="174"/>
        <v>9.9036331117695747E-3</v>
      </c>
      <c r="AA1396">
        <v>10618309</v>
      </c>
      <c r="AB1396">
        <v>17903</v>
      </c>
      <c r="AC1396">
        <v>16083385</v>
      </c>
      <c r="AD1396" t="s">
        <v>7</v>
      </c>
      <c r="AE1396">
        <v>45</v>
      </c>
      <c r="AF1396">
        <v>2</v>
      </c>
      <c r="AH1396" t="s">
        <v>14757</v>
      </c>
      <c r="AI1396" t="s">
        <v>14756</v>
      </c>
      <c r="AK1396" t="s">
        <v>14755</v>
      </c>
      <c r="AL1396">
        <v>7</v>
      </c>
      <c r="AM1396" s="5">
        <f t="shared" si="178"/>
        <v>0.53846153846153844</v>
      </c>
      <c r="AN1396" s="4">
        <f t="shared" si="175"/>
        <v>8.1554189846503363E-4</v>
      </c>
      <c r="AO1396" s="3"/>
      <c r="AP1396">
        <v>0</v>
      </c>
      <c r="AR1396" t="s">
        <v>1</v>
      </c>
      <c r="AT1396" s="2" t="s">
        <v>42</v>
      </c>
      <c r="AU1396" s="1">
        <f t="shared" si="179"/>
        <v>0.71772057477782114</v>
      </c>
      <c r="AV1396" s="1">
        <f t="shared" si="180"/>
        <v>0.53595875051173048</v>
      </c>
      <c r="AW1396" s="1">
        <f t="shared" si="181"/>
        <v>0.35419692624563959</v>
      </c>
    </row>
    <row r="1397" spans="1:49" x14ac:dyDescent="0.2">
      <c r="A1397">
        <v>1395</v>
      </c>
      <c r="B1397" t="s">
        <v>14754</v>
      </c>
      <c r="C1397" t="s">
        <v>14753</v>
      </c>
      <c r="F1397" t="s">
        <v>14752</v>
      </c>
      <c r="G1397" t="s">
        <v>18</v>
      </c>
      <c r="H1397" t="s">
        <v>17</v>
      </c>
      <c r="I1397" t="s">
        <v>14751</v>
      </c>
      <c r="J1397" t="s">
        <v>14750</v>
      </c>
      <c r="K1397" t="s">
        <v>14749</v>
      </c>
      <c r="L1397" t="s">
        <v>14748</v>
      </c>
      <c r="M1397" t="s">
        <v>1384</v>
      </c>
      <c r="N1397">
        <v>3</v>
      </c>
      <c r="O1397" t="s">
        <v>14747</v>
      </c>
      <c r="P1397" t="s">
        <v>14746</v>
      </c>
      <c r="Q1397" t="s">
        <v>14745</v>
      </c>
      <c r="R1397" s="7">
        <v>39845</v>
      </c>
      <c r="S1397" s="8">
        <f t="shared" si="176"/>
        <v>2009</v>
      </c>
      <c r="T1397" s="8">
        <v>2009</v>
      </c>
      <c r="U1397" s="8">
        <f t="shared" si="177"/>
        <v>13</v>
      </c>
      <c r="V1397" s="7">
        <v>39845</v>
      </c>
      <c r="W1397" t="s">
        <v>14744</v>
      </c>
      <c r="X1397" s="2">
        <v>0.35</v>
      </c>
      <c r="Y1397" s="6">
        <f t="shared" si="174"/>
        <v>9.3430501054429932E-3</v>
      </c>
      <c r="AA1397">
        <v>10170839</v>
      </c>
      <c r="AB1397">
        <v>23885</v>
      </c>
      <c r="AD1397" t="s">
        <v>7</v>
      </c>
      <c r="AE1397">
        <v>20</v>
      </c>
      <c r="AF1397">
        <v>1</v>
      </c>
      <c r="AH1397" t="s">
        <v>14743</v>
      </c>
      <c r="AI1397" t="s">
        <v>14742</v>
      </c>
      <c r="AJ1397" t="s">
        <v>14741</v>
      </c>
      <c r="AK1397" t="s">
        <v>14740</v>
      </c>
      <c r="AL1397">
        <v>2</v>
      </c>
      <c r="AM1397" s="5">
        <f t="shared" si="178"/>
        <v>0.15384615384615385</v>
      </c>
      <c r="AN1397" s="4">
        <f t="shared" si="175"/>
        <v>2.3301197099000962E-4</v>
      </c>
      <c r="AO1397" s="3"/>
      <c r="AP1397">
        <v>1</v>
      </c>
      <c r="AR1397" t="s">
        <v>1</v>
      </c>
      <c r="AT1397" s="2" t="s">
        <v>42</v>
      </c>
      <c r="AU1397" s="1">
        <f t="shared" si="179"/>
        <v>0.66100386651070986</v>
      </c>
      <c r="AV1397" s="1">
        <f t="shared" si="180"/>
        <v>0.47880310382165009</v>
      </c>
      <c r="AW1397" s="1">
        <f t="shared" si="181"/>
        <v>0.29660234113259043</v>
      </c>
    </row>
    <row r="1398" spans="1:49" x14ac:dyDescent="0.2">
      <c r="A1398">
        <v>1396</v>
      </c>
      <c r="B1398" t="s">
        <v>14739</v>
      </c>
      <c r="C1398" t="s">
        <v>14738</v>
      </c>
      <c r="F1398" t="s">
        <v>14737</v>
      </c>
      <c r="G1398" t="s">
        <v>18</v>
      </c>
      <c r="H1398" t="s">
        <v>17</v>
      </c>
      <c r="I1398" t="s">
        <v>14736</v>
      </c>
      <c r="J1398" t="s">
        <v>14735</v>
      </c>
      <c r="K1398" t="s">
        <v>14734</v>
      </c>
      <c r="L1398" t="s">
        <v>14733</v>
      </c>
      <c r="M1398" t="s">
        <v>14732</v>
      </c>
      <c r="N1398">
        <v>11</v>
      </c>
      <c r="O1398" t="s">
        <v>14731</v>
      </c>
      <c r="P1398" t="s">
        <v>14730</v>
      </c>
      <c r="Q1398" t="s">
        <v>14729</v>
      </c>
      <c r="R1398" s="7">
        <v>39845</v>
      </c>
      <c r="S1398" s="8">
        <f t="shared" si="176"/>
        <v>2009</v>
      </c>
      <c r="T1398" s="8">
        <v>2009</v>
      </c>
      <c r="U1398" s="8">
        <f t="shared" si="177"/>
        <v>13</v>
      </c>
      <c r="V1398" s="7">
        <v>39845</v>
      </c>
      <c r="W1398" t="s">
        <v>3627</v>
      </c>
      <c r="X1398" s="2">
        <v>0.14899999999999999</v>
      </c>
      <c r="Y1398" s="6">
        <f t="shared" si="174"/>
        <v>3.977469902031446E-3</v>
      </c>
      <c r="AA1398">
        <v>5431972</v>
      </c>
      <c r="AB1398">
        <v>15425</v>
      </c>
      <c r="AC1398">
        <v>15738906</v>
      </c>
      <c r="AD1398" t="s">
        <v>7</v>
      </c>
      <c r="AE1398">
        <v>52</v>
      </c>
      <c r="AF1398">
        <v>2</v>
      </c>
      <c r="AH1398" t="s">
        <v>14728</v>
      </c>
      <c r="AI1398" t="s">
        <v>14727</v>
      </c>
      <c r="AJ1398" t="s">
        <v>14726</v>
      </c>
      <c r="AK1398" t="s">
        <v>14725</v>
      </c>
      <c r="AL1398">
        <v>3</v>
      </c>
      <c r="AM1398" s="5">
        <f t="shared" si="178"/>
        <v>0.23076923076923078</v>
      </c>
      <c r="AN1398" s="4">
        <f t="shared" si="175"/>
        <v>3.4951795648501444E-4</v>
      </c>
      <c r="AO1398" s="3"/>
      <c r="AP1398">
        <v>0</v>
      </c>
      <c r="AQ1398" t="s">
        <v>1230</v>
      </c>
      <c r="AR1398" t="s">
        <v>14724</v>
      </c>
      <c r="AS1398" t="s">
        <v>1228</v>
      </c>
      <c r="AT1398" s="2" t="s">
        <v>42</v>
      </c>
      <c r="AU1398" s="1">
        <f t="shared" si="179"/>
        <v>0.28890843183675163</v>
      </c>
      <c r="AV1398" s="1">
        <f t="shared" si="180"/>
        <v>0.216349392925823</v>
      </c>
      <c r="AW1398" s="1">
        <f t="shared" si="181"/>
        <v>0.14379035401489437</v>
      </c>
    </row>
    <row r="1399" spans="1:49" x14ac:dyDescent="0.2">
      <c r="A1399">
        <v>1397</v>
      </c>
      <c r="B1399" t="s">
        <v>14723</v>
      </c>
      <c r="C1399" t="s">
        <v>14722</v>
      </c>
      <c r="D1399" t="s">
        <v>14721</v>
      </c>
      <c r="F1399" t="s">
        <v>14720</v>
      </c>
      <c r="G1399" t="s">
        <v>18</v>
      </c>
      <c r="H1399" t="s">
        <v>17</v>
      </c>
      <c r="I1399" t="s">
        <v>14719</v>
      </c>
      <c r="J1399" t="s">
        <v>14718</v>
      </c>
      <c r="K1399" t="s">
        <v>14717</v>
      </c>
      <c r="L1399" t="s">
        <v>14716</v>
      </c>
      <c r="M1399" t="s">
        <v>388</v>
      </c>
      <c r="N1399">
        <v>4</v>
      </c>
      <c r="O1399" t="s">
        <v>14715</v>
      </c>
      <c r="P1399" t="s">
        <v>14714</v>
      </c>
      <c r="Q1399" t="s">
        <v>14713</v>
      </c>
      <c r="R1399" s="7">
        <v>39845</v>
      </c>
      <c r="S1399" s="8">
        <f t="shared" si="176"/>
        <v>2009</v>
      </c>
      <c r="T1399" s="8">
        <v>2009</v>
      </c>
      <c r="U1399" s="8">
        <f t="shared" si="177"/>
        <v>13</v>
      </c>
      <c r="V1399" s="7">
        <v>39845</v>
      </c>
      <c r="W1399" t="s">
        <v>14712</v>
      </c>
      <c r="X1399" s="2">
        <v>0.502</v>
      </c>
      <c r="Y1399" s="6">
        <f t="shared" si="174"/>
        <v>1.3400603294092523E-2</v>
      </c>
      <c r="AA1399">
        <v>16744799</v>
      </c>
      <c r="AB1399">
        <v>17700156449</v>
      </c>
      <c r="AD1399" t="s">
        <v>7</v>
      </c>
      <c r="AE1399">
        <v>16</v>
      </c>
      <c r="AF1399">
        <v>1</v>
      </c>
      <c r="AH1399" s="10">
        <v>44507</v>
      </c>
      <c r="AI1399" t="s">
        <v>14711</v>
      </c>
      <c r="AJ1399" t="s">
        <v>14710</v>
      </c>
      <c r="AK1399" t="s">
        <v>14709</v>
      </c>
      <c r="AL1399">
        <v>16</v>
      </c>
      <c r="AM1399" s="5">
        <f t="shared" si="178"/>
        <v>1.2307692307692308</v>
      </c>
      <c r="AN1399" s="4">
        <f t="shared" si="175"/>
        <v>1.864095767920077E-3</v>
      </c>
      <c r="AO1399" s="3"/>
      <c r="AP1399">
        <v>0</v>
      </c>
      <c r="AQ1399" t="s">
        <v>187</v>
      </c>
      <c r="AR1399">
        <v>50574076</v>
      </c>
      <c r="AS1399" t="s">
        <v>186</v>
      </c>
      <c r="AT1399" s="2" t="s">
        <v>42</v>
      </c>
      <c r="AU1399" s="1">
        <f t="shared" si="179"/>
        <v>0.99396510362407886</v>
      </c>
      <c r="AV1399" s="1">
        <f t="shared" si="180"/>
        <v>0.76323495310062994</v>
      </c>
      <c r="AW1399" s="1">
        <f t="shared" si="181"/>
        <v>0.53250480257718102</v>
      </c>
    </row>
    <row r="1400" spans="1:49" x14ac:dyDescent="0.2">
      <c r="A1400">
        <v>1398</v>
      </c>
      <c r="B1400" t="s">
        <v>14708</v>
      </c>
      <c r="C1400" t="s">
        <v>14707</v>
      </c>
      <c r="E1400">
        <v>19169750</v>
      </c>
      <c r="F1400" t="s">
        <v>14706</v>
      </c>
      <c r="G1400" t="s">
        <v>18</v>
      </c>
      <c r="H1400" t="s">
        <v>17</v>
      </c>
      <c r="I1400" t="s">
        <v>14705</v>
      </c>
      <c r="J1400" t="s">
        <v>14704</v>
      </c>
      <c r="K1400" t="s">
        <v>14703</v>
      </c>
      <c r="L1400" t="s">
        <v>14702</v>
      </c>
      <c r="M1400" t="s">
        <v>14701</v>
      </c>
      <c r="N1400">
        <v>6</v>
      </c>
      <c r="O1400" t="s">
        <v>14700</v>
      </c>
      <c r="P1400" t="s">
        <v>14699</v>
      </c>
      <c r="Q1400" t="s">
        <v>14698</v>
      </c>
      <c r="R1400" s="7">
        <v>39845</v>
      </c>
      <c r="S1400" s="8">
        <f t="shared" si="176"/>
        <v>2009</v>
      </c>
      <c r="T1400" s="8">
        <v>2009</v>
      </c>
      <c r="U1400" s="8">
        <f t="shared" si="177"/>
        <v>13</v>
      </c>
      <c r="V1400" s="7">
        <v>39845</v>
      </c>
      <c r="W1400" t="s">
        <v>2067</v>
      </c>
      <c r="X1400" s="2">
        <v>0.85499999999999998</v>
      </c>
      <c r="Y1400" s="6">
        <f t="shared" si="174"/>
        <v>2.28237366861536E-2</v>
      </c>
      <c r="AA1400">
        <v>980331</v>
      </c>
      <c r="AB1400">
        <v>23342</v>
      </c>
      <c r="AC1400">
        <v>15731561</v>
      </c>
      <c r="AD1400" t="s">
        <v>7</v>
      </c>
      <c r="AE1400">
        <v>35</v>
      </c>
      <c r="AF1400">
        <v>2</v>
      </c>
      <c r="AH1400" t="s">
        <v>14697</v>
      </c>
      <c r="AI1400" t="s">
        <v>14696</v>
      </c>
      <c r="AJ1400" t="s">
        <v>14695</v>
      </c>
      <c r="AK1400" t="s">
        <v>14694</v>
      </c>
      <c r="AL1400">
        <v>13</v>
      </c>
      <c r="AM1400" s="5">
        <f t="shared" si="178"/>
        <v>1</v>
      </c>
      <c r="AN1400" s="4">
        <f t="shared" si="175"/>
        <v>1.5145778114350624E-3</v>
      </c>
      <c r="AO1400" s="3"/>
      <c r="AP1400">
        <v>0</v>
      </c>
      <c r="AQ1400" t="s">
        <v>14693</v>
      </c>
      <c r="AR1400" t="s">
        <v>14692</v>
      </c>
      <c r="AS1400" t="s">
        <v>14691</v>
      </c>
      <c r="AT1400" s="2">
        <v>2.6259999999999999</v>
      </c>
      <c r="AU1400" s="1">
        <f t="shared" si="179"/>
        <v>1.6430989023738036</v>
      </c>
      <c r="AV1400" s="1">
        <f t="shared" si="180"/>
        <v>1.2169157248794331</v>
      </c>
      <c r="AW1400" s="1">
        <f t="shared" si="181"/>
        <v>0.79073254738506238</v>
      </c>
    </row>
    <row r="1401" spans="1:49" x14ac:dyDescent="0.2">
      <c r="A1401">
        <v>1399</v>
      </c>
      <c r="B1401" t="s">
        <v>14690</v>
      </c>
      <c r="C1401" t="s">
        <v>14689</v>
      </c>
      <c r="F1401" t="s">
        <v>14688</v>
      </c>
      <c r="G1401" t="s">
        <v>18</v>
      </c>
      <c r="H1401" t="s">
        <v>17</v>
      </c>
      <c r="I1401" t="s">
        <v>14687</v>
      </c>
      <c r="J1401" t="s">
        <v>14686</v>
      </c>
      <c r="K1401" t="s">
        <v>14685</v>
      </c>
      <c r="L1401" t="s">
        <v>14684</v>
      </c>
      <c r="M1401" t="s">
        <v>14683</v>
      </c>
      <c r="N1401">
        <v>6</v>
      </c>
      <c r="O1401" t="s">
        <v>14682</v>
      </c>
      <c r="P1401" t="s">
        <v>14681</v>
      </c>
      <c r="Q1401" t="s">
        <v>14680</v>
      </c>
      <c r="R1401" s="7">
        <v>39845</v>
      </c>
      <c r="S1401" s="8">
        <f t="shared" si="176"/>
        <v>2009</v>
      </c>
      <c r="T1401" s="8">
        <v>2009</v>
      </c>
      <c r="U1401" s="8">
        <f t="shared" si="177"/>
        <v>13</v>
      </c>
      <c r="V1401" s="7">
        <v>39845</v>
      </c>
      <c r="W1401" t="s">
        <v>7767</v>
      </c>
      <c r="X1401" s="2">
        <v>0</v>
      </c>
      <c r="Y1401" s="6">
        <f t="shared" si="174"/>
        <v>0</v>
      </c>
      <c r="AB1401">
        <v>21101038512</v>
      </c>
      <c r="AC1401">
        <v>21699402</v>
      </c>
      <c r="AD1401" t="s">
        <v>7</v>
      </c>
      <c r="AE1401">
        <v>114</v>
      </c>
      <c r="AF1401">
        <v>2</v>
      </c>
      <c r="AG1401" t="s">
        <v>14679</v>
      </c>
      <c r="AI1401" t="s">
        <v>14678</v>
      </c>
      <c r="AK1401" t="s">
        <v>14677</v>
      </c>
      <c r="AL1401">
        <v>41</v>
      </c>
      <c r="AM1401" s="5">
        <f t="shared" si="178"/>
        <v>3.1538461538461537</v>
      </c>
      <c r="AN1401" s="4">
        <f t="shared" si="175"/>
        <v>4.7767454052951965E-3</v>
      </c>
      <c r="AO1401" s="3"/>
      <c r="AP1401">
        <v>1</v>
      </c>
      <c r="AR1401" t="s">
        <v>1</v>
      </c>
      <c r="AT1401" s="2" t="s">
        <v>42</v>
      </c>
      <c r="AU1401" s="1">
        <f t="shared" si="179"/>
        <v>0.14330236215885589</v>
      </c>
      <c r="AV1401" s="1">
        <f t="shared" si="180"/>
        <v>0.23883727026475982</v>
      </c>
      <c r="AW1401" s="1">
        <f t="shared" si="181"/>
        <v>0.33437217837066374</v>
      </c>
    </row>
    <row r="1402" spans="1:49" x14ac:dyDescent="0.2">
      <c r="A1402">
        <v>1400</v>
      </c>
      <c r="B1402" t="s">
        <v>14676</v>
      </c>
      <c r="C1402" t="s">
        <v>14675</v>
      </c>
      <c r="F1402" t="s">
        <v>14674</v>
      </c>
      <c r="G1402" t="s">
        <v>18</v>
      </c>
      <c r="H1402" t="s">
        <v>17</v>
      </c>
      <c r="I1402" t="s">
        <v>3724</v>
      </c>
      <c r="J1402">
        <v>60025578</v>
      </c>
      <c r="K1402" t="s">
        <v>498</v>
      </c>
      <c r="L1402" t="s">
        <v>497</v>
      </c>
      <c r="M1402" t="s">
        <v>197</v>
      </c>
      <c r="N1402">
        <v>4</v>
      </c>
      <c r="O1402" t="s">
        <v>3723</v>
      </c>
      <c r="P1402" t="s">
        <v>3722</v>
      </c>
      <c r="Q1402" t="s">
        <v>1986</v>
      </c>
      <c r="R1402" s="7">
        <v>39845</v>
      </c>
      <c r="S1402" s="8">
        <f t="shared" si="176"/>
        <v>2009</v>
      </c>
      <c r="T1402" s="8">
        <v>2009</v>
      </c>
      <c r="U1402" s="8">
        <f t="shared" si="177"/>
        <v>13</v>
      </c>
      <c r="V1402" s="7">
        <v>39845</v>
      </c>
      <c r="W1402" t="s">
        <v>5622</v>
      </c>
      <c r="X1402" s="2">
        <v>0.28599999999999998</v>
      </c>
      <c r="Y1402" s="6">
        <f t="shared" si="174"/>
        <v>7.6346066575905605E-3</v>
      </c>
      <c r="AA1402">
        <v>9205071</v>
      </c>
      <c r="AB1402">
        <v>28139</v>
      </c>
      <c r="AC1402">
        <v>15693937</v>
      </c>
      <c r="AD1402" t="s">
        <v>7</v>
      </c>
      <c r="AE1402">
        <v>23</v>
      </c>
      <c r="AF1402">
        <v>1</v>
      </c>
      <c r="AH1402" t="s">
        <v>14673</v>
      </c>
      <c r="AI1402" t="s">
        <v>14672</v>
      </c>
      <c r="AK1402" t="s">
        <v>14671</v>
      </c>
      <c r="AL1402">
        <v>15</v>
      </c>
      <c r="AM1402" s="5">
        <f t="shared" si="178"/>
        <v>1.1538461538461537</v>
      </c>
      <c r="AN1402" s="4">
        <f t="shared" si="175"/>
        <v>1.7475897824250719E-3</v>
      </c>
      <c r="AO1402" s="3"/>
      <c r="AP1402">
        <v>0</v>
      </c>
      <c r="AR1402" t="s">
        <v>1</v>
      </c>
      <c r="AT1402" s="2" t="s">
        <v>42</v>
      </c>
      <c r="AU1402" s="1">
        <f t="shared" si="179"/>
        <v>0.58685015950409136</v>
      </c>
      <c r="AV1402" s="1">
        <f t="shared" si="180"/>
        <v>0.46910982200078161</v>
      </c>
      <c r="AW1402" s="1">
        <f t="shared" si="181"/>
        <v>0.3513694844974718</v>
      </c>
    </row>
    <row r="1403" spans="1:49" x14ac:dyDescent="0.2">
      <c r="A1403">
        <v>1401</v>
      </c>
      <c r="B1403" t="s">
        <v>14670</v>
      </c>
      <c r="C1403" t="s">
        <v>14669</v>
      </c>
      <c r="F1403" t="s">
        <v>14668</v>
      </c>
      <c r="G1403" t="s">
        <v>18</v>
      </c>
      <c r="H1403" t="s">
        <v>17</v>
      </c>
      <c r="I1403" t="s">
        <v>14171</v>
      </c>
      <c r="J1403" t="s">
        <v>13694</v>
      </c>
      <c r="K1403" t="s">
        <v>13693</v>
      </c>
      <c r="L1403" t="s">
        <v>13692</v>
      </c>
      <c r="M1403" t="s">
        <v>13691</v>
      </c>
      <c r="N1403">
        <v>3</v>
      </c>
      <c r="O1403" t="s">
        <v>14667</v>
      </c>
      <c r="P1403" t="s">
        <v>14666</v>
      </c>
      <c r="Q1403" t="s">
        <v>14665</v>
      </c>
      <c r="R1403" s="7">
        <v>39845</v>
      </c>
      <c r="S1403" s="8">
        <f t="shared" si="176"/>
        <v>2009</v>
      </c>
      <c r="T1403" s="8">
        <v>2009</v>
      </c>
      <c r="U1403" s="8">
        <f t="shared" si="177"/>
        <v>13</v>
      </c>
      <c r="V1403" s="7">
        <v>39845</v>
      </c>
      <c r="W1403" t="s">
        <v>5622</v>
      </c>
      <c r="X1403" s="2">
        <v>0.28599999999999998</v>
      </c>
      <c r="Y1403" s="6">
        <f t="shared" si="174"/>
        <v>7.6346066575905605E-3</v>
      </c>
      <c r="AA1403">
        <v>9205071</v>
      </c>
      <c r="AB1403">
        <v>28139</v>
      </c>
      <c r="AC1403">
        <v>15693937</v>
      </c>
      <c r="AD1403" t="s">
        <v>7</v>
      </c>
      <c r="AE1403">
        <v>23</v>
      </c>
      <c r="AF1403" s="10">
        <v>44257</v>
      </c>
      <c r="AH1403" t="s">
        <v>14664</v>
      </c>
      <c r="AI1403" t="s">
        <v>14663</v>
      </c>
      <c r="AK1403" t="s">
        <v>14662</v>
      </c>
      <c r="AL1403">
        <v>6</v>
      </c>
      <c r="AM1403" s="5">
        <f t="shared" si="178"/>
        <v>0.46153846153846156</v>
      </c>
      <c r="AN1403" s="4">
        <f t="shared" si="175"/>
        <v>6.9903591297002887E-4</v>
      </c>
      <c r="AO1403" s="3"/>
      <c r="AP1403">
        <v>0</v>
      </c>
      <c r="AR1403" t="s">
        <v>14661</v>
      </c>
      <c r="AS1403" t="s">
        <v>14660</v>
      </c>
      <c r="AT1403" s="2" t="s">
        <v>42</v>
      </c>
      <c r="AU1403" s="1">
        <f t="shared" si="179"/>
        <v>0.55539354342044012</v>
      </c>
      <c r="AV1403" s="1">
        <f t="shared" si="180"/>
        <v>0.41668212852802944</v>
      </c>
      <c r="AW1403" s="1">
        <f t="shared" si="181"/>
        <v>0.27797071363561882</v>
      </c>
    </row>
    <row r="1404" spans="1:49" x14ac:dyDescent="0.2">
      <c r="A1404">
        <v>1402</v>
      </c>
      <c r="B1404" t="s">
        <v>14659</v>
      </c>
      <c r="C1404" t="s">
        <v>14658</v>
      </c>
      <c r="F1404" t="s">
        <v>14657</v>
      </c>
      <c r="G1404" t="s">
        <v>18</v>
      </c>
      <c r="H1404" t="s">
        <v>17</v>
      </c>
      <c r="I1404" t="s">
        <v>14656</v>
      </c>
      <c r="J1404" t="s">
        <v>14651</v>
      </c>
      <c r="K1404" t="s">
        <v>14655</v>
      </c>
      <c r="L1404" t="s">
        <v>14654</v>
      </c>
      <c r="M1404" t="s">
        <v>388</v>
      </c>
      <c r="N1404">
        <v>2</v>
      </c>
      <c r="O1404" t="s">
        <v>14653</v>
      </c>
      <c r="P1404" t="s">
        <v>14652</v>
      </c>
      <c r="Q1404" t="s">
        <v>14651</v>
      </c>
      <c r="R1404" s="7">
        <v>39845</v>
      </c>
      <c r="S1404" s="8">
        <f t="shared" si="176"/>
        <v>2009</v>
      </c>
      <c r="T1404" s="8">
        <v>2009</v>
      </c>
      <c r="U1404" s="8">
        <f t="shared" si="177"/>
        <v>13</v>
      </c>
      <c r="V1404" s="7">
        <v>39845</v>
      </c>
      <c r="W1404" t="s">
        <v>5622</v>
      </c>
      <c r="X1404" s="2">
        <v>0.28599999999999998</v>
      </c>
      <c r="Y1404" s="6">
        <f t="shared" si="174"/>
        <v>7.6346066575905605E-3</v>
      </c>
      <c r="AA1404">
        <v>9205071</v>
      </c>
      <c r="AB1404">
        <v>28139</v>
      </c>
      <c r="AC1404">
        <v>15693937</v>
      </c>
      <c r="AD1404" t="s">
        <v>7</v>
      </c>
      <c r="AE1404">
        <v>23</v>
      </c>
      <c r="AF1404" s="10">
        <v>44257</v>
      </c>
      <c r="AH1404" t="s">
        <v>14650</v>
      </c>
      <c r="AI1404" t="s">
        <v>14649</v>
      </c>
      <c r="AK1404" t="s">
        <v>14648</v>
      </c>
      <c r="AL1404">
        <v>4</v>
      </c>
      <c r="AM1404" s="5">
        <f t="shared" si="178"/>
        <v>0.30769230769230771</v>
      </c>
      <c r="AN1404" s="4">
        <f t="shared" si="175"/>
        <v>4.6602394198001925E-4</v>
      </c>
      <c r="AO1404" s="3"/>
      <c r="AP1404">
        <v>0</v>
      </c>
      <c r="AR1404" t="s">
        <v>1</v>
      </c>
      <c r="AT1404" s="2" t="s">
        <v>42</v>
      </c>
      <c r="AU1404" s="1">
        <f t="shared" si="179"/>
        <v>0.54840318429073975</v>
      </c>
      <c r="AV1404" s="1">
        <f t="shared" si="180"/>
        <v>0.40503152997852898</v>
      </c>
      <c r="AW1404" s="1">
        <f t="shared" si="181"/>
        <v>0.26165987566631815</v>
      </c>
    </row>
    <row r="1405" spans="1:49" x14ac:dyDescent="0.2">
      <c r="A1405">
        <v>1403</v>
      </c>
      <c r="B1405" t="s">
        <v>14647</v>
      </c>
      <c r="F1405" t="s">
        <v>14646</v>
      </c>
      <c r="G1405" t="s">
        <v>18</v>
      </c>
      <c r="H1405" t="s">
        <v>17</v>
      </c>
      <c r="I1405" t="s">
        <v>14645</v>
      </c>
      <c r="J1405" t="s">
        <v>14644</v>
      </c>
      <c r="K1405" t="s">
        <v>14643</v>
      </c>
      <c r="L1405" t="s">
        <v>14642</v>
      </c>
      <c r="M1405" t="s">
        <v>14641</v>
      </c>
      <c r="N1405">
        <v>11</v>
      </c>
      <c r="O1405" t="s">
        <v>14640</v>
      </c>
      <c r="P1405" t="s">
        <v>14639</v>
      </c>
      <c r="Q1405" t="s">
        <v>14638</v>
      </c>
      <c r="R1405" s="7">
        <v>39845</v>
      </c>
      <c r="S1405" s="8">
        <f t="shared" si="176"/>
        <v>2009</v>
      </c>
      <c r="T1405" s="8">
        <v>2009</v>
      </c>
      <c r="U1405" s="8">
        <f t="shared" si="177"/>
        <v>13</v>
      </c>
      <c r="V1405" s="7">
        <v>39845</v>
      </c>
      <c r="W1405" t="s">
        <v>14637</v>
      </c>
      <c r="X1405" s="2" t="s">
        <v>42</v>
      </c>
      <c r="Y1405" s="6" t="e">
        <f t="shared" si="174"/>
        <v>#VALUE!</v>
      </c>
      <c r="AA1405">
        <v>3764265</v>
      </c>
      <c r="AB1405">
        <v>14448</v>
      </c>
      <c r="AD1405" t="s">
        <v>7</v>
      </c>
      <c r="AE1405">
        <v>2009</v>
      </c>
      <c r="AF1405">
        <v>137</v>
      </c>
      <c r="AH1405" t="s">
        <v>14636</v>
      </c>
      <c r="AI1405" t="s">
        <v>14635</v>
      </c>
      <c r="AK1405" t="s">
        <v>14634</v>
      </c>
      <c r="AL1405">
        <v>3</v>
      </c>
      <c r="AM1405" s="5">
        <f t="shared" si="178"/>
        <v>0.23076923076923078</v>
      </c>
      <c r="AN1405" s="4">
        <f t="shared" si="175"/>
        <v>3.4951795648501444E-4</v>
      </c>
      <c r="AO1405" s="3"/>
      <c r="AP1405">
        <v>0</v>
      </c>
      <c r="AR1405" t="s">
        <v>1</v>
      </c>
      <c r="AT1405" s="2" t="s">
        <v>42</v>
      </c>
      <c r="AU1405" s="1" t="e">
        <f t="shared" si="179"/>
        <v>#VALUE!</v>
      </c>
      <c r="AV1405" s="1" t="e">
        <f t="shared" si="180"/>
        <v>#VALUE!</v>
      </c>
      <c r="AW1405" s="1" t="e">
        <f t="shared" si="181"/>
        <v>#VALUE!</v>
      </c>
    </row>
    <row r="1406" spans="1:49" x14ac:dyDescent="0.2">
      <c r="A1406">
        <v>1404</v>
      </c>
      <c r="B1406" t="s">
        <v>14633</v>
      </c>
      <c r="C1406" t="s">
        <v>14632</v>
      </c>
      <c r="F1406" t="s">
        <v>14631</v>
      </c>
      <c r="G1406" t="s">
        <v>18</v>
      </c>
      <c r="H1406" t="s">
        <v>17</v>
      </c>
      <c r="I1406" t="s">
        <v>10647</v>
      </c>
      <c r="J1406">
        <v>60017161</v>
      </c>
      <c r="K1406" t="s">
        <v>6392</v>
      </c>
      <c r="L1406" t="s">
        <v>6391</v>
      </c>
      <c r="M1406" t="s">
        <v>6390</v>
      </c>
      <c r="N1406">
        <v>2</v>
      </c>
      <c r="O1406" t="s">
        <v>14630</v>
      </c>
      <c r="P1406" t="s">
        <v>14629</v>
      </c>
      <c r="Q1406" t="s">
        <v>11526</v>
      </c>
      <c r="R1406" s="7">
        <v>39845</v>
      </c>
      <c r="S1406" s="8">
        <f t="shared" si="176"/>
        <v>2009</v>
      </c>
      <c r="T1406" s="8">
        <v>2009</v>
      </c>
      <c r="U1406" s="8">
        <f t="shared" si="177"/>
        <v>13</v>
      </c>
      <c r="V1406" s="7">
        <v>39845</v>
      </c>
      <c r="W1406" t="s">
        <v>5622</v>
      </c>
      <c r="X1406" s="2">
        <v>0.28599999999999998</v>
      </c>
      <c r="Y1406" s="6">
        <f t="shared" si="174"/>
        <v>7.6346066575905605E-3</v>
      </c>
      <c r="AA1406">
        <v>9205071</v>
      </c>
      <c r="AB1406">
        <v>28139</v>
      </c>
      <c r="AC1406">
        <v>15693937</v>
      </c>
      <c r="AD1406" t="s">
        <v>7</v>
      </c>
      <c r="AE1406">
        <v>23</v>
      </c>
      <c r="AF1406">
        <v>4</v>
      </c>
      <c r="AH1406" t="s">
        <v>14628</v>
      </c>
      <c r="AI1406" t="s">
        <v>14627</v>
      </c>
      <c r="AK1406" t="s">
        <v>14626</v>
      </c>
      <c r="AL1406">
        <v>25</v>
      </c>
      <c r="AM1406" s="5">
        <f t="shared" si="178"/>
        <v>1.9230769230769231</v>
      </c>
      <c r="AN1406" s="4">
        <f t="shared" si="175"/>
        <v>2.9126496373751204E-3</v>
      </c>
      <c r="AO1406" s="3"/>
      <c r="AP1406">
        <v>0</v>
      </c>
      <c r="AR1406" t="s">
        <v>1</v>
      </c>
      <c r="AT1406" s="2" t="s">
        <v>42</v>
      </c>
      <c r="AU1406" s="1">
        <f t="shared" si="179"/>
        <v>0.62180195515259284</v>
      </c>
      <c r="AV1406" s="1">
        <f t="shared" si="180"/>
        <v>0.52736281474828406</v>
      </c>
      <c r="AW1406" s="1">
        <f t="shared" si="181"/>
        <v>0.43292367434397527</v>
      </c>
    </row>
    <row r="1407" spans="1:49" x14ac:dyDescent="0.2">
      <c r="A1407">
        <v>1405</v>
      </c>
      <c r="B1407" t="s">
        <v>14625</v>
      </c>
      <c r="C1407" t="s">
        <v>14624</v>
      </c>
      <c r="F1407" t="s">
        <v>14623</v>
      </c>
      <c r="G1407" t="s">
        <v>18</v>
      </c>
      <c r="H1407" t="s">
        <v>17</v>
      </c>
      <c r="I1407" t="s">
        <v>14622</v>
      </c>
      <c r="J1407">
        <v>60025578</v>
      </c>
      <c r="K1407" t="s">
        <v>498</v>
      </c>
      <c r="L1407" t="s">
        <v>497</v>
      </c>
      <c r="M1407" t="s">
        <v>197</v>
      </c>
      <c r="N1407">
        <v>4</v>
      </c>
      <c r="O1407" t="s">
        <v>14621</v>
      </c>
      <c r="P1407" t="s">
        <v>14620</v>
      </c>
      <c r="Q1407" t="s">
        <v>1986</v>
      </c>
      <c r="R1407" s="7">
        <v>39845</v>
      </c>
      <c r="S1407" s="8">
        <f t="shared" si="176"/>
        <v>2009</v>
      </c>
      <c r="T1407" s="8">
        <v>2009</v>
      </c>
      <c r="U1407" s="8">
        <f t="shared" si="177"/>
        <v>13</v>
      </c>
      <c r="V1407" s="7">
        <v>39845</v>
      </c>
      <c r="W1407" t="s">
        <v>5622</v>
      </c>
      <c r="X1407" s="2">
        <v>0.28599999999999998</v>
      </c>
      <c r="Y1407" s="6">
        <f t="shared" si="174"/>
        <v>7.6346066575905605E-3</v>
      </c>
      <c r="AA1407">
        <v>9205071</v>
      </c>
      <c r="AB1407">
        <v>28139</v>
      </c>
      <c r="AC1407">
        <v>15693937</v>
      </c>
      <c r="AD1407" t="s">
        <v>7</v>
      </c>
      <c r="AE1407">
        <v>23</v>
      </c>
      <c r="AF1407" s="10">
        <v>44257</v>
      </c>
      <c r="AH1407" t="s">
        <v>14619</v>
      </c>
      <c r="AI1407" t="s">
        <v>14618</v>
      </c>
      <c r="AK1407" t="s">
        <v>14617</v>
      </c>
      <c r="AL1407">
        <v>6</v>
      </c>
      <c r="AM1407" s="5">
        <f t="shared" si="178"/>
        <v>0.46153846153846156</v>
      </c>
      <c r="AN1407" s="4">
        <f t="shared" si="175"/>
        <v>6.9903591297002887E-4</v>
      </c>
      <c r="AO1407" s="3"/>
      <c r="AP1407">
        <v>0</v>
      </c>
      <c r="AR1407" t="s">
        <v>1</v>
      </c>
      <c r="AT1407" s="2" t="s">
        <v>42</v>
      </c>
      <c r="AU1407" s="1">
        <f t="shared" si="179"/>
        <v>0.55539354342044012</v>
      </c>
      <c r="AV1407" s="1">
        <f t="shared" si="180"/>
        <v>0.41668212852802944</v>
      </c>
      <c r="AW1407" s="1">
        <f t="shared" si="181"/>
        <v>0.27797071363561882</v>
      </c>
    </row>
    <row r="1408" spans="1:49" x14ac:dyDescent="0.2">
      <c r="A1408">
        <v>1406</v>
      </c>
      <c r="B1408" t="s">
        <v>14616</v>
      </c>
      <c r="C1408" t="s">
        <v>14615</v>
      </c>
      <c r="F1408" t="s">
        <v>14614</v>
      </c>
      <c r="G1408" t="s">
        <v>18</v>
      </c>
      <c r="H1408" t="s">
        <v>17</v>
      </c>
      <c r="I1408" t="s">
        <v>8674</v>
      </c>
      <c r="J1408">
        <v>60031031</v>
      </c>
      <c r="K1408" t="s">
        <v>14613</v>
      </c>
      <c r="L1408" t="s">
        <v>14612</v>
      </c>
      <c r="M1408" t="s">
        <v>197</v>
      </c>
      <c r="N1408">
        <v>3</v>
      </c>
      <c r="O1408" t="s">
        <v>14611</v>
      </c>
      <c r="P1408" t="s">
        <v>14610</v>
      </c>
      <c r="Q1408" t="s">
        <v>14609</v>
      </c>
      <c r="R1408" s="7">
        <v>39845</v>
      </c>
      <c r="S1408" s="8">
        <f t="shared" si="176"/>
        <v>2009</v>
      </c>
      <c r="T1408" s="8">
        <v>2009</v>
      </c>
      <c r="U1408" s="8">
        <f t="shared" si="177"/>
        <v>13</v>
      </c>
      <c r="V1408" s="7">
        <v>39845</v>
      </c>
      <c r="W1408" t="s">
        <v>5622</v>
      </c>
      <c r="X1408" s="2">
        <v>0.28599999999999998</v>
      </c>
      <c r="Y1408" s="6">
        <f t="shared" si="174"/>
        <v>7.6346066575905605E-3</v>
      </c>
      <c r="AA1408">
        <v>9205071</v>
      </c>
      <c r="AB1408">
        <v>28139</v>
      </c>
      <c r="AC1408">
        <v>15693937</v>
      </c>
      <c r="AD1408" t="s">
        <v>7</v>
      </c>
      <c r="AE1408">
        <v>23</v>
      </c>
      <c r="AF1408">
        <v>4</v>
      </c>
      <c r="AH1408" t="s">
        <v>14608</v>
      </c>
      <c r="AI1408" t="s">
        <v>14607</v>
      </c>
      <c r="AK1408" t="s">
        <v>14606</v>
      </c>
      <c r="AL1408">
        <v>12</v>
      </c>
      <c r="AM1408" s="5">
        <f t="shared" si="178"/>
        <v>0.92307692307692313</v>
      </c>
      <c r="AN1408" s="4">
        <f t="shared" si="175"/>
        <v>1.3980718259400577E-3</v>
      </c>
      <c r="AO1408" s="3"/>
      <c r="AP1408">
        <v>0</v>
      </c>
      <c r="AQ1408" t="s">
        <v>1893</v>
      </c>
      <c r="AR1408">
        <v>60877018</v>
      </c>
      <c r="AS1408" t="s">
        <v>1892</v>
      </c>
      <c r="AT1408" s="2" t="s">
        <v>42</v>
      </c>
      <c r="AU1408" s="1">
        <f t="shared" si="179"/>
        <v>0.57636462080954098</v>
      </c>
      <c r="AV1408" s="1">
        <f t="shared" si="180"/>
        <v>0.45163392417653092</v>
      </c>
      <c r="AW1408" s="1">
        <f t="shared" si="181"/>
        <v>0.32690322754352086</v>
      </c>
    </row>
    <row r="1409" spans="1:49" x14ac:dyDescent="0.2">
      <c r="A1409">
        <v>1407</v>
      </c>
      <c r="B1409" t="s">
        <v>14605</v>
      </c>
      <c r="C1409" t="s">
        <v>14604</v>
      </c>
      <c r="F1409" t="s">
        <v>14603</v>
      </c>
      <c r="G1409" t="s">
        <v>18</v>
      </c>
      <c r="H1409" t="s">
        <v>17</v>
      </c>
      <c r="I1409" t="s">
        <v>14602</v>
      </c>
      <c r="J1409" t="s">
        <v>8812</v>
      </c>
      <c r="K1409" t="s">
        <v>8811</v>
      </c>
      <c r="L1409" t="s">
        <v>8810</v>
      </c>
      <c r="M1409" t="s">
        <v>1384</v>
      </c>
      <c r="N1409">
        <v>3</v>
      </c>
      <c r="O1409" t="s">
        <v>14601</v>
      </c>
      <c r="P1409" t="s">
        <v>14600</v>
      </c>
      <c r="Q1409" t="s">
        <v>14599</v>
      </c>
      <c r="R1409" s="7">
        <v>39845</v>
      </c>
      <c r="S1409" s="8">
        <f t="shared" si="176"/>
        <v>2009</v>
      </c>
      <c r="T1409" s="8">
        <v>2009</v>
      </c>
      <c r="U1409" s="8">
        <f t="shared" si="177"/>
        <v>13</v>
      </c>
      <c r="V1409" s="7">
        <v>39845</v>
      </c>
      <c r="W1409" t="s">
        <v>5622</v>
      </c>
      <c r="X1409" s="2">
        <v>0.28599999999999998</v>
      </c>
      <c r="Y1409" s="6">
        <f t="shared" si="174"/>
        <v>7.6346066575905605E-3</v>
      </c>
      <c r="AA1409">
        <v>9205071</v>
      </c>
      <c r="AB1409">
        <v>28139</v>
      </c>
      <c r="AC1409">
        <v>15693937</v>
      </c>
      <c r="AD1409" t="s">
        <v>7</v>
      </c>
      <c r="AE1409">
        <v>23</v>
      </c>
      <c r="AF1409" s="10">
        <v>44257</v>
      </c>
      <c r="AH1409" t="s">
        <v>8731</v>
      </c>
      <c r="AI1409" t="s">
        <v>14598</v>
      </c>
      <c r="AK1409" t="s">
        <v>14597</v>
      </c>
      <c r="AL1409">
        <v>19</v>
      </c>
      <c r="AM1409" s="5">
        <f t="shared" si="178"/>
        <v>1.4615384615384615</v>
      </c>
      <c r="AN1409" s="4">
        <f t="shared" si="175"/>
        <v>2.2136137244050912E-3</v>
      </c>
      <c r="AO1409" s="3"/>
      <c r="AP1409">
        <v>0</v>
      </c>
      <c r="AR1409" t="s">
        <v>1</v>
      </c>
      <c r="AT1409" s="2" t="s">
        <v>42</v>
      </c>
      <c r="AU1409" s="1">
        <f t="shared" si="179"/>
        <v>0.60083087776349198</v>
      </c>
      <c r="AV1409" s="1">
        <f t="shared" si="180"/>
        <v>0.49241101909978258</v>
      </c>
      <c r="AW1409" s="1">
        <f t="shared" si="181"/>
        <v>0.38399116043607323</v>
      </c>
    </row>
    <row r="1410" spans="1:49" x14ac:dyDescent="0.2">
      <c r="A1410">
        <v>1408</v>
      </c>
      <c r="B1410" t="s">
        <v>14596</v>
      </c>
      <c r="C1410" t="s">
        <v>14595</v>
      </c>
      <c r="F1410" t="s">
        <v>14594</v>
      </c>
      <c r="G1410" t="s">
        <v>18</v>
      </c>
      <c r="H1410" t="s">
        <v>17</v>
      </c>
      <c r="I1410" t="s">
        <v>14593</v>
      </c>
      <c r="J1410">
        <v>60006793</v>
      </c>
      <c r="K1410" t="s">
        <v>6802</v>
      </c>
      <c r="L1410" t="s">
        <v>6801</v>
      </c>
      <c r="M1410" t="s">
        <v>507</v>
      </c>
      <c r="N1410">
        <v>3</v>
      </c>
      <c r="O1410" t="s">
        <v>14592</v>
      </c>
      <c r="P1410" t="s">
        <v>14591</v>
      </c>
      <c r="Q1410" t="s">
        <v>14590</v>
      </c>
      <c r="R1410" s="7">
        <v>39845</v>
      </c>
      <c r="S1410" s="8">
        <f t="shared" si="176"/>
        <v>2009</v>
      </c>
      <c r="T1410" s="8">
        <v>2009</v>
      </c>
      <c r="U1410" s="8">
        <f t="shared" si="177"/>
        <v>13</v>
      </c>
      <c r="V1410" s="7">
        <v>39845</v>
      </c>
      <c r="W1410" t="s">
        <v>5622</v>
      </c>
      <c r="X1410" s="2">
        <v>0.28599999999999998</v>
      </c>
      <c r="Y1410" s="6">
        <f t="shared" ref="Y1410:Y1473" si="182">(X1410-$Z$4)/($Z$3-$Z$4)</f>
        <v>7.6346066575905605E-3</v>
      </c>
      <c r="AA1410">
        <v>9205071</v>
      </c>
      <c r="AB1410">
        <v>28139</v>
      </c>
      <c r="AC1410">
        <v>15693937</v>
      </c>
      <c r="AD1410" t="s">
        <v>7</v>
      </c>
      <c r="AE1410">
        <v>23</v>
      </c>
      <c r="AF1410">
        <v>1</v>
      </c>
      <c r="AH1410" t="s">
        <v>14589</v>
      </c>
      <c r="AI1410" t="s">
        <v>14588</v>
      </c>
      <c r="AK1410" t="s">
        <v>14587</v>
      </c>
      <c r="AL1410">
        <v>14</v>
      </c>
      <c r="AM1410" s="5">
        <f t="shared" si="178"/>
        <v>1.0769230769230769</v>
      </c>
      <c r="AN1410" s="4">
        <f t="shared" ref="AN1410:AN1473" si="183">(AM1410-$AO$4)/($AO$3-$AO$4)</f>
        <v>1.6310837969300673E-3</v>
      </c>
      <c r="AO1410" s="3"/>
      <c r="AP1410">
        <v>0</v>
      </c>
      <c r="AQ1410" t="s">
        <v>14586</v>
      </c>
      <c r="AR1410" t="s">
        <v>14585</v>
      </c>
      <c r="AS1410" t="s">
        <v>14584</v>
      </c>
      <c r="AT1410" s="2" t="s">
        <v>42</v>
      </c>
      <c r="AU1410" s="1">
        <f t="shared" si="179"/>
        <v>0.58335497993924124</v>
      </c>
      <c r="AV1410" s="1">
        <f t="shared" si="180"/>
        <v>0.46328452272603138</v>
      </c>
      <c r="AW1410" s="1">
        <f t="shared" si="181"/>
        <v>0.34321406551282146</v>
      </c>
    </row>
    <row r="1411" spans="1:49" x14ac:dyDescent="0.2">
      <c r="A1411">
        <v>1409</v>
      </c>
      <c r="B1411" t="s">
        <v>14583</v>
      </c>
      <c r="C1411" t="s">
        <v>14582</v>
      </c>
      <c r="F1411" t="s">
        <v>14581</v>
      </c>
      <c r="G1411" t="s">
        <v>18</v>
      </c>
      <c r="H1411" t="s">
        <v>17</v>
      </c>
      <c r="I1411" t="s">
        <v>14580</v>
      </c>
      <c r="J1411" t="s">
        <v>14579</v>
      </c>
      <c r="K1411" t="s">
        <v>14578</v>
      </c>
      <c r="L1411" t="s">
        <v>14577</v>
      </c>
      <c r="M1411" t="s">
        <v>1741</v>
      </c>
      <c r="N1411">
        <v>3</v>
      </c>
      <c r="O1411" t="s">
        <v>14576</v>
      </c>
      <c r="P1411" t="s">
        <v>14575</v>
      </c>
      <c r="Q1411" t="s">
        <v>14574</v>
      </c>
      <c r="R1411" s="7">
        <v>39845</v>
      </c>
      <c r="S1411" s="8">
        <f t="shared" si="176"/>
        <v>2009</v>
      </c>
      <c r="T1411" s="8">
        <v>2009</v>
      </c>
      <c r="U1411" s="8">
        <f t="shared" si="177"/>
        <v>13</v>
      </c>
      <c r="V1411" s="7">
        <v>39845</v>
      </c>
      <c r="W1411" t="s">
        <v>5622</v>
      </c>
      <c r="X1411" s="2">
        <v>0.28599999999999998</v>
      </c>
      <c r="Y1411" s="6">
        <f t="shared" si="182"/>
        <v>7.6346066575905605E-3</v>
      </c>
      <c r="AA1411">
        <v>9205071</v>
      </c>
      <c r="AB1411">
        <v>28139</v>
      </c>
      <c r="AC1411">
        <v>15693937</v>
      </c>
      <c r="AD1411" t="s">
        <v>7</v>
      </c>
      <c r="AE1411">
        <v>23</v>
      </c>
      <c r="AF1411" s="10">
        <v>44257</v>
      </c>
      <c r="AH1411" t="s">
        <v>14573</v>
      </c>
      <c r="AI1411" t="s">
        <v>14572</v>
      </c>
      <c r="AK1411" t="s">
        <v>14571</v>
      </c>
      <c r="AL1411">
        <v>5</v>
      </c>
      <c r="AM1411" s="5">
        <f t="shared" si="178"/>
        <v>0.38461538461538464</v>
      </c>
      <c r="AN1411" s="4">
        <f t="shared" si="183"/>
        <v>5.8252992747502411E-4</v>
      </c>
      <c r="AO1411" s="3"/>
      <c r="AP1411">
        <v>0</v>
      </c>
      <c r="AR1411" t="s">
        <v>1</v>
      </c>
      <c r="AT1411" s="2" t="s">
        <v>42</v>
      </c>
      <c r="AU1411" s="1">
        <f t="shared" si="179"/>
        <v>0.55189836385558999</v>
      </c>
      <c r="AV1411" s="1">
        <f t="shared" si="180"/>
        <v>0.41085682925327921</v>
      </c>
      <c r="AW1411" s="1">
        <f t="shared" si="181"/>
        <v>0.26981529465096848</v>
      </c>
    </row>
    <row r="1412" spans="1:49" x14ac:dyDescent="0.2">
      <c r="A1412">
        <v>1410</v>
      </c>
      <c r="B1412" t="s">
        <v>14570</v>
      </c>
      <c r="C1412" t="s">
        <v>14569</v>
      </c>
      <c r="F1412" t="s">
        <v>14568</v>
      </c>
      <c r="G1412" t="s">
        <v>18</v>
      </c>
      <c r="H1412" t="s">
        <v>17</v>
      </c>
      <c r="I1412" t="s">
        <v>14567</v>
      </c>
      <c r="J1412">
        <v>60032330</v>
      </c>
      <c r="K1412" t="s">
        <v>2658</v>
      </c>
      <c r="L1412" t="s">
        <v>2657</v>
      </c>
      <c r="M1412" t="s">
        <v>146</v>
      </c>
      <c r="N1412">
        <v>2</v>
      </c>
      <c r="O1412" t="s">
        <v>14566</v>
      </c>
      <c r="P1412" t="s">
        <v>14565</v>
      </c>
      <c r="Q1412" t="s">
        <v>14564</v>
      </c>
      <c r="R1412" s="7">
        <v>39845</v>
      </c>
      <c r="S1412" s="8">
        <f t="shared" si="176"/>
        <v>2009</v>
      </c>
      <c r="T1412" s="8">
        <v>2009</v>
      </c>
      <c r="U1412" s="8">
        <f t="shared" si="177"/>
        <v>13</v>
      </c>
      <c r="V1412" s="7">
        <v>39845</v>
      </c>
      <c r="W1412" t="s">
        <v>5622</v>
      </c>
      <c r="X1412" s="2">
        <v>0.28599999999999998</v>
      </c>
      <c r="Y1412" s="6">
        <f t="shared" si="182"/>
        <v>7.6346066575905605E-3</v>
      </c>
      <c r="AA1412">
        <v>9205071</v>
      </c>
      <c r="AB1412">
        <v>28139</v>
      </c>
      <c r="AC1412">
        <v>15693937</v>
      </c>
      <c r="AD1412" t="s">
        <v>7</v>
      </c>
      <c r="AE1412">
        <v>23</v>
      </c>
      <c r="AF1412">
        <v>4</v>
      </c>
      <c r="AH1412" t="s">
        <v>14563</v>
      </c>
      <c r="AI1412" t="s">
        <v>14562</v>
      </c>
      <c r="AK1412" t="s">
        <v>14561</v>
      </c>
      <c r="AL1412">
        <v>0</v>
      </c>
      <c r="AM1412" s="5">
        <f t="shared" si="178"/>
        <v>0</v>
      </c>
      <c r="AN1412" s="4">
        <f t="shared" si="183"/>
        <v>0</v>
      </c>
      <c r="AO1412" s="3"/>
      <c r="AP1412">
        <v>0</v>
      </c>
      <c r="AQ1412" t="s">
        <v>5585</v>
      </c>
      <c r="AR1412" t="s">
        <v>1</v>
      </c>
      <c r="AS1412" t="s">
        <v>5583</v>
      </c>
      <c r="AT1412" s="2" t="s">
        <v>42</v>
      </c>
      <c r="AU1412" s="1">
        <f t="shared" si="179"/>
        <v>0.53442246603133925</v>
      </c>
      <c r="AV1412" s="1">
        <f t="shared" si="180"/>
        <v>0.38173033287952801</v>
      </c>
      <c r="AW1412" s="1">
        <f t="shared" si="181"/>
        <v>0.22903819972771683</v>
      </c>
    </row>
    <row r="1413" spans="1:49" x14ac:dyDescent="0.2">
      <c r="A1413">
        <v>1411</v>
      </c>
      <c r="B1413" t="s">
        <v>14560</v>
      </c>
      <c r="C1413" t="s">
        <v>14559</v>
      </c>
      <c r="F1413" t="s">
        <v>14558</v>
      </c>
      <c r="G1413" t="s">
        <v>18</v>
      </c>
      <c r="H1413" t="s">
        <v>17</v>
      </c>
      <c r="I1413" t="s">
        <v>14557</v>
      </c>
      <c r="J1413">
        <v>60025578</v>
      </c>
      <c r="K1413" t="s">
        <v>498</v>
      </c>
      <c r="L1413" t="s">
        <v>497</v>
      </c>
      <c r="M1413" t="s">
        <v>197</v>
      </c>
      <c r="N1413">
        <v>5</v>
      </c>
      <c r="O1413" t="s">
        <v>14556</v>
      </c>
      <c r="P1413" t="s">
        <v>14555</v>
      </c>
      <c r="Q1413" t="s">
        <v>1510</v>
      </c>
      <c r="R1413" s="7">
        <v>39845</v>
      </c>
      <c r="S1413" s="8">
        <f t="shared" si="176"/>
        <v>2009</v>
      </c>
      <c r="T1413" s="8">
        <v>2009</v>
      </c>
      <c r="U1413" s="8">
        <f t="shared" si="177"/>
        <v>13</v>
      </c>
      <c r="V1413" s="7">
        <v>39845</v>
      </c>
      <c r="W1413" t="s">
        <v>5622</v>
      </c>
      <c r="X1413" s="2">
        <v>0.28599999999999998</v>
      </c>
      <c r="Y1413" s="6">
        <f t="shared" si="182"/>
        <v>7.6346066575905605E-3</v>
      </c>
      <c r="AA1413">
        <v>9205071</v>
      </c>
      <c r="AB1413">
        <v>28139</v>
      </c>
      <c r="AC1413">
        <v>15693937</v>
      </c>
      <c r="AD1413" t="s">
        <v>7</v>
      </c>
      <c r="AE1413">
        <v>23</v>
      </c>
      <c r="AF1413" s="10">
        <v>44257</v>
      </c>
      <c r="AH1413" t="s">
        <v>12825</v>
      </c>
      <c r="AI1413" t="s">
        <v>14554</v>
      </c>
      <c r="AK1413" t="s">
        <v>14553</v>
      </c>
      <c r="AL1413">
        <v>13</v>
      </c>
      <c r="AM1413" s="5">
        <f t="shared" si="178"/>
        <v>1</v>
      </c>
      <c r="AN1413" s="4">
        <f t="shared" si="183"/>
        <v>1.5145778114350624E-3</v>
      </c>
      <c r="AO1413" s="3"/>
      <c r="AP1413">
        <v>0</v>
      </c>
      <c r="AR1413" t="s">
        <v>1</v>
      </c>
      <c r="AT1413" s="2" t="s">
        <v>42</v>
      </c>
      <c r="AU1413" s="1">
        <f t="shared" si="179"/>
        <v>0.57985980037439111</v>
      </c>
      <c r="AV1413" s="1">
        <f t="shared" si="180"/>
        <v>0.45745922345128115</v>
      </c>
      <c r="AW1413" s="1">
        <f t="shared" si="181"/>
        <v>0.33505864652817119</v>
      </c>
    </row>
    <row r="1414" spans="1:49" x14ac:dyDescent="0.2">
      <c r="A1414">
        <v>1412</v>
      </c>
      <c r="B1414" t="s">
        <v>14552</v>
      </c>
      <c r="C1414" t="s">
        <v>14551</v>
      </c>
      <c r="F1414" t="s">
        <v>14550</v>
      </c>
      <c r="G1414" t="s">
        <v>18</v>
      </c>
      <c r="H1414" t="s">
        <v>17</v>
      </c>
      <c r="I1414" t="s">
        <v>6812</v>
      </c>
      <c r="J1414">
        <v>60025578</v>
      </c>
      <c r="K1414" t="s">
        <v>498</v>
      </c>
      <c r="L1414" t="s">
        <v>497</v>
      </c>
      <c r="M1414" t="s">
        <v>197</v>
      </c>
      <c r="N1414">
        <v>3</v>
      </c>
      <c r="O1414" t="s">
        <v>14549</v>
      </c>
      <c r="P1414" t="s">
        <v>14548</v>
      </c>
      <c r="Q1414" t="s">
        <v>2226</v>
      </c>
      <c r="R1414" s="7">
        <v>39845</v>
      </c>
      <c r="S1414" s="8">
        <f t="shared" si="176"/>
        <v>2009</v>
      </c>
      <c r="T1414" s="8">
        <v>2009</v>
      </c>
      <c r="U1414" s="8">
        <f t="shared" si="177"/>
        <v>13</v>
      </c>
      <c r="V1414" s="7">
        <v>39845</v>
      </c>
      <c r="W1414" t="s">
        <v>5622</v>
      </c>
      <c r="X1414" s="2">
        <v>0.28599999999999998</v>
      </c>
      <c r="Y1414" s="6">
        <f t="shared" si="182"/>
        <v>7.6346066575905605E-3</v>
      </c>
      <c r="AA1414">
        <v>9205071</v>
      </c>
      <c r="AB1414">
        <v>28139</v>
      </c>
      <c r="AC1414">
        <v>15693937</v>
      </c>
      <c r="AD1414" t="s">
        <v>7</v>
      </c>
      <c r="AE1414">
        <v>23</v>
      </c>
      <c r="AF1414">
        <v>1</v>
      </c>
      <c r="AH1414" t="s">
        <v>13948</v>
      </c>
      <c r="AI1414" t="s">
        <v>14547</v>
      </c>
      <c r="AK1414" t="s">
        <v>14546</v>
      </c>
      <c r="AL1414">
        <v>13</v>
      </c>
      <c r="AM1414" s="5">
        <f t="shared" si="178"/>
        <v>1</v>
      </c>
      <c r="AN1414" s="4">
        <f t="shared" si="183"/>
        <v>1.5145778114350624E-3</v>
      </c>
      <c r="AO1414" s="3"/>
      <c r="AP1414">
        <v>0</v>
      </c>
      <c r="AR1414" t="s">
        <v>1</v>
      </c>
      <c r="AT1414" s="2" t="s">
        <v>42</v>
      </c>
      <c r="AU1414" s="1">
        <f t="shared" si="179"/>
        <v>0.57985980037439111</v>
      </c>
      <c r="AV1414" s="1">
        <f t="shared" si="180"/>
        <v>0.45745922345128115</v>
      </c>
      <c r="AW1414" s="1">
        <f t="shared" si="181"/>
        <v>0.33505864652817119</v>
      </c>
    </row>
    <row r="1415" spans="1:49" x14ac:dyDescent="0.2">
      <c r="A1415">
        <v>1413</v>
      </c>
      <c r="B1415" t="s">
        <v>14545</v>
      </c>
      <c r="C1415" t="s">
        <v>14544</v>
      </c>
      <c r="F1415" t="s">
        <v>14543</v>
      </c>
      <c r="G1415" t="s">
        <v>18</v>
      </c>
      <c r="H1415" t="s">
        <v>17</v>
      </c>
      <c r="I1415" t="s">
        <v>14542</v>
      </c>
      <c r="J1415">
        <v>60024751</v>
      </c>
      <c r="K1415" t="s">
        <v>14541</v>
      </c>
      <c r="L1415" t="s">
        <v>14540</v>
      </c>
      <c r="M1415" t="s">
        <v>1031</v>
      </c>
      <c r="N1415">
        <v>1</v>
      </c>
      <c r="O1415" t="s">
        <v>14539</v>
      </c>
      <c r="P1415">
        <v>7202188563</v>
      </c>
      <c r="Q1415">
        <v>60024751</v>
      </c>
      <c r="R1415" s="7">
        <v>39845</v>
      </c>
      <c r="S1415" s="8">
        <f t="shared" si="176"/>
        <v>2009</v>
      </c>
      <c r="T1415" s="8">
        <v>2009</v>
      </c>
      <c r="U1415" s="8">
        <f t="shared" si="177"/>
        <v>13</v>
      </c>
      <c r="V1415" s="7">
        <v>39845</v>
      </c>
      <c r="W1415" t="s">
        <v>5622</v>
      </c>
      <c r="X1415" s="2">
        <v>0.28599999999999998</v>
      </c>
      <c r="Y1415" s="6">
        <f t="shared" si="182"/>
        <v>7.6346066575905605E-3</v>
      </c>
      <c r="AA1415">
        <v>9205071</v>
      </c>
      <c r="AB1415">
        <v>28139</v>
      </c>
      <c r="AC1415">
        <v>15693937</v>
      </c>
      <c r="AD1415" t="s">
        <v>7</v>
      </c>
      <c r="AE1415">
        <v>23</v>
      </c>
      <c r="AF1415" s="10">
        <v>44257</v>
      </c>
      <c r="AH1415" t="s">
        <v>14538</v>
      </c>
      <c r="AI1415" t="s">
        <v>14537</v>
      </c>
      <c r="AK1415" t="s">
        <v>14536</v>
      </c>
      <c r="AL1415">
        <v>4</v>
      </c>
      <c r="AM1415" s="5">
        <f t="shared" si="178"/>
        <v>0.30769230769230771</v>
      </c>
      <c r="AN1415" s="4">
        <f t="shared" si="183"/>
        <v>4.6602394198001925E-4</v>
      </c>
      <c r="AO1415" s="3"/>
      <c r="AP1415">
        <v>0</v>
      </c>
      <c r="AR1415" t="s">
        <v>1</v>
      </c>
      <c r="AT1415" s="2" t="s">
        <v>42</v>
      </c>
      <c r="AU1415" s="1">
        <f t="shared" si="179"/>
        <v>0.54840318429073975</v>
      </c>
      <c r="AV1415" s="1">
        <f t="shared" si="180"/>
        <v>0.40503152997852898</v>
      </c>
      <c r="AW1415" s="1">
        <f t="shared" si="181"/>
        <v>0.26165987566631815</v>
      </c>
    </row>
    <row r="1416" spans="1:49" x14ac:dyDescent="0.2">
      <c r="A1416">
        <v>1414</v>
      </c>
      <c r="B1416" t="s">
        <v>14535</v>
      </c>
      <c r="C1416" t="s">
        <v>14534</v>
      </c>
      <c r="F1416" t="s">
        <v>14533</v>
      </c>
      <c r="G1416" t="s">
        <v>18</v>
      </c>
      <c r="H1416" t="s">
        <v>17</v>
      </c>
      <c r="I1416" t="s">
        <v>14532</v>
      </c>
      <c r="J1416">
        <v>60011373</v>
      </c>
      <c r="K1416" t="s">
        <v>6346</v>
      </c>
      <c r="L1416" t="s">
        <v>6345</v>
      </c>
      <c r="M1416" t="s">
        <v>6344</v>
      </c>
      <c r="N1416">
        <v>2</v>
      </c>
      <c r="O1416" t="s">
        <v>14531</v>
      </c>
      <c r="P1416" t="s">
        <v>14530</v>
      </c>
      <c r="Q1416" t="s">
        <v>14529</v>
      </c>
      <c r="R1416" s="7">
        <v>39845</v>
      </c>
      <c r="S1416" s="8">
        <f t="shared" si="176"/>
        <v>2009</v>
      </c>
      <c r="T1416" s="8">
        <v>2009</v>
      </c>
      <c r="U1416" s="8">
        <f t="shared" si="177"/>
        <v>13</v>
      </c>
      <c r="V1416" s="7">
        <v>39845</v>
      </c>
      <c r="W1416" t="s">
        <v>5622</v>
      </c>
      <c r="X1416" s="2">
        <v>0.28599999999999998</v>
      </c>
      <c r="Y1416" s="6">
        <f t="shared" si="182"/>
        <v>7.6346066575905605E-3</v>
      </c>
      <c r="AA1416">
        <v>9205071</v>
      </c>
      <c r="AB1416">
        <v>28139</v>
      </c>
      <c r="AC1416">
        <v>15693937</v>
      </c>
      <c r="AD1416" t="s">
        <v>7</v>
      </c>
      <c r="AE1416">
        <v>23</v>
      </c>
      <c r="AF1416" s="10">
        <v>44257</v>
      </c>
      <c r="AH1416" t="s">
        <v>14528</v>
      </c>
      <c r="AI1416" t="s">
        <v>14527</v>
      </c>
      <c r="AK1416" t="s">
        <v>14526</v>
      </c>
      <c r="AL1416">
        <v>20</v>
      </c>
      <c r="AM1416" s="5">
        <f t="shared" si="178"/>
        <v>1.5384615384615385</v>
      </c>
      <c r="AN1416" s="4">
        <f t="shared" si="183"/>
        <v>2.3301197099000965E-3</v>
      </c>
      <c r="AO1416" s="3"/>
      <c r="AP1416">
        <v>0</v>
      </c>
      <c r="AR1416" t="s">
        <v>1</v>
      </c>
      <c r="AT1416" s="2" t="s">
        <v>42</v>
      </c>
      <c r="AU1416" s="1">
        <f t="shared" si="179"/>
        <v>0.6043260573283421</v>
      </c>
      <c r="AV1416" s="1">
        <f t="shared" si="180"/>
        <v>0.49823631837453281</v>
      </c>
      <c r="AW1416" s="1">
        <f t="shared" si="181"/>
        <v>0.39214657942072356</v>
      </c>
    </row>
    <row r="1417" spans="1:49" x14ac:dyDescent="0.2">
      <c r="A1417">
        <v>1415</v>
      </c>
      <c r="B1417" t="s">
        <v>14525</v>
      </c>
      <c r="C1417" t="s">
        <v>14524</v>
      </c>
      <c r="F1417" t="s">
        <v>14523</v>
      </c>
      <c r="G1417" t="s">
        <v>18</v>
      </c>
      <c r="H1417" t="s">
        <v>17</v>
      </c>
      <c r="I1417" t="s">
        <v>1717</v>
      </c>
      <c r="J1417">
        <v>60016835</v>
      </c>
      <c r="K1417" t="s">
        <v>6230</v>
      </c>
      <c r="L1417" t="s">
        <v>945</v>
      </c>
      <c r="M1417" t="s">
        <v>197</v>
      </c>
      <c r="N1417">
        <v>3</v>
      </c>
      <c r="O1417" t="s">
        <v>14522</v>
      </c>
      <c r="P1417" t="s">
        <v>14521</v>
      </c>
      <c r="Q1417" t="s">
        <v>14520</v>
      </c>
      <c r="R1417" s="7">
        <v>39845</v>
      </c>
      <c r="S1417" s="8">
        <f t="shared" si="176"/>
        <v>2009</v>
      </c>
      <c r="T1417" s="8">
        <v>2009</v>
      </c>
      <c r="U1417" s="8">
        <f t="shared" si="177"/>
        <v>13</v>
      </c>
      <c r="V1417" s="7">
        <v>39845</v>
      </c>
      <c r="W1417" t="s">
        <v>5622</v>
      </c>
      <c r="X1417" s="2">
        <v>0.28599999999999998</v>
      </c>
      <c r="Y1417" s="6">
        <f t="shared" si="182"/>
        <v>7.6346066575905605E-3</v>
      </c>
      <c r="AA1417">
        <v>9205071</v>
      </c>
      <c r="AB1417">
        <v>28139</v>
      </c>
      <c r="AC1417">
        <v>15693937</v>
      </c>
      <c r="AD1417" t="s">
        <v>7</v>
      </c>
      <c r="AE1417">
        <v>23</v>
      </c>
      <c r="AF1417" s="10">
        <v>44257</v>
      </c>
      <c r="AH1417" t="s">
        <v>14519</v>
      </c>
      <c r="AI1417" t="s">
        <v>14518</v>
      </c>
      <c r="AK1417" t="s">
        <v>14517</v>
      </c>
      <c r="AL1417">
        <v>8</v>
      </c>
      <c r="AM1417" s="5">
        <f t="shared" si="178"/>
        <v>0.61538461538461542</v>
      </c>
      <c r="AN1417" s="4">
        <f t="shared" si="183"/>
        <v>9.320478839600385E-4</v>
      </c>
      <c r="AO1417" s="3"/>
      <c r="AP1417">
        <v>0</v>
      </c>
      <c r="AR1417" t="s">
        <v>1</v>
      </c>
      <c r="AT1417" s="2" t="s">
        <v>42</v>
      </c>
      <c r="AU1417" s="1">
        <f t="shared" si="179"/>
        <v>0.56238390255014037</v>
      </c>
      <c r="AV1417" s="1">
        <f t="shared" si="180"/>
        <v>0.42833272707752995</v>
      </c>
      <c r="AW1417" s="1">
        <f t="shared" si="181"/>
        <v>0.29428155160491953</v>
      </c>
    </row>
    <row r="1418" spans="1:49" x14ac:dyDescent="0.2">
      <c r="A1418">
        <v>1416</v>
      </c>
      <c r="B1418" t="s">
        <v>14516</v>
      </c>
      <c r="C1418" t="s">
        <v>14515</v>
      </c>
      <c r="F1418" t="s">
        <v>14514</v>
      </c>
      <c r="G1418" t="s">
        <v>18</v>
      </c>
      <c r="H1418" t="s">
        <v>17</v>
      </c>
      <c r="I1418" t="s">
        <v>10953</v>
      </c>
      <c r="J1418">
        <v>60025578</v>
      </c>
      <c r="K1418" t="s">
        <v>498</v>
      </c>
      <c r="L1418" t="s">
        <v>497</v>
      </c>
      <c r="M1418" t="s">
        <v>197</v>
      </c>
      <c r="N1418">
        <v>6</v>
      </c>
      <c r="O1418" t="s">
        <v>14513</v>
      </c>
      <c r="P1418" t="s">
        <v>14512</v>
      </c>
      <c r="Q1418" t="s">
        <v>494</v>
      </c>
      <c r="R1418" s="7">
        <v>39845</v>
      </c>
      <c r="S1418" s="8">
        <f t="shared" si="176"/>
        <v>2009</v>
      </c>
      <c r="T1418" s="8">
        <v>2009</v>
      </c>
      <c r="U1418" s="8">
        <f t="shared" si="177"/>
        <v>13</v>
      </c>
      <c r="V1418" s="7">
        <v>39845</v>
      </c>
      <c r="W1418" t="s">
        <v>5622</v>
      </c>
      <c r="X1418" s="2">
        <v>0.28599999999999998</v>
      </c>
      <c r="Y1418" s="6">
        <f t="shared" si="182"/>
        <v>7.6346066575905605E-3</v>
      </c>
      <c r="AA1418">
        <v>9205071</v>
      </c>
      <c r="AB1418">
        <v>28139</v>
      </c>
      <c r="AC1418">
        <v>15693937</v>
      </c>
      <c r="AD1418" t="s">
        <v>7</v>
      </c>
      <c r="AE1418">
        <v>23</v>
      </c>
      <c r="AF1418" s="10">
        <v>44257</v>
      </c>
      <c r="AH1418" t="s">
        <v>14511</v>
      </c>
      <c r="AI1418" t="s">
        <v>14510</v>
      </c>
      <c r="AK1418" t="s">
        <v>14509</v>
      </c>
      <c r="AL1418">
        <v>20</v>
      </c>
      <c r="AM1418" s="5">
        <f t="shared" si="178"/>
        <v>1.5384615384615385</v>
      </c>
      <c r="AN1418" s="4">
        <f t="shared" si="183"/>
        <v>2.3301197099000965E-3</v>
      </c>
      <c r="AO1418" s="3"/>
      <c r="AP1418">
        <v>0</v>
      </c>
      <c r="AR1418" t="s">
        <v>1</v>
      </c>
      <c r="AT1418" s="2" t="s">
        <v>42</v>
      </c>
      <c r="AU1418" s="1">
        <f t="shared" si="179"/>
        <v>0.6043260573283421</v>
      </c>
      <c r="AV1418" s="1">
        <f t="shared" si="180"/>
        <v>0.49823631837453281</v>
      </c>
      <c r="AW1418" s="1">
        <f t="shared" si="181"/>
        <v>0.39214657942072356</v>
      </c>
    </row>
    <row r="1419" spans="1:49" x14ac:dyDescent="0.2">
      <c r="A1419">
        <v>1417</v>
      </c>
      <c r="B1419" t="s">
        <v>14508</v>
      </c>
      <c r="C1419" t="s">
        <v>14507</v>
      </c>
      <c r="F1419" t="s">
        <v>14506</v>
      </c>
      <c r="G1419" t="s">
        <v>18</v>
      </c>
      <c r="H1419" t="s">
        <v>17</v>
      </c>
      <c r="I1419" t="s">
        <v>8187</v>
      </c>
      <c r="J1419" t="s">
        <v>14505</v>
      </c>
      <c r="K1419" t="s">
        <v>14504</v>
      </c>
      <c r="L1419" t="s">
        <v>8789</v>
      </c>
      <c r="M1419" t="s">
        <v>388</v>
      </c>
      <c r="N1419">
        <v>4</v>
      </c>
      <c r="O1419" t="s">
        <v>14503</v>
      </c>
      <c r="P1419" t="s">
        <v>14502</v>
      </c>
      <c r="Q1419" t="s">
        <v>14501</v>
      </c>
      <c r="R1419" s="7">
        <v>39845</v>
      </c>
      <c r="S1419" s="8">
        <f t="shared" si="176"/>
        <v>2009</v>
      </c>
      <c r="T1419" s="8">
        <v>2009</v>
      </c>
      <c r="U1419" s="8">
        <f t="shared" si="177"/>
        <v>13</v>
      </c>
      <c r="V1419" s="7">
        <v>39845</v>
      </c>
      <c r="W1419" t="s">
        <v>5622</v>
      </c>
      <c r="X1419" s="2">
        <v>0.28599999999999998</v>
      </c>
      <c r="Y1419" s="6">
        <f t="shared" si="182"/>
        <v>7.6346066575905605E-3</v>
      </c>
      <c r="AA1419">
        <v>9205071</v>
      </c>
      <c r="AB1419">
        <v>28139</v>
      </c>
      <c r="AC1419">
        <v>15693937</v>
      </c>
      <c r="AD1419" t="s">
        <v>7</v>
      </c>
      <c r="AE1419">
        <v>23</v>
      </c>
      <c r="AF1419">
        <v>4</v>
      </c>
      <c r="AH1419" t="s">
        <v>14500</v>
      </c>
      <c r="AI1419" t="s">
        <v>14499</v>
      </c>
      <c r="AK1419" t="s">
        <v>14498</v>
      </c>
      <c r="AL1419">
        <v>11</v>
      </c>
      <c r="AM1419" s="5">
        <f t="shared" si="178"/>
        <v>0.84615384615384615</v>
      </c>
      <c r="AN1419" s="4">
        <f t="shared" si="183"/>
        <v>1.2815658404450529E-3</v>
      </c>
      <c r="AO1419" s="3"/>
      <c r="AP1419">
        <v>0</v>
      </c>
      <c r="AR1419" t="s">
        <v>1</v>
      </c>
      <c r="AT1419" s="2" t="s">
        <v>42</v>
      </c>
      <c r="AU1419" s="1">
        <f t="shared" si="179"/>
        <v>0.57286944124469086</v>
      </c>
      <c r="AV1419" s="1">
        <f t="shared" si="180"/>
        <v>0.44580862490178064</v>
      </c>
      <c r="AW1419" s="1">
        <f t="shared" si="181"/>
        <v>0.31874780855887053</v>
      </c>
    </row>
    <row r="1420" spans="1:49" x14ac:dyDescent="0.2">
      <c r="A1420">
        <v>1418</v>
      </c>
      <c r="B1420" t="s">
        <v>14497</v>
      </c>
      <c r="C1420" t="s">
        <v>14496</v>
      </c>
      <c r="F1420" t="s">
        <v>14495</v>
      </c>
      <c r="G1420" t="s">
        <v>18</v>
      </c>
      <c r="H1420" t="s">
        <v>17</v>
      </c>
      <c r="I1420" t="s">
        <v>14494</v>
      </c>
      <c r="J1420">
        <v>101055857</v>
      </c>
      <c r="K1420" t="s">
        <v>14493</v>
      </c>
      <c r="L1420" t="s">
        <v>990</v>
      </c>
      <c r="M1420" t="s">
        <v>197</v>
      </c>
      <c r="N1420">
        <v>3</v>
      </c>
      <c r="O1420" t="s">
        <v>14492</v>
      </c>
      <c r="P1420" t="s">
        <v>14491</v>
      </c>
      <c r="Q1420" t="s">
        <v>14490</v>
      </c>
      <c r="R1420" s="7">
        <v>39845</v>
      </c>
      <c r="S1420" s="8">
        <f t="shared" si="176"/>
        <v>2009</v>
      </c>
      <c r="T1420" s="8">
        <v>2009</v>
      </c>
      <c r="U1420" s="8">
        <f t="shared" si="177"/>
        <v>13</v>
      </c>
      <c r="V1420" s="7">
        <v>39845</v>
      </c>
      <c r="W1420" t="s">
        <v>5622</v>
      </c>
      <c r="X1420" s="2">
        <v>0.28599999999999998</v>
      </c>
      <c r="Y1420" s="6">
        <f t="shared" si="182"/>
        <v>7.6346066575905605E-3</v>
      </c>
      <c r="AA1420">
        <v>9205071</v>
      </c>
      <c r="AB1420">
        <v>28139</v>
      </c>
      <c r="AC1420">
        <v>15693937</v>
      </c>
      <c r="AD1420" t="s">
        <v>7</v>
      </c>
      <c r="AE1420">
        <v>23</v>
      </c>
      <c r="AF1420">
        <v>4</v>
      </c>
      <c r="AH1420" t="s">
        <v>14489</v>
      </c>
      <c r="AI1420" t="s">
        <v>14488</v>
      </c>
      <c r="AK1420" t="s">
        <v>14487</v>
      </c>
      <c r="AL1420">
        <v>13</v>
      </c>
      <c r="AM1420" s="5">
        <f t="shared" si="178"/>
        <v>1</v>
      </c>
      <c r="AN1420" s="4">
        <f t="shared" si="183"/>
        <v>1.5145778114350624E-3</v>
      </c>
      <c r="AO1420" s="3"/>
      <c r="AP1420">
        <v>0</v>
      </c>
      <c r="AR1420" t="s">
        <v>1</v>
      </c>
      <c r="AT1420" s="2" t="s">
        <v>42</v>
      </c>
      <c r="AU1420" s="1">
        <f t="shared" si="179"/>
        <v>0.57985980037439111</v>
      </c>
      <c r="AV1420" s="1">
        <f t="shared" si="180"/>
        <v>0.45745922345128115</v>
      </c>
      <c r="AW1420" s="1">
        <f t="shared" si="181"/>
        <v>0.33505864652817119</v>
      </c>
    </row>
    <row r="1421" spans="1:49" x14ac:dyDescent="0.2">
      <c r="A1421">
        <v>1419</v>
      </c>
      <c r="B1421" t="s">
        <v>14486</v>
      </c>
      <c r="C1421" t="s">
        <v>14485</v>
      </c>
      <c r="F1421" t="s">
        <v>14484</v>
      </c>
      <c r="G1421" t="s">
        <v>18</v>
      </c>
      <c r="H1421" t="s">
        <v>17</v>
      </c>
      <c r="I1421" t="s">
        <v>14483</v>
      </c>
      <c r="J1421">
        <v>60003353</v>
      </c>
      <c r="K1421" t="s">
        <v>14482</v>
      </c>
      <c r="L1421" t="s">
        <v>198</v>
      </c>
      <c r="M1421" t="s">
        <v>197</v>
      </c>
      <c r="N1421">
        <v>3</v>
      </c>
      <c r="O1421" t="s">
        <v>14481</v>
      </c>
      <c r="P1421" t="s">
        <v>14480</v>
      </c>
      <c r="Q1421" t="s">
        <v>14479</v>
      </c>
      <c r="R1421" s="7">
        <v>39845</v>
      </c>
      <c r="S1421" s="8">
        <f t="shared" si="176"/>
        <v>2009</v>
      </c>
      <c r="T1421" s="8">
        <v>2009</v>
      </c>
      <c r="U1421" s="8">
        <f t="shared" si="177"/>
        <v>13</v>
      </c>
      <c r="V1421" s="7">
        <v>39845</v>
      </c>
      <c r="W1421" t="s">
        <v>5622</v>
      </c>
      <c r="X1421" s="2">
        <v>0.28599999999999998</v>
      </c>
      <c r="Y1421" s="6">
        <f t="shared" si="182"/>
        <v>7.6346066575905605E-3</v>
      </c>
      <c r="AA1421">
        <v>9205071</v>
      </c>
      <c r="AB1421">
        <v>28139</v>
      </c>
      <c r="AC1421">
        <v>15693937</v>
      </c>
      <c r="AD1421" t="s">
        <v>7</v>
      </c>
      <c r="AE1421">
        <v>23</v>
      </c>
      <c r="AF1421">
        <v>1</v>
      </c>
      <c r="AH1421" t="s">
        <v>14478</v>
      </c>
      <c r="AI1421" t="s">
        <v>14477</v>
      </c>
      <c r="AK1421" t="s">
        <v>14476</v>
      </c>
      <c r="AL1421">
        <v>10</v>
      </c>
      <c r="AM1421" s="5">
        <f t="shared" si="178"/>
        <v>0.76923076923076927</v>
      </c>
      <c r="AN1421" s="4">
        <f t="shared" si="183"/>
        <v>1.1650598549500482E-3</v>
      </c>
      <c r="AO1421" s="3"/>
      <c r="AP1421">
        <v>0</v>
      </c>
      <c r="AR1421" t="s">
        <v>1</v>
      </c>
      <c r="AT1421" s="2" t="s">
        <v>42</v>
      </c>
      <c r="AU1421" s="1">
        <f t="shared" si="179"/>
        <v>0.56937426167984062</v>
      </c>
      <c r="AV1421" s="1">
        <f t="shared" si="180"/>
        <v>0.43998332562703041</v>
      </c>
      <c r="AW1421" s="1">
        <f t="shared" si="181"/>
        <v>0.3105923895742202</v>
      </c>
    </row>
    <row r="1422" spans="1:49" x14ac:dyDescent="0.2">
      <c r="A1422">
        <v>1420</v>
      </c>
      <c r="B1422" t="s">
        <v>14475</v>
      </c>
      <c r="C1422" t="s">
        <v>14474</v>
      </c>
      <c r="F1422" t="s">
        <v>14473</v>
      </c>
      <c r="G1422" t="s">
        <v>18</v>
      </c>
      <c r="H1422" t="s">
        <v>17</v>
      </c>
      <c r="I1422" t="s">
        <v>8187</v>
      </c>
      <c r="J1422">
        <v>60025578</v>
      </c>
      <c r="K1422" t="s">
        <v>498</v>
      </c>
      <c r="L1422" t="s">
        <v>497</v>
      </c>
      <c r="M1422" t="s">
        <v>197</v>
      </c>
      <c r="N1422">
        <v>4</v>
      </c>
      <c r="O1422" t="s">
        <v>14472</v>
      </c>
      <c r="P1422" t="s">
        <v>14471</v>
      </c>
      <c r="Q1422" t="s">
        <v>1986</v>
      </c>
      <c r="R1422" s="7">
        <v>39845</v>
      </c>
      <c r="S1422" s="8">
        <f t="shared" si="176"/>
        <v>2009</v>
      </c>
      <c r="T1422" s="8">
        <v>2009</v>
      </c>
      <c r="U1422" s="8">
        <f t="shared" si="177"/>
        <v>13</v>
      </c>
      <c r="V1422" s="7">
        <v>39845</v>
      </c>
      <c r="W1422" t="s">
        <v>5622</v>
      </c>
      <c r="X1422" s="2">
        <v>0.28599999999999998</v>
      </c>
      <c r="Y1422" s="6">
        <f t="shared" si="182"/>
        <v>7.6346066575905605E-3</v>
      </c>
      <c r="AA1422">
        <v>9205071</v>
      </c>
      <c r="AB1422">
        <v>28139</v>
      </c>
      <c r="AC1422">
        <v>15693937</v>
      </c>
      <c r="AD1422" t="s">
        <v>7</v>
      </c>
      <c r="AE1422">
        <v>23</v>
      </c>
      <c r="AF1422">
        <v>1</v>
      </c>
      <c r="AH1422" t="s">
        <v>14470</v>
      </c>
      <c r="AI1422" t="s">
        <v>14469</v>
      </c>
      <c r="AK1422" t="s">
        <v>14468</v>
      </c>
      <c r="AL1422">
        <v>9</v>
      </c>
      <c r="AM1422" s="5">
        <f t="shared" si="178"/>
        <v>0.69230769230769229</v>
      </c>
      <c r="AN1422" s="4">
        <f t="shared" si="183"/>
        <v>1.0485538694550431E-3</v>
      </c>
      <c r="AO1422" s="3"/>
      <c r="AP1422">
        <v>0</v>
      </c>
      <c r="AR1422" t="s">
        <v>1</v>
      </c>
      <c r="AT1422" s="2" t="s">
        <v>42</v>
      </c>
      <c r="AU1422" s="1">
        <f t="shared" si="179"/>
        <v>0.56587908211499049</v>
      </c>
      <c r="AV1422" s="1">
        <f t="shared" si="180"/>
        <v>0.43415802635228018</v>
      </c>
      <c r="AW1422" s="1">
        <f t="shared" si="181"/>
        <v>0.30243697058956986</v>
      </c>
    </row>
    <row r="1423" spans="1:49" x14ac:dyDescent="0.2">
      <c r="A1423">
        <v>1421</v>
      </c>
      <c r="B1423" t="s">
        <v>14467</v>
      </c>
      <c r="C1423" t="s">
        <v>14466</v>
      </c>
      <c r="F1423" t="s">
        <v>14465</v>
      </c>
      <c r="G1423" t="s">
        <v>18</v>
      </c>
      <c r="H1423" t="s">
        <v>17</v>
      </c>
      <c r="I1423" t="s">
        <v>14464</v>
      </c>
      <c r="J1423">
        <v>60025578</v>
      </c>
      <c r="K1423" t="s">
        <v>498</v>
      </c>
      <c r="L1423" t="s">
        <v>497</v>
      </c>
      <c r="M1423" t="s">
        <v>197</v>
      </c>
      <c r="N1423">
        <v>4</v>
      </c>
      <c r="O1423" t="s">
        <v>14463</v>
      </c>
      <c r="P1423" t="s">
        <v>14462</v>
      </c>
      <c r="Q1423" t="s">
        <v>1986</v>
      </c>
      <c r="R1423" s="7">
        <v>39845</v>
      </c>
      <c r="S1423" s="8">
        <f t="shared" si="176"/>
        <v>2009</v>
      </c>
      <c r="T1423" s="8">
        <v>2009</v>
      </c>
      <c r="U1423" s="8">
        <f t="shared" si="177"/>
        <v>13</v>
      </c>
      <c r="V1423" s="7">
        <v>39845</v>
      </c>
      <c r="W1423" t="s">
        <v>5622</v>
      </c>
      <c r="X1423" s="2">
        <v>0.28599999999999998</v>
      </c>
      <c r="Y1423" s="6">
        <f t="shared" si="182"/>
        <v>7.6346066575905605E-3</v>
      </c>
      <c r="AA1423">
        <v>9205071</v>
      </c>
      <c r="AB1423">
        <v>28139</v>
      </c>
      <c r="AC1423">
        <v>15693937</v>
      </c>
      <c r="AD1423" t="s">
        <v>7</v>
      </c>
      <c r="AE1423">
        <v>23</v>
      </c>
      <c r="AF1423">
        <v>1</v>
      </c>
      <c r="AH1423" t="s">
        <v>14461</v>
      </c>
      <c r="AI1423" t="s">
        <v>14460</v>
      </c>
      <c r="AK1423" t="s">
        <v>14459</v>
      </c>
      <c r="AL1423">
        <v>9</v>
      </c>
      <c r="AM1423" s="5">
        <f t="shared" si="178"/>
        <v>0.69230769230769229</v>
      </c>
      <c r="AN1423" s="4">
        <f t="shared" si="183"/>
        <v>1.0485538694550431E-3</v>
      </c>
      <c r="AO1423" s="3"/>
      <c r="AP1423">
        <v>0</v>
      </c>
      <c r="AR1423" t="s">
        <v>1</v>
      </c>
      <c r="AT1423" s="2" t="s">
        <v>42</v>
      </c>
      <c r="AU1423" s="1">
        <f t="shared" si="179"/>
        <v>0.56587908211499049</v>
      </c>
      <c r="AV1423" s="1">
        <f t="shared" si="180"/>
        <v>0.43415802635228018</v>
      </c>
      <c r="AW1423" s="1">
        <f t="shared" si="181"/>
        <v>0.30243697058956986</v>
      </c>
    </row>
    <row r="1424" spans="1:49" x14ac:dyDescent="0.2">
      <c r="A1424">
        <v>1422</v>
      </c>
      <c r="B1424" t="s">
        <v>14458</v>
      </c>
      <c r="C1424" t="s">
        <v>14457</v>
      </c>
      <c r="F1424" t="s">
        <v>14456</v>
      </c>
      <c r="G1424" t="s">
        <v>18</v>
      </c>
      <c r="H1424" t="s">
        <v>17</v>
      </c>
      <c r="I1424" t="s">
        <v>14455</v>
      </c>
      <c r="J1424">
        <v>60022927</v>
      </c>
      <c r="K1424" t="s">
        <v>9575</v>
      </c>
      <c r="L1424" t="s">
        <v>822</v>
      </c>
      <c r="M1424" t="s">
        <v>265</v>
      </c>
      <c r="N1424">
        <v>2</v>
      </c>
      <c r="O1424" t="s">
        <v>14454</v>
      </c>
      <c r="P1424" t="s">
        <v>14453</v>
      </c>
      <c r="Q1424" t="s">
        <v>14452</v>
      </c>
      <c r="R1424" s="7">
        <v>39845</v>
      </c>
      <c r="S1424" s="8">
        <f t="shared" si="176"/>
        <v>2009</v>
      </c>
      <c r="T1424" s="8">
        <v>2009</v>
      </c>
      <c r="U1424" s="8">
        <f t="shared" si="177"/>
        <v>13</v>
      </c>
      <c r="V1424" s="7">
        <v>39845</v>
      </c>
      <c r="W1424" t="s">
        <v>5622</v>
      </c>
      <c r="X1424" s="2">
        <v>0.28599999999999998</v>
      </c>
      <c r="Y1424" s="6">
        <f t="shared" si="182"/>
        <v>7.6346066575905605E-3</v>
      </c>
      <c r="AA1424">
        <v>9205071</v>
      </c>
      <c r="AB1424">
        <v>28139</v>
      </c>
      <c r="AC1424">
        <v>15693937</v>
      </c>
      <c r="AD1424" t="s">
        <v>7</v>
      </c>
      <c r="AE1424">
        <v>23</v>
      </c>
      <c r="AF1424">
        <v>1</v>
      </c>
      <c r="AH1424" t="s">
        <v>14451</v>
      </c>
      <c r="AI1424" t="s">
        <v>14450</v>
      </c>
      <c r="AK1424" t="s">
        <v>14449</v>
      </c>
      <c r="AL1424">
        <v>8</v>
      </c>
      <c r="AM1424" s="5">
        <f t="shared" si="178"/>
        <v>0.61538461538461542</v>
      </c>
      <c r="AN1424" s="4">
        <f t="shared" si="183"/>
        <v>9.320478839600385E-4</v>
      </c>
      <c r="AO1424" s="3"/>
      <c r="AP1424">
        <v>0</v>
      </c>
      <c r="AR1424" t="s">
        <v>1</v>
      </c>
      <c r="AT1424" s="2" t="s">
        <v>42</v>
      </c>
      <c r="AU1424" s="1">
        <f t="shared" si="179"/>
        <v>0.56238390255014037</v>
      </c>
      <c r="AV1424" s="1">
        <f t="shared" si="180"/>
        <v>0.42833272707752995</v>
      </c>
      <c r="AW1424" s="1">
        <f t="shared" si="181"/>
        <v>0.29428155160491953</v>
      </c>
    </row>
    <row r="1425" spans="1:49" x14ac:dyDescent="0.2">
      <c r="A1425">
        <v>1423</v>
      </c>
      <c r="B1425" t="s">
        <v>14448</v>
      </c>
      <c r="C1425" t="s">
        <v>14447</v>
      </c>
      <c r="F1425" t="s">
        <v>14446</v>
      </c>
      <c r="G1425" t="s">
        <v>18</v>
      </c>
      <c r="H1425" t="s">
        <v>17</v>
      </c>
      <c r="I1425" t="s">
        <v>14445</v>
      </c>
      <c r="J1425" t="s">
        <v>14444</v>
      </c>
      <c r="K1425" t="s">
        <v>14443</v>
      </c>
      <c r="L1425" t="s">
        <v>14442</v>
      </c>
      <c r="M1425" t="s">
        <v>14441</v>
      </c>
      <c r="N1425">
        <v>3</v>
      </c>
      <c r="O1425" t="s">
        <v>14440</v>
      </c>
      <c r="P1425" t="s">
        <v>14439</v>
      </c>
      <c r="Q1425" t="s">
        <v>14438</v>
      </c>
      <c r="R1425" s="7">
        <v>39845</v>
      </c>
      <c r="S1425" s="8">
        <f t="shared" si="176"/>
        <v>2009</v>
      </c>
      <c r="T1425" s="8">
        <v>2009</v>
      </c>
      <c r="U1425" s="8">
        <f t="shared" si="177"/>
        <v>13</v>
      </c>
      <c r="V1425" s="7">
        <v>39845</v>
      </c>
      <c r="W1425" t="s">
        <v>5622</v>
      </c>
      <c r="X1425" s="2">
        <v>0.28599999999999998</v>
      </c>
      <c r="Y1425" s="6">
        <f t="shared" si="182"/>
        <v>7.6346066575905605E-3</v>
      </c>
      <c r="AA1425">
        <v>9205071</v>
      </c>
      <c r="AB1425">
        <v>28139</v>
      </c>
      <c r="AC1425">
        <v>15693937</v>
      </c>
      <c r="AD1425" t="s">
        <v>7</v>
      </c>
      <c r="AE1425">
        <v>23</v>
      </c>
      <c r="AF1425" s="10">
        <v>44257</v>
      </c>
      <c r="AH1425" t="s">
        <v>14437</v>
      </c>
      <c r="AI1425" t="s">
        <v>14436</v>
      </c>
      <c r="AK1425" t="s">
        <v>14435</v>
      </c>
      <c r="AL1425">
        <v>3</v>
      </c>
      <c r="AM1425" s="5">
        <f t="shared" si="178"/>
        <v>0.23076923076923078</v>
      </c>
      <c r="AN1425" s="4">
        <f t="shared" si="183"/>
        <v>3.4951795648501444E-4</v>
      </c>
      <c r="AO1425" s="3"/>
      <c r="AP1425">
        <v>0</v>
      </c>
      <c r="AR1425" t="s">
        <v>1</v>
      </c>
      <c r="AT1425" s="2" t="s">
        <v>42</v>
      </c>
      <c r="AU1425" s="1">
        <f t="shared" si="179"/>
        <v>0.54490800472588963</v>
      </c>
      <c r="AV1425" s="1">
        <f t="shared" si="180"/>
        <v>0.39920623070377875</v>
      </c>
      <c r="AW1425" s="1">
        <f t="shared" si="181"/>
        <v>0.25350445668166782</v>
      </c>
    </row>
    <row r="1426" spans="1:49" x14ac:dyDescent="0.2">
      <c r="A1426">
        <v>1424</v>
      </c>
      <c r="B1426" t="s">
        <v>14434</v>
      </c>
      <c r="C1426" t="s">
        <v>14433</v>
      </c>
      <c r="F1426" t="s">
        <v>14432</v>
      </c>
      <c r="G1426" t="s">
        <v>18</v>
      </c>
      <c r="H1426" t="s">
        <v>17</v>
      </c>
      <c r="I1426" t="s">
        <v>6622</v>
      </c>
      <c r="J1426">
        <v>60032144</v>
      </c>
      <c r="K1426" t="s">
        <v>596</v>
      </c>
      <c r="L1426" t="s">
        <v>595</v>
      </c>
      <c r="M1426" t="s">
        <v>146</v>
      </c>
      <c r="N1426">
        <v>2</v>
      </c>
      <c r="O1426" t="s">
        <v>14431</v>
      </c>
      <c r="P1426" t="s">
        <v>14430</v>
      </c>
      <c r="Q1426" t="s">
        <v>592</v>
      </c>
      <c r="R1426" s="7">
        <v>39845</v>
      </c>
      <c r="S1426" s="8">
        <f t="shared" si="176"/>
        <v>2009</v>
      </c>
      <c r="T1426" s="8">
        <v>2009</v>
      </c>
      <c r="U1426" s="8">
        <f t="shared" si="177"/>
        <v>13</v>
      </c>
      <c r="V1426" s="7">
        <v>39845</v>
      </c>
      <c r="W1426" t="s">
        <v>5622</v>
      </c>
      <c r="X1426" s="2">
        <v>0.28599999999999998</v>
      </c>
      <c r="Y1426" s="6">
        <f t="shared" si="182"/>
        <v>7.6346066575905605E-3</v>
      </c>
      <c r="AA1426">
        <v>9205071</v>
      </c>
      <c r="AB1426">
        <v>28139</v>
      </c>
      <c r="AC1426">
        <v>15693937</v>
      </c>
      <c r="AD1426" t="s">
        <v>7</v>
      </c>
      <c r="AE1426">
        <v>23</v>
      </c>
      <c r="AF1426">
        <v>1</v>
      </c>
      <c r="AH1426" t="s">
        <v>14429</v>
      </c>
      <c r="AI1426" t="s">
        <v>14428</v>
      </c>
      <c r="AK1426" t="s">
        <v>14427</v>
      </c>
      <c r="AL1426">
        <v>6</v>
      </c>
      <c r="AM1426" s="5">
        <f t="shared" si="178"/>
        <v>0.46153846153846156</v>
      </c>
      <c r="AN1426" s="4">
        <f t="shared" si="183"/>
        <v>6.9903591297002887E-4</v>
      </c>
      <c r="AO1426" s="3"/>
      <c r="AP1426">
        <v>0</v>
      </c>
      <c r="AR1426" t="s">
        <v>1</v>
      </c>
      <c r="AT1426" s="2" t="s">
        <v>42</v>
      </c>
      <c r="AU1426" s="1">
        <f t="shared" si="179"/>
        <v>0.55539354342044012</v>
      </c>
      <c r="AV1426" s="1">
        <f t="shared" si="180"/>
        <v>0.41668212852802944</v>
      </c>
      <c r="AW1426" s="1">
        <f t="shared" si="181"/>
        <v>0.27797071363561882</v>
      </c>
    </row>
    <row r="1427" spans="1:49" x14ac:dyDescent="0.2">
      <c r="A1427">
        <v>1425</v>
      </c>
      <c r="B1427" t="s">
        <v>14426</v>
      </c>
      <c r="C1427" t="s">
        <v>14425</v>
      </c>
      <c r="F1427" t="s">
        <v>14424</v>
      </c>
      <c r="G1427" t="s">
        <v>18</v>
      </c>
      <c r="H1427" t="s">
        <v>17</v>
      </c>
      <c r="I1427" t="s">
        <v>8448</v>
      </c>
      <c r="J1427">
        <v>60025084</v>
      </c>
      <c r="K1427" t="s">
        <v>1887</v>
      </c>
      <c r="L1427" t="s">
        <v>474</v>
      </c>
      <c r="M1427" t="s">
        <v>197</v>
      </c>
      <c r="N1427">
        <v>6</v>
      </c>
      <c r="O1427" t="s">
        <v>14423</v>
      </c>
      <c r="P1427" t="s">
        <v>14422</v>
      </c>
      <c r="Q1427" t="s">
        <v>7407</v>
      </c>
      <c r="R1427" s="7">
        <v>39845</v>
      </c>
      <c r="S1427" s="8">
        <f t="shared" si="176"/>
        <v>2009</v>
      </c>
      <c r="T1427" s="8">
        <v>2009</v>
      </c>
      <c r="U1427" s="8">
        <f t="shared" si="177"/>
        <v>13</v>
      </c>
      <c r="V1427" s="7">
        <v>39845</v>
      </c>
      <c r="W1427" t="s">
        <v>14421</v>
      </c>
      <c r="X1427" s="2">
        <v>0.61699999999999999</v>
      </c>
      <c r="Y1427" s="6">
        <f t="shared" si="182"/>
        <v>1.6470462614452366E-2</v>
      </c>
      <c r="AA1427">
        <v>16717694</v>
      </c>
      <c r="AB1427">
        <v>66344</v>
      </c>
      <c r="AD1427" t="s">
        <v>7</v>
      </c>
      <c r="AE1427">
        <v>7</v>
      </c>
      <c r="AF1427">
        <v>2</v>
      </c>
      <c r="AH1427" t="s">
        <v>14420</v>
      </c>
      <c r="AI1427" t="s">
        <v>14419</v>
      </c>
      <c r="AK1427" t="s">
        <v>14418</v>
      </c>
      <c r="AL1427">
        <v>10</v>
      </c>
      <c r="AM1427" s="5">
        <f t="shared" si="178"/>
        <v>0.76923076923076927</v>
      </c>
      <c r="AN1427" s="4">
        <f t="shared" si="183"/>
        <v>1.1650598549500482E-3</v>
      </c>
      <c r="AO1427" s="3"/>
      <c r="AP1427">
        <v>0</v>
      </c>
      <c r="AR1427" t="s">
        <v>1</v>
      </c>
      <c r="AT1427" s="2">
        <v>2.448</v>
      </c>
      <c r="AU1427" s="1">
        <f t="shared" si="179"/>
        <v>1.187884178660167</v>
      </c>
      <c r="AV1427" s="1">
        <f t="shared" si="180"/>
        <v>0.88177612347012069</v>
      </c>
      <c r="AW1427" s="1">
        <f t="shared" si="181"/>
        <v>0.57566806828007433</v>
      </c>
    </row>
    <row r="1428" spans="1:49" x14ac:dyDescent="0.2">
      <c r="A1428">
        <v>1426</v>
      </c>
      <c r="B1428" t="s">
        <v>14417</v>
      </c>
      <c r="F1428" t="s">
        <v>14416</v>
      </c>
      <c r="G1428" t="s">
        <v>18</v>
      </c>
      <c r="H1428" t="s">
        <v>17</v>
      </c>
      <c r="I1428" t="s">
        <v>14415</v>
      </c>
      <c r="J1428">
        <v>60008495</v>
      </c>
      <c r="K1428" t="s">
        <v>14414</v>
      </c>
      <c r="L1428" t="s">
        <v>14413</v>
      </c>
      <c r="M1428" t="s">
        <v>34</v>
      </c>
      <c r="N1428">
        <v>1</v>
      </c>
      <c r="O1428" t="s">
        <v>14412</v>
      </c>
      <c r="P1428">
        <v>7404946108</v>
      </c>
      <c r="Q1428">
        <v>60008495</v>
      </c>
      <c r="R1428" s="7">
        <v>39845</v>
      </c>
      <c r="S1428" s="8">
        <f t="shared" si="176"/>
        <v>2009</v>
      </c>
      <c r="T1428" s="8">
        <v>2009</v>
      </c>
      <c r="U1428" s="8">
        <f t="shared" si="177"/>
        <v>13</v>
      </c>
      <c r="V1428" s="7">
        <v>39845</v>
      </c>
      <c r="W1428" t="s">
        <v>14411</v>
      </c>
      <c r="X1428" s="2">
        <v>0.32800000000000001</v>
      </c>
      <c r="Y1428" s="6">
        <f t="shared" si="182"/>
        <v>8.7557726702437201E-3</v>
      </c>
      <c r="AA1428">
        <v>13494198</v>
      </c>
      <c r="AB1428">
        <v>12000154489</v>
      </c>
      <c r="AD1428" t="s">
        <v>7</v>
      </c>
      <c r="AE1428">
        <v>5</v>
      </c>
      <c r="AF1428">
        <v>2</v>
      </c>
      <c r="AH1428" t="s">
        <v>14410</v>
      </c>
      <c r="AI1428" t="s">
        <v>14409</v>
      </c>
      <c r="AJ1428" t="s">
        <v>14408</v>
      </c>
      <c r="AK1428" t="s">
        <v>14407</v>
      </c>
      <c r="AL1428">
        <v>8</v>
      </c>
      <c r="AM1428" s="5">
        <f t="shared" si="178"/>
        <v>0.61538461538461542</v>
      </c>
      <c r="AN1428" s="4">
        <f t="shared" si="183"/>
        <v>9.320478839600385E-4</v>
      </c>
      <c r="AO1428" s="3"/>
      <c r="AP1428">
        <v>0</v>
      </c>
      <c r="AR1428" t="s">
        <v>1</v>
      </c>
      <c r="AT1428" s="2" t="s">
        <v>42</v>
      </c>
      <c r="AU1428" s="1">
        <f t="shared" si="179"/>
        <v>0.64086552343586156</v>
      </c>
      <c r="AV1428" s="1">
        <f t="shared" si="180"/>
        <v>0.48439102771018794</v>
      </c>
      <c r="AW1428" s="1">
        <f t="shared" si="181"/>
        <v>0.32791653198451431</v>
      </c>
    </row>
    <row r="1429" spans="1:49" x14ac:dyDescent="0.2">
      <c r="A1429">
        <v>1427</v>
      </c>
      <c r="B1429" t="s">
        <v>14406</v>
      </c>
      <c r="F1429" t="s">
        <v>14405</v>
      </c>
      <c r="G1429" t="s">
        <v>18</v>
      </c>
      <c r="H1429" t="s">
        <v>17</v>
      </c>
      <c r="I1429" t="s">
        <v>14404</v>
      </c>
      <c r="J1429" t="s">
        <v>14403</v>
      </c>
      <c r="K1429" t="s">
        <v>14402</v>
      </c>
      <c r="L1429" t="s">
        <v>14401</v>
      </c>
      <c r="M1429" t="s">
        <v>388</v>
      </c>
      <c r="N1429">
        <v>3</v>
      </c>
      <c r="O1429" t="s">
        <v>14400</v>
      </c>
      <c r="P1429" t="s">
        <v>14399</v>
      </c>
      <c r="Q1429" t="s">
        <v>14398</v>
      </c>
      <c r="R1429" s="7">
        <v>39845</v>
      </c>
      <c r="S1429" s="8">
        <f t="shared" si="176"/>
        <v>2009</v>
      </c>
      <c r="T1429" s="8">
        <v>2009</v>
      </c>
      <c r="U1429" s="8">
        <f t="shared" si="177"/>
        <v>13</v>
      </c>
      <c r="V1429" s="7">
        <v>39845</v>
      </c>
      <c r="W1429" t="s">
        <v>14397</v>
      </c>
      <c r="X1429" s="2">
        <v>0.12</v>
      </c>
      <c r="Y1429" s="6">
        <f t="shared" si="182"/>
        <v>3.2033314647233121E-3</v>
      </c>
      <c r="AA1429">
        <v>10059113</v>
      </c>
      <c r="AB1429">
        <v>12658</v>
      </c>
      <c r="AD1429" t="s">
        <v>7</v>
      </c>
      <c r="AE1429">
        <v>16</v>
      </c>
      <c r="AF1429">
        <v>1</v>
      </c>
      <c r="AH1429" t="s">
        <v>1455</v>
      </c>
      <c r="AI1429" t="s">
        <v>14396</v>
      </c>
      <c r="AJ1429" t="s">
        <v>14395</v>
      </c>
      <c r="AK1429" t="s">
        <v>14394</v>
      </c>
      <c r="AL1429">
        <v>2</v>
      </c>
      <c r="AM1429" s="5">
        <f t="shared" si="178"/>
        <v>0.15384615384615385</v>
      </c>
      <c r="AN1429" s="4">
        <f t="shared" si="183"/>
        <v>2.3301197099000962E-4</v>
      </c>
      <c r="AO1429" s="3"/>
      <c r="AP1429">
        <v>0</v>
      </c>
      <c r="AR1429" t="s">
        <v>1</v>
      </c>
      <c r="AT1429" s="2" t="s">
        <v>42</v>
      </c>
      <c r="AU1429" s="1">
        <f t="shared" si="179"/>
        <v>0.23122356166033212</v>
      </c>
      <c r="AV1429" s="1">
        <f t="shared" si="180"/>
        <v>0.17181717178566611</v>
      </c>
      <c r="AW1429" s="1">
        <f t="shared" si="181"/>
        <v>0.11241078191100004</v>
      </c>
    </row>
    <row r="1430" spans="1:49" x14ac:dyDescent="0.2">
      <c r="A1430">
        <v>1428</v>
      </c>
      <c r="B1430" t="s">
        <v>14393</v>
      </c>
      <c r="F1430" t="s">
        <v>14392</v>
      </c>
      <c r="G1430" t="s">
        <v>18</v>
      </c>
      <c r="H1430" t="s">
        <v>17</v>
      </c>
      <c r="I1430" t="s">
        <v>14391</v>
      </c>
      <c r="J1430">
        <v>60027509</v>
      </c>
      <c r="K1430" t="s">
        <v>14390</v>
      </c>
      <c r="L1430" t="s">
        <v>112</v>
      </c>
      <c r="M1430" t="s">
        <v>111</v>
      </c>
      <c r="N1430">
        <v>2</v>
      </c>
      <c r="O1430" t="s">
        <v>14389</v>
      </c>
      <c r="P1430" t="s">
        <v>14388</v>
      </c>
      <c r="Q1430" t="s">
        <v>14387</v>
      </c>
      <c r="R1430" s="7">
        <v>39845</v>
      </c>
      <c r="S1430" s="8">
        <f t="shared" si="176"/>
        <v>2009</v>
      </c>
      <c r="T1430" s="8">
        <v>2009</v>
      </c>
      <c r="U1430" s="8">
        <f t="shared" si="177"/>
        <v>13</v>
      </c>
      <c r="V1430" s="7">
        <v>39845</v>
      </c>
      <c r="W1430" t="s">
        <v>14337</v>
      </c>
      <c r="X1430" s="2">
        <v>0.216</v>
      </c>
      <c r="Y1430" s="6">
        <f t="shared" si="182"/>
        <v>5.765996636501962E-3</v>
      </c>
      <c r="AA1430">
        <v>10544887</v>
      </c>
      <c r="AB1430">
        <v>13200</v>
      </c>
      <c r="AD1430" t="s">
        <v>7</v>
      </c>
      <c r="AE1430">
        <v>24</v>
      </c>
      <c r="AF1430">
        <v>1</v>
      </c>
      <c r="AH1430" t="s">
        <v>873</v>
      </c>
      <c r="AI1430" t="s">
        <v>14386</v>
      </c>
      <c r="AK1430" t="s">
        <v>14385</v>
      </c>
      <c r="AL1430">
        <v>7</v>
      </c>
      <c r="AM1430" s="5">
        <f t="shared" si="178"/>
        <v>0.53846153846153844</v>
      </c>
      <c r="AN1430" s="4">
        <f t="shared" si="183"/>
        <v>8.1554189846503363E-4</v>
      </c>
      <c r="AO1430" s="3"/>
      <c r="AP1430">
        <v>0</v>
      </c>
      <c r="AR1430" t="s">
        <v>1</v>
      </c>
      <c r="AT1430" s="2" t="s">
        <v>42</v>
      </c>
      <c r="AU1430" s="1">
        <f t="shared" si="179"/>
        <v>0.42808602150908825</v>
      </c>
      <c r="AV1430" s="1">
        <f t="shared" si="180"/>
        <v>0.32907692674834976</v>
      </c>
      <c r="AW1430" s="1">
        <f t="shared" si="181"/>
        <v>0.23006783198761122</v>
      </c>
    </row>
    <row r="1431" spans="1:49" x14ac:dyDescent="0.2">
      <c r="A1431">
        <v>1429</v>
      </c>
      <c r="B1431" t="s">
        <v>14384</v>
      </c>
      <c r="F1431" t="s">
        <v>14383</v>
      </c>
      <c r="G1431" t="s">
        <v>18</v>
      </c>
      <c r="H1431" t="s">
        <v>17</v>
      </c>
      <c r="I1431" t="s">
        <v>14382</v>
      </c>
      <c r="J1431" t="s">
        <v>14381</v>
      </c>
      <c r="K1431" t="s">
        <v>14380</v>
      </c>
      <c r="L1431" t="s">
        <v>14379</v>
      </c>
      <c r="M1431" t="s">
        <v>14378</v>
      </c>
      <c r="N1431">
        <v>4</v>
      </c>
      <c r="O1431" t="s">
        <v>14377</v>
      </c>
      <c r="P1431" t="s">
        <v>14376</v>
      </c>
      <c r="Q1431" t="s">
        <v>14375</v>
      </c>
      <c r="R1431" s="7">
        <v>39845</v>
      </c>
      <c r="S1431" s="8">
        <f t="shared" ref="S1431:S1494" si="184">YEAR(R1431)</f>
        <v>2009</v>
      </c>
      <c r="T1431" s="8">
        <v>2009</v>
      </c>
      <c r="U1431" s="8">
        <f t="shared" ref="U1431:U1494" si="185">2022-T1431</f>
        <v>13</v>
      </c>
      <c r="V1431" s="7">
        <v>39845</v>
      </c>
      <c r="W1431" t="s">
        <v>14337</v>
      </c>
      <c r="X1431" s="2">
        <v>0.216</v>
      </c>
      <c r="Y1431" s="6">
        <f t="shared" si="182"/>
        <v>5.765996636501962E-3</v>
      </c>
      <c r="AA1431">
        <v>10544887</v>
      </c>
      <c r="AB1431">
        <v>13200</v>
      </c>
      <c r="AD1431" t="s">
        <v>7</v>
      </c>
      <c r="AE1431">
        <v>24</v>
      </c>
      <c r="AF1431">
        <v>1</v>
      </c>
      <c r="AH1431" t="s">
        <v>14374</v>
      </c>
      <c r="AI1431" t="s">
        <v>14373</v>
      </c>
      <c r="AK1431" t="s">
        <v>14372</v>
      </c>
      <c r="AL1431">
        <v>1</v>
      </c>
      <c r="AM1431" s="5">
        <f t="shared" ref="AM1431:AM1494" si="186">AL1431/U1431</f>
        <v>7.6923076923076927E-2</v>
      </c>
      <c r="AN1431" s="4">
        <f t="shared" si="183"/>
        <v>1.1650598549500481E-4</v>
      </c>
      <c r="AO1431" s="3"/>
      <c r="AP1431">
        <v>0</v>
      </c>
      <c r="AR1431" t="s">
        <v>1</v>
      </c>
      <c r="AT1431" s="2" t="s">
        <v>42</v>
      </c>
      <c r="AU1431" s="1">
        <f t="shared" ref="AU1431:AU1494" si="187">(Y1431*0.7+AN1431*0.3)*100</f>
        <v>0.40711494411998739</v>
      </c>
      <c r="AV1431" s="1">
        <f t="shared" ref="AV1431:AV1494" si="188">(Y1431*0.5+AN1431*0.5)*100</f>
        <v>0.29412513109984834</v>
      </c>
      <c r="AW1431" s="1">
        <f t="shared" ref="AW1431:AW1494" si="189">(Y1431*0.3+AN1431*0.7)*100</f>
        <v>0.18113531807970917</v>
      </c>
    </row>
    <row r="1432" spans="1:49" x14ac:dyDescent="0.2">
      <c r="A1432">
        <v>1430</v>
      </c>
      <c r="B1432" t="s">
        <v>14371</v>
      </c>
      <c r="C1432" t="s">
        <v>14370</v>
      </c>
      <c r="F1432" t="s">
        <v>14369</v>
      </c>
      <c r="G1432" t="s">
        <v>18</v>
      </c>
      <c r="H1432" t="s">
        <v>17</v>
      </c>
      <c r="I1432" t="s">
        <v>14368</v>
      </c>
      <c r="J1432" t="s">
        <v>14367</v>
      </c>
      <c r="K1432" t="s">
        <v>14366</v>
      </c>
      <c r="L1432" t="s">
        <v>14365</v>
      </c>
      <c r="M1432" t="s">
        <v>10094</v>
      </c>
      <c r="N1432">
        <v>4</v>
      </c>
      <c r="O1432" t="s">
        <v>14364</v>
      </c>
      <c r="P1432" t="s">
        <v>14363</v>
      </c>
      <c r="Q1432" t="s">
        <v>14362</v>
      </c>
      <c r="R1432" s="7">
        <v>39845</v>
      </c>
      <c r="S1432" s="8">
        <f t="shared" si="184"/>
        <v>2009</v>
      </c>
      <c r="T1432" s="8">
        <v>2009</v>
      </c>
      <c r="U1432" s="8">
        <f t="shared" si="185"/>
        <v>13</v>
      </c>
      <c r="V1432" s="7">
        <v>39845</v>
      </c>
      <c r="W1432" t="s">
        <v>11560</v>
      </c>
      <c r="X1432" s="2">
        <v>0.68100000000000005</v>
      </c>
      <c r="Y1432" s="6">
        <f t="shared" si="182"/>
        <v>1.8178906062304798E-2</v>
      </c>
      <c r="AA1432" t="s">
        <v>11559</v>
      </c>
      <c r="AB1432">
        <v>15047</v>
      </c>
      <c r="AD1432" t="s">
        <v>7</v>
      </c>
      <c r="AE1432">
        <v>9</v>
      </c>
      <c r="AF1432">
        <v>2</v>
      </c>
      <c r="AG1432">
        <v>4749397</v>
      </c>
      <c r="AH1432" t="s">
        <v>14361</v>
      </c>
      <c r="AI1432" t="s">
        <v>14360</v>
      </c>
      <c r="AJ1432" t="s">
        <v>14359</v>
      </c>
      <c r="AK1432" t="s">
        <v>14358</v>
      </c>
      <c r="AL1432">
        <v>43</v>
      </c>
      <c r="AM1432" s="5">
        <f t="shared" si="186"/>
        <v>3.3076923076923075</v>
      </c>
      <c r="AN1432" s="4">
        <f t="shared" si="183"/>
        <v>5.0097573762852062E-3</v>
      </c>
      <c r="AO1432" s="3"/>
      <c r="AP1432">
        <v>0</v>
      </c>
      <c r="AQ1432" t="s">
        <v>5585</v>
      </c>
      <c r="AR1432" t="s">
        <v>14357</v>
      </c>
      <c r="AS1432" t="s">
        <v>5583</v>
      </c>
      <c r="AT1432" s="2">
        <v>3.3010000000000002</v>
      </c>
      <c r="AU1432" s="1">
        <f t="shared" si="187"/>
        <v>1.4228161456498922</v>
      </c>
      <c r="AV1432" s="1">
        <f t="shared" si="188"/>
        <v>1.1594331719295001</v>
      </c>
      <c r="AW1432" s="1">
        <f t="shared" si="189"/>
        <v>0.89605019820910825</v>
      </c>
    </row>
    <row r="1433" spans="1:49" x14ac:dyDescent="0.2">
      <c r="A1433">
        <v>1431</v>
      </c>
      <c r="B1433" t="s">
        <v>14356</v>
      </c>
      <c r="F1433" t="s">
        <v>14355</v>
      </c>
      <c r="G1433" t="s">
        <v>18</v>
      </c>
      <c r="H1433" t="s">
        <v>17</v>
      </c>
      <c r="I1433" t="s">
        <v>14354</v>
      </c>
      <c r="J1433" t="s">
        <v>14353</v>
      </c>
      <c r="K1433" t="s">
        <v>14352</v>
      </c>
      <c r="L1433" t="s">
        <v>14351</v>
      </c>
      <c r="M1433" t="s">
        <v>14350</v>
      </c>
      <c r="N1433">
        <v>6</v>
      </c>
      <c r="O1433" t="s">
        <v>14349</v>
      </c>
      <c r="P1433" t="s">
        <v>14348</v>
      </c>
      <c r="Q1433" t="s">
        <v>14347</v>
      </c>
      <c r="R1433" s="7">
        <v>39845</v>
      </c>
      <c r="S1433" s="8">
        <f t="shared" si="184"/>
        <v>2009</v>
      </c>
      <c r="T1433" s="8">
        <v>2009</v>
      </c>
      <c r="U1433" s="8">
        <f t="shared" si="185"/>
        <v>13</v>
      </c>
      <c r="V1433" s="7">
        <v>39845</v>
      </c>
      <c r="W1433" t="s">
        <v>14337</v>
      </c>
      <c r="X1433" s="2">
        <v>0.216</v>
      </c>
      <c r="Y1433" s="6">
        <f t="shared" si="182"/>
        <v>5.765996636501962E-3</v>
      </c>
      <c r="AA1433">
        <v>10544887</v>
      </c>
      <c r="AB1433">
        <v>13200</v>
      </c>
      <c r="AD1433" t="s">
        <v>7</v>
      </c>
      <c r="AE1433">
        <v>24</v>
      </c>
      <c r="AF1433">
        <v>1</v>
      </c>
      <c r="AH1433" t="s">
        <v>14346</v>
      </c>
      <c r="AI1433" t="s">
        <v>14345</v>
      </c>
      <c r="AJ1433" t="s">
        <v>14344</v>
      </c>
      <c r="AK1433" t="s">
        <v>14343</v>
      </c>
      <c r="AL1433">
        <v>8</v>
      </c>
      <c r="AM1433" s="5">
        <f t="shared" si="186"/>
        <v>0.61538461538461542</v>
      </c>
      <c r="AN1433" s="4">
        <f t="shared" si="183"/>
        <v>9.320478839600385E-4</v>
      </c>
      <c r="AO1433" s="3"/>
      <c r="AP1433">
        <v>0</v>
      </c>
      <c r="AR1433" t="s">
        <v>1</v>
      </c>
      <c r="AT1433" s="2" t="s">
        <v>42</v>
      </c>
      <c r="AU1433" s="1">
        <f t="shared" si="187"/>
        <v>0.43158120107393849</v>
      </c>
      <c r="AV1433" s="1">
        <f t="shared" si="188"/>
        <v>0.33490222602309999</v>
      </c>
      <c r="AW1433" s="1">
        <f t="shared" si="189"/>
        <v>0.23822325097226155</v>
      </c>
    </row>
    <row r="1434" spans="1:49" x14ac:dyDescent="0.2">
      <c r="A1434">
        <v>1432</v>
      </c>
      <c r="B1434" t="s">
        <v>14342</v>
      </c>
      <c r="F1434" t="s">
        <v>14341</v>
      </c>
      <c r="G1434" t="s">
        <v>18</v>
      </c>
      <c r="H1434" t="s">
        <v>17</v>
      </c>
      <c r="I1434" t="s">
        <v>14340</v>
      </c>
      <c r="J1434">
        <v>60012835</v>
      </c>
      <c r="K1434" t="s">
        <v>2174</v>
      </c>
      <c r="L1434" t="s">
        <v>822</v>
      </c>
      <c r="M1434" t="s">
        <v>265</v>
      </c>
      <c r="N1434">
        <v>2</v>
      </c>
      <c r="O1434" t="s">
        <v>14339</v>
      </c>
      <c r="P1434" t="s">
        <v>14338</v>
      </c>
      <c r="Q1434" t="s">
        <v>2171</v>
      </c>
      <c r="R1434" s="7">
        <v>39845</v>
      </c>
      <c r="S1434" s="8">
        <f t="shared" si="184"/>
        <v>2009</v>
      </c>
      <c r="T1434" s="8">
        <v>2009</v>
      </c>
      <c r="U1434" s="8">
        <f t="shared" si="185"/>
        <v>13</v>
      </c>
      <c r="V1434" s="7">
        <v>39845</v>
      </c>
      <c r="W1434" t="s">
        <v>14337</v>
      </c>
      <c r="X1434" s="2">
        <v>0.216</v>
      </c>
      <c r="Y1434" s="6">
        <f t="shared" si="182"/>
        <v>5.765996636501962E-3</v>
      </c>
      <c r="AA1434">
        <v>10544887</v>
      </c>
      <c r="AB1434">
        <v>13200</v>
      </c>
      <c r="AD1434" t="s">
        <v>7</v>
      </c>
      <c r="AE1434">
        <v>24</v>
      </c>
      <c r="AF1434">
        <v>1</v>
      </c>
      <c r="AH1434" t="s">
        <v>14336</v>
      </c>
      <c r="AI1434" t="s">
        <v>14335</v>
      </c>
      <c r="AJ1434" t="s">
        <v>14334</v>
      </c>
      <c r="AK1434" t="s">
        <v>14333</v>
      </c>
      <c r="AL1434">
        <v>32</v>
      </c>
      <c r="AM1434" s="5">
        <f t="shared" si="186"/>
        <v>2.4615384615384617</v>
      </c>
      <c r="AN1434" s="4">
        <f t="shared" si="183"/>
        <v>3.728191535840154E-3</v>
      </c>
      <c r="AO1434" s="3"/>
      <c r="AP1434">
        <v>0</v>
      </c>
      <c r="AR1434" t="s">
        <v>1</v>
      </c>
      <c r="AT1434" s="2" t="s">
        <v>42</v>
      </c>
      <c r="AU1434" s="1">
        <f t="shared" si="187"/>
        <v>0.51546551063034185</v>
      </c>
      <c r="AV1434" s="1">
        <f t="shared" si="188"/>
        <v>0.47470940861710587</v>
      </c>
      <c r="AW1434" s="1">
        <f t="shared" si="189"/>
        <v>0.4339533066038696</v>
      </c>
    </row>
    <row r="1435" spans="1:49" x14ac:dyDescent="0.2">
      <c r="A1435">
        <v>1433</v>
      </c>
      <c r="B1435" t="s">
        <v>14332</v>
      </c>
      <c r="C1435" t="s">
        <v>14331</v>
      </c>
      <c r="F1435" t="s">
        <v>14330</v>
      </c>
      <c r="G1435" t="s">
        <v>18</v>
      </c>
      <c r="H1435" t="s">
        <v>17</v>
      </c>
      <c r="I1435" t="s">
        <v>14329</v>
      </c>
      <c r="J1435" t="s">
        <v>14328</v>
      </c>
      <c r="K1435" t="s">
        <v>14327</v>
      </c>
      <c r="L1435" t="s">
        <v>14326</v>
      </c>
      <c r="M1435" t="s">
        <v>1741</v>
      </c>
      <c r="N1435">
        <v>4</v>
      </c>
      <c r="O1435" t="s">
        <v>14325</v>
      </c>
      <c r="P1435" t="s">
        <v>14324</v>
      </c>
      <c r="Q1435" t="s">
        <v>14323</v>
      </c>
      <c r="R1435" s="7">
        <v>39845</v>
      </c>
      <c r="S1435" s="8">
        <f t="shared" si="184"/>
        <v>2009</v>
      </c>
      <c r="T1435" s="8">
        <v>2009</v>
      </c>
      <c r="U1435" s="8">
        <f t="shared" si="185"/>
        <v>13</v>
      </c>
      <c r="V1435" s="7">
        <v>39845</v>
      </c>
      <c r="W1435" t="s">
        <v>14322</v>
      </c>
      <c r="X1435" s="2">
        <v>0.40400000000000003</v>
      </c>
      <c r="Y1435" s="6">
        <f t="shared" si="182"/>
        <v>1.0784549264568486E-2</v>
      </c>
      <c r="AA1435">
        <v>84034</v>
      </c>
      <c r="AB1435">
        <v>16366</v>
      </c>
      <c r="AD1435" t="s">
        <v>7</v>
      </c>
      <c r="AE1435">
        <v>87</v>
      </c>
      <c r="AF1435">
        <v>1</v>
      </c>
      <c r="AH1435" s="10">
        <v>44470</v>
      </c>
      <c r="AI1435" t="s">
        <v>14321</v>
      </c>
      <c r="AJ1435" t="s">
        <v>14320</v>
      </c>
      <c r="AK1435" t="s">
        <v>14319</v>
      </c>
      <c r="AL1435">
        <v>6</v>
      </c>
      <c r="AM1435" s="5">
        <f t="shared" si="186"/>
        <v>0.46153846153846156</v>
      </c>
      <c r="AN1435" s="4">
        <f t="shared" si="183"/>
        <v>6.9903591297002887E-4</v>
      </c>
      <c r="AO1435" s="3"/>
      <c r="AP1435">
        <v>0</v>
      </c>
      <c r="AR1435" t="s">
        <v>1</v>
      </c>
      <c r="AT1435" s="2" t="s">
        <v>42</v>
      </c>
      <c r="AU1435" s="1">
        <f t="shared" si="187"/>
        <v>0.77588952590889482</v>
      </c>
      <c r="AV1435" s="1">
        <f t="shared" si="188"/>
        <v>0.57417925887692567</v>
      </c>
      <c r="AW1435" s="1">
        <f t="shared" si="189"/>
        <v>0.37246899184495658</v>
      </c>
    </row>
    <row r="1436" spans="1:49" x14ac:dyDescent="0.2">
      <c r="A1436">
        <v>1434</v>
      </c>
      <c r="B1436" t="s">
        <v>14318</v>
      </c>
      <c r="C1436" t="s">
        <v>14317</v>
      </c>
      <c r="E1436">
        <v>18937345</v>
      </c>
      <c r="F1436" t="s">
        <v>14316</v>
      </c>
      <c r="G1436" t="s">
        <v>18</v>
      </c>
      <c r="H1436" t="s">
        <v>17</v>
      </c>
      <c r="I1436" t="s">
        <v>14315</v>
      </c>
      <c r="J1436">
        <v>60026859</v>
      </c>
      <c r="K1436" t="s">
        <v>14314</v>
      </c>
      <c r="L1436" t="s">
        <v>508</v>
      </c>
      <c r="M1436" t="s">
        <v>507</v>
      </c>
      <c r="N1436">
        <v>4</v>
      </c>
      <c r="O1436" t="s">
        <v>14313</v>
      </c>
      <c r="P1436" t="s">
        <v>14312</v>
      </c>
      <c r="Q1436" t="s">
        <v>14311</v>
      </c>
      <c r="R1436" s="7">
        <v>39845</v>
      </c>
      <c r="S1436" s="8">
        <f t="shared" si="184"/>
        <v>2009</v>
      </c>
      <c r="T1436" s="8">
        <v>2009</v>
      </c>
      <c r="U1436" s="8">
        <f t="shared" si="185"/>
        <v>13</v>
      </c>
      <c r="V1436" s="7">
        <v>39845</v>
      </c>
      <c r="W1436" t="s">
        <v>14310</v>
      </c>
      <c r="X1436" s="2">
        <v>0.435</v>
      </c>
      <c r="Y1436" s="6">
        <f t="shared" si="182"/>
        <v>1.1612076559622007E-2</v>
      </c>
      <c r="AA1436">
        <v>1978462</v>
      </c>
      <c r="AB1436">
        <v>14839</v>
      </c>
      <c r="AC1436" t="s">
        <v>14309</v>
      </c>
      <c r="AD1436" t="s">
        <v>7</v>
      </c>
      <c r="AE1436">
        <v>30</v>
      </c>
      <c r="AF1436">
        <v>2</v>
      </c>
      <c r="AH1436" t="s">
        <v>14308</v>
      </c>
      <c r="AI1436" t="s">
        <v>14307</v>
      </c>
      <c r="AJ1436" t="s">
        <v>14306</v>
      </c>
      <c r="AK1436" t="s">
        <v>14305</v>
      </c>
      <c r="AL1436">
        <v>24</v>
      </c>
      <c r="AM1436" s="5">
        <f t="shared" si="186"/>
        <v>1.8461538461538463</v>
      </c>
      <c r="AN1436" s="4">
        <f t="shared" si="183"/>
        <v>2.7961436518801155E-3</v>
      </c>
      <c r="AO1436" s="3"/>
      <c r="AP1436">
        <v>0</v>
      </c>
      <c r="AR1436" t="s">
        <v>1</v>
      </c>
      <c r="AT1436" s="2">
        <v>2.0099999999999998</v>
      </c>
      <c r="AU1436" s="1">
        <f t="shared" si="187"/>
        <v>0.89672966872994397</v>
      </c>
      <c r="AV1436" s="1">
        <f t="shared" si="188"/>
        <v>0.72041101057510615</v>
      </c>
      <c r="AW1436" s="1">
        <f t="shared" si="189"/>
        <v>0.54409235242026832</v>
      </c>
    </row>
    <row r="1437" spans="1:49" x14ac:dyDescent="0.2">
      <c r="A1437">
        <v>1435</v>
      </c>
      <c r="B1437" t="s">
        <v>14304</v>
      </c>
      <c r="C1437" t="s">
        <v>14303</v>
      </c>
      <c r="E1437">
        <v>19093875</v>
      </c>
      <c r="F1437" t="s">
        <v>14302</v>
      </c>
      <c r="G1437" t="s">
        <v>18</v>
      </c>
      <c r="H1437" t="s">
        <v>17</v>
      </c>
      <c r="I1437" t="s">
        <v>14301</v>
      </c>
      <c r="J1437" t="s">
        <v>14300</v>
      </c>
      <c r="K1437" t="s">
        <v>14299</v>
      </c>
      <c r="L1437" t="s">
        <v>14298</v>
      </c>
      <c r="M1437" t="s">
        <v>14297</v>
      </c>
      <c r="N1437">
        <v>10</v>
      </c>
      <c r="O1437" t="s">
        <v>14296</v>
      </c>
      <c r="P1437" t="s">
        <v>14295</v>
      </c>
      <c r="Q1437" t="s">
        <v>14294</v>
      </c>
      <c r="R1437" s="7">
        <v>39845</v>
      </c>
      <c r="S1437" s="8">
        <f t="shared" si="184"/>
        <v>2009</v>
      </c>
      <c r="T1437" s="8">
        <v>2009</v>
      </c>
      <c r="U1437" s="8">
        <f t="shared" si="185"/>
        <v>13</v>
      </c>
      <c r="V1437" s="7">
        <v>39845</v>
      </c>
      <c r="W1437" t="s">
        <v>2593</v>
      </c>
      <c r="X1437" s="2">
        <v>1.6439999999999999</v>
      </c>
      <c r="Y1437" s="6">
        <f t="shared" si="182"/>
        <v>4.3885641066709377E-2</v>
      </c>
      <c r="AA1437">
        <v>15353893</v>
      </c>
      <c r="AB1437">
        <v>17625</v>
      </c>
      <c r="AD1437" t="s">
        <v>7</v>
      </c>
      <c r="AE1437">
        <v>8</v>
      </c>
      <c r="AF1437">
        <v>2</v>
      </c>
      <c r="AH1437" t="s">
        <v>14293</v>
      </c>
      <c r="AI1437" t="s">
        <v>14292</v>
      </c>
      <c r="AJ1437" t="s">
        <v>14291</v>
      </c>
      <c r="AK1437" t="s">
        <v>14290</v>
      </c>
      <c r="AL1437">
        <v>20</v>
      </c>
      <c r="AM1437" s="5">
        <f t="shared" si="186"/>
        <v>1.5384615384615385</v>
      </c>
      <c r="AN1437" s="4">
        <f t="shared" si="183"/>
        <v>2.3301197099000965E-3</v>
      </c>
      <c r="AO1437" s="3"/>
      <c r="AP1437">
        <v>0</v>
      </c>
      <c r="AR1437" t="s">
        <v>1</v>
      </c>
      <c r="AT1437" s="2">
        <v>4.4660000000000002</v>
      </c>
      <c r="AU1437" s="1">
        <f t="shared" si="187"/>
        <v>3.1418984659666589</v>
      </c>
      <c r="AV1437" s="1">
        <f t="shared" si="188"/>
        <v>2.3107880388304736</v>
      </c>
      <c r="AW1437" s="1">
        <f t="shared" si="189"/>
        <v>1.479677611694288</v>
      </c>
    </row>
    <row r="1438" spans="1:49" x14ac:dyDescent="0.2">
      <c r="A1438">
        <v>1436</v>
      </c>
      <c r="B1438" t="s">
        <v>14289</v>
      </c>
      <c r="C1438" t="s">
        <v>14288</v>
      </c>
      <c r="E1438">
        <v>19791618</v>
      </c>
      <c r="F1438" t="s">
        <v>14287</v>
      </c>
      <c r="G1438" t="s">
        <v>18</v>
      </c>
      <c r="H1438" t="s">
        <v>17</v>
      </c>
      <c r="I1438" t="s">
        <v>14286</v>
      </c>
      <c r="J1438" t="s">
        <v>14285</v>
      </c>
      <c r="K1438" t="s">
        <v>14284</v>
      </c>
      <c r="L1438" t="s">
        <v>14283</v>
      </c>
      <c r="M1438" t="s">
        <v>1281</v>
      </c>
      <c r="N1438">
        <v>3</v>
      </c>
      <c r="O1438" t="s">
        <v>14282</v>
      </c>
      <c r="P1438" t="s">
        <v>14281</v>
      </c>
      <c r="Q1438" t="s">
        <v>14280</v>
      </c>
      <c r="R1438" s="7">
        <v>39845</v>
      </c>
      <c r="S1438" s="8">
        <f t="shared" si="184"/>
        <v>2009</v>
      </c>
      <c r="T1438" s="8">
        <v>2009</v>
      </c>
      <c r="U1438" s="8">
        <f t="shared" si="185"/>
        <v>13</v>
      </c>
      <c r="V1438" s="7">
        <v>39845</v>
      </c>
      <c r="W1438" t="s">
        <v>14279</v>
      </c>
      <c r="X1438" s="2">
        <v>0.749</v>
      </c>
      <c r="Y1438" s="6">
        <f t="shared" si="182"/>
        <v>1.9994127225648008E-2</v>
      </c>
      <c r="AA1438" t="s">
        <v>14278</v>
      </c>
      <c r="AB1438">
        <v>20311</v>
      </c>
      <c r="AD1438" t="s">
        <v>7</v>
      </c>
      <c r="AE1438">
        <v>38</v>
      </c>
      <c r="AF1438">
        <v>1</v>
      </c>
      <c r="AH1438" t="s">
        <v>14277</v>
      </c>
      <c r="AI1438" t="s">
        <v>14276</v>
      </c>
      <c r="AJ1438" t="s">
        <v>14275</v>
      </c>
      <c r="AK1438" t="s">
        <v>14274</v>
      </c>
      <c r="AL1438">
        <v>103</v>
      </c>
      <c r="AM1438" s="5">
        <f t="shared" si="186"/>
        <v>7.9230769230769234</v>
      </c>
      <c r="AN1438" s="4">
        <f t="shared" si="183"/>
        <v>1.2000116505985495E-2</v>
      </c>
      <c r="AO1438" s="3"/>
      <c r="AP1438">
        <v>1</v>
      </c>
      <c r="AR1438" t="s">
        <v>1</v>
      </c>
      <c r="AT1438" s="2">
        <v>2.3769999999999998</v>
      </c>
      <c r="AU1438" s="1">
        <f t="shared" si="187"/>
        <v>1.7595924009749253</v>
      </c>
      <c r="AV1438" s="1">
        <f t="shared" si="188"/>
        <v>1.599712186581675</v>
      </c>
      <c r="AW1438" s="1">
        <f t="shared" si="189"/>
        <v>1.4398319721884247</v>
      </c>
    </row>
    <row r="1439" spans="1:49" x14ac:dyDescent="0.2">
      <c r="A1439">
        <v>1437</v>
      </c>
      <c r="B1439" t="s">
        <v>14273</v>
      </c>
      <c r="C1439" t="s">
        <v>14272</v>
      </c>
      <c r="E1439">
        <v>19099505</v>
      </c>
      <c r="F1439" t="s">
        <v>14271</v>
      </c>
      <c r="G1439" t="s">
        <v>18</v>
      </c>
      <c r="H1439" t="s">
        <v>17</v>
      </c>
      <c r="I1439" t="s">
        <v>14270</v>
      </c>
      <c r="J1439" t="s">
        <v>14269</v>
      </c>
      <c r="K1439" t="s">
        <v>14268</v>
      </c>
      <c r="L1439" t="s">
        <v>14267</v>
      </c>
      <c r="M1439" t="s">
        <v>1913</v>
      </c>
      <c r="N1439">
        <v>3</v>
      </c>
      <c r="O1439" t="s">
        <v>14266</v>
      </c>
      <c r="P1439" t="s">
        <v>14265</v>
      </c>
      <c r="Q1439" t="s">
        <v>14264</v>
      </c>
      <c r="R1439" s="7">
        <v>39845</v>
      </c>
      <c r="S1439" s="8">
        <f t="shared" si="184"/>
        <v>2009</v>
      </c>
      <c r="T1439" s="8">
        <v>2009</v>
      </c>
      <c r="U1439" s="8">
        <f t="shared" si="185"/>
        <v>13</v>
      </c>
      <c r="V1439" s="7">
        <v>39845</v>
      </c>
      <c r="W1439" t="s">
        <v>2593</v>
      </c>
      <c r="X1439" s="2">
        <v>1.6439999999999999</v>
      </c>
      <c r="Y1439" s="6">
        <f t="shared" si="182"/>
        <v>4.3885641066709377E-2</v>
      </c>
      <c r="AA1439">
        <v>15353893</v>
      </c>
      <c r="AB1439">
        <v>17625</v>
      </c>
      <c r="AD1439" t="s">
        <v>7</v>
      </c>
      <c r="AE1439">
        <v>8</v>
      </c>
      <c r="AF1439">
        <v>2</v>
      </c>
      <c r="AH1439" t="s">
        <v>14263</v>
      </c>
      <c r="AI1439" t="s">
        <v>14262</v>
      </c>
      <c r="AJ1439" t="s">
        <v>14261</v>
      </c>
      <c r="AK1439" t="s">
        <v>14260</v>
      </c>
      <c r="AL1439">
        <v>18</v>
      </c>
      <c r="AM1439" s="5">
        <f t="shared" si="186"/>
        <v>1.3846153846153846</v>
      </c>
      <c r="AN1439" s="4">
        <f t="shared" si="183"/>
        <v>2.0971077389100863E-3</v>
      </c>
      <c r="AO1439" s="3"/>
      <c r="AP1439">
        <v>0</v>
      </c>
      <c r="AR1439" t="s">
        <v>1</v>
      </c>
      <c r="AT1439" s="2">
        <v>4.4660000000000002</v>
      </c>
      <c r="AU1439" s="1">
        <f t="shared" si="187"/>
        <v>3.1349081068369591</v>
      </c>
      <c r="AV1439" s="1">
        <f t="shared" si="188"/>
        <v>2.299137440280973</v>
      </c>
      <c r="AW1439" s="1">
        <f t="shared" si="189"/>
        <v>1.4633667737249874</v>
      </c>
    </row>
    <row r="1440" spans="1:49" x14ac:dyDescent="0.2">
      <c r="A1440">
        <v>1438</v>
      </c>
      <c r="B1440" t="s">
        <v>14259</v>
      </c>
      <c r="C1440" t="s">
        <v>14258</v>
      </c>
      <c r="F1440" t="s">
        <v>14257</v>
      </c>
      <c r="G1440" t="s">
        <v>18</v>
      </c>
      <c r="H1440" t="s">
        <v>17</v>
      </c>
      <c r="I1440" t="s">
        <v>14256</v>
      </c>
      <c r="J1440" t="s">
        <v>14255</v>
      </c>
      <c r="K1440" t="s">
        <v>14254</v>
      </c>
      <c r="L1440" t="s">
        <v>14253</v>
      </c>
      <c r="M1440" t="s">
        <v>14252</v>
      </c>
      <c r="N1440">
        <v>3</v>
      </c>
      <c r="O1440" t="s">
        <v>14251</v>
      </c>
      <c r="P1440" t="s">
        <v>14250</v>
      </c>
      <c r="Q1440" t="s">
        <v>14249</v>
      </c>
      <c r="R1440" s="7">
        <v>39845</v>
      </c>
      <c r="S1440" s="8">
        <f t="shared" si="184"/>
        <v>2009</v>
      </c>
      <c r="T1440" s="8">
        <v>2009</v>
      </c>
      <c r="U1440" s="8">
        <f t="shared" si="185"/>
        <v>13</v>
      </c>
      <c r="V1440" s="7">
        <v>39845</v>
      </c>
      <c r="W1440" t="s">
        <v>14248</v>
      </c>
      <c r="X1440" s="2">
        <v>0.78800000000000003</v>
      </c>
      <c r="Y1440" s="6">
        <f t="shared" si="182"/>
        <v>2.1035209951683086E-2</v>
      </c>
      <c r="AA1440">
        <v>8842914</v>
      </c>
      <c r="AB1440">
        <v>21161</v>
      </c>
      <c r="AD1440" t="s">
        <v>7</v>
      </c>
      <c r="AE1440">
        <v>24</v>
      </c>
      <c r="AF1440">
        <v>2</v>
      </c>
      <c r="AH1440" t="s">
        <v>14247</v>
      </c>
      <c r="AI1440" t="s">
        <v>14246</v>
      </c>
      <c r="AK1440" t="s">
        <v>14245</v>
      </c>
      <c r="AL1440">
        <v>7</v>
      </c>
      <c r="AM1440" s="5">
        <f t="shared" si="186"/>
        <v>0.53846153846153844</v>
      </c>
      <c r="AN1440" s="4">
        <f t="shared" si="183"/>
        <v>8.1554189846503363E-4</v>
      </c>
      <c r="AO1440" s="3"/>
      <c r="AP1440">
        <v>0</v>
      </c>
      <c r="AR1440" t="s">
        <v>1</v>
      </c>
      <c r="AT1440" s="2">
        <v>3.089</v>
      </c>
      <c r="AU1440" s="1">
        <f t="shared" si="187"/>
        <v>1.496930953571767</v>
      </c>
      <c r="AV1440" s="1">
        <f t="shared" si="188"/>
        <v>1.0925375925074059</v>
      </c>
      <c r="AW1440" s="1">
        <f t="shared" si="189"/>
        <v>0.68814423144304493</v>
      </c>
    </row>
    <row r="1441" spans="1:49" x14ac:dyDescent="0.2">
      <c r="A1441">
        <v>1439</v>
      </c>
      <c r="B1441" t="s">
        <v>14244</v>
      </c>
      <c r="C1441" t="s">
        <v>14243</v>
      </c>
      <c r="D1441">
        <v>908443308</v>
      </c>
      <c r="F1441" t="s">
        <v>14242</v>
      </c>
      <c r="G1441" t="s">
        <v>18</v>
      </c>
      <c r="H1441" t="s">
        <v>17</v>
      </c>
      <c r="I1441" t="s">
        <v>14241</v>
      </c>
      <c r="N1441">
        <v>2</v>
      </c>
      <c r="O1441" t="s">
        <v>14240</v>
      </c>
      <c r="P1441" t="s">
        <v>14239</v>
      </c>
      <c r="Q1441" t="s">
        <v>2275</v>
      </c>
      <c r="R1441" s="7">
        <v>39845</v>
      </c>
      <c r="S1441" s="8">
        <f t="shared" si="184"/>
        <v>2009</v>
      </c>
      <c r="T1441" s="8">
        <v>2009</v>
      </c>
      <c r="U1441" s="8">
        <f t="shared" si="185"/>
        <v>13</v>
      </c>
      <c r="V1441" s="7">
        <v>39845</v>
      </c>
      <c r="W1441" t="s">
        <v>14221</v>
      </c>
      <c r="X1441" s="2">
        <v>0.51100000000000001</v>
      </c>
      <c r="Y1441" s="6">
        <f t="shared" si="182"/>
        <v>1.3640853153946772E-2</v>
      </c>
      <c r="AA1441">
        <v>222933</v>
      </c>
      <c r="AB1441">
        <v>29630</v>
      </c>
      <c r="AC1441">
        <v>14645262</v>
      </c>
      <c r="AD1441" t="s">
        <v>7</v>
      </c>
      <c r="AE1441">
        <v>43</v>
      </c>
      <c r="AF1441" s="10">
        <v>44352</v>
      </c>
      <c r="AH1441" t="s">
        <v>14238</v>
      </c>
      <c r="AI1441" t="s">
        <v>14237</v>
      </c>
      <c r="AJ1441" t="s">
        <v>14236</v>
      </c>
      <c r="AK1441" t="s">
        <v>14235</v>
      </c>
      <c r="AL1441">
        <v>8</v>
      </c>
      <c r="AM1441" s="5">
        <f t="shared" si="186"/>
        <v>0.61538461538461542</v>
      </c>
      <c r="AN1441" s="4">
        <f t="shared" si="183"/>
        <v>9.320478839600385E-4</v>
      </c>
      <c r="AO1441" s="3"/>
      <c r="AP1441">
        <v>0</v>
      </c>
      <c r="AQ1441" t="s">
        <v>14234</v>
      </c>
      <c r="AR1441" t="s">
        <v>1</v>
      </c>
      <c r="AS1441" t="s">
        <v>14233</v>
      </c>
      <c r="AT1441" s="2">
        <v>1.016</v>
      </c>
      <c r="AU1441" s="1">
        <f t="shared" si="187"/>
        <v>0.98282115729507513</v>
      </c>
      <c r="AV1441" s="1">
        <f t="shared" si="188"/>
        <v>0.72864505189534057</v>
      </c>
      <c r="AW1441" s="1">
        <f t="shared" si="189"/>
        <v>0.47446894649560589</v>
      </c>
    </row>
    <row r="1442" spans="1:49" x14ac:dyDescent="0.2">
      <c r="A1442">
        <v>1440</v>
      </c>
      <c r="B1442" t="s">
        <v>14232</v>
      </c>
      <c r="C1442" t="s">
        <v>14231</v>
      </c>
      <c r="D1442">
        <v>908438862</v>
      </c>
      <c r="F1442" t="s">
        <v>14230</v>
      </c>
      <c r="G1442" t="s">
        <v>18</v>
      </c>
      <c r="H1442" t="s">
        <v>17</v>
      </c>
      <c r="I1442" t="s">
        <v>14229</v>
      </c>
      <c r="J1442" t="s">
        <v>14228</v>
      </c>
      <c r="K1442" t="s">
        <v>14227</v>
      </c>
      <c r="L1442" t="s">
        <v>14226</v>
      </c>
      <c r="M1442" t="s">
        <v>14225</v>
      </c>
      <c r="N1442">
        <v>3</v>
      </c>
      <c r="O1442" t="s">
        <v>14224</v>
      </c>
      <c r="P1442" t="s">
        <v>14223</v>
      </c>
      <c r="Q1442" t="s">
        <v>14222</v>
      </c>
      <c r="R1442" s="7">
        <v>39845</v>
      </c>
      <c r="S1442" s="8">
        <f t="shared" si="184"/>
        <v>2009</v>
      </c>
      <c r="T1442" s="8">
        <v>2009</v>
      </c>
      <c r="U1442" s="8">
        <f t="shared" si="185"/>
        <v>13</v>
      </c>
      <c r="V1442" s="7">
        <v>39845</v>
      </c>
      <c r="W1442" t="s">
        <v>14221</v>
      </c>
      <c r="X1442" s="2">
        <v>0.51100000000000001</v>
      </c>
      <c r="Y1442" s="6">
        <f t="shared" si="182"/>
        <v>1.3640853153946772E-2</v>
      </c>
      <c r="AA1442">
        <v>222933</v>
      </c>
      <c r="AB1442">
        <v>29630</v>
      </c>
      <c r="AC1442">
        <v>14645262</v>
      </c>
      <c r="AD1442" t="s">
        <v>7</v>
      </c>
      <c r="AE1442">
        <v>43</v>
      </c>
      <c r="AF1442" s="10">
        <v>44352</v>
      </c>
      <c r="AH1442" t="s">
        <v>14220</v>
      </c>
      <c r="AI1442" t="s">
        <v>14219</v>
      </c>
      <c r="AJ1442" t="s">
        <v>14218</v>
      </c>
      <c r="AK1442" t="s">
        <v>14217</v>
      </c>
      <c r="AL1442">
        <v>10</v>
      </c>
      <c r="AM1442" s="5">
        <f t="shared" si="186"/>
        <v>0.76923076923076927</v>
      </c>
      <c r="AN1442" s="4">
        <f t="shared" si="183"/>
        <v>1.1650598549500482E-3</v>
      </c>
      <c r="AO1442" s="3"/>
      <c r="AP1442">
        <v>0</v>
      </c>
      <c r="AR1442" t="s">
        <v>1</v>
      </c>
      <c r="AS1442" t="s">
        <v>14216</v>
      </c>
      <c r="AT1442" s="2">
        <v>1.016</v>
      </c>
      <c r="AU1442" s="1">
        <f t="shared" si="187"/>
        <v>0.98981151642477549</v>
      </c>
      <c r="AV1442" s="1">
        <f t="shared" si="188"/>
        <v>0.74029565044484102</v>
      </c>
      <c r="AW1442" s="1">
        <f t="shared" si="189"/>
        <v>0.49077978446490655</v>
      </c>
    </row>
    <row r="1443" spans="1:49" x14ac:dyDescent="0.2">
      <c r="A1443">
        <v>1441</v>
      </c>
      <c r="B1443" t="s">
        <v>14215</v>
      </c>
      <c r="C1443" t="s">
        <v>14214</v>
      </c>
      <c r="D1443" t="s">
        <v>14213</v>
      </c>
      <c r="F1443" t="s">
        <v>14212</v>
      </c>
      <c r="G1443" t="s">
        <v>18</v>
      </c>
      <c r="H1443" t="s">
        <v>17</v>
      </c>
      <c r="I1443" t="s">
        <v>14211</v>
      </c>
      <c r="J1443">
        <v>60013789</v>
      </c>
      <c r="K1443" t="s">
        <v>2014</v>
      </c>
      <c r="L1443" t="s">
        <v>945</v>
      </c>
      <c r="M1443" t="s">
        <v>197</v>
      </c>
      <c r="N1443">
        <v>3</v>
      </c>
      <c r="O1443" t="s">
        <v>14210</v>
      </c>
      <c r="P1443" t="s">
        <v>14209</v>
      </c>
      <c r="Q1443" t="s">
        <v>2011</v>
      </c>
      <c r="R1443" s="7">
        <v>39845</v>
      </c>
      <c r="S1443" s="8">
        <f t="shared" si="184"/>
        <v>2009</v>
      </c>
      <c r="T1443" s="8">
        <v>2009</v>
      </c>
      <c r="U1443" s="8">
        <f t="shared" si="185"/>
        <v>13</v>
      </c>
      <c r="V1443" s="7">
        <v>39845</v>
      </c>
      <c r="W1443" t="s">
        <v>14208</v>
      </c>
      <c r="X1443" s="2">
        <v>0.71899999999999997</v>
      </c>
      <c r="Y1443" s="6">
        <f t="shared" si="182"/>
        <v>1.9193294359467178E-2</v>
      </c>
      <c r="AA1443">
        <v>10009361</v>
      </c>
      <c r="AB1443">
        <v>13831</v>
      </c>
      <c r="AD1443" t="s">
        <v>7</v>
      </c>
      <c r="AE1443">
        <v>22</v>
      </c>
      <c r="AF1443">
        <v>1</v>
      </c>
      <c r="AH1443" t="s">
        <v>14207</v>
      </c>
      <c r="AI1443" t="s">
        <v>14206</v>
      </c>
      <c r="AJ1443" t="s">
        <v>14205</v>
      </c>
      <c r="AK1443" t="s">
        <v>14204</v>
      </c>
      <c r="AL1443">
        <v>5</v>
      </c>
      <c r="AM1443" s="5">
        <f t="shared" si="186"/>
        <v>0.38461538461538464</v>
      </c>
      <c r="AN1443" s="4">
        <f t="shared" si="183"/>
        <v>5.8252992747502411E-4</v>
      </c>
      <c r="AO1443" s="3"/>
      <c r="AP1443">
        <v>1</v>
      </c>
      <c r="AQ1443" t="s">
        <v>187</v>
      </c>
      <c r="AR1443">
        <v>10477001</v>
      </c>
      <c r="AS1443" t="s">
        <v>186</v>
      </c>
      <c r="AT1443" s="2">
        <v>2.7690000000000001</v>
      </c>
      <c r="AU1443" s="1">
        <f t="shared" si="187"/>
        <v>1.3610065029869529</v>
      </c>
      <c r="AV1443" s="1">
        <f t="shared" si="188"/>
        <v>0.98879121434711015</v>
      </c>
      <c r="AW1443" s="1">
        <f t="shared" si="189"/>
        <v>0.61657592570726705</v>
      </c>
    </row>
    <row r="1444" spans="1:49" x14ac:dyDescent="0.2">
      <c r="A1444">
        <v>1442</v>
      </c>
      <c r="B1444" t="s">
        <v>14203</v>
      </c>
      <c r="C1444" t="s">
        <v>14202</v>
      </c>
      <c r="F1444" t="s">
        <v>14201</v>
      </c>
      <c r="G1444" t="s">
        <v>18</v>
      </c>
      <c r="H1444" t="s">
        <v>17</v>
      </c>
      <c r="I1444" t="s">
        <v>14200</v>
      </c>
      <c r="J1444" t="s">
        <v>14199</v>
      </c>
      <c r="K1444" t="s">
        <v>14198</v>
      </c>
      <c r="L1444" t="s">
        <v>14197</v>
      </c>
      <c r="M1444" t="s">
        <v>14196</v>
      </c>
      <c r="N1444">
        <v>5</v>
      </c>
      <c r="O1444" t="s">
        <v>14195</v>
      </c>
      <c r="P1444" t="s">
        <v>14194</v>
      </c>
      <c r="Q1444" t="s">
        <v>14193</v>
      </c>
      <c r="R1444" s="7">
        <v>39845</v>
      </c>
      <c r="S1444" s="8">
        <f t="shared" si="184"/>
        <v>2009</v>
      </c>
      <c r="T1444" s="8">
        <v>2009</v>
      </c>
      <c r="U1444" s="8">
        <f t="shared" si="185"/>
        <v>13</v>
      </c>
      <c r="V1444" s="7">
        <v>39845</v>
      </c>
      <c r="W1444" t="s">
        <v>14178</v>
      </c>
      <c r="X1444" s="2">
        <v>0.50900000000000001</v>
      </c>
      <c r="Y1444" s="6">
        <f t="shared" si="182"/>
        <v>1.3587464296201383E-2</v>
      </c>
      <c r="AA1444">
        <v>2780372</v>
      </c>
      <c r="AB1444">
        <v>22543</v>
      </c>
      <c r="AD1444" t="s">
        <v>7</v>
      </c>
      <c r="AE1444">
        <v>29</v>
      </c>
      <c r="AF1444">
        <v>1</v>
      </c>
      <c r="AH1444" t="s">
        <v>14192</v>
      </c>
      <c r="AI1444" t="s">
        <v>14191</v>
      </c>
      <c r="AJ1444" t="s">
        <v>14190</v>
      </c>
      <c r="AK1444" t="s">
        <v>14189</v>
      </c>
      <c r="AL1444">
        <v>1</v>
      </c>
      <c r="AM1444" s="5">
        <f t="shared" si="186"/>
        <v>7.6923076923076927E-2</v>
      </c>
      <c r="AN1444" s="4">
        <f t="shared" si="183"/>
        <v>1.1650598549500481E-4</v>
      </c>
      <c r="AO1444" s="3"/>
      <c r="AP1444">
        <v>1</v>
      </c>
      <c r="AR1444" t="s">
        <v>1</v>
      </c>
      <c r="AT1444" s="2">
        <v>1.43</v>
      </c>
      <c r="AU1444" s="1">
        <f t="shared" si="187"/>
        <v>0.954617680298947</v>
      </c>
      <c r="AV1444" s="1">
        <f t="shared" si="188"/>
        <v>0.68519851408481935</v>
      </c>
      <c r="AW1444" s="1">
        <f t="shared" si="189"/>
        <v>0.41577934787069176</v>
      </c>
    </row>
    <row r="1445" spans="1:49" x14ac:dyDescent="0.2">
      <c r="A1445">
        <v>1443</v>
      </c>
      <c r="B1445" t="s">
        <v>14188</v>
      </c>
      <c r="C1445" t="s">
        <v>14187</v>
      </c>
      <c r="F1445" t="s">
        <v>14186</v>
      </c>
      <c r="G1445" t="s">
        <v>18</v>
      </c>
      <c r="H1445" t="s">
        <v>17</v>
      </c>
      <c r="I1445" t="s">
        <v>14185</v>
      </c>
      <c r="J1445" t="s">
        <v>14184</v>
      </c>
      <c r="K1445" t="s">
        <v>14183</v>
      </c>
      <c r="L1445" t="s">
        <v>14182</v>
      </c>
      <c r="M1445" t="s">
        <v>371</v>
      </c>
      <c r="N1445">
        <v>2</v>
      </c>
      <c r="O1445" t="s">
        <v>14181</v>
      </c>
      <c r="P1445" t="s">
        <v>14180</v>
      </c>
      <c r="Q1445" t="s">
        <v>14179</v>
      </c>
      <c r="R1445" s="7">
        <v>39845</v>
      </c>
      <c r="S1445" s="8">
        <f t="shared" si="184"/>
        <v>2009</v>
      </c>
      <c r="T1445" s="8">
        <v>2009</v>
      </c>
      <c r="U1445" s="8">
        <f t="shared" si="185"/>
        <v>13</v>
      </c>
      <c r="V1445" s="7">
        <v>39845</v>
      </c>
      <c r="W1445" t="s">
        <v>14178</v>
      </c>
      <c r="X1445" s="2">
        <v>0.50900000000000001</v>
      </c>
      <c r="Y1445" s="6">
        <f t="shared" si="182"/>
        <v>1.3587464296201383E-2</v>
      </c>
      <c r="AA1445">
        <v>2780372</v>
      </c>
      <c r="AB1445">
        <v>22543</v>
      </c>
      <c r="AD1445" t="s">
        <v>7</v>
      </c>
      <c r="AE1445">
        <v>29</v>
      </c>
      <c r="AF1445">
        <v>1</v>
      </c>
      <c r="AH1445" t="s">
        <v>1044</v>
      </c>
      <c r="AI1445" t="s">
        <v>14177</v>
      </c>
      <c r="AJ1445" t="s">
        <v>14176</v>
      </c>
      <c r="AK1445" t="s">
        <v>14175</v>
      </c>
      <c r="AL1445">
        <v>8</v>
      </c>
      <c r="AM1445" s="5">
        <f t="shared" si="186"/>
        <v>0.61538461538461542</v>
      </c>
      <c r="AN1445" s="4">
        <f t="shared" si="183"/>
        <v>9.320478839600385E-4</v>
      </c>
      <c r="AO1445" s="3"/>
      <c r="AP1445">
        <v>1</v>
      </c>
      <c r="AR1445" t="s">
        <v>1</v>
      </c>
      <c r="AT1445" s="2">
        <v>1.43</v>
      </c>
      <c r="AU1445" s="1">
        <f t="shared" si="187"/>
        <v>0.97908393725289788</v>
      </c>
      <c r="AV1445" s="1">
        <f t="shared" si="188"/>
        <v>0.72597560900807112</v>
      </c>
      <c r="AW1445" s="1">
        <f t="shared" si="189"/>
        <v>0.47286728076324414</v>
      </c>
    </row>
    <row r="1446" spans="1:49" x14ac:dyDescent="0.2">
      <c r="A1446">
        <v>1444</v>
      </c>
      <c r="B1446" t="s">
        <v>14174</v>
      </c>
      <c r="C1446" t="s">
        <v>14173</v>
      </c>
      <c r="F1446" t="s">
        <v>14172</v>
      </c>
      <c r="G1446" t="s">
        <v>18</v>
      </c>
      <c r="H1446" t="s">
        <v>17</v>
      </c>
      <c r="I1446" t="s">
        <v>14171</v>
      </c>
      <c r="J1446">
        <v>60008592</v>
      </c>
      <c r="K1446" t="s">
        <v>14170</v>
      </c>
      <c r="L1446" t="s">
        <v>14169</v>
      </c>
      <c r="M1446" t="s">
        <v>14169</v>
      </c>
      <c r="N1446">
        <v>2</v>
      </c>
      <c r="O1446" t="s">
        <v>14168</v>
      </c>
      <c r="P1446" t="s">
        <v>14167</v>
      </c>
      <c r="Q1446" t="s">
        <v>14166</v>
      </c>
      <c r="R1446" s="7">
        <v>39845</v>
      </c>
      <c r="S1446" s="8">
        <f t="shared" si="184"/>
        <v>2009</v>
      </c>
      <c r="T1446" s="8">
        <v>2009</v>
      </c>
      <c r="U1446" s="8">
        <f t="shared" si="185"/>
        <v>13</v>
      </c>
      <c r="V1446" s="7">
        <v>39845</v>
      </c>
      <c r="W1446" t="s">
        <v>2653</v>
      </c>
      <c r="X1446" s="2">
        <v>2.0099999999999998</v>
      </c>
      <c r="Y1446" s="6">
        <f t="shared" si="182"/>
        <v>5.3655802034115477E-2</v>
      </c>
      <c r="AA1446">
        <v>15361276</v>
      </c>
      <c r="AB1446">
        <v>18933</v>
      </c>
      <c r="AD1446" t="s">
        <v>7</v>
      </c>
      <c r="AE1446">
        <v>8</v>
      </c>
      <c r="AF1446">
        <v>2</v>
      </c>
      <c r="AG1446">
        <v>4786460</v>
      </c>
      <c r="AH1446" t="s">
        <v>14165</v>
      </c>
      <c r="AI1446" t="s">
        <v>14164</v>
      </c>
      <c r="AJ1446" t="s">
        <v>14163</v>
      </c>
      <c r="AK1446" t="s">
        <v>14162</v>
      </c>
      <c r="AL1446">
        <v>3</v>
      </c>
      <c r="AM1446" s="5">
        <f t="shared" si="186"/>
        <v>0.23076923076923078</v>
      </c>
      <c r="AN1446" s="4">
        <f t="shared" si="183"/>
        <v>3.4951795648501444E-4</v>
      </c>
      <c r="AO1446" s="3"/>
      <c r="AP1446">
        <v>0</v>
      </c>
      <c r="AR1446" t="s">
        <v>1</v>
      </c>
      <c r="AT1446" s="2" t="s">
        <v>42</v>
      </c>
      <c r="AU1446" s="1">
        <f t="shared" si="187"/>
        <v>3.7663916810826334</v>
      </c>
      <c r="AV1446" s="1">
        <f t="shared" si="188"/>
        <v>2.7002659995300249</v>
      </c>
      <c r="AW1446" s="1">
        <f t="shared" si="189"/>
        <v>1.6341403179774152</v>
      </c>
    </row>
    <row r="1447" spans="1:49" x14ac:dyDescent="0.2">
      <c r="A1447">
        <v>1445</v>
      </c>
      <c r="B1447" t="s">
        <v>14161</v>
      </c>
      <c r="C1447" t="s">
        <v>14160</v>
      </c>
      <c r="F1447" t="s">
        <v>14159</v>
      </c>
      <c r="G1447" t="s">
        <v>18</v>
      </c>
      <c r="H1447" t="s">
        <v>17</v>
      </c>
      <c r="I1447" t="s">
        <v>14158</v>
      </c>
      <c r="J1447">
        <v>60024872</v>
      </c>
      <c r="K1447" t="s">
        <v>136</v>
      </c>
      <c r="L1447" t="s">
        <v>147</v>
      </c>
      <c r="M1447" t="s">
        <v>146</v>
      </c>
      <c r="N1447">
        <v>3</v>
      </c>
      <c r="O1447" t="s">
        <v>14157</v>
      </c>
      <c r="P1447" t="s">
        <v>14156</v>
      </c>
      <c r="Q1447" t="s">
        <v>143</v>
      </c>
      <c r="R1447" s="7">
        <v>39845</v>
      </c>
      <c r="S1447" s="8">
        <f t="shared" si="184"/>
        <v>2009</v>
      </c>
      <c r="T1447" s="8">
        <v>2009</v>
      </c>
      <c r="U1447" s="8">
        <f t="shared" si="185"/>
        <v>13</v>
      </c>
      <c r="V1447" s="7">
        <v>39845</v>
      </c>
      <c r="W1447" t="s">
        <v>14011</v>
      </c>
      <c r="X1447" s="2">
        <v>0.29499999999999998</v>
      </c>
      <c r="Y1447" s="6">
        <f t="shared" si="182"/>
        <v>7.8748565174448087E-3</v>
      </c>
      <c r="AA1447">
        <v>12256463</v>
      </c>
      <c r="AB1447">
        <v>24783</v>
      </c>
      <c r="AD1447" t="s">
        <v>7</v>
      </c>
      <c r="AE1447">
        <v>31</v>
      </c>
      <c r="AF1447">
        <v>1</v>
      </c>
      <c r="AH1447" t="s">
        <v>14155</v>
      </c>
      <c r="AI1447" t="s">
        <v>14154</v>
      </c>
      <c r="AJ1447" t="s">
        <v>14153</v>
      </c>
      <c r="AK1447" t="s">
        <v>14152</v>
      </c>
      <c r="AL1447">
        <v>6</v>
      </c>
      <c r="AM1447" s="5">
        <f t="shared" si="186"/>
        <v>0.46153846153846156</v>
      </c>
      <c r="AN1447" s="4">
        <f t="shared" si="183"/>
        <v>6.9903591297002887E-4</v>
      </c>
      <c r="AO1447" s="3"/>
      <c r="AP1447">
        <v>0</v>
      </c>
      <c r="AR1447" t="s">
        <v>1</v>
      </c>
      <c r="AT1447" s="2">
        <v>1.347</v>
      </c>
      <c r="AU1447" s="1">
        <f t="shared" si="187"/>
        <v>0.5722110336102374</v>
      </c>
      <c r="AV1447" s="1">
        <f t="shared" si="188"/>
        <v>0.42869462152074184</v>
      </c>
      <c r="AW1447" s="1">
        <f t="shared" si="189"/>
        <v>0.28517820943124628</v>
      </c>
    </row>
    <row r="1448" spans="1:49" x14ac:dyDescent="0.2">
      <c r="A1448">
        <v>1446</v>
      </c>
      <c r="B1448" t="s">
        <v>14151</v>
      </c>
      <c r="C1448" t="s">
        <v>14150</v>
      </c>
      <c r="F1448" t="s">
        <v>14149</v>
      </c>
      <c r="G1448" t="s">
        <v>18</v>
      </c>
      <c r="H1448" t="s">
        <v>17</v>
      </c>
      <c r="I1448" t="s">
        <v>14148</v>
      </c>
      <c r="J1448" t="s">
        <v>14147</v>
      </c>
      <c r="K1448" t="s">
        <v>14146</v>
      </c>
      <c r="L1448" t="s">
        <v>14145</v>
      </c>
      <c r="M1448" t="s">
        <v>14144</v>
      </c>
      <c r="N1448">
        <v>7</v>
      </c>
      <c r="O1448" t="s">
        <v>14143</v>
      </c>
      <c r="P1448" t="s">
        <v>14142</v>
      </c>
      <c r="Q1448" t="s">
        <v>14141</v>
      </c>
      <c r="R1448" s="7">
        <v>39845</v>
      </c>
      <c r="S1448" s="8">
        <f t="shared" si="184"/>
        <v>2009</v>
      </c>
      <c r="T1448" s="8">
        <v>2009</v>
      </c>
      <c r="U1448" s="8">
        <f t="shared" si="185"/>
        <v>13</v>
      </c>
      <c r="V1448" s="7">
        <v>39845</v>
      </c>
      <c r="W1448" t="s">
        <v>14140</v>
      </c>
      <c r="X1448" s="2">
        <v>1.0189999999999999</v>
      </c>
      <c r="Y1448" s="6">
        <f t="shared" si="182"/>
        <v>2.7201623021275458E-2</v>
      </c>
      <c r="AA1448">
        <v>262617</v>
      </c>
      <c r="AB1448">
        <v>20269</v>
      </c>
      <c r="AD1448" t="s">
        <v>7</v>
      </c>
      <c r="AE1448">
        <v>78</v>
      </c>
      <c r="AF1448">
        <v>1</v>
      </c>
      <c r="AH1448" s="9">
        <v>42186</v>
      </c>
      <c r="AI1448" t="s">
        <v>14139</v>
      </c>
      <c r="AJ1448" t="s">
        <v>14138</v>
      </c>
      <c r="AK1448" t="s">
        <v>14137</v>
      </c>
      <c r="AL1448">
        <v>4</v>
      </c>
      <c r="AM1448" s="5">
        <f t="shared" si="186"/>
        <v>0.30769230769230771</v>
      </c>
      <c r="AN1448" s="4">
        <f t="shared" si="183"/>
        <v>4.6602394198001925E-4</v>
      </c>
      <c r="AO1448" s="3"/>
      <c r="AP1448">
        <v>0</v>
      </c>
      <c r="AQ1448" t="s">
        <v>2304</v>
      </c>
      <c r="AR1448" t="s">
        <v>14136</v>
      </c>
      <c r="AS1448" t="s">
        <v>1228</v>
      </c>
      <c r="AT1448" s="2">
        <v>1.1559999999999999</v>
      </c>
      <c r="AU1448" s="1">
        <f t="shared" si="187"/>
        <v>1.9180943297486825</v>
      </c>
      <c r="AV1448" s="1">
        <f t="shared" si="188"/>
        <v>1.3833823481627738</v>
      </c>
      <c r="AW1448" s="1">
        <f t="shared" si="189"/>
        <v>0.84867036657686501</v>
      </c>
    </row>
    <row r="1449" spans="1:49" x14ac:dyDescent="0.2">
      <c r="A1449">
        <v>1447</v>
      </c>
      <c r="B1449" t="s">
        <v>14135</v>
      </c>
      <c r="C1449" t="s">
        <v>14134</v>
      </c>
      <c r="F1449" t="s">
        <v>14133</v>
      </c>
      <c r="G1449" t="s">
        <v>18</v>
      </c>
      <c r="H1449" t="s">
        <v>17</v>
      </c>
      <c r="I1449" t="s">
        <v>14132</v>
      </c>
      <c r="J1449">
        <v>60016912</v>
      </c>
      <c r="K1449" t="s">
        <v>14131</v>
      </c>
      <c r="L1449" t="s">
        <v>147</v>
      </c>
      <c r="M1449" t="s">
        <v>146</v>
      </c>
      <c r="N1449">
        <v>4</v>
      </c>
      <c r="O1449" t="s">
        <v>14130</v>
      </c>
      <c r="P1449" t="s">
        <v>14129</v>
      </c>
      <c r="Q1449" t="s">
        <v>14128</v>
      </c>
      <c r="R1449" s="7">
        <v>39845</v>
      </c>
      <c r="S1449" s="8">
        <f t="shared" si="184"/>
        <v>2009</v>
      </c>
      <c r="T1449" s="8">
        <v>2009</v>
      </c>
      <c r="U1449" s="8">
        <f t="shared" si="185"/>
        <v>13</v>
      </c>
      <c r="V1449" s="7">
        <v>39845</v>
      </c>
      <c r="W1449" t="s">
        <v>2653</v>
      </c>
      <c r="X1449" s="2">
        <v>2.0099999999999998</v>
      </c>
      <c r="Y1449" s="6">
        <f t="shared" si="182"/>
        <v>5.3655802034115477E-2</v>
      </c>
      <c r="AA1449">
        <v>15361276</v>
      </c>
      <c r="AB1449">
        <v>18933</v>
      </c>
      <c r="AD1449" t="s">
        <v>7</v>
      </c>
      <c r="AE1449">
        <v>8</v>
      </c>
      <c r="AF1449">
        <v>2</v>
      </c>
      <c r="AG1449">
        <v>4786420</v>
      </c>
      <c r="AH1449" t="s">
        <v>14127</v>
      </c>
      <c r="AI1449" t="s">
        <v>14126</v>
      </c>
      <c r="AJ1449" t="s">
        <v>14125</v>
      </c>
      <c r="AK1449" t="s">
        <v>14124</v>
      </c>
      <c r="AL1449">
        <v>50</v>
      </c>
      <c r="AM1449" s="5">
        <f t="shared" si="186"/>
        <v>3.8461538461538463</v>
      </c>
      <c r="AN1449" s="4">
        <f t="shared" si="183"/>
        <v>5.8252992747502407E-3</v>
      </c>
      <c r="AO1449" s="3"/>
      <c r="AP1449">
        <v>0</v>
      </c>
      <c r="AQ1449" t="s">
        <v>5585</v>
      </c>
      <c r="AR1449" t="s">
        <v>14123</v>
      </c>
      <c r="AS1449" t="s">
        <v>5583</v>
      </c>
      <c r="AT1449" s="2" t="s">
        <v>42</v>
      </c>
      <c r="AU1449" s="1">
        <f t="shared" si="187"/>
        <v>3.9306651206305903</v>
      </c>
      <c r="AV1449" s="1">
        <f t="shared" si="188"/>
        <v>2.9740550654432858</v>
      </c>
      <c r="AW1449" s="1">
        <f t="shared" si="189"/>
        <v>2.0174450102559813</v>
      </c>
    </row>
    <row r="1450" spans="1:49" x14ac:dyDescent="0.2">
      <c r="A1450">
        <v>1448</v>
      </c>
      <c r="B1450" t="s">
        <v>14122</v>
      </c>
      <c r="C1450" t="s">
        <v>14121</v>
      </c>
      <c r="F1450" t="s">
        <v>14120</v>
      </c>
      <c r="G1450" t="s">
        <v>18</v>
      </c>
      <c r="H1450" t="s">
        <v>17</v>
      </c>
      <c r="I1450" t="s">
        <v>14119</v>
      </c>
      <c r="J1450" t="s">
        <v>14118</v>
      </c>
      <c r="K1450" t="s">
        <v>14117</v>
      </c>
      <c r="L1450" t="s">
        <v>14116</v>
      </c>
      <c r="M1450" t="s">
        <v>249</v>
      </c>
      <c r="N1450">
        <v>1</v>
      </c>
      <c r="O1450" t="s">
        <v>14115</v>
      </c>
      <c r="P1450">
        <v>9633908400</v>
      </c>
      <c r="Q1450" t="s">
        <v>14114</v>
      </c>
      <c r="R1450" s="7">
        <v>39845</v>
      </c>
      <c r="S1450" s="8">
        <f t="shared" si="184"/>
        <v>2009</v>
      </c>
      <c r="T1450" s="8">
        <v>2009</v>
      </c>
      <c r="U1450" s="8">
        <f t="shared" si="185"/>
        <v>13</v>
      </c>
      <c r="V1450" s="7">
        <v>39845</v>
      </c>
      <c r="W1450" t="s">
        <v>2653</v>
      </c>
      <c r="X1450" s="2">
        <v>2.0099999999999998</v>
      </c>
      <c r="Y1450" s="6">
        <f t="shared" si="182"/>
        <v>5.3655802034115477E-2</v>
      </c>
      <c r="AA1450">
        <v>15361276</v>
      </c>
      <c r="AB1450">
        <v>18933</v>
      </c>
      <c r="AD1450" t="s">
        <v>7</v>
      </c>
      <c r="AE1450">
        <v>8</v>
      </c>
      <c r="AF1450">
        <v>2</v>
      </c>
      <c r="AG1450">
        <v>4786451</v>
      </c>
      <c r="AH1450" t="s">
        <v>14113</v>
      </c>
      <c r="AI1450" t="s">
        <v>14112</v>
      </c>
      <c r="AJ1450" t="s">
        <v>14111</v>
      </c>
      <c r="AK1450" t="s">
        <v>14110</v>
      </c>
      <c r="AL1450">
        <v>27</v>
      </c>
      <c r="AM1450" s="5">
        <f t="shared" si="186"/>
        <v>2.0769230769230771</v>
      </c>
      <c r="AN1450" s="4">
        <f t="shared" si="183"/>
        <v>3.1456616083651301E-3</v>
      </c>
      <c r="AO1450" s="3"/>
      <c r="AP1450">
        <v>0</v>
      </c>
      <c r="AQ1450" t="s">
        <v>8221</v>
      </c>
      <c r="AR1450" t="s">
        <v>1</v>
      </c>
      <c r="AS1450" t="s">
        <v>14109</v>
      </c>
      <c r="AT1450" s="2" t="s">
        <v>42</v>
      </c>
      <c r="AU1450" s="1">
        <f t="shared" si="187"/>
        <v>3.8502759906390369</v>
      </c>
      <c r="AV1450" s="1">
        <f t="shared" si="188"/>
        <v>2.8400731821240304</v>
      </c>
      <c r="AW1450" s="1">
        <f t="shared" si="189"/>
        <v>1.8298703736090234</v>
      </c>
    </row>
    <row r="1451" spans="1:49" x14ac:dyDescent="0.2">
      <c r="A1451">
        <v>1449</v>
      </c>
      <c r="B1451" t="s">
        <v>14108</v>
      </c>
      <c r="C1451" t="s">
        <v>14107</v>
      </c>
      <c r="F1451" t="s">
        <v>14106</v>
      </c>
      <c r="G1451" t="s">
        <v>18</v>
      </c>
      <c r="H1451" t="s">
        <v>17</v>
      </c>
      <c r="I1451" t="s">
        <v>14105</v>
      </c>
      <c r="J1451">
        <v>60018257</v>
      </c>
      <c r="K1451" t="s">
        <v>14104</v>
      </c>
      <c r="L1451" t="s">
        <v>147</v>
      </c>
      <c r="M1451" t="s">
        <v>146</v>
      </c>
      <c r="N1451">
        <v>3</v>
      </c>
      <c r="O1451" t="s">
        <v>14103</v>
      </c>
      <c r="P1451" t="s">
        <v>14102</v>
      </c>
      <c r="Q1451" t="s">
        <v>14101</v>
      </c>
      <c r="R1451" s="7">
        <v>39845</v>
      </c>
      <c r="S1451" s="8">
        <f t="shared" si="184"/>
        <v>2009</v>
      </c>
      <c r="T1451" s="8">
        <v>2009</v>
      </c>
      <c r="U1451" s="8">
        <f t="shared" si="185"/>
        <v>13</v>
      </c>
      <c r="V1451" s="7">
        <v>39845</v>
      </c>
      <c r="W1451" t="s">
        <v>2653</v>
      </c>
      <c r="X1451" s="2">
        <v>2.0099999999999998</v>
      </c>
      <c r="Y1451" s="6">
        <f t="shared" si="182"/>
        <v>5.3655802034115477E-2</v>
      </c>
      <c r="AA1451">
        <v>15361276</v>
      </c>
      <c r="AB1451">
        <v>18933</v>
      </c>
      <c r="AD1451" t="s">
        <v>7</v>
      </c>
      <c r="AE1451">
        <v>8</v>
      </c>
      <c r="AF1451">
        <v>2</v>
      </c>
      <c r="AG1451">
        <v>4786412</v>
      </c>
      <c r="AH1451" t="s">
        <v>14100</v>
      </c>
      <c r="AI1451" t="s">
        <v>14099</v>
      </c>
      <c r="AJ1451" t="s">
        <v>14098</v>
      </c>
      <c r="AK1451" t="s">
        <v>14097</v>
      </c>
      <c r="AL1451">
        <v>120</v>
      </c>
      <c r="AM1451" s="5">
        <f t="shared" si="186"/>
        <v>9.2307692307692299</v>
      </c>
      <c r="AN1451" s="4">
        <f t="shared" si="183"/>
        <v>1.3980718259400575E-2</v>
      </c>
      <c r="AO1451" s="3"/>
      <c r="AP1451">
        <v>0</v>
      </c>
      <c r="AQ1451" t="s">
        <v>14096</v>
      </c>
      <c r="AR1451" t="s">
        <v>1</v>
      </c>
      <c r="AS1451" t="s">
        <v>14095</v>
      </c>
      <c r="AT1451" s="2" t="s">
        <v>42</v>
      </c>
      <c r="AU1451" s="1">
        <f t="shared" si="187"/>
        <v>4.1753276901701009</v>
      </c>
      <c r="AV1451" s="1">
        <f t="shared" si="188"/>
        <v>3.3818260146758026</v>
      </c>
      <c r="AW1451" s="1">
        <f t="shared" si="189"/>
        <v>2.5883243391815047</v>
      </c>
    </row>
    <row r="1452" spans="1:49" x14ac:dyDescent="0.2">
      <c r="A1452">
        <v>1450</v>
      </c>
      <c r="B1452" t="s">
        <v>14094</v>
      </c>
      <c r="C1452" t="s">
        <v>14093</v>
      </c>
      <c r="F1452" t="s">
        <v>14092</v>
      </c>
      <c r="G1452" t="s">
        <v>18</v>
      </c>
      <c r="H1452" t="s">
        <v>17</v>
      </c>
      <c r="I1452" t="s">
        <v>2864</v>
      </c>
      <c r="J1452" t="s">
        <v>14091</v>
      </c>
      <c r="K1452" t="s">
        <v>14090</v>
      </c>
      <c r="L1452" t="s">
        <v>14089</v>
      </c>
      <c r="M1452" t="s">
        <v>249</v>
      </c>
      <c r="N1452">
        <v>4</v>
      </c>
      <c r="O1452" t="s">
        <v>14088</v>
      </c>
      <c r="P1452" t="s">
        <v>14087</v>
      </c>
      <c r="Q1452" t="s">
        <v>14086</v>
      </c>
      <c r="R1452" s="7">
        <v>39845</v>
      </c>
      <c r="S1452" s="8">
        <f t="shared" si="184"/>
        <v>2009</v>
      </c>
      <c r="T1452" s="8">
        <v>2009</v>
      </c>
      <c r="U1452" s="8">
        <f t="shared" si="185"/>
        <v>13</v>
      </c>
      <c r="V1452" s="7">
        <v>39845</v>
      </c>
      <c r="W1452" t="s">
        <v>2653</v>
      </c>
      <c r="X1452" s="2">
        <v>2.0099999999999998</v>
      </c>
      <c r="Y1452" s="6">
        <f t="shared" si="182"/>
        <v>5.3655802034115477E-2</v>
      </c>
      <c r="AA1452">
        <v>15361276</v>
      </c>
      <c r="AB1452">
        <v>18933</v>
      </c>
      <c r="AD1452" t="s">
        <v>7</v>
      </c>
      <c r="AE1452">
        <v>8</v>
      </c>
      <c r="AF1452">
        <v>2</v>
      </c>
      <c r="AG1452">
        <v>4786463</v>
      </c>
      <c r="AH1452" t="s">
        <v>14085</v>
      </c>
      <c r="AI1452" t="s">
        <v>14084</v>
      </c>
      <c r="AJ1452" t="s">
        <v>14083</v>
      </c>
      <c r="AK1452" t="s">
        <v>14082</v>
      </c>
      <c r="AL1452">
        <v>30</v>
      </c>
      <c r="AM1452" s="5">
        <f t="shared" si="186"/>
        <v>2.3076923076923075</v>
      </c>
      <c r="AN1452" s="4">
        <f t="shared" si="183"/>
        <v>3.4951795648501438E-3</v>
      </c>
      <c r="AO1452" s="3"/>
      <c r="AP1452">
        <v>0</v>
      </c>
      <c r="AR1452" t="s">
        <v>1</v>
      </c>
      <c r="AT1452" s="2" t="s">
        <v>42</v>
      </c>
      <c r="AU1452" s="1">
        <f t="shared" si="187"/>
        <v>3.8607615293335873</v>
      </c>
      <c r="AV1452" s="1">
        <f t="shared" si="188"/>
        <v>2.857549079948281</v>
      </c>
      <c r="AW1452" s="1">
        <f t="shared" si="189"/>
        <v>1.8543366305629743</v>
      </c>
    </row>
    <row r="1453" spans="1:49" x14ac:dyDescent="0.2">
      <c r="A1453">
        <v>1451</v>
      </c>
      <c r="B1453" t="s">
        <v>14081</v>
      </c>
      <c r="C1453" t="s">
        <v>14080</v>
      </c>
      <c r="F1453" t="s">
        <v>14079</v>
      </c>
      <c r="G1453" t="s">
        <v>18</v>
      </c>
      <c r="H1453" t="s">
        <v>17</v>
      </c>
      <c r="I1453" t="s">
        <v>14078</v>
      </c>
      <c r="J1453">
        <v>60030835</v>
      </c>
      <c r="K1453" t="s">
        <v>14077</v>
      </c>
      <c r="L1453" t="s">
        <v>14076</v>
      </c>
      <c r="M1453" t="s">
        <v>461</v>
      </c>
      <c r="N1453">
        <v>2</v>
      </c>
      <c r="O1453" t="s">
        <v>14075</v>
      </c>
      <c r="P1453" t="s">
        <v>14074</v>
      </c>
      <c r="Q1453" t="s">
        <v>14073</v>
      </c>
      <c r="R1453" s="7">
        <v>39845</v>
      </c>
      <c r="S1453" s="8">
        <f t="shared" si="184"/>
        <v>2009</v>
      </c>
      <c r="T1453" s="8">
        <v>2009</v>
      </c>
      <c r="U1453" s="8">
        <f t="shared" si="185"/>
        <v>13</v>
      </c>
      <c r="V1453" s="7">
        <v>39845</v>
      </c>
      <c r="W1453" t="s">
        <v>2653</v>
      </c>
      <c r="X1453" s="2">
        <v>2.0099999999999998</v>
      </c>
      <c r="Y1453" s="6">
        <f t="shared" si="182"/>
        <v>5.3655802034115477E-2</v>
      </c>
      <c r="AA1453">
        <v>15361276</v>
      </c>
      <c r="AB1453">
        <v>18933</v>
      </c>
      <c r="AD1453" t="s">
        <v>7</v>
      </c>
      <c r="AE1453">
        <v>8</v>
      </c>
      <c r="AF1453">
        <v>2</v>
      </c>
      <c r="AG1453">
        <v>4786421</v>
      </c>
      <c r="AH1453" t="s">
        <v>14072</v>
      </c>
      <c r="AI1453" t="s">
        <v>14071</v>
      </c>
      <c r="AJ1453" t="s">
        <v>14070</v>
      </c>
      <c r="AK1453" t="s">
        <v>14069</v>
      </c>
      <c r="AL1453">
        <v>163</v>
      </c>
      <c r="AM1453" s="5">
        <f t="shared" si="186"/>
        <v>12.538461538461538</v>
      </c>
      <c r="AN1453" s="4">
        <f t="shared" si="183"/>
        <v>1.8990475635685782E-2</v>
      </c>
      <c r="AO1453" s="3"/>
      <c r="AP1453">
        <v>0</v>
      </c>
      <c r="AQ1453" t="s">
        <v>223</v>
      </c>
      <c r="AR1453" t="s">
        <v>1</v>
      </c>
      <c r="AS1453" t="s">
        <v>221</v>
      </c>
      <c r="AT1453" s="2" t="s">
        <v>42</v>
      </c>
      <c r="AU1453" s="1">
        <f t="shared" si="187"/>
        <v>4.3256204114586572</v>
      </c>
      <c r="AV1453" s="1">
        <f t="shared" si="188"/>
        <v>3.6323138834900623</v>
      </c>
      <c r="AW1453" s="1">
        <f t="shared" si="189"/>
        <v>2.9390073555214689</v>
      </c>
    </row>
    <row r="1454" spans="1:49" x14ac:dyDescent="0.2">
      <c r="A1454">
        <v>1452</v>
      </c>
      <c r="B1454" t="s">
        <v>14068</v>
      </c>
      <c r="C1454" t="s">
        <v>14067</v>
      </c>
      <c r="F1454" t="s">
        <v>14066</v>
      </c>
      <c r="G1454" t="s">
        <v>18</v>
      </c>
      <c r="H1454" t="s">
        <v>17</v>
      </c>
      <c r="I1454" t="s">
        <v>14065</v>
      </c>
      <c r="J1454">
        <v>60024872</v>
      </c>
      <c r="K1454" t="s">
        <v>136</v>
      </c>
      <c r="L1454" t="s">
        <v>147</v>
      </c>
      <c r="M1454" t="s">
        <v>146</v>
      </c>
      <c r="N1454">
        <v>2</v>
      </c>
      <c r="O1454" t="s">
        <v>14064</v>
      </c>
      <c r="P1454" t="s">
        <v>14063</v>
      </c>
      <c r="Q1454" t="s">
        <v>10018</v>
      </c>
      <c r="R1454" s="7">
        <v>39845</v>
      </c>
      <c r="S1454" s="8">
        <f t="shared" si="184"/>
        <v>2009</v>
      </c>
      <c r="T1454" s="8">
        <v>2009</v>
      </c>
      <c r="U1454" s="8">
        <f t="shared" si="185"/>
        <v>13</v>
      </c>
      <c r="V1454" s="7">
        <v>39845</v>
      </c>
      <c r="W1454" t="s">
        <v>14011</v>
      </c>
      <c r="X1454" s="2">
        <v>0.29499999999999998</v>
      </c>
      <c r="Y1454" s="6">
        <f t="shared" si="182"/>
        <v>7.8748565174448087E-3</v>
      </c>
      <c r="AA1454">
        <v>12256463</v>
      </c>
      <c r="AB1454">
        <v>24783</v>
      </c>
      <c r="AD1454" t="s">
        <v>7</v>
      </c>
      <c r="AE1454">
        <v>31</v>
      </c>
      <c r="AF1454">
        <v>1</v>
      </c>
      <c r="AH1454" t="s">
        <v>14062</v>
      </c>
      <c r="AI1454" t="s">
        <v>14061</v>
      </c>
      <c r="AJ1454" t="s">
        <v>14060</v>
      </c>
      <c r="AK1454" t="s">
        <v>14059</v>
      </c>
      <c r="AL1454">
        <v>6</v>
      </c>
      <c r="AM1454" s="5">
        <f t="shared" si="186"/>
        <v>0.46153846153846156</v>
      </c>
      <c r="AN1454" s="4">
        <f t="shared" si="183"/>
        <v>6.9903591297002887E-4</v>
      </c>
      <c r="AO1454" s="3"/>
      <c r="AP1454">
        <v>0</v>
      </c>
      <c r="AR1454" t="s">
        <v>1</v>
      </c>
      <c r="AT1454" s="2">
        <v>1.347</v>
      </c>
      <c r="AU1454" s="1">
        <f t="shared" si="187"/>
        <v>0.5722110336102374</v>
      </c>
      <c r="AV1454" s="1">
        <f t="shared" si="188"/>
        <v>0.42869462152074184</v>
      </c>
      <c r="AW1454" s="1">
        <f t="shared" si="189"/>
        <v>0.28517820943124628</v>
      </c>
    </row>
    <row r="1455" spans="1:49" x14ac:dyDescent="0.2">
      <c r="A1455">
        <v>1453</v>
      </c>
      <c r="B1455" t="s">
        <v>14058</v>
      </c>
      <c r="C1455" t="s">
        <v>14057</v>
      </c>
      <c r="F1455" t="s">
        <v>14056</v>
      </c>
      <c r="G1455" t="s">
        <v>18</v>
      </c>
      <c r="H1455" t="s">
        <v>17</v>
      </c>
      <c r="I1455" t="s">
        <v>14055</v>
      </c>
      <c r="J1455" t="s">
        <v>14054</v>
      </c>
      <c r="K1455" t="s">
        <v>14053</v>
      </c>
      <c r="L1455" t="s">
        <v>14052</v>
      </c>
      <c r="M1455" t="s">
        <v>14051</v>
      </c>
      <c r="N1455">
        <v>2</v>
      </c>
      <c r="O1455" t="s">
        <v>14050</v>
      </c>
      <c r="P1455" t="s">
        <v>14049</v>
      </c>
      <c r="Q1455" t="s">
        <v>14048</v>
      </c>
      <c r="R1455" s="7">
        <v>39845</v>
      </c>
      <c r="S1455" s="8">
        <f t="shared" si="184"/>
        <v>2009</v>
      </c>
      <c r="T1455" s="8">
        <v>2009</v>
      </c>
      <c r="U1455" s="8">
        <f t="shared" si="185"/>
        <v>13</v>
      </c>
      <c r="V1455" s="7">
        <v>39845</v>
      </c>
      <c r="W1455" t="s">
        <v>2653</v>
      </c>
      <c r="X1455" s="2">
        <v>2.0099999999999998</v>
      </c>
      <c r="Y1455" s="6">
        <f t="shared" si="182"/>
        <v>5.3655802034115477E-2</v>
      </c>
      <c r="AA1455">
        <v>15361276</v>
      </c>
      <c r="AB1455">
        <v>18933</v>
      </c>
      <c r="AD1455" t="s">
        <v>7</v>
      </c>
      <c r="AE1455">
        <v>8</v>
      </c>
      <c r="AF1455">
        <v>2</v>
      </c>
      <c r="AG1455">
        <v>4786432</v>
      </c>
      <c r="AH1455" t="s">
        <v>14047</v>
      </c>
      <c r="AI1455" t="s">
        <v>14046</v>
      </c>
      <c r="AJ1455" t="s">
        <v>14045</v>
      </c>
      <c r="AK1455" t="s">
        <v>14044</v>
      </c>
      <c r="AL1455">
        <v>41</v>
      </c>
      <c r="AM1455" s="5">
        <f t="shared" si="186"/>
        <v>3.1538461538461537</v>
      </c>
      <c r="AN1455" s="4">
        <f t="shared" si="183"/>
        <v>4.7767454052951965E-3</v>
      </c>
      <c r="AO1455" s="3"/>
      <c r="AP1455">
        <v>0</v>
      </c>
      <c r="AR1455" t="s">
        <v>1</v>
      </c>
      <c r="AS1455" t="s">
        <v>14043</v>
      </c>
      <c r="AT1455" s="2" t="s">
        <v>42</v>
      </c>
      <c r="AU1455" s="1">
        <f t="shared" si="187"/>
        <v>3.8992085045469387</v>
      </c>
      <c r="AV1455" s="1">
        <f t="shared" si="188"/>
        <v>2.9216273719705339</v>
      </c>
      <c r="AW1455" s="1">
        <f t="shared" si="189"/>
        <v>1.944046239394128</v>
      </c>
    </row>
    <row r="1456" spans="1:49" x14ac:dyDescent="0.2">
      <c r="A1456">
        <v>1454</v>
      </c>
      <c r="B1456" t="s">
        <v>14042</v>
      </c>
      <c r="C1456" t="s">
        <v>14041</v>
      </c>
      <c r="F1456" t="s">
        <v>14040</v>
      </c>
      <c r="G1456" t="s">
        <v>18</v>
      </c>
      <c r="H1456" t="s">
        <v>17</v>
      </c>
      <c r="I1456" t="s">
        <v>14039</v>
      </c>
      <c r="J1456">
        <v>60005465</v>
      </c>
      <c r="K1456" t="s">
        <v>991</v>
      </c>
      <c r="L1456" t="s">
        <v>990</v>
      </c>
      <c r="M1456" t="s">
        <v>197</v>
      </c>
      <c r="N1456">
        <v>3</v>
      </c>
      <c r="O1456" t="s">
        <v>14038</v>
      </c>
      <c r="P1456" t="s">
        <v>14037</v>
      </c>
      <c r="Q1456" t="s">
        <v>2941</v>
      </c>
      <c r="R1456" s="7">
        <v>39845</v>
      </c>
      <c r="S1456" s="8">
        <f t="shared" si="184"/>
        <v>2009</v>
      </c>
      <c r="T1456" s="8">
        <v>2009</v>
      </c>
      <c r="U1456" s="8">
        <f t="shared" si="185"/>
        <v>13</v>
      </c>
      <c r="V1456" s="7">
        <v>39845</v>
      </c>
      <c r="W1456" t="s">
        <v>2653</v>
      </c>
      <c r="X1456" s="2">
        <v>2.0099999999999998</v>
      </c>
      <c r="Y1456" s="6">
        <f t="shared" si="182"/>
        <v>5.3655802034115477E-2</v>
      </c>
      <c r="AA1456">
        <v>15361276</v>
      </c>
      <c r="AB1456">
        <v>18933</v>
      </c>
      <c r="AD1456" t="s">
        <v>7</v>
      </c>
      <c r="AE1456">
        <v>8</v>
      </c>
      <c r="AF1456">
        <v>2</v>
      </c>
      <c r="AG1456">
        <v>4786410</v>
      </c>
      <c r="AH1456" t="s">
        <v>14036</v>
      </c>
      <c r="AI1456" t="s">
        <v>14035</v>
      </c>
      <c r="AJ1456" t="s">
        <v>14034</v>
      </c>
      <c r="AK1456" t="s">
        <v>14033</v>
      </c>
      <c r="AL1456">
        <v>5</v>
      </c>
      <c r="AM1456" s="5">
        <f t="shared" si="186"/>
        <v>0.38461538461538464</v>
      </c>
      <c r="AN1456" s="4">
        <f t="shared" si="183"/>
        <v>5.8252992747502411E-4</v>
      </c>
      <c r="AO1456" s="3"/>
      <c r="AP1456">
        <v>0</v>
      </c>
      <c r="AR1456" t="s">
        <v>1</v>
      </c>
      <c r="AT1456" s="2" t="s">
        <v>42</v>
      </c>
      <c r="AU1456" s="1">
        <f t="shared" si="187"/>
        <v>3.7733820402123337</v>
      </c>
      <c r="AV1456" s="1">
        <f t="shared" si="188"/>
        <v>2.711916598079525</v>
      </c>
      <c r="AW1456" s="1">
        <f t="shared" si="189"/>
        <v>1.6504511559467159</v>
      </c>
    </row>
    <row r="1457" spans="1:49" x14ac:dyDescent="0.2">
      <c r="A1457">
        <v>1455</v>
      </c>
      <c r="B1457" t="s">
        <v>14032</v>
      </c>
      <c r="C1457" t="s">
        <v>14031</v>
      </c>
      <c r="F1457" t="s">
        <v>14030</v>
      </c>
      <c r="G1457" t="s">
        <v>18</v>
      </c>
      <c r="H1457" t="s">
        <v>17</v>
      </c>
      <c r="I1457" t="s">
        <v>14029</v>
      </c>
      <c r="J1457" t="s">
        <v>14028</v>
      </c>
      <c r="K1457" t="s">
        <v>14027</v>
      </c>
      <c r="L1457" t="s">
        <v>14026</v>
      </c>
      <c r="M1457" t="s">
        <v>1913</v>
      </c>
      <c r="N1457">
        <v>5</v>
      </c>
      <c r="O1457" t="s">
        <v>14025</v>
      </c>
      <c r="P1457" t="s">
        <v>14024</v>
      </c>
      <c r="Q1457" t="s">
        <v>14023</v>
      </c>
      <c r="R1457" s="7">
        <v>39845</v>
      </c>
      <c r="S1457" s="8">
        <f t="shared" si="184"/>
        <v>2009</v>
      </c>
      <c r="T1457" s="8">
        <v>2009</v>
      </c>
      <c r="U1457" s="8">
        <f t="shared" si="185"/>
        <v>13</v>
      </c>
      <c r="V1457" s="7">
        <v>39845</v>
      </c>
      <c r="W1457" t="s">
        <v>14022</v>
      </c>
      <c r="X1457" s="2">
        <v>0.74</v>
      </c>
      <c r="Y1457" s="6">
        <f t="shared" si="182"/>
        <v>1.9753877365793759E-2</v>
      </c>
      <c r="AA1457">
        <v>10709878</v>
      </c>
      <c r="AB1457">
        <v>17343</v>
      </c>
      <c r="AD1457" t="s">
        <v>7</v>
      </c>
      <c r="AE1457">
        <v>16</v>
      </c>
      <c r="AF1457">
        <v>1</v>
      </c>
      <c r="AG1457">
        <v>4784552</v>
      </c>
      <c r="AH1457" t="s">
        <v>14021</v>
      </c>
      <c r="AI1457" t="s">
        <v>14020</v>
      </c>
      <c r="AJ1457" t="s">
        <v>14019</v>
      </c>
      <c r="AK1457" t="s">
        <v>14018</v>
      </c>
      <c r="AL1457">
        <v>34</v>
      </c>
      <c r="AM1457" s="5">
        <f t="shared" si="186"/>
        <v>2.6153846153846154</v>
      </c>
      <c r="AN1457" s="4">
        <f t="shared" si="183"/>
        <v>3.9612035068301637E-3</v>
      </c>
      <c r="AO1457" s="3"/>
      <c r="AP1457">
        <v>0</v>
      </c>
      <c r="AR1457" t="s">
        <v>1</v>
      </c>
      <c r="AT1457" s="2" t="s">
        <v>42</v>
      </c>
      <c r="AU1457" s="1">
        <f t="shared" si="187"/>
        <v>1.501607520810468</v>
      </c>
      <c r="AV1457" s="1">
        <f t="shared" si="188"/>
        <v>1.1857540436311962</v>
      </c>
      <c r="AW1457" s="1">
        <f t="shared" si="189"/>
        <v>0.86990056645192426</v>
      </c>
    </row>
    <row r="1458" spans="1:49" x14ac:dyDescent="0.2">
      <c r="A1458">
        <v>1456</v>
      </c>
      <c r="B1458" t="s">
        <v>14017</v>
      </c>
      <c r="C1458" t="s">
        <v>14016</v>
      </c>
      <c r="F1458" t="s">
        <v>14015</v>
      </c>
      <c r="G1458" t="s">
        <v>18</v>
      </c>
      <c r="H1458" t="s">
        <v>17</v>
      </c>
      <c r="I1458" t="s">
        <v>14014</v>
      </c>
      <c r="J1458">
        <v>60001558</v>
      </c>
      <c r="K1458" t="s">
        <v>6621</v>
      </c>
      <c r="L1458" t="s">
        <v>595</v>
      </c>
      <c r="M1458" t="s">
        <v>146</v>
      </c>
      <c r="N1458">
        <v>2</v>
      </c>
      <c r="O1458" t="s">
        <v>14013</v>
      </c>
      <c r="P1458" t="s">
        <v>14012</v>
      </c>
      <c r="Q1458" t="s">
        <v>6618</v>
      </c>
      <c r="R1458" s="7">
        <v>39845</v>
      </c>
      <c r="S1458" s="8">
        <f t="shared" si="184"/>
        <v>2009</v>
      </c>
      <c r="T1458" s="8">
        <v>2009</v>
      </c>
      <c r="U1458" s="8">
        <f t="shared" si="185"/>
        <v>13</v>
      </c>
      <c r="V1458" s="7">
        <v>39845</v>
      </c>
      <c r="W1458" t="s">
        <v>14011</v>
      </c>
      <c r="X1458" s="2">
        <v>0.29499999999999998</v>
      </c>
      <c r="Y1458" s="6">
        <f t="shared" si="182"/>
        <v>7.8748565174448087E-3</v>
      </c>
      <c r="AA1458">
        <v>12256463</v>
      </c>
      <c r="AB1458">
        <v>24783</v>
      </c>
      <c r="AD1458" t="s">
        <v>7</v>
      </c>
      <c r="AE1458">
        <v>31</v>
      </c>
      <c r="AF1458">
        <v>1</v>
      </c>
      <c r="AH1458" t="s">
        <v>14010</v>
      </c>
      <c r="AI1458" t="s">
        <v>14009</v>
      </c>
      <c r="AJ1458" t="s">
        <v>14008</v>
      </c>
      <c r="AK1458" t="s">
        <v>14007</v>
      </c>
      <c r="AL1458">
        <v>7</v>
      </c>
      <c r="AM1458" s="5">
        <f t="shared" si="186"/>
        <v>0.53846153846153844</v>
      </c>
      <c r="AN1458" s="4">
        <f t="shared" si="183"/>
        <v>8.1554189846503363E-4</v>
      </c>
      <c r="AO1458" s="3"/>
      <c r="AP1458">
        <v>0</v>
      </c>
      <c r="AR1458" t="s">
        <v>1</v>
      </c>
      <c r="AT1458" s="2">
        <v>1.347</v>
      </c>
      <c r="AU1458" s="1">
        <f t="shared" si="187"/>
        <v>0.57570621317508752</v>
      </c>
      <c r="AV1458" s="1">
        <f t="shared" si="188"/>
        <v>0.43451992079549218</v>
      </c>
      <c r="AW1458" s="1">
        <f t="shared" si="189"/>
        <v>0.29333362841589661</v>
      </c>
    </row>
    <row r="1459" spans="1:49" x14ac:dyDescent="0.2">
      <c r="A1459">
        <v>1457</v>
      </c>
      <c r="B1459" t="s">
        <v>14006</v>
      </c>
      <c r="C1459" t="s">
        <v>14005</v>
      </c>
      <c r="F1459" t="s">
        <v>14004</v>
      </c>
      <c r="G1459" t="s">
        <v>18</v>
      </c>
      <c r="H1459" t="s">
        <v>17</v>
      </c>
      <c r="I1459" t="s">
        <v>14003</v>
      </c>
      <c r="J1459">
        <v>60018735</v>
      </c>
      <c r="K1459" t="s">
        <v>1335</v>
      </c>
      <c r="L1459" t="s">
        <v>1032</v>
      </c>
      <c r="M1459" t="s">
        <v>1031</v>
      </c>
      <c r="N1459">
        <v>2</v>
      </c>
      <c r="O1459" t="s">
        <v>14002</v>
      </c>
      <c r="P1459" t="s">
        <v>14001</v>
      </c>
      <c r="Q1459" t="s">
        <v>14000</v>
      </c>
      <c r="R1459" s="7">
        <v>39845</v>
      </c>
      <c r="S1459" s="8">
        <f t="shared" si="184"/>
        <v>2009</v>
      </c>
      <c r="T1459" s="8">
        <v>2009</v>
      </c>
      <c r="U1459" s="8">
        <f t="shared" si="185"/>
        <v>13</v>
      </c>
      <c r="V1459" s="7">
        <v>39845</v>
      </c>
      <c r="W1459" t="s">
        <v>2653</v>
      </c>
      <c r="X1459" s="2">
        <v>2.0099999999999998</v>
      </c>
      <c r="Y1459" s="6">
        <f t="shared" si="182"/>
        <v>5.3655802034115477E-2</v>
      </c>
      <c r="AA1459">
        <v>15361276</v>
      </c>
      <c r="AB1459">
        <v>18933</v>
      </c>
      <c r="AD1459" t="s">
        <v>7</v>
      </c>
      <c r="AE1459">
        <v>8</v>
      </c>
      <c r="AF1459">
        <v>2</v>
      </c>
      <c r="AG1459">
        <v>4786427</v>
      </c>
      <c r="AH1459" t="s">
        <v>13999</v>
      </c>
      <c r="AI1459" t="s">
        <v>13998</v>
      </c>
      <c r="AJ1459" t="s">
        <v>13997</v>
      </c>
      <c r="AK1459" t="s">
        <v>13996</v>
      </c>
      <c r="AL1459">
        <v>22</v>
      </c>
      <c r="AM1459" s="5">
        <f t="shared" si="186"/>
        <v>1.6923076923076923</v>
      </c>
      <c r="AN1459" s="4">
        <f t="shared" si="183"/>
        <v>2.5631316808901058E-3</v>
      </c>
      <c r="AO1459" s="3"/>
      <c r="AP1459">
        <v>0</v>
      </c>
      <c r="AR1459" t="s">
        <v>1</v>
      </c>
      <c r="AS1459" t="s">
        <v>13995</v>
      </c>
      <c r="AT1459" s="2" t="s">
        <v>42</v>
      </c>
      <c r="AU1459" s="1">
        <f t="shared" si="187"/>
        <v>3.8328000928147867</v>
      </c>
      <c r="AV1459" s="1">
        <f t="shared" si="188"/>
        <v>2.8109466857502792</v>
      </c>
      <c r="AW1459" s="1">
        <f t="shared" si="189"/>
        <v>1.7890932786857716</v>
      </c>
    </row>
    <row r="1460" spans="1:49" x14ac:dyDescent="0.2">
      <c r="A1460">
        <v>1458</v>
      </c>
      <c r="B1460" t="s">
        <v>13994</v>
      </c>
      <c r="C1460" t="s">
        <v>13993</v>
      </c>
      <c r="F1460" t="s">
        <v>13992</v>
      </c>
      <c r="G1460" t="s">
        <v>18</v>
      </c>
      <c r="H1460" t="s">
        <v>17</v>
      </c>
      <c r="I1460" t="s">
        <v>13991</v>
      </c>
      <c r="J1460">
        <v>60117547</v>
      </c>
      <c r="K1460" t="s">
        <v>13990</v>
      </c>
      <c r="L1460" t="s">
        <v>1255</v>
      </c>
      <c r="M1460" t="s">
        <v>507</v>
      </c>
      <c r="N1460">
        <v>4</v>
      </c>
      <c r="O1460" t="s">
        <v>13989</v>
      </c>
      <c r="P1460" t="s">
        <v>13988</v>
      </c>
      <c r="Q1460" t="s">
        <v>13987</v>
      </c>
      <c r="R1460" s="7">
        <v>39845</v>
      </c>
      <c r="S1460" s="8">
        <f t="shared" si="184"/>
        <v>2009</v>
      </c>
      <c r="T1460" s="8">
        <v>2009</v>
      </c>
      <c r="U1460" s="8">
        <f t="shared" si="185"/>
        <v>13</v>
      </c>
      <c r="V1460" s="7">
        <v>39845</v>
      </c>
      <c r="W1460" t="s">
        <v>13986</v>
      </c>
      <c r="X1460" s="2">
        <v>0.34399999999999997</v>
      </c>
      <c r="Y1460" s="6">
        <f t="shared" si="182"/>
        <v>9.1828835322068283E-3</v>
      </c>
      <c r="AA1460">
        <v>10745351</v>
      </c>
      <c r="AB1460">
        <v>17964</v>
      </c>
      <c r="AC1460">
        <v>10991131</v>
      </c>
      <c r="AD1460" t="s">
        <v>7</v>
      </c>
      <c r="AE1460">
        <v>22</v>
      </c>
      <c r="AF1460">
        <v>2</v>
      </c>
      <c r="AH1460" t="s">
        <v>13985</v>
      </c>
      <c r="AI1460" t="s">
        <v>13984</v>
      </c>
      <c r="AJ1460" t="s">
        <v>13983</v>
      </c>
      <c r="AK1460" t="s">
        <v>13982</v>
      </c>
      <c r="AL1460">
        <v>2</v>
      </c>
      <c r="AM1460" s="5">
        <f t="shared" si="186"/>
        <v>0.15384615384615385</v>
      </c>
      <c r="AN1460" s="4">
        <f t="shared" si="183"/>
        <v>2.3301197099000962E-4</v>
      </c>
      <c r="AO1460" s="3"/>
      <c r="AP1460">
        <v>0</v>
      </c>
      <c r="AR1460" t="s">
        <v>1</v>
      </c>
      <c r="AT1460" s="2" t="s">
        <v>42</v>
      </c>
      <c r="AU1460" s="1">
        <f t="shared" si="187"/>
        <v>0.64979220638417823</v>
      </c>
      <c r="AV1460" s="1">
        <f t="shared" si="188"/>
        <v>0.47079477515984186</v>
      </c>
      <c r="AW1460" s="1">
        <f t="shared" si="189"/>
        <v>0.29179734393550549</v>
      </c>
    </row>
    <row r="1461" spans="1:49" x14ac:dyDescent="0.2">
      <c r="A1461">
        <v>1459</v>
      </c>
      <c r="B1461" t="s">
        <v>13981</v>
      </c>
      <c r="C1461" t="s">
        <v>13980</v>
      </c>
      <c r="F1461" t="s">
        <v>13979</v>
      </c>
      <c r="G1461" t="s">
        <v>18</v>
      </c>
      <c r="H1461" t="s">
        <v>17</v>
      </c>
      <c r="I1461" t="s">
        <v>13978</v>
      </c>
      <c r="J1461" t="s">
        <v>13972</v>
      </c>
      <c r="K1461" t="s">
        <v>13977</v>
      </c>
      <c r="L1461" t="s">
        <v>13976</v>
      </c>
      <c r="M1461" t="s">
        <v>13975</v>
      </c>
      <c r="N1461">
        <v>2</v>
      </c>
      <c r="O1461" t="s">
        <v>13974</v>
      </c>
      <c r="P1461" t="s">
        <v>13973</v>
      </c>
      <c r="Q1461" t="s">
        <v>13972</v>
      </c>
      <c r="R1461" s="7">
        <v>39845</v>
      </c>
      <c r="S1461" s="8">
        <f t="shared" si="184"/>
        <v>2009</v>
      </c>
      <c r="T1461" s="8">
        <v>2009</v>
      </c>
      <c r="U1461" s="8">
        <f t="shared" si="185"/>
        <v>13</v>
      </c>
      <c r="V1461" s="7">
        <v>39845</v>
      </c>
      <c r="W1461" t="s">
        <v>2490</v>
      </c>
      <c r="X1461" s="2">
        <v>0.80300000000000005</v>
      </c>
      <c r="Y1461" s="6">
        <f t="shared" si="182"/>
        <v>2.1435626384773501E-2</v>
      </c>
      <c r="AA1461">
        <v>10847529</v>
      </c>
      <c r="AB1461">
        <v>12320</v>
      </c>
      <c r="AC1461">
        <v>15208532</v>
      </c>
      <c r="AD1461" t="s">
        <v>7</v>
      </c>
      <c r="AE1461">
        <v>26</v>
      </c>
      <c r="AF1461">
        <v>2</v>
      </c>
      <c r="AH1461" t="s">
        <v>13971</v>
      </c>
      <c r="AI1461" t="s">
        <v>13970</v>
      </c>
      <c r="AK1461" t="s">
        <v>13969</v>
      </c>
      <c r="AL1461">
        <v>2</v>
      </c>
      <c r="AM1461" s="5">
        <f t="shared" si="186"/>
        <v>0.15384615384615385</v>
      </c>
      <c r="AN1461" s="4">
        <f t="shared" si="183"/>
        <v>2.3301197099000962E-4</v>
      </c>
      <c r="AO1461" s="3"/>
      <c r="AP1461">
        <v>0</v>
      </c>
      <c r="AR1461" t="s">
        <v>1</v>
      </c>
      <c r="AT1461" s="2" t="s">
        <v>42</v>
      </c>
      <c r="AU1461" s="1">
        <f t="shared" si="187"/>
        <v>1.5074842060638451</v>
      </c>
      <c r="AV1461" s="1">
        <f t="shared" si="188"/>
        <v>1.0834319177881755</v>
      </c>
      <c r="AW1461" s="1">
        <f t="shared" si="189"/>
        <v>0.65937962951250562</v>
      </c>
    </row>
    <row r="1462" spans="1:49" x14ac:dyDescent="0.2">
      <c r="A1462">
        <v>1460</v>
      </c>
      <c r="B1462" t="s">
        <v>13968</v>
      </c>
      <c r="C1462" t="s">
        <v>13967</v>
      </c>
      <c r="F1462" t="s">
        <v>13966</v>
      </c>
      <c r="G1462" t="s">
        <v>18</v>
      </c>
      <c r="H1462" t="s">
        <v>17</v>
      </c>
      <c r="I1462" t="s">
        <v>13965</v>
      </c>
      <c r="J1462" t="s">
        <v>3684</v>
      </c>
      <c r="K1462" t="s">
        <v>3683</v>
      </c>
      <c r="L1462" t="s">
        <v>3682</v>
      </c>
      <c r="M1462" t="s">
        <v>3681</v>
      </c>
      <c r="N1462">
        <v>3</v>
      </c>
      <c r="O1462" t="s">
        <v>13964</v>
      </c>
      <c r="P1462" t="s">
        <v>13963</v>
      </c>
      <c r="Q1462" t="s">
        <v>13962</v>
      </c>
      <c r="R1462" s="7">
        <v>39845</v>
      </c>
      <c r="S1462" s="8">
        <f t="shared" si="184"/>
        <v>2009</v>
      </c>
      <c r="T1462" s="8">
        <v>2009</v>
      </c>
      <c r="U1462" s="8">
        <f t="shared" si="185"/>
        <v>13</v>
      </c>
      <c r="V1462" s="7">
        <v>39845</v>
      </c>
      <c r="W1462" t="s">
        <v>2490</v>
      </c>
      <c r="X1462" s="2">
        <v>0.80300000000000005</v>
      </c>
      <c r="Y1462" s="6">
        <f t="shared" si="182"/>
        <v>2.1435626384773501E-2</v>
      </c>
      <c r="AA1462">
        <v>10847529</v>
      </c>
      <c r="AB1462">
        <v>12320</v>
      </c>
      <c r="AC1462">
        <v>15208532</v>
      </c>
      <c r="AD1462" t="s">
        <v>7</v>
      </c>
      <c r="AE1462">
        <v>26</v>
      </c>
      <c r="AF1462">
        <v>2</v>
      </c>
      <c r="AH1462" t="s">
        <v>13961</v>
      </c>
      <c r="AI1462" t="s">
        <v>13960</v>
      </c>
      <c r="AK1462" t="s">
        <v>13959</v>
      </c>
      <c r="AL1462">
        <v>11</v>
      </c>
      <c r="AM1462" s="5">
        <f t="shared" si="186"/>
        <v>0.84615384615384615</v>
      </c>
      <c r="AN1462" s="4">
        <f t="shared" si="183"/>
        <v>1.2815658404450529E-3</v>
      </c>
      <c r="AO1462" s="3"/>
      <c r="AP1462">
        <v>0</v>
      </c>
      <c r="AR1462" t="s">
        <v>1</v>
      </c>
      <c r="AT1462" s="2" t="s">
        <v>42</v>
      </c>
      <c r="AU1462" s="1">
        <f t="shared" si="187"/>
        <v>1.5389408221474965</v>
      </c>
      <c r="AV1462" s="1">
        <f t="shared" si="188"/>
        <v>1.1358596112609276</v>
      </c>
      <c r="AW1462" s="1">
        <f t="shared" si="189"/>
        <v>0.73277840037435871</v>
      </c>
    </row>
    <row r="1463" spans="1:49" x14ac:dyDescent="0.2">
      <c r="A1463">
        <v>1461</v>
      </c>
      <c r="B1463" t="s">
        <v>13958</v>
      </c>
      <c r="C1463" t="s">
        <v>13957</v>
      </c>
      <c r="D1463">
        <v>908964857</v>
      </c>
      <c r="F1463" t="s">
        <v>13956</v>
      </c>
      <c r="G1463" t="s">
        <v>18</v>
      </c>
      <c r="H1463" t="s">
        <v>17</v>
      </c>
      <c r="I1463" t="s">
        <v>13955</v>
      </c>
      <c r="J1463">
        <v>60078085</v>
      </c>
      <c r="K1463" t="s">
        <v>13954</v>
      </c>
      <c r="L1463" t="s">
        <v>13953</v>
      </c>
      <c r="M1463" t="s">
        <v>4649</v>
      </c>
      <c r="N1463">
        <v>2</v>
      </c>
      <c r="O1463" t="s">
        <v>13952</v>
      </c>
      <c r="P1463" t="s">
        <v>13951</v>
      </c>
      <c r="Q1463" t="s">
        <v>13950</v>
      </c>
      <c r="R1463" s="7">
        <v>39845</v>
      </c>
      <c r="S1463" s="8">
        <f t="shared" si="184"/>
        <v>2009</v>
      </c>
      <c r="T1463" s="8">
        <v>2009</v>
      </c>
      <c r="U1463" s="8">
        <f t="shared" si="185"/>
        <v>13</v>
      </c>
      <c r="V1463" s="7">
        <v>39845</v>
      </c>
      <c r="W1463" t="s">
        <v>13949</v>
      </c>
      <c r="X1463" s="2">
        <v>0.32700000000000001</v>
      </c>
      <c r="Y1463" s="6">
        <f t="shared" si="182"/>
        <v>8.7290782413710268E-3</v>
      </c>
      <c r="AA1463">
        <v>2772248</v>
      </c>
      <c r="AB1463">
        <v>25217</v>
      </c>
      <c r="AC1463">
        <v>10290486</v>
      </c>
      <c r="AD1463" t="s">
        <v>7</v>
      </c>
      <c r="AE1463">
        <v>91</v>
      </c>
      <c r="AF1463">
        <v>1</v>
      </c>
      <c r="AH1463" t="s">
        <v>13948</v>
      </c>
      <c r="AI1463" t="s">
        <v>13947</v>
      </c>
      <c r="AJ1463" t="s">
        <v>13946</v>
      </c>
      <c r="AK1463" t="s">
        <v>13945</v>
      </c>
      <c r="AL1463">
        <v>3</v>
      </c>
      <c r="AM1463" s="5">
        <f t="shared" si="186"/>
        <v>0.23076923076923078</v>
      </c>
      <c r="AN1463" s="4">
        <f t="shared" si="183"/>
        <v>3.4951795648501444E-4</v>
      </c>
      <c r="AO1463" s="3"/>
      <c r="AP1463">
        <v>0</v>
      </c>
      <c r="AR1463" t="s">
        <v>1</v>
      </c>
      <c r="AT1463" s="2" t="s">
        <v>42</v>
      </c>
      <c r="AU1463" s="1">
        <f t="shared" si="187"/>
        <v>0.6215210155905222</v>
      </c>
      <c r="AV1463" s="1">
        <f t="shared" si="188"/>
        <v>0.45392980989280207</v>
      </c>
      <c r="AW1463" s="1">
        <f t="shared" si="189"/>
        <v>0.28633860419508184</v>
      </c>
    </row>
    <row r="1464" spans="1:49" x14ac:dyDescent="0.2">
      <c r="A1464">
        <v>1462</v>
      </c>
      <c r="B1464" t="s">
        <v>13944</v>
      </c>
      <c r="C1464" t="s">
        <v>13943</v>
      </c>
      <c r="F1464" t="s">
        <v>13942</v>
      </c>
      <c r="G1464" t="s">
        <v>18</v>
      </c>
      <c r="H1464" t="s">
        <v>17</v>
      </c>
      <c r="I1464" t="s">
        <v>13931</v>
      </c>
      <c r="J1464" t="s">
        <v>13930</v>
      </c>
      <c r="K1464" t="s">
        <v>13929</v>
      </c>
      <c r="L1464" t="s">
        <v>13928</v>
      </c>
      <c r="M1464" t="s">
        <v>388</v>
      </c>
      <c r="N1464">
        <v>6</v>
      </c>
      <c r="O1464" t="s">
        <v>13941</v>
      </c>
      <c r="P1464" t="s">
        <v>13940</v>
      </c>
      <c r="Q1464" t="s">
        <v>13939</v>
      </c>
      <c r="R1464" s="7">
        <v>39845</v>
      </c>
      <c r="S1464" s="8">
        <f t="shared" si="184"/>
        <v>2009</v>
      </c>
      <c r="T1464" s="8">
        <v>2009</v>
      </c>
      <c r="U1464" s="8">
        <f t="shared" si="185"/>
        <v>13</v>
      </c>
      <c r="V1464" s="7">
        <v>39845</v>
      </c>
      <c r="W1464" t="s">
        <v>2050</v>
      </c>
      <c r="X1464" s="2">
        <v>0.42</v>
      </c>
      <c r="Y1464" s="6">
        <f t="shared" si="182"/>
        <v>1.1211660126531593E-2</v>
      </c>
      <c r="AA1464">
        <v>15308669</v>
      </c>
      <c r="AB1464">
        <v>17543</v>
      </c>
      <c r="AD1464" t="s">
        <v>7</v>
      </c>
      <c r="AE1464">
        <v>9</v>
      </c>
      <c r="AF1464">
        <v>2</v>
      </c>
      <c r="AH1464" t="s">
        <v>13938</v>
      </c>
      <c r="AI1464" t="s">
        <v>13937</v>
      </c>
      <c r="AJ1464" t="s">
        <v>13936</v>
      </c>
      <c r="AK1464" t="s">
        <v>13935</v>
      </c>
      <c r="AL1464">
        <v>2</v>
      </c>
      <c r="AM1464" s="5">
        <f t="shared" si="186"/>
        <v>0.15384615384615385</v>
      </c>
      <c r="AN1464" s="4">
        <f t="shared" si="183"/>
        <v>2.3301197099000962E-4</v>
      </c>
      <c r="AO1464" s="3"/>
      <c r="AP1464">
        <v>0</v>
      </c>
      <c r="AR1464" t="s">
        <v>1</v>
      </c>
      <c r="AT1464" s="2" t="s">
        <v>42</v>
      </c>
      <c r="AU1464" s="1">
        <f t="shared" si="187"/>
        <v>0.79180656798691162</v>
      </c>
      <c r="AV1464" s="1">
        <f t="shared" si="188"/>
        <v>0.5722336048760801</v>
      </c>
      <c r="AW1464" s="1">
        <f t="shared" si="189"/>
        <v>0.35266064176524842</v>
      </c>
    </row>
    <row r="1465" spans="1:49" x14ac:dyDescent="0.2">
      <c r="A1465">
        <v>1463</v>
      </c>
      <c r="B1465" t="s">
        <v>13934</v>
      </c>
      <c r="C1465" t="s">
        <v>13933</v>
      </c>
      <c r="F1465" t="s">
        <v>13932</v>
      </c>
      <c r="G1465" t="s">
        <v>18</v>
      </c>
      <c r="H1465" t="s">
        <v>17</v>
      </c>
      <c r="I1465" t="s">
        <v>13931</v>
      </c>
      <c r="J1465" t="s">
        <v>13930</v>
      </c>
      <c r="K1465" t="s">
        <v>13929</v>
      </c>
      <c r="L1465" t="s">
        <v>13928</v>
      </c>
      <c r="M1465" t="s">
        <v>388</v>
      </c>
      <c r="N1465">
        <v>2</v>
      </c>
      <c r="O1465" t="s">
        <v>13927</v>
      </c>
      <c r="P1465" t="s">
        <v>13926</v>
      </c>
      <c r="Q1465" t="s">
        <v>13925</v>
      </c>
      <c r="R1465" s="7">
        <v>39845</v>
      </c>
      <c r="S1465" s="8">
        <f t="shared" si="184"/>
        <v>2009</v>
      </c>
      <c r="T1465" s="8">
        <v>2009</v>
      </c>
      <c r="U1465" s="8">
        <f t="shared" si="185"/>
        <v>13</v>
      </c>
      <c r="V1465" s="7">
        <v>39845</v>
      </c>
      <c r="W1465" t="s">
        <v>2050</v>
      </c>
      <c r="X1465" s="2">
        <v>0.42</v>
      </c>
      <c r="Y1465" s="6">
        <f t="shared" si="182"/>
        <v>1.1211660126531593E-2</v>
      </c>
      <c r="AA1465">
        <v>15308669</v>
      </c>
      <c r="AB1465">
        <v>17543</v>
      </c>
      <c r="AD1465" t="s">
        <v>7</v>
      </c>
      <c r="AE1465">
        <v>9</v>
      </c>
      <c r="AF1465">
        <v>2</v>
      </c>
      <c r="AH1465" t="s">
        <v>13924</v>
      </c>
      <c r="AI1465" t="s">
        <v>13923</v>
      </c>
      <c r="AJ1465" t="s">
        <v>13922</v>
      </c>
      <c r="AK1465" t="s">
        <v>13921</v>
      </c>
      <c r="AL1465">
        <v>0</v>
      </c>
      <c r="AM1465" s="5">
        <f t="shared" si="186"/>
        <v>0</v>
      </c>
      <c r="AN1465" s="4">
        <f t="shared" si="183"/>
        <v>0</v>
      </c>
      <c r="AO1465" s="3"/>
      <c r="AP1465">
        <v>0</v>
      </c>
      <c r="AR1465" t="s">
        <v>1</v>
      </c>
      <c r="AT1465" s="2" t="s">
        <v>42</v>
      </c>
      <c r="AU1465" s="1">
        <f t="shared" si="187"/>
        <v>0.78481620885721137</v>
      </c>
      <c r="AV1465" s="1">
        <f t="shared" si="188"/>
        <v>0.56058300632657965</v>
      </c>
      <c r="AW1465" s="1">
        <f t="shared" si="189"/>
        <v>0.33634980379594775</v>
      </c>
    </row>
    <row r="1466" spans="1:49" x14ac:dyDescent="0.2">
      <c r="A1466">
        <v>1464</v>
      </c>
      <c r="B1466" t="s">
        <v>13920</v>
      </c>
      <c r="C1466" t="s">
        <v>13919</v>
      </c>
      <c r="F1466" t="s">
        <v>13918</v>
      </c>
      <c r="G1466" t="s">
        <v>18</v>
      </c>
      <c r="H1466" t="s">
        <v>17</v>
      </c>
      <c r="I1466" t="s">
        <v>13917</v>
      </c>
      <c r="J1466" t="s">
        <v>13916</v>
      </c>
      <c r="K1466" t="s">
        <v>13915</v>
      </c>
      <c r="L1466" t="s">
        <v>13914</v>
      </c>
      <c r="M1466" t="s">
        <v>8934</v>
      </c>
      <c r="N1466">
        <v>2</v>
      </c>
      <c r="O1466" t="s">
        <v>13913</v>
      </c>
      <c r="P1466" t="s">
        <v>13912</v>
      </c>
      <c r="Q1466" t="s">
        <v>13911</v>
      </c>
      <c r="R1466" s="7">
        <v>39845</v>
      </c>
      <c r="S1466" s="8">
        <f t="shared" si="184"/>
        <v>2009</v>
      </c>
      <c r="T1466" s="8">
        <v>2009</v>
      </c>
      <c r="U1466" s="8">
        <f t="shared" si="185"/>
        <v>13</v>
      </c>
      <c r="V1466" s="7">
        <v>39845</v>
      </c>
      <c r="W1466" t="s">
        <v>2050</v>
      </c>
      <c r="X1466" s="2">
        <v>0.42</v>
      </c>
      <c r="Y1466" s="6">
        <f t="shared" si="182"/>
        <v>1.1211660126531593E-2</v>
      </c>
      <c r="AA1466">
        <v>15308669</v>
      </c>
      <c r="AB1466">
        <v>17543</v>
      </c>
      <c r="AD1466" t="s">
        <v>7</v>
      </c>
      <c r="AE1466">
        <v>9</v>
      </c>
      <c r="AF1466">
        <v>2</v>
      </c>
      <c r="AH1466" t="s">
        <v>13910</v>
      </c>
      <c r="AI1466" t="s">
        <v>13909</v>
      </c>
      <c r="AJ1466" t="s">
        <v>13908</v>
      </c>
      <c r="AK1466" t="s">
        <v>13907</v>
      </c>
      <c r="AL1466">
        <v>1</v>
      </c>
      <c r="AM1466" s="5">
        <f t="shared" si="186"/>
        <v>7.6923076923076927E-2</v>
      </c>
      <c r="AN1466" s="4">
        <f t="shared" si="183"/>
        <v>1.1650598549500481E-4</v>
      </c>
      <c r="AO1466" s="3"/>
      <c r="AP1466">
        <v>0</v>
      </c>
      <c r="AR1466" t="s">
        <v>1</v>
      </c>
      <c r="AT1466" s="2" t="s">
        <v>42</v>
      </c>
      <c r="AU1466" s="1">
        <f t="shared" si="187"/>
        <v>0.78831138842206161</v>
      </c>
      <c r="AV1466" s="1">
        <f t="shared" si="188"/>
        <v>0.56640830560132982</v>
      </c>
      <c r="AW1466" s="1">
        <f t="shared" si="189"/>
        <v>0.34450522278059809</v>
      </c>
    </row>
    <row r="1467" spans="1:49" x14ac:dyDescent="0.2">
      <c r="A1467">
        <v>1465</v>
      </c>
      <c r="B1467" t="s">
        <v>13906</v>
      </c>
      <c r="C1467" t="s">
        <v>13905</v>
      </c>
      <c r="F1467" t="s">
        <v>13904</v>
      </c>
      <c r="G1467" t="s">
        <v>18</v>
      </c>
      <c r="H1467" t="s">
        <v>17</v>
      </c>
      <c r="I1467" t="s">
        <v>13903</v>
      </c>
      <c r="J1467">
        <v>60011357</v>
      </c>
      <c r="K1467" t="s">
        <v>1431</v>
      </c>
      <c r="L1467" t="s">
        <v>1430</v>
      </c>
      <c r="M1467" t="s">
        <v>34</v>
      </c>
      <c r="N1467">
        <v>3</v>
      </c>
      <c r="O1467" t="s">
        <v>13902</v>
      </c>
      <c r="P1467" t="s">
        <v>13901</v>
      </c>
      <c r="Q1467" t="s">
        <v>13900</v>
      </c>
      <c r="R1467" s="7">
        <v>39845</v>
      </c>
      <c r="S1467" s="8">
        <f t="shared" si="184"/>
        <v>2009</v>
      </c>
      <c r="T1467" s="8">
        <v>2009</v>
      </c>
      <c r="U1467" s="8">
        <f t="shared" si="185"/>
        <v>13</v>
      </c>
      <c r="V1467" s="7">
        <v>39845</v>
      </c>
      <c r="W1467" t="s">
        <v>2050</v>
      </c>
      <c r="X1467" s="2">
        <v>0.42</v>
      </c>
      <c r="Y1467" s="6">
        <f t="shared" si="182"/>
        <v>1.1211660126531593E-2</v>
      </c>
      <c r="AA1467">
        <v>15308669</v>
      </c>
      <c r="AB1467">
        <v>17543</v>
      </c>
      <c r="AD1467" t="s">
        <v>7</v>
      </c>
      <c r="AE1467">
        <v>9</v>
      </c>
      <c r="AF1467">
        <v>2</v>
      </c>
      <c r="AH1467" t="s">
        <v>13899</v>
      </c>
      <c r="AI1467" t="s">
        <v>13898</v>
      </c>
      <c r="AJ1467" t="s">
        <v>13897</v>
      </c>
      <c r="AK1467" t="s">
        <v>13896</v>
      </c>
      <c r="AL1467">
        <v>5</v>
      </c>
      <c r="AM1467" s="5">
        <f t="shared" si="186"/>
        <v>0.38461538461538464</v>
      </c>
      <c r="AN1467" s="4">
        <f t="shared" si="183"/>
        <v>5.8252992747502411E-4</v>
      </c>
      <c r="AO1467" s="3"/>
      <c r="AP1467">
        <v>0</v>
      </c>
      <c r="AR1467" t="s">
        <v>1</v>
      </c>
      <c r="AT1467" s="2" t="s">
        <v>42</v>
      </c>
      <c r="AU1467" s="1">
        <f t="shared" si="187"/>
        <v>0.802292106681462</v>
      </c>
      <c r="AV1467" s="1">
        <f t="shared" si="188"/>
        <v>0.58970950270033085</v>
      </c>
      <c r="AW1467" s="1">
        <f t="shared" si="189"/>
        <v>0.37712689871919941</v>
      </c>
    </row>
    <row r="1468" spans="1:49" x14ac:dyDescent="0.2">
      <c r="A1468">
        <v>1466</v>
      </c>
      <c r="B1468" t="s">
        <v>13895</v>
      </c>
      <c r="C1468" t="s">
        <v>13894</v>
      </c>
      <c r="D1468">
        <v>905610435</v>
      </c>
      <c r="F1468" t="s">
        <v>13893</v>
      </c>
      <c r="G1468" t="s">
        <v>18</v>
      </c>
      <c r="H1468" t="s">
        <v>17</v>
      </c>
      <c r="I1468" t="s">
        <v>1513</v>
      </c>
      <c r="J1468">
        <v>60021666</v>
      </c>
      <c r="K1468" t="s">
        <v>2205</v>
      </c>
      <c r="L1468" t="s">
        <v>806</v>
      </c>
      <c r="M1468" t="s">
        <v>197</v>
      </c>
      <c r="N1468">
        <v>2</v>
      </c>
      <c r="O1468" t="s">
        <v>13892</v>
      </c>
      <c r="P1468" t="s">
        <v>13891</v>
      </c>
      <c r="Q1468" t="s">
        <v>13890</v>
      </c>
      <c r="R1468" s="7">
        <v>39845</v>
      </c>
      <c r="S1468" s="8">
        <f t="shared" si="184"/>
        <v>2009</v>
      </c>
      <c r="T1468" s="8">
        <v>2009</v>
      </c>
      <c r="U1468" s="8">
        <f t="shared" si="185"/>
        <v>13</v>
      </c>
      <c r="V1468" s="7">
        <v>39845</v>
      </c>
      <c r="W1468" t="s">
        <v>7090</v>
      </c>
      <c r="X1468" s="2">
        <v>0.251</v>
      </c>
      <c r="Y1468" s="6">
        <f t="shared" si="182"/>
        <v>6.7003016470462617E-3</v>
      </c>
      <c r="AA1468">
        <v>207217</v>
      </c>
      <c r="AB1468">
        <v>26145</v>
      </c>
      <c r="AC1468">
        <v>13623060</v>
      </c>
      <c r="AD1468" t="s">
        <v>7</v>
      </c>
      <c r="AE1468">
        <v>96</v>
      </c>
      <c r="AF1468">
        <v>2</v>
      </c>
      <c r="AH1468" t="s">
        <v>13889</v>
      </c>
      <c r="AI1468" t="s">
        <v>13888</v>
      </c>
      <c r="AJ1468" t="s">
        <v>13887</v>
      </c>
      <c r="AK1468" t="s">
        <v>13886</v>
      </c>
      <c r="AL1468">
        <v>21</v>
      </c>
      <c r="AM1468" s="5">
        <f t="shared" si="186"/>
        <v>1.6153846153846154</v>
      </c>
      <c r="AN1468" s="4">
        <f t="shared" si="183"/>
        <v>2.4466256953951009E-3</v>
      </c>
      <c r="AO1468" s="3"/>
      <c r="AP1468">
        <v>0</v>
      </c>
      <c r="AQ1468" t="s">
        <v>551</v>
      </c>
      <c r="AR1468">
        <v>60801052</v>
      </c>
      <c r="AS1468" t="s">
        <v>549</v>
      </c>
      <c r="AT1468" s="2">
        <v>1.3360000000000001</v>
      </c>
      <c r="AU1468" s="1">
        <f t="shared" si="187"/>
        <v>0.54241988615509129</v>
      </c>
      <c r="AV1468" s="1">
        <f t="shared" si="188"/>
        <v>0.45734636712206811</v>
      </c>
      <c r="AW1468" s="1">
        <f t="shared" si="189"/>
        <v>0.37227284808904487</v>
      </c>
    </row>
    <row r="1469" spans="1:49" x14ac:dyDescent="0.2">
      <c r="A1469">
        <v>1467</v>
      </c>
      <c r="B1469" t="s">
        <v>13885</v>
      </c>
      <c r="C1469" t="s">
        <v>13884</v>
      </c>
      <c r="D1469">
        <v>908607815</v>
      </c>
      <c r="F1469" t="s">
        <v>13883</v>
      </c>
      <c r="G1469" t="s">
        <v>18</v>
      </c>
      <c r="H1469" t="s">
        <v>17</v>
      </c>
      <c r="I1469" t="s">
        <v>13882</v>
      </c>
      <c r="J1469">
        <v>60068806</v>
      </c>
      <c r="K1469" t="s">
        <v>13881</v>
      </c>
      <c r="L1469" t="s">
        <v>13880</v>
      </c>
      <c r="M1469" t="s">
        <v>13879</v>
      </c>
      <c r="N1469">
        <v>2</v>
      </c>
      <c r="O1469" t="s">
        <v>13878</v>
      </c>
      <c r="P1469" t="s">
        <v>13877</v>
      </c>
      <c r="Q1469" t="s">
        <v>13876</v>
      </c>
      <c r="R1469" s="7">
        <v>39845</v>
      </c>
      <c r="S1469" s="8">
        <f t="shared" si="184"/>
        <v>2009</v>
      </c>
      <c r="T1469" s="8">
        <v>2009</v>
      </c>
      <c r="U1469" s="8">
        <f t="shared" si="185"/>
        <v>13</v>
      </c>
      <c r="V1469" s="7">
        <v>39845</v>
      </c>
      <c r="W1469" t="s">
        <v>818</v>
      </c>
      <c r="X1469" s="2">
        <v>0.22500000000000001</v>
      </c>
      <c r="Y1469" s="6">
        <f t="shared" si="182"/>
        <v>6.0062464963562111E-3</v>
      </c>
      <c r="AA1469">
        <v>2726343</v>
      </c>
      <c r="AB1469">
        <v>16128</v>
      </c>
      <c r="AC1469" t="s">
        <v>817</v>
      </c>
      <c r="AD1469" t="s">
        <v>7</v>
      </c>
      <c r="AE1469">
        <v>29</v>
      </c>
      <c r="AF1469">
        <v>2</v>
      </c>
      <c r="AH1469" t="s">
        <v>13875</v>
      </c>
      <c r="AI1469" t="s">
        <v>13874</v>
      </c>
      <c r="AJ1469" t="s">
        <v>13873</v>
      </c>
      <c r="AK1469" t="s">
        <v>13872</v>
      </c>
      <c r="AL1469">
        <v>7</v>
      </c>
      <c r="AM1469" s="5">
        <f t="shared" si="186"/>
        <v>0.53846153846153844</v>
      </c>
      <c r="AN1469" s="4">
        <f t="shared" si="183"/>
        <v>8.1554189846503363E-4</v>
      </c>
      <c r="AO1469" s="3"/>
      <c r="AP1469">
        <v>0</v>
      </c>
      <c r="AR1469" t="s">
        <v>1</v>
      </c>
      <c r="AT1469" s="2">
        <v>1.099</v>
      </c>
      <c r="AU1469" s="1">
        <f t="shared" si="187"/>
        <v>0.44490351169888576</v>
      </c>
      <c r="AV1469" s="1">
        <f t="shared" si="188"/>
        <v>0.34108941974106222</v>
      </c>
      <c r="AW1469" s="1">
        <f t="shared" si="189"/>
        <v>0.23727532778323868</v>
      </c>
    </row>
    <row r="1470" spans="1:49" x14ac:dyDescent="0.2">
      <c r="A1470">
        <v>1468</v>
      </c>
      <c r="B1470" t="s">
        <v>13871</v>
      </c>
      <c r="C1470" t="s">
        <v>13870</v>
      </c>
      <c r="F1470" t="s">
        <v>13869</v>
      </c>
      <c r="G1470" t="s">
        <v>18</v>
      </c>
      <c r="H1470" t="s">
        <v>17</v>
      </c>
      <c r="I1470" t="s">
        <v>12831</v>
      </c>
      <c r="J1470">
        <v>60018308</v>
      </c>
      <c r="K1470" t="s">
        <v>2325</v>
      </c>
      <c r="L1470" t="s">
        <v>497</v>
      </c>
      <c r="M1470" t="s">
        <v>197</v>
      </c>
      <c r="N1470">
        <v>4</v>
      </c>
      <c r="O1470" t="s">
        <v>13868</v>
      </c>
      <c r="P1470" t="s">
        <v>13867</v>
      </c>
      <c r="Q1470" t="s">
        <v>13866</v>
      </c>
      <c r="R1470" s="7">
        <v>39845</v>
      </c>
      <c r="S1470" s="8">
        <f t="shared" si="184"/>
        <v>2009</v>
      </c>
      <c r="T1470" s="8">
        <v>2009</v>
      </c>
      <c r="U1470" s="8">
        <f t="shared" si="185"/>
        <v>13</v>
      </c>
      <c r="V1470" s="7">
        <v>39845</v>
      </c>
      <c r="W1470" t="s">
        <v>13865</v>
      </c>
      <c r="X1470" s="2">
        <v>0.72399999999999998</v>
      </c>
      <c r="Y1470" s="6">
        <f t="shared" si="182"/>
        <v>1.932676650383065E-2</v>
      </c>
      <c r="AA1470">
        <v>13853449</v>
      </c>
      <c r="AB1470">
        <v>21154</v>
      </c>
      <c r="AC1470">
        <v>15738663</v>
      </c>
      <c r="AD1470" t="s">
        <v>7</v>
      </c>
      <c r="AE1470">
        <v>22</v>
      </c>
      <c r="AF1470" s="10">
        <v>44256</v>
      </c>
      <c r="AH1470" t="s">
        <v>13864</v>
      </c>
      <c r="AI1470" t="s">
        <v>13863</v>
      </c>
      <c r="AJ1470" t="s">
        <v>13862</v>
      </c>
      <c r="AK1470" t="s">
        <v>13861</v>
      </c>
      <c r="AL1470">
        <v>28</v>
      </c>
      <c r="AM1470" s="5">
        <f t="shared" si="186"/>
        <v>2.1538461538461537</v>
      </c>
      <c r="AN1470" s="4">
        <f t="shared" si="183"/>
        <v>3.2621675938601345E-3</v>
      </c>
      <c r="AO1470" s="3"/>
      <c r="AP1470">
        <v>0</v>
      </c>
      <c r="AQ1470" t="s">
        <v>2665</v>
      </c>
      <c r="AR1470" t="s">
        <v>13860</v>
      </c>
      <c r="AS1470" t="s">
        <v>13859</v>
      </c>
      <c r="AT1470" s="2">
        <v>1.7849999999999999</v>
      </c>
      <c r="AU1470" s="1">
        <f t="shared" si="187"/>
        <v>1.4507386830839495</v>
      </c>
      <c r="AV1470" s="1">
        <f t="shared" si="188"/>
        <v>1.1294467048845391</v>
      </c>
      <c r="AW1470" s="1">
        <f t="shared" si="189"/>
        <v>0.80815472668512889</v>
      </c>
    </row>
    <row r="1471" spans="1:49" x14ac:dyDescent="0.2">
      <c r="A1471">
        <v>1469</v>
      </c>
      <c r="B1471" t="s">
        <v>13858</v>
      </c>
      <c r="C1471" t="s">
        <v>13857</v>
      </c>
      <c r="F1471" t="s">
        <v>13856</v>
      </c>
      <c r="G1471" t="s">
        <v>18</v>
      </c>
      <c r="H1471" t="s">
        <v>17</v>
      </c>
      <c r="I1471" t="s">
        <v>12515</v>
      </c>
      <c r="J1471">
        <v>60025578</v>
      </c>
      <c r="K1471" t="s">
        <v>498</v>
      </c>
      <c r="L1471" t="s">
        <v>497</v>
      </c>
      <c r="M1471" t="s">
        <v>197</v>
      </c>
      <c r="N1471">
        <v>5</v>
      </c>
      <c r="O1471" t="s">
        <v>13855</v>
      </c>
      <c r="P1471" t="s">
        <v>13854</v>
      </c>
      <c r="Q1471" t="s">
        <v>1510</v>
      </c>
      <c r="R1471" s="7">
        <v>39845</v>
      </c>
      <c r="S1471" s="8">
        <f t="shared" si="184"/>
        <v>2009</v>
      </c>
      <c r="T1471" s="8">
        <v>2009</v>
      </c>
      <c r="U1471" s="8">
        <f t="shared" si="185"/>
        <v>13</v>
      </c>
      <c r="V1471" s="7">
        <v>39845</v>
      </c>
      <c r="W1471" t="s">
        <v>1397</v>
      </c>
      <c r="X1471" s="2">
        <v>0.30399999999999999</v>
      </c>
      <c r="Y1471" s="6">
        <f t="shared" si="182"/>
        <v>8.115106377299057E-3</v>
      </c>
      <c r="AA1471">
        <v>8952477</v>
      </c>
      <c r="AB1471">
        <v>12250</v>
      </c>
      <c r="AD1471" t="s">
        <v>7</v>
      </c>
      <c r="AE1471">
        <v>51</v>
      </c>
      <c r="AF1471">
        <v>2</v>
      </c>
      <c r="AH1471" t="s">
        <v>13853</v>
      </c>
      <c r="AI1471" t="s">
        <v>13852</v>
      </c>
      <c r="AJ1471" t="s">
        <v>13851</v>
      </c>
      <c r="AK1471" t="s">
        <v>13850</v>
      </c>
      <c r="AL1471">
        <v>5</v>
      </c>
      <c r="AM1471" s="5">
        <f t="shared" si="186"/>
        <v>0.38461538461538464</v>
      </c>
      <c r="AN1471" s="4">
        <f t="shared" si="183"/>
        <v>5.8252992747502411E-4</v>
      </c>
      <c r="AO1471" s="3"/>
      <c r="AP1471">
        <v>0</v>
      </c>
      <c r="AR1471" t="s">
        <v>1</v>
      </c>
      <c r="AT1471" s="2" t="s">
        <v>42</v>
      </c>
      <c r="AU1471" s="1">
        <f t="shared" si="187"/>
        <v>0.58553334423518466</v>
      </c>
      <c r="AV1471" s="1">
        <f t="shared" si="188"/>
        <v>0.43488181523870406</v>
      </c>
      <c r="AW1471" s="1">
        <f t="shared" si="189"/>
        <v>0.28423028624222341</v>
      </c>
    </row>
    <row r="1472" spans="1:49" x14ac:dyDescent="0.2">
      <c r="A1472">
        <v>1470</v>
      </c>
      <c r="B1472" t="s">
        <v>13849</v>
      </c>
      <c r="C1472" t="s">
        <v>13848</v>
      </c>
      <c r="F1472" t="s">
        <v>13847</v>
      </c>
      <c r="G1472" t="s">
        <v>18</v>
      </c>
      <c r="H1472" t="s">
        <v>17</v>
      </c>
      <c r="I1472" t="s">
        <v>8766</v>
      </c>
      <c r="J1472">
        <v>60025278</v>
      </c>
      <c r="K1472" t="s">
        <v>1587</v>
      </c>
      <c r="L1472" t="s">
        <v>945</v>
      </c>
      <c r="M1472" t="s">
        <v>197</v>
      </c>
      <c r="N1472">
        <v>3</v>
      </c>
      <c r="O1472" t="s">
        <v>13846</v>
      </c>
      <c r="P1472" t="s">
        <v>13845</v>
      </c>
      <c r="Q1472" t="s">
        <v>1584</v>
      </c>
      <c r="R1472" s="7">
        <v>39845</v>
      </c>
      <c r="S1472" s="8">
        <f t="shared" si="184"/>
        <v>2009</v>
      </c>
      <c r="T1472" s="8">
        <v>2009</v>
      </c>
      <c r="U1472" s="8">
        <f t="shared" si="185"/>
        <v>13</v>
      </c>
      <c r="V1472" s="7">
        <v>39845</v>
      </c>
      <c r="W1472" t="s">
        <v>1397</v>
      </c>
      <c r="X1472" s="2">
        <v>0.30399999999999999</v>
      </c>
      <c r="Y1472" s="6">
        <f t="shared" si="182"/>
        <v>8.115106377299057E-3</v>
      </c>
      <c r="AA1472">
        <v>8952477</v>
      </c>
      <c r="AB1472">
        <v>12250</v>
      </c>
      <c r="AD1472" t="s">
        <v>7</v>
      </c>
      <c r="AE1472">
        <v>51</v>
      </c>
      <c r="AF1472">
        <v>2</v>
      </c>
      <c r="AH1472" t="s">
        <v>13844</v>
      </c>
      <c r="AI1472" t="s">
        <v>13843</v>
      </c>
      <c r="AJ1472" t="s">
        <v>13842</v>
      </c>
      <c r="AK1472" t="s">
        <v>13841</v>
      </c>
      <c r="AL1472">
        <v>8</v>
      </c>
      <c r="AM1472" s="5">
        <f t="shared" si="186"/>
        <v>0.61538461538461542</v>
      </c>
      <c r="AN1472" s="4">
        <f t="shared" si="183"/>
        <v>9.320478839600385E-4</v>
      </c>
      <c r="AO1472" s="3"/>
      <c r="AP1472">
        <v>0</v>
      </c>
      <c r="AR1472" t="s">
        <v>1</v>
      </c>
      <c r="AT1472" s="2" t="s">
        <v>42</v>
      </c>
      <c r="AU1472" s="1">
        <f t="shared" si="187"/>
        <v>0.59601888292973515</v>
      </c>
      <c r="AV1472" s="1">
        <f t="shared" si="188"/>
        <v>0.4523577130629548</v>
      </c>
      <c r="AW1472" s="1">
        <f t="shared" si="189"/>
        <v>0.3086965431961744</v>
      </c>
    </row>
    <row r="1473" spans="1:49" x14ac:dyDescent="0.2">
      <c r="A1473">
        <v>1471</v>
      </c>
      <c r="B1473" t="s">
        <v>13840</v>
      </c>
      <c r="C1473" t="s">
        <v>13839</v>
      </c>
      <c r="F1473" t="s">
        <v>13838</v>
      </c>
      <c r="G1473" t="s">
        <v>18</v>
      </c>
      <c r="H1473" t="s">
        <v>17</v>
      </c>
      <c r="I1473" t="s">
        <v>13837</v>
      </c>
      <c r="J1473">
        <v>60011357</v>
      </c>
      <c r="K1473" t="s">
        <v>1431</v>
      </c>
      <c r="L1473" t="s">
        <v>1430</v>
      </c>
      <c r="M1473" t="s">
        <v>34</v>
      </c>
      <c r="N1473">
        <v>2</v>
      </c>
      <c r="O1473" t="s">
        <v>13836</v>
      </c>
      <c r="P1473" t="s">
        <v>13835</v>
      </c>
      <c r="Q1473" t="s">
        <v>1427</v>
      </c>
      <c r="R1473" s="7">
        <v>39845</v>
      </c>
      <c r="S1473" s="8">
        <f t="shared" si="184"/>
        <v>2009</v>
      </c>
      <c r="T1473" s="8">
        <v>2009</v>
      </c>
      <c r="U1473" s="8">
        <f t="shared" si="185"/>
        <v>13</v>
      </c>
      <c r="V1473" s="7">
        <v>39845</v>
      </c>
      <c r="W1473" t="s">
        <v>1397</v>
      </c>
      <c r="X1473" s="2">
        <v>0.30399999999999999</v>
      </c>
      <c r="Y1473" s="6">
        <f t="shared" si="182"/>
        <v>8.115106377299057E-3</v>
      </c>
      <c r="AA1473">
        <v>8952477</v>
      </c>
      <c r="AB1473">
        <v>12250</v>
      </c>
      <c r="AD1473" t="s">
        <v>7</v>
      </c>
      <c r="AE1473">
        <v>51</v>
      </c>
      <c r="AF1473">
        <v>2</v>
      </c>
      <c r="AH1473" t="s">
        <v>13834</v>
      </c>
      <c r="AI1473" t="s">
        <v>13833</v>
      </c>
      <c r="AJ1473" t="s">
        <v>13832</v>
      </c>
      <c r="AK1473" t="s">
        <v>13831</v>
      </c>
      <c r="AL1473">
        <v>57</v>
      </c>
      <c r="AM1473" s="5">
        <f t="shared" si="186"/>
        <v>4.384615384615385</v>
      </c>
      <c r="AN1473" s="4">
        <f t="shared" si="183"/>
        <v>6.6408411732152743E-3</v>
      </c>
      <c r="AO1473" s="3"/>
      <c r="AP1473">
        <v>0</v>
      </c>
      <c r="AR1473" t="s">
        <v>1</v>
      </c>
      <c r="AT1473" s="2" t="s">
        <v>42</v>
      </c>
      <c r="AU1473" s="1">
        <f t="shared" si="187"/>
        <v>0.76728268160739221</v>
      </c>
      <c r="AV1473" s="1">
        <f t="shared" si="188"/>
        <v>0.7377973775257165</v>
      </c>
      <c r="AW1473" s="1">
        <f t="shared" si="189"/>
        <v>0.7083120734440409</v>
      </c>
    </row>
    <row r="1474" spans="1:49" x14ac:dyDescent="0.2">
      <c r="A1474">
        <v>1472</v>
      </c>
      <c r="B1474" t="s">
        <v>13830</v>
      </c>
      <c r="C1474" t="s">
        <v>13829</v>
      </c>
      <c r="F1474" t="s">
        <v>13828</v>
      </c>
      <c r="G1474" t="s">
        <v>18</v>
      </c>
      <c r="H1474" t="s">
        <v>17</v>
      </c>
      <c r="I1474" t="s">
        <v>13827</v>
      </c>
      <c r="J1474">
        <v>60028876</v>
      </c>
      <c r="K1474" t="s">
        <v>13826</v>
      </c>
      <c r="L1474" t="s">
        <v>13825</v>
      </c>
      <c r="M1474" t="s">
        <v>146</v>
      </c>
      <c r="N1474">
        <v>2</v>
      </c>
      <c r="O1474" t="s">
        <v>13824</v>
      </c>
      <c r="P1474" t="s">
        <v>13823</v>
      </c>
      <c r="Q1474" t="s">
        <v>13822</v>
      </c>
      <c r="R1474" s="7">
        <v>39845</v>
      </c>
      <c r="S1474" s="8">
        <f t="shared" si="184"/>
        <v>2009</v>
      </c>
      <c r="T1474" s="8">
        <v>2009</v>
      </c>
      <c r="U1474" s="8">
        <f t="shared" si="185"/>
        <v>13</v>
      </c>
      <c r="V1474" s="7">
        <v>39845</v>
      </c>
      <c r="W1474" t="s">
        <v>1397</v>
      </c>
      <c r="X1474" s="2">
        <v>0.30399999999999999</v>
      </c>
      <c r="Y1474" s="6">
        <f t="shared" ref="Y1474:Y1537" si="190">(X1474-$Z$4)/($Z$3-$Z$4)</f>
        <v>8.115106377299057E-3</v>
      </c>
      <c r="AA1474">
        <v>8952477</v>
      </c>
      <c r="AB1474">
        <v>12250</v>
      </c>
      <c r="AD1474" t="s">
        <v>7</v>
      </c>
      <c r="AE1474">
        <v>51</v>
      </c>
      <c r="AF1474">
        <v>2</v>
      </c>
      <c r="AH1474" t="s">
        <v>13821</v>
      </c>
      <c r="AI1474" t="s">
        <v>13820</v>
      </c>
      <c r="AJ1474" t="s">
        <v>13819</v>
      </c>
      <c r="AK1474" t="s">
        <v>13818</v>
      </c>
      <c r="AL1474">
        <v>3</v>
      </c>
      <c r="AM1474" s="5">
        <f t="shared" si="186"/>
        <v>0.23076923076923078</v>
      </c>
      <c r="AN1474" s="4">
        <f t="shared" ref="AN1474:AN1537" si="191">(AM1474-$AO$4)/($AO$3-$AO$4)</f>
        <v>3.4951795648501444E-4</v>
      </c>
      <c r="AO1474" s="3"/>
      <c r="AP1474">
        <v>0</v>
      </c>
      <c r="AR1474" t="s">
        <v>1</v>
      </c>
      <c r="AT1474" s="2" t="s">
        <v>42</v>
      </c>
      <c r="AU1474" s="1">
        <f t="shared" si="187"/>
        <v>0.57854298510548441</v>
      </c>
      <c r="AV1474" s="1">
        <f t="shared" si="188"/>
        <v>0.4232312166892036</v>
      </c>
      <c r="AW1474" s="1">
        <f t="shared" si="189"/>
        <v>0.26791944827292274</v>
      </c>
    </row>
    <row r="1475" spans="1:49" x14ac:dyDescent="0.2">
      <c r="A1475">
        <v>1473</v>
      </c>
      <c r="B1475" t="s">
        <v>13817</v>
      </c>
      <c r="C1475" t="s">
        <v>13816</v>
      </c>
      <c r="F1475" t="s">
        <v>13815</v>
      </c>
      <c r="G1475" t="s">
        <v>18</v>
      </c>
      <c r="H1475" t="s">
        <v>17</v>
      </c>
      <c r="I1475" t="s">
        <v>13814</v>
      </c>
      <c r="J1475">
        <v>60023813</v>
      </c>
      <c r="K1475" t="s">
        <v>13813</v>
      </c>
      <c r="L1475" t="s">
        <v>474</v>
      </c>
      <c r="M1475" t="s">
        <v>197</v>
      </c>
      <c r="N1475">
        <v>3</v>
      </c>
      <c r="O1475" t="s">
        <v>13812</v>
      </c>
      <c r="P1475" t="s">
        <v>13811</v>
      </c>
      <c r="Q1475" t="s">
        <v>13810</v>
      </c>
      <c r="R1475" s="7">
        <v>39845</v>
      </c>
      <c r="S1475" s="8">
        <f t="shared" si="184"/>
        <v>2009</v>
      </c>
      <c r="T1475" s="8">
        <v>2009</v>
      </c>
      <c r="U1475" s="8">
        <f t="shared" si="185"/>
        <v>13</v>
      </c>
      <c r="V1475" s="7">
        <v>39845</v>
      </c>
      <c r="W1475" t="s">
        <v>1397</v>
      </c>
      <c r="X1475" s="2">
        <v>0.30399999999999999</v>
      </c>
      <c r="Y1475" s="6">
        <f t="shared" si="190"/>
        <v>8.115106377299057E-3</v>
      </c>
      <c r="AA1475">
        <v>8952477</v>
      </c>
      <c r="AB1475">
        <v>12250</v>
      </c>
      <c r="AD1475" t="s">
        <v>7</v>
      </c>
      <c r="AE1475">
        <v>51</v>
      </c>
      <c r="AF1475">
        <v>2</v>
      </c>
      <c r="AH1475" t="s">
        <v>13809</v>
      </c>
      <c r="AI1475" t="s">
        <v>13808</v>
      </c>
      <c r="AJ1475" t="s">
        <v>13807</v>
      </c>
      <c r="AK1475" t="s">
        <v>13806</v>
      </c>
      <c r="AL1475">
        <v>3</v>
      </c>
      <c r="AM1475" s="5">
        <f t="shared" si="186"/>
        <v>0.23076923076923078</v>
      </c>
      <c r="AN1475" s="4">
        <f t="shared" si="191"/>
        <v>3.4951795648501444E-4</v>
      </c>
      <c r="AO1475" s="3"/>
      <c r="AP1475">
        <v>0</v>
      </c>
      <c r="AR1475" t="s">
        <v>1</v>
      </c>
      <c r="AT1475" s="2" t="s">
        <v>42</v>
      </c>
      <c r="AU1475" s="1">
        <f t="shared" si="187"/>
        <v>0.57854298510548441</v>
      </c>
      <c r="AV1475" s="1">
        <f t="shared" si="188"/>
        <v>0.4232312166892036</v>
      </c>
      <c r="AW1475" s="1">
        <f t="shared" si="189"/>
        <v>0.26791944827292274</v>
      </c>
    </row>
    <row r="1476" spans="1:49" x14ac:dyDescent="0.2">
      <c r="A1476">
        <v>1474</v>
      </c>
      <c r="B1476" t="s">
        <v>13805</v>
      </c>
      <c r="C1476" t="s">
        <v>13804</v>
      </c>
      <c r="F1476" t="s">
        <v>13803</v>
      </c>
      <c r="G1476" t="s">
        <v>18</v>
      </c>
      <c r="H1476" t="s">
        <v>17</v>
      </c>
      <c r="I1476" t="s">
        <v>1432</v>
      </c>
      <c r="J1476">
        <v>60011357</v>
      </c>
      <c r="K1476" t="s">
        <v>1431</v>
      </c>
      <c r="L1476" t="s">
        <v>1430</v>
      </c>
      <c r="M1476" t="s">
        <v>34</v>
      </c>
      <c r="N1476">
        <v>2</v>
      </c>
      <c r="O1476" t="s">
        <v>1429</v>
      </c>
      <c r="P1476" t="s">
        <v>1428</v>
      </c>
      <c r="Q1476" t="s">
        <v>1427</v>
      </c>
      <c r="R1476" s="7">
        <v>39845</v>
      </c>
      <c r="S1476" s="8">
        <f t="shared" si="184"/>
        <v>2009</v>
      </c>
      <c r="T1476" s="8">
        <v>2009</v>
      </c>
      <c r="U1476" s="8">
        <f t="shared" si="185"/>
        <v>13</v>
      </c>
      <c r="V1476" s="7">
        <v>39845</v>
      </c>
      <c r="W1476" t="s">
        <v>1397</v>
      </c>
      <c r="X1476" s="2">
        <v>0.30399999999999999</v>
      </c>
      <c r="Y1476" s="6">
        <f t="shared" si="190"/>
        <v>8.115106377299057E-3</v>
      </c>
      <c r="AA1476">
        <v>8952477</v>
      </c>
      <c r="AB1476">
        <v>12250</v>
      </c>
      <c r="AD1476" t="s">
        <v>7</v>
      </c>
      <c r="AE1476">
        <v>51</v>
      </c>
      <c r="AF1476">
        <v>2</v>
      </c>
      <c r="AH1476" t="s">
        <v>13802</v>
      </c>
      <c r="AI1476" t="s">
        <v>13801</v>
      </c>
      <c r="AJ1476" t="s">
        <v>13800</v>
      </c>
      <c r="AK1476" t="s">
        <v>13799</v>
      </c>
      <c r="AL1476">
        <v>18</v>
      </c>
      <c r="AM1476" s="5">
        <f t="shared" si="186"/>
        <v>1.3846153846153846</v>
      </c>
      <c r="AN1476" s="4">
        <f t="shared" si="191"/>
        <v>2.0971077389100863E-3</v>
      </c>
      <c r="AO1476" s="3"/>
      <c r="AP1476">
        <v>1</v>
      </c>
      <c r="AR1476" t="s">
        <v>1</v>
      </c>
      <c r="AT1476" s="2" t="s">
        <v>42</v>
      </c>
      <c r="AU1476" s="1">
        <f t="shared" si="187"/>
        <v>0.63097067857823652</v>
      </c>
      <c r="AV1476" s="1">
        <f t="shared" si="188"/>
        <v>0.5106107058104572</v>
      </c>
      <c r="AW1476" s="1">
        <f t="shared" si="189"/>
        <v>0.39025073304267777</v>
      </c>
    </row>
    <row r="1477" spans="1:49" x14ac:dyDescent="0.2">
      <c r="A1477">
        <v>1475</v>
      </c>
      <c r="B1477" t="s">
        <v>13798</v>
      </c>
      <c r="C1477" t="s">
        <v>13797</v>
      </c>
      <c r="F1477" t="s">
        <v>13796</v>
      </c>
      <c r="G1477" t="s">
        <v>18</v>
      </c>
      <c r="H1477" t="s">
        <v>17</v>
      </c>
      <c r="I1477" t="s">
        <v>13795</v>
      </c>
      <c r="J1477" t="s">
        <v>13794</v>
      </c>
      <c r="K1477" t="s">
        <v>13793</v>
      </c>
      <c r="L1477" t="s">
        <v>13792</v>
      </c>
      <c r="M1477" t="s">
        <v>1913</v>
      </c>
      <c r="N1477">
        <v>5</v>
      </c>
      <c r="O1477" t="s">
        <v>13791</v>
      </c>
      <c r="P1477" t="s">
        <v>13790</v>
      </c>
      <c r="Q1477" t="s">
        <v>13789</v>
      </c>
      <c r="R1477" s="7">
        <v>39845</v>
      </c>
      <c r="S1477" s="8">
        <f t="shared" si="184"/>
        <v>2009</v>
      </c>
      <c r="T1477" s="8">
        <v>2009</v>
      </c>
      <c r="U1477" s="8">
        <f t="shared" si="185"/>
        <v>13</v>
      </c>
      <c r="V1477" s="7">
        <v>39845</v>
      </c>
      <c r="W1477" t="s">
        <v>13788</v>
      </c>
      <c r="X1477" s="2">
        <v>0.91100000000000003</v>
      </c>
      <c r="Y1477" s="6">
        <f t="shared" si="190"/>
        <v>2.4318624703024479E-2</v>
      </c>
      <c r="AA1477">
        <v>18820778</v>
      </c>
      <c r="AB1477">
        <v>13300154702</v>
      </c>
      <c r="AC1477">
        <v>18820786</v>
      </c>
      <c r="AD1477" t="s">
        <v>7</v>
      </c>
      <c r="AE1477">
        <v>2</v>
      </c>
      <c r="AF1477">
        <v>2</v>
      </c>
      <c r="AG1477">
        <v>22301</v>
      </c>
      <c r="AI1477" t="s">
        <v>13787</v>
      </c>
      <c r="AK1477" t="s">
        <v>13786</v>
      </c>
      <c r="AL1477">
        <v>6</v>
      </c>
      <c r="AM1477" s="5">
        <f t="shared" si="186"/>
        <v>0.46153846153846156</v>
      </c>
      <c r="AN1477" s="4">
        <f t="shared" si="191"/>
        <v>6.9903591297002887E-4</v>
      </c>
      <c r="AO1477" s="3"/>
      <c r="AP1477">
        <v>0</v>
      </c>
      <c r="AR1477" t="s">
        <v>1</v>
      </c>
      <c r="AT1477" s="2">
        <v>2.895</v>
      </c>
      <c r="AU1477" s="1">
        <f t="shared" si="187"/>
        <v>1.7232748066008143</v>
      </c>
      <c r="AV1477" s="1">
        <f t="shared" si="188"/>
        <v>1.2508830307997254</v>
      </c>
      <c r="AW1477" s="1">
        <f t="shared" si="189"/>
        <v>0.77849125499863647</v>
      </c>
    </row>
    <row r="1478" spans="1:49" x14ac:dyDescent="0.2">
      <c r="A1478">
        <v>1476</v>
      </c>
      <c r="B1478" t="s">
        <v>13785</v>
      </c>
      <c r="C1478" t="s">
        <v>13784</v>
      </c>
      <c r="F1478" t="s">
        <v>13783</v>
      </c>
      <c r="G1478" t="s">
        <v>18</v>
      </c>
      <c r="H1478" t="s">
        <v>17</v>
      </c>
      <c r="I1478" t="s">
        <v>13782</v>
      </c>
      <c r="J1478">
        <v>60021032</v>
      </c>
      <c r="K1478" t="s">
        <v>8234</v>
      </c>
      <c r="L1478" t="s">
        <v>13781</v>
      </c>
      <c r="M1478" t="s">
        <v>559</v>
      </c>
      <c r="N1478">
        <v>2</v>
      </c>
      <c r="O1478" t="s">
        <v>13780</v>
      </c>
      <c r="P1478" t="s">
        <v>13779</v>
      </c>
      <c r="Q1478" t="s">
        <v>13778</v>
      </c>
      <c r="R1478" s="7">
        <v>39845</v>
      </c>
      <c r="S1478" s="8">
        <f t="shared" si="184"/>
        <v>2009</v>
      </c>
      <c r="T1478" s="8">
        <v>2009</v>
      </c>
      <c r="U1478" s="8">
        <f t="shared" si="185"/>
        <v>13</v>
      </c>
      <c r="V1478" s="7">
        <v>39845</v>
      </c>
      <c r="W1478" t="s">
        <v>1397</v>
      </c>
      <c r="X1478" s="2">
        <v>0.30399999999999999</v>
      </c>
      <c r="Y1478" s="6">
        <f t="shared" si="190"/>
        <v>8.115106377299057E-3</v>
      </c>
      <c r="AA1478">
        <v>8952477</v>
      </c>
      <c r="AB1478">
        <v>12250</v>
      </c>
      <c r="AD1478" t="s">
        <v>7</v>
      </c>
      <c r="AE1478">
        <v>51</v>
      </c>
      <c r="AF1478">
        <v>2</v>
      </c>
      <c r="AH1478" t="s">
        <v>13777</v>
      </c>
      <c r="AI1478" t="s">
        <v>13776</v>
      </c>
      <c r="AJ1478" t="s">
        <v>13775</v>
      </c>
      <c r="AK1478" t="s">
        <v>13774</v>
      </c>
      <c r="AL1478">
        <v>1</v>
      </c>
      <c r="AM1478" s="5">
        <f t="shared" si="186"/>
        <v>7.6923076923076927E-2</v>
      </c>
      <c r="AN1478" s="4">
        <f t="shared" si="191"/>
        <v>1.1650598549500481E-4</v>
      </c>
      <c r="AO1478" s="3"/>
      <c r="AP1478">
        <v>0</v>
      </c>
      <c r="AR1478" t="s">
        <v>1</v>
      </c>
      <c r="AT1478" s="2" t="s">
        <v>42</v>
      </c>
      <c r="AU1478" s="1">
        <f t="shared" si="187"/>
        <v>0.57155262597578405</v>
      </c>
      <c r="AV1478" s="1">
        <f t="shared" si="188"/>
        <v>0.41158061813970309</v>
      </c>
      <c r="AW1478" s="1">
        <f t="shared" si="189"/>
        <v>0.25160861030362203</v>
      </c>
    </row>
    <row r="1479" spans="1:49" x14ac:dyDescent="0.2">
      <c r="A1479">
        <v>1477</v>
      </c>
      <c r="B1479" t="s">
        <v>13773</v>
      </c>
      <c r="C1479" t="s">
        <v>13772</v>
      </c>
      <c r="F1479" t="s">
        <v>13771</v>
      </c>
      <c r="G1479" t="s">
        <v>18</v>
      </c>
      <c r="H1479" t="s">
        <v>17</v>
      </c>
      <c r="I1479" t="s">
        <v>13770</v>
      </c>
      <c r="J1479" t="s">
        <v>13769</v>
      </c>
      <c r="K1479" t="s">
        <v>13768</v>
      </c>
      <c r="L1479" t="s">
        <v>13767</v>
      </c>
      <c r="M1479" t="s">
        <v>10094</v>
      </c>
      <c r="N1479">
        <v>7</v>
      </c>
      <c r="O1479" t="s">
        <v>13766</v>
      </c>
      <c r="P1479" t="s">
        <v>13765</v>
      </c>
      <c r="Q1479" t="s">
        <v>13764</v>
      </c>
      <c r="R1479" s="7">
        <v>39845</v>
      </c>
      <c r="S1479" s="8">
        <f t="shared" si="184"/>
        <v>2009</v>
      </c>
      <c r="T1479" s="8">
        <v>2009</v>
      </c>
      <c r="U1479" s="8">
        <f t="shared" si="185"/>
        <v>13</v>
      </c>
      <c r="V1479" s="7">
        <v>39845</v>
      </c>
      <c r="W1479" t="s">
        <v>1397</v>
      </c>
      <c r="X1479" s="2">
        <v>0.30399999999999999</v>
      </c>
      <c r="Y1479" s="6">
        <f t="shared" si="190"/>
        <v>8.115106377299057E-3</v>
      </c>
      <c r="AA1479">
        <v>8952477</v>
      </c>
      <c r="AB1479">
        <v>12250</v>
      </c>
      <c r="AD1479" t="s">
        <v>7</v>
      </c>
      <c r="AE1479">
        <v>51</v>
      </c>
      <c r="AF1479">
        <v>2</v>
      </c>
      <c r="AH1479" t="s">
        <v>13763</v>
      </c>
      <c r="AI1479" t="s">
        <v>13762</v>
      </c>
      <c r="AJ1479" t="s">
        <v>13761</v>
      </c>
      <c r="AK1479" t="s">
        <v>13760</v>
      </c>
      <c r="AL1479">
        <v>0</v>
      </c>
      <c r="AM1479" s="5">
        <f t="shared" si="186"/>
        <v>0</v>
      </c>
      <c r="AN1479" s="4">
        <f t="shared" si="191"/>
        <v>0</v>
      </c>
      <c r="AO1479" s="3"/>
      <c r="AP1479">
        <v>0</v>
      </c>
      <c r="AR1479" t="s">
        <v>1</v>
      </c>
      <c r="AT1479" s="2" t="s">
        <v>42</v>
      </c>
      <c r="AU1479" s="1">
        <f t="shared" si="187"/>
        <v>0.56805744641093392</v>
      </c>
      <c r="AV1479" s="1">
        <f t="shared" si="188"/>
        <v>0.40575531886495286</v>
      </c>
      <c r="AW1479" s="1">
        <f t="shared" si="189"/>
        <v>0.24345319131897172</v>
      </c>
    </row>
    <row r="1480" spans="1:49" x14ac:dyDescent="0.2">
      <c r="A1480">
        <v>1478</v>
      </c>
      <c r="B1480" t="s">
        <v>13759</v>
      </c>
      <c r="C1480" t="s">
        <v>13758</v>
      </c>
      <c r="F1480" t="s">
        <v>13757</v>
      </c>
      <c r="G1480" t="s">
        <v>18</v>
      </c>
      <c r="H1480" t="s">
        <v>17</v>
      </c>
      <c r="I1480" t="s">
        <v>12831</v>
      </c>
      <c r="J1480">
        <v>60017482</v>
      </c>
      <c r="K1480" t="s">
        <v>13756</v>
      </c>
      <c r="L1480" t="s">
        <v>13755</v>
      </c>
      <c r="M1480" t="s">
        <v>197</v>
      </c>
      <c r="N1480">
        <v>2</v>
      </c>
      <c r="O1480" t="s">
        <v>13754</v>
      </c>
      <c r="P1480" t="s">
        <v>13753</v>
      </c>
      <c r="Q1480" t="s">
        <v>13752</v>
      </c>
      <c r="R1480" s="7">
        <v>39845</v>
      </c>
      <c r="S1480" s="8">
        <f t="shared" si="184"/>
        <v>2009</v>
      </c>
      <c r="T1480" s="8">
        <v>2009</v>
      </c>
      <c r="U1480" s="8">
        <f t="shared" si="185"/>
        <v>13</v>
      </c>
      <c r="V1480" s="7">
        <v>39845</v>
      </c>
      <c r="W1480" t="s">
        <v>1397</v>
      </c>
      <c r="X1480" s="2">
        <v>0.30399999999999999</v>
      </c>
      <c r="Y1480" s="6">
        <f t="shared" si="190"/>
        <v>8.115106377299057E-3</v>
      </c>
      <c r="AA1480">
        <v>8952477</v>
      </c>
      <c r="AB1480">
        <v>12250</v>
      </c>
      <c r="AD1480" t="s">
        <v>7</v>
      </c>
      <c r="AE1480">
        <v>51</v>
      </c>
      <c r="AF1480">
        <v>2</v>
      </c>
      <c r="AH1480" t="s">
        <v>13751</v>
      </c>
      <c r="AI1480" t="s">
        <v>13750</v>
      </c>
      <c r="AJ1480" t="s">
        <v>13749</v>
      </c>
      <c r="AK1480" t="s">
        <v>13748</v>
      </c>
      <c r="AL1480">
        <v>12</v>
      </c>
      <c r="AM1480" s="5">
        <f t="shared" si="186"/>
        <v>0.92307692307692313</v>
      </c>
      <c r="AN1480" s="4">
        <f t="shared" si="191"/>
        <v>1.3980718259400577E-3</v>
      </c>
      <c r="AO1480" s="3"/>
      <c r="AP1480">
        <v>0</v>
      </c>
      <c r="AR1480" t="s">
        <v>1</v>
      </c>
      <c r="AT1480" s="2" t="s">
        <v>42</v>
      </c>
      <c r="AU1480" s="1">
        <f t="shared" si="187"/>
        <v>0.60999960118913565</v>
      </c>
      <c r="AV1480" s="1">
        <f t="shared" si="188"/>
        <v>0.47565891016195577</v>
      </c>
      <c r="AW1480" s="1">
        <f t="shared" si="189"/>
        <v>0.34131821913477578</v>
      </c>
    </row>
    <row r="1481" spans="1:49" x14ac:dyDescent="0.2">
      <c r="A1481">
        <v>1479</v>
      </c>
      <c r="B1481" t="s">
        <v>13747</v>
      </c>
      <c r="C1481" t="s">
        <v>13746</v>
      </c>
      <c r="F1481" t="s">
        <v>13745</v>
      </c>
      <c r="G1481" t="s">
        <v>18</v>
      </c>
      <c r="H1481" t="s">
        <v>17</v>
      </c>
      <c r="I1481" t="s">
        <v>13744</v>
      </c>
      <c r="J1481" t="s">
        <v>13743</v>
      </c>
      <c r="K1481" t="s">
        <v>13742</v>
      </c>
      <c r="L1481" t="s">
        <v>13741</v>
      </c>
      <c r="M1481" t="s">
        <v>13740</v>
      </c>
      <c r="N1481">
        <v>10</v>
      </c>
      <c r="O1481" t="s">
        <v>13739</v>
      </c>
      <c r="P1481" t="s">
        <v>13738</v>
      </c>
      <c r="Q1481" t="s">
        <v>13737</v>
      </c>
      <c r="R1481" s="7">
        <v>39845</v>
      </c>
      <c r="S1481" s="8">
        <f t="shared" si="184"/>
        <v>2009</v>
      </c>
      <c r="T1481" s="8">
        <v>2009</v>
      </c>
      <c r="U1481" s="8">
        <f t="shared" si="185"/>
        <v>13</v>
      </c>
      <c r="V1481" s="7">
        <v>39845</v>
      </c>
      <c r="W1481" t="s">
        <v>1397</v>
      </c>
      <c r="X1481" s="2">
        <v>0.30399999999999999</v>
      </c>
      <c r="Y1481" s="6">
        <f t="shared" si="190"/>
        <v>8.115106377299057E-3</v>
      </c>
      <c r="AA1481">
        <v>8952477</v>
      </c>
      <c r="AB1481">
        <v>12250</v>
      </c>
      <c r="AD1481" t="s">
        <v>7</v>
      </c>
      <c r="AE1481">
        <v>51</v>
      </c>
      <c r="AF1481">
        <v>2</v>
      </c>
      <c r="AH1481" t="s">
        <v>13736</v>
      </c>
      <c r="AI1481" t="s">
        <v>13735</v>
      </c>
      <c r="AJ1481" t="s">
        <v>13734</v>
      </c>
      <c r="AK1481" t="s">
        <v>13733</v>
      </c>
      <c r="AL1481">
        <v>7</v>
      </c>
      <c r="AM1481" s="5">
        <f t="shared" si="186"/>
        <v>0.53846153846153844</v>
      </c>
      <c r="AN1481" s="4">
        <f t="shared" si="191"/>
        <v>8.1554189846503363E-4</v>
      </c>
      <c r="AO1481" s="3"/>
      <c r="AP1481">
        <v>0</v>
      </c>
      <c r="AR1481" t="s">
        <v>1</v>
      </c>
      <c r="AT1481" s="2" t="s">
        <v>42</v>
      </c>
      <c r="AU1481" s="1">
        <f t="shared" si="187"/>
        <v>0.59252370336488491</v>
      </c>
      <c r="AV1481" s="1">
        <f t="shared" si="188"/>
        <v>0.44653241378820457</v>
      </c>
      <c r="AW1481" s="1">
        <f t="shared" si="189"/>
        <v>0.30054112421152407</v>
      </c>
    </row>
    <row r="1482" spans="1:49" x14ac:dyDescent="0.2">
      <c r="A1482">
        <v>1480</v>
      </c>
      <c r="B1482" t="s">
        <v>13732</v>
      </c>
      <c r="C1482" t="s">
        <v>13731</v>
      </c>
      <c r="F1482" t="s">
        <v>13730</v>
      </c>
      <c r="G1482" t="s">
        <v>18</v>
      </c>
      <c r="H1482" t="s">
        <v>17</v>
      </c>
      <c r="I1482" t="s">
        <v>865</v>
      </c>
      <c r="J1482" t="s">
        <v>13724</v>
      </c>
      <c r="K1482" t="s">
        <v>13729</v>
      </c>
      <c r="L1482" t="s">
        <v>13728</v>
      </c>
      <c r="M1482" t="s">
        <v>13727</v>
      </c>
      <c r="N1482">
        <v>3</v>
      </c>
      <c r="O1482" t="s">
        <v>13726</v>
      </c>
      <c r="P1482" t="s">
        <v>13725</v>
      </c>
      <c r="Q1482" t="s">
        <v>13724</v>
      </c>
      <c r="R1482" s="7">
        <v>39845</v>
      </c>
      <c r="S1482" s="8">
        <f t="shared" si="184"/>
        <v>2009</v>
      </c>
      <c r="T1482" s="8">
        <v>2009</v>
      </c>
      <c r="U1482" s="8">
        <f t="shared" si="185"/>
        <v>13</v>
      </c>
      <c r="V1482" s="7">
        <v>39845</v>
      </c>
      <c r="W1482" t="s">
        <v>1397</v>
      </c>
      <c r="X1482" s="2">
        <v>0.30399999999999999</v>
      </c>
      <c r="Y1482" s="6">
        <f t="shared" si="190"/>
        <v>8.115106377299057E-3</v>
      </c>
      <c r="AA1482">
        <v>8952477</v>
      </c>
      <c r="AB1482">
        <v>12250</v>
      </c>
      <c r="AD1482" t="s">
        <v>7</v>
      </c>
      <c r="AE1482">
        <v>51</v>
      </c>
      <c r="AF1482">
        <v>2</v>
      </c>
      <c r="AH1482" t="s">
        <v>13723</v>
      </c>
      <c r="AI1482" t="s">
        <v>13722</v>
      </c>
      <c r="AJ1482" t="s">
        <v>13721</v>
      </c>
      <c r="AK1482" t="s">
        <v>13720</v>
      </c>
      <c r="AL1482">
        <v>5</v>
      </c>
      <c r="AM1482" s="5">
        <f t="shared" si="186"/>
        <v>0.38461538461538464</v>
      </c>
      <c r="AN1482" s="4">
        <f t="shared" si="191"/>
        <v>5.8252992747502411E-4</v>
      </c>
      <c r="AO1482" s="3"/>
      <c r="AP1482">
        <v>0</v>
      </c>
      <c r="AR1482" t="s">
        <v>1</v>
      </c>
      <c r="AT1482" s="2" t="s">
        <v>42</v>
      </c>
      <c r="AU1482" s="1">
        <f t="shared" si="187"/>
        <v>0.58553334423518466</v>
      </c>
      <c r="AV1482" s="1">
        <f t="shared" si="188"/>
        <v>0.43488181523870406</v>
      </c>
      <c r="AW1482" s="1">
        <f t="shared" si="189"/>
        <v>0.28423028624222341</v>
      </c>
    </row>
    <row r="1483" spans="1:49" x14ac:dyDescent="0.2">
      <c r="A1483">
        <v>1481</v>
      </c>
      <c r="B1483" t="s">
        <v>13719</v>
      </c>
      <c r="C1483" t="s">
        <v>13718</v>
      </c>
      <c r="F1483" t="s">
        <v>13717</v>
      </c>
      <c r="G1483" t="s">
        <v>18</v>
      </c>
      <c r="H1483" t="s">
        <v>17</v>
      </c>
      <c r="I1483" t="s">
        <v>10966</v>
      </c>
      <c r="J1483" t="s">
        <v>10965</v>
      </c>
      <c r="K1483" t="s">
        <v>10964</v>
      </c>
      <c r="L1483" t="s">
        <v>10963</v>
      </c>
      <c r="M1483" t="s">
        <v>1741</v>
      </c>
      <c r="N1483">
        <v>5</v>
      </c>
      <c r="O1483" t="s">
        <v>13716</v>
      </c>
      <c r="P1483" t="s">
        <v>13715</v>
      </c>
      <c r="Q1483" t="s">
        <v>13714</v>
      </c>
      <c r="R1483" s="7">
        <v>39845</v>
      </c>
      <c r="S1483" s="8">
        <f t="shared" si="184"/>
        <v>2009</v>
      </c>
      <c r="T1483" s="8">
        <v>2009</v>
      </c>
      <c r="U1483" s="8">
        <f t="shared" si="185"/>
        <v>13</v>
      </c>
      <c r="V1483" s="7">
        <v>39845</v>
      </c>
      <c r="W1483" t="s">
        <v>1397</v>
      </c>
      <c r="X1483" s="2">
        <v>0.30399999999999999</v>
      </c>
      <c r="Y1483" s="6">
        <f t="shared" si="190"/>
        <v>8.115106377299057E-3</v>
      </c>
      <c r="AA1483">
        <v>8952477</v>
      </c>
      <c r="AB1483">
        <v>12250</v>
      </c>
      <c r="AD1483" t="s">
        <v>7</v>
      </c>
      <c r="AE1483">
        <v>51</v>
      </c>
      <c r="AF1483">
        <v>2</v>
      </c>
      <c r="AH1483" t="s">
        <v>13713</v>
      </c>
      <c r="AI1483" t="s">
        <v>13712</v>
      </c>
      <c r="AJ1483" t="s">
        <v>13711</v>
      </c>
      <c r="AK1483" t="s">
        <v>13710</v>
      </c>
      <c r="AL1483">
        <v>12</v>
      </c>
      <c r="AM1483" s="5">
        <f t="shared" si="186"/>
        <v>0.92307692307692313</v>
      </c>
      <c r="AN1483" s="4">
        <f t="shared" si="191"/>
        <v>1.3980718259400577E-3</v>
      </c>
      <c r="AO1483" s="3"/>
      <c r="AP1483">
        <v>0</v>
      </c>
      <c r="AR1483" t="s">
        <v>1</v>
      </c>
      <c r="AT1483" s="2" t="s">
        <v>42</v>
      </c>
      <c r="AU1483" s="1">
        <f t="shared" si="187"/>
        <v>0.60999960118913565</v>
      </c>
      <c r="AV1483" s="1">
        <f t="shared" si="188"/>
        <v>0.47565891016195577</v>
      </c>
      <c r="AW1483" s="1">
        <f t="shared" si="189"/>
        <v>0.34131821913477578</v>
      </c>
    </row>
    <row r="1484" spans="1:49" x14ac:dyDescent="0.2">
      <c r="A1484">
        <v>1482</v>
      </c>
      <c r="B1484" t="s">
        <v>13709</v>
      </c>
      <c r="C1484" t="s">
        <v>13708</v>
      </c>
      <c r="F1484" t="s">
        <v>13707</v>
      </c>
      <c r="G1484" t="s">
        <v>18</v>
      </c>
      <c r="H1484" t="s">
        <v>17</v>
      </c>
      <c r="I1484" t="s">
        <v>13706</v>
      </c>
      <c r="J1484">
        <v>60005244</v>
      </c>
      <c r="K1484" t="s">
        <v>3790</v>
      </c>
      <c r="L1484" t="s">
        <v>806</v>
      </c>
      <c r="M1484" t="s">
        <v>197</v>
      </c>
      <c r="N1484">
        <v>4</v>
      </c>
      <c r="O1484" t="s">
        <v>13705</v>
      </c>
      <c r="P1484" t="s">
        <v>13704</v>
      </c>
      <c r="Q1484" t="s">
        <v>13703</v>
      </c>
      <c r="R1484" s="7">
        <v>39845</v>
      </c>
      <c r="S1484" s="8">
        <f t="shared" si="184"/>
        <v>2009</v>
      </c>
      <c r="T1484" s="8">
        <v>2009</v>
      </c>
      <c r="U1484" s="8">
        <f t="shared" si="185"/>
        <v>13</v>
      </c>
      <c r="V1484" s="7">
        <v>39845</v>
      </c>
      <c r="W1484" t="s">
        <v>1397</v>
      </c>
      <c r="X1484" s="2">
        <v>0.30399999999999999</v>
      </c>
      <c r="Y1484" s="6">
        <f t="shared" si="190"/>
        <v>8.115106377299057E-3</v>
      </c>
      <c r="AA1484">
        <v>8952477</v>
      </c>
      <c r="AB1484">
        <v>12250</v>
      </c>
      <c r="AD1484" t="s">
        <v>7</v>
      </c>
      <c r="AE1484">
        <v>51</v>
      </c>
      <c r="AF1484">
        <v>2</v>
      </c>
      <c r="AH1484" t="s">
        <v>13702</v>
      </c>
      <c r="AI1484" t="s">
        <v>13701</v>
      </c>
      <c r="AJ1484" t="s">
        <v>13700</v>
      </c>
      <c r="AK1484" t="s">
        <v>13699</v>
      </c>
      <c r="AL1484">
        <v>6</v>
      </c>
      <c r="AM1484" s="5">
        <f t="shared" si="186"/>
        <v>0.46153846153846156</v>
      </c>
      <c r="AN1484" s="4">
        <f t="shared" si="191"/>
        <v>6.9903591297002887E-4</v>
      </c>
      <c r="AO1484" s="3"/>
      <c r="AP1484">
        <v>0</v>
      </c>
      <c r="AR1484" t="s">
        <v>1</v>
      </c>
      <c r="AT1484" s="2" t="s">
        <v>42</v>
      </c>
      <c r="AU1484" s="1">
        <f t="shared" si="187"/>
        <v>0.58902852380003479</v>
      </c>
      <c r="AV1484" s="1">
        <f t="shared" si="188"/>
        <v>0.44070711451345429</v>
      </c>
      <c r="AW1484" s="1">
        <f t="shared" si="189"/>
        <v>0.29238570522687374</v>
      </c>
    </row>
    <row r="1485" spans="1:49" x14ac:dyDescent="0.2">
      <c r="A1485">
        <v>1483</v>
      </c>
      <c r="B1485" t="s">
        <v>13698</v>
      </c>
      <c r="C1485" t="s">
        <v>13697</v>
      </c>
      <c r="F1485" t="s">
        <v>13696</v>
      </c>
      <c r="G1485" t="s">
        <v>18</v>
      </c>
      <c r="H1485" t="s">
        <v>17</v>
      </c>
      <c r="I1485" t="s">
        <v>13695</v>
      </c>
      <c r="J1485" t="s">
        <v>13694</v>
      </c>
      <c r="K1485" t="s">
        <v>13693</v>
      </c>
      <c r="L1485" t="s">
        <v>13692</v>
      </c>
      <c r="M1485" t="s">
        <v>13691</v>
      </c>
      <c r="N1485">
        <v>3</v>
      </c>
      <c r="O1485" t="s">
        <v>13690</v>
      </c>
      <c r="P1485" t="s">
        <v>13689</v>
      </c>
      <c r="Q1485" t="s">
        <v>13688</v>
      </c>
      <c r="R1485" s="7">
        <v>39845</v>
      </c>
      <c r="S1485" s="8">
        <f t="shared" si="184"/>
        <v>2009</v>
      </c>
      <c r="T1485" s="8">
        <v>2009</v>
      </c>
      <c r="U1485" s="8">
        <f t="shared" si="185"/>
        <v>13</v>
      </c>
      <c r="V1485" s="7">
        <v>39845</v>
      </c>
      <c r="W1485" t="s">
        <v>1397</v>
      </c>
      <c r="X1485" s="2">
        <v>0.30399999999999999</v>
      </c>
      <c r="Y1485" s="6">
        <f t="shared" si="190"/>
        <v>8.115106377299057E-3</v>
      </c>
      <c r="AA1485">
        <v>8952477</v>
      </c>
      <c r="AB1485">
        <v>12250</v>
      </c>
      <c r="AD1485" t="s">
        <v>7</v>
      </c>
      <c r="AE1485">
        <v>51</v>
      </c>
      <c r="AF1485">
        <v>2</v>
      </c>
      <c r="AH1485" t="s">
        <v>13687</v>
      </c>
      <c r="AI1485" t="s">
        <v>13686</v>
      </c>
      <c r="AJ1485" t="s">
        <v>13685</v>
      </c>
      <c r="AK1485" t="s">
        <v>13684</v>
      </c>
      <c r="AL1485">
        <v>8</v>
      </c>
      <c r="AM1485" s="5">
        <f t="shared" si="186"/>
        <v>0.61538461538461542</v>
      </c>
      <c r="AN1485" s="4">
        <f t="shared" si="191"/>
        <v>9.320478839600385E-4</v>
      </c>
      <c r="AO1485" s="3"/>
      <c r="AP1485">
        <v>0</v>
      </c>
      <c r="AR1485" t="s">
        <v>1</v>
      </c>
      <c r="AT1485" s="2" t="s">
        <v>42</v>
      </c>
      <c r="AU1485" s="1">
        <f t="shared" si="187"/>
        <v>0.59601888292973515</v>
      </c>
      <c r="AV1485" s="1">
        <f t="shared" si="188"/>
        <v>0.4523577130629548</v>
      </c>
      <c r="AW1485" s="1">
        <f t="shared" si="189"/>
        <v>0.3086965431961744</v>
      </c>
    </row>
    <row r="1486" spans="1:49" x14ac:dyDescent="0.2">
      <c r="A1486">
        <v>1484</v>
      </c>
      <c r="B1486" t="s">
        <v>13683</v>
      </c>
      <c r="C1486" t="s">
        <v>13682</v>
      </c>
      <c r="F1486" t="s">
        <v>13681</v>
      </c>
      <c r="G1486" t="s">
        <v>18</v>
      </c>
      <c r="H1486" t="s">
        <v>17</v>
      </c>
      <c r="I1486" t="s">
        <v>1633</v>
      </c>
      <c r="J1486">
        <v>60013395</v>
      </c>
      <c r="K1486" t="s">
        <v>1004</v>
      </c>
      <c r="L1486" t="s">
        <v>1003</v>
      </c>
      <c r="M1486" t="s">
        <v>34</v>
      </c>
      <c r="N1486">
        <v>2</v>
      </c>
      <c r="O1486" t="s">
        <v>13680</v>
      </c>
      <c r="P1486" t="s">
        <v>13679</v>
      </c>
      <c r="Q1486" t="s">
        <v>1000</v>
      </c>
      <c r="R1486" s="7">
        <v>39845</v>
      </c>
      <c r="S1486" s="8">
        <f t="shared" si="184"/>
        <v>2009</v>
      </c>
      <c r="T1486" s="8">
        <v>2009</v>
      </c>
      <c r="U1486" s="8">
        <f t="shared" si="185"/>
        <v>13</v>
      </c>
      <c r="V1486" s="7">
        <v>39845</v>
      </c>
      <c r="W1486" t="s">
        <v>1397</v>
      </c>
      <c r="X1486" s="2">
        <v>0.30399999999999999</v>
      </c>
      <c r="Y1486" s="6">
        <f t="shared" si="190"/>
        <v>8.115106377299057E-3</v>
      </c>
      <c r="AA1486">
        <v>8952477</v>
      </c>
      <c r="AB1486">
        <v>12250</v>
      </c>
      <c r="AD1486" t="s">
        <v>7</v>
      </c>
      <c r="AE1486">
        <v>51</v>
      </c>
      <c r="AF1486">
        <v>2</v>
      </c>
      <c r="AH1486" t="s">
        <v>13678</v>
      </c>
      <c r="AI1486" t="s">
        <v>13677</v>
      </c>
      <c r="AJ1486" t="s">
        <v>13676</v>
      </c>
      <c r="AK1486" t="s">
        <v>13675</v>
      </c>
      <c r="AL1486">
        <v>0</v>
      </c>
      <c r="AM1486" s="5">
        <f t="shared" si="186"/>
        <v>0</v>
      </c>
      <c r="AN1486" s="4">
        <f t="shared" si="191"/>
        <v>0</v>
      </c>
      <c r="AO1486" s="3"/>
      <c r="AP1486">
        <v>0</v>
      </c>
      <c r="AR1486" t="s">
        <v>1</v>
      </c>
      <c r="AT1486" s="2" t="s">
        <v>42</v>
      </c>
      <c r="AU1486" s="1">
        <f t="shared" si="187"/>
        <v>0.56805744641093392</v>
      </c>
      <c r="AV1486" s="1">
        <f t="shared" si="188"/>
        <v>0.40575531886495286</v>
      </c>
      <c r="AW1486" s="1">
        <f t="shared" si="189"/>
        <v>0.24345319131897172</v>
      </c>
    </row>
    <row r="1487" spans="1:49" x14ac:dyDescent="0.2">
      <c r="A1487">
        <v>1485</v>
      </c>
      <c r="B1487" t="s">
        <v>13674</v>
      </c>
      <c r="C1487" t="s">
        <v>13673</v>
      </c>
      <c r="F1487" t="s">
        <v>13672</v>
      </c>
      <c r="G1487" t="s">
        <v>18</v>
      </c>
      <c r="H1487" t="s">
        <v>17</v>
      </c>
      <c r="I1487" t="s">
        <v>13671</v>
      </c>
      <c r="J1487">
        <v>60025578</v>
      </c>
      <c r="K1487" t="s">
        <v>498</v>
      </c>
      <c r="L1487" t="s">
        <v>497</v>
      </c>
      <c r="M1487" t="s">
        <v>197</v>
      </c>
      <c r="N1487">
        <v>4</v>
      </c>
      <c r="O1487" t="s">
        <v>13670</v>
      </c>
      <c r="P1487" t="s">
        <v>13669</v>
      </c>
      <c r="Q1487" t="s">
        <v>1986</v>
      </c>
      <c r="R1487" s="7">
        <v>39845</v>
      </c>
      <c r="S1487" s="8">
        <f t="shared" si="184"/>
        <v>2009</v>
      </c>
      <c r="T1487" s="8">
        <v>2009</v>
      </c>
      <c r="U1487" s="8">
        <f t="shared" si="185"/>
        <v>13</v>
      </c>
      <c r="V1487" s="7">
        <v>39845</v>
      </c>
      <c r="W1487" t="s">
        <v>1397</v>
      </c>
      <c r="X1487" s="2">
        <v>0.30399999999999999</v>
      </c>
      <c r="Y1487" s="6">
        <f t="shared" si="190"/>
        <v>8.115106377299057E-3</v>
      </c>
      <c r="AA1487">
        <v>8952477</v>
      </c>
      <c r="AB1487">
        <v>12250</v>
      </c>
      <c r="AD1487" t="s">
        <v>7</v>
      </c>
      <c r="AE1487">
        <v>51</v>
      </c>
      <c r="AF1487">
        <v>2</v>
      </c>
      <c r="AH1487" t="s">
        <v>13668</v>
      </c>
      <c r="AI1487" t="s">
        <v>13667</v>
      </c>
      <c r="AJ1487" t="s">
        <v>13666</v>
      </c>
      <c r="AK1487" t="s">
        <v>13665</v>
      </c>
      <c r="AL1487">
        <v>4</v>
      </c>
      <c r="AM1487" s="5">
        <f t="shared" si="186"/>
        <v>0.30769230769230771</v>
      </c>
      <c r="AN1487" s="4">
        <f t="shared" si="191"/>
        <v>4.6602394198001925E-4</v>
      </c>
      <c r="AO1487" s="3"/>
      <c r="AP1487">
        <v>0</v>
      </c>
      <c r="AR1487" t="s">
        <v>1</v>
      </c>
      <c r="AT1487" s="2" t="s">
        <v>42</v>
      </c>
      <c r="AU1487" s="1">
        <f t="shared" si="187"/>
        <v>0.58203816467033453</v>
      </c>
      <c r="AV1487" s="1">
        <f t="shared" si="188"/>
        <v>0.42905651596395383</v>
      </c>
      <c r="AW1487" s="1">
        <f t="shared" si="189"/>
        <v>0.27607486725757308</v>
      </c>
    </row>
    <row r="1488" spans="1:49" x14ac:dyDescent="0.2">
      <c r="A1488">
        <v>1486</v>
      </c>
      <c r="B1488" t="s">
        <v>13664</v>
      </c>
      <c r="C1488" t="s">
        <v>13663</v>
      </c>
      <c r="F1488" t="s">
        <v>13662</v>
      </c>
      <c r="G1488" t="s">
        <v>18</v>
      </c>
      <c r="H1488" t="s">
        <v>17</v>
      </c>
      <c r="I1488" t="s">
        <v>13661</v>
      </c>
      <c r="J1488" t="s">
        <v>13660</v>
      </c>
      <c r="K1488" t="s">
        <v>13659</v>
      </c>
      <c r="L1488" t="s">
        <v>13658</v>
      </c>
      <c r="M1488" t="s">
        <v>10094</v>
      </c>
      <c r="N1488">
        <v>4</v>
      </c>
      <c r="O1488" t="s">
        <v>13657</v>
      </c>
      <c r="P1488" t="s">
        <v>13656</v>
      </c>
      <c r="Q1488" t="s">
        <v>13655</v>
      </c>
      <c r="R1488" s="7">
        <v>39845</v>
      </c>
      <c r="S1488" s="8">
        <f t="shared" si="184"/>
        <v>2009</v>
      </c>
      <c r="T1488" s="8">
        <v>2009</v>
      </c>
      <c r="U1488" s="8">
        <f t="shared" si="185"/>
        <v>13</v>
      </c>
      <c r="V1488" s="7">
        <v>39845</v>
      </c>
      <c r="W1488" t="s">
        <v>4485</v>
      </c>
      <c r="X1488" s="2">
        <v>1.3720000000000001</v>
      </c>
      <c r="Y1488" s="6">
        <f t="shared" si="190"/>
        <v>3.662475641333654E-2</v>
      </c>
      <c r="AA1488">
        <v>189480</v>
      </c>
      <c r="AB1488">
        <v>17366</v>
      </c>
      <c r="AD1488" t="s">
        <v>7</v>
      </c>
      <c r="AE1488">
        <v>57</v>
      </c>
      <c r="AF1488">
        <v>2</v>
      </c>
      <c r="AG1488">
        <v>4731856</v>
      </c>
      <c r="AH1488" t="s">
        <v>13654</v>
      </c>
      <c r="AI1488" t="s">
        <v>13653</v>
      </c>
      <c r="AJ1488" t="s">
        <v>13652</v>
      </c>
      <c r="AK1488" t="s">
        <v>13651</v>
      </c>
      <c r="AL1488">
        <v>17</v>
      </c>
      <c r="AM1488" s="5">
        <f t="shared" si="186"/>
        <v>1.3076923076923077</v>
      </c>
      <c r="AN1488" s="4">
        <f t="shared" si="191"/>
        <v>1.9806017534150819E-3</v>
      </c>
      <c r="AO1488" s="3"/>
      <c r="AP1488">
        <v>0</v>
      </c>
      <c r="AR1488" t="s">
        <v>13650</v>
      </c>
      <c r="AT1488" s="2" t="s">
        <v>42</v>
      </c>
      <c r="AU1488" s="1">
        <f t="shared" si="187"/>
        <v>2.62315100153601</v>
      </c>
      <c r="AV1488" s="1">
        <f t="shared" si="188"/>
        <v>1.9302679083375809</v>
      </c>
      <c r="AW1488" s="1">
        <f t="shared" si="189"/>
        <v>1.237384815139152</v>
      </c>
    </row>
    <row r="1489" spans="1:49" x14ac:dyDescent="0.2">
      <c r="A1489">
        <v>1487</v>
      </c>
      <c r="B1489" t="s">
        <v>13649</v>
      </c>
      <c r="C1489" t="s">
        <v>13648</v>
      </c>
      <c r="F1489" t="s">
        <v>13647</v>
      </c>
      <c r="G1489" t="s">
        <v>18</v>
      </c>
      <c r="H1489" t="s">
        <v>17</v>
      </c>
      <c r="I1489" t="s">
        <v>57</v>
      </c>
      <c r="J1489">
        <v>60002306</v>
      </c>
      <c r="K1489" t="s">
        <v>5025</v>
      </c>
      <c r="L1489" t="s">
        <v>9587</v>
      </c>
      <c r="M1489" t="s">
        <v>461</v>
      </c>
      <c r="N1489">
        <v>3</v>
      </c>
      <c r="O1489" t="s">
        <v>13646</v>
      </c>
      <c r="P1489" t="s">
        <v>13645</v>
      </c>
      <c r="Q1489" t="s">
        <v>13644</v>
      </c>
      <c r="R1489" s="7">
        <v>39845</v>
      </c>
      <c r="S1489" s="8">
        <f t="shared" si="184"/>
        <v>2009</v>
      </c>
      <c r="T1489" s="8">
        <v>2009</v>
      </c>
      <c r="U1489" s="8">
        <f t="shared" si="185"/>
        <v>13</v>
      </c>
      <c r="V1489" s="7">
        <v>39845</v>
      </c>
      <c r="W1489" t="s">
        <v>1397</v>
      </c>
      <c r="X1489" s="2">
        <v>0.30399999999999999</v>
      </c>
      <c r="Y1489" s="6">
        <f t="shared" si="190"/>
        <v>8.115106377299057E-3</v>
      </c>
      <c r="AA1489">
        <v>8952477</v>
      </c>
      <c r="AB1489">
        <v>12250</v>
      </c>
      <c r="AD1489" t="s">
        <v>7</v>
      </c>
      <c r="AE1489">
        <v>51</v>
      </c>
      <c r="AF1489">
        <v>2</v>
      </c>
      <c r="AH1489" t="s">
        <v>13643</v>
      </c>
      <c r="AI1489" t="s">
        <v>13642</v>
      </c>
      <c r="AJ1489" t="s">
        <v>13641</v>
      </c>
      <c r="AK1489" t="s">
        <v>13640</v>
      </c>
      <c r="AL1489">
        <v>32</v>
      </c>
      <c r="AM1489" s="5">
        <f t="shared" si="186"/>
        <v>2.4615384615384617</v>
      </c>
      <c r="AN1489" s="4">
        <f t="shared" si="191"/>
        <v>3.728191535840154E-3</v>
      </c>
      <c r="AO1489" s="3"/>
      <c r="AP1489">
        <v>0</v>
      </c>
      <c r="AR1489" t="s">
        <v>1</v>
      </c>
      <c r="AT1489" s="2" t="s">
        <v>42</v>
      </c>
      <c r="AU1489" s="1">
        <f t="shared" si="187"/>
        <v>0.67990319248613862</v>
      </c>
      <c r="AV1489" s="1">
        <f t="shared" si="188"/>
        <v>0.59216489565696051</v>
      </c>
      <c r="AW1489" s="1">
        <f t="shared" si="189"/>
        <v>0.50442659882778251</v>
      </c>
    </row>
    <row r="1490" spans="1:49" x14ac:dyDescent="0.2">
      <c r="A1490">
        <v>1488</v>
      </c>
      <c r="B1490" t="s">
        <v>13639</v>
      </c>
      <c r="C1490" t="s">
        <v>13638</v>
      </c>
      <c r="F1490" t="s">
        <v>13637</v>
      </c>
      <c r="G1490" t="s">
        <v>18</v>
      </c>
      <c r="H1490" t="s">
        <v>17</v>
      </c>
      <c r="I1490" t="s">
        <v>13636</v>
      </c>
      <c r="J1490">
        <v>60025578</v>
      </c>
      <c r="K1490" t="s">
        <v>498</v>
      </c>
      <c r="L1490" t="s">
        <v>497</v>
      </c>
      <c r="M1490" t="s">
        <v>197</v>
      </c>
      <c r="N1490">
        <v>2</v>
      </c>
      <c r="O1490" t="s">
        <v>13635</v>
      </c>
      <c r="P1490" t="s">
        <v>13634</v>
      </c>
      <c r="Q1490" t="s">
        <v>1057</v>
      </c>
      <c r="R1490" s="7">
        <v>39845</v>
      </c>
      <c r="S1490" s="8">
        <f t="shared" si="184"/>
        <v>2009</v>
      </c>
      <c r="T1490" s="8">
        <v>2009</v>
      </c>
      <c r="U1490" s="8">
        <f t="shared" si="185"/>
        <v>13</v>
      </c>
      <c r="V1490" s="7">
        <v>39845</v>
      </c>
      <c r="W1490" t="s">
        <v>1397</v>
      </c>
      <c r="X1490" s="2">
        <v>0.30399999999999999</v>
      </c>
      <c r="Y1490" s="6">
        <f t="shared" si="190"/>
        <v>8.115106377299057E-3</v>
      </c>
      <c r="AA1490">
        <v>8952477</v>
      </c>
      <c r="AB1490">
        <v>12250</v>
      </c>
      <c r="AD1490" t="s">
        <v>7</v>
      </c>
      <c r="AE1490">
        <v>51</v>
      </c>
      <c r="AF1490">
        <v>2</v>
      </c>
      <c r="AH1490" t="s">
        <v>13633</v>
      </c>
      <c r="AI1490" t="s">
        <v>13632</v>
      </c>
      <c r="AJ1490" t="s">
        <v>13631</v>
      </c>
      <c r="AK1490" t="s">
        <v>13630</v>
      </c>
      <c r="AL1490">
        <v>1</v>
      </c>
      <c r="AM1490" s="5">
        <f t="shared" si="186"/>
        <v>7.6923076923076927E-2</v>
      </c>
      <c r="AN1490" s="4">
        <f t="shared" si="191"/>
        <v>1.1650598549500481E-4</v>
      </c>
      <c r="AO1490" s="3"/>
      <c r="AP1490">
        <v>0</v>
      </c>
      <c r="AR1490" t="s">
        <v>1</v>
      </c>
      <c r="AT1490" s="2" t="s">
        <v>42</v>
      </c>
      <c r="AU1490" s="1">
        <f t="shared" si="187"/>
        <v>0.57155262597578405</v>
      </c>
      <c r="AV1490" s="1">
        <f t="shared" si="188"/>
        <v>0.41158061813970309</v>
      </c>
      <c r="AW1490" s="1">
        <f t="shared" si="189"/>
        <v>0.25160861030362203</v>
      </c>
    </row>
    <row r="1491" spans="1:49" x14ac:dyDescent="0.2">
      <c r="A1491">
        <v>1489</v>
      </c>
      <c r="B1491" t="s">
        <v>13629</v>
      </c>
      <c r="C1491" t="s">
        <v>13628</v>
      </c>
      <c r="F1491" t="s">
        <v>13627</v>
      </c>
      <c r="G1491" t="s">
        <v>18</v>
      </c>
      <c r="H1491" t="s">
        <v>17</v>
      </c>
      <c r="I1491" t="s">
        <v>3805</v>
      </c>
      <c r="J1491">
        <v>60019330</v>
      </c>
      <c r="K1491" t="s">
        <v>13626</v>
      </c>
      <c r="L1491" t="s">
        <v>1430</v>
      </c>
      <c r="M1491" t="s">
        <v>34</v>
      </c>
      <c r="N1491">
        <v>2</v>
      </c>
      <c r="O1491" t="s">
        <v>13625</v>
      </c>
      <c r="P1491" t="s">
        <v>13624</v>
      </c>
      <c r="Q1491" t="s">
        <v>13623</v>
      </c>
      <c r="R1491" s="7">
        <v>39845</v>
      </c>
      <c r="S1491" s="8">
        <f t="shared" si="184"/>
        <v>2009</v>
      </c>
      <c r="T1491" s="8">
        <v>2009</v>
      </c>
      <c r="U1491" s="8">
        <f t="shared" si="185"/>
        <v>13</v>
      </c>
      <c r="V1491" s="7">
        <v>39845</v>
      </c>
      <c r="W1491" t="s">
        <v>1397</v>
      </c>
      <c r="X1491" s="2">
        <v>0.30399999999999999</v>
      </c>
      <c r="Y1491" s="6">
        <f t="shared" si="190"/>
        <v>8.115106377299057E-3</v>
      </c>
      <c r="AA1491">
        <v>8952477</v>
      </c>
      <c r="AB1491">
        <v>12250</v>
      </c>
      <c r="AD1491" t="s">
        <v>7</v>
      </c>
      <c r="AE1491">
        <v>51</v>
      </c>
      <c r="AF1491">
        <v>2</v>
      </c>
      <c r="AH1491" t="s">
        <v>13622</v>
      </c>
      <c r="AI1491" t="s">
        <v>13621</v>
      </c>
      <c r="AJ1491" t="s">
        <v>13620</v>
      </c>
      <c r="AK1491" t="s">
        <v>13619</v>
      </c>
      <c r="AL1491">
        <v>39</v>
      </c>
      <c r="AM1491" s="5">
        <f t="shared" si="186"/>
        <v>3</v>
      </c>
      <c r="AN1491" s="4">
        <f t="shared" si="191"/>
        <v>4.5437334343051876E-3</v>
      </c>
      <c r="AO1491" s="3"/>
      <c r="AP1491">
        <v>0</v>
      </c>
      <c r="AR1491" t="s">
        <v>1</v>
      </c>
      <c r="AT1491" s="2" t="s">
        <v>42</v>
      </c>
      <c r="AU1491" s="1">
        <f t="shared" si="187"/>
        <v>0.70436944944008961</v>
      </c>
      <c r="AV1491" s="1">
        <f t="shared" si="188"/>
        <v>0.63294199058021217</v>
      </c>
      <c r="AW1491" s="1">
        <f t="shared" si="189"/>
        <v>0.56151453172033494</v>
      </c>
    </row>
    <row r="1492" spans="1:49" x14ac:dyDescent="0.2">
      <c r="A1492">
        <v>1490</v>
      </c>
      <c r="B1492" t="s">
        <v>13618</v>
      </c>
      <c r="C1492" t="s">
        <v>13617</v>
      </c>
      <c r="F1492" t="s">
        <v>13616</v>
      </c>
      <c r="G1492" t="s">
        <v>18</v>
      </c>
      <c r="H1492" t="s">
        <v>17</v>
      </c>
      <c r="I1492" t="s">
        <v>13615</v>
      </c>
      <c r="J1492" t="s">
        <v>13614</v>
      </c>
      <c r="K1492" t="s">
        <v>13613</v>
      </c>
      <c r="L1492" t="s">
        <v>13612</v>
      </c>
      <c r="M1492" t="s">
        <v>1384</v>
      </c>
      <c r="N1492">
        <v>4</v>
      </c>
      <c r="O1492" t="s">
        <v>13611</v>
      </c>
      <c r="P1492" t="s">
        <v>13610</v>
      </c>
      <c r="Q1492" t="s">
        <v>13609</v>
      </c>
      <c r="R1492" s="7">
        <v>39845</v>
      </c>
      <c r="S1492" s="8">
        <f t="shared" si="184"/>
        <v>2009</v>
      </c>
      <c r="T1492" s="8">
        <v>2009</v>
      </c>
      <c r="U1492" s="8">
        <f t="shared" si="185"/>
        <v>13</v>
      </c>
      <c r="V1492" s="7">
        <v>39845</v>
      </c>
      <c r="W1492" t="s">
        <v>1397</v>
      </c>
      <c r="X1492" s="2">
        <v>0.30399999999999999</v>
      </c>
      <c r="Y1492" s="6">
        <f t="shared" si="190"/>
        <v>8.115106377299057E-3</v>
      </c>
      <c r="AA1492">
        <v>8952477</v>
      </c>
      <c r="AB1492">
        <v>12250</v>
      </c>
      <c r="AD1492" t="s">
        <v>7</v>
      </c>
      <c r="AE1492">
        <v>51</v>
      </c>
      <c r="AF1492">
        <v>2</v>
      </c>
      <c r="AH1492" t="s">
        <v>13608</v>
      </c>
      <c r="AI1492" t="s">
        <v>13607</v>
      </c>
      <c r="AJ1492" t="s">
        <v>13606</v>
      </c>
      <c r="AK1492" t="s">
        <v>13605</v>
      </c>
      <c r="AL1492">
        <v>11</v>
      </c>
      <c r="AM1492" s="5">
        <f t="shared" si="186"/>
        <v>0.84615384615384615</v>
      </c>
      <c r="AN1492" s="4">
        <f t="shared" si="191"/>
        <v>1.2815658404450529E-3</v>
      </c>
      <c r="AO1492" s="3"/>
      <c r="AP1492">
        <v>0</v>
      </c>
      <c r="AR1492" t="s">
        <v>1</v>
      </c>
      <c r="AT1492" s="2" t="s">
        <v>42</v>
      </c>
      <c r="AU1492" s="1">
        <f t="shared" si="187"/>
        <v>0.60650442162428553</v>
      </c>
      <c r="AV1492" s="1">
        <f t="shared" si="188"/>
        <v>0.46983361088720543</v>
      </c>
      <c r="AW1492" s="1">
        <f t="shared" si="189"/>
        <v>0.33316280015012539</v>
      </c>
    </row>
    <row r="1493" spans="1:49" x14ac:dyDescent="0.2">
      <c r="A1493">
        <v>1491</v>
      </c>
      <c r="B1493" t="s">
        <v>13604</v>
      </c>
      <c r="C1493" t="s">
        <v>13603</v>
      </c>
      <c r="F1493" t="s">
        <v>13602</v>
      </c>
      <c r="G1493" t="s">
        <v>18</v>
      </c>
      <c r="H1493" t="s">
        <v>17</v>
      </c>
      <c r="I1493" t="s">
        <v>10821</v>
      </c>
      <c r="J1493" t="s">
        <v>10816</v>
      </c>
      <c r="K1493" t="s">
        <v>10820</v>
      </c>
      <c r="L1493" t="s">
        <v>10819</v>
      </c>
      <c r="M1493" t="s">
        <v>1384</v>
      </c>
      <c r="N1493">
        <v>2</v>
      </c>
      <c r="O1493" t="s">
        <v>13601</v>
      </c>
      <c r="P1493" t="s">
        <v>10817</v>
      </c>
      <c r="Q1493" t="s">
        <v>10816</v>
      </c>
      <c r="R1493" s="7">
        <v>39845</v>
      </c>
      <c r="S1493" s="8">
        <f t="shared" si="184"/>
        <v>2009</v>
      </c>
      <c r="T1493" s="8">
        <v>2009</v>
      </c>
      <c r="U1493" s="8">
        <f t="shared" si="185"/>
        <v>13</v>
      </c>
      <c r="V1493" s="7">
        <v>39845</v>
      </c>
      <c r="W1493" t="s">
        <v>1397</v>
      </c>
      <c r="X1493" s="2">
        <v>0.30399999999999999</v>
      </c>
      <c r="Y1493" s="6">
        <f t="shared" si="190"/>
        <v>8.115106377299057E-3</v>
      </c>
      <c r="AA1493">
        <v>8952477</v>
      </c>
      <c r="AB1493">
        <v>12250</v>
      </c>
      <c r="AD1493" t="s">
        <v>7</v>
      </c>
      <c r="AE1493">
        <v>51</v>
      </c>
      <c r="AF1493">
        <v>2</v>
      </c>
      <c r="AH1493" t="s">
        <v>13600</v>
      </c>
      <c r="AI1493" t="s">
        <v>13599</v>
      </c>
      <c r="AJ1493" t="s">
        <v>13598</v>
      </c>
      <c r="AK1493" t="s">
        <v>13597</v>
      </c>
      <c r="AL1493">
        <v>16</v>
      </c>
      <c r="AM1493" s="5">
        <f t="shared" si="186"/>
        <v>1.2307692307692308</v>
      </c>
      <c r="AN1493" s="4">
        <f t="shared" si="191"/>
        <v>1.864095767920077E-3</v>
      </c>
      <c r="AO1493" s="3"/>
      <c r="AP1493">
        <v>0</v>
      </c>
      <c r="AR1493" t="s">
        <v>1</v>
      </c>
      <c r="AT1493" s="2" t="s">
        <v>42</v>
      </c>
      <c r="AU1493" s="1">
        <f t="shared" si="187"/>
        <v>0.62398031944853627</v>
      </c>
      <c r="AV1493" s="1">
        <f t="shared" si="188"/>
        <v>0.49896010726095674</v>
      </c>
      <c r="AW1493" s="1">
        <f t="shared" si="189"/>
        <v>0.3739398950733771</v>
      </c>
    </row>
    <row r="1494" spans="1:49" x14ac:dyDescent="0.2">
      <c r="A1494">
        <v>1492</v>
      </c>
      <c r="B1494" t="s">
        <v>13596</v>
      </c>
      <c r="C1494" t="s">
        <v>13595</v>
      </c>
      <c r="F1494" t="s">
        <v>13594</v>
      </c>
      <c r="G1494" t="s">
        <v>18</v>
      </c>
      <c r="H1494" t="s">
        <v>17</v>
      </c>
      <c r="I1494" t="s">
        <v>13593</v>
      </c>
      <c r="J1494" t="s">
        <v>4707</v>
      </c>
      <c r="K1494" t="s">
        <v>4706</v>
      </c>
      <c r="L1494" t="s">
        <v>4705</v>
      </c>
      <c r="M1494" t="s">
        <v>4704</v>
      </c>
      <c r="N1494">
        <v>6</v>
      </c>
      <c r="O1494" t="s">
        <v>13592</v>
      </c>
      <c r="P1494" t="s">
        <v>13591</v>
      </c>
      <c r="Q1494" t="s">
        <v>13590</v>
      </c>
      <c r="R1494" s="7">
        <v>39845</v>
      </c>
      <c r="S1494" s="8">
        <f t="shared" si="184"/>
        <v>2009</v>
      </c>
      <c r="T1494" s="8">
        <v>2009</v>
      </c>
      <c r="U1494" s="8">
        <f t="shared" si="185"/>
        <v>13</v>
      </c>
      <c r="V1494" s="7">
        <v>39845</v>
      </c>
      <c r="W1494" t="s">
        <v>1397</v>
      </c>
      <c r="X1494" s="2">
        <v>0.30399999999999999</v>
      </c>
      <c r="Y1494" s="6">
        <f t="shared" si="190"/>
        <v>8.115106377299057E-3</v>
      </c>
      <c r="AA1494">
        <v>8952477</v>
      </c>
      <c r="AB1494">
        <v>12250</v>
      </c>
      <c r="AD1494" t="s">
        <v>7</v>
      </c>
      <c r="AE1494">
        <v>51</v>
      </c>
      <c r="AF1494">
        <v>2</v>
      </c>
      <c r="AH1494" t="s">
        <v>13589</v>
      </c>
      <c r="AI1494" t="s">
        <v>13588</v>
      </c>
      <c r="AJ1494" t="s">
        <v>13587</v>
      </c>
      <c r="AK1494" t="s">
        <v>13586</v>
      </c>
      <c r="AL1494">
        <v>43</v>
      </c>
      <c r="AM1494" s="5">
        <f t="shared" si="186"/>
        <v>3.3076923076923075</v>
      </c>
      <c r="AN1494" s="4">
        <f t="shared" si="191"/>
        <v>5.0097573762852062E-3</v>
      </c>
      <c r="AO1494" s="3"/>
      <c r="AP1494">
        <v>0</v>
      </c>
      <c r="AR1494" t="s">
        <v>1</v>
      </c>
      <c r="AT1494" s="2" t="s">
        <v>42</v>
      </c>
      <c r="AU1494" s="1">
        <f t="shared" si="187"/>
        <v>0.71835016769949012</v>
      </c>
      <c r="AV1494" s="1">
        <f t="shared" si="188"/>
        <v>0.65624318767921319</v>
      </c>
      <c r="AW1494" s="1">
        <f t="shared" si="189"/>
        <v>0.59413620765893616</v>
      </c>
    </row>
    <row r="1495" spans="1:49" x14ac:dyDescent="0.2">
      <c r="A1495">
        <v>1493</v>
      </c>
      <c r="B1495" t="s">
        <v>13585</v>
      </c>
      <c r="C1495" t="s">
        <v>13584</v>
      </c>
      <c r="F1495" t="s">
        <v>13583</v>
      </c>
      <c r="G1495" t="s">
        <v>18</v>
      </c>
      <c r="H1495" t="s">
        <v>17</v>
      </c>
      <c r="I1495" t="s">
        <v>13582</v>
      </c>
      <c r="J1495">
        <v>60027550</v>
      </c>
      <c r="K1495" t="s">
        <v>8229</v>
      </c>
      <c r="L1495" t="s">
        <v>8228</v>
      </c>
      <c r="M1495" t="s">
        <v>559</v>
      </c>
      <c r="N1495">
        <v>2</v>
      </c>
      <c r="O1495" t="s">
        <v>13581</v>
      </c>
      <c r="P1495" t="s">
        <v>13580</v>
      </c>
      <c r="Q1495" t="s">
        <v>8225</v>
      </c>
      <c r="R1495" s="7">
        <v>39845</v>
      </c>
      <c r="S1495" s="8">
        <f t="shared" ref="S1495:S1558" si="192">YEAR(R1495)</f>
        <v>2009</v>
      </c>
      <c r="T1495" s="8">
        <v>2009</v>
      </c>
      <c r="U1495" s="8">
        <f t="shared" ref="U1495:U1558" si="193">2022-T1495</f>
        <v>13</v>
      </c>
      <c r="V1495" s="7">
        <v>39845</v>
      </c>
      <c r="W1495" t="s">
        <v>1397</v>
      </c>
      <c r="X1495" s="2">
        <v>0.30399999999999999</v>
      </c>
      <c r="Y1495" s="6">
        <f t="shared" si="190"/>
        <v>8.115106377299057E-3</v>
      </c>
      <c r="AA1495">
        <v>8952477</v>
      </c>
      <c r="AB1495">
        <v>12250</v>
      </c>
      <c r="AD1495" t="s">
        <v>7</v>
      </c>
      <c r="AE1495">
        <v>51</v>
      </c>
      <c r="AF1495">
        <v>2</v>
      </c>
      <c r="AH1495" t="s">
        <v>13579</v>
      </c>
      <c r="AI1495" t="s">
        <v>13578</v>
      </c>
      <c r="AJ1495" t="s">
        <v>13577</v>
      </c>
      <c r="AK1495" t="s">
        <v>13576</v>
      </c>
      <c r="AL1495">
        <v>8</v>
      </c>
      <c r="AM1495" s="5">
        <f t="shared" ref="AM1495:AM1558" si="194">AL1495/U1495</f>
        <v>0.61538461538461542</v>
      </c>
      <c r="AN1495" s="4">
        <f t="shared" si="191"/>
        <v>9.320478839600385E-4</v>
      </c>
      <c r="AO1495" s="3"/>
      <c r="AP1495">
        <v>0</v>
      </c>
      <c r="AR1495" t="s">
        <v>1</v>
      </c>
      <c r="AT1495" s="2" t="s">
        <v>42</v>
      </c>
      <c r="AU1495" s="1">
        <f t="shared" ref="AU1495:AU1558" si="195">(Y1495*0.7+AN1495*0.3)*100</f>
        <v>0.59601888292973515</v>
      </c>
      <c r="AV1495" s="1">
        <f t="shared" ref="AV1495:AV1558" si="196">(Y1495*0.5+AN1495*0.5)*100</f>
        <v>0.4523577130629548</v>
      </c>
      <c r="AW1495" s="1">
        <f t="shared" ref="AW1495:AW1558" si="197">(Y1495*0.3+AN1495*0.7)*100</f>
        <v>0.3086965431961744</v>
      </c>
    </row>
    <row r="1496" spans="1:49" x14ac:dyDescent="0.2">
      <c r="A1496">
        <v>1494</v>
      </c>
      <c r="B1496" t="s">
        <v>13575</v>
      </c>
      <c r="C1496" t="s">
        <v>13574</v>
      </c>
      <c r="F1496" t="s">
        <v>13573</v>
      </c>
      <c r="G1496" t="s">
        <v>18</v>
      </c>
      <c r="H1496" t="s">
        <v>17</v>
      </c>
      <c r="I1496" t="s">
        <v>13572</v>
      </c>
      <c r="J1496" t="s">
        <v>13571</v>
      </c>
      <c r="K1496" t="s">
        <v>13570</v>
      </c>
      <c r="L1496" t="s">
        <v>13569</v>
      </c>
      <c r="M1496" t="s">
        <v>2980</v>
      </c>
      <c r="N1496">
        <v>5</v>
      </c>
      <c r="O1496" t="s">
        <v>13568</v>
      </c>
      <c r="P1496" t="s">
        <v>13567</v>
      </c>
      <c r="Q1496" t="s">
        <v>13566</v>
      </c>
      <c r="R1496" s="7">
        <v>39845</v>
      </c>
      <c r="S1496" s="8">
        <f t="shared" si="192"/>
        <v>2009</v>
      </c>
      <c r="T1496" s="8">
        <v>2009</v>
      </c>
      <c r="U1496" s="8">
        <f t="shared" si="193"/>
        <v>13</v>
      </c>
      <c r="V1496" s="7">
        <v>39845</v>
      </c>
      <c r="W1496" t="s">
        <v>13536</v>
      </c>
      <c r="X1496" s="2">
        <v>0.43</v>
      </c>
      <c r="Y1496" s="6">
        <f t="shared" si="190"/>
        <v>1.1478604415258536E-2</v>
      </c>
      <c r="AA1496" t="s">
        <v>13535</v>
      </c>
      <c r="AB1496">
        <v>9500154018</v>
      </c>
      <c r="AC1496">
        <v>18621775</v>
      </c>
      <c r="AD1496" t="s">
        <v>7</v>
      </c>
      <c r="AE1496">
        <v>10</v>
      </c>
      <c r="AF1496">
        <v>2</v>
      </c>
      <c r="AH1496" t="s">
        <v>13565</v>
      </c>
      <c r="AI1496" t="s">
        <v>13564</v>
      </c>
      <c r="AJ1496" t="s">
        <v>13563</v>
      </c>
      <c r="AK1496" t="s">
        <v>13562</v>
      </c>
      <c r="AL1496">
        <v>10</v>
      </c>
      <c r="AM1496" s="5">
        <f t="shared" si="194"/>
        <v>0.76923076923076927</v>
      </c>
      <c r="AN1496" s="4">
        <f t="shared" si="191"/>
        <v>1.1650598549500482E-3</v>
      </c>
      <c r="AO1496" s="3"/>
      <c r="AP1496">
        <v>0</v>
      </c>
      <c r="AR1496" t="s">
        <v>1</v>
      </c>
      <c r="AT1496" s="2" t="s">
        <v>42</v>
      </c>
      <c r="AU1496" s="1">
        <f t="shared" si="195"/>
        <v>0.83845410471659909</v>
      </c>
      <c r="AV1496" s="1">
        <f t="shared" si="196"/>
        <v>0.63218321351042917</v>
      </c>
      <c r="AW1496" s="1">
        <f t="shared" si="197"/>
        <v>0.42591232230425946</v>
      </c>
    </row>
    <row r="1497" spans="1:49" x14ac:dyDescent="0.2">
      <c r="A1497">
        <v>1495</v>
      </c>
      <c r="B1497" t="s">
        <v>13561</v>
      </c>
      <c r="C1497" t="s">
        <v>13560</v>
      </c>
      <c r="F1497" t="s">
        <v>13559</v>
      </c>
      <c r="G1497" t="s">
        <v>18</v>
      </c>
      <c r="H1497" t="s">
        <v>17</v>
      </c>
      <c r="I1497" t="s">
        <v>9915</v>
      </c>
      <c r="J1497" t="s">
        <v>13558</v>
      </c>
      <c r="K1497" t="s">
        <v>13557</v>
      </c>
      <c r="L1497" t="s">
        <v>13556</v>
      </c>
      <c r="M1497" t="s">
        <v>13555</v>
      </c>
      <c r="N1497">
        <v>3</v>
      </c>
      <c r="O1497" t="s">
        <v>13554</v>
      </c>
      <c r="P1497" t="s">
        <v>13553</v>
      </c>
      <c r="Q1497" t="s">
        <v>13552</v>
      </c>
      <c r="R1497" s="7">
        <v>39845</v>
      </c>
      <c r="S1497" s="8">
        <f t="shared" si="192"/>
        <v>2009</v>
      </c>
      <c r="T1497" s="8">
        <v>2009</v>
      </c>
      <c r="U1497" s="8">
        <f t="shared" si="193"/>
        <v>13</v>
      </c>
      <c r="V1497" s="7">
        <v>39845</v>
      </c>
      <c r="W1497" t="s">
        <v>1397</v>
      </c>
      <c r="X1497" s="2">
        <v>0.30399999999999999</v>
      </c>
      <c r="Y1497" s="6">
        <f t="shared" si="190"/>
        <v>8.115106377299057E-3</v>
      </c>
      <c r="AA1497">
        <v>8952477</v>
      </c>
      <c r="AB1497">
        <v>12250</v>
      </c>
      <c r="AD1497" t="s">
        <v>7</v>
      </c>
      <c r="AE1497">
        <v>51</v>
      </c>
      <c r="AF1497">
        <v>2</v>
      </c>
      <c r="AH1497" t="s">
        <v>13551</v>
      </c>
      <c r="AI1497" t="s">
        <v>13550</v>
      </c>
      <c r="AJ1497" t="s">
        <v>13549</v>
      </c>
      <c r="AK1497" t="s">
        <v>13548</v>
      </c>
      <c r="AL1497">
        <v>11</v>
      </c>
      <c r="AM1497" s="5">
        <f t="shared" si="194"/>
        <v>0.84615384615384615</v>
      </c>
      <c r="AN1497" s="4">
        <f t="shared" si="191"/>
        <v>1.2815658404450529E-3</v>
      </c>
      <c r="AO1497" s="3"/>
      <c r="AP1497">
        <v>0</v>
      </c>
      <c r="AR1497" t="s">
        <v>1</v>
      </c>
      <c r="AT1497" s="2" t="s">
        <v>42</v>
      </c>
      <c r="AU1497" s="1">
        <f t="shared" si="195"/>
        <v>0.60650442162428553</v>
      </c>
      <c r="AV1497" s="1">
        <f t="shared" si="196"/>
        <v>0.46983361088720543</v>
      </c>
      <c r="AW1497" s="1">
        <f t="shared" si="197"/>
        <v>0.33316280015012539</v>
      </c>
    </row>
    <row r="1498" spans="1:49" x14ac:dyDescent="0.2">
      <c r="A1498">
        <v>1496</v>
      </c>
      <c r="B1498" t="s">
        <v>13547</v>
      </c>
      <c r="C1498" t="s">
        <v>13546</v>
      </c>
      <c r="F1498" t="s">
        <v>13545</v>
      </c>
      <c r="G1498" t="s">
        <v>18</v>
      </c>
      <c r="H1498" t="s">
        <v>17</v>
      </c>
      <c r="I1498" t="s">
        <v>13544</v>
      </c>
      <c r="J1498" t="s">
        <v>13543</v>
      </c>
      <c r="K1498" t="s">
        <v>13542</v>
      </c>
      <c r="L1498" t="s">
        <v>13541</v>
      </c>
      <c r="M1498" t="s">
        <v>13540</v>
      </c>
      <c r="N1498">
        <v>5</v>
      </c>
      <c r="O1498" t="s">
        <v>13539</v>
      </c>
      <c r="P1498" t="s">
        <v>13538</v>
      </c>
      <c r="Q1498" t="s">
        <v>13537</v>
      </c>
      <c r="R1498" s="7">
        <v>39845</v>
      </c>
      <c r="S1498" s="8">
        <f t="shared" si="192"/>
        <v>2009</v>
      </c>
      <c r="T1498" s="8">
        <v>2009</v>
      </c>
      <c r="U1498" s="8">
        <f t="shared" si="193"/>
        <v>13</v>
      </c>
      <c r="V1498" s="7">
        <v>39845</v>
      </c>
      <c r="W1498" t="s">
        <v>13536</v>
      </c>
      <c r="X1498" s="2">
        <v>0.43</v>
      </c>
      <c r="Y1498" s="6">
        <f t="shared" si="190"/>
        <v>1.1478604415258536E-2</v>
      </c>
      <c r="AA1498" t="s">
        <v>13535</v>
      </c>
      <c r="AB1498">
        <v>9500154018</v>
      </c>
      <c r="AC1498">
        <v>18621775</v>
      </c>
      <c r="AD1498" t="s">
        <v>7</v>
      </c>
      <c r="AE1498">
        <v>10</v>
      </c>
      <c r="AF1498">
        <v>2</v>
      </c>
      <c r="AH1498" t="s">
        <v>13534</v>
      </c>
      <c r="AI1498" t="s">
        <v>13533</v>
      </c>
      <c r="AJ1498" t="s">
        <v>13532</v>
      </c>
      <c r="AK1498" t="s">
        <v>13531</v>
      </c>
      <c r="AL1498">
        <v>1</v>
      </c>
      <c r="AM1498" s="5">
        <f t="shared" si="194"/>
        <v>7.6923076923076927E-2</v>
      </c>
      <c r="AN1498" s="4">
        <f t="shared" si="191"/>
        <v>1.1650598549500481E-4</v>
      </c>
      <c r="AO1498" s="3"/>
      <c r="AP1498">
        <v>0</v>
      </c>
      <c r="AQ1498" t="s">
        <v>187</v>
      </c>
      <c r="AR1498">
        <v>60731160013</v>
      </c>
      <c r="AS1498" t="s">
        <v>186</v>
      </c>
      <c r="AT1498" s="2" t="s">
        <v>42</v>
      </c>
      <c r="AU1498" s="1">
        <f t="shared" si="195"/>
        <v>0.80699748863294773</v>
      </c>
      <c r="AV1498" s="1">
        <f t="shared" si="196"/>
        <v>0.57975552003767705</v>
      </c>
      <c r="AW1498" s="1">
        <f t="shared" si="197"/>
        <v>0.35251355144240643</v>
      </c>
    </row>
    <row r="1499" spans="1:49" x14ac:dyDescent="0.2">
      <c r="A1499">
        <v>1497</v>
      </c>
      <c r="B1499" t="s">
        <v>13530</v>
      </c>
      <c r="C1499" t="s">
        <v>13529</v>
      </c>
      <c r="F1499" t="s">
        <v>13528</v>
      </c>
      <c r="G1499" t="s">
        <v>18</v>
      </c>
      <c r="H1499" t="s">
        <v>17</v>
      </c>
      <c r="I1499" t="s">
        <v>13418</v>
      </c>
      <c r="J1499">
        <v>60005244</v>
      </c>
      <c r="K1499" t="s">
        <v>3790</v>
      </c>
      <c r="L1499" t="s">
        <v>806</v>
      </c>
      <c r="M1499" t="s">
        <v>197</v>
      </c>
      <c r="N1499">
        <v>6</v>
      </c>
      <c r="O1499" t="s">
        <v>13527</v>
      </c>
      <c r="P1499" t="s">
        <v>13526</v>
      </c>
      <c r="Q1499" t="s">
        <v>13525</v>
      </c>
      <c r="R1499" s="7">
        <v>39845</v>
      </c>
      <c r="S1499" s="8">
        <f t="shared" si="192"/>
        <v>2009</v>
      </c>
      <c r="T1499" s="8">
        <v>2009</v>
      </c>
      <c r="U1499" s="8">
        <f t="shared" si="193"/>
        <v>13</v>
      </c>
      <c r="V1499" s="7">
        <v>39845</v>
      </c>
      <c r="W1499" t="s">
        <v>1397</v>
      </c>
      <c r="X1499" s="2">
        <v>0.30399999999999999</v>
      </c>
      <c r="Y1499" s="6">
        <f t="shared" si="190"/>
        <v>8.115106377299057E-3</v>
      </c>
      <c r="AA1499">
        <v>8952477</v>
      </c>
      <c r="AB1499">
        <v>12250</v>
      </c>
      <c r="AD1499" t="s">
        <v>7</v>
      </c>
      <c r="AE1499">
        <v>51</v>
      </c>
      <c r="AF1499">
        <v>2</v>
      </c>
      <c r="AH1499" t="s">
        <v>13524</v>
      </c>
      <c r="AI1499" t="s">
        <v>13523</v>
      </c>
      <c r="AJ1499" t="s">
        <v>13522</v>
      </c>
      <c r="AK1499" t="s">
        <v>13521</v>
      </c>
      <c r="AL1499">
        <v>6</v>
      </c>
      <c r="AM1499" s="5">
        <f t="shared" si="194"/>
        <v>0.46153846153846156</v>
      </c>
      <c r="AN1499" s="4">
        <f t="shared" si="191"/>
        <v>6.9903591297002887E-4</v>
      </c>
      <c r="AO1499" s="3"/>
      <c r="AP1499">
        <v>0</v>
      </c>
      <c r="AR1499" t="s">
        <v>1</v>
      </c>
      <c r="AT1499" s="2" t="s">
        <v>42</v>
      </c>
      <c r="AU1499" s="1">
        <f t="shared" si="195"/>
        <v>0.58902852380003479</v>
      </c>
      <c r="AV1499" s="1">
        <f t="shared" si="196"/>
        <v>0.44070711451345429</v>
      </c>
      <c r="AW1499" s="1">
        <f t="shared" si="197"/>
        <v>0.29238570522687374</v>
      </c>
    </row>
    <row r="1500" spans="1:49" x14ac:dyDescent="0.2">
      <c r="A1500">
        <v>1498</v>
      </c>
      <c r="B1500" t="s">
        <v>13520</v>
      </c>
      <c r="C1500" t="s">
        <v>13519</v>
      </c>
      <c r="F1500" t="s">
        <v>13518</v>
      </c>
      <c r="G1500" t="s">
        <v>18</v>
      </c>
      <c r="H1500" t="s">
        <v>17</v>
      </c>
      <c r="I1500" t="s">
        <v>768</v>
      </c>
      <c r="J1500">
        <v>60068689</v>
      </c>
      <c r="K1500" t="s">
        <v>3834</v>
      </c>
      <c r="L1500" t="s">
        <v>3833</v>
      </c>
      <c r="M1500" t="s">
        <v>146</v>
      </c>
      <c r="N1500">
        <v>4</v>
      </c>
      <c r="O1500" t="s">
        <v>13517</v>
      </c>
      <c r="P1500" t="s">
        <v>13516</v>
      </c>
      <c r="Q1500" t="s">
        <v>13515</v>
      </c>
      <c r="R1500" s="7">
        <v>39845</v>
      </c>
      <c r="S1500" s="8">
        <f t="shared" si="192"/>
        <v>2009</v>
      </c>
      <c r="T1500" s="8">
        <v>2009</v>
      </c>
      <c r="U1500" s="8">
        <f t="shared" si="193"/>
        <v>13</v>
      </c>
      <c r="V1500" s="7">
        <v>39845</v>
      </c>
      <c r="W1500" t="s">
        <v>1397</v>
      </c>
      <c r="X1500" s="2">
        <v>0.30399999999999999</v>
      </c>
      <c r="Y1500" s="6">
        <f t="shared" si="190"/>
        <v>8.115106377299057E-3</v>
      </c>
      <c r="AA1500">
        <v>8952477</v>
      </c>
      <c r="AB1500">
        <v>12250</v>
      </c>
      <c r="AD1500" t="s">
        <v>7</v>
      </c>
      <c r="AE1500">
        <v>51</v>
      </c>
      <c r="AF1500">
        <v>2</v>
      </c>
      <c r="AH1500" t="s">
        <v>13514</v>
      </c>
      <c r="AI1500" t="s">
        <v>13513</v>
      </c>
      <c r="AJ1500" t="s">
        <v>13512</v>
      </c>
      <c r="AK1500" t="s">
        <v>13511</v>
      </c>
      <c r="AL1500">
        <v>34</v>
      </c>
      <c r="AM1500" s="5">
        <f t="shared" si="194"/>
        <v>2.6153846153846154</v>
      </c>
      <c r="AN1500" s="4">
        <f t="shared" si="191"/>
        <v>3.9612035068301637E-3</v>
      </c>
      <c r="AO1500" s="3"/>
      <c r="AP1500">
        <v>1</v>
      </c>
      <c r="AR1500" t="s">
        <v>1</v>
      </c>
      <c r="AT1500" s="2" t="s">
        <v>42</v>
      </c>
      <c r="AU1500" s="1">
        <f t="shared" si="195"/>
        <v>0.68689355161583887</v>
      </c>
      <c r="AV1500" s="1">
        <f t="shared" si="196"/>
        <v>0.60381549420646108</v>
      </c>
      <c r="AW1500" s="1">
        <f t="shared" si="197"/>
        <v>0.52073743679708318</v>
      </c>
    </row>
    <row r="1501" spans="1:49" x14ac:dyDescent="0.2">
      <c r="A1501">
        <v>1499</v>
      </c>
      <c r="B1501" t="s">
        <v>13510</v>
      </c>
      <c r="C1501" t="s">
        <v>13509</v>
      </c>
      <c r="F1501" t="s">
        <v>13508</v>
      </c>
      <c r="G1501" t="s">
        <v>18</v>
      </c>
      <c r="H1501" t="s">
        <v>17</v>
      </c>
      <c r="I1501" t="s">
        <v>9255</v>
      </c>
      <c r="J1501">
        <v>60012392</v>
      </c>
      <c r="K1501" t="s">
        <v>1525</v>
      </c>
      <c r="L1501" t="s">
        <v>1524</v>
      </c>
      <c r="M1501" t="s">
        <v>34</v>
      </c>
      <c r="N1501">
        <v>2</v>
      </c>
      <c r="O1501" t="s">
        <v>13507</v>
      </c>
      <c r="P1501" t="s">
        <v>13506</v>
      </c>
      <c r="Q1501" t="s">
        <v>1521</v>
      </c>
      <c r="R1501" s="7">
        <v>39845</v>
      </c>
      <c r="S1501" s="8">
        <f t="shared" si="192"/>
        <v>2009</v>
      </c>
      <c r="T1501" s="8">
        <v>2009</v>
      </c>
      <c r="U1501" s="8">
        <f t="shared" si="193"/>
        <v>13</v>
      </c>
      <c r="V1501" s="7">
        <v>39845</v>
      </c>
      <c r="W1501" t="s">
        <v>1397</v>
      </c>
      <c r="X1501" s="2">
        <v>0.30399999999999999</v>
      </c>
      <c r="Y1501" s="6">
        <f t="shared" si="190"/>
        <v>8.115106377299057E-3</v>
      </c>
      <c r="AA1501">
        <v>8952477</v>
      </c>
      <c r="AB1501">
        <v>12250</v>
      </c>
      <c r="AD1501" t="s">
        <v>7</v>
      </c>
      <c r="AE1501">
        <v>51</v>
      </c>
      <c r="AF1501">
        <v>2</v>
      </c>
      <c r="AH1501" t="s">
        <v>13505</v>
      </c>
      <c r="AI1501" t="s">
        <v>13504</v>
      </c>
      <c r="AJ1501" t="s">
        <v>13503</v>
      </c>
      <c r="AK1501" t="s">
        <v>13502</v>
      </c>
      <c r="AL1501">
        <v>0</v>
      </c>
      <c r="AM1501" s="5">
        <f t="shared" si="194"/>
        <v>0</v>
      </c>
      <c r="AN1501" s="4">
        <f t="shared" si="191"/>
        <v>0</v>
      </c>
      <c r="AO1501" s="3"/>
      <c r="AP1501">
        <v>0</v>
      </c>
      <c r="AR1501" t="s">
        <v>1</v>
      </c>
      <c r="AT1501" s="2" t="s">
        <v>42</v>
      </c>
      <c r="AU1501" s="1">
        <f t="shared" si="195"/>
        <v>0.56805744641093392</v>
      </c>
      <c r="AV1501" s="1">
        <f t="shared" si="196"/>
        <v>0.40575531886495286</v>
      </c>
      <c r="AW1501" s="1">
        <f t="shared" si="197"/>
        <v>0.24345319131897172</v>
      </c>
    </row>
    <row r="1502" spans="1:49" x14ac:dyDescent="0.2">
      <c r="A1502">
        <v>1500</v>
      </c>
      <c r="B1502" t="s">
        <v>13501</v>
      </c>
      <c r="C1502" t="s">
        <v>13500</v>
      </c>
      <c r="F1502" t="s">
        <v>13499</v>
      </c>
      <c r="G1502" t="s">
        <v>18</v>
      </c>
      <c r="H1502" t="s">
        <v>17</v>
      </c>
      <c r="I1502" t="s">
        <v>13498</v>
      </c>
      <c r="J1502" t="s">
        <v>13497</v>
      </c>
      <c r="K1502" t="s">
        <v>13496</v>
      </c>
      <c r="L1502" t="s">
        <v>13495</v>
      </c>
      <c r="M1502" t="s">
        <v>1741</v>
      </c>
      <c r="N1502">
        <v>2</v>
      </c>
      <c r="O1502" t="s">
        <v>13494</v>
      </c>
      <c r="P1502" t="s">
        <v>13493</v>
      </c>
      <c r="Q1502" t="s">
        <v>13492</v>
      </c>
      <c r="R1502" s="7">
        <v>39845</v>
      </c>
      <c r="S1502" s="8">
        <f t="shared" si="192"/>
        <v>2009</v>
      </c>
      <c r="T1502" s="8">
        <v>2009</v>
      </c>
      <c r="U1502" s="8">
        <f t="shared" si="193"/>
        <v>13</v>
      </c>
      <c r="V1502" s="7">
        <v>39845</v>
      </c>
      <c r="W1502" t="s">
        <v>1397</v>
      </c>
      <c r="X1502" s="2">
        <v>0.30399999999999999</v>
      </c>
      <c r="Y1502" s="6">
        <f t="shared" si="190"/>
        <v>8.115106377299057E-3</v>
      </c>
      <c r="AA1502">
        <v>8952477</v>
      </c>
      <c r="AB1502">
        <v>12250</v>
      </c>
      <c r="AD1502" t="s">
        <v>7</v>
      </c>
      <c r="AE1502">
        <v>51</v>
      </c>
      <c r="AF1502">
        <v>2</v>
      </c>
      <c r="AH1502" t="s">
        <v>13491</v>
      </c>
      <c r="AI1502" t="s">
        <v>13490</v>
      </c>
      <c r="AJ1502" t="s">
        <v>13489</v>
      </c>
      <c r="AK1502" t="s">
        <v>13488</v>
      </c>
      <c r="AL1502">
        <v>14</v>
      </c>
      <c r="AM1502" s="5">
        <f t="shared" si="194"/>
        <v>1.0769230769230769</v>
      </c>
      <c r="AN1502" s="4">
        <f t="shared" si="191"/>
        <v>1.6310837969300673E-3</v>
      </c>
      <c r="AO1502" s="3"/>
      <c r="AP1502">
        <v>0</v>
      </c>
      <c r="AR1502" t="s">
        <v>1</v>
      </c>
      <c r="AT1502" s="2" t="s">
        <v>42</v>
      </c>
      <c r="AU1502" s="1">
        <f t="shared" si="195"/>
        <v>0.61698996031883602</v>
      </c>
      <c r="AV1502" s="1">
        <f t="shared" si="196"/>
        <v>0.48730950871145623</v>
      </c>
      <c r="AW1502" s="1">
        <f t="shared" si="197"/>
        <v>0.35762905710407644</v>
      </c>
    </row>
    <row r="1503" spans="1:49" x14ac:dyDescent="0.2">
      <c r="A1503">
        <v>1501</v>
      </c>
      <c r="B1503" t="s">
        <v>13487</v>
      </c>
      <c r="C1503" t="s">
        <v>13486</v>
      </c>
      <c r="F1503" t="s">
        <v>13485</v>
      </c>
      <c r="G1503" t="s">
        <v>18</v>
      </c>
      <c r="H1503" t="s">
        <v>17</v>
      </c>
      <c r="I1503" t="s">
        <v>6244</v>
      </c>
      <c r="J1503">
        <v>60079715</v>
      </c>
      <c r="K1503" t="s">
        <v>13484</v>
      </c>
      <c r="L1503" t="s">
        <v>1524</v>
      </c>
      <c r="M1503" t="s">
        <v>34</v>
      </c>
      <c r="N1503">
        <v>2</v>
      </c>
      <c r="O1503" t="s">
        <v>13483</v>
      </c>
      <c r="P1503" t="s">
        <v>13482</v>
      </c>
      <c r="Q1503" t="s">
        <v>13481</v>
      </c>
      <c r="R1503" s="7">
        <v>39845</v>
      </c>
      <c r="S1503" s="8">
        <f t="shared" si="192"/>
        <v>2009</v>
      </c>
      <c r="T1503" s="8">
        <v>2009</v>
      </c>
      <c r="U1503" s="8">
        <f t="shared" si="193"/>
        <v>13</v>
      </c>
      <c r="V1503" s="7">
        <v>39845</v>
      </c>
      <c r="W1503" t="s">
        <v>1397</v>
      </c>
      <c r="X1503" s="2">
        <v>0.30399999999999999</v>
      </c>
      <c r="Y1503" s="6">
        <f t="shared" si="190"/>
        <v>8.115106377299057E-3</v>
      </c>
      <c r="AA1503">
        <v>8952477</v>
      </c>
      <c r="AB1503">
        <v>12250</v>
      </c>
      <c r="AD1503" t="s">
        <v>7</v>
      </c>
      <c r="AE1503">
        <v>51</v>
      </c>
      <c r="AF1503">
        <v>2</v>
      </c>
      <c r="AH1503" t="s">
        <v>13480</v>
      </c>
      <c r="AI1503" t="s">
        <v>13479</v>
      </c>
      <c r="AJ1503" t="s">
        <v>13478</v>
      </c>
      <c r="AK1503" t="s">
        <v>13477</v>
      </c>
      <c r="AL1503">
        <v>20</v>
      </c>
      <c r="AM1503" s="5">
        <f t="shared" si="194"/>
        <v>1.5384615384615385</v>
      </c>
      <c r="AN1503" s="4">
        <f t="shared" si="191"/>
        <v>2.3301197099000965E-3</v>
      </c>
      <c r="AO1503" s="3"/>
      <c r="AP1503">
        <v>0</v>
      </c>
      <c r="AR1503" t="s">
        <v>1</v>
      </c>
      <c r="AT1503" s="2" t="s">
        <v>42</v>
      </c>
      <c r="AU1503" s="1">
        <f t="shared" si="195"/>
        <v>0.63796103770793688</v>
      </c>
      <c r="AV1503" s="1">
        <f t="shared" si="196"/>
        <v>0.52226130435995766</v>
      </c>
      <c r="AW1503" s="1">
        <f t="shared" si="197"/>
        <v>0.40656157101197848</v>
      </c>
    </row>
    <row r="1504" spans="1:49" x14ac:dyDescent="0.2">
      <c r="A1504">
        <v>1502</v>
      </c>
      <c r="B1504" t="s">
        <v>13476</v>
      </c>
      <c r="C1504" t="s">
        <v>13475</v>
      </c>
      <c r="F1504" t="s">
        <v>13474</v>
      </c>
      <c r="G1504" t="s">
        <v>18</v>
      </c>
      <c r="H1504" t="s">
        <v>17</v>
      </c>
      <c r="I1504" t="s">
        <v>13473</v>
      </c>
      <c r="J1504" t="s">
        <v>13472</v>
      </c>
      <c r="K1504" t="s">
        <v>13471</v>
      </c>
      <c r="L1504" t="s">
        <v>13470</v>
      </c>
      <c r="M1504" t="s">
        <v>4137</v>
      </c>
      <c r="N1504">
        <v>8</v>
      </c>
      <c r="O1504" t="s">
        <v>13469</v>
      </c>
      <c r="P1504" t="s">
        <v>13468</v>
      </c>
      <c r="Q1504" t="s">
        <v>13467</v>
      </c>
      <c r="R1504" s="7">
        <v>39845</v>
      </c>
      <c r="S1504" s="8">
        <f t="shared" si="192"/>
        <v>2009</v>
      </c>
      <c r="T1504" s="8">
        <v>2009</v>
      </c>
      <c r="U1504" s="8">
        <f t="shared" si="193"/>
        <v>13</v>
      </c>
      <c r="V1504" s="7">
        <v>39845</v>
      </c>
      <c r="W1504" t="s">
        <v>1397</v>
      </c>
      <c r="X1504" s="2">
        <v>0.30399999999999999</v>
      </c>
      <c r="Y1504" s="6">
        <f t="shared" si="190"/>
        <v>8.115106377299057E-3</v>
      </c>
      <c r="AA1504">
        <v>8952477</v>
      </c>
      <c r="AB1504">
        <v>12250</v>
      </c>
      <c r="AD1504" t="s">
        <v>7</v>
      </c>
      <c r="AE1504">
        <v>51</v>
      </c>
      <c r="AF1504">
        <v>2</v>
      </c>
      <c r="AH1504" t="s">
        <v>13466</v>
      </c>
      <c r="AI1504" t="s">
        <v>13465</v>
      </c>
      <c r="AJ1504" t="s">
        <v>13464</v>
      </c>
      <c r="AK1504" t="s">
        <v>13463</v>
      </c>
      <c r="AL1504">
        <v>4</v>
      </c>
      <c r="AM1504" s="5">
        <f t="shared" si="194"/>
        <v>0.30769230769230771</v>
      </c>
      <c r="AN1504" s="4">
        <f t="shared" si="191"/>
        <v>4.6602394198001925E-4</v>
      </c>
      <c r="AO1504" s="3"/>
      <c r="AP1504">
        <v>0</v>
      </c>
      <c r="AR1504" t="s">
        <v>1</v>
      </c>
      <c r="AT1504" s="2" t="s">
        <v>42</v>
      </c>
      <c r="AU1504" s="1">
        <f t="shared" si="195"/>
        <v>0.58203816467033453</v>
      </c>
      <c r="AV1504" s="1">
        <f t="shared" si="196"/>
        <v>0.42905651596395383</v>
      </c>
      <c r="AW1504" s="1">
        <f t="shared" si="197"/>
        <v>0.27607486725757308</v>
      </c>
    </row>
    <row r="1505" spans="1:49" x14ac:dyDescent="0.2">
      <c r="A1505">
        <v>1503</v>
      </c>
      <c r="B1505" t="s">
        <v>13462</v>
      </c>
      <c r="C1505" t="s">
        <v>13461</v>
      </c>
      <c r="E1505">
        <v>19011000</v>
      </c>
      <c r="F1505" t="s">
        <v>13460</v>
      </c>
      <c r="G1505" t="s">
        <v>18</v>
      </c>
      <c r="H1505" t="s">
        <v>17</v>
      </c>
      <c r="I1505" t="s">
        <v>13459</v>
      </c>
      <c r="J1505" t="s">
        <v>13458</v>
      </c>
      <c r="K1505" t="s">
        <v>13457</v>
      </c>
      <c r="L1505" t="s">
        <v>13456</v>
      </c>
      <c r="M1505" t="s">
        <v>1644</v>
      </c>
      <c r="N1505">
        <v>5</v>
      </c>
      <c r="O1505" t="s">
        <v>13455</v>
      </c>
      <c r="P1505" t="s">
        <v>13454</v>
      </c>
      <c r="Q1505" t="s">
        <v>13453</v>
      </c>
      <c r="R1505" s="7">
        <v>39845</v>
      </c>
      <c r="S1505" s="8">
        <f t="shared" si="192"/>
        <v>2009</v>
      </c>
      <c r="T1505" s="8">
        <v>2009</v>
      </c>
      <c r="U1505" s="8">
        <f t="shared" si="193"/>
        <v>13</v>
      </c>
      <c r="V1505" s="7">
        <v>39845</v>
      </c>
      <c r="W1505" t="s">
        <v>6312</v>
      </c>
      <c r="X1505" s="2">
        <v>3.5539999999999998</v>
      </c>
      <c r="Y1505" s="6">
        <f t="shared" si="190"/>
        <v>9.4872000213555435E-2</v>
      </c>
      <c r="AA1505">
        <v>320889</v>
      </c>
      <c r="AB1505">
        <v>16615</v>
      </c>
      <c r="AC1505">
        <v>15322548</v>
      </c>
      <c r="AD1505" t="s">
        <v>7</v>
      </c>
      <c r="AE1505">
        <v>149</v>
      </c>
      <c r="AF1505">
        <v>2</v>
      </c>
      <c r="AH1505" t="s">
        <v>13452</v>
      </c>
      <c r="AI1505" t="s">
        <v>13451</v>
      </c>
      <c r="AK1505" t="s">
        <v>13450</v>
      </c>
      <c r="AL1505">
        <v>101</v>
      </c>
      <c r="AM1505" s="5">
        <f t="shared" si="194"/>
        <v>7.7692307692307692</v>
      </c>
      <c r="AN1505" s="4">
        <f t="shared" si="191"/>
        <v>1.1767104534995486E-2</v>
      </c>
      <c r="AO1505" s="3"/>
      <c r="AP1505">
        <v>1</v>
      </c>
      <c r="AR1505" t="s">
        <v>1</v>
      </c>
      <c r="AT1505" s="2">
        <v>8.34</v>
      </c>
      <c r="AU1505" s="1">
        <f t="shared" si="195"/>
        <v>6.9940531509987451</v>
      </c>
      <c r="AV1505" s="1">
        <f t="shared" si="196"/>
        <v>5.3319552374275467</v>
      </c>
      <c r="AW1505" s="1">
        <f t="shared" si="197"/>
        <v>3.6698573238563474</v>
      </c>
    </row>
    <row r="1506" spans="1:49" x14ac:dyDescent="0.2">
      <c r="A1506">
        <v>1504</v>
      </c>
      <c r="B1506" t="s">
        <v>13449</v>
      </c>
      <c r="C1506" t="s">
        <v>13448</v>
      </c>
      <c r="E1506">
        <v>19036835</v>
      </c>
      <c r="F1506" t="s">
        <v>13447</v>
      </c>
      <c r="G1506" t="s">
        <v>18</v>
      </c>
      <c r="H1506" t="s">
        <v>17</v>
      </c>
      <c r="I1506" t="s">
        <v>13446</v>
      </c>
      <c r="N1506">
        <v>4</v>
      </c>
      <c r="O1506" t="s">
        <v>13445</v>
      </c>
      <c r="P1506" t="s">
        <v>13444</v>
      </c>
      <c r="Q1506" t="s">
        <v>13443</v>
      </c>
      <c r="R1506" s="7">
        <v>39845</v>
      </c>
      <c r="S1506" s="8">
        <f t="shared" si="192"/>
        <v>2009</v>
      </c>
      <c r="T1506" s="8">
        <v>2009</v>
      </c>
      <c r="U1506" s="8">
        <f t="shared" si="193"/>
        <v>13</v>
      </c>
      <c r="V1506" s="7">
        <v>39845</v>
      </c>
      <c r="W1506" t="s">
        <v>6312</v>
      </c>
      <c r="X1506" s="2">
        <v>3.5539999999999998</v>
      </c>
      <c r="Y1506" s="6">
        <f t="shared" si="190"/>
        <v>9.4872000213555435E-2</v>
      </c>
      <c r="AA1506">
        <v>320889</v>
      </c>
      <c r="AB1506">
        <v>16615</v>
      </c>
      <c r="AC1506">
        <v>15322548</v>
      </c>
      <c r="AD1506" t="s">
        <v>7</v>
      </c>
      <c r="AE1506">
        <v>149</v>
      </c>
      <c r="AF1506">
        <v>2</v>
      </c>
      <c r="AH1506" t="s">
        <v>13442</v>
      </c>
      <c r="AI1506" t="s">
        <v>13441</v>
      </c>
      <c r="AK1506" t="s">
        <v>13440</v>
      </c>
      <c r="AL1506">
        <v>95</v>
      </c>
      <c r="AM1506" s="5">
        <f t="shared" si="194"/>
        <v>7.3076923076923075</v>
      </c>
      <c r="AN1506" s="4">
        <f t="shared" si="191"/>
        <v>1.1068068622025456E-2</v>
      </c>
      <c r="AO1506" s="3"/>
      <c r="AP1506">
        <v>1</v>
      </c>
      <c r="AR1506" t="s">
        <v>1</v>
      </c>
      <c r="AT1506" s="2">
        <v>8.34</v>
      </c>
      <c r="AU1506" s="1">
        <f t="shared" si="195"/>
        <v>6.9730820736096444</v>
      </c>
      <c r="AV1506" s="1">
        <f t="shared" si="196"/>
        <v>5.2970034417790446</v>
      </c>
      <c r="AW1506" s="1">
        <f t="shared" si="197"/>
        <v>3.6209248099484448</v>
      </c>
    </row>
    <row r="1507" spans="1:49" x14ac:dyDescent="0.2">
      <c r="A1507">
        <v>1505</v>
      </c>
      <c r="B1507" t="s">
        <v>13439</v>
      </c>
      <c r="C1507" t="s">
        <v>13438</v>
      </c>
      <c r="E1507">
        <v>19112079</v>
      </c>
      <c r="F1507" t="s">
        <v>13437</v>
      </c>
      <c r="G1507" t="s">
        <v>18</v>
      </c>
      <c r="H1507" t="s">
        <v>17</v>
      </c>
      <c r="I1507" t="s">
        <v>13436</v>
      </c>
      <c r="J1507" t="s">
        <v>13435</v>
      </c>
      <c r="K1507" t="s">
        <v>13434</v>
      </c>
      <c r="L1507" t="s">
        <v>13433</v>
      </c>
      <c r="M1507" t="s">
        <v>13432</v>
      </c>
      <c r="N1507">
        <v>6</v>
      </c>
      <c r="O1507" t="s">
        <v>13431</v>
      </c>
      <c r="P1507" t="s">
        <v>13430</v>
      </c>
      <c r="Q1507" t="s">
        <v>13429</v>
      </c>
      <c r="R1507" s="7">
        <v>39845</v>
      </c>
      <c r="S1507" s="8">
        <f t="shared" si="192"/>
        <v>2009</v>
      </c>
      <c r="T1507" s="8">
        <v>2009</v>
      </c>
      <c r="U1507" s="8">
        <f t="shared" si="193"/>
        <v>13</v>
      </c>
      <c r="V1507" s="7">
        <v>39845</v>
      </c>
      <c r="W1507" t="s">
        <v>13428</v>
      </c>
      <c r="X1507" s="2">
        <v>1.9750000000000001</v>
      </c>
      <c r="Y1507" s="6">
        <f t="shared" si="190"/>
        <v>5.2721497023571186E-2</v>
      </c>
      <c r="AA1507">
        <v>320781</v>
      </c>
      <c r="AB1507">
        <v>19019</v>
      </c>
      <c r="AC1507">
        <v>14719053</v>
      </c>
      <c r="AD1507" t="s">
        <v>7</v>
      </c>
      <c r="AE1507">
        <v>50</v>
      </c>
      <c r="AF1507">
        <v>2</v>
      </c>
      <c r="AH1507" t="s">
        <v>13427</v>
      </c>
      <c r="AI1507" t="s">
        <v>13426</v>
      </c>
      <c r="AJ1507" t="s">
        <v>13425</v>
      </c>
      <c r="AK1507" t="s">
        <v>13424</v>
      </c>
      <c r="AL1507">
        <v>17</v>
      </c>
      <c r="AM1507" s="5">
        <f t="shared" si="194"/>
        <v>1.3076923076923077</v>
      </c>
      <c r="AN1507" s="4">
        <f t="shared" si="191"/>
        <v>1.9806017534150819E-3</v>
      </c>
      <c r="AO1507" s="3"/>
      <c r="AP1507">
        <v>0</v>
      </c>
      <c r="AQ1507" t="s">
        <v>13423</v>
      </c>
      <c r="AR1507" t="s">
        <v>1</v>
      </c>
      <c r="AS1507" t="s">
        <v>13422</v>
      </c>
      <c r="AT1507" s="2">
        <v>4.9269999999999996</v>
      </c>
      <c r="AU1507" s="1">
        <f t="shared" si="195"/>
        <v>3.7499228442524353</v>
      </c>
      <c r="AV1507" s="1">
        <f t="shared" si="196"/>
        <v>2.7351049388493132</v>
      </c>
      <c r="AW1507" s="1">
        <f t="shared" si="197"/>
        <v>1.720287033446191</v>
      </c>
    </row>
    <row r="1508" spans="1:49" x14ac:dyDescent="0.2">
      <c r="A1508">
        <v>1506</v>
      </c>
      <c r="B1508" t="s">
        <v>13421</v>
      </c>
      <c r="C1508" t="s">
        <v>13420</v>
      </c>
      <c r="F1508" t="s">
        <v>13419</v>
      </c>
      <c r="G1508" t="s">
        <v>18</v>
      </c>
      <c r="H1508" t="s">
        <v>17</v>
      </c>
      <c r="I1508" t="s">
        <v>13418</v>
      </c>
      <c r="J1508" t="s">
        <v>13417</v>
      </c>
      <c r="K1508" t="s">
        <v>13416</v>
      </c>
      <c r="L1508" t="s">
        <v>13415</v>
      </c>
      <c r="M1508" t="s">
        <v>13414</v>
      </c>
      <c r="N1508">
        <v>5</v>
      </c>
      <c r="O1508" t="s">
        <v>13413</v>
      </c>
      <c r="P1508" t="s">
        <v>13412</v>
      </c>
      <c r="Q1508" t="s">
        <v>13411</v>
      </c>
      <c r="R1508" s="7">
        <v>39845</v>
      </c>
      <c r="S1508" s="8">
        <f t="shared" si="192"/>
        <v>2009</v>
      </c>
      <c r="T1508" s="8">
        <v>2009</v>
      </c>
      <c r="U1508" s="8">
        <f t="shared" si="193"/>
        <v>13</v>
      </c>
      <c r="V1508" s="7">
        <v>39845</v>
      </c>
      <c r="W1508" t="s">
        <v>13410</v>
      </c>
      <c r="X1508" s="2">
        <v>0.82799999999999996</v>
      </c>
      <c r="Y1508" s="6">
        <f t="shared" si="190"/>
        <v>2.2102987106590855E-2</v>
      </c>
      <c r="AA1508">
        <v>11452</v>
      </c>
      <c r="AB1508">
        <v>29964</v>
      </c>
      <c r="AD1508" t="s">
        <v>7</v>
      </c>
      <c r="AE1508">
        <v>47</v>
      </c>
      <c r="AF1508">
        <v>2</v>
      </c>
      <c r="AH1508" t="s">
        <v>13409</v>
      </c>
      <c r="AI1508" t="s">
        <v>13408</v>
      </c>
      <c r="AK1508" t="s">
        <v>13407</v>
      </c>
      <c r="AL1508">
        <v>5</v>
      </c>
      <c r="AM1508" s="5">
        <f t="shared" si="194"/>
        <v>0.38461538461538464</v>
      </c>
      <c r="AN1508" s="4">
        <f t="shared" si="191"/>
        <v>5.8252992747502411E-4</v>
      </c>
      <c r="AO1508" s="3"/>
      <c r="AP1508">
        <v>0</v>
      </c>
      <c r="AQ1508" t="s">
        <v>1893</v>
      </c>
      <c r="AR1508" t="s">
        <v>13406</v>
      </c>
      <c r="AS1508" t="s">
        <v>13405</v>
      </c>
      <c r="AT1508" s="2">
        <v>2.1269999999999998</v>
      </c>
      <c r="AU1508" s="1">
        <f t="shared" si="195"/>
        <v>1.5646849952856103</v>
      </c>
      <c r="AV1508" s="1">
        <f t="shared" si="196"/>
        <v>1.134275851703294</v>
      </c>
      <c r="AW1508" s="1">
        <f t="shared" si="197"/>
        <v>0.70386670812097729</v>
      </c>
    </row>
    <row r="1509" spans="1:49" x14ac:dyDescent="0.2">
      <c r="A1509">
        <v>1507</v>
      </c>
      <c r="B1509" t="s">
        <v>13404</v>
      </c>
      <c r="C1509" t="s">
        <v>13403</v>
      </c>
      <c r="F1509" t="s">
        <v>13402</v>
      </c>
      <c r="G1509" t="s">
        <v>18</v>
      </c>
      <c r="H1509" t="s">
        <v>17</v>
      </c>
      <c r="I1509" t="s">
        <v>2042</v>
      </c>
      <c r="J1509">
        <v>60017293</v>
      </c>
      <c r="K1509" t="s">
        <v>2041</v>
      </c>
      <c r="L1509" t="s">
        <v>626</v>
      </c>
      <c r="M1509" t="s">
        <v>111</v>
      </c>
      <c r="N1509">
        <v>2</v>
      </c>
      <c r="O1509" t="s">
        <v>2040</v>
      </c>
      <c r="P1509" t="s">
        <v>2039</v>
      </c>
      <c r="Q1509" t="s">
        <v>2038</v>
      </c>
      <c r="R1509" s="7">
        <v>39845</v>
      </c>
      <c r="S1509" s="8">
        <f t="shared" si="192"/>
        <v>2009</v>
      </c>
      <c r="T1509" s="8">
        <v>2009</v>
      </c>
      <c r="U1509" s="8">
        <f t="shared" si="193"/>
        <v>13</v>
      </c>
      <c r="V1509" s="7">
        <v>39845</v>
      </c>
      <c r="W1509" t="s">
        <v>591</v>
      </c>
      <c r="X1509" s="2">
        <v>2.141</v>
      </c>
      <c r="Y1509" s="6">
        <f t="shared" si="190"/>
        <v>5.7152772216438434E-2</v>
      </c>
      <c r="AA1509">
        <v>1962892</v>
      </c>
      <c r="AB1509">
        <v>17360</v>
      </c>
      <c r="AD1509" t="s">
        <v>7</v>
      </c>
      <c r="AE1509">
        <v>47</v>
      </c>
      <c r="AF1509">
        <v>2</v>
      </c>
      <c r="AG1509">
        <v>4689351</v>
      </c>
      <c r="AH1509" t="s">
        <v>13401</v>
      </c>
      <c r="AI1509" t="s">
        <v>13400</v>
      </c>
      <c r="AJ1509" t="s">
        <v>13399</v>
      </c>
      <c r="AK1509" t="s">
        <v>13398</v>
      </c>
      <c r="AL1509">
        <v>27</v>
      </c>
      <c r="AM1509" s="5">
        <f t="shared" si="194"/>
        <v>2.0769230769230771</v>
      </c>
      <c r="AN1509" s="4">
        <f t="shared" si="191"/>
        <v>3.1456616083651301E-3</v>
      </c>
      <c r="AO1509" s="3"/>
      <c r="AP1509">
        <v>0</v>
      </c>
      <c r="AR1509" t="s">
        <v>1</v>
      </c>
      <c r="AT1509" s="2" t="s">
        <v>42</v>
      </c>
      <c r="AU1509" s="1">
        <f t="shared" si="195"/>
        <v>4.0950639034016438</v>
      </c>
      <c r="AV1509" s="1">
        <f t="shared" si="196"/>
        <v>3.0149216912401782</v>
      </c>
      <c r="AW1509" s="1">
        <f t="shared" si="197"/>
        <v>1.9347794790787121</v>
      </c>
    </row>
    <row r="1510" spans="1:49" x14ac:dyDescent="0.2">
      <c r="A1510">
        <v>1508</v>
      </c>
      <c r="B1510" t="s">
        <v>13397</v>
      </c>
      <c r="C1510" t="s">
        <v>13396</v>
      </c>
      <c r="D1510" t="s">
        <v>13395</v>
      </c>
      <c r="F1510" t="s">
        <v>13394</v>
      </c>
      <c r="G1510" t="s">
        <v>18</v>
      </c>
      <c r="H1510" t="s">
        <v>17</v>
      </c>
      <c r="I1510" t="s">
        <v>13393</v>
      </c>
      <c r="J1510" t="s">
        <v>13392</v>
      </c>
      <c r="K1510" t="s">
        <v>13391</v>
      </c>
      <c r="L1510" t="s">
        <v>13390</v>
      </c>
      <c r="M1510" t="s">
        <v>13389</v>
      </c>
      <c r="N1510">
        <v>4</v>
      </c>
      <c r="O1510" t="s">
        <v>13388</v>
      </c>
      <c r="P1510" t="s">
        <v>13387</v>
      </c>
      <c r="Q1510" t="s">
        <v>13386</v>
      </c>
      <c r="R1510" s="7">
        <v>39845</v>
      </c>
      <c r="S1510" s="8">
        <f t="shared" si="192"/>
        <v>2009</v>
      </c>
      <c r="T1510" s="8">
        <v>2009</v>
      </c>
      <c r="U1510" s="8">
        <f t="shared" si="193"/>
        <v>13</v>
      </c>
      <c r="V1510" s="7">
        <v>39845</v>
      </c>
      <c r="W1510" t="s">
        <v>1803</v>
      </c>
      <c r="X1510" s="2">
        <v>0.627</v>
      </c>
      <c r="Y1510" s="6">
        <f t="shared" si="190"/>
        <v>1.6737406903179305E-2</v>
      </c>
      <c r="AA1510">
        <v>9269851</v>
      </c>
      <c r="AB1510">
        <v>28435</v>
      </c>
      <c r="AD1510" t="s">
        <v>7</v>
      </c>
      <c r="AE1510">
        <v>67</v>
      </c>
      <c r="AF1510">
        <v>2</v>
      </c>
      <c r="AH1510" t="s">
        <v>10959</v>
      </c>
      <c r="AI1510" t="s">
        <v>13385</v>
      </c>
      <c r="AJ1510" t="s">
        <v>13384</v>
      </c>
      <c r="AK1510" t="s">
        <v>13383</v>
      </c>
      <c r="AL1510">
        <v>59</v>
      </c>
      <c r="AM1510" s="5">
        <f t="shared" si="194"/>
        <v>4.5384615384615383</v>
      </c>
      <c r="AN1510" s="4">
        <f t="shared" si="191"/>
        <v>6.8738531442052832E-3</v>
      </c>
      <c r="AO1510" s="3"/>
      <c r="AP1510">
        <v>0</v>
      </c>
      <c r="AQ1510" t="s">
        <v>223</v>
      </c>
      <c r="AR1510" t="s">
        <v>13382</v>
      </c>
      <c r="AS1510" t="s">
        <v>221</v>
      </c>
      <c r="AT1510" s="2">
        <v>2.121</v>
      </c>
      <c r="AU1510" s="1">
        <f t="shared" si="195"/>
        <v>1.3778340775487099</v>
      </c>
      <c r="AV1510" s="1">
        <f t="shared" si="196"/>
        <v>1.1805630023692293</v>
      </c>
      <c r="AW1510" s="1">
        <f t="shared" si="197"/>
        <v>0.983291927189749</v>
      </c>
    </row>
    <row r="1511" spans="1:49" x14ac:dyDescent="0.2">
      <c r="A1511">
        <v>1509</v>
      </c>
      <c r="B1511" t="s">
        <v>13381</v>
      </c>
      <c r="C1511" t="s">
        <v>13380</v>
      </c>
      <c r="E1511">
        <v>18680215</v>
      </c>
      <c r="F1511" t="s">
        <v>13379</v>
      </c>
      <c r="G1511" t="s">
        <v>18</v>
      </c>
      <c r="H1511" t="s">
        <v>17</v>
      </c>
      <c r="I1511" t="s">
        <v>13378</v>
      </c>
      <c r="J1511" t="s">
        <v>13377</v>
      </c>
      <c r="K1511" t="s">
        <v>13376</v>
      </c>
      <c r="L1511" t="s">
        <v>13375</v>
      </c>
      <c r="M1511" t="s">
        <v>371</v>
      </c>
      <c r="N1511">
        <v>3</v>
      </c>
      <c r="O1511" t="s">
        <v>13374</v>
      </c>
      <c r="P1511" t="s">
        <v>13373</v>
      </c>
      <c r="Q1511" t="s">
        <v>13372</v>
      </c>
      <c r="R1511" s="7">
        <v>39845</v>
      </c>
      <c r="S1511" s="8">
        <f t="shared" si="192"/>
        <v>2009</v>
      </c>
      <c r="T1511" s="8">
        <v>2009</v>
      </c>
      <c r="U1511" s="8">
        <f t="shared" si="193"/>
        <v>13</v>
      </c>
      <c r="V1511" s="7">
        <v>39845</v>
      </c>
      <c r="W1511" t="s">
        <v>13371</v>
      </c>
      <c r="X1511" s="2">
        <v>0.90700000000000003</v>
      </c>
      <c r="Y1511" s="6">
        <f t="shared" si="190"/>
        <v>2.4211846987533703E-2</v>
      </c>
      <c r="AA1511">
        <v>1928651</v>
      </c>
      <c r="AB1511">
        <v>24176</v>
      </c>
      <c r="AC1511" t="s">
        <v>13370</v>
      </c>
      <c r="AD1511" t="s">
        <v>7</v>
      </c>
      <c r="AE1511">
        <v>30</v>
      </c>
      <c r="AF1511">
        <v>3</v>
      </c>
      <c r="AH1511" t="s">
        <v>13369</v>
      </c>
      <c r="AI1511" t="s">
        <v>13368</v>
      </c>
      <c r="AJ1511" t="s">
        <v>13367</v>
      </c>
      <c r="AK1511" t="s">
        <v>13366</v>
      </c>
      <c r="AL1511">
        <v>16</v>
      </c>
      <c r="AM1511" s="5">
        <f t="shared" si="194"/>
        <v>1.2307692307692308</v>
      </c>
      <c r="AN1511" s="4">
        <f t="shared" si="191"/>
        <v>1.864095767920077E-3</v>
      </c>
      <c r="AO1511" s="3"/>
      <c r="AP1511">
        <v>0</v>
      </c>
      <c r="AR1511" t="s">
        <v>1</v>
      </c>
      <c r="AT1511" s="2">
        <v>3.3759999999999999</v>
      </c>
      <c r="AU1511" s="1">
        <f t="shared" si="195"/>
        <v>1.7507521621649611</v>
      </c>
      <c r="AV1511" s="1">
        <f t="shared" si="196"/>
        <v>1.3037971377726891</v>
      </c>
      <c r="AW1511" s="1">
        <f t="shared" si="197"/>
        <v>0.85684211338041638</v>
      </c>
    </row>
    <row r="1512" spans="1:49" x14ac:dyDescent="0.2">
      <c r="A1512">
        <v>1510</v>
      </c>
      <c r="B1512" t="s">
        <v>13365</v>
      </c>
      <c r="C1512" t="s">
        <v>13364</v>
      </c>
      <c r="D1512" t="s">
        <v>13363</v>
      </c>
      <c r="E1512">
        <v>19167704</v>
      </c>
      <c r="F1512" t="s">
        <v>13362</v>
      </c>
      <c r="G1512" t="s">
        <v>18</v>
      </c>
      <c r="H1512" t="s">
        <v>17</v>
      </c>
      <c r="I1512" t="s">
        <v>13361</v>
      </c>
      <c r="J1512" t="s">
        <v>13360</v>
      </c>
      <c r="K1512" t="s">
        <v>13359</v>
      </c>
      <c r="L1512" t="s">
        <v>13358</v>
      </c>
      <c r="M1512" t="s">
        <v>13357</v>
      </c>
      <c r="N1512">
        <v>6</v>
      </c>
      <c r="O1512" t="s">
        <v>13356</v>
      </c>
      <c r="P1512" t="s">
        <v>13355</v>
      </c>
      <c r="Q1512" t="s">
        <v>13354</v>
      </c>
      <c r="R1512" s="7">
        <v>39845</v>
      </c>
      <c r="S1512" s="8">
        <f t="shared" si="192"/>
        <v>2009</v>
      </c>
      <c r="T1512" s="8">
        <v>2009</v>
      </c>
      <c r="U1512" s="8">
        <f t="shared" si="193"/>
        <v>13</v>
      </c>
      <c r="V1512" s="7">
        <v>39845</v>
      </c>
      <c r="W1512" t="s">
        <v>13353</v>
      </c>
      <c r="X1512" s="2">
        <v>0.88400000000000001</v>
      </c>
      <c r="Y1512" s="6">
        <f t="shared" si="190"/>
        <v>2.3597875123461735E-2</v>
      </c>
      <c r="AA1512">
        <v>104825</v>
      </c>
      <c r="AB1512">
        <v>17957</v>
      </c>
      <c r="AD1512" t="s">
        <v>7</v>
      </c>
      <c r="AE1512">
        <v>39</v>
      </c>
      <c r="AF1512">
        <v>2</v>
      </c>
      <c r="AH1512" t="s">
        <v>13352</v>
      </c>
      <c r="AI1512" t="s">
        <v>13351</v>
      </c>
      <c r="AJ1512" t="s">
        <v>13350</v>
      </c>
      <c r="AK1512" t="s">
        <v>13349</v>
      </c>
      <c r="AL1512">
        <v>3</v>
      </c>
      <c r="AM1512" s="5">
        <f t="shared" si="194"/>
        <v>0.23076923076923078</v>
      </c>
      <c r="AN1512" s="4">
        <f t="shared" si="191"/>
        <v>3.4951795648501444E-4</v>
      </c>
      <c r="AO1512" s="3"/>
      <c r="AP1512">
        <v>0</v>
      </c>
      <c r="AQ1512" t="s">
        <v>13348</v>
      </c>
      <c r="AR1512" t="s">
        <v>1</v>
      </c>
      <c r="AS1512" t="s">
        <v>13347</v>
      </c>
      <c r="AT1512" s="2">
        <v>4.5890000000000004</v>
      </c>
      <c r="AU1512" s="1">
        <f t="shared" si="195"/>
        <v>1.6623367973368719</v>
      </c>
      <c r="AV1512" s="1">
        <f t="shared" si="196"/>
        <v>1.1973696539973373</v>
      </c>
      <c r="AW1512" s="1">
        <f t="shared" si="197"/>
        <v>0.73240251065780304</v>
      </c>
    </row>
    <row r="1513" spans="1:49" x14ac:dyDescent="0.2">
      <c r="A1513">
        <v>1511</v>
      </c>
      <c r="B1513" t="s">
        <v>13346</v>
      </c>
      <c r="C1513" t="s">
        <v>13345</v>
      </c>
      <c r="F1513" t="s">
        <v>13344</v>
      </c>
      <c r="G1513" t="s">
        <v>18</v>
      </c>
      <c r="H1513" t="s">
        <v>17</v>
      </c>
      <c r="I1513" t="s">
        <v>13343</v>
      </c>
      <c r="J1513" t="s">
        <v>13342</v>
      </c>
      <c r="K1513" t="s">
        <v>13341</v>
      </c>
      <c r="L1513" t="s">
        <v>13340</v>
      </c>
      <c r="M1513" t="s">
        <v>13339</v>
      </c>
      <c r="N1513">
        <v>10</v>
      </c>
      <c r="O1513" t="s">
        <v>13338</v>
      </c>
      <c r="P1513" t="s">
        <v>13337</v>
      </c>
      <c r="Q1513" t="s">
        <v>13336</v>
      </c>
      <c r="R1513" s="7">
        <v>39845</v>
      </c>
      <c r="S1513" s="8">
        <f t="shared" si="192"/>
        <v>2009</v>
      </c>
      <c r="T1513" s="8">
        <v>2009</v>
      </c>
      <c r="U1513" s="8">
        <f t="shared" si="193"/>
        <v>13</v>
      </c>
      <c r="V1513" s="7">
        <v>39845</v>
      </c>
      <c r="W1513" t="s">
        <v>925</v>
      </c>
      <c r="X1513" s="2">
        <v>2.137</v>
      </c>
      <c r="Y1513" s="6">
        <f t="shared" si="190"/>
        <v>5.7045994500947654E-2</v>
      </c>
      <c r="AA1513">
        <v>46361</v>
      </c>
      <c r="AB1513">
        <v>26750</v>
      </c>
      <c r="AC1513">
        <v>14320746</v>
      </c>
      <c r="AD1513" t="s">
        <v>7</v>
      </c>
      <c r="AE1513">
        <v>494</v>
      </c>
      <c r="AF1513">
        <v>2</v>
      </c>
      <c r="AH1513" t="s">
        <v>13335</v>
      </c>
      <c r="AI1513" t="s">
        <v>13334</v>
      </c>
      <c r="AJ1513" t="s">
        <v>13333</v>
      </c>
      <c r="AK1513" t="s">
        <v>13332</v>
      </c>
      <c r="AL1513">
        <v>11</v>
      </c>
      <c r="AM1513" s="5">
        <f t="shared" si="194"/>
        <v>0.84615384615384615</v>
      </c>
      <c r="AN1513" s="4">
        <f t="shared" si="191"/>
        <v>1.2815658404450529E-3</v>
      </c>
      <c r="AO1513" s="3"/>
      <c r="AP1513">
        <v>1</v>
      </c>
      <c r="AR1513" t="s">
        <v>1</v>
      </c>
      <c r="AT1513" s="2" t="s">
        <v>42</v>
      </c>
      <c r="AU1513" s="1">
        <f t="shared" si="195"/>
        <v>4.0316665902796869</v>
      </c>
      <c r="AV1513" s="1">
        <f t="shared" si="196"/>
        <v>2.9163780170696354</v>
      </c>
      <c r="AW1513" s="1">
        <f t="shared" si="197"/>
        <v>1.8010894438595833</v>
      </c>
    </row>
    <row r="1514" spans="1:49" x14ac:dyDescent="0.2">
      <c r="A1514">
        <v>1512</v>
      </c>
      <c r="B1514" t="s">
        <v>13331</v>
      </c>
      <c r="C1514" t="s">
        <v>13330</v>
      </c>
      <c r="F1514" t="s">
        <v>13329</v>
      </c>
      <c r="G1514" t="s">
        <v>18</v>
      </c>
      <c r="H1514" t="s">
        <v>17</v>
      </c>
      <c r="I1514" t="s">
        <v>13328</v>
      </c>
      <c r="J1514" t="s">
        <v>13327</v>
      </c>
      <c r="K1514" t="s">
        <v>13326</v>
      </c>
      <c r="L1514" t="s">
        <v>13325</v>
      </c>
      <c r="M1514" t="s">
        <v>13324</v>
      </c>
      <c r="N1514">
        <v>5</v>
      </c>
      <c r="O1514" t="s">
        <v>13323</v>
      </c>
      <c r="P1514" t="s">
        <v>13322</v>
      </c>
      <c r="Q1514" t="s">
        <v>13321</v>
      </c>
      <c r="R1514" s="7">
        <v>39845</v>
      </c>
      <c r="S1514" s="8">
        <f t="shared" si="192"/>
        <v>2009</v>
      </c>
      <c r="T1514" s="8">
        <v>2009</v>
      </c>
      <c r="U1514" s="8">
        <f t="shared" si="193"/>
        <v>13</v>
      </c>
      <c r="V1514" s="7">
        <v>39845</v>
      </c>
      <c r="W1514" t="s">
        <v>6404</v>
      </c>
      <c r="X1514" s="2" t="s">
        <v>42</v>
      </c>
      <c r="Y1514" s="6" t="e">
        <f t="shared" si="190"/>
        <v>#VALUE!</v>
      </c>
      <c r="AA1514">
        <v>9430105</v>
      </c>
      <c r="AB1514">
        <v>15300154842</v>
      </c>
      <c r="AD1514" t="s">
        <v>7</v>
      </c>
      <c r="AE1514">
        <v>56</v>
      </c>
      <c r="AF1514">
        <v>8</v>
      </c>
      <c r="AH1514" t="s">
        <v>13320</v>
      </c>
      <c r="AI1514" t="s">
        <v>13319</v>
      </c>
      <c r="AJ1514" t="s">
        <v>13318</v>
      </c>
      <c r="AK1514" t="s">
        <v>13317</v>
      </c>
      <c r="AL1514">
        <v>17</v>
      </c>
      <c r="AM1514" s="5">
        <f t="shared" si="194"/>
        <v>1.3076923076923077</v>
      </c>
      <c r="AN1514" s="4">
        <f t="shared" si="191"/>
        <v>1.9806017534150819E-3</v>
      </c>
      <c r="AO1514" s="3"/>
      <c r="AP1514">
        <v>0</v>
      </c>
      <c r="AR1514" t="s">
        <v>1</v>
      </c>
      <c r="AT1514" s="2" t="s">
        <v>42</v>
      </c>
      <c r="AU1514" s="1" t="e">
        <f t="shared" si="195"/>
        <v>#VALUE!</v>
      </c>
      <c r="AV1514" s="1" t="e">
        <f t="shared" si="196"/>
        <v>#VALUE!</v>
      </c>
      <c r="AW1514" s="1" t="e">
        <f t="shared" si="197"/>
        <v>#VALUE!</v>
      </c>
    </row>
    <row r="1515" spans="1:49" x14ac:dyDescent="0.2">
      <c r="A1515">
        <v>1513</v>
      </c>
      <c r="B1515" t="s">
        <v>13316</v>
      </c>
      <c r="C1515" t="s">
        <v>13315</v>
      </c>
      <c r="F1515" t="s">
        <v>13314</v>
      </c>
      <c r="G1515" t="s">
        <v>18</v>
      </c>
      <c r="H1515" t="s">
        <v>17</v>
      </c>
      <c r="I1515" t="s">
        <v>13313</v>
      </c>
      <c r="J1515">
        <v>60030788</v>
      </c>
      <c r="K1515" t="s">
        <v>13312</v>
      </c>
      <c r="L1515" t="s">
        <v>13311</v>
      </c>
      <c r="M1515" t="s">
        <v>1031</v>
      </c>
      <c r="N1515">
        <v>4</v>
      </c>
      <c r="O1515" t="s">
        <v>13310</v>
      </c>
      <c r="P1515" t="s">
        <v>13309</v>
      </c>
      <c r="Q1515" t="s">
        <v>13308</v>
      </c>
      <c r="R1515" s="7">
        <v>39845</v>
      </c>
      <c r="S1515" s="8">
        <f t="shared" si="192"/>
        <v>2009</v>
      </c>
      <c r="T1515" s="8">
        <v>2009</v>
      </c>
      <c r="U1515" s="8">
        <f t="shared" si="193"/>
        <v>13</v>
      </c>
      <c r="V1515" s="7">
        <v>39845</v>
      </c>
      <c r="W1515" t="s">
        <v>13263</v>
      </c>
      <c r="X1515" s="2">
        <v>2.5710000000000002</v>
      </c>
      <c r="Y1515" s="6">
        <f t="shared" si="190"/>
        <v>6.8631376631696966E-2</v>
      </c>
      <c r="AA1515">
        <v>189200</v>
      </c>
      <c r="AB1515">
        <v>17278</v>
      </c>
      <c r="AD1515" t="s">
        <v>7</v>
      </c>
      <c r="AE1515">
        <v>44</v>
      </c>
      <c r="AF1515">
        <v>2</v>
      </c>
      <c r="AG1515">
        <v>4768894</v>
      </c>
      <c r="AH1515" t="s">
        <v>13307</v>
      </c>
      <c r="AI1515" t="s">
        <v>13306</v>
      </c>
      <c r="AJ1515" t="s">
        <v>13305</v>
      </c>
      <c r="AK1515" t="s">
        <v>13304</v>
      </c>
      <c r="AL1515">
        <v>65</v>
      </c>
      <c r="AM1515" s="5">
        <f t="shared" si="194"/>
        <v>5</v>
      </c>
      <c r="AN1515" s="4">
        <f t="shared" si="191"/>
        <v>7.5728890571753124E-3</v>
      </c>
      <c r="AO1515" s="3"/>
      <c r="AP1515">
        <v>0</v>
      </c>
      <c r="AQ1515" t="s">
        <v>1154</v>
      </c>
      <c r="AR1515" t="s">
        <v>1</v>
      </c>
      <c r="AS1515" t="s">
        <v>1152</v>
      </c>
      <c r="AT1515" s="2">
        <v>5.0129999999999999</v>
      </c>
      <c r="AU1515" s="1">
        <f t="shared" si="195"/>
        <v>5.0313830359340468</v>
      </c>
      <c r="AV1515" s="1">
        <f t="shared" si="196"/>
        <v>3.8102132844436145</v>
      </c>
      <c r="AW1515" s="1">
        <f t="shared" si="197"/>
        <v>2.5890435329531809</v>
      </c>
    </row>
    <row r="1516" spans="1:49" x14ac:dyDescent="0.2">
      <c r="A1516">
        <v>1514</v>
      </c>
      <c r="B1516" t="s">
        <v>13303</v>
      </c>
      <c r="C1516" t="s">
        <v>13302</v>
      </c>
      <c r="F1516" t="s">
        <v>13301</v>
      </c>
      <c r="G1516" t="s">
        <v>18</v>
      </c>
      <c r="H1516" t="s">
        <v>17</v>
      </c>
      <c r="I1516" t="s">
        <v>13300</v>
      </c>
      <c r="J1516" t="s">
        <v>13299</v>
      </c>
      <c r="K1516" t="s">
        <v>13298</v>
      </c>
      <c r="L1516" t="s">
        <v>13297</v>
      </c>
      <c r="M1516" t="s">
        <v>1913</v>
      </c>
      <c r="N1516">
        <v>5</v>
      </c>
      <c r="O1516" t="s">
        <v>13296</v>
      </c>
      <c r="P1516" t="s">
        <v>13295</v>
      </c>
      <c r="Q1516" t="s">
        <v>13294</v>
      </c>
      <c r="R1516" s="7">
        <v>39845</v>
      </c>
      <c r="S1516" s="8">
        <f t="shared" si="192"/>
        <v>2009</v>
      </c>
      <c r="T1516" s="8">
        <v>2009</v>
      </c>
      <c r="U1516" s="8">
        <f t="shared" si="193"/>
        <v>13</v>
      </c>
      <c r="V1516" s="7">
        <v>39845</v>
      </c>
      <c r="W1516" t="s">
        <v>13263</v>
      </c>
      <c r="X1516" s="2">
        <v>2.5710000000000002</v>
      </c>
      <c r="Y1516" s="6">
        <f t="shared" si="190"/>
        <v>6.8631376631696966E-2</v>
      </c>
      <c r="AA1516">
        <v>189200</v>
      </c>
      <c r="AB1516">
        <v>17278</v>
      </c>
      <c r="AD1516" t="s">
        <v>7</v>
      </c>
      <c r="AE1516">
        <v>44</v>
      </c>
      <c r="AF1516">
        <v>2</v>
      </c>
      <c r="AG1516">
        <v>4768904</v>
      </c>
      <c r="AH1516" t="s">
        <v>13293</v>
      </c>
      <c r="AI1516" t="s">
        <v>13292</v>
      </c>
      <c r="AJ1516" t="s">
        <v>13291</v>
      </c>
      <c r="AK1516" t="s">
        <v>13290</v>
      </c>
      <c r="AL1516">
        <v>87</v>
      </c>
      <c r="AM1516" s="5">
        <f t="shared" si="194"/>
        <v>6.6923076923076925</v>
      </c>
      <c r="AN1516" s="4">
        <f t="shared" si="191"/>
        <v>1.0136020738065419E-2</v>
      </c>
      <c r="AO1516" s="3"/>
      <c r="AP1516">
        <v>0</v>
      </c>
      <c r="AR1516" t="s">
        <v>1</v>
      </c>
      <c r="AT1516" s="2">
        <v>5.0129999999999999</v>
      </c>
      <c r="AU1516" s="1">
        <f t="shared" si="195"/>
        <v>5.1082769863607496</v>
      </c>
      <c r="AV1516" s="1">
        <f t="shared" si="196"/>
        <v>3.9383698684881194</v>
      </c>
      <c r="AW1516" s="1">
        <f t="shared" si="197"/>
        <v>2.7684627506154884</v>
      </c>
    </row>
    <row r="1517" spans="1:49" x14ac:dyDescent="0.2">
      <c r="A1517">
        <v>1515</v>
      </c>
      <c r="B1517" t="s">
        <v>13289</v>
      </c>
      <c r="C1517" t="s">
        <v>13288</v>
      </c>
      <c r="E1517">
        <v>19155418</v>
      </c>
      <c r="F1517" t="s">
        <v>13287</v>
      </c>
      <c r="G1517" t="s">
        <v>18</v>
      </c>
      <c r="H1517" t="s">
        <v>17</v>
      </c>
      <c r="I1517" t="s">
        <v>13286</v>
      </c>
      <c r="J1517" t="s">
        <v>13285</v>
      </c>
      <c r="K1517" t="s">
        <v>13284</v>
      </c>
      <c r="L1517" t="s">
        <v>13283</v>
      </c>
      <c r="M1517" t="s">
        <v>388</v>
      </c>
      <c r="N1517">
        <v>7</v>
      </c>
      <c r="O1517" t="s">
        <v>13282</v>
      </c>
      <c r="P1517" t="s">
        <v>13281</v>
      </c>
      <c r="Q1517" t="s">
        <v>13280</v>
      </c>
      <c r="R1517" s="7">
        <v>39845</v>
      </c>
      <c r="S1517" s="8">
        <f t="shared" si="192"/>
        <v>2009</v>
      </c>
      <c r="T1517" s="8">
        <v>2009</v>
      </c>
      <c r="U1517" s="8">
        <f t="shared" si="193"/>
        <v>13</v>
      </c>
      <c r="V1517" s="7">
        <v>39845</v>
      </c>
      <c r="W1517" t="s">
        <v>13279</v>
      </c>
      <c r="X1517" s="2">
        <v>1.294</v>
      </c>
      <c r="Y1517" s="6">
        <f t="shared" si="190"/>
        <v>3.4542590961266384E-2</v>
      </c>
      <c r="AA1517" t="s">
        <v>13278</v>
      </c>
      <c r="AB1517">
        <v>20029</v>
      </c>
      <c r="AD1517" t="s">
        <v>7</v>
      </c>
      <c r="AE1517">
        <v>192</v>
      </c>
      <c r="AF1517">
        <v>2</v>
      </c>
      <c r="AH1517" t="s">
        <v>13277</v>
      </c>
      <c r="AI1517" t="s">
        <v>13276</v>
      </c>
      <c r="AJ1517" t="s">
        <v>13275</v>
      </c>
      <c r="AK1517" t="s">
        <v>13274</v>
      </c>
      <c r="AL1517">
        <v>62</v>
      </c>
      <c r="AM1517" s="5">
        <f t="shared" si="194"/>
        <v>4.7692307692307692</v>
      </c>
      <c r="AN1517" s="4">
        <f t="shared" si="191"/>
        <v>7.2233711006902982E-3</v>
      </c>
      <c r="AO1517" s="3"/>
      <c r="AP1517">
        <v>0</v>
      </c>
      <c r="AR1517" t="s">
        <v>1</v>
      </c>
      <c r="AT1517" s="2">
        <v>3.9590000000000001</v>
      </c>
      <c r="AU1517" s="1">
        <f t="shared" si="195"/>
        <v>2.6346825003093559</v>
      </c>
      <c r="AV1517" s="1">
        <f t="shared" si="196"/>
        <v>2.0882981030978338</v>
      </c>
      <c r="AW1517" s="1">
        <f t="shared" si="197"/>
        <v>1.5419137058863124</v>
      </c>
    </row>
    <row r="1518" spans="1:49" x14ac:dyDescent="0.2">
      <c r="A1518">
        <v>1516</v>
      </c>
      <c r="B1518" t="s">
        <v>13273</v>
      </c>
      <c r="C1518" t="s">
        <v>13272</v>
      </c>
      <c r="F1518" t="s">
        <v>13271</v>
      </c>
      <c r="G1518" t="s">
        <v>18</v>
      </c>
      <c r="H1518" t="s">
        <v>17</v>
      </c>
      <c r="I1518" t="s">
        <v>13270</v>
      </c>
      <c r="J1518" t="s">
        <v>13269</v>
      </c>
      <c r="K1518" t="s">
        <v>13268</v>
      </c>
      <c r="L1518" t="s">
        <v>13267</v>
      </c>
      <c r="M1518" t="s">
        <v>128</v>
      </c>
      <c r="N1518">
        <v>3</v>
      </c>
      <c r="O1518" t="s">
        <v>13266</v>
      </c>
      <c r="P1518" t="s">
        <v>13265</v>
      </c>
      <c r="Q1518" t="s">
        <v>13264</v>
      </c>
      <c r="R1518" s="7">
        <v>39845</v>
      </c>
      <c r="S1518" s="8">
        <f t="shared" si="192"/>
        <v>2009</v>
      </c>
      <c r="T1518" s="8">
        <v>2009</v>
      </c>
      <c r="U1518" s="8">
        <f t="shared" si="193"/>
        <v>13</v>
      </c>
      <c r="V1518" s="7">
        <v>39845</v>
      </c>
      <c r="W1518" t="s">
        <v>13263</v>
      </c>
      <c r="X1518" s="2">
        <v>2.5710000000000002</v>
      </c>
      <c r="Y1518" s="6">
        <f t="shared" si="190"/>
        <v>6.8631376631696966E-2</v>
      </c>
      <c r="AA1518">
        <v>189200</v>
      </c>
      <c r="AB1518">
        <v>17278</v>
      </c>
      <c r="AD1518" t="s">
        <v>7</v>
      </c>
      <c r="AE1518">
        <v>44</v>
      </c>
      <c r="AF1518">
        <v>2</v>
      </c>
      <c r="AG1518">
        <v>4768896</v>
      </c>
      <c r="AH1518" t="s">
        <v>13262</v>
      </c>
      <c r="AI1518" t="s">
        <v>13261</v>
      </c>
      <c r="AK1518" t="s">
        <v>13260</v>
      </c>
      <c r="AL1518">
        <v>160</v>
      </c>
      <c r="AM1518" s="5">
        <f t="shared" si="194"/>
        <v>12.307692307692308</v>
      </c>
      <c r="AN1518" s="4">
        <f t="shared" si="191"/>
        <v>1.8640957679200772E-2</v>
      </c>
      <c r="AO1518" s="3"/>
      <c r="AP1518">
        <v>0</v>
      </c>
      <c r="AR1518" t="s">
        <v>1</v>
      </c>
      <c r="AT1518" s="2">
        <v>5.0129999999999999</v>
      </c>
      <c r="AU1518" s="1">
        <f t="shared" si="195"/>
        <v>5.3634250945948105</v>
      </c>
      <c r="AV1518" s="1">
        <f t="shared" si="196"/>
        <v>4.3636167155448868</v>
      </c>
      <c r="AW1518" s="1">
        <f t="shared" si="197"/>
        <v>3.3638083364949631</v>
      </c>
    </row>
    <row r="1519" spans="1:49" x14ac:dyDescent="0.2">
      <c r="A1519">
        <v>1517</v>
      </c>
      <c r="B1519" t="s">
        <v>13259</v>
      </c>
      <c r="C1519" t="s">
        <v>13258</v>
      </c>
      <c r="F1519" t="s">
        <v>13257</v>
      </c>
      <c r="G1519" t="s">
        <v>18</v>
      </c>
      <c r="H1519" t="s">
        <v>17</v>
      </c>
      <c r="I1519" t="s">
        <v>13256</v>
      </c>
      <c r="J1519" t="s">
        <v>13255</v>
      </c>
      <c r="K1519" t="s">
        <v>13254</v>
      </c>
      <c r="L1519" t="s">
        <v>13253</v>
      </c>
      <c r="M1519" t="s">
        <v>9639</v>
      </c>
      <c r="N1519">
        <v>6</v>
      </c>
      <c r="O1519" t="s">
        <v>13252</v>
      </c>
      <c r="P1519" t="s">
        <v>13251</v>
      </c>
      <c r="Q1519" t="s">
        <v>13250</v>
      </c>
      <c r="R1519" s="7">
        <v>39845</v>
      </c>
      <c r="S1519" s="8">
        <f t="shared" si="192"/>
        <v>2009</v>
      </c>
      <c r="T1519" s="8">
        <v>2009</v>
      </c>
      <c r="U1519" s="8">
        <f t="shared" si="193"/>
        <v>13</v>
      </c>
      <c r="V1519" s="7">
        <v>39845</v>
      </c>
      <c r="W1519" t="s">
        <v>13238</v>
      </c>
      <c r="X1519" s="2" t="s">
        <v>42</v>
      </c>
      <c r="Y1519" s="6" t="e">
        <f t="shared" si="190"/>
        <v>#VALUE!</v>
      </c>
      <c r="AB1519">
        <v>144791</v>
      </c>
      <c r="AC1519">
        <v>15365379</v>
      </c>
      <c r="AD1519" t="s">
        <v>7</v>
      </c>
      <c r="AE1519">
        <v>8</v>
      </c>
      <c r="AF1519">
        <v>2</v>
      </c>
      <c r="AH1519" t="s">
        <v>9710</v>
      </c>
      <c r="AI1519" t="s">
        <v>13249</v>
      </c>
      <c r="AK1519" t="s">
        <v>13248</v>
      </c>
      <c r="AL1519">
        <v>46</v>
      </c>
      <c r="AM1519" s="5">
        <f t="shared" si="194"/>
        <v>3.5384615384615383</v>
      </c>
      <c r="AN1519" s="4">
        <f t="shared" si="191"/>
        <v>5.3592753327702213E-3</v>
      </c>
      <c r="AO1519" s="3"/>
      <c r="AP1519">
        <v>0</v>
      </c>
      <c r="AR1519" t="s">
        <v>1</v>
      </c>
      <c r="AT1519" s="2" t="s">
        <v>42</v>
      </c>
      <c r="AU1519" s="1" t="e">
        <f t="shared" si="195"/>
        <v>#VALUE!</v>
      </c>
      <c r="AV1519" s="1" t="e">
        <f t="shared" si="196"/>
        <v>#VALUE!</v>
      </c>
      <c r="AW1519" s="1" t="e">
        <f t="shared" si="197"/>
        <v>#VALUE!</v>
      </c>
    </row>
    <row r="1520" spans="1:49" x14ac:dyDescent="0.2">
      <c r="A1520">
        <v>1518</v>
      </c>
      <c r="B1520" t="s">
        <v>13247</v>
      </c>
      <c r="C1520" t="s">
        <v>13246</v>
      </c>
      <c r="F1520" t="s">
        <v>13245</v>
      </c>
      <c r="G1520" t="s">
        <v>18</v>
      </c>
      <c r="H1520" t="s">
        <v>17</v>
      </c>
      <c r="I1520" t="s">
        <v>13244</v>
      </c>
      <c r="J1520" t="s">
        <v>13243</v>
      </c>
      <c r="K1520" t="s">
        <v>13242</v>
      </c>
      <c r="L1520" t="s">
        <v>2674</v>
      </c>
      <c r="M1520" t="s">
        <v>2673</v>
      </c>
      <c r="N1520">
        <v>7</v>
      </c>
      <c r="O1520" t="s">
        <v>13241</v>
      </c>
      <c r="P1520" t="s">
        <v>13240</v>
      </c>
      <c r="Q1520" t="s">
        <v>13239</v>
      </c>
      <c r="R1520" s="7">
        <v>39845</v>
      </c>
      <c r="S1520" s="8">
        <f t="shared" si="192"/>
        <v>2009</v>
      </c>
      <c r="T1520" s="8">
        <v>2009</v>
      </c>
      <c r="U1520" s="8">
        <f t="shared" si="193"/>
        <v>13</v>
      </c>
      <c r="V1520" s="7">
        <v>39845</v>
      </c>
      <c r="W1520" t="s">
        <v>13238</v>
      </c>
      <c r="X1520" s="2" t="s">
        <v>42</v>
      </c>
      <c r="Y1520" s="6" t="e">
        <f t="shared" si="190"/>
        <v>#VALUE!</v>
      </c>
      <c r="AB1520">
        <v>144791</v>
      </c>
      <c r="AC1520">
        <v>15365379</v>
      </c>
      <c r="AD1520" t="s">
        <v>7</v>
      </c>
      <c r="AE1520">
        <v>8</v>
      </c>
      <c r="AF1520">
        <v>2</v>
      </c>
      <c r="AH1520" t="s">
        <v>13237</v>
      </c>
      <c r="AI1520" t="s">
        <v>13236</v>
      </c>
      <c r="AK1520" t="s">
        <v>13235</v>
      </c>
      <c r="AL1520">
        <v>6</v>
      </c>
      <c r="AM1520" s="5">
        <f t="shared" si="194"/>
        <v>0.46153846153846156</v>
      </c>
      <c r="AN1520" s="4">
        <f t="shared" si="191"/>
        <v>6.9903591297002887E-4</v>
      </c>
      <c r="AO1520" s="3"/>
      <c r="AP1520">
        <v>0</v>
      </c>
      <c r="AR1520" t="s">
        <v>1</v>
      </c>
      <c r="AT1520" s="2" t="s">
        <v>42</v>
      </c>
      <c r="AU1520" s="1" t="e">
        <f t="shared" si="195"/>
        <v>#VALUE!</v>
      </c>
      <c r="AV1520" s="1" t="e">
        <f t="shared" si="196"/>
        <v>#VALUE!</v>
      </c>
      <c r="AW1520" s="1" t="e">
        <f t="shared" si="197"/>
        <v>#VALUE!</v>
      </c>
    </row>
    <row r="1521" spans="1:49" x14ac:dyDescent="0.2">
      <c r="A1521">
        <v>1519</v>
      </c>
      <c r="B1521" t="s">
        <v>13234</v>
      </c>
      <c r="C1521" t="s">
        <v>13233</v>
      </c>
      <c r="F1521" t="s">
        <v>13232</v>
      </c>
      <c r="G1521" t="s">
        <v>18</v>
      </c>
      <c r="H1521" t="s">
        <v>17</v>
      </c>
      <c r="I1521" t="s">
        <v>13231</v>
      </c>
      <c r="J1521">
        <v>60033100</v>
      </c>
      <c r="K1521" t="s">
        <v>13230</v>
      </c>
      <c r="L1521" t="s">
        <v>806</v>
      </c>
      <c r="M1521" t="s">
        <v>197</v>
      </c>
      <c r="N1521">
        <v>4</v>
      </c>
      <c r="O1521" t="s">
        <v>13229</v>
      </c>
      <c r="P1521" t="s">
        <v>13228</v>
      </c>
      <c r="Q1521" t="s">
        <v>13227</v>
      </c>
      <c r="R1521" s="7">
        <v>39845</v>
      </c>
      <c r="S1521" s="8">
        <f t="shared" si="192"/>
        <v>2009</v>
      </c>
      <c r="T1521" s="8">
        <v>2009</v>
      </c>
      <c r="U1521" s="8">
        <f t="shared" si="193"/>
        <v>13</v>
      </c>
      <c r="V1521" s="7">
        <v>39845</v>
      </c>
      <c r="W1521" t="s">
        <v>13226</v>
      </c>
      <c r="X1521" s="2" t="s">
        <v>42</v>
      </c>
      <c r="Y1521" s="6" t="e">
        <f t="shared" si="190"/>
        <v>#VALUE!</v>
      </c>
      <c r="AA1521">
        <v>16721799</v>
      </c>
      <c r="AB1521">
        <v>3900148602</v>
      </c>
      <c r="AC1521">
        <v>18622844</v>
      </c>
      <c r="AD1521" t="s">
        <v>7</v>
      </c>
      <c r="AE1521">
        <v>52</v>
      </c>
      <c r="AF1521">
        <v>2</v>
      </c>
      <c r="AH1521" t="s">
        <v>13225</v>
      </c>
      <c r="AI1521" t="s">
        <v>13224</v>
      </c>
      <c r="AJ1521" t="s">
        <v>13223</v>
      </c>
      <c r="AK1521" t="s">
        <v>13222</v>
      </c>
      <c r="AL1521">
        <v>2</v>
      </c>
      <c r="AM1521" s="5">
        <f t="shared" si="194"/>
        <v>0.15384615384615385</v>
      </c>
      <c r="AN1521" s="4">
        <f t="shared" si="191"/>
        <v>2.3301197099000962E-4</v>
      </c>
      <c r="AO1521" s="3"/>
      <c r="AP1521">
        <v>0</v>
      </c>
      <c r="AQ1521" t="s">
        <v>187</v>
      </c>
      <c r="AR1521">
        <v>103078</v>
      </c>
      <c r="AS1521" t="s">
        <v>186</v>
      </c>
      <c r="AT1521" s="2" t="s">
        <v>42</v>
      </c>
      <c r="AU1521" s="1" t="e">
        <f t="shared" si="195"/>
        <v>#VALUE!</v>
      </c>
      <c r="AV1521" s="1" t="e">
        <f t="shared" si="196"/>
        <v>#VALUE!</v>
      </c>
      <c r="AW1521" s="1" t="e">
        <f t="shared" si="197"/>
        <v>#VALUE!</v>
      </c>
    </row>
    <row r="1522" spans="1:49" x14ac:dyDescent="0.2">
      <c r="A1522">
        <v>1520</v>
      </c>
      <c r="B1522" t="s">
        <v>13221</v>
      </c>
      <c r="C1522" t="s">
        <v>13220</v>
      </c>
      <c r="F1522" t="s">
        <v>13219</v>
      </c>
      <c r="G1522" t="s">
        <v>18</v>
      </c>
      <c r="H1522" t="s">
        <v>17</v>
      </c>
      <c r="I1522" t="s">
        <v>13218</v>
      </c>
      <c r="J1522" t="s">
        <v>13217</v>
      </c>
      <c r="K1522" t="s">
        <v>13216</v>
      </c>
      <c r="L1522" t="s">
        <v>13215</v>
      </c>
      <c r="M1522" t="s">
        <v>5465</v>
      </c>
      <c r="N1522">
        <v>6</v>
      </c>
      <c r="O1522" t="s">
        <v>13214</v>
      </c>
      <c r="P1522" t="s">
        <v>13213</v>
      </c>
      <c r="Q1522" t="s">
        <v>13212</v>
      </c>
      <c r="R1522" s="7">
        <v>39845</v>
      </c>
      <c r="S1522" s="8">
        <f t="shared" si="192"/>
        <v>2009</v>
      </c>
      <c r="T1522" s="8">
        <v>2009</v>
      </c>
      <c r="U1522" s="8">
        <f t="shared" si="193"/>
        <v>13</v>
      </c>
      <c r="V1522" s="7">
        <v>39845</v>
      </c>
      <c r="W1522" t="s">
        <v>6404</v>
      </c>
      <c r="X1522" s="2" t="s">
        <v>42</v>
      </c>
      <c r="Y1522" s="6" t="e">
        <f t="shared" si="190"/>
        <v>#VALUE!</v>
      </c>
      <c r="AA1522">
        <v>9430105</v>
      </c>
      <c r="AB1522">
        <v>15300154842</v>
      </c>
      <c r="AD1522" t="s">
        <v>7</v>
      </c>
      <c r="AE1522">
        <v>56</v>
      </c>
      <c r="AF1522">
        <v>7</v>
      </c>
      <c r="AH1522" t="s">
        <v>13211</v>
      </c>
      <c r="AI1522" t="s">
        <v>13210</v>
      </c>
      <c r="AJ1522" t="s">
        <v>13209</v>
      </c>
      <c r="AK1522" t="s">
        <v>13208</v>
      </c>
      <c r="AL1522">
        <v>15</v>
      </c>
      <c r="AM1522" s="5">
        <f t="shared" si="194"/>
        <v>1.1538461538461537</v>
      </c>
      <c r="AN1522" s="4">
        <f t="shared" si="191"/>
        <v>1.7475897824250719E-3</v>
      </c>
      <c r="AO1522" s="3"/>
      <c r="AP1522">
        <v>0</v>
      </c>
      <c r="AR1522" t="s">
        <v>13207</v>
      </c>
      <c r="AS1522" t="s">
        <v>13206</v>
      </c>
      <c r="AT1522" s="2" t="s">
        <v>42</v>
      </c>
      <c r="AU1522" s="1" t="e">
        <f t="shared" si="195"/>
        <v>#VALUE!</v>
      </c>
      <c r="AV1522" s="1" t="e">
        <f t="shared" si="196"/>
        <v>#VALUE!</v>
      </c>
      <c r="AW1522" s="1" t="e">
        <f t="shared" si="197"/>
        <v>#VALUE!</v>
      </c>
    </row>
    <row r="1523" spans="1:49" x14ac:dyDescent="0.2">
      <c r="A1523">
        <v>1521</v>
      </c>
      <c r="B1523" t="s">
        <v>13205</v>
      </c>
      <c r="C1523" t="s">
        <v>13204</v>
      </c>
      <c r="E1523">
        <v>19170909</v>
      </c>
      <c r="F1523" t="s">
        <v>13203</v>
      </c>
      <c r="G1523" t="s">
        <v>18</v>
      </c>
      <c r="H1523" t="s">
        <v>17</v>
      </c>
      <c r="I1523" t="s">
        <v>13202</v>
      </c>
      <c r="J1523" t="s">
        <v>13201</v>
      </c>
      <c r="K1523" t="s">
        <v>13200</v>
      </c>
      <c r="L1523" t="s">
        <v>13199</v>
      </c>
      <c r="M1523" t="s">
        <v>13198</v>
      </c>
      <c r="N1523">
        <v>9</v>
      </c>
      <c r="O1523" t="s">
        <v>13197</v>
      </c>
      <c r="P1523" t="s">
        <v>13196</v>
      </c>
      <c r="Q1523" t="s">
        <v>13195</v>
      </c>
      <c r="R1523" s="7">
        <v>39845</v>
      </c>
      <c r="S1523" s="8">
        <f t="shared" si="192"/>
        <v>2009</v>
      </c>
      <c r="T1523" s="8">
        <v>2009</v>
      </c>
      <c r="U1523" s="8">
        <f t="shared" si="193"/>
        <v>13</v>
      </c>
      <c r="V1523" s="7">
        <v>39845</v>
      </c>
      <c r="W1523" t="s">
        <v>13194</v>
      </c>
      <c r="X1523" s="2">
        <v>0.68600000000000005</v>
      </c>
      <c r="Y1523" s="6">
        <f t="shared" si="190"/>
        <v>1.831237820666827E-2</v>
      </c>
      <c r="AA1523">
        <v>1478389</v>
      </c>
      <c r="AB1523">
        <v>20516</v>
      </c>
      <c r="AC1523">
        <v>15408159</v>
      </c>
      <c r="AD1523" t="s">
        <v>7</v>
      </c>
      <c r="AE1523">
        <v>32</v>
      </c>
      <c r="AF1523">
        <v>2</v>
      </c>
      <c r="AH1523" t="s">
        <v>13193</v>
      </c>
      <c r="AI1523" t="s">
        <v>13192</v>
      </c>
      <c r="AJ1523" t="s">
        <v>13191</v>
      </c>
      <c r="AK1523" t="s">
        <v>13190</v>
      </c>
      <c r="AL1523">
        <v>12</v>
      </c>
      <c r="AM1523" s="5">
        <f t="shared" si="194"/>
        <v>0.92307692307692313</v>
      </c>
      <c r="AN1523" s="4">
        <f t="shared" si="191"/>
        <v>1.3980718259400577E-3</v>
      </c>
      <c r="AO1523" s="3"/>
      <c r="AP1523">
        <v>0</v>
      </c>
      <c r="AR1523" t="s">
        <v>1</v>
      </c>
      <c r="AT1523" s="2" t="s">
        <v>42</v>
      </c>
      <c r="AU1523" s="1">
        <f t="shared" si="195"/>
        <v>1.3238086292449804</v>
      </c>
      <c r="AV1523" s="1">
        <f t="shared" si="196"/>
        <v>0.98552250163041633</v>
      </c>
      <c r="AW1523" s="1">
        <f t="shared" si="197"/>
        <v>0.6472363740158521</v>
      </c>
    </row>
    <row r="1524" spans="1:49" x14ac:dyDescent="0.2">
      <c r="A1524">
        <v>1522</v>
      </c>
      <c r="B1524" t="s">
        <v>13189</v>
      </c>
      <c r="C1524" t="s">
        <v>13188</v>
      </c>
      <c r="E1524">
        <v>19034524</v>
      </c>
      <c r="F1524" t="s">
        <v>13187</v>
      </c>
      <c r="G1524" t="s">
        <v>18</v>
      </c>
      <c r="H1524" t="s">
        <v>17</v>
      </c>
      <c r="I1524" t="s">
        <v>13186</v>
      </c>
      <c r="J1524" t="s">
        <v>13185</v>
      </c>
      <c r="K1524" t="s">
        <v>13184</v>
      </c>
      <c r="L1524" t="s">
        <v>13183</v>
      </c>
      <c r="M1524" t="s">
        <v>13182</v>
      </c>
      <c r="N1524">
        <v>4</v>
      </c>
      <c r="O1524" t="s">
        <v>13181</v>
      </c>
      <c r="P1524" t="s">
        <v>13180</v>
      </c>
      <c r="Q1524" t="s">
        <v>13179</v>
      </c>
      <c r="R1524" s="7">
        <v>39845</v>
      </c>
      <c r="S1524" s="8">
        <f t="shared" si="192"/>
        <v>2009</v>
      </c>
      <c r="T1524" s="8">
        <v>2009</v>
      </c>
      <c r="U1524" s="8">
        <f t="shared" si="193"/>
        <v>13</v>
      </c>
      <c r="V1524" s="7">
        <v>39845</v>
      </c>
      <c r="W1524" t="s">
        <v>13178</v>
      </c>
      <c r="X1524" s="2">
        <v>1.64</v>
      </c>
      <c r="Y1524" s="6">
        <f t="shared" si="190"/>
        <v>4.3778863351218597E-2</v>
      </c>
      <c r="AA1524" t="s">
        <v>13177</v>
      </c>
      <c r="AB1524">
        <v>18446</v>
      </c>
      <c r="AD1524" t="s">
        <v>7</v>
      </c>
      <c r="AE1524">
        <v>335</v>
      </c>
      <c r="AF1524">
        <v>2</v>
      </c>
      <c r="AH1524" t="s">
        <v>13176</v>
      </c>
      <c r="AI1524" t="s">
        <v>13175</v>
      </c>
      <c r="AJ1524" t="s">
        <v>13174</v>
      </c>
      <c r="AK1524" t="s">
        <v>13173</v>
      </c>
      <c r="AL1524">
        <v>24</v>
      </c>
      <c r="AM1524" s="5">
        <f t="shared" si="194"/>
        <v>1.8461538461538463</v>
      </c>
      <c r="AN1524" s="4">
        <f t="shared" si="191"/>
        <v>2.7961436518801155E-3</v>
      </c>
      <c r="AO1524" s="3"/>
      <c r="AP1524">
        <v>0</v>
      </c>
      <c r="AQ1524" t="s">
        <v>13172</v>
      </c>
      <c r="AR1524" t="s">
        <v>13171</v>
      </c>
      <c r="AS1524" t="s">
        <v>13170</v>
      </c>
      <c r="AT1524" s="2">
        <v>5.2489999999999997</v>
      </c>
      <c r="AU1524" s="1">
        <f t="shared" si="195"/>
        <v>3.1484047441417049</v>
      </c>
      <c r="AV1524" s="1">
        <f t="shared" si="196"/>
        <v>2.3287503501549356</v>
      </c>
      <c r="AW1524" s="1">
        <f t="shared" si="197"/>
        <v>1.5090959561681658</v>
      </c>
    </row>
    <row r="1525" spans="1:49" x14ac:dyDescent="0.2">
      <c r="A1525">
        <v>1523</v>
      </c>
      <c r="B1525" t="s">
        <v>13169</v>
      </c>
      <c r="C1525" t="s">
        <v>13168</v>
      </c>
      <c r="E1525">
        <v>18818914</v>
      </c>
      <c r="F1525" t="s">
        <v>13167</v>
      </c>
      <c r="G1525" t="s">
        <v>18</v>
      </c>
      <c r="H1525" t="s">
        <v>17</v>
      </c>
      <c r="I1525" t="s">
        <v>8629</v>
      </c>
      <c r="J1525" t="s">
        <v>11652</v>
      </c>
      <c r="K1525" t="s">
        <v>11655</v>
      </c>
      <c r="L1525" t="s">
        <v>8626</v>
      </c>
      <c r="M1525" t="s">
        <v>8625</v>
      </c>
      <c r="N1525">
        <v>4</v>
      </c>
      <c r="O1525" t="s">
        <v>13166</v>
      </c>
      <c r="P1525" t="s">
        <v>13165</v>
      </c>
      <c r="Q1525" t="s">
        <v>13164</v>
      </c>
      <c r="R1525" s="7">
        <v>39845</v>
      </c>
      <c r="S1525" s="8">
        <f t="shared" si="192"/>
        <v>2009</v>
      </c>
      <c r="T1525" s="8">
        <v>2009</v>
      </c>
      <c r="U1525" s="8">
        <f t="shared" si="193"/>
        <v>13</v>
      </c>
      <c r="V1525" s="7">
        <v>39845</v>
      </c>
      <c r="W1525" t="s">
        <v>13163</v>
      </c>
      <c r="X1525" s="2">
        <v>0.66400000000000003</v>
      </c>
      <c r="Y1525" s="6">
        <f t="shared" si="190"/>
        <v>1.7725100771468997E-2</v>
      </c>
      <c r="AA1525">
        <v>1757571</v>
      </c>
      <c r="AB1525">
        <v>14877</v>
      </c>
      <c r="AD1525" t="s">
        <v>7</v>
      </c>
      <c r="AE1525">
        <v>38</v>
      </c>
      <c r="AF1525">
        <v>2</v>
      </c>
      <c r="AH1525" t="s">
        <v>13162</v>
      </c>
      <c r="AI1525" t="s">
        <v>13161</v>
      </c>
      <c r="AJ1525" t="s">
        <v>13160</v>
      </c>
      <c r="AK1525" t="s">
        <v>13159</v>
      </c>
      <c r="AL1525">
        <v>11</v>
      </c>
      <c r="AM1525" s="5">
        <f t="shared" si="194"/>
        <v>0.84615384615384615</v>
      </c>
      <c r="AN1525" s="4">
        <f t="shared" si="191"/>
        <v>1.2815658404450529E-3</v>
      </c>
      <c r="AO1525" s="3"/>
      <c r="AP1525">
        <v>0</v>
      </c>
      <c r="AQ1525" t="s">
        <v>13158</v>
      </c>
      <c r="AR1525">
        <v>16</v>
      </c>
      <c r="AS1525" t="s">
        <v>13157</v>
      </c>
      <c r="AT1525" s="2" t="s">
        <v>42</v>
      </c>
      <c r="AU1525" s="1">
        <f t="shared" si="195"/>
        <v>1.2792040292161813</v>
      </c>
      <c r="AV1525" s="1">
        <f t="shared" si="196"/>
        <v>0.95033333059570246</v>
      </c>
      <c r="AW1525" s="1">
        <f t="shared" si="197"/>
        <v>0.62146263197522356</v>
      </c>
    </row>
    <row r="1526" spans="1:49" x14ac:dyDescent="0.2">
      <c r="A1526">
        <v>1524</v>
      </c>
      <c r="B1526" t="s">
        <v>13156</v>
      </c>
      <c r="C1526" t="s">
        <v>13155</v>
      </c>
      <c r="E1526">
        <v>18825387</v>
      </c>
      <c r="F1526" t="s">
        <v>13154</v>
      </c>
      <c r="G1526" t="s">
        <v>18</v>
      </c>
      <c r="H1526" t="s">
        <v>17</v>
      </c>
      <c r="I1526" t="s">
        <v>13153</v>
      </c>
      <c r="J1526" t="s">
        <v>13152</v>
      </c>
      <c r="K1526" t="s">
        <v>13151</v>
      </c>
      <c r="L1526" t="s">
        <v>13150</v>
      </c>
      <c r="M1526" t="s">
        <v>10394</v>
      </c>
      <c r="N1526">
        <v>6</v>
      </c>
      <c r="O1526" t="s">
        <v>13149</v>
      </c>
      <c r="P1526" t="s">
        <v>13148</v>
      </c>
      <c r="Q1526" t="s">
        <v>13147</v>
      </c>
      <c r="R1526" s="7">
        <v>39845</v>
      </c>
      <c r="S1526" s="8">
        <f t="shared" si="192"/>
        <v>2009</v>
      </c>
      <c r="T1526" s="8">
        <v>2009</v>
      </c>
      <c r="U1526" s="8">
        <f t="shared" si="193"/>
        <v>13</v>
      </c>
      <c r="V1526" s="7">
        <v>39845</v>
      </c>
      <c r="W1526" t="s">
        <v>13146</v>
      </c>
      <c r="X1526" s="2">
        <v>0.81399999999999995</v>
      </c>
      <c r="Y1526" s="6">
        <f t="shared" si="190"/>
        <v>2.1729265102373135E-2</v>
      </c>
      <c r="AA1526">
        <v>1741578</v>
      </c>
      <c r="AB1526">
        <v>23457</v>
      </c>
      <c r="AD1526" t="s">
        <v>7</v>
      </c>
      <c r="AE1526">
        <v>179</v>
      </c>
      <c r="AF1526">
        <v>2</v>
      </c>
      <c r="AH1526" t="s">
        <v>13145</v>
      </c>
      <c r="AI1526" t="s">
        <v>13144</v>
      </c>
      <c r="AJ1526" t="s">
        <v>13143</v>
      </c>
      <c r="AK1526" t="s">
        <v>13142</v>
      </c>
      <c r="AL1526">
        <v>6</v>
      </c>
      <c r="AM1526" s="5">
        <f t="shared" si="194"/>
        <v>0.46153846153846156</v>
      </c>
      <c r="AN1526" s="4">
        <f t="shared" si="191"/>
        <v>6.9903591297002887E-4</v>
      </c>
      <c r="AO1526" s="3"/>
      <c r="AP1526">
        <v>0</v>
      </c>
      <c r="AQ1526" t="s">
        <v>551</v>
      </c>
      <c r="AR1526" t="s">
        <v>13141</v>
      </c>
      <c r="AS1526" t="s">
        <v>549</v>
      </c>
      <c r="AT1526" s="2" t="s">
        <v>42</v>
      </c>
      <c r="AU1526" s="1">
        <f t="shared" si="195"/>
        <v>1.5420196345552202</v>
      </c>
      <c r="AV1526" s="1">
        <f t="shared" si="196"/>
        <v>1.1214150507671583</v>
      </c>
      <c r="AW1526" s="1">
        <f t="shared" si="197"/>
        <v>0.7008104669790961</v>
      </c>
    </row>
    <row r="1527" spans="1:49" x14ac:dyDescent="0.2">
      <c r="A1527">
        <v>1525</v>
      </c>
      <c r="B1527" t="s">
        <v>13140</v>
      </c>
      <c r="C1527" t="s">
        <v>13139</v>
      </c>
      <c r="D1527" t="s">
        <v>13138</v>
      </c>
      <c r="F1527" t="s">
        <v>13137</v>
      </c>
      <c r="G1527" t="s">
        <v>18</v>
      </c>
      <c r="H1527" t="s">
        <v>17</v>
      </c>
      <c r="I1527" t="s">
        <v>13136</v>
      </c>
      <c r="J1527">
        <v>60025278</v>
      </c>
      <c r="K1527" t="s">
        <v>1587</v>
      </c>
      <c r="L1527" t="s">
        <v>945</v>
      </c>
      <c r="M1527" t="s">
        <v>197</v>
      </c>
      <c r="N1527">
        <v>5</v>
      </c>
      <c r="O1527" t="s">
        <v>13135</v>
      </c>
      <c r="P1527" t="s">
        <v>13134</v>
      </c>
      <c r="Q1527" t="s">
        <v>10325</v>
      </c>
      <c r="R1527" s="7">
        <v>39845</v>
      </c>
      <c r="S1527" s="8">
        <f t="shared" si="192"/>
        <v>2009</v>
      </c>
      <c r="T1527" s="8">
        <v>2009</v>
      </c>
      <c r="U1527" s="8">
        <f t="shared" si="193"/>
        <v>13</v>
      </c>
      <c r="V1527" s="7">
        <v>39845</v>
      </c>
      <c r="W1527" t="s">
        <v>13133</v>
      </c>
      <c r="X1527" s="2">
        <v>0.42799999999999999</v>
      </c>
      <c r="Y1527" s="6">
        <f t="shared" si="190"/>
        <v>1.1425215557513147E-2</v>
      </c>
      <c r="AA1527">
        <v>10070214</v>
      </c>
      <c r="AB1527">
        <v>25522</v>
      </c>
      <c r="AD1527" t="s">
        <v>7</v>
      </c>
      <c r="AE1527">
        <v>14</v>
      </c>
      <c r="AF1527">
        <v>1</v>
      </c>
      <c r="AH1527" s="10">
        <v>44348</v>
      </c>
      <c r="AI1527" t="s">
        <v>13132</v>
      </c>
      <c r="AJ1527" t="s">
        <v>13131</v>
      </c>
      <c r="AK1527" t="s">
        <v>13130</v>
      </c>
      <c r="AL1527">
        <v>5</v>
      </c>
      <c r="AM1527" s="5">
        <f t="shared" si="194"/>
        <v>0.38461538461538464</v>
      </c>
      <c r="AN1527" s="4">
        <f t="shared" si="191"/>
        <v>5.8252992747502411E-4</v>
      </c>
      <c r="AO1527" s="3"/>
      <c r="AP1527">
        <v>0</v>
      </c>
      <c r="AQ1527" t="s">
        <v>13129</v>
      </c>
      <c r="AR1527" t="s">
        <v>1</v>
      </c>
      <c r="AS1527" t="s">
        <v>13128</v>
      </c>
      <c r="AT1527" s="2">
        <v>2.016</v>
      </c>
      <c r="AU1527" s="1">
        <f t="shared" si="195"/>
        <v>0.81724098685017099</v>
      </c>
      <c r="AV1527" s="1">
        <f t="shared" si="196"/>
        <v>0.60038727424940852</v>
      </c>
      <c r="AW1527" s="1">
        <f t="shared" si="197"/>
        <v>0.3835335616486461</v>
      </c>
    </row>
    <row r="1528" spans="1:49" x14ac:dyDescent="0.2">
      <c r="A1528">
        <v>1526</v>
      </c>
      <c r="B1528" t="s">
        <v>13127</v>
      </c>
      <c r="C1528" t="s">
        <v>13126</v>
      </c>
      <c r="D1528" t="s">
        <v>13125</v>
      </c>
      <c r="F1528" t="s">
        <v>13124</v>
      </c>
      <c r="G1528" t="s">
        <v>18</v>
      </c>
      <c r="H1528" t="s">
        <v>17</v>
      </c>
      <c r="I1528" t="s">
        <v>13123</v>
      </c>
      <c r="J1528" t="s">
        <v>13122</v>
      </c>
      <c r="K1528" t="s">
        <v>13121</v>
      </c>
      <c r="L1528" t="s">
        <v>8338</v>
      </c>
      <c r="M1528" t="s">
        <v>388</v>
      </c>
      <c r="N1528">
        <v>4</v>
      </c>
      <c r="O1528" t="s">
        <v>13120</v>
      </c>
      <c r="P1528" t="s">
        <v>13119</v>
      </c>
      <c r="Q1528" t="s">
        <v>13118</v>
      </c>
      <c r="R1528" s="7">
        <v>39845</v>
      </c>
      <c r="S1528" s="8">
        <f t="shared" si="192"/>
        <v>2009</v>
      </c>
      <c r="T1528" s="8">
        <v>2009</v>
      </c>
      <c r="U1528" s="8">
        <f t="shared" si="193"/>
        <v>13</v>
      </c>
      <c r="V1528" s="7">
        <v>39845</v>
      </c>
      <c r="W1528" t="s">
        <v>13117</v>
      </c>
      <c r="X1528" s="2" t="s">
        <v>42</v>
      </c>
      <c r="Y1528" s="6" t="e">
        <f t="shared" si="190"/>
        <v>#VALUE!</v>
      </c>
      <c r="AA1528">
        <v>10036326</v>
      </c>
      <c r="AB1528">
        <v>27854</v>
      </c>
      <c r="AD1528" t="s">
        <v>7</v>
      </c>
      <c r="AE1528">
        <v>19</v>
      </c>
      <c r="AF1528">
        <v>1</v>
      </c>
      <c r="AH1528" t="s">
        <v>13116</v>
      </c>
      <c r="AI1528" t="s">
        <v>13115</v>
      </c>
      <c r="AJ1528" t="s">
        <v>13114</v>
      </c>
      <c r="AK1528" t="s">
        <v>13113</v>
      </c>
      <c r="AL1528">
        <v>7</v>
      </c>
      <c r="AM1528" s="5">
        <f t="shared" si="194"/>
        <v>0.53846153846153844</v>
      </c>
      <c r="AN1528" s="4">
        <f t="shared" si="191"/>
        <v>8.1554189846503363E-4</v>
      </c>
      <c r="AO1528" s="3"/>
      <c r="AP1528">
        <v>0</v>
      </c>
      <c r="AQ1528" t="s">
        <v>187</v>
      </c>
      <c r="AR1528" t="s">
        <v>1</v>
      </c>
      <c r="AS1528" t="s">
        <v>186</v>
      </c>
      <c r="AT1528" s="2" t="s">
        <v>42</v>
      </c>
      <c r="AU1528" s="1" t="e">
        <f t="shared" si="195"/>
        <v>#VALUE!</v>
      </c>
      <c r="AV1528" s="1" t="e">
        <f t="shared" si="196"/>
        <v>#VALUE!</v>
      </c>
      <c r="AW1528" s="1" t="e">
        <f t="shared" si="197"/>
        <v>#VALUE!</v>
      </c>
    </row>
    <row r="1529" spans="1:49" x14ac:dyDescent="0.2">
      <c r="A1529">
        <v>1527</v>
      </c>
      <c r="B1529" t="s">
        <v>13112</v>
      </c>
      <c r="C1529" t="s">
        <v>13111</v>
      </c>
      <c r="F1529" t="s">
        <v>13110</v>
      </c>
      <c r="G1529" t="s">
        <v>18</v>
      </c>
      <c r="H1529" t="s">
        <v>17</v>
      </c>
      <c r="I1529" t="s">
        <v>13109</v>
      </c>
      <c r="J1529" t="s">
        <v>13108</v>
      </c>
      <c r="K1529" t="s">
        <v>13107</v>
      </c>
      <c r="L1529" t="s">
        <v>13106</v>
      </c>
      <c r="M1529" t="s">
        <v>13105</v>
      </c>
      <c r="N1529">
        <v>3</v>
      </c>
      <c r="O1529" t="s">
        <v>13104</v>
      </c>
      <c r="P1529" t="s">
        <v>13103</v>
      </c>
      <c r="Q1529" t="s">
        <v>13102</v>
      </c>
      <c r="R1529" s="7">
        <v>39845</v>
      </c>
      <c r="S1529" s="8">
        <f t="shared" si="192"/>
        <v>2009</v>
      </c>
      <c r="T1529" s="8">
        <v>2009</v>
      </c>
      <c r="U1529" s="8">
        <f t="shared" si="193"/>
        <v>13</v>
      </c>
      <c r="V1529" s="7">
        <v>39845</v>
      </c>
      <c r="W1529" t="s">
        <v>13101</v>
      </c>
      <c r="X1529" s="2">
        <v>0.93</v>
      </c>
      <c r="Y1529" s="6">
        <f t="shared" si="190"/>
        <v>2.4825818851605671E-2</v>
      </c>
      <c r="AA1529">
        <v>253162</v>
      </c>
      <c r="AB1529">
        <v>12165</v>
      </c>
      <c r="AD1529" t="s">
        <v>7</v>
      </c>
      <c r="AE1529">
        <v>156</v>
      </c>
      <c r="AF1529">
        <v>3</v>
      </c>
      <c r="AH1529" t="s">
        <v>13100</v>
      </c>
      <c r="AI1529" t="s">
        <v>13099</v>
      </c>
      <c r="AK1529" t="s">
        <v>13098</v>
      </c>
      <c r="AL1529">
        <v>26</v>
      </c>
      <c r="AM1529" s="5">
        <f t="shared" si="194"/>
        <v>2</v>
      </c>
      <c r="AN1529" s="4">
        <f t="shared" si="191"/>
        <v>3.0291556228701248E-3</v>
      </c>
      <c r="AO1529" s="3"/>
      <c r="AP1529">
        <v>0</v>
      </c>
      <c r="AQ1529" t="s">
        <v>13097</v>
      </c>
      <c r="AR1529" t="s">
        <v>1</v>
      </c>
      <c r="AS1529" t="s">
        <v>13096</v>
      </c>
      <c r="AT1529" s="2">
        <v>2.573</v>
      </c>
      <c r="AU1529" s="1">
        <f t="shared" si="195"/>
        <v>1.8286819882985008</v>
      </c>
      <c r="AV1529" s="1">
        <f t="shared" si="196"/>
        <v>1.3927487237237899</v>
      </c>
      <c r="AW1529" s="1">
        <f t="shared" si="197"/>
        <v>0.95681545914907873</v>
      </c>
    </row>
    <row r="1530" spans="1:49" x14ac:dyDescent="0.2">
      <c r="A1530">
        <v>1528</v>
      </c>
      <c r="B1530" t="s">
        <v>13095</v>
      </c>
      <c r="C1530" t="s">
        <v>13094</v>
      </c>
      <c r="D1530" t="s">
        <v>13093</v>
      </c>
      <c r="E1530">
        <v>18963396</v>
      </c>
      <c r="F1530" t="s">
        <v>13092</v>
      </c>
      <c r="G1530" t="s">
        <v>18</v>
      </c>
      <c r="H1530" t="s">
        <v>17</v>
      </c>
      <c r="I1530" t="s">
        <v>13091</v>
      </c>
      <c r="J1530" t="s">
        <v>13090</v>
      </c>
      <c r="K1530" t="s">
        <v>13089</v>
      </c>
      <c r="L1530" t="s">
        <v>13088</v>
      </c>
      <c r="M1530" t="s">
        <v>13087</v>
      </c>
      <c r="N1530">
        <v>8</v>
      </c>
      <c r="O1530" t="s">
        <v>13086</v>
      </c>
      <c r="P1530" t="s">
        <v>13085</v>
      </c>
      <c r="Q1530" t="s">
        <v>13084</v>
      </c>
      <c r="R1530" s="7">
        <v>39845</v>
      </c>
      <c r="S1530" s="8">
        <f t="shared" si="192"/>
        <v>2009</v>
      </c>
      <c r="T1530" s="8">
        <v>2009</v>
      </c>
      <c r="U1530" s="8">
        <f t="shared" si="193"/>
        <v>13</v>
      </c>
      <c r="V1530" s="7">
        <v>39845</v>
      </c>
      <c r="W1530" t="s">
        <v>13083</v>
      </c>
      <c r="X1530" s="2">
        <v>0.89300000000000002</v>
      </c>
      <c r="Y1530" s="6">
        <f t="shared" si="190"/>
        <v>2.3838124983315983E-2</v>
      </c>
      <c r="AA1530">
        <v>3015629</v>
      </c>
      <c r="AB1530">
        <v>35716</v>
      </c>
      <c r="AD1530" t="s">
        <v>7</v>
      </c>
      <c r="AE1530">
        <v>35</v>
      </c>
      <c r="AF1530">
        <v>2</v>
      </c>
      <c r="AH1530" t="s">
        <v>13082</v>
      </c>
      <c r="AI1530" t="s">
        <v>13081</v>
      </c>
      <c r="AJ1530" t="s">
        <v>13080</v>
      </c>
      <c r="AK1530" t="s">
        <v>13079</v>
      </c>
      <c r="AL1530">
        <v>42</v>
      </c>
      <c r="AM1530" s="5">
        <f t="shared" si="194"/>
        <v>3.2307692307692308</v>
      </c>
      <c r="AN1530" s="4">
        <f t="shared" si="191"/>
        <v>4.8932513907902018E-3</v>
      </c>
      <c r="AO1530" s="3"/>
      <c r="AP1530">
        <v>0</v>
      </c>
      <c r="AQ1530" t="s">
        <v>551</v>
      </c>
      <c r="AR1530" t="s">
        <v>13078</v>
      </c>
      <c r="AS1530" t="s">
        <v>549</v>
      </c>
      <c r="AT1530" s="2">
        <v>2.9980000000000002</v>
      </c>
      <c r="AU1530" s="1">
        <f t="shared" si="195"/>
        <v>1.8154662905558248</v>
      </c>
      <c r="AV1530" s="1">
        <f t="shared" si="196"/>
        <v>1.4365688187053094</v>
      </c>
      <c r="AW1530" s="1">
        <f t="shared" si="197"/>
        <v>1.0576713468547934</v>
      </c>
    </row>
    <row r="1531" spans="1:49" x14ac:dyDescent="0.2">
      <c r="A1531">
        <v>1529</v>
      </c>
      <c r="B1531" t="s">
        <v>13077</v>
      </c>
      <c r="C1531" t="s">
        <v>13076</v>
      </c>
      <c r="E1531">
        <v>19055541</v>
      </c>
      <c r="F1531" t="s">
        <v>13075</v>
      </c>
      <c r="G1531" t="s">
        <v>18</v>
      </c>
      <c r="H1531" t="s">
        <v>17</v>
      </c>
      <c r="I1531" t="s">
        <v>13074</v>
      </c>
      <c r="J1531" t="s">
        <v>13073</v>
      </c>
      <c r="K1531" t="s">
        <v>13072</v>
      </c>
      <c r="L1531" t="s">
        <v>13071</v>
      </c>
      <c r="M1531" t="s">
        <v>13070</v>
      </c>
      <c r="N1531">
        <v>2</v>
      </c>
      <c r="O1531" t="s">
        <v>13069</v>
      </c>
      <c r="P1531" t="s">
        <v>13068</v>
      </c>
      <c r="Q1531" t="s">
        <v>13067</v>
      </c>
      <c r="R1531" s="7">
        <v>39845</v>
      </c>
      <c r="S1531" s="8">
        <f t="shared" si="192"/>
        <v>2009</v>
      </c>
      <c r="T1531" s="8">
        <v>2009</v>
      </c>
      <c r="U1531" s="8">
        <f t="shared" si="193"/>
        <v>13</v>
      </c>
      <c r="V1531" s="7">
        <v>39845</v>
      </c>
      <c r="W1531" t="s">
        <v>13066</v>
      </c>
      <c r="X1531" s="2">
        <v>1.351</v>
      </c>
      <c r="Y1531" s="6">
        <f t="shared" si="190"/>
        <v>3.6064173407009958E-2</v>
      </c>
      <c r="AA1531">
        <v>319317</v>
      </c>
      <c r="AB1531">
        <v>16530</v>
      </c>
      <c r="AC1531">
        <v>13993054</v>
      </c>
      <c r="AD1531" t="s">
        <v>7</v>
      </c>
      <c r="AE1531">
        <v>135</v>
      </c>
      <c r="AF1531">
        <v>2</v>
      </c>
      <c r="AH1531" t="s">
        <v>13065</v>
      </c>
      <c r="AI1531" t="s">
        <v>13064</v>
      </c>
      <c r="AK1531" t="s">
        <v>13063</v>
      </c>
      <c r="AL1531">
        <v>10</v>
      </c>
      <c r="AM1531" s="5">
        <f t="shared" si="194"/>
        <v>0.76923076923076927</v>
      </c>
      <c r="AN1531" s="4">
        <f t="shared" si="191"/>
        <v>1.1650598549500482E-3</v>
      </c>
      <c r="AO1531" s="3"/>
      <c r="AP1531">
        <v>0</v>
      </c>
      <c r="AR1531" t="s">
        <v>1</v>
      </c>
      <c r="AT1531" s="2">
        <v>4.5</v>
      </c>
      <c r="AU1531" s="1">
        <f t="shared" si="195"/>
        <v>2.5594439341391984</v>
      </c>
      <c r="AV1531" s="1">
        <f t="shared" si="196"/>
        <v>1.8614616630980005</v>
      </c>
      <c r="AW1531" s="1">
        <f t="shared" si="197"/>
        <v>1.1634793920568023</v>
      </c>
    </row>
    <row r="1532" spans="1:49" x14ac:dyDescent="0.2">
      <c r="A1532">
        <v>1530</v>
      </c>
      <c r="B1532" t="s">
        <v>13062</v>
      </c>
      <c r="C1532" t="s">
        <v>13061</v>
      </c>
      <c r="D1532" t="s">
        <v>13060</v>
      </c>
      <c r="F1532" t="s">
        <v>13059</v>
      </c>
      <c r="G1532" t="s">
        <v>18</v>
      </c>
      <c r="H1532" t="s">
        <v>17</v>
      </c>
      <c r="I1532" t="s">
        <v>13058</v>
      </c>
      <c r="J1532" t="s">
        <v>13057</v>
      </c>
      <c r="K1532" t="s">
        <v>13056</v>
      </c>
      <c r="L1532" t="s">
        <v>13055</v>
      </c>
      <c r="M1532" t="s">
        <v>1415</v>
      </c>
      <c r="N1532">
        <v>2</v>
      </c>
      <c r="O1532" t="s">
        <v>13054</v>
      </c>
      <c r="P1532" t="s">
        <v>13053</v>
      </c>
      <c r="Q1532" t="s">
        <v>13052</v>
      </c>
      <c r="R1532" s="7">
        <v>39845</v>
      </c>
      <c r="S1532" s="8">
        <f t="shared" si="192"/>
        <v>2009</v>
      </c>
      <c r="T1532" s="8">
        <v>2009</v>
      </c>
      <c r="U1532" s="8">
        <f t="shared" si="193"/>
        <v>13</v>
      </c>
      <c r="V1532" s="7">
        <v>39845</v>
      </c>
      <c r="W1532" t="s">
        <v>13051</v>
      </c>
      <c r="X1532" s="2">
        <v>1.0049999999999999</v>
      </c>
      <c r="Y1532" s="6">
        <f t="shared" si="190"/>
        <v>2.6827901017057738E-2</v>
      </c>
      <c r="AA1532">
        <v>160032</v>
      </c>
      <c r="AB1532">
        <v>27959</v>
      </c>
      <c r="AD1532" t="s">
        <v>7</v>
      </c>
      <c r="AE1532">
        <v>346</v>
      </c>
      <c r="AF1532">
        <v>1</v>
      </c>
      <c r="AH1532" t="s">
        <v>13050</v>
      </c>
      <c r="AI1532" t="s">
        <v>13049</v>
      </c>
      <c r="AJ1532" t="s">
        <v>13048</v>
      </c>
      <c r="AK1532" t="s">
        <v>13047</v>
      </c>
      <c r="AL1532">
        <v>8</v>
      </c>
      <c r="AM1532" s="5">
        <f t="shared" si="194"/>
        <v>0.61538461538461542</v>
      </c>
      <c r="AN1532" s="4">
        <f t="shared" si="191"/>
        <v>9.320478839600385E-4</v>
      </c>
      <c r="AO1532" s="3"/>
      <c r="AP1532">
        <v>0</v>
      </c>
      <c r="AR1532" t="s">
        <v>1</v>
      </c>
      <c r="AT1532" s="2" t="s">
        <v>42</v>
      </c>
      <c r="AU1532" s="1">
        <f t="shared" si="195"/>
        <v>1.9059145077128428</v>
      </c>
      <c r="AV1532" s="1">
        <f t="shared" si="196"/>
        <v>1.387997445050889</v>
      </c>
      <c r="AW1532" s="1">
        <f t="shared" si="197"/>
        <v>0.8700803823889347</v>
      </c>
    </row>
    <row r="1533" spans="1:49" x14ac:dyDescent="0.2">
      <c r="A1533">
        <v>1531</v>
      </c>
      <c r="B1533" t="s">
        <v>13046</v>
      </c>
      <c r="C1533" t="s">
        <v>13045</v>
      </c>
      <c r="F1533" t="s">
        <v>13044</v>
      </c>
      <c r="G1533" t="s">
        <v>18</v>
      </c>
      <c r="H1533" t="s">
        <v>17</v>
      </c>
      <c r="I1533" t="s">
        <v>13043</v>
      </c>
      <c r="J1533">
        <v>60010338</v>
      </c>
      <c r="K1533" t="s">
        <v>13042</v>
      </c>
      <c r="L1533" t="s">
        <v>4324</v>
      </c>
      <c r="M1533" t="s">
        <v>542</v>
      </c>
      <c r="N1533">
        <v>3</v>
      </c>
      <c r="O1533" t="s">
        <v>13041</v>
      </c>
      <c r="P1533" t="s">
        <v>13040</v>
      </c>
      <c r="Q1533" t="s">
        <v>13039</v>
      </c>
      <c r="R1533" s="7">
        <v>39845</v>
      </c>
      <c r="S1533" s="8">
        <f t="shared" si="192"/>
        <v>2009</v>
      </c>
      <c r="T1533" s="8">
        <v>2009</v>
      </c>
      <c r="U1533" s="8">
        <f t="shared" si="193"/>
        <v>13</v>
      </c>
      <c r="V1533" s="7">
        <v>39845</v>
      </c>
      <c r="W1533" t="s">
        <v>352</v>
      </c>
      <c r="X1533" s="2">
        <v>0.30199999999999999</v>
      </c>
      <c r="Y1533" s="6">
        <f t="shared" si="190"/>
        <v>8.0617175195536687E-3</v>
      </c>
      <c r="AA1533">
        <v>9296212</v>
      </c>
      <c r="AB1533">
        <v>20725</v>
      </c>
      <c r="AD1533" t="s">
        <v>7</v>
      </c>
      <c r="AE1533">
        <v>48</v>
      </c>
      <c r="AF1533">
        <v>3</v>
      </c>
      <c r="AH1533" t="s">
        <v>13038</v>
      </c>
      <c r="AI1533" t="s">
        <v>13037</v>
      </c>
      <c r="AJ1533" t="s">
        <v>13036</v>
      </c>
      <c r="AK1533" t="s">
        <v>13035</v>
      </c>
      <c r="AL1533">
        <v>19</v>
      </c>
      <c r="AM1533" s="5">
        <f t="shared" si="194"/>
        <v>1.4615384615384615</v>
      </c>
      <c r="AN1533" s="4">
        <f t="shared" si="191"/>
        <v>2.2136137244050912E-3</v>
      </c>
      <c r="AO1533" s="3"/>
      <c r="AP1533">
        <v>0</v>
      </c>
      <c r="AR1533" t="s">
        <v>1</v>
      </c>
      <c r="AT1533" s="2">
        <v>1.671</v>
      </c>
      <c r="AU1533" s="1">
        <f t="shared" si="195"/>
        <v>0.6307286381009094</v>
      </c>
      <c r="AV1533" s="1">
        <f t="shared" si="196"/>
        <v>0.51376656219793804</v>
      </c>
      <c r="AW1533" s="1">
        <f t="shared" si="197"/>
        <v>0.39680448629496645</v>
      </c>
    </row>
    <row r="1534" spans="1:49" x14ac:dyDescent="0.2">
      <c r="A1534">
        <v>1532</v>
      </c>
      <c r="B1534" t="s">
        <v>13034</v>
      </c>
      <c r="C1534" t="s">
        <v>13033</v>
      </c>
      <c r="F1534" t="s">
        <v>13032</v>
      </c>
      <c r="G1534" t="s">
        <v>18</v>
      </c>
      <c r="H1534" t="s">
        <v>17</v>
      </c>
      <c r="I1534" t="s">
        <v>13031</v>
      </c>
      <c r="J1534" t="s">
        <v>13030</v>
      </c>
      <c r="K1534" t="s">
        <v>13029</v>
      </c>
      <c r="L1534" t="s">
        <v>13028</v>
      </c>
      <c r="M1534" t="s">
        <v>13027</v>
      </c>
      <c r="N1534">
        <v>3</v>
      </c>
      <c r="O1534" t="s">
        <v>13026</v>
      </c>
      <c r="P1534" t="s">
        <v>13025</v>
      </c>
      <c r="Q1534" t="s">
        <v>13024</v>
      </c>
      <c r="R1534" s="7">
        <v>39845</v>
      </c>
      <c r="S1534" s="8">
        <f t="shared" si="192"/>
        <v>2009</v>
      </c>
      <c r="T1534" s="8">
        <v>2009</v>
      </c>
      <c r="U1534" s="8">
        <f t="shared" si="193"/>
        <v>13</v>
      </c>
      <c r="V1534" s="7">
        <v>39845</v>
      </c>
      <c r="W1534" t="s">
        <v>352</v>
      </c>
      <c r="X1534" s="2">
        <v>0.30199999999999999</v>
      </c>
      <c r="Y1534" s="6">
        <f t="shared" si="190"/>
        <v>8.0617175195536687E-3</v>
      </c>
      <c r="AA1534">
        <v>9296212</v>
      </c>
      <c r="AB1534">
        <v>20725</v>
      </c>
      <c r="AD1534" t="s">
        <v>7</v>
      </c>
      <c r="AE1534">
        <v>48</v>
      </c>
      <c r="AF1534">
        <v>3</v>
      </c>
      <c r="AH1534" t="s">
        <v>13023</v>
      </c>
      <c r="AI1534" t="s">
        <v>13022</v>
      </c>
      <c r="AJ1534" t="s">
        <v>13021</v>
      </c>
      <c r="AK1534" t="s">
        <v>13020</v>
      </c>
      <c r="AL1534">
        <v>1</v>
      </c>
      <c r="AM1534" s="5">
        <f t="shared" si="194"/>
        <v>7.6923076923076927E-2</v>
      </c>
      <c r="AN1534" s="4">
        <f t="shared" si="191"/>
        <v>1.1650598549500481E-4</v>
      </c>
      <c r="AO1534" s="3"/>
      <c r="AP1534">
        <v>0</v>
      </c>
      <c r="AR1534" t="s">
        <v>1</v>
      </c>
      <c r="AT1534" s="2">
        <v>1.671</v>
      </c>
      <c r="AU1534" s="1">
        <f t="shared" si="195"/>
        <v>0.56781540593360691</v>
      </c>
      <c r="AV1534" s="1">
        <f t="shared" si="196"/>
        <v>0.40891117525243365</v>
      </c>
      <c r="AW1534" s="1">
        <f t="shared" si="197"/>
        <v>0.25000694457126038</v>
      </c>
    </row>
    <row r="1535" spans="1:49" x14ac:dyDescent="0.2">
      <c r="A1535">
        <v>1533</v>
      </c>
      <c r="B1535" t="s">
        <v>13019</v>
      </c>
      <c r="C1535" t="s">
        <v>13018</v>
      </c>
      <c r="D1535" t="s">
        <v>13017</v>
      </c>
      <c r="F1535" t="s">
        <v>13016</v>
      </c>
      <c r="G1535" t="s">
        <v>18</v>
      </c>
      <c r="H1535" t="s">
        <v>17</v>
      </c>
      <c r="I1535" t="s">
        <v>13015</v>
      </c>
      <c r="J1535">
        <v>60089918</v>
      </c>
      <c r="K1535" t="s">
        <v>13014</v>
      </c>
      <c r="L1535" t="s">
        <v>497</v>
      </c>
      <c r="M1535" t="s">
        <v>197</v>
      </c>
      <c r="N1535">
        <v>3</v>
      </c>
      <c r="O1535" t="s">
        <v>13013</v>
      </c>
      <c r="P1535" t="s">
        <v>13012</v>
      </c>
      <c r="Q1535" t="s">
        <v>13011</v>
      </c>
      <c r="R1535" s="7">
        <v>39845</v>
      </c>
      <c r="S1535" s="8">
        <f t="shared" si="192"/>
        <v>2009</v>
      </c>
      <c r="T1535" s="8">
        <v>2009</v>
      </c>
      <c r="U1535" s="8">
        <f t="shared" si="193"/>
        <v>13</v>
      </c>
      <c r="V1535" s="7">
        <v>39845</v>
      </c>
      <c r="W1535" t="s">
        <v>13010</v>
      </c>
      <c r="X1535" s="2">
        <v>0.66900000000000004</v>
      </c>
      <c r="Y1535" s="6">
        <f t="shared" si="190"/>
        <v>1.7858572915832469E-2</v>
      </c>
      <c r="AA1535">
        <v>112275</v>
      </c>
      <c r="AB1535">
        <v>13713</v>
      </c>
      <c r="AD1535" t="s">
        <v>7</v>
      </c>
      <c r="AE1535">
        <v>49</v>
      </c>
      <c r="AF1535">
        <v>2</v>
      </c>
      <c r="AH1535" t="s">
        <v>13009</v>
      </c>
      <c r="AI1535" t="s">
        <v>13008</v>
      </c>
      <c r="AJ1535" t="s">
        <v>13007</v>
      </c>
      <c r="AK1535" t="s">
        <v>13006</v>
      </c>
      <c r="AL1535">
        <v>13</v>
      </c>
      <c r="AM1535" s="5">
        <f t="shared" si="194"/>
        <v>1</v>
      </c>
      <c r="AN1535" s="4">
        <f t="shared" si="191"/>
        <v>1.5145778114350624E-3</v>
      </c>
      <c r="AO1535" s="3"/>
      <c r="AP1535">
        <v>0</v>
      </c>
      <c r="AQ1535" t="s">
        <v>187</v>
      </c>
      <c r="AR1535">
        <v>50425620</v>
      </c>
      <c r="AS1535" t="s">
        <v>186</v>
      </c>
      <c r="AT1535" s="2">
        <v>2.226</v>
      </c>
      <c r="AU1535" s="1">
        <f t="shared" si="195"/>
        <v>1.2955374384513245</v>
      </c>
      <c r="AV1535" s="1">
        <f t="shared" si="196"/>
        <v>0.96865753636337648</v>
      </c>
      <c r="AW1535" s="1">
        <f t="shared" si="197"/>
        <v>0.64177763427542844</v>
      </c>
    </row>
    <row r="1536" spans="1:49" x14ac:dyDescent="0.2">
      <c r="A1536">
        <v>1534</v>
      </c>
      <c r="B1536" t="s">
        <v>13005</v>
      </c>
      <c r="C1536" t="s">
        <v>13004</v>
      </c>
      <c r="D1536" t="s">
        <v>13003</v>
      </c>
      <c r="F1536" t="s">
        <v>13002</v>
      </c>
      <c r="G1536" t="s">
        <v>18</v>
      </c>
      <c r="H1536" t="s">
        <v>17</v>
      </c>
      <c r="I1536" t="s">
        <v>13001</v>
      </c>
      <c r="J1536" t="s">
        <v>12972</v>
      </c>
      <c r="K1536" t="s">
        <v>12971</v>
      </c>
      <c r="L1536" t="s">
        <v>12970</v>
      </c>
      <c r="M1536" t="s">
        <v>388</v>
      </c>
      <c r="N1536">
        <v>4</v>
      </c>
      <c r="O1536" t="s">
        <v>13000</v>
      </c>
      <c r="P1536" t="s">
        <v>12999</v>
      </c>
      <c r="Q1536" t="s">
        <v>12998</v>
      </c>
      <c r="R1536" s="7">
        <v>39845</v>
      </c>
      <c r="S1536" s="8">
        <f t="shared" si="192"/>
        <v>2009</v>
      </c>
      <c r="T1536" s="8">
        <v>2009</v>
      </c>
      <c r="U1536" s="8">
        <f t="shared" si="193"/>
        <v>13</v>
      </c>
      <c r="V1536" s="7">
        <v>39845</v>
      </c>
      <c r="W1536" t="s">
        <v>12919</v>
      </c>
      <c r="X1536" s="2">
        <v>1.488</v>
      </c>
      <c r="Y1536" s="6">
        <f t="shared" si="190"/>
        <v>3.9721310162569072E-2</v>
      </c>
      <c r="AA1536">
        <v>1698095</v>
      </c>
      <c r="AB1536">
        <v>12092</v>
      </c>
      <c r="AD1536" t="s">
        <v>7</v>
      </c>
      <c r="AE1536">
        <v>91</v>
      </c>
      <c r="AF1536" s="10">
        <v>44288</v>
      </c>
      <c r="AH1536" t="s">
        <v>12997</v>
      </c>
      <c r="AI1536" t="s">
        <v>12996</v>
      </c>
      <c r="AJ1536" t="s">
        <v>12995</v>
      </c>
      <c r="AK1536" t="s">
        <v>12994</v>
      </c>
      <c r="AL1536">
        <v>22</v>
      </c>
      <c r="AM1536" s="5">
        <f t="shared" si="194"/>
        <v>1.6923076923076923</v>
      </c>
      <c r="AN1536" s="4">
        <f t="shared" si="191"/>
        <v>2.5631316808901058E-3</v>
      </c>
      <c r="AO1536" s="3"/>
      <c r="AP1536">
        <v>0</v>
      </c>
      <c r="AQ1536" t="s">
        <v>187</v>
      </c>
      <c r="AR1536">
        <v>40605003</v>
      </c>
      <c r="AS1536" t="s">
        <v>186</v>
      </c>
      <c r="AT1536" s="2">
        <v>5.3689999999999998</v>
      </c>
      <c r="AU1536" s="1">
        <f t="shared" si="195"/>
        <v>2.8573856618065379</v>
      </c>
      <c r="AV1536" s="1">
        <f t="shared" si="196"/>
        <v>2.1142220921729589</v>
      </c>
      <c r="AW1536" s="1">
        <f t="shared" si="197"/>
        <v>1.3710585225393794</v>
      </c>
    </row>
    <row r="1537" spans="1:49" x14ac:dyDescent="0.2">
      <c r="A1537">
        <v>1535</v>
      </c>
      <c r="B1537" t="s">
        <v>12993</v>
      </c>
      <c r="C1537" t="s">
        <v>12992</v>
      </c>
      <c r="D1537" t="s">
        <v>12991</v>
      </c>
      <c r="F1537" t="s">
        <v>12990</v>
      </c>
      <c r="G1537" t="s">
        <v>18</v>
      </c>
      <c r="H1537" t="s">
        <v>17</v>
      </c>
      <c r="I1537" t="s">
        <v>12989</v>
      </c>
      <c r="J1537" t="s">
        <v>12988</v>
      </c>
      <c r="K1537" t="s">
        <v>12987</v>
      </c>
      <c r="L1537" t="s">
        <v>12986</v>
      </c>
      <c r="M1537" t="s">
        <v>12985</v>
      </c>
      <c r="N1537">
        <v>5</v>
      </c>
      <c r="O1537" t="s">
        <v>12984</v>
      </c>
      <c r="P1537" t="s">
        <v>12983</v>
      </c>
      <c r="Q1537" t="s">
        <v>12982</v>
      </c>
      <c r="R1537" s="7">
        <v>39845</v>
      </c>
      <c r="S1537" s="8">
        <f t="shared" si="192"/>
        <v>2009</v>
      </c>
      <c r="T1537" s="8">
        <v>2009</v>
      </c>
      <c r="U1537" s="8">
        <f t="shared" si="193"/>
        <v>13</v>
      </c>
      <c r="V1537" s="7">
        <v>39845</v>
      </c>
      <c r="W1537" t="s">
        <v>12919</v>
      </c>
      <c r="X1537" s="2">
        <v>1.488</v>
      </c>
      <c r="Y1537" s="6">
        <f t="shared" si="190"/>
        <v>3.9721310162569072E-2</v>
      </c>
      <c r="AA1537">
        <v>1698095</v>
      </c>
      <c r="AB1537">
        <v>12092</v>
      </c>
      <c r="AD1537" t="s">
        <v>7</v>
      </c>
      <c r="AE1537">
        <v>91</v>
      </c>
      <c r="AF1537" s="10">
        <v>44288</v>
      </c>
      <c r="AH1537" t="s">
        <v>12981</v>
      </c>
      <c r="AI1537" t="s">
        <v>12980</v>
      </c>
      <c r="AJ1537" t="s">
        <v>12979</v>
      </c>
      <c r="AK1537" t="s">
        <v>12978</v>
      </c>
      <c r="AL1537">
        <v>15</v>
      </c>
      <c r="AM1537" s="5">
        <f t="shared" si="194"/>
        <v>1.1538461538461537</v>
      </c>
      <c r="AN1537" s="4">
        <f t="shared" si="191"/>
        <v>1.7475897824250719E-3</v>
      </c>
      <c r="AO1537" s="3"/>
      <c r="AP1537">
        <v>0</v>
      </c>
      <c r="AQ1537" t="s">
        <v>187</v>
      </c>
      <c r="AR1537">
        <v>40575002</v>
      </c>
      <c r="AS1537" t="s">
        <v>186</v>
      </c>
      <c r="AT1537" s="2">
        <v>5.3689999999999998</v>
      </c>
      <c r="AU1537" s="1">
        <f t="shared" si="195"/>
        <v>2.832919404852587</v>
      </c>
      <c r="AV1537" s="1">
        <f t="shared" si="196"/>
        <v>2.0734449972497071</v>
      </c>
      <c r="AW1537" s="1">
        <f t="shared" si="197"/>
        <v>1.313970589646827</v>
      </c>
    </row>
    <row r="1538" spans="1:49" x14ac:dyDescent="0.2">
      <c r="A1538">
        <v>1536</v>
      </c>
      <c r="B1538" t="s">
        <v>12977</v>
      </c>
      <c r="C1538" t="s">
        <v>12976</v>
      </c>
      <c r="D1538" t="s">
        <v>12975</v>
      </c>
      <c r="F1538" t="s">
        <v>12974</v>
      </c>
      <c r="G1538" t="s">
        <v>18</v>
      </c>
      <c r="H1538" t="s">
        <v>17</v>
      </c>
      <c r="I1538" t="s">
        <v>12973</v>
      </c>
      <c r="J1538" t="s">
        <v>12972</v>
      </c>
      <c r="K1538" t="s">
        <v>12971</v>
      </c>
      <c r="L1538" t="s">
        <v>12970</v>
      </c>
      <c r="M1538" t="s">
        <v>388</v>
      </c>
      <c r="N1538">
        <v>6</v>
      </c>
      <c r="O1538" t="s">
        <v>12969</v>
      </c>
      <c r="P1538" t="s">
        <v>12968</v>
      </c>
      <c r="Q1538" t="s">
        <v>12967</v>
      </c>
      <c r="R1538" s="7">
        <v>39845</v>
      </c>
      <c r="S1538" s="8">
        <f t="shared" si="192"/>
        <v>2009</v>
      </c>
      <c r="T1538" s="8">
        <v>2009</v>
      </c>
      <c r="U1538" s="8">
        <f t="shared" si="193"/>
        <v>13</v>
      </c>
      <c r="V1538" s="7">
        <v>39845</v>
      </c>
      <c r="W1538" t="s">
        <v>12919</v>
      </c>
      <c r="X1538" s="2">
        <v>1.488</v>
      </c>
      <c r="Y1538" s="6">
        <f t="shared" ref="Y1538:Y1601" si="198">(X1538-$Z$4)/($Z$3-$Z$4)</f>
        <v>3.9721310162569072E-2</v>
      </c>
      <c r="AA1538">
        <v>1698095</v>
      </c>
      <c r="AB1538">
        <v>12092</v>
      </c>
      <c r="AD1538" t="s">
        <v>7</v>
      </c>
      <c r="AE1538">
        <v>91</v>
      </c>
      <c r="AF1538" s="10">
        <v>44288</v>
      </c>
      <c r="AH1538" t="s">
        <v>12966</v>
      </c>
      <c r="AI1538" t="s">
        <v>12965</v>
      </c>
      <c r="AJ1538" t="s">
        <v>12964</v>
      </c>
      <c r="AK1538" t="s">
        <v>12963</v>
      </c>
      <c r="AL1538">
        <v>20</v>
      </c>
      <c r="AM1538" s="5">
        <f t="shared" si="194"/>
        <v>1.5384615384615385</v>
      </c>
      <c r="AN1538" s="4">
        <f t="shared" ref="AN1538:AN1601" si="199">(AM1538-$AO$4)/($AO$3-$AO$4)</f>
        <v>2.3301197099000965E-3</v>
      </c>
      <c r="AO1538" s="3"/>
      <c r="AP1538">
        <v>0</v>
      </c>
      <c r="AQ1538" t="s">
        <v>187</v>
      </c>
      <c r="AR1538" t="s">
        <v>12962</v>
      </c>
      <c r="AS1538" t="s">
        <v>186</v>
      </c>
      <c r="AT1538" s="2">
        <v>5.3689999999999998</v>
      </c>
      <c r="AU1538" s="1">
        <f t="shared" si="195"/>
        <v>2.8503953026768376</v>
      </c>
      <c r="AV1538" s="1">
        <f t="shared" si="196"/>
        <v>2.1025714936234583</v>
      </c>
      <c r="AW1538" s="1">
        <f t="shared" si="197"/>
        <v>1.3547476845700788</v>
      </c>
    </row>
    <row r="1539" spans="1:49" x14ac:dyDescent="0.2">
      <c r="A1539">
        <v>1537</v>
      </c>
      <c r="B1539" t="s">
        <v>12961</v>
      </c>
      <c r="C1539" t="s">
        <v>12960</v>
      </c>
      <c r="D1539" t="s">
        <v>12959</v>
      </c>
      <c r="F1539" t="s">
        <v>12958</v>
      </c>
      <c r="G1539" t="s">
        <v>18</v>
      </c>
      <c r="H1539" t="s">
        <v>17</v>
      </c>
      <c r="I1539" t="s">
        <v>12957</v>
      </c>
      <c r="J1539" t="s">
        <v>12956</v>
      </c>
      <c r="K1539" t="s">
        <v>12955</v>
      </c>
      <c r="L1539" t="s">
        <v>12954</v>
      </c>
      <c r="M1539" t="s">
        <v>12</v>
      </c>
      <c r="N1539">
        <v>3</v>
      </c>
      <c r="O1539" t="s">
        <v>12953</v>
      </c>
      <c r="P1539" t="s">
        <v>12952</v>
      </c>
      <c r="Q1539" t="s">
        <v>12951</v>
      </c>
      <c r="R1539" s="7">
        <v>39845</v>
      </c>
      <c r="S1539" s="8">
        <f t="shared" si="192"/>
        <v>2009</v>
      </c>
      <c r="T1539" s="8">
        <v>2009</v>
      </c>
      <c r="U1539" s="8">
        <f t="shared" si="193"/>
        <v>13</v>
      </c>
      <c r="V1539" s="7">
        <v>39845</v>
      </c>
      <c r="W1539" t="s">
        <v>12919</v>
      </c>
      <c r="X1539" s="2">
        <v>1.488</v>
      </c>
      <c r="Y1539" s="6">
        <f t="shared" si="198"/>
        <v>3.9721310162569072E-2</v>
      </c>
      <c r="AA1539">
        <v>1698095</v>
      </c>
      <c r="AB1539">
        <v>12092</v>
      </c>
      <c r="AD1539" t="s">
        <v>7</v>
      </c>
      <c r="AE1539">
        <v>91</v>
      </c>
      <c r="AF1539" s="10">
        <v>44288</v>
      </c>
      <c r="AH1539" t="s">
        <v>12950</v>
      </c>
      <c r="AI1539" t="s">
        <v>12949</v>
      </c>
      <c r="AJ1539" t="s">
        <v>12948</v>
      </c>
      <c r="AK1539" t="s">
        <v>12947</v>
      </c>
      <c r="AL1539">
        <v>8</v>
      </c>
      <c r="AM1539" s="5">
        <f t="shared" si="194"/>
        <v>0.61538461538461542</v>
      </c>
      <c r="AN1539" s="4">
        <f t="shared" si="199"/>
        <v>9.320478839600385E-4</v>
      </c>
      <c r="AO1539" s="3"/>
      <c r="AP1539">
        <v>0</v>
      </c>
      <c r="AR1539" t="s">
        <v>12946</v>
      </c>
      <c r="AT1539" s="2">
        <v>5.3689999999999998</v>
      </c>
      <c r="AU1539" s="1">
        <f t="shared" si="195"/>
        <v>2.8084531478986361</v>
      </c>
      <c r="AV1539" s="1">
        <f t="shared" si="196"/>
        <v>2.0326679023264553</v>
      </c>
      <c r="AW1539" s="1">
        <f t="shared" si="197"/>
        <v>1.2568826567542748</v>
      </c>
    </row>
    <row r="1540" spans="1:49" x14ac:dyDescent="0.2">
      <c r="A1540">
        <v>1538</v>
      </c>
      <c r="B1540" t="s">
        <v>12945</v>
      </c>
      <c r="C1540" t="s">
        <v>12944</v>
      </c>
      <c r="D1540" t="s">
        <v>12943</v>
      </c>
      <c r="F1540" t="s">
        <v>12942</v>
      </c>
      <c r="G1540" t="s">
        <v>18</v>
      </c>
      <c r="H1540" t="s">
        <v>17</v>
      </c>
      <c r="I1540" t="s">
        <v>12941</v>
      </c>
      <c r="J1540" t="s">
        <v>12940</v>
      </c>
      <c r="K1540" t="s">
        <v>12939</v>
      </c>
      <c r="L1540" t="s">
        <v>12938</v>
      </c>
      <c r="M1540" t="s">
        <v>2980</v>
      </c>
      <c r="N1540">
        <v>10</v>
      </c>
      <c r="O1540" t="s">
        <v>12937</v>
      </c>
      <c r="P1540" t="s">
        <v>12936</v>
      </c>
      <c r="Q1540" t="s">
        <v>12935</v>
      </c>
      <c r="R1540" s="7">
        <v>39845</v>
      </c>
      <c r="S1540" s="8">
        <f t="shared" si="192"/>
        <v>2009</v>
      </c>
      <c r="T1540" s="8">
        <v>2009</v>
      </c>
      <c r="U1540" s="8">
        <f t="shared" si="193"/>
        <v>13</v>
      </c>
      <c r="V1540" s="7">
        <v>39845</v>
      </c>
      <c r="W1540" t="s">
        <v>12919</v>
      </c>
      <c r="X1540" s="2">
        <v>1.488</v>
      </c>
      <c r="Y1540" s="6">
        <f t="shared" si="198"/>
        <v>3.9721310162569072E-2</v>
      </c>
      <c r="AA1540">
        <v>1698095</v>
      </c>
      <c r="AB1540">
        <v>12092</v>
      </c>
      <c r="AD1540" t="s">
        <v>7</v>
      </c>
      <c r="AE1540">
        <v>91</v>
      </c>
      <c r="AF1540" s="10">
        <v>44288</v>
      </c>
      <c r="AH1540" t="s">
        <v>12934</v>
      </c>
      <c r="AI1540" t="s">
        <v>12933</v>
      </c>
      <c r="AJ1540" t="s">
        <v>12932</v>
      </c>
      <c r="AK1540" t="s">
        <v>12931</v>
      </c>
      <c r="AL1540">
        <v>19</v>
      </c>
      <c r="AM1540" s="5">
        <f t="shared" si="194"/>
        <v>1.4615384615384615</v>
      </c>
      <c r="AN1540" s="4">
        <f t="shared" si="199"/>
        <v>2.2136137244050912E-3</v>
      </c>
      <c r="AO1540" s="3"/>
      <c r="AP1540">
        <v>0</v>
      </c>
      <c r="AQ1540" t="s">
        <v>187</v>
      </c>
      <c r="AR1540">
        <v>40605004</v>
      </c>
      <c r="AS1540" t="s">
        <v>186</v>
      </c>
      <c r="AT1540" s="2">
        <v>5.3689999999999998</v>
      </c>
      <c r="AU1540" s="1">
        <f t="shared" si="195"/>
        <v>2.8469001231119875</v>
      </c>
      <c r="AV1540" s="1">
        <f t="shared" si="196"/>
        <v>2.0967461943487078</v>
      </c>
      <c r="AW1540" s="1">
        <f t="shared" si="197"/>
        <v>1.3465922655854283</v>
      </c>
    </row>
    <row r="1541" spans="1:49" x14ac:dyDescent="0.2">
      <c r="A1541">
        <v>1539</v>
      </c>
      <c r="B1541" t="s">
        <v>12930</v>
      </c>
      <c r="C1541" t="s">
        <v>12929</v>
      </c>
      <c r="D1541" t="s">
        <v>12928</v>
      </c>
      <c r="F1541" t="s">
        <v>12927</v>
      </c>
      <c r="G1541" t="s">
        <v>18</v>
      </c>
      <c r="H1541" t="s">
        <v>17</v>
      </c>
      <c r="I1541" t="s">
        <v>12926</v>
      </c>
      <c r="J1541" t="s">
        <v>12925</v>
      </c>
      <c r="K1541" t="s">
        <v>12924</v>
      </c>
      <c r="L1541" t="s">
        <v>12923</v>
      </c>
      <c r="M1541" t="s">
        <v>1913</v>
      </c>
      <c r="N1541">
        <v>2</v>
      </c>
      <c r="O1541" t="s">
        <v>12922</v>
      </c>
      <c r="P1541" t="s">
        <v>12921</v>
      </c>
      <c r="Q1541" t="s">
        <v>12920</v>
      </c>
      <c r="R1541" s="7">
        <v>39845</v>
      </c>
      <c r="S1541" s="8">
        <f t="shared" si="192"/>
        <v>2009</v>
      </c>
      <c r="T1541" s="8">
        <v>2009</v>
      </c>
      <c r="U1541" s="8">
        <f t="shared" si="193"/>
        <v>13</v>
      </c>
      <c r="V1541" s="7">
        <v>39845</v>
      </c>
      <c r="W1541" t="s">
        <v>12919</v>
      </c>
      <c r="X1541" s="2">
        <v>1.488</v>
      </c>
      <c r="Y1541" s="6">
        <f t="shared" si="198"/>
        <v>3.9721310162569072E-2</v>
      </c>
      <c r="AA1541">
        <v>1698095</v>
      </c>
      <c r="AB1541">
        <v>12092</v>
      </c>
      <c r="AD1541" t="s">
        <v>7</v>
      </c>
      <c r="AE1541">
        <v>91</v>
      </c>
      <c r="AF1541" s="10">
        <v>44288</v>
      </c>
      <c r="AH1541" t="s">
        <v>12918</v>
      </c>
      <c r="AI1541" t="s">
        <v>12917</v>
      </c>
      <c r="AJ1541" t="s">
        <v>12916</v>
      </c>
      <c r="AK1541" t="s">
        <v>12915</v>
      </c>
      <c r="AL1541">
        <v>9</v>
      </c>
      <c r="AM1541" s="5">
        <f t="shared" si="194"/>
        <v>0.69230769230769229</v>
      </c>
      <c r="AN1541" s="4">
        <f t="shared" si="199"/>
        <v>1.0485538694550431E-3</v>
      </c>
      <c r="AO1541" s="3"/>
      <c r="AP1541">
        <v>0</v>
      </c>
      <c r="AR1541" t="s">
        <v>1</v>
      </c>
      <c r="AT1541" s="2">
        <v>5.3689999999999998</v>
      </c>
      <c r="AU1541" s="1">
        <f t="shared" si="195"/>
        <v>2.8119483274634862</v>
      </c>
      <c r="AV1541" s="1">
        <f t="shared" si="196"/>
        <v>2.0384932016012058</v>
      </c>
      <c r="AW1541" s="1">
        <f t="shared" si="197"/>
        <v>1.265038075738925</v>
      </c>
    </row>
    <row r="1542" spans="1:49" x14ac:dyDescent="0.2">
      <c r="A1542">
        <v>1540</v>
      </c>
      <c r="B1542" t="s">
        <v>12914</v>
      </c>
      <c r="C1542" t="s">
        <v>12913</v>
      </c>
      <c r="E1542">
        <v>18214694</v>
      </c>
      <c r="F1542" t="s">
        <v>12912</v>
      </c>
      <c r="G1542" t="s">
        <v>18</v>
      </c>
      <c r="H1542" t="s">
        <v>17</v>
      </c>
      <c r="I1542" t="s">
        <v>12911</v>
      </c>
      <c r="J1542" t="s">
        <v>12905</v>
      </c>
      <c r="K1542" t="s">
        <v>12910</v>
      </c>
      <c r="L1542" t="s">
        <v>12909</v>
      </c>
      <c r="M1542" t="s">
        <v>12908</v>
      </c>
      <c r="N1542">
        <v>2</v>
      </c>
      <c r="O1542" t="s">
        <v>12907</v>
      </c>
      <c r="P1542" t="s">
        <v>12906</v>
      </c>
      <c r="Q1542" t="s">
        <v>12905</v>
      </c>
      <c r="R1542" s="7">
        <v>39845</v>
      </c>
      <c r="S1542" s="8">
        <f t="shared" si="192"/>
        <v>2009</v>
      </c>
      <c r="T1542" s="8">
        <v>2009</v>
      </c>
      <c r="U1542" s="8">
        <f t="shared" si="193"/>
        <v>13</v>
      </c>
      <c r="V1542" s="7">
        <v>39845</v>
      </c>
      <c r="W1542" t="s">
        <v>12904</v>
      </c>
      <c r="X1542" s="2">
        <v>0.84199999999999997</v>
      </c>
      <c r="Y1542" s="6">
        <f t="shared" si="198"/>
        <v>2.2476709110808575E-2</v>
      </c>
      <c r="AA1542">
        <v>7422091</v>
      </c>
      <c r="AB1542">
        <v>24626</v>
      </c>
      <c r="AD1542" t="s">
        <v>7</v>
      </c>
      <c r="AE1542">
        <v>25</v>
      </c>
      <c r="AF1542">
        <v>1</v>
      </c>
      <c r="AH1542" t="s">
        <v>12903</v>
      </c>
      <c r="AI1542" t="s">
        <v>12902</v>
      </c>
      <c r="AJ1542" t="s">
        <v>12901</v>
      </c>
      <c r="AK1542" t="s">
        <v>12900</v>
      </c>
      <c r="AL1542">
        <v>36</v>
      </c>
      <c r="AM1542" s="5">
        <f t="shared" si="194"/>
        <v>2.7692307692307692</v>
      </c>
      <c r="AN1542" s="4">
        <f t="shared" si="199"/>
        <v>4.1942154778201726E-3</v>
      </c>
      <c r="AO1542" s="3"/>
      <c r="AP1542">
        <v>0</v>
      </c>
      <c r="AR1542" t="s">
        <v>12899</v>
      </c>
      <c r="AS1542" t="s">
        <v>12898</v>
      </c>
      <c r="AT1542" s="2">
        <v>6.6909999999999998</v>
      </c>
      <c r="AU1542" s="1">
        <f t="shared" si="195"/>
        <v>1.6991961020912054</v>
      </c>
      <c r="AV1542" s="1">
        <f t="shared" si="196"/>
        <v>1.3335462294314375</v>
      </c>
      <c r="AW1542" s="1">
        <f t="shared" si="197"/>
        <v>0.96789635677166919</v>
      </c>
    </row>
    <row r="1543" spans="1:49" x14ac:dyDescent="0.2">
      <c r="A1543">
        <v>1541</v>
      </c>
      <c r="B1543" t="s">
        <v>12897</v>
      </c>
      <c r="C1543" t="s">
        <v>12896</v>
      </c>
      <c r="D1543" t="s">
        <v>12895</v>
      </c>
      <c r="E1543">
        <v>19027353</v>
      </c>
      <c r="F1543" t="s">
        <v>12894</v>
      </c>
      <c r="G1543" t="s">
        <v>18</v>
      </c>
      <c r="H1543" t="s">
        <v>17</v>
      </c>
      <c r="I1543" t="s">
        <v>12893</v>
      </c>
      <c r="J1543">
        <v>60017060</v>
      </c>
      <c r="K1543" t="s">
        <v>12892</v>
      </c>
      <c r="L1543" t="s">
        <v>1048</v>
      </c>
      <c r="M1543" t="s">
        <v>197</v>
      </c>
      <c r="N1543">
        <v>4</v>
      </c>
      <c r="O1543" t="s">
        <v>12891</v>
      </c>
      <c r="P1543" t="s">
        <v>12890</v>
      </c>
      <c r="Q1543" t="s">
        <v>12889</v>
      </c>
      <c r="R1543" s="7">
        <v>39845</v>
      </c>
      <c r="S1543" s="8">
        <f t="shared" si="192"/>
        <v>2009</v>
      </c>
      <c r="T1543" s="8">
        <v>2009</v>
      </c>
      <c r="U1543" s="8">
        <f t="shared" si="193"/>
        <v>13</v>
      </c>
      <c r="V1543" s="7">
        <v>39845</v>
      </c>
      <c r="W1543" t="s">
        <v>12888</v>
      </c>
      <c r="X1543" s="2">
        <v>0.60599999999999998</v>
      </c>
      <c r="Y1543" s="6">
        <f t="shared" si="198"/>
        <v>1.6176823896852727E-2</v>
      </c>
      <c r="AA1543">
        <v>13861425</v>
      </c>
      <c r="AB1543">
        <v>24530</v>
      </c>
      <c r="AD1543" t="s">
        <v>7</v>
      </c>
      <c r="AE1543">
        <v>72</v>
      </c>
      <c r="AF1543">
        <v>1</v>
      </c>
      <c r="AH1543" t="s">
        <v>12887</v>
      </c>
      <c r="AI1543" t="s">
        <v>12886</v>
      </c>
      <c r="AJ1543" t="s">
        <v>12885</v>
      </c>
      <c r="AK1543" t="s">
        <v>12884</v>
      </c>
      <c r="AL1543">
        <v>26</v>
      </c>
      <c r="AM1543" s="5">
        <f t="shared" si="194"/>
        <v>2</v>
      </c>
      <c r="AN1543" s="4">
        <f t="shared" si="199"/>
        <v>3.0291556228701248E-3</v>
      </c>
      <c r="AO1543" s="3"/>
      <c r="AP1543">
        <v>0</v>
      </c>
      <c r="AR1543" t="s">
        <v>1</v>
      </c>
      <c r="AS1543" t="s">
        <v>12883</v>
      </c>
      <c r="AT1543" s="2" t="s">
        <v>42</v>
      </c>
      <c r="AU1543" s="1">
        <f t="shared" si="195"/>
        <v>1.2232523414657945</v>
      </c>
      <c r="AV1543" s="1">
        <f t="shared" si="196"/>
        <v>0.96029897598614267</v>
      </c>
      <c r="AW1543" s="1">
        <f t="shared" si="197"/>
        <v>0.69734561050649058</v>
      </c>
    </row>
    <row r="1544" spans="1:49" x14ac:dyDescent="0.2">
      <c r="A1544">
        <v>1542</v>
      </c>
      <c r="B1544" t="s">
        <v>12882</v>
      </c>
      <c r="C1544" t="s">
        <v>12881</v>
      </c>
      <c r="D1544" t="s">
        <v>12880</v>
      </c>
      <c r="F1544" t="s">
        <v>12879</v>
      </c>
      <c r="G1544" t="s">
        <v>18</v>
      </c>
      <c r="H1544" t="s">
        <v>17</v>
      </c>
      <c r="I1544" t="s">
        <v>12878</v>
      </c>
      <c r="J1544" t="s">
        <v>12877</v>
      </c>
      <c r="K1544" t="s">
        <v>12876</v>
      </c>
      <c r="L1544" t="s">
        <v>6646</v>
      </c>
      <c r="M1544" t="s">
        <v>388</v>
      </c>
      <c r="N1544">
        <v>5</v>
      </c>
      <c r="O1544" t="s">
        <v>12875</v>
      </c>
      <c r="P1544" t="s">
        <v>12874</v>
      </c>
      <c r="Q1544" t="s">
        <v>12873</v>
      </c>
      <c r="R1544" s="7">
        <v>39845</v>
      </c>
      <c r="S1544" s="8">
        <f t="shared" si="192"/>
        <v>2009</v>
      </c>
      <c r="T1544" s="8">
        <v>2009</v>
      </c>
      <c r="U1544" s="8">
        <f t="shared" si="193"/>
        <v>13</v>
      </c>
      <c r="V1544" s="7">
        <v>39845</v>
      </c>
      <c r="W1544" t="s">
        <v>12872</v>
      </c>
      <c r="X1544" s="2">
        <v>0.86099999999999999</v>
      </c>
      <c r="Y1544" s="6">
        <f t="shared" si="198"/>
        <v>2.2983903259389767E-2</v>
      </c>
      <c r="AA1544">
        <v>1674048</v>
      </c>
      <c r="AB1544">
        <v>28898</v>
      </c>
      <c r="AD1544" t="s">
        <v>7</v>
      </c>
      <c r="AE1544">
        <v>28</v>
      </c>
      <c r="AF1544" s="10">
        <v>44228</v>
      </c>
      <c r="AH1544" t="s">
        <v>12871</v>
      </c>
      <c r="AI1544" t="s">
        <v>12870</v>
      </c>
      <c r="AJ1544" t="s">
        <v>12869</v>
      </c>
      <c r="AK1544" t="s">
        <v>12868</v>
      </c>
      <c r="AL1544">
        <v>12</v>
      </c>
      <c r="AM1544" s="5">
        <f t="shared" si="194"/>
        <v>0.92307692307692313</v>
      </c>
      <c r="AN1544" s="4">
        <f t="shared" si="199"/>
        <v>1.3980718259400577E-3</v>
      </c>
      <c r="AO1544" s="3"/>
      <c r="AP1544">
        <v>0</v>
      </c>
      <c r="AQ1544" t="s">
        <v>187</v>
      </c>
      <c r="AR1544">
        <v>60671055</v>
      </c>
      <c r="AS1544" t="s">
        <v>186</v>
      </c>
      <c r="AT1544" s="2" t="s">
        <v>42</v>
      </c>
      <c r="AU1544" s="1">
        <f t="shared" si="195"/>
        <v>1.6508153829354852</v>
      </c>
      <c r="AV1544" s="1">
        <f t="shared" si="196"/>
        <v>1.2190987542664911</v>
      </c>
      <c r="AW1544" s="1">
        <f t="shared" si="197"/>
        <v>0.78738212559749698</v>
      </c>
    </row>
    <row r="1545" spans="1:49" x14ac:dyDescent="0.2">
      <c r="A1545">
        <v>1543</v>
      </c>
      <c r="B1545" t="s">
        <v>12867</v>
      </c>
      <c r="C1545" t="s">
        <v>12866</v>
      </c>
      <c r="D1545" t="s">
        <v>12865</v>
      </c>
      <c r="F1545" t="s">
        <v>12864</v>
      </c>
      <c r="G1545" t="s">
        <v>18</v>
      </c>
      <c r="H1545" t="s">
        <v>17</v>
      </c>
      <c r="I1545" t="s">
        <v>12863</v>
      </c>
      <c r="J1545" t="s">
        <v>12862</v>
      </c>
      <c r="K1545" t="s">
        <v>12861</v>
      </c>
      <c r="L1545" t="s">
        <v>12860</v>
      </c>
      <c r="M1545" t="s">
        <v>1943</v>
      </c>
      <c r="N1545">
        <v>3</v>
      </c>
      <c r="O1545" t="s">
        <v>12859</v>
      </c>
      <c r="P1545" t="s">
        <v>12858</v>
      </c>
      <c r="Q1545" t="s">
        <v>12857</v>
      </c>
      <c r="R1545" s="7">
        <v>39845</v>
      </c>
      <c r="S1545" s="8">
        <f t="shared" si="192"/>
        <v>2009</v>
      </c>
      <c r="T1545" s="8">
        <v>2009</v>
      </c>
      <c r="U1545" s="8">
        <f t="shared" si="193"/>
        <v>13</v>
      </c>
      <c r="V1545" s="7">
        <v>39845</v>
      </c>
      <c r="W1545" t="s">
        <v>74</v>
      </c>
      <c r="X1545" s="2">
        <v>1.1479999999999999</v>
      </c>
      <c r="Y1545" s="6">
        <f t="shared" si="198"/>
        <v>3.0645204345853019E-2</v>
      </c>
      <c r="AA1545" t="s">
        <v>73</v>
      </c>
      <c r="AB1545">
        <v>15980</v>
      </c>
      <c r="AD1545" t="s">
        <v>7</v>
      </c>
      <c r="AE1545">
        <v>55</v>
      </c>
      <c r="AF1545">
        <v>2</v>
      </c>
      <c r="AH1545" t="s">
        <v>12856</v>
      </c>
      <c r="AI1545" t="s">
        <v>12855</v>
      </c>
      <c r="AJ1545" t="s">
        <v>12854</v>
      </c>
      <c r="AK1545" t="s">
        <v>12853</v>
      </c>
      <c r="AL1545">
        <v>34</v>
      </c>
      <c r="AM1545" s="5">
        <f t="shared" si="194"/>
        <v>2.6153846153846154</v>
      </c>
      <c r="AN1545" s="4">
        <f t="shared" si="199"/>
        <v>3.9612035068301637E-3</v>
      </c>
      <c r="AO1545" s="3"/>
      <c r="AP1545">
        <v>0</v>
      </c>
      <c r="AQ1545" t="s">
        <v>12852</v>
      </c>
      <c r="AR1545" t="s">
        <v>1</v>
      </c>
      <c r="AS1545" t="s">
        <v>12851</v>
      </c>
      <c r="AT1545" s="2">
        <v>3.726</v>
      </c>
      <c r="AU1545" s="1">
        <f t="shared" si="195"/>
        <v>2.2640004094146162</v>
      </c>
      <c r="AV1545" s="1">
        <f t="shared" si="196"/>
        <v>1.730320392634159</v>
      </c>
      <c r="AW1545" s="1">
        <f t="shared" si="197"/>
        <v>1.1966403758537021</v>
      </c>
    </row>
    <row r="1546" spans="1:49" x14ac:dyDescent="0.2">
      <c r="A1546">
        <v>1544</v>
      </c>
      <c r="B1546" t="s">
        <v>12850</v>
      </c>
      <c r="C1546" t="s">
        <v>12849</v>
      </c>
      <c r="D1546" t="s">
        <v>12848</v>
      </c>
      <c r="E1546">
        <v>18778844</v>
      </c>
      <c r="F1546" t="s">
        <v>12847</v>
      </c>
      <c r="G1546" t="s">
        <v>18</v>
      </c>
      <c r="H1546" t="s">
        <v>17</v>
      </c>
      <c r="I1546" t="s">
        <v>12846</v>
      </c>
      <c r="J1546" t="s">
        <v>12845</v>
      </c>
      <c r="K1546" t="s">
        <v>12844</v>
      </c>
      <c r="L1546" t="s">
        <v>12843</v>
      </c>
      <c r="M1546" t="s">
        <v>1415</v>
      </c>
      <c r="N1546">
        <v>3</v>
      </c>
      <c r="O1546" t="s">
        <v>12842</v>
      </c>
      <c r="P1546" t="s">
        <v>12841</v>
      </c>
      <c r="Q1546" t="s">
        <v>12840</v>
      </c>
      <c r="R1546" s="7">
        <v>39845</v>
      </c>
      <c r="S1546" s="8">
        <f t="shared" si="192"/>
        <v>2009</v>
      </c>
      <c r="T1546" s="8">
        <v>2009</v>
      </c>
      <c r="U1546" s="8">
        <f t="shared" si="193"/>
        <v>13</v>
      </c>
      <c r="V1546" s="7">
        <v>39845</v>
      </c>
      <c r="W1546" t="s">
        <v>193</v>
      </c>
      <c r="X1546" s="2">
        <v>0.81</v>
      </c>
      <c r="Y1546" s="6">
        <f t="shared" si="198"/>
        <v>2.1622487386882359E-2</v>
      </c>
      <c r="AA1546" t="s">
        <v>192</v>
      </c>
      <c r="AB1546">
        <v>13516</v>
      </c>
      <c r="AD1546" t="s">
        <v>7</v>
      </c>
      <c r="AE1546">
        <v>49</v>
      </c>
      <c r="AF1546">
        <v>2</v>
      </c>
      <c r="AH1546" t="s">
        <v>12839</v>
      </c>
      <c r="AI1546" t="s">
        <v>12838</v>
      </c>
      <c r="AJ1546" t="s">
        <v>12837</v>
      </c>
      <c r="AK1546" t="s">
        <v>12836</v>
      </c>
      <c r="AL1546">
        <v>5</v>
      </c>
      <c r="AM1546" s="5">
        <f t="shared" si="194"/>
        <v>0.38461538461538464</v>
      </c>
      <c r="AN1546" s="4">
        <f t="shared" si="199"/>
        <v>5.8252992747502411E-4</v>
      </c>
      <c r="AO1546" s="3"/>
      <c r="AP1546">
        <v>0</v>
      </c>
      <c r="AR1546" t="s">
        <v>1</v>
      </c>
      <c r="AT1546" s="2">
        <v>2.89</v>
      </c>
      <c r="AU1546" s="1">
        <f t="shared" si="195"/>
        <v>1.5310500149060156</v>
      </c>
      <c r="AV1546" s="1">
        <f t="shared" si="196"/>
        <v>1.1102508657178691</v>
      </c>
      <c r="AW1546" s="1">
        <f t="shared" si="197"/>
        <v>0.68945171652972248</v>
      </c>
    </row>
    <row r="1547" spans="1:49" x14ac:dyDescent="0.2">
      <c r="A1547">
        <v>1545</v>
      </c>
      <c r="B1547" t="s">
        <v>12835</v>
      </c>
      <c r="C1547" t="s">
        <v>12834</v>
      </c>
      <c r="D1547" t="s">
        <v>12833</v>
      </c>
      <c r="E1547">
        <v>18952448</v>
      </c>
      <c r="F1547" t="s">
        <v>12832</v>
      </c>
      <c r="G1547" t="s">
        <v>18</v>
      </c>
      <c r="H1547" t="s">
        <v>17</v>
      </c>
      <c r="I1547" t="s">
        <v>12831</v>
      </c>
      <c r="J1547">
        <v>60006935</v>
      </c>
      <c r="K1547" t="s">
        <v>12830</v>
      </c>
      <c r="L1547" t="s">
        <v>198</v>
      </c>
      <c r="M1547" t="s">
        <v>197</v>
      </c>
      <c r="N1547">
        <v>3</v>
      </c>
      <c r="O1547" t="s">
        <v>12829</v>
      </c>
      <c r="P1547" t="s">
        <v>12828</v>
      </c>
      <c r="Q1547" t="s">
        <v>12827</v>
      </c>
      <c r="R1547" s="7">
        <v>39845</v>
      </c>
      <c r="S1547" s="8">
        <f t="shared" si="192"/>
        <v>2009</v>
      </c>
      <c r="T1547" s="8">
        <v>2009</v>
      </c>
      <c r="U1547" s="8">
        <f t="shared" si="193"/>
        <v>13</v>
      </c>
      <c r="V1547" s="7">
        <v>39845</v>
      </c>
      <c r="W1547" t="s">
        <v>12826</v>
      </c>
      <c r="X1547" s="2">
        <v>0.51100000000000001</v>
      </c>
      <c r="Y1547" s="6">
        <f t="shared" si="198"/>
        <v>1.3640853153946772E-2</v>
      </c>
      <c r="AA1547">
        <v>9684328</v>
      </c>
      <c r="AB1547">
        <v>110086</v>
      </c>
      <c r="AD1547" t="s">
        <v>7</v>
      </c>
      <c r="AE1547">
        <v>40</v>
      </c>
      <c r="AF1547">
        <v>2</v>
      </c>
      <c r="AH1547" t="s">
        <v>12825</v>
      </c>
      <c r="AI1547" t="s">
        <v>12824</v>
      </c>
      <c r="AJ1547" t="s">
        <v>12823</v>
      </c>
      <c r="AK1547" t="s">
        <v>12822</v>
      </c>
      <c r="AL1547">
        <v>36</v>
      </c>
      <c r="AM1547" s="5">
        <f t="shared" si="194"/>
        <v>2.7692307692307692</v>
      </c>
      <c r="AN1547" s="4">
        <f t="shared" si="199"/>
        <v>4.1942154778201726E-3</v>
      </c>
      <c r="AO1547" s="3"/>
      <c r="AP1547">
        <v>0</v>
      </c>
      <c r="AR1547" t="s">
        <v>12821</v>
      </c>
      <c r="AT1547" s="2">
        <v>2.2509999999999999</v>
      </c>
      <c r="AU1547" s="1">
        <f t="shared" si="195"/>
        <v>1.0806861851108791</v>
      </c>
      <c r="AV1547" s="1">
        <f t="shared" si="196"/>
        <v>0.89175343158834719</v>
      </c>
      <c r="AW1547" s="1">
        <f t="shared" si="197"/>
        <v>0.70282067806581527</v>
      </c>
    </row>
    <row r="1548" spans="1:49" x14ac:dyDescent="0.2">
      <c r="A1548">
        <v>1546</v>
      </c>
      <c r="B1548" t="s">
        <v>12820</v>
      </c>
      <c r="C1548" t="s">
        <v>12819</v>
      </c>
      <c r="D1548" t="s">
        <v>12818</v>
      </c>
      <c r="F1548" t="s">
        <v>12817</v>
      </c>
      <c r="G1548" t="s">
        <v>18</v>
      </c>
      <c r="H1548" t="s">
        <v>17</v>
      </c>
      <c r="I1548" t="s">
        <v>8448</v>
      </c>
      <c r="J1548" t="s">
        <v>12816</v>
      </c>
      <c r="K1548" t="s">
        <v>12815</v>
      </c>
      <c r="L1548" t="s">
        <v>12814</v>
      </c>
      <c r="M1548" t="s">
        <v>388</v>
      </c>
      <c r="N1548">
        <v>4</v>
      </c>
      <c r="O1548" t="s">
        <v>12813</v>
      </c>
      <c r="P1548" t="s">
        <v>12812</v>
      </c>
      <c r="Q1548" t="s">
        <v>12811</v>
      </c>
      <c r="R1548" s="7">
        <v>39845</v>
      </c>
      <c r="S1548" s="8">
        <f t="shared" si="192"/>
        <v>2009</v>
      </c>
      <c r="T1548" s="8">
        <v>2009</v>
      </c>
      <c r="U1548" s="8">
        <f t="shared" si="193"/>
        <v>13</v>
      </c>
      <c r="V1548" s="7">
        <v>39845</v>
      </c>
      <c r="W1548" t="s">
        <v>12810</v>
      </c>
      <c r="X1548" s="2">
        <v>0.625</v>
      </c>
      <c r="Y1548" s="6">
        <f t="shared" si="198"/>
        <v>1.6684018045433919E-2</v>
      </c>
      <c r="AA1548">
        <v>304018</v>
      </c>
      <c r="AB1548">
        <v>12352</v>
      </c>
      <c r="AD1548" t="s">
        <v>7</v>
      </c>
      <c r="AE1548">
        <v>282</v>
      </c>
      <c r="AF1548">
        <v>3</v>
      </c>
      <c r="AH1548" t="s">
        <v>12809</v>
      </c>
      <c r="AI1548" t="s">
        <v>12808</v>
      </c>
      <c r="AJ1548" t="s">
        <v>12807</v>
      </c>
      <c r="AK1548" t="s">
        <v>12806</v>
      </c>
      <c r="AL1548">
        <v>9</v>
      </c>
      <c r="AM1548" s="5">
        <f t="shared" si="194"/>
        <v>0.69230769230769229</v>
      </c>
      <c r="AN1548" s="4">
        <f t="shared" si="199"/>
        <v>1.0485538694550431E-3</v>
      </c>
      <c r="AO1548" s="3"/>
      <c r="AP1548">
        <v>0</v>
      </c>
      <c r="AR1548" t="s">
        <v>1</v>
      </c>
      <c r="AT1548" s="2">
        <v>2.31</v>
      </c>
      <c r="AU1548" s="1">
        <f t="shared" si="195"/>
        <v>1.1993378792640257</v>
      </c>
      <c r="AV1548" s="1">
        <f t="shared" si="196"/>
        <v>0.88662859574444808</v>
      </c>
      <c r="AW1548" s="1">
        <f t="shared" si="197"/>
        <v>0.57391931222487058</v>
      </c>
    </row>
    <row r="1549" spans="1:49" x14ac:dyDescent="0.2">
      <c r="A1549">
        <v>1547</v>
      </c>
      <c r="B1549" t="s">
        <v>12805</v>
      </c>
      <c r="C1549" t="s">
        <v>12804</v>
      </c>
      <c r="D1549" t="s">
        <v>12803</v>
      </c>
      <c r="F1549" t="s">
        <v>12802</v>
      </c>
      <c r="G1549" t="s">
        <v>18</v>
      </c>
      <c r="H1549" t="s">
        <v>17</v>
      </c>
      <c r="I1549" t="s">
        <v>12801</v>
      </c>
      <c r="J1549">
        <v>60004354</v>
      </c>
      <c r="K1549" t="s">
        <v>12800</v>
      </c>
      <c r="L1549" t="s">
        <v>12799</v>
      </c>
      <c r="M1549" t="s">
        <v>559</v>
      </c>
      <c r="N1549">
        <v>2</v>
      </c>
      <c r="O1549" t="s">
        <v>12798</v>
      </c>
      <c r="P1549" t="s">
        <v>12797</v>
      </c>
      <c r="Q1549" t="s">
        <v>12796</v>
      </c>
      <c r="R1549" s="7">
        <v>39845</v>
      </c>
      <c r="S1549" s="8">
        <f t="shared" si="192"/>
        <v>2009</v>
      </c>
      <c r="T1549" s="8">
        <v>2009</v>
      </c>
      <c r="U1549" s="8">
        <f t="shared" si="193"/>
        <v>13</v>
      </c>
      <c r="V1549" s="7">
        <v>39845</v>
      </c>
      <c r="W1549" t="s">
        <v>193</v>
      </c>
      <c r="X1549" s="2">
        <v>0.81</v>
      </c>
      <c r="Y1549" s="6">
        <f t="shared" si="198"/>
        <v>2.1622487386882359E-2</v>
      </c>
      <c r="AA1549" t="s">
        <v>192</v>
      </c>
      <c r="AB1549">
        <v>13516</v>
      </c>
      <c r="AD1549" t="s">
        <v>7</v>
      </c>
      <c r="AE1549">
        <v>49</v>
      </c>
      <c r="AF1549">
        <v>2</v>
      </c>
      <c r="AH1549" t="s">
        <v>12795</v>
      </c>
      <c r="AI1549" t="s">
        <v>12794</v>
      </c>
      <c r="AJ1549" t="s">
        <v>12793</v>
      </c>
      <c r="AK1549" t="s">
        <v>12792</v>
      </c>
      <c r="AL1549">
        <v>24</v>
      </c>
      <c r="AM1549" s="5">
        <f t="shared" si="194"/>
        <v>1.8461538461538463</v>
      </c>
      <c r="AN1549" s="4">
        <f t="shared" si="199"/>
        <v>2.7961436518801155E-3</v>
      </c>
      <c r="AO1549" s="3"/>
      <c r="AP1549">
        <v>0</v>
      </c>
      <c r="AQ1549" t="s">
        <v>4281</v>
      </c>
      <c r="AR1549" t="s">
        <v>12791</v>
      </c>
      <c r="AS1549" t="s">
        <v>4280</v>
      </c>
      <c r="AT1549" s="2">
        <v>2.89</v>
      </c>
      <c r="AU1549" s="1">
        <f t="shared" si="195"/>
        <v>1.5974584266381684</v>
      </c>
      <c r="AV1549" s="1">
        <f t="shared" si="196"/>
        <v>1.2209315519381239</v>
      </c>
      <c r="AW1549" s="1">
        <f t="shared" si="197"/>
        <v>0.84440467723807877</v>
      </c>
    </row>
    <row r="1550" spans="1:49" x14ac:dyDescent="0.2">
      <c r="A1550">
        <v>1548</v>
      </c>
      <c r="B1550" t="s">
        <v>12790</v>
      </c>
      <c r="C1550" t="s">
        <v>12789</v>
      </c>
      <c r="D1550" t="s">
        <v>12788</v>
      </c>
      <c r="F1550" t="s">
        <v>12787</v>
      </c>
      <c r="G1550" t="s">
        <v>18</v>
      </c>
      <c r="H1550" t="s">
        <v>17</v>
      </c>
      <c r="I1550" t="s">
        <v>12786</v>
      </c>
      <c r="J1550" t="s">
        <v>12785</v>
      </c>
      <c r="K1550" t="s">
        <v>12784</v>
      </c>
      <c r="L1550" t="s">
        <v>12783</v>
      </c>
      <c r="M1550" t="s">
        <v>12782</v>
      </c>
      <c r="N1550">
        <v>5</v>
      </c>
      <c r="O1550" t="s">
        <v>12781</v>
      </c>
      <c r="P1550" t="s">
        <v>12780</v>
      </c>
      <c r="Q1550" t="s">
        <v>12779</v>
      </c>
      <c r="R1550" s="7">
        <v>39845</v>
      </c>
      <c r="S1550" s="8">
        <f t="shared" si="192"/>
        <v>2009</v>
      </c>
      <c r="T1550" s="8">
        <v>2009</v>
      </c>
      <c r="U1550" s="8">
        <f t="shared" si="193"/>
        <v>13</v>
      </c>
      <c r="V1550" s="7">
        <v>39845</v>
      </c>
      <c r="W1550" t="s">
        <v>12778</v>
      </c>
      <c r="X1550" s="2">
        <v>0.73299999999999998</v>
      </c>
      <c r="Y1550" s="6">
        <f t="shared" si="198"/>
        <v>1.9567016363684898E-2</v>
      </c>
      <c r="AA1550">
        <v>3043770</v>
      </c>
      <c r="AB1550">
        <v>16728</v>
      </c>
      <c r="AD1550" t="s">
        <v>7</v>
      </c>
      <c r="AE1550">
        <v>90</v>
      </c>
      <c r="AF1550">
        <v>2</v>
      </c>
      <c r="AH1550" t="s">
        <v>12777</v>
      </c>
      <c r="AI1550" t="s">
        <v>12776</v>
      </c>
      <c r="AJ1550" t="s">
        <v>12775</v>
      </c>
      <c r="AK1550" t="s">
        <v>12774</v>
      </c>
      <c r="AL1550">
        <v>38</v>
      </c>
      <c r="AM1550" s="5">
        <f t="shared" si="194"/>
        <v>2.9230769230769229</v>
      </c>
      <c r="AN1550" s="4">
        <f t="shared" si="199"/>
        <v>4.4272274488101823E-3</v>
      </c>
      <c r="AO1550" s="3"/>
      <c r="AP1550">
        <v>0</v>
      </c>
      <c r="AR1550" t="s">
        <v>1</v>
      </c>
      <c r="AT1550" s="2">
        <v>2.4729999999999999</v>
      </c>
      <c r="AU1550" s="1">
        <f t="shared" si="195"/>
        <v>1.5025079689222482</v>
      </c>
      <c r="AV1550" s="1">
        <f t="shared" si="196"/>
        <v>1.1997121906247541</v>
      </c>
      <c r="AW1550" s="1">
        <f t="shared" si="197"/>
        <v>0.89691641232725972</v>
      </c>
    </row>
    <row r="1551" spans="1:49" x14ac:dyDescent="0.2">
      <c r="A1551">
        <v>1549</v>
      </c>
      <c r="B1551" t="s">
        <v>12773</v>
      </c>
      <c r="C1551" t="s">
        <v>12772</v>
      </c>
      <c r="D1551" t="s">
        <v>12771</v>
      </c>
      <c r="F1551" t="s">
        <v>12770</v>
      </c>
      <c r="G1551" t="s">
        <v>18</v>
      </c>
      <c r="H1551" t="s">
        <v>17</v>
      </c>
      <c r="I1551" t="s">
        <v>12769</v>
      </c>
      <c r="J1551" t="s">
        <v>12768</v>
      </c>
      <c r="K1551" t="s">
        <v>12767</v>
      </c>
      <c r="L1551" t="s">
        <v>12766</v>
      </c>
      <c r="M1551" t="s">
        <v>12765</v>
      </c>
      <c r="N1551">
        <v>2</v>
      </c>
      <c r="O1551" t="s">
        <v>12764</v>
      </c>
      <c r="P1551" t="s">
        <v>12763</v>
      </c>
      <c r="Q1551" t="s">
        <v>12762</v>
      </c>
      <c r="R1551" s="7">
        <v>39845</v>
      </c>
      <c r="S1551" s="8">
        <f t="shared" si="192"/>
        <v>2009</v>
      </c>
      <c r="T1551" s="8">
        <v>2009</v>
      </c>
      <c r="U1551" s="8">
        <f t="shared" si="193"/>
        <v>13</v>
      </c>
      <c r="V1551" s="7">
        <v>39845</v>
      </c>
      <c r="W1551" t="s">
        <v>12761</v>
      </c>
      <c r="X1551" s="2">
        <v>0.86499999999999999</v>
      </c>
      <c r="Y1551" s="6">
        <f t="shared" si="198"/>
        <v>2.3090680974880543E-2</v>
      </c>
      <c r="AA1551">
        <v>15725286</v>
      </c>
      <c r="AB1551">
        <v>28469</v>
      </c>
      <c r="AD1551" t="s">
        <v>7</v>
      </c>
      <c r="AE1551">
        <v>6</v>
      </c>
      <c r="AF1551">
        <v>1</v>
      </c>
      <c r="AH1551" t="s">
        <v>12760</v>
      </c>
      <c r="AI1551" t="s">
        <v>12759</v>
      </c>
      <c r="AJ1551" t="s">
        <v>12758</v>
      </c>
      <c r="AK1551" t="s">
        <v>12757</v>
      </c>
      <c r="AL1551">
        <v>1</v>
      </c>
      <c r="AM1551" s="5">
        <f t="shared" si="194"/>
        <v>7.6923076923076927E-2</v>
      </c>
      <c r="AN1551" s="4">
        <f t="shared" si="199"/>
        <v>1.1650598549500481E-4</v>
      </c>
      <c r="AO1551" s="3"/>
      <c r="AP1551">
        <v>1</v>
      </c>
      <c r="AQ1551" t="s">
        <v>12756</v>
      </c>
      <c r="AR1551" t="s">
        <v>12755</v>
      </c>
      <c r="AS1551" t="s">
        <v>12754</v>
      </c>
      <c r="AT1551" s="2">
        <v>1.222</v>
      </c>
      <c r="AU1551" s="1">
        <f t="shared" si="195"/>
        <v>1.6198428478064879</v>
      </c>
      <c r="AV1551" s="1">
        <f t="shared" si="196"/>
        <v>1.1603593480187775</v>
      </c>
      <c r="AW1551" s="1">
        <f t="shared" si="197"/>
        <v>0.70087584823106652</v>
      </c>
    </row>
    <row r="1552" spans="1:49" x14ac:dyDescent="0.2">
      <c r="A1552">
        <v>1550</v>
      </c>
      <c r="B1552" t="s">
        <v>12753</v>
      </c>
      <c r="C1552" t="s">
        <v>12752</v>
      </c>
      <c r="D1552" t="s">
        <v>12751</v>
      </c>
      <c r="F1552" t="s">
        <v>12750</v>
      </c>
      <c r="G1552" t="s">
        <v>18</v>
      </c>
      <c r="H1552" t="s">
        <v>17</v>
      </c>
      <c r="I1552" t="s">
        <v>12749</v>
      </c>
      <c r="J1552" t="s">
        <v>12744</v>
      </c>
      <c r="K1552" t="s">
        <v>12748</v>
      </c>
      <c r="L1552" t="s">
        <v>12747</v>
      </c>
      <c r="M1552" t="s">
        <v>1644</v>
      </c>
      <c r="N1552">
        <v>2</v>
      </c>
      <c r="O1552" t="s">
        <v>12746</v>
      </c>
      <c r="P1552" t="s">
        <v>12745</v>
      </c>
      <c r="Q1552" t="s">
        <v>12744</v>
      </c>
      <c r="R1552" s="7">
        <v>39845</v>
      </c>
      <c r="S1552" s="8">
        <f t="shared" si="192"/>
        <v>2009</v>
      </c>
      <c r="T1552" s="8">
        <v>2009</v>
      </c>
      <c r="U1552" s="8">
        <f t="shared" si="193"/>
        <v>13</v>
      </c>
      <c r="V1552" s="7">
        <v>39845</v>
      </c>
      <c r="W1552" t="s">
        <v>12743</v>
      </c>
      <c r="X1552" s="2">
        <v>0.76700000000000002</v>
      </c>
      <c r="Y1552" s="6">
        <f t="shared" si="198"/>
        <v>2.0474626945356504E-2</v>
      </c>
      <c r="AA1552" t="s">
        <v>12742</v>
      </c>
      <c r="AB1552">
        <v>12946</v>
      </c>
      <c r="AD1552" t="s">
        <v>7</v>
      </c>
      <c r="AE1552">
        <v>70</v>
      </c>
      <c r="AF1552">
        <v>2</v>
      </c>
      <c r="AH1552" t="s">
        <v>12741</v>
      </c>
      <c r="AI1552" t="s">
        <v>12740</v>
      </c>
      <c r="AJ1552" t="s">
        <v>12739</v>
      </c>
      <c r="AK1552" t="s">
        <v>12738</v>
      </c>
      <c r="AL1552">
        <v>14</v>
      </c>
      <c r="AM1552" s="5">
        <f t="shared" si="194"/>
        <v>1.0769230769230769</v>
      </c>
      <c r="AN1552" s="4">
        <f t="shared" si="199"/>
        <v>1.6310837969300673E-3</v>
      </c>
      <c r="AO1552" s="3"/>
      <c r="AP1552">
        <v>0</v>
      </c>
      <c r="AR1552" t="s">
        <v>1</v>
      </c>
      <c r="AT1552" s="2">
        <v>2.6389999999999998</v>
      </c>
      <c r="AU1552" s="1">
        <f t="shared" si="195"/>
        <v>1.4821564000828573</v>
      </c>
      <c r="AV1552" s="1">
        <f t="shared" si="196"/>
        <v>1.1052855371143286</v>
      </c>
      <c r="AW1552" s="1">
        <f t="shared" si="197"/>
        <v>0.72841467414579975</v>
      </c>
    </row>
    <row r="1553" spans="1:49" x14ac:dyDescent="0.2">
      <c r="A1553">
        <v>1551</v>
      </c>
      <c r="B1553" t="s">
        <v>12737</v>
      </c>
      <c r="C1553" t="s">
        <v>12736</v>
      </c>
      <c r="D1553" t="s">
        <v>12735</v>
      </c>
      <c r="F1553" t="s">
        <v>12734</v>
      </c>
      <c r="G1553" t="s">
        <v>18</v>
      </c>
      <c r="H1553" t="s">
        <v>17</v>
      </c>
      <c r="I1553" t="s">
        <v>1404</v>
      </c>
      <c r="J1553">
        <v>60008286</v>
      </c>
      <c r="K1553" t="s">
        <v>12733</v>
      </c>
      <c r="L1553" t="s">
        <v>5641</v>
      </c>
      <c r="M1553" t="s">
        <v>34</v>
      </c>
      <c r="N1553">
        <v>3</v>
      </c>
      <c r="O1553" t="s">
        <v>12732</v>
      </c>
      <c r="P1553" t="s">
        <v>12731</v>
      </c>
      <c r="Q1553" t="s">
        <v>12730</v>
      </c>
      <c r="R1553" s="7">
        <v>39845</v>
      </c>
      <c r="S1553" s="8">
        <f t="shared" si="192"/>
        <v>2009</v>
      </c>
      <c r="T1553" s="8">
        <v>2009</v>
      </c>
      <c r="U1553" s="8">
        <f t="shared" si="193"/>
        <v>13</v>
      </c>
      <c r="V1553" s="7">
        <v>39845</v>
      </c>
      <c r="W1553" t="s">
        <v>4225</v>
      </c>
      <c r="X1553" s="2">
        <v>1.6619999999999999</v>
      </c>
      <c r="Y1553" s="6">
        <f t="shared" si="198"/>
        <v>4.4366140786417874E-2</v>
      </c>
      <c r="AA1553">
        <v>9500618</v>
      </c>
      <c r="AB1553">
        <v>24443</v>
      </c>
      <c r="AD1553" t="s">
        <v>7</v>
      </c>
      <c r="AE1553">
        <v>23</v>
      </c>
      <c r="AF1553">
        <v>2</v>
      </c>
      <c r="AH1553" t="s">
        <v>12729</v>
      </c>
      <c r="AI1553" t="s">
        <v>12728</v>
      </c>
      <c r="AJ1553" t="s">
        <v>12727</v>
      </c>
      <c r="AK1553" t="s">
        <v>12726</v>
      </c>
      <c r="AL1553">
        <v>93</v>
      </c>
      <c r="AM1553" s="5">
        <f t="shared" si="194"/>
        <v>7.1538461538461542</v>
      </c>
      <c r="AN1553" s="4">
        <f t="shared" si="199"/>
        <v>1.0835056651035447E-2</v>
      </c>
      <c r="AO1553" s="3"/>
      <c r="AP1553">
        <v>0</v>
      </c>
      <c r="AQ1553" t="s">
        <v>12725</v>
      </c>
      <c r="AR1553" t="s">
        <v>1</v>
      </c>
      <c r="AS1553" t="s">
        <v>12724</v>
      </c>
      <c r="AT1553" s="2">
        <v>6.141</v>
      </c>
      <c r="AU1553" s="1">
        <f t="shared" si="195"/>
        <v>3.4306815545803144</v>
      </c>
      <c r="AV1553" s="1">
        <f t="shared" si="196"/>
        <v>2.7600598718726657</v>
      </c>
      <c r="AW1553" s="1">
        <f t="shared" si="197"/>
        <v>2.0894381891650173</v>
      </c>
    </row>
    <row r="1554" spans="1:49" x14ac:dyDescent="0.2">
      <c r="A1554">
        <v>1552</v>
      </c>
      <c r="B1554" t="s">
        <v>12723</v>
      </c>
      <c r="C1554" t="s">
        <v>12722</v>
      </c>
      <c r="D1554" t="s">
        <v>12721</v>
      </c>
      <c r="F1554" t="s">
        <v>12720</v>
      </c>
      <c r="G1554" t="s">
        <v>18</v>
      </c>
      <c r="H1554" t="s">
        <v>17</v>
      </c>
      <c r="I1554" t="s">
        <v>12719</v>
      </c>
      <c r="J1554" t="s">
        <v>12718</v>
      </c>
      <c r="K1554" t="s">
        <v>12717</v>
      </c>
      <c r="L1554" t="s">
        <v>12716</v>
      </c>
      <c r="M1554" t="s">
        <v>1943</v>
      </c>
      <c r="N1554">
        <v>4</v>
      </c>
      <c r="O1554" t="s">
        <v>12715</v>
      </c>
      <c r="P1554" t="s">
        <v>12714</v>
      </c>
      <c r="Q1554" t="s">
        <v>12713</v>
      </c>
      <c r="R1554" s="7">
        <v>39844</v>
      </c>
      <c r="S1554" s="8">
        <f t="shared" si="192"/>
        <v>2009</v>
      </c>
      <c r="T1554" s="8">
        <v>2009</v>
      </c>
      <c r="U1554" s="8">
        <f t="shared" si="193"/>
        <v>13</v>
      </c>
      <c r="V1554" s="7">
        <v>39844</v>
      </c>
      <c r="W1554" t="s">
        <v>12712</v>
      </c>
      <c r="X1554" s="2">
        <v>1.2649999999999999</v>
      </c>
      <c r="Y1554" s="6">
        <f t="shared" si="198"/>
        <v>3.3768452523958249E-2</v>
      </c>
      <c r="AA1554" t="s">
        <v>12711</v>
      </c>
      <c r="AB1554">
        <v>16342</v>
      </c>
      <c r="AD1554" t="s">
        <v>7</v>
      </c>
      <c r="AE1554">
        <v>353</v>
      </c>
      <c r="AF1554">
        <v>1</v>
      </c>
      <c r="AH1554" t="s">
        <v>12710</v>
      </c>
      <c r="AI1554" t="s">
        <v>12709</v>
      </c>
      <c r="AJ1554" t="s">
        <v>12708</v>
      </c>
      <c r="AK1554" t="s">
        <v>12707</v>
      </c>
      <c r="AL1554">
        <v>69</v>
      </c>
      <c r="AM1554" s="5">
        <f t="shared" si="194"/>
        <v>5.3076923076923075</v>
      </c>
      <c r="AN1554" s="4">
        <f t="shared" si="199"/>
        <v>8.0389129991553319E-3</v>
      </c>
      <c r="AO1554" s="3"/>
      <c r="AP1554">
        <v>0</v>
      </c>
      <c r="AR1554" t="s">
        <v>1</v>
      </c>
      <c r="AT1554" s="2" t="s">
        <v>42</v>
      </c>
      <c r="AU1554" s="1">
        <f t="shared" si="195"/>
        <v>2.6049590666517375</v>
      </c>
      <c r="AV1554" s="1">
        <f t="shared" si="196"/>
        <v>2.090368276155679</v>
      </c>
      <c r="AW1554" s="1">
        <f t="shared" si="197"/>
        <v>1.5757774856596205</v>
      </c>
    </row>
    <row r="1555" spans="1:49" x14ac:dyDescent="0.2">
      <c r="A1555">
        <v>1553</v>
      </c>
      <c r="B1555" t="s">
        <v>12706</v>
      </c>
      <c r="C1555" t="s">
        <v>12705</v>
      </c>
      <c r="F1555" t="s">
        <v>12704</v>
      </c>
      <c r="G1555" t="s">
        <v>18</v>
      </c>
      <c r="H1555" t="s">
        <v>17</v>
      </c>
      <c r="I1555" t="s">
        <v>12703</v>
      </c>
      <c r="J1555" t="s">
        <v>12702</v>
      </c>
      <c r="K1555" t="s">
        <v>12701</v>
      </c>
      <c r="L1555" t="s">
        <v>12700</v>
      </c>
      <c r="M1555" t="s">
        <v>3067</v>
      </c>
      <c r="N1555">
        <v>2</v>
      </c>
      <c r="O1555" t="s">
        <v>12699</v>
      </c>
      <c r="P1555" t="s">
        <v>12698</v>
      </c>
      <c r="Q1555" t="s">
        <v>12697</v>
      </c>
      <c r="R1555" s="7">
        <v>39843</v>
      </c>
      <c r="S1555" s="8">
        <f t="shared" si="192"/>
        <v>2009</v>
      </c>
      <c r="T1555" s="8">
        <v>2009</v>
      </c>
      <c r="U1555" s="8">
        <f t="shared" si="193"/>
        <v>13</v>
      </c>
      <c r="V1555" s="7">
        <v>39843</v>
      </c>
      <c r="W1555" t="s">
        <v>12006</v>
      </c>
      <c r="X1555" s="2">
        <v>0.621</v>
      </c>
      <c r="Y1555" s="6">
        <f t="shared" si="198"/>
        <v>1.6577240329943142E-2</v>
      </c>
      <c r="AA1555">
        <v>11755326</v>
      </c>
      <c r="AB1555">
        <v>4700151916</v>
      </c>
      <c r="AC1555">
        <v>11755334</v>
      </c>
      <c r="AD1555" t="s">
        <v>7</v>
      </c>
      <c r="AF1555">
        <v>1990</v>
      </c>
      <c r="AH1555" t="s">
        <v>10806</v>
      </c>
      <c r="AI1555" t="s">
        <v>12696</v>
      </c>
      <c r="AJ1555" t="s">
        <v>12695</v>
      </c>
      <c r="AK1555" t="s">
        <v>12694</v>
      </c>
      <c r="AL1555">
        <v>9</v>
      </c>
      <c r="AM1555" s="5">
        <f t="shared" si="194"/>
        <v>0.69230769230769229</v>
      </c>
      <c r="AN1555" s="4">
        <f t="shared" si="199"/>
        <v>1.0485538694550431E-3</v>
      </c>
      <c r="AO1555" s="3"/>
      <c r="AP1555">
        <v>0</v>
      </c>
      <c r="AR1555" t="s">
        <v>1</v>
      </c>
      <c r="AT1555" s="2">
        <v>1.091</v>
      </c>
      <c r="AU1555" s="1">
        <f t="shared" si="195"/>
        <v>1.1918634391796712</v>
      </c>
      <c r="AV1555" s="1">
        <f t="shared" si="196"/>
        <v>0.8812897099699093</v>
      </c>
      <c r="AW1555" s="1">
        <f t="shared" si="197"/>
        <v>0.57071598076014729</v>
      </c>
    </row>
    <row r="1556" spans="1:49" x14ac:dyDescent="0.2">
      <c r="A1556">
        <v>1554</v>
      </c>
      <c r="B1556" t="s">
        <v>12693</v>
      </c>
      <c r="C1556" t="s">
        <v>12692</v>
      </c>
      <c r="F1556" t="s">
        <v>12691</v>
      </c>
      <c r="G1556" t="s">
        <v>18</v>
      </c>
      <c r="H1556" t="s">
        <v>17</v>
      </c>
      <c r="I1556" t="s">
        <v>12690</v>
      </c>
      <c r="J1556" t="s">
        <v>12689</v>
      </c>
      <c r="K1556" t="s">
        <v>12688</v>
      </c>
      <c r="L1556" t="s">
        <v>12687</v>
      </c>
      <c r="M1556" t="s">
        <v>12686</v>
      </c>
      <c r="N1556">
        <v>6</v>
      </c>
      <c r="O1556" t="s">
        <v>12685</v>
      </c>
      <c r="P1556" t="s">
        <v>12684</v>
      </c>
      <c r="Q1556" t="s">
        <v>12683</v>
      </c>
      <c r="R1556" s="7">
        <v>39843</v>
      </c>
      <c r="S1556" s="8">
        <f t="shared" si="192"/>
        <v>2009</v>
      </c>
      <c r="T1556" s="8">
        <v>2009</v>
      </c>
      <c r="U1556" s="8">
        <f t="shared" si="193"/>
        <v>13</v>
      </c>
      <c r="V1556" s="7">
        <v>39843</v>
      </c>
      <c r="W1556" t="s">
        <v>12682</v>
      </c>
      <c r="X1556" s="2">
        <v>1.5840000000000001</v>
      </c>
      <c r="Y1556" s="6">
        <f t="shared" si="198"/>
        <v>4.2283975334347725E-2</v>
      </c>
      <c r="AA1556">
        <v>13672630</v>
      </c>
      <c r="AB1556">
        <v>29047</v>
      </c>
      <c r="AD1556" t="s">
        <v>7</v>
      </c>
      <c r="AE1556">
        <v>11</v>
      </c>
      <c r="AG1556">
        <v>13052</v>
      </c>
      <c r="AI1556" t="s">
        <v>12681</v>
      </c>
      <c r="AK1556" t="s">
        <v>12680</v>
      </c>
      <c r="AL1556">
        <v>37</v>
      </c>
      <c r="AM1556" s="5">
        <f t="shared" si="194"/>
        <v>2.8461538461538463</v>
      </c>
      <c r="AN1556" s="4">
        <f t="shared" si="199"/>
        <v>4.3107214633151779E-3</v>
      </c>
      <c r="AO1556" s="3"/>
      <c r="AP1556">
        <v>1</v>
      </c>
      <c r="AR1556" t="s">
        <v>1</v>
      </c>
      <c r="AT1556" s="2">
        <v>3.7290000000000001</v>
      </c>
      <c r="AU1556" s="1">
        <f t="shared" si="195"/>
        <v>3.0891999173037958</v>
      </c>
      <c r="AV1556" s="1">
        <f t="shared" si="196"/>
        <v>2.329734839883145</v>
      </c>
      <c r="AW1556" s="1">
        <f t="shared" si="197"/>
        <v>1.5702697624624939</v>
      </c>
    </row>
    <row r="1557" spans="1:49" x14ac:dyDescent="0.2">
      <c r="A1557">
        <v>1555</v>
      </c>
      <c r="B1557" t="s">
        <v>12679</v>
      </c>
      <c r="C1557" t="s">
        <v>12678</v>
      </c>
      <c r="F1557" t="s">
        <v>12677</v>
      </c>
      <c r="G1557" t="s">
        <v>18</v>
      </c>
      <c r="H1557" t="s">
        <v>17</v>
      </c>
      <c r="I1557" t="s">
        <v>12676</v>
      </c>
      <c r="J1557">
        <v>60013866</v>
      </c>
      <c r="K1557" t="s">
        <v>12675</v>
      </c>
      <c r="L1557" t="s">
        <v>147</v>
      </c>
      <c r="M1557" t="s">
        <v>146</v>
      </c>
      <c r="N1557">
        <v>4</v>
      </c>
      <c r="O1557" t="s">
        <v>12674</v>
      </c>
      <c r="P1557" t="s">
        <v>12673</v>
      </c>
      <c r="Q1557" t="s">
        <v>12672</v>
      </c>
      <c r="R1557" s="7">
        <v>39843</v>
      </c>
      <c r="S1557" s="8">
        <f t="shared" si="192"/>
        <v>2009</v>
      </c>
      <c r="T1557" s="8">
        <v>2009</v>
      </c>
      <c r="U1557" s="8">
        <f t="shared" si="193"/>
        <v>13</v>
      </c>
      <c r="V1557" s="7">
        <v>2009</v>
      </c>
      <c r="W1557" t="s">
        <v>1820</v>
      </c>
      <c r="X1557" s="2">
        <v>0.46</v>
      </c>
      <c r="Y1557" s="6">
        <f t="shared" si="198"/>
        <v>1.2279437281439364E-2</v>
      </c>
      <c r="AA1557">
        <v>933813</v>
      </c>
      <c r="AB1557">
        <v>28031</v>
      </c>
      <c r="AD1557" t="s">
        <v>7</v>
      </c>
      <c r="AE1557">
        <v>37</v>
      </c>
      <c r="AF1557">
        <v>2</v>
      </c>
      <c r="AH1557" t="s">
        <v>12671</v>
      </c>
      <c r="AI1557" t="s">
        <v>12670</v>
      </c>
      <c r="AJ1557" t="s">
        <v>12669</v>
      </c>
      <c r="AK1557" t="s">
        <v>12668</v>
      </c>
      <c r="AL1557">
        <v>8</v>
      </c>
      <c r="AM1557" s="5">
        <f t="shared" si="194"/>
        <v>0.61538461538461542</v>
      </c>
      <c r="AN1557" s="4">
        <f t="shared" si="199"/>
        <v>9.320478839600385E-4</v>
      </c>
      <c r="AO1557" s="3"/>
      <c r="AP1557">
        <v>0</v>
      </c>
      <c r="AR1557" t="s">
        <v>1</v>
      </c>
      <c r="AT1557" s="2">
        <v>1.222</v>
      </c>
      <c r="AU1557" s="1">
        <f t="shared" si="195"/>
        <v>0.88752204621955644</v>
      </c>
      <c r="AV1557" s="1">
        <f t="shared" si="196"/>
        <v>0.66057425826997018</v>
      </c>
      <c r="AW1557" s="1">
        <f t="shared" si="197"/>
        <v>0.43362647032038359</v>
      </c>
    </row>
    <row r="1558" spans="1:49" x14ac:dyDescent="0.2">
      <c r="A1558">
        <v>1556</v>
      </c>
      <c r="B1558" t="s">
        <v>12667</v>
      </c>
      <c r="C1558" t="s">
        <v>12666</v>
      </c>
      <c r="E1558">
        <v>19089860</v>
      </c>
      <c r="F1558" t="s">
        <v>12665</v>
      </c>
      <c r="G1558" t="s">
        <v>18</v>
      </c>
      <c r="H1558" t="s">
        <v>17</v>
      </c>
      <c r="I1558" t="s">
        <v>12664</v>
      </c>
      <c r="J1558" t="s">
        <v>12663</v>
      </c>
      <c r="K1558" t="s">
        <v>12662</v>
      </c>
      <c r="L1558" t="s">
        <v>12661</v>
      </c>
      <c r="M1558" t="s">
        <v>1644</v>
      </c>
      <c r="N1558">
        <v>3</v>
      </c>
      <c r="O1558" t="s">
        <v>12660</v>
      </c>
      <c r="P1558" t="s">
        <v>12659</v>
      </c>
      <c r="Q1558" t="s">
        <v>12658</v>
      </c>
      <c r="R1558" s="7">
        <v>39843</v>
      </c>
      <c r="S1558" s="8">
        <f t="shared" si="192"/>
        <v>2009</v>
      </c>
      <c r="T1558" s="8">
        <v>2009</v>
      </c>
      <c r="U1558" s="8">
        <f t="shared" si="193"/>
        <v>13</v>
      </c>
      <c r="V1558" s="7">
        <v>39843</v>
      </c>
      <c r="W1558" t="s">
        <v>12657</v>
      </c>
      <c r="X1558" s="2">
        <v>0.52800000000000002</v>
      </c>
      <c r="Y1558" s="6">
        <f t="shared" si="198"/>
        <v>1.4094658444782575E-2</v>
      </c>
      <c r="AA1558">
        <v>9514198</v>
      </c>
      <c r="AB1558">
        <v>24088</v>
      </c>
      <c r="AC1558">
        <v>10970231</v>
      </c>
      <c r="AD1558" t="s">
        <v>7</v>
      </c>
      <c r="AE1558">
        <v>23</v>
      </c>
      <c r="AF1558">
        <v>2</v>
      </c>
      <c r="AH1558" t="s">
        <v>5490</v>
      </c>
      <c r="AI1558" t="s">
        <v>12656</v>
      </c>
      <c r="AK1558" t="s">
        <v>12655</v>
      </c>
      <c r="AL1558">
        <v>124</v>
      </c>
      <c r="AM1558" s="5">
        <f t="shared" si="194"/>
        <v>9.5384615384615383</v>
      </c>
      <c r="AN1558" s="4">
        <f t="shared" si="199"/>
        <v>1.4446742201380596E-2</v>
      </c>
      <c r="AO1558" s="3"/>
      <c r="AP1558">
        <v>0</v>
      </c>
      <c r="AR1558" t="s">
        <v>1</v>
      </c>
      <c r="AT1558" s="2" t="s">
        <v>42</v>
      </c>
      <c r="AU1558" s="1">
        <f t="shared" si="195"/>
        <v>1.4200283571761978</v>
      </c>
      <c r="AV1558" s="1">
        <f t="shared" si="196"/>
        <v>1.4270700323081587</v>
      </c>
      <c r="AW1558" s="1">
        <f t="shared" si="197"/>
        <v>1.4341117074401188</v>
      </c>
    </row>
    <row r="1559" spans="1:49" x14ac:dyDescent="0.2">
      <c r="A1559">
        <v>1557</v>
      </c>
      <c r="B1559" t="s">
        <v>12654</v>
      </c>
      <c r="C1559" t="s">
        <v>12653</v>
      </c>
      <c r="D1559" t="s">
        <v>12652</v>
      </c>
      <c r="E1559">
        <v>18990705</v>
      </c>
      <c r="F1559" t="s">
        <v>12651</v>
      </c>
      <c r="G1559" t="s">
        <v>18</v>
      </c>
      <c r="H1559" t="s">
        <v>17</v>
      </c>
      <c r="I1559" t="s">
        <v>12650</v>
      </c>
      <c r="J1559" t="s">
        <v>12649</v>
      </c>
      <c r="K1559" t="s">
        <v>12648</v>
      </c>
      <c r="L1559" t="s">
        <v>12647</v>
      </c>
      <c r="M1559" t="s">
        <v>12646</v>
      </c>
      <c r="N1559">
        <v>6</v>
      </c>
      <c r="O1559" t="s">
        <v>12645</v>
      </c>
      <c r="P1559" t="s">
        <v>12644</v>
      </c>
      <c r="Q1559" t="s">
        <v>12643</v>
      </c>
      <c r="R1559" s="7">
        <v>39843</v>
      </c>
      <c r="S1559" s="8">
        <f t="shared" ref="S1559:S1622" si="200">YEAR(R1559)</f>
        <v>2009</v>
      </c>
      <c r="T1559" s="8">
        <v>2009</v>
      </c>
      <c r="U1559" s="8">
        <f t="shared" ref="U1559:U1622" si="201">2022-T1559</f>
        <v>13</v>
      </c>
      <c r="V1559" s="7">
        <v>39843</v>
      </c>
      <c r="W1559" t="s">
        <v>12642</v>
      </c>
      <c r="X1559" s="2">
        <v>2.3610000000000002</v>
      </c>
      <c r="Y1559" s="6">
        <f t="shared" si="198"/>
        <v>6.3025546568431179E-2</v>
      </c>
      <c r="AA1559">
        <v>219258</v>
      </c>
      <c r="AB1559">
        <v>17592</v>
      </c>
      <c r="AC1559" t="s">
        <v>12641</v>
      </c>
      <c r="AD1559" t="s">
        <v>7</v>
      </c>
      <c r="AE1559">
        <v>284</v>
      </c>
      <c r="AF1559">
        <v>5</v>
      </c>
      <c r="AH1559" t="s">
        <v>12640</v>
      </c>
      <c r="AI1559" t="s">
        <v>12639</v>
      </c>
      <c r="AK1559" t="s">
        <v>12638</v>
      </c>
      <c r="AL1559">
        <v>61</v>
      </c>
      <c r="AM1559" s="5">
        <f t="shared" ref="AM1559:AM1622" si="202">AL1559/U1559</f>
        <v>4.6923076923076925</v>
      </c>
      <c r="AN1559" s="4">
        <f t="shared" si="199"/>
        <v>7.1068651151952938E-3</v>
      </c>
      <c r="AO1559" s="3"/>
      <c r="AP1559">
        <v>1</v>
      </c>
      <c r="AR1559" t="s">
        <v>1</v>
      </c>
      <c r="AT1559" s="2">
        <v>5.157</v>
      </c>
      <c r="AU1559" s="1">
        <f t="shared" ref="AU1559:AU1622" si="203">(Y1559*0.7+AN1559*0.3)*100</f>
        <v>4.6249942132460413</v>
      </c>
      <c r="AV1559" s="1">
        <f t="shared" ref="AV1559:AV1622" si="204">(Y1559*0.5+AN1559*0.5)*100</f>
        <v>3.5066205841813232</v>
      </c>
      <c r="AW1559" s="1">
        <f t="shared" ref="AW1559:AW1622" si="205">(Y1559*0.3+AN1559*0.7)*100</f>
        <v>2.3882469551166059</v>
      </c>
    </row>
    <row r="1560" spans="1:49" x14ac:dyDescent="0.2">
      <c r="A1560">
        <v>1558</v>
      </c>
      <c r="B1560" t="s">
        <v>12637</v>
      </c>
      <c r="C1560" t="s">
        <v>12636</v>
      </c>
      <c r="F1560" t="s">
        <v>12635</v>
      </c>
      <c r="G1560" t="s">
        <v>18</v>
      </c>
      <c r="H1560" t="s">
        <v>17</v>
      </c>
      <c r="I1560" t="s">
        <v>12634</v>
      </c>
      <c r="J1560" t="s">
        <v>12633</v>
      </c>
      <c r="K1560" t="s">
        <v>12632</v>
      </c>
      <c r="L1560" t="s">
        <v>12631</v>
      </c>
      <c r="M1560" t="s">
        <v>12630</v>
      </c>
      <c r="N1560">
        <v>3</v>
      </c>
      <c r="O1560" t="s">
        <v>12629</v>
      </c>
      <c r="P1560" t="s">
        <v>12628</v>
      </c>
      <c r="Q1560" t="s">
        <v>12627</v>
      </c>
      <c r="R1560" s="7">
        <v>39842</v>
      </c>
      <c r="S1560" s="8">
        <f t="shared" si="200"/>
        <v>2009</v>
      </c>
      <c r="T1560" s="8">
        <v>2009</v>
      </c>
      <c r="U1560" s="8">
        <f t="shared" si="201"/>
        <v>13</v>
      </c>
      <c r="V1560" s="7">
        <v>2009</v>
      </c>
      <c r="W1560" t="s">
        <v>12616</v>
      </c>
      <c r="X1560" s="2">
        <v>1.6379999999999999</v>
      </c>
      <c r="Y1560" s="6">
        <f t="shared" si="198"/>
        <v>4.3725474493473214E-2</v>
      </c>
      <c r="AA1560" t="s">
        <v>12615</v>
      </c>
      <c r="AB1560">
        <v>17391</v>
      </c>
      <c r="AD1560" t="s">
        <v>7</v>
      </c>
      <c r="AE1560">
        <v>57</v>
      </c>
      <c r="AF1560">
        <v>1</v>
      </c>
      <c r="AH1560" t="s">
        <v>12626</v>
      </c>
      <c r="AI1560" t="s">
        <v>12625</v>
      </c>
      <c r="AJ1560" t="s">
        <v>12624</v>
      </c>
      <c r="AK1560" t="s">
        <v>12623</v>
      </c>
      <c r="AL1560">
        <v>6</v>
      </c>
      <c r="AM1560" s="5">
        <f t="shared" si="202"/>
        <v>0.46153846153846156</v>
      </c>
      <c r="AN1560" s="4">
        <f t="shared" si="199"/>
        <v>6.9903591297002887E-4</v>
      </c>
      <c r="AO1560" s="3"/>
      <c r="AP1560">
        <v>0</v>
      </c>
      <c r="AQ1560" t="s">
        <v>551</v>
      </c>
      <c r="AR1560" t="s">
        <v>12622</v>
      </c>
      <c r="AS1560" t="s">
        <v>549</v>
      </c>
      <c r="AT1560" s="2">
        <v>4.931</v>
      </c>
      <c r="AU1560" s="1">
        <f t="shared" si="203"/>
        <v>3.0817542919322256</v>
      </c>
      <c r="AV1560" s="1">
        <f t="shared" si="204"/>
        <v>2.2212255203221618</v>
      </c>
      <c r="AW1560" s="1">
        <f t="shared" si="205"/>
        <v>1.3606967487120984</v>
      </c>
    </row>
    <row r="1561" spans="1:49" x14ac:dyDescent="0.2">
      <c r="A1561">
        <v>1559</v>
      </c>
      <c r="B1561" t="s">
        <v>12621</v>
      </c>
      <c r="C1561" t="s">
        <v>12620</v>
      </c>
      <c r="F1561" t="s">
        <v>12619</v>
      </c>
      <c r="G1561" t="s">
        <v>18</v>
      </c>
      <c r="H1561" t="s">
        <v>17</v>
      </c>
      <c r="I1561" t="s">
        <v>12618</v>
      </c>
      <c r="J1561">
        <v>60024941</v>
      </c>
      <c r="K1561" t="s">
        <v>8846</v>
      </c>
      <c r="L1561" t="s">
        <v>8845</v>
      </c>
      <c r="M1561" t="s">
        <v>559</v>
      </c>
      <c r="N1561">
        <v>1</v>
      </c>
      <c r="O1561" t="s">
        <v>12617</v>
      </c>
      <c r="P1561">
        <v>7102972288</v>
      </c>
      <c r="Q1561">
        <v>60024941</v>
      </c>
      <c r="R1561" s="7">
        <v>39842</v>
      </c>
      <c r="S1561" s="8">
        <f t="shared" si="200"/>
        <v>2009</v>
      </c>
      <c r="T1561" s="8">
        <v>2009</v>
      </c>
      <c r="U1561" s="8">
        <f t="shared" si="201"/>
        <v>13</v>
      </c>
      <c r="V1561" s="7">
        <v>2009</v>
      </c>
      <c r="W1561" t="s">
        <v>12616</v>
      </c>
      <c r="X1561" s="2">
        <v>1.6379999999999999</v>
      </c>
      <c r="Y1561" s="6">
        <f t="shared" si="198"/>
        <v>4.3725474493473214E-2</v>
      </c>
      <c r="AA1561" t="s">
        <v>12615</v>
      </c>
      <c r="AB1561">
        <v>17391</v>
      </c>
      <c r="AD1561" t="s">
        <v>7</v>
      </c>
      <c r="AE1561">
        <v>57</v>
      </c>
      <c r="AF1561">
        <v>1</v>
      </c>
      <c r="AH1561" t="s">
        <v>12614</v>
      </c>
      <c r="AI1561" t="s">
        <v>12613</v>
      </c>
      <c r="AJ1561" t="s">
        <v>12612</v>
      </c>
      <c r="AK1561" t="s">
        <v>12611</v>
      </c>
      <c r="AL1561">
        <v>67</v>
      </c>
      <c r="AM1561" s="5">
        <f t="shared" si="202"/>
        <v>5.1538461538461542</v>
      </c>
      <c r="AN1561" s="4">
        <f t="shared" si="199"/>
        <v>7.8059010281653221E-3</v>
      </c>
      <c r="AO1561" s="3"/>
      <c r="AP1561">
        <v>0</v>
      </c>
      <c r="AR1561" t="s">
        <v>1</v>
      </c>
      <c r="AT1561" s="2">
        <v>4.931</v>
      </c>
      <c r="AU1561" s="1">
        <f t="shared" si="203"/>
        <v>3.2949602453880846</v>
      </c>
      <c r="AV1561" s="1">
        <f t="shared" si="204"/>
        <v>2.5765687760819267</v>
      </c>
      <c r="AW1561" s="1">
        <f t="shared" si="205"/>
        <v>1.8581773067757692</v>
      </c>
    </row>
    <row r="1562" spans="1:49" x14ac:dyDescent="0.2">
      <c r="A1562">
        <v>1560</v>
      </c>
      <c r="B1562" t="s">
        <v>12610</v>
      </c>
      <c r="C1562" t="s">
        <v>12609</v>
      </c>
      <c r="F1562" t="s">
        <v>12608</v>
      </c>
      <c r="G1562" t="s">
        <v>18</v>
      </c>
      <c r="H1562" t="s">
        <v>17</v>
      </c>
      <c r="I1562" t="s">
        <v>12607</v>
      </c>
      <c r="J1562">
        <v>60008088</v>
      </c>
      <c r="K1562" t="s">
        <v>12606</v>
      </c>
      <c r="L1562" t="s">
        <v>11280</v>
      </c>
      <c r="M1562" t="s">
        <v>7627</v>
      </c>
      <c r="N1562">
        <v>2</v>
      </c>
      <c r="O1562" t="s">
        <v>12605</v>
      </c>
      <c r="P1562" t="s">
        <v>12604</v>
      </c>
      <c r="Q1562" t="s">
        <v>12603</v>
      </c>
      <c r="R1562" s="7">
        <v>39841</v>
      </c>
      <c r="S1562" s="8">
        <f t="shared" si="200"/>
        <v>2009</v>
      </c>
      <c r="T1562" s="8">
        <v>2009</v>
      </c>
      <c r="U1562" s="8">
        <f t="shared" si="201"/>
        <v>13</v>
      </c>
      <c r="V1562" s="7">
        <v>2009</v>
      </c>
      <c r="W1562" t="s">
        <v>12602</v>
      </c>
      <c r="X1562" s="2">
        <v>0.58799999999999997</v>
      </c>
      <c r="Y1562" s="6">
        <f t="shared" si="198"/>
        <v>1.5696324177144231E-2</v>
      </c>
      <c r="AA1562">
        <v>7339453</v>
      </c>
      <c r="AB1562">
        <v>16307</v>
      </c>
      <c r="AD1562" t="s">
        <v>7</v>
      </c>
      <c r="AE1562">
        <v>135</v>
      </c>
      <c r="AF1562">
        <v>1</v>
      </c>
      <c r="AH1562" t="s">
        <v>728</v>
      </c>
      <c r="AI1562" t="s">
        <v>12601</v>
      </c>
      <c r="AJ1562" t="s">
        <v>12600</v>
      </c>
      <c r="AK1562" t="s">
        <v>12599</v>
      </c>
      <c r="AL1562">
        <v>20</v>
      </c>
      <c r="AM1562" s="5">
        <f t="shared" si="202"/>
        <v>1.5384615384615385</v>
      </c>
      <c r="AN1562" s="4">
        <f t="shared" si="199"/>
        <v>2.3301197099000965E-3</v>
      </c>
      <c r="AO1562" s="3"/>
      <c r="AP1562">
        <v>0</v>
      </c>
      <c r="AR1562" t="s">
        <v>1</v>
      </c>
      <c r="AT1562" s="2">
        <v>2.1840000000000002</v>
      </c>
      <c r="AU1562" s="1">
        <f t="shared" si="203"/>
        <v>1.168646283697099</v>
      </c>
      <c r="AV1562" s="1">
        <f t="shared" si="204"/>
        <v>0.90132219435221628</v>
      </c>
      <c r="AW1562" s="1">
        <f t="shared" si="205"/>
        <v>0.63399810500733367</v>
      </c>
    </row>
    <row r="1563" spans="1:49" x14ac:dyDescent="0.2">
      <c r="A1563">
        <v>1561</v>
      </c>
      <c r="B1563" t="s">
        <v>12598</v>
      </c>
      <c r="C1563" t="s">
        <v>12597</v>
      </c>
      <c r="F1563" t="s">
        <v>12596</v>
      </c>
      <c r="G1563" t="s">
        <v>18</v>
      </c>
      <c r="H1563" t="s">
        <v>17</v>
      </c>
      <c r="I1563" t="s">
        <v>12595</v>
      </c>
      <c r="J1563">
        <v>60024872</v>
      </c>
      <c r="K1563" t="s">
        <v>136</v>
      </c>
      <c r="L1563" t="s">
        <v>147</v>
      </c>
      <c r="M1563" t="s">
        <v>146</v>
      </c>
      <c r="N1563">
        <v>2</v>
      </c>
      <c r="O1563" t="s">
        <v>12594</v>
      </c>
      <c r="P1563" t="s">
        <v>12593</v>
      </c>
      <c r="Q1563" t="s">
        <v>10018</v>
      </c>
      <c r="R1563" s="7">
        <v>39840</v>
      </c>
      <c r="S1563" s="8">
        <f t="shared" si="200"/>
        <v>2009</v>
      </c>
      <c r="T1563" s="8">
        <v>2009</v>
      </c>
      <c r="U1563" s="8">
        <f t="shared" si="201"/>
        <v>13</v>
      </c>
      <c r="V1563" s="7">
        <v>2009</v>
      </c>
      <c r="W1563" t="s">
        <v>415</v>
      </c>
      <c r="X1563" s="2">
        <v>0.375</v>
      </c>
      <c r="Y1563" s="6">
        <f t="shared" si="198"/>
        <v>1.0010410827260351E-2</v>
      </c>
      <c r="AA1563">
        <v>135194</v>
      </c>
      <c r="AB1563">
        <v>24918</v>
      </c>
      <c r="AD1563" t="s">
        <v>7</v>
      </c>
      <c r="AE1563">
        <v>45</v>
      </c>
      <c r="AF1563">
        <v>2</v>
      </c>
      <c r="AH1563" t="s">
        <v>12592</v>
      </c>
      <c r="AI1563" t="s">
        <v>12591</v>
      </c>
      <c r="AK1563" t="s">
        <v>12590</v>
      </c>
      <c r="AL1563">
        <v>35</v>
      </c>
      <c r="AM1563" s="5">
        <f t="shared" si="202"/>
        <v>2.6923076923076925</v>
      </c>
      <c r="AN1563" s="4">
        <f t="shared" si="199"/>
        <v>4.0777094923251682E-3</v>
      </c>
      <c r="AO1563" s="3"/>
      <c r="AP1563">
        <v>0</v>
      </c>
      <c r="AR1563" t="s">
        <v>1</v>
      </c>
      <c r="AT1563" s="2">
        <v>1.3140000000000001</v>
      </c>
      <c r="AU1563" s="1">
        <f t="shared" si="203"/>
        <v>0.82306004267797972</v>
      </c>
      <c r="AV1563" s="1">
        <f t="shared" si="204"/>
        <v>0.70440601597927599</v>
      </c>
      <c r="AW1563" s="1">
        <f t="shared" si="205"/>
        <v>0.58575198928057226</v>
      </c>
    </row>
    <row r="1564" spans="1:49" x14ac:dyDescent="0.2">
      <c r="A1564">
        <v>1562</v>
      </c>
      <c r="B1564" t="s">
        <v>12589</v>
      </c>
      <c r="C1564" t="s">
        <v>12588</v>
      </c>
      <c r="F1564" t="s">
        <v>12587</v>
      </c>
      <c r="G1564" t="s">
        <v>18</v>
      </c>
      <c r="H1564" t="s">
        <v>17</v>
      </c>
      <c r="I1564" t="s">
        <v>12586</v>
      </c>
      <c r="J1564" t="s">
        <v>12585</v>
      </c>
      <c r="K1564" t="s">
        <v>12584</v>
      </c>
      <c r="L1564" t="s">
        <v>12583</v>
      </c>
      <c r="M1564" t="s">
        <v>1943</v>
      </c>
      <c r="N1564">
        <v>2</v>
      </c>
      <c r="O1564" t="s">
        <v>12582</v>
      </c>
      <c r="P1564" t="s">
        <v>12581</v>
      </c>
      <c r="Q1564" t="s">
        <v>12580</v>
      </c>
      <c r="R1564" s="7">
        <v>39840</v>
      </c>
      <c r="S1564" s="8">
        <f t="shared" si="200"/>
        <v>2009</v>
      </c>
      <c r="T1564" s="8">
        <v>2009</v>
      </c>
      <c r="U1564" s="8">
        <f t="shared" si="201"/>
        <v>13</v>
      </c>
      <c r="V1564" s="7">
        <v>2009</v>
      </c>
      <c r="W1564" t="s">
        <v>415</v>
      </c>
      <c r="X1564" s="2">
        <v>0.375</v>
      </c>
      <c r="Y1564" s="6">
        <f t="shared" si="198"/>
        <v>1.0010410827260351E-2</v>
      </c>
      <c r="AA1564">
        <v>135194</v>
      </c>
      <c r="AB1564">
        <v>24918</v>
      </c>
      <c r="AD1564" t="s">
        <v>7</v>
      </c>
      <c r="AE1564">
        <v>45</v>
      </c>
      <c r="AF1564">
        <v>2</v>
      </c>
      <c r="AH1564" t="s">
        <v>12579</v>
      </c>
      <c r="AI1564" t="s">
        <v>12578</v>
      </c>
      <c r="AK1564" t="s">
        <v>12577</v>
      </c>
      <c r="AL1564">
        <v>7</v>
      </c>
      <c r="AM1564" s="5">
        <f t="shared" si="202"/>
        <v>0.53846153846153844</v>
      </c>
      <c r="AN1564" s="4">
        <f t="shared" si="199"/>
        <v>8.1554189846503363E-4</v>
      </c>
      <c r="AO1564" s="3"/>
      <c r="AP1564">
        <v>0</v>
      </c>
      <c r="AR1564" t="s">
        <v>1</v>
      </c>
      <c r="AT1564" s="2">
        <v>1.3140000000000001</v>
      </c>
      <c r="AU1564" s="1">
        <f t="shared" si="203"/>
        <v>0.72519501486217552</v>
      </c>
      <c r="AV1564" s="1">
        <f t="shared" si="204"/>
        <v>0.54129763628626926</v>
      </c>
      <c r="AW1564" s="1">
        <f t="shared" si="205"/>
        <v>0.35740025771036288</v>
      </c>
    </row>
    <row r="1565" spans="1:49" x14ac:dyDescent="0.2">
      <c r="A1565">
        <v>1563</v>
      </c>
      <c r="B1565" t="s">
        <v>12576</v>
      </c>
      <c r="C1565" t="s">
        <v>12575</v>
      </c>
      <c r="F1565" t="s">
        <v>12574</v>
      </c>
      <c r="G1565" t="s">
        <v>18</v>
      </c>
      <c r="H1565" t="s">
        <v>17</v>
      </c>
      <c r="I1565" t="s">
        <v>12573</v>
      </c>
      <c r="J1565" t="s">
        <v>12572</v>
      </c>
      <c r="K1565" t="s">
        <v>12571</v>
      </c>
      <c r="L1565" t="s">
        <v>12570</v>
      </c>
      <c r="M1565" t="s">
        <v>1644</v>
      </c>
      <c r="N1565">
        <v>6</v>
      </c>
      <c r="O1565" t="s">
        <v>12569</v>
      </c>
      <c r="P1565" t="s">
        <v>12568</v>
      </c>
      <c r="Q1565" t="s">
        <v>12567</v>
      </c>
      <c r="R1565" s="7">
        <v>39840</v>
      </c>
      <c r="S1565" s="8">
        <f t="shared" si="200"/>
        <v>2009</v>
      </c>
      <c r="T1565" s="8">
        <v>2009</v>
      </c>
      <c r="U1565" s="8">
        <f t="shared" si="201"/>
        <v>13</v>
      </c>
      <c r="V1565" s="7">
        <v>2009</v>
      </c>
      <c r="W1565" t="s">
        <v>12566</v>
      </c>
      <c r="X1565" s="2">
        <v>0.82699999999999996</v>
      </c>
      <c r="Y1565" s="6">
        <f t="shared" si="198"/>
        <v>2.207629267771816E-2</v>
      </c>
      <c r="AA1565">
        <v>13552546</v>
      </c>
      <c r="AB1565">
        <v>21691</v>
      </c>
      <c r="AD1565" t="s">
        <v>7</v>
      </c>
      <c r="AE1565">
        <v>15</v>
      </c>
      <c r="AF1565">
        <v>1</v>
      </c>
      <c r="AH1565" t="s">
        <v>12565</v>
      </c>
      <c r="AI1565" t="s">
        <v>12564</v>
      </c>
      <c r="AJ1565" t="s">
        <v>12563</v>
      </c>
      <c r="AK1565" t="s">
        <v>12562</v>
      </c>
      <c r="AL1565">
        <v>7</v>
      </c>
      <c r="AM1565" s="5">
        <f t="shared" si="202"/>
        <v>0.53846153846153844</v>
      </c>
      <c r="AN1565" s="4">
        <f t="shared" si="199"/>
        <v>8.1554189846503363E-4</v>
      </c>
      <c r="AO1565" s="3"/>
      <c r="AP1565">
        <v>0</v>
      </c>
      <c r="AR1565" t="s">
        <v>1</v>
      </c>
      <c r="AT1565" s="2">
        <v>3.0950000000000002</v>
      </c>
      <c r="AU1565" s="1">
        <f t="shared" si="203"/>
        <v>1.5698067443942219</v>
      </c>
      <c r="AV1565" s="1">
        <f t="shared" si="204"/>
        <v>1.1445917288091598</v>
      </c>
      <c r="AW1565" s="1">
        <f t="shared" si="205"/>
        <v>0.71937671322409713</v>
      </c>
    </row>
    <row r="1566" spans="1:49" x14ac:dyDescent="0.2">
      <c r="A1566">
        <v>1564</v>
      </c>
      <c r="B1566" t="s">
        <v>12561</v>
      </c>
      <c r="C1566" t="s">
        <v>12560</v>
      </c>
      <c r="F1566" t="s">
        <v>12559</v>
      </c>
      <c r="G1566" t="s">
        <v>18</v>
      </c>
      <c r="H1566" t="s">
        <v>17</v>
      </c>
      <c r="I1566" t="s">
        <v>10032</v>
      </c>
      <c r="J1566">
        <v>60027652</v>
      </c>
      <c r="K1566" t="s">
        <v>12558</v>
      </c>
      <c r="L1566" t="s">
        <v>147</v>
      </c>
      <c r="M1566" t="s">
        <v>146</v>
      </c>
      <c r="N1566">
        <v>1</v>
      </c>
      <c r="O1566" t="s">
        <v>12557</v>
      </c>
      <c r="P1566">
        <v>7409121065</v>
      </c>
      <c r="Q1566">
        <v>60027652</v>
      </c>
      <c r="R1566" s="7">
        <v>39838</v>
      </c>
      <c r="S1566" s="8">
        <f t="shared" si="200"/>
        <v>2009</v>
      </c>
      <c r="T1566" s="8">
        <v>2009</v>
      </c>
      <c r="U1566" s="8">
        <f t="shared" si="201"/>
        <v>13</v>
      </c>
      <c r="V1566" s="7">
        <v>39838</v>
      </c>
      <c r="W1566" t="s">
        <v>12556</v>
      </c>
      <c r="X1566" s="2">
        <v>0.17799999999999999</v>
      </c>
      <c r="Y1566" s="6">
        <f t="shared" si="198"/>
        <v>4.7516083393395799E-3</v>
      </c>
      <c r="AB1566">
        <v>5300152204</v>
      </c>
      <c r="AC1566">
        <v>13492543</v>
      </c>
      <c r="AD1566" t="s">
        <v>7</v>
      </c>
      <c r="AE1566">
        <v>6</v>
      </c>
      <c r="AF1566">
        <v>2</v>
      </c>
      <c r="AH1566" t="s">
        <v>12555</v>
      </c>
      <c r="AI1566" t="s">
        <v>12554</v>
      </c>
      <c r="AJ1566" t="s">
        <v>12553</v>
      </c>
      <c r="AK1566" t="s">
        <v>12552</v>
      </c>
      <c r="AL1566">
        <v>5</v>
      </c>
      <c r="AM1566" s="5">
        <f t="shared" si="202"/>
        <v>0.38461538461538464</v>
      </c>
      <c r="AN1566" s="4">
        <f t="shared" si="199"/>
        <v>5.8252992747502411E-4</v>
      </c>
      <c r="AO1566" s="3"/>
      <c r="AP1566">
        <v>1</v>
      </c>
      <c r="AR1566" t="s">
        <v>1</v>
      </c>
      <c r="AT1566" s="2">
        <v>0.57799999999999996</v>
      </c>
      <c r="AU1566" s="1">
        <f t="shared" si="203"/>
        <v>0.3500884815780213</v>
      </c>
      <c r="AV1566" s="1">
        <f t="shared" si="204"/>
        <v>0.26670691334073021</v>
      </c>
      <c r="AW1566" s="1">
        <f t="shared" si="205"/>
        <v>0.18332534510343909</v>
      </c>
    </row>
    <row r="1567" spans="1:49" x14ac:dyDescent="0.2">
      <c r="A1567">
        <v>1565</v>
      </c>
      <c r="B1567" t="s">
        <v>12551</v>
      </c>
      <c r="C1567" t="s">
        <v>12550</v>
      </c>
      <c r="F1567" t="s">
        <v>12549</v>
      </c>
      <c r="G1567" t="s">
        <v>18</v>
      </c>
      <c r="H1567" t="s">
        <v>17</v>
      </c>
      <c r="R1567" s="7">
        <v>39836</v>
      </c>
      <c r="S1567" s="8">
        <f t="shared" si="200"/>
        <v>2009</v>
      </c>
      <c r="T1567" s="8">
        <v>2009</v>
      </c>
      <c r="U1567" s="8">
        <f t="shared" si="201"/>
        <v>13</v>
      </c>
      <c r="V1567" s="7">
        <v>39836</v>
      </c>
      <c r="W1567" t="s">
        <v>12548</v>
      </c>
      <c r="X1567" s="2">
        <v>0.30199999999999999</v>
      </c>
      <c r="Y1567" s="6">
        <f t="shared" si="198"/>
        <v>8.0617175195536687E-3</v>
      </c>
      <c r="AA1567">
        <v>2602288</v>
      </c>
      <c r="AB1567">
        <v>23954</v>
      </c>
      <c r="AD1567" t="s">
        <v>7</v>
      </c>
      <c r="AE1567">
        <v>29</v>
      </c>
      <c r="AF1567">
        <v>1</v>
      </c>
      <c r="AH1567" t="s">
        <v>12547</v>
      </c>
      <c r="AL1567">
        <v>0</v>
      </c>
      <c r="AM1567" s="5">
        <f t="shared" si="202"/>
        <v>0</v>
      </c>
      <c r="AN1567" s="4">
        <f t="shared" si="199"/>
        <v>0</v>
      </c>
      <c r="AO1567" s="3"/>
      <c r="AP1567">
        <v>0</v>
      </c>
      <c r="AR1567" t="s">
        <v>1</v>
      </c>
      <c r="AT1567" s="2">
        <v>1.583</v>
      </c>
      <c r="AU1567" s="1">
        <f t="shared" si="203"/>
        <v>0.56432022636875678</v>
      </c>
      <c r="AV1567" s="1">
        <f t="shared" si="204"/>
        <v>0.40308587597768342</v>
      </c>
      <c r="AW1567" s="1">
        <f t="shared" si="205"/>
        <v>0.24185152558661005</v>
      </c>
    </row>
    <row r="1568" spans="1:49" x14ac:dyDescent="0.2">
      <c r="A1568">
        <v>1566</v>
      </c>
      <c r="B1568" t="s">
        <v>12546</v>
      </c>
      <c r="C1568" t="s">
        <v>12545</v>
      </c>
      <c r="F1568" t="s">
        <v>12544</v>
      </c>
      <c r="G1568" t="s">
        <v>18</v>
      </c>
      <c r="H1568" t="s">
        <v>17</v>
      </c>
      <c r="R1568" s="7">
        <v>39836</v>
      </c>
      <c r="S1568" s="8">
        <f t="shared" si="200"/>
        <v>2009</v>
      </c>
      <c r="T1568" s="8">
        <v>2009</v>
      </c>
      <c r="U1568" s="8">
        <f t="shared" si="201"/>
        <v>13</v>
      </c>
      <c r="V1568" s="7">
        <v>39836</v>
      </c>
      <c r="W1568" t="s">
        <v>12543</v>
      </c>
      <c r="X1568" s="2" t="s">
        <v>42</v>
      </c>
      <c r="Y1568" s="6" t="e">
        <f t="shared" si="198"/>
        <v>#VALUE!</v>
      </c>
      <c r="AA1568">
        <v>13565362</v>
      </c>
      <c r="AB1568">
        <v>26697</v>
      </c>
      <c r="AD1568" t="s">
        <v>7</v>
      </c>
      <c r="AE1568">
        <v>26</v>
      </c>
      <c r="AF1568">
        <v>1</v>
      </c>
      <c r="AH1568" t="s">
        <v>12542</v>
      </c>
      <c r="AL1568">
        <v>0</v>
      </c>
      <c r="AM1568" s="5">
        <f t="shared" si="202"/>
        <v>0</v>
      </c>
      <c r="AN1568" s="4">
        <f t="shared" si="199"/>
        <v>0</v>
      </c>
      <c r="AO1568" s="3"/>
      <c r="AP1568">
        <v>0</v>
      </c>
      <c r="AR1568" t="s">
        <v>1</v>
      </c>
      <c r="AT1568" s="2" t="s">
        <v>42</v>
      </c>
      <c r="AU1568" s="1" t="e">
        <f t="shared" si="203"/>
        <v>#VALUE!</v>
      </c>
      <c r="AV1568" s="1" t="e">
        <f t="shared" si="204"/>
        <v>#VALUE!</v>
      </c>
      <c r="AW1568" s="1" t="e">
        <f t="shared" si="205"/>
        <v>#VALUE!</v>
      </c>
    </row>
    <row r="1569" spans="1:49" x14ac:dyDescent="0.2">
      <c r="A1569">
        <v>1567</v>
      </c>
      <c r="B1569" t="s">
        <v>12541</v>
      </c>
      <c r="C1569" t="s">
        <v>12540</v>
      </c>
      <c r="F1569" t="s">
        <v>12539</v>
      </c>
      <c r="G1569" t="s">
        <v>18</v>
      </c>
      <c r="H1569" t="s">
        <v>17</v>
      </c>
      <c r="I1569" t="s">
        <v>12538</v>
      </c>
      <c r="J1569">
        <v>60029306</v>
      </c>
      <c r="K1569" t="s">
        <v>12537</v>
      </c>
      <c r="L1569" t="s">
        <v>8351</v>
      </c>
      <c r="M1569" t="s">
        <v>197</v>
      </c>
      <c r="N1569">
        <v>6</v>
      </c>
      <c r="O1569" t="s">
        <v>12536</v>
      </c>
      <c r="P1569" t="s">
        <v>12535</v>
      </c>
      <c r="Q1569" t="s">
        <v>12534</v>
      </c>
      <c r="R1569" s="7">
        <v>39836</v>
      </c>
      <c r="S1569" s="8">
        <f t="shared" si="200"/>
        <v>2009</v>
      </c>
      <c r="T1569" s="8">
        <v>2009</v>
      </c>
      <c r="U1569" s="8">
        <f t="shared" si="201"/>
        <v>13</v>
      </c>
      <c r="V1569" s="7">
        <v>39836</v>
      </c>
      <c r="W1569" t="s">
        <v>12533</v>
      </c>
      <c r="X1569" s="2">
        <v>6.069</v>
      </c>
      <c r="Y1569" s="6">
        <f t="shared" si="198"/>
        <v>0.16200848882838151</v>
      </c>
      <c r="AA1569" t="s">
        <v>12532</v>
      </c>
      <c r="AB1569">
        <v>25143</v>
      </c>
      <c r="AC1569">
        <v>16163028</v>
      </c>
      <c r="AD1569" t="s">
        <v>7</v>
      </c>
      <c r="AE1569">
        <v>19</v>
      </c>
      <c r="AF1569">
        <v>2</v>
      </c>
      <c r="AH1569" t="s">
        <v>12531</v>
      </c>
      <c r="AI1569" t="s">
        <v>12530</v>
      </c>
      <c r="AK1569" t="s">
        <v>12529</v>
      </c>
      <c r="AL1569">
        <v>68</v>
      </c>
      <c r="AM1569" s="5">
        <f t="shared" si="202"/>
        <v>5.2307692307692308</v>
      </c>
      <c r="AN1569" s="4">
        <f t="shared" si="199"/>
        <v>7.9224070136603274E-3</v>
      </c>
      <c r="AO1569" s="3"/>
      <c r="AP1569">
        <v>0</v>
      </c>
      <c r="AR1569" t="s">
        <v>1</v>
      </c>
      <c r="AT1569" s="2">
        <v>18.808</v>
      </c>
      <c r="AU1569" s="1">
        <f t="shared" si="203"/>
        <v>11.578266428396516</v>
      </c>
      <c r="AV1569" s="1">
        <f t="shared" si="204"/>
        <v>8.4965447921020907</v>
      </c>
      <c r="AW1569" s="1">
        <f t="shared" si="205"/>
        <v>5.4148231558076683</v>
      </c>
    </row>
    <row r="1570" spans="1:49" x14ac:dyDescent="0.2">
      <c r="A1570">
        <v>1568</v>
      </c>
      <c r="B1570" t="s">
        <v>12528</v>
      </c>
      <c r="C1570" t="s">
        <v>12527</v>
      </c>
      <c r="F1570" t="s">
        <v>12526</v>
      </c>
      <c r="G1570" t="s">
        <v>18</v>
      </c>
      <c r="H1570" t="s">
        <v>17</v>
      </c>
      <c r="I1570" t="s">
        <v>12525</v>
      </c>
      <c r="J1570">
        <v>60003303</v>
      </c>
      <c r="K1570" t="s">
        <v>12524</v>
      </c>
      <c r="L1570" t="s">
        <v>1032</v>
      </c>
      <c r="M1570" t="s">
        <v>1031</v>
      </c>
      <c r="N1570">
        <v>5</v>
      </c>
      <c r="O1570" t="s">
        <v>12523</v>
      </c>
      <c r="P1570" t="s">
        <v>12522</v>
      </c>
      <c r="Q1570" t="s">
        <v>12521</v>
      </c>
      <c r="R1570" s="7">
        <v>39836</v>
      </c>
      <c r="S1570" s="8">
        <f t="shared" si="200"/>
        <v>2009</v>
      </c>
      <c r="T1570" s="8">
        <v>2009</v>
      </c>
      <c r="U1570" s="8">
        <f t="shared" si="201"/>
        <v>13</v>
      </c>
      <c r="V1570" s="7">
        <v>2009</v>
      </c>
      <c r="W1570" t="s">
        <v>12498</v>
      </c>
      <c r="X1570" s="2">
        <v>1.1819999999999999</v>
      </c>
      <c r="Y1570" s="6">
        <f t="shared" si="198"/>
        <v>3.1552814927524625E-2</v>
      </c>
      <c r="AA1570">
        <v>36951</v>
      </c>
      <c r="AB1570">
        <v>27030</v>
      </c>
      <c r="AD1570" t="s">
        <v>7</v>
      </c>
      <c r="AE1570">
        <v>94</v>
      </c>
      <c r="AF1570">
        <v>2</v>
      </c>
      <c r="AG1570">
        <v>21113</v>
      </c>
      <c r="AI1570" t="s">
        <v>12520</v>
      </c>
      <c r="AK1570" t="s">
        <v>12519</v>
      </c>
      <c r="AL1570">
        <v>33</v>
      </c>
      <c r="AM1570" s="5">
        <f t="shared" si="202"/>
        <v>2.5384615384615383</v>
      </c>
      <c r="AN1570" s="4">
        <f t="shared" si="199"/>
        <v>3.8446975213351584E-3</v>
      </c>
      <c r="AO1570" s="3"/>
      <c r="AP1570">
        <v>0</v>
      </c>
      <c r="AR1570" t="s">
        <v>1</v>
      </c>
      <c r="AT1570" s="2">
        <v>3.7909999999999999</v>
      </c>
      <c r="AU1570" s="1">
        <f t="shared" si="203"/>
        <v>2.3240379705667782</v>
      </c>
      <c r="AV1570" s="1">
        <f t="shared" si="204"/>
        <v>1.769875622442989</v>
      </c>
      <c r="AW1570" s="1">
        <f t="shared" si="205"/>
        <v>1.2157132743191998</v>
      </c>
    </row>
    <row r="1571" spans="1:49" x14ac:dyDescent="0.2">
      <c r="A1571">
        <v>1569</v>
      </c>
      <c r="B1571" t="s">
        <v>12518</v>
      </c>
      <c r="C1571" t="s">
        <v>12517</v>
      </c>
      <c r="F1571" t="s">
        <v>12516</v>
      </c>
      <c r="G1571" t="s">
        <v>18</v>
      </c>
      <c r="H1571" t="s">
        <v>17</v>
      </c>
      <c r="I1571" t="s">
        <v>12515</v>
      </c>
      <c r="J1571" t="s">
        <v>12514</v>
      </c>
      <c r="K1571" t="s">
        <v>8234</v>
      </c>
      <c r="L1571" t="s">
        <v>12513</v>
      </c>
      <c r="M1571" t="s">
        <v>128</v>
      </c>
      <c r="N1571">
        <v>6</v>
      </c>
      <c r="O1571" t="s">
        <v>12512</v>
      </c>
      <c r="P1571" t="s">
        <v>12511</v>
      </c>
      <c r="Q1571" t="s">
        <v>12510</v>
      </c>
      <c r="R1571" s="7">
        <v>39836</v>
      </c>
      <c r="S1571" s="8">
        <f t="shared" si="200"/>
        <v>2009</v>
      </c>
      <c r="T1571" s="8">
        <v>2009</v>
      </c>
      <c r="U1571" s="8">
        <f t="shared" si="201"/>
        <v>13</v>
      </c>
      <c r="V1571" s="7">
        <v>2009</v>
      </c>
      <c r="W1571" t="s">
        <v>12498</v>
      </c>
      <c r="X1571" s="2">
        <v>1.1819999999999999</v>
      </c>
      <c r="Y1571" s="6">
        <f t="shared" si="198"/>
        <v>3.1552814927524625E-2</v>
      </c>
      <c r="AA1571">
        <v>36951</v>
      </c>
      <c r="AB1571">
        <v>27030</v>
      </c>
      <c r="AD1571" t="s">
        <v>7</v>
      </c>
      <c r="AE1571">
        <v>94</v>
      </c>
      <c r="AF1571">
        <v>2</v>
      </c>
      <c r="AG1571">
        <v>23301</v>
      </c>
      <c r="AI1571" t="s">
        <v>12509</v>
      </c>
      <c r="AK1571" t="s">
        <v>12508</v>
      </c>
      <c r="AL1571">
        <v>11</v>
      </c>
      <c r="AM1571" s="5">
        <f t="shared" si="202"/>
        <v>0.84615384615384615</v>
      </c>
      <c r="AN1571" s="4">
        <f t="shared" si="199"/>
        <v>1.2815658404450529E-3</v>
      </c>
      <c r="AO1571" s="3"/>
      <c r="AP1571">
        <v>0</v>
      </c>
      <c r="AR1571" t="s">
        <v>1</v>
      </c>
      <c r="AT1571" s="2">
        <v>3.7909999999999999</v>
      </c>
      <c r="AU1571" s="1">
        <f t="shared" si="203"/>
        <v>2.2471440201400754</v>
      </c>
      <c r="AV1571" s="1">
        <f t="shared" si="204"/>
        <v>1.6417190383984839</v>
      </c>
      <c r="AW1571" s="1">
        <f t="shared" si="205"/>
        <v>1.0362940566568926</v>
      </c>
    </row>
    <row r="1572" spans="1:49" x14ac:dyDescent="0.2">
      <c r="A1572">
        <v>1570</v>
      </c>
      <c r="B1572" t="s">
        <v>12507</v>
      </c>
      <c r="C1572" t="s">
        <v>12506</v>
      </c>
      <c r="F1572" t="s">
        <v>12505</v>
      </c>
      <c r="G1572" t="s">
        <v>18</v>
      </c>
      <c r="H1572" t="s">
        <v>17</v>
      </c>
      <c r="I1572" t="s">
        <v>12504</v>
      </c>
      <c r="J1572">
        <v>60026610</v>
      </c>
      <c r="K1572" t="s">
        <v>12503</v>
      </c>
      <c r="L1572" t="s">
        <v>12502</v>
      </c>
      <c r="M1572" t="s">
        <v>559</v>
      </c>
      <c r="N1572">
        <v>2</v>
      </c>
      <c r="O1572" t="s">
        <v>12501</v>
      </c>
      <c r="P1572" t="s">
        <v>12500</v>
      </c>
      <c r="Q1572" t="s">
        <v>12499</v>
      </c>
      <c r="R1572" s="7">
        <v>39836</v>
      </c>
      <c r="S1572" s="8">
        <f t="shared" si="200"/>
        <v>2009</v>
      </c>
      <c r="T1572" s="8">
        <v>2009</v>
      </c>
      <c r="U1572" s="8">
        <f t="shared" si="201"/>
        <v>13</v>
      </c>
      <c r="V1572" s="7">
        <v>2009</v>
      </c>
      <c r="W1572" t="s">
        <v>12498</v>
      </c>
      <c r="X1572" s="2">
        <v>1.1819999999999999</v>
      </c>
      <c r="Y1572" s="6">
        <f t="shared" si="198"/>
        <v>3.1552814927524625E-2</v>
      </c>
      <c r="AA1572">
        <v>36951</v>
      </c>
      <c r="AB1572">
        <v>27030</v>
      </c>
      <c r="AD1572" t="s">
        <v>7</v>
      </c>
      <c r="AE1572">
        <v>94</v>
      </c>
      <c r="AF1572">
        <v>2</v>
      </c>
      <c r="AG1572">
        <v>23901</v>
      </c>
      <c r="AI1572" t="s">
        <v>12497</v>
      </c>
      <c r="AK1572" t="s">
        <v>12496</v>
      </c>
      <c r="AL1572">
        <v>53</v>
      </c>
      <c r="AM1572" s="5">
        <f t="shared" si="202"/>
        <v>4.0769230769230766</v>
      </c>
      <c r="AN1572" s="4">
        <f t="shared" si="199"/>
        <v>6.174817231235254E-3</v>
      </c>
      <c r="AO1572" s="3"/>
      <c r="AP1572">
        <v>0</v>
      </c>
      <c r="AQ1572" t="s">
        <v>551</v>
      </c>
      <c r="AR1572" t="s">
        <v>12495</v>
      </c>
      <c r="AS1572" t="s">
        <v>549</v>
      </c>
      <c r="AT1572" s="2">
        <v>3.7909999999999999</v>
      </c>
      <c r="AU1572" s="1">
        <f t="shared" si="203"/>
        <v>2.3939415618637812</v>
      </c>
      <c r="AV1572" s="1">
        <f t="shared" si="204"/>
        <v>1.8863816079379938</v>
      </c>
      <c r="AW1572" s="1">
        <f t="shared" si="205"/>
        <v>1.3788216540122065</v>
      </c>
    </row>
    <row r="1573" spans="1:49" x14ac:dyDescent="0.2">
      <c r="A1573">
        <v>1571</v>
      </c>
      <c r="B1573" t="s">
        <v>12494</v>
      </c>
      <c r="C1573" t="s">
        <v>12493</v>
      </c>
      <c r="D1573" t="s">
        <v>12492</v>
      </c>
      <c r="F1573" t="s">
        <v>12491</v>
      </c>
      <c r="G1573" t="s">
        <v>18</v>
      </c>
      <c r="H1573" t="s">
        <v>17</v>
      </c>
      <c r="I1573" t="s">
        <v>12490</v>
      </c>
      <c r="J1573" t="s">
        <v>12489</v>
      </c>
      <c r="K1573" t="s">
        <v>12488</v>
      </c>
      <c r="L1573" t="s">
        <v>12487</v>
      </c>
      <c r="M1573" t="s">
        <v>5659</v>
      </c>
      <c r="N1573">
        <v>3</v>
      </c>
      <c r="O1573" t="s">
        <v>12486</v>
      </c>
      <c r="P1573" t="s">
        <v>12485</v>
      </c>
      <c r="Q1573" t="s">
        <v>12484</v>
      </c>
      <c r="R1573" s="7">
        <v>39836</v>
      </c>
      <c r="S1573" s="8">
        <f t="shared" si="200"/>
        <v>2009</v>
      </c>
      <c r="T1573" s="8">
        <v>2009</v>
      </c>
      <c r="U1573" s="8">
        <f t="shared" si="201"/>
        <v>13</v>
      </c>
      <c r="V1573" s="7">
        <v>39836</v>
      </c>
      <c r="W1573" t="s">
        <v>12483</v>
      </c>
      <c r="X1573" s="2">
        <v>0.627</v>
      </c>
      <c r="Y1573" s="6">
        <f t="shared" si="198"/>
        <v>1.6737406903179305E-2</v>
      </c>
      <c r="AA1573">
        <v>1403664</v>
      </c>
      <c r="AB1573">
        <v>13681</v>
      </c>
      <c r="AD1573" t="s">
        <v>7</v>
      </c>
      <c r="AE1573">
        <v>32</v>
      </c>
      <c r="AF1573">
        <v>1</v>
      </c>
      <c r="AH1573" t="s">
        <v>12482</v>
      </c>
      <c r="AI1573" t="s">
        <v>12481</v>
      </c>
      <c r="AJ1573" t="s">
        <v>12480</v>
      </c>
      <c r="AK1573" t="s">
        <v>12479</v>
      </c>
      <c r="AL1573">
        <v>27</v>
      </c>
      <c r="AM1573" s="5">
        <f t="shared" si="202"/>
        <v>2.0769230769230771</v>
      </c>
      <c r="AN1573" s="4">
        <f t="shared" si="199"/>
        <v>3.1456616083651301E-3</v>
      </c>
      <c r="AO1573" s="3"/>
      <c r="AP1573">
        <v>0</v>
      </c>
      <c r="AR1573" t="s">
        <v>1</v>
      </c>
      <c r="AT1573" s="2">
        <v>3.1669999999999998</v>
      </c>
      <c r="AU1573" s="1">
        <f t="shared" si="203"/>
        <v>1.2659883314735052</v>
      </c>
      <c r="AV1573" s="1">
        <f t="shared" si="204"/>
        <v>0.99415342557722175</v>
      </c>
      <c r="AW1573" s="1">
        <f t="shared" si="205"/>
        <v>0.72231851968093819</v>
      </c>
    </row>
    <row r="1574" spans="1:49" x14ac:dyDescent="0.2">
      <c r="A1574">
        <v>1572</v>
      </c>
      <c r="B1574" t="s">
        <v>12478</v>
      </c>
      <c r="C1574" t="s">
        <v>12477</v>
      </c>
      <c r="F1574" t="s">
        <v>12476</v>
      </c>
      <c r="G1574" t="s">
        <v>18</v>
      </c>
      <c r="H1574" t="s">
        <v>17</v>
      </c>
      <c r="I1574" t="s">
        <v>12475</v>
      </c>
      <c r="J1574" t="s">
        <v>12474</v>
      </c>
      <c r="K1574" t="s">
        <v>12473</v>
      </c>
      <c r="L1574" t="s">
        <v>3277</v>
      </c>
      <c r="M1574" t="s">
        <v>388</v>
      </c>
      <c r="N1574">
        <v>5</v>
      </c>
      <c r="O1574" t="s">
        <v>12472</v>
      </c>
      <c r="P1574" t="s">
        <v>12471</v>
      </c>
      <c r="Q1574" t="s">
        <v>12470</v>
      </c>
      <c r="R1574" s="7">
        <v>39835</v>
      </c>
      <c r="S1574" s="8">
        <f t="shared" si="200"/>
        <v>2009</v>
      </c>
      <c r="T1574" s="8">
        <v>2009</v>
      </c>
      <c r="U1574" s="8">
        <f t="shared" si="201"/>
        <v>13</v>
      </c>
      <c r="V1574" s="7">
        <v>39835</v>
      </c>
      <c r="W1574" t="s">
        <v>12455</v>
      </c>
      <c r="X1574" s="2" t="s">
        <v>42</v>
      </c>
      <c r="Y1574" s="6" t="e">
        <f t="shared" si="198"/>
        <v>#VALUE!</v>
      </c>
      <c r="AA1574">
        <v>8870624</v>
      </c>
      <c r="AB1574">
        <v>29364</v>
      </c>
      <c r="AD1574" t="s">
        <v>7</v>
      </c>
      <c r="AE1574">
        <v>23</v>
      </c>
      <c r="AF1574">
        <v>1</v>
      </c>
      <c r="AH1574" t="s">
        <v>12469</v>
      </c>
      <c r="AI1574" t="s">
        <v>12468</v>
      </c>
      <c r="AK1574" t="s">
        <v>12467</v>
      </c>
      <c r="AL1574">
        <v>11</v>
      </c>
      <c r="AM1574" s="5">
        <f t="shared" si="202"/>
        <v>0.84615384615384615</v>
      </c>
      <c r="AN1574" s="4">
        <f t="shared" si="199"/>
        <v>1.2815658404450529E-3</v>
      </c>
      <c r="AO1574" s="3"/>
      <c r="AP1574">
        <v>0</v>
      </c>
      <c r="AR1574" t="s">
        <v>1</v>
      </c>
      <c r="AT1574" s="2" t="s">
        <v>42</v>
      </c>
      <c r="AU1574" s="1" t="e">
        <f t="shared" si="203"/>
        <v>#VALUE!</v>
      </c>
      <c r="AV1574" s="1" t="e">
        <f t="shared" si="204"/>
        <v>#VALUE!</v>
      </c>
      <c r="AW1574" s="1" t="e">
        <f t="shared" si="205"/>
        <v>#VALUE!</v>
      </c>
    </row>
    <row r="1575" spans="1:49" x14ac:dyDescent="0.2">
      <c r="A1575">
        <v>1573</v>
      </c>
      <c r="B1575" t="s">
        <v>12466</v>
      </c>
      <c r="C1575" t="s">
        <v>12465</v>
      </c>
      <c r="F1575" t="s">
        <v>12464</v>
      </c>
      <c r="G1575" t="s">
        <v>18</v>
      </c>
      <c r="H1575" t="s">
        <v>17</v>
      </c>
      <c r="I1575" t="s">
        <v>12463</v>
      </c>
      <c r="J1575" t="s">
        <v>12462</v>
      </c>
      <c r="K1575" t="s">
        <v>12461</v>
      </c>
      <c r="L1575" t="s">
        <v>12460</v>
      </c>
      <c r="M1575" t="s">
        <v>12459</v>
      </c>
      <c r="N1575">
        <v>8</v>
      </c>
      <c r="O1575" t="s">
        <v>12458</v>
      </c>
      <c r="P1575" t="s">
        <v>12457</v>
      </c>
      <c r="Q1575" t="s">
        <v>12456</v>
      </c>
      <c r="R1575" s="7">
        <v>39835</v>
      </c>
      <c r="S1575" s="8">
        <f t="shared" si="200"/>
        <v>2009</v>
      </c>
      <c r="T1575" s="8">
        <v>2009</v>
      </c>
      <c r="U1575" s="8">
        <f t="shared" si="201"/>
        <v>13</v>
      </c>
      <c r="V1575" s="7">
        <v>39835</v>
      </c>
      <c r="W1575" t="s">
        <v>12455</v>
      </c>
      <c r="X1575" s="2" t="s">
        <v>42</v>
      </c>
      <c r="Y1575" s="6" t="e">
        <f t="shared" si="198"/>
        <v>#VALUE!</v>
      </c>
      <c r="AA1575">
        <v>8870624</v>
      </c>
      <c r="AB1575">
        <v>29364</v>
      </c>
      <c r="AD1575" t="s">
        <v>7</v>
      </c>
      <c r="AE1575">
        <v>23</v>
      </c>
      <c r="AF1575">
        <v>1</v>
      </c>
      <c r="AH1575" t="s">
        <v>5364</v>
      </c>
      <c r="AI1575" t="s">
        <v>12454</v>
      </c>
      <c r="AK1575" t="s">
        <v>12453</v>
      </c>
      <c r="AL1575">
        <v>17</v>
      </c>
      <c r="AM1575" s="5">
        <f t="shared" si="202"/>
        <v>1.3076923076923077</v>
      </c>
      <c r="AN1575" s="4">
        <f t="shared" si="199"/>
        <v>1.9806017534150819E-3</v>
      </c>
      <c r="AO1575" s="3"/>
      <c r="AP1575">
        <v>0</v>
      </c>
      <c r="AR1575" t="s">
        <v>1</v>
      </c>
      <c r="AT1575" s="2" t="s">
        <v>42</v>
      </c>
      <c r="AU1575" s="1" t="e">
        <f t="shared" si="203"/>
        <v>#VALUE!</v>
      </c>
      <c r="AV1575" s="1" t="e">
        <f t="shared" si="204"/>
        <v>#VALUE!</v>
      </c>
      <c r="AW1575" s="1" t="e">
        <f t="shared" si="205"/>
        <v>#VALUE!</v>
      </c>
    </row>
    <row r="1576" spans="1:49" x14ac:dyDescent="0.2">
      <c r="A1576">
        <v>1574</v>
      </c>
      <c r="B1576" t="s">
        <v>12452</v>
      </c>
      <c r="C1576" t="s">
        <v>12451</v>
      </c>
      <c r="F1576" t="s">
        <v>12450</v>
      </c>
      <c r="G1576" t="s">
        <v>18</v>
      </c>
      <c r="H1576" t="s">
        <v>17</v>
      </c>
      <c r="I1576" t="s">
        <v>12449</v>
      </c>
      <c r="J1576" t="s">
        <v>12448</v>
      </c>
      <c r="K1576" t="s">
        <v>12447</v>
      </c>
      <c r="L1576" t="s">
        <v>12446</v>
      </c>
      <c r="M1576" t="s">
        <v>128</v>
      </c>
      <c r="N1576">
        <v>3</v>
      </c>
      <c r="O1576" t="s">
        <v>12445</v>
      </c>
      <c r="P1576" t="s">
        <v>12444</v>
      </c>
      <c r="Q1576" t="s">
        <v>12443</v>
      </c>
      <c r="R1576" s="7">
        <v>39835</v>
      </c>
      <c r="S1576" s="8">
        <f t="shared" si="200"/>
        <v>2009</v>
      </c>
      <c r="T1576" s="8">
        <v>2009</v>
      </c>
      <c r="U1576" s="8">
        <f t="shared" si="201"/>
        <v>13</v>
      </c>
      <c r="V1576" s="7">
        <v>2009</v>
      </c>
      <c r="W1576" t="s">
        <v>12387</v>
      </c>
      <c r="X1576" s="2">
        <v>1.218</v>
      </c>
      <c r="Y1576" s="6">
        <f t="shared" si="198"/>
        <v>3.2513814366941618E-2</v>
      </c>
      <c r="AA1576">
        <v>189448</v>
      </c>
      <c r="AB1576">
        <v>15107</v>
      </c>
      <c r="AD1576" t="s">
        <v>7</v>
      </c>
      <c r="AE1576">
        <v>55</v>
      </c>
      <c r="AF1576">
        <v>1</v>
      </c>
      <c r="AH1576" t="s">
        <v>8360</v>
      </c>
      <c r="AI1576" t="s">
        <v>12442</v>
      </c>
      <c r="AJ1576" t="s">
        <v>12441</v>
      </c>
      <c r="AK1576" t="s">
        <v>12440</v>
      </c>
      <c r="AL1576">
        <v>0</v>
      </c>
      <c r="AM1576" s="5">
        <f t="shared" si="202"/>
        <v>0</v>
      </c>
      <c r="AN1576" s="4">
        <f t="shared" si="199"/>
        <v>0</v>
      </c>
      <c r="AO1576" s="3"/>
      <c r="AP1576">
        <v>0</v>
      </c>
      <c r="AQ1576" t="s">
        <v>551</v>
      </c>
      <c r="AR1576" t="s">
        <v>12439</v>
      </c>
      <c r="AS1576" t="s">
        <v>549</v>
      </c>
      <c r="AT1576" s="2" t="s">
        <v>42</v>
      </c>
      <c r="AU1576" s="1">
        <f t="shared" si="203"/>
        <v>2.2759670056859131</v>
      </c>
      <c r="AV1576" s="1">
        <f t="shared" si="204"/>
        <v>1.625690718347081</v>
      </c>
      <c r="AW1576" s="1">
        <f t="shared" si="205"/>
        <v>0.97541443100824854</v>
      </c>
    </row>
    <row r="1577" spans="1:49" x14ac:dyDescent="0.2">
      <c r="A1577">
        <v>1575</v>
      </c>
      <c r="B1577" t="s">
        <v>12438</v>
      </c>
      <c r="C1577" t="s">
        <v>12437</v>
      </c>
      <c r="F1577" t="s">
        <v>12436</v>
      </c>
      <c r="G1577" t="s">
        <v>18</v>
      </c>
      <c r="H1577" t="s">
        <v>17</v>
      </c>
      <c r="I1577" t="s">
        <v>12435</v>
      </c>
      <c r="J1577" t="s">
        <v>12434</v>
      </c>
      <c r="K1577" t="s">
        <v>12433</v>
      </c>
      <c r="L1577" t="s">
        <v>12432</v>
      </c>
      <c r="M1577" t="s">
        <v>4691</v>
      </c>
      <c r="N1577">
        <v>3</v>
      </c>
      <c r="O1577" t="s">
        <v>12431</v>
      </c>
      <c r="P1577" t="s">
        <v>12430</v>
      </c>
      <c r="Q1577" t="s">
        <v>12429</v>
      </c>
      <c r="R1577" s="7">
        <v>39835</v>
      </c>
      <c r="S1577" s="8">
        <f t="shared" si="200"/>
        <v>2009</v>
      </c>
      <c r="T1577" s="8">
        <v>2009</v>
      </c>
      <c r="U1577" s="8">
        <f t="shared" si="201"/>
        <v>13</v>
      </c>
      <c r="V1577" s="7">
        <v>2009</v>
      </c>
      <c r="W1577" t="s">
        <v>12387</v>
      </c>
      <c r="X1577" s="2">
        <v>1.218</v>
      </c>
      <c r="Y1577" s="6">
        <f t="shared" si="198"/>
        <v>3.2513814366941618E-2</v>
      </c>
      <c r="AA1577">
        <v>189448</v>
      </c>
      <c r="AB1577">
        <v>15107</v>
      </c>
      <c r="AD1577" t="s">
        <v>7</v>
      </c>
      <c r="AE1577">
        <v>55</v>
      </c>
      <c r="AF1577">
        <v>1</v>
      </c>
      <c r="AH1577" t="s">
        <v>8960</v>
      </c>
      <c r="AI1577" t="s">
        <v>12428</v>
      </c>
      <c r="AJ1577" t="s">
        <v>12427</v>
      </c>
      <c r="AK1577" t="s">
        <v>12426</v>
      </c>
      <c r="AL1577">
        <v>105</v>
      </c>
      <c r="AM1577" s="5">
        <f t="shared" si="202"/>
        <v>8.0769230769230766</v>
      </c>
      <c r="AN1577" s="4">
        <f t="shared" si="199"/>
        <v>1.2233128476975504E-2</v>
      </c>
      <c r="AO1577" s="3"/>
      <c r="AP1577">
        <v>0</v>
      </c>
      <c r="AQ1577" t="s">
        <v>2110</v>
      </c>
      <c r="AR1577" t="s">
        <v>12425</v>
      </c>
      <c r="AS1577" t="s">
        <v>2109</v>
      </c>
      <c r="AT1577" s="2" t="s">
        <v>42</v>
      </c>
      <c r="AU1577" s="1">
        <f t="shared" si="203"/>
        <v>2.6429608599951782</v>
      </c>
      <c r="AV1577" s="1">
        <f t="shared" si="204"/>
        <v>2.2373471421958562</v>
      </c>
      <c r="AW1577" s="1">
        <f t="shared" si="205"/>
        <v>1.8317334243965337</v>
      </c>
    </row>
    <row r="1578" spans="1:49" x14ac:dyDescent="0.2">
      <c r="A1578">
        <v>1576</v>
      </c>
      <c r="B1578" t="s">
        <v>12424</v>
      </c>
      <c r="C1578" t="s">
        <v>12423</v>
      </c>
      <c r="F1578" t="s">
        <v>12422</v>
      </c>
      <c r="G1578" t="s">
        <v>18</v>
      </c>
      <c r="H1578" t="s">
        <v>17</v>
      </c>
      <c r="I1578" t="s">
        <v>12421</v>
      </c>
      <c r="J1578">
        <v>60028897</v>
      </c>
      <c r="K1578" t="s">
        <v>10854</v>
      </c>
      <c r="L1578" t="s">
        <v>462</v>
      </c>
      <c r="M1578" t="s">
        <v>461</v>
      </c>
      <c r="N1578">
        <v>3</v>
      </c>
      <c r="O1578" t="s">
        <v>12420</v>
      </c>
      <c r="P1578" t="s">
        <v>12419</v>
      </c>
      <c r="Q1578" t="s">
        <v>12418</v>
      </c>
      <c r="R1578" s="7">
        <v>39835</v>
      </c>
      <c r="S1578" s="8">
        <f t="shared" si="200"/>
        <v>2009</v>
      </c>
      <c r="T1578" s="8">
        <v>2009</v>
      </c>
      <c r="U1578" s="8">
        <f t="shared" si="201"/>
        <v>13</v>
      </c>
      <c r="V1578" s="7">
        <v>2009</v>
      </c>
      <c r="W1578" t="s">
        <v>12387</v>
      </c>
      <c r="X1578" s="2">
        <v>1.218</v>
      </c>
      <c r="Y1578" s="6">
        <f t="shared" si="198"/>
        <v>3.2513814366941618E-2</v>
      </c>
      <c r="AA1578">
        <v>189448</v>
      </c>
      <c r="AB1578">
        <v>15107</v>
      </c>
      <c r="AD1578" t="s">
        <v>7</v>
      </c>
      <c r="AE1578">
        <v>55</v>
      </c>
      <c r="AF1578">
        <v>1</v>
      </c>
      <c r="AH1578" t="s">
        <v>12417</v>
      </c>
      <c r="AI1578" t="s">
        <v>12416</v>
      </c>
      <c r="AJ1578" t="s">
        <v>12415</v>
      </c>
      <c r="AK1578" t="s">
        <v>12414</v>
      </c>
      <c r="AL1578">
        <v>2</v>
      </c>
      <c r="AM1578" s="5">
        <f t="shared" si="202"/>
        <v>0.15384615384615385</v>
      </c>
      <c r="AN1578" s="4">
        <f t="shared" si="199"/>
        <v>2.3301197099000962E-4</v>
      </c>
      <c r="AO1578" s="3"/>
      <c r="AP1578">
        <v>0</v>
      </c>
      <c r="AR1578" t="s">
        <v>1</v>
      </c>
      <c r="AT1578" s="2" t="s">
        <v>42</v>
      </c>
      <c r="AU1578" s="1">
        <f t="shared" si="203"/>
        <v>2.2829573648156134</v>
      </c>
      <c r="AV1578" s="1">
        <f t="shared" si="204"/>
        <v>1.6373413168965814</v>
      </c>
      <c r="AW1578" s="1">
        <f t="shared" si="205"/>
        <v>0.9917252689775492</v>
      </c>
    </row>
    <row r="1579" spans="1:49" x14ac:dyDescent="0.2">
      <c r="A1579">
        <v>1577</v>
      </c>
      <c r="B1579" t="s">
        <v>12413</v>
      </c>
      <c r="C1579" t="s">
        <v>12412</v>
      </c>
      <c r="F1579" t="s">
        <v>12411</v>
      </c>
      <c r="G1579" t="s">
        <v>18</v>
      </c>
      <c r="H1579" t="s">
        <v>17</v>
      </c>
      <c r="I1579" t="s">
        <v>12410</v>
      </c>
      <c r="J1579" t="s">
        <v>12409</v>
      </c>
      <c r="K1579" t="s">
        <v>12408</v>
      </c>
      <c r="L1579" t="s">
        <v>12407</v>
      </c>
      <c r="M1579" t="s">
        <v>12406</v>
      </c>
      <c r="N1579">
        <v>2</v>
      </c>
      <c r="O1579" t="s">
        <v>12405</v>
      </c>
      <c r="P1579" t="s">
        <v>12404</v>
      </c>
      <c r="Q1579" t="s">
        <v>12403</v>
      </c>
      <c r="R1579" s="7">
        <v>39835</v>
      </c>
      <c r="S1579" s="8">
        <f t="shared" si="200"/>
        <v>2009</v>
      </c>
      <c r="T1579" s="8">
        <v>2009</v>
      </c>
      <c r="U1579" s="8">
        <f t="shared" si="201"/>
        <v>13</v>
      </c>
      <c r="V1579" s="7">
        <v>2009</v>
      </c>
      <c r="W1579" t="s">
        <v>12387</v>
      </c>
      <c r="X1579" s="2">
        <v>1.218</v>
      </c>
      <c r="Y1579" s="6">
        <f t="shared" si="198"/>
        <v>3.2513814366941618E-2</v>
      </c>
      <c r="AA1579">
        <v>189448</v>
      </c>
      <c r="AB1579">
        <v>15107</v>
      </c>
      <c r="AD1579" t="s">
        <v>7</v>
      </c>
      <c r="AE1579">
        <v>55</v>
      </c>
      <c r="AF1579">
        <v>1</v>
      </c>
      <c r="AH1579" t="s">
        <v>12402</v>
      </c>
      <c r="AI1579" t="s">
        <v>12401</v>
      </c>
      <c r="AJ1579" t="s">
        <v>12400</v>
      </c>
      <c r="AK1579" t="s">
        <v>12399</v>
      </c>
      <c r="AL1579">
        <v>55</v>
      </c>
      <c r="AM1579" s="5">
        <f t="shared" si="202"/>
        <v>4.2307692307692308</v>
      </c>
      <c r="AN1579" s="4">
        <f t="shared" si="199"/>
        <v>6.4078292022252646E-3</v>
      </c>
      <c r="AO1579" s="3"/>
      <c r="AP1579">
        <v>0</v>
      </c>
      <c r="AR1579" t="s">
        <v>2785</v>
      </c>
      <c r="AT1579" s="2" t="s">
        <v>42</v>
      </c>
      <c r="AU1579" s="1">
        <f t="shared" si="203"/>
        <v>2.468201881752671</v>
      </c>
      <c r="AV1579" s="1">
        <f t="shared" si="204"/>
        <v>1.9460821784583442</v>
      </c>
      <c r="AW1579" s="1">
        <f t="shared" si="205"/>
        <v>1.423962475164017</v>
      </c>
    </row>
    <row r="1580" spans="1:49" x14ac:dyDescent="0.2">
      <c r="A1580">
        <v>1578</v>
      </c>
      <c r="B1580" t="s">
        <v>12398</v>
      </c>
      <c r="C1580" t="s">
        <v>12397</v>
      </c>
      <c r="F1580" t="s">
        <v>12396</v>
      </c>
      <c r="G1580" t="s">
        <v>18</v>
      </c>
      <c r="H1580" t="s">
        <v>17</v>
      </c>
      <c r="I1580" t="s">
        <v>12395</v>
      </c>
      <c r="J1580" t="s">
        <v>12394</v>
      </c>
      <c r="K1580" t="s">
        <v>12393</v>
      </c>
      <c r="L1580" t="s">
        <v>12392</v>
      </c>
      <c r="M1580" t="s">
        <v>12391</v>
      </c>
      <c r="N1580">
        <v>3</v>
      </c>
      <c r="O1580" t="s">
        <v>12390</v>
      </c>
      <c r="P1580" t="s">
        <v>12389</v>
      </c>
      <c r="Q1580" t="s">
        <v>12388</v>
      </c>
      <c r="R1580" s="7">
        <v>39835</v>
      </c>
      <c r="S1580" s="8">
        <f t="shared" si="200"/>
        <v>2009</v>
      </c>
      <c r="T1580" s="8">
        <v>2009</v>
      </c>
      <c r="U1580" s="8">
        <f t="shared" si="201"/>
        <v>13</v>
      </c>
      <c r="V1580" s="7">
        <v>2009</v>
      </c>
      <c r="W1580" t="s">
        <v>12387</v>
      </c>
      <c r="X1580" s="2">
        <v>1.218</v>
      </c>
      <c r="Y1580" s="6">
        <f t="shared" si="198"/>
        <v>3.2513814366941618E-2</v>
      </c>
      <c r="AA1580">
        <v>189448</v>
      </c>
      <c r="AB1580">
        <v>15107</v>
      </c>
      <c r="AD1580" t="s">
        <v>7</v>
      </c>
      <c r="AE1580">
        <v>55</v>
      </c>
      <c r="AF1580">
        <v>1</v>
      </c>
      <c r="AH1580" t="s">
        <v>12386</v>
      </c>
      <c r="AI1580" t="s">
        <v>12385</v>
      </c>
      <c r="AJ1580" t="s">
        <v>12384</v>
      </c>
      <c r="AK1580" t="s">
        <v>12383</v>
      </c>
      <c r="AL1580">
        <v>2</v>
      </c>
      <c r="AM1580" s="5">
        <f t="shared" si="202"/>
        <v>0.15384615384615385</v>
      </c>
      <c r="AN1580" s="4">
        <f t="shared" si="199"/>
        <v>2.3301197099000962E-4</v>
      </c>
      <c r="AO1580" s="3"/>
      <c r="AP1580">
        <v>0</v>
      </c>
      <c r="AR1580">
        <v>326628</v>
      </c>
      <c r="AT1580" s="2" t="s">
        <v>42</v>
      </c>
      <c r="AU1580" s="1">
        <f t="shared" si="203"/>
        <v>2.2829573648156134</v>
      </c>
      <c r="AV1580" s="1">
        <f t="shared" si="204"/>
        <v>1.6373413168965814</v>
      </c>
      <c r="AW1580" s="1">
        <f t="shared" si="205"/>
        <v>0.9917252689775492</v>
      </c>
    </row>
    <row r="1581" spans="1:49" x14ac:dyDescent="0.2">
      <c r="A1581">
        <v>1579</v>
      </c>
      <c r="B1581" t="s">
        <v>12382</v>
      </c>
      <c r="C1581" t="s">
        <v>12381</v>
      </c>
      <c r="D1581" t="s">
        <v>12380</v>
      </c>
      <c r="E1581">
        <v>19167296</v>
      </c>
      <c r="F1581" t="s">
        <v>12379</v>
      </c>
      <c r="G1581" t="s">
        <v>18</v>
      </c>
      <c r="H1581" t="s">
        <v>17</v>
      </c>
      <c r="I1581" t="s">
        <v>12378</v>
      </c>
      <c r="J1581">
        <v>60015150</v>
      </c>
      <c r="K1581" t="s">
        <v>4804</v>
      </c>
      <c r="L1581" t="s">
        <v>431</v>
      </c>
      <c r="M1581" t="s">
        <v>430</v>
      </c>
      <c r="N1581">
        <v>1</v>
      </c>
      <c r="O1581" t="s">
        <v>12377</v>
      </c>
      <c r="P1581">
        <v>7004320444</v>
      </c>
      <c r="Q1581">
        <v>60015150</v>
      </c>
      <c r="R1581" s="7">
        <v>39834</v>
      </c>
      <c r="S1581" s="8">
        <f t="shared" si="200"/>
        <v>2009</v>
      </c>
      <c r="T1581" s="8">
        <v>2009</v>
      </c>
      <c r="U1581" s="8">
        <f t="shared" si="201"/>
        <v>13</v>
      </c>
      <c r="V1581" s="7">
        <v>39834</v>
      </c>
      <c r="W1581" t="s">
        <v>3853</v>
      </c>
      <c r="X1581" s="2">
        <v>1.7130000000000001</v>
      </c>
      <c r="Y1581" s="6">
        <f t="shared" si="198"/>
        <v>4.5727556658925285E-2</v>
      </c>
      <c r="AA1581">
        <v>63495</v>
      </c>
      <c r="AB1581">
        <v>14859</v>
      </c>
      <c r="AC1581">
        <v>15420086</v>
      </c>
      <c r="AD1581" t="s">
        <v>7</v>
      </c>
      <c r="AE1581">
        <v>96</v>
      </c>
      <c r="AF1581">
        <v>2</v>
      </c>
      <c r="AH1581" t="s">
        <v>12376</v>
      </c>
      <c r="AI1581" t="s">
        <v>12375</v>
      </c>
      <c r="AK1581" t="s">
        <v>12374</v>
      </c>
      <c r="AL1581">
        <v>20</v>
      </c>
      <c r="AM1581" s="5">
        <f t="shared" si="202"/>
        <v>1.5384615384615385</v>
      </c>
      <c r="AN1581" s="4">
        <f t="shared" si="199"/>
        <v>2.3301197099000965E-3</v>
      </c>
      <c r="AO1581" s="3"/>
      <c r="AP1581">
        <v>1</v>
      </c>
      <c r="AQ1581" t="s">
        <v>7536</v>
      </c>
      <c r="AR1581" t="s">
        <v>12373</v>
      </c>
      <c r="AS1581" t="s">
        <v>7534</v>
      </c>
      <c r="AT1581" s="2">
        <v>4.0330000000000004</v>
      </c>
      <c r="AU1581" s="1">
        <f t="shared" si="203"/>
        <v>3.2708325574217727</v>
      </c>
      <c r="AV1581" s="1">
        <f t="shared" si="204"/>
        <v>2.4028838184412691</v>
      </c>
      <c r="AW1581" s="1">
        <f t="shared" si="205"/>
        <v>1.5349350794607652</v>
      </c>
    </row>
    <row r="1582" spans="1:49" x14ac:dyDescent="0.2">
      <c r="A1582">
        <v>1580</v>
      </c>
      <c r="B1582" t="s">
        <v>12372</v>
      </c>
      <c r="C1582" t="s">
        <v>12371</v>
      </c>
      <c r="D1582" t="s">
        <v>12370</v>
      </c>
      <c r="E1582">
        <v>19098356</v>
      </c>
      <c r="F1582" t="s">
        <v>12369</v>
      </c>
      <c r="G1582" t="s">
        <v>18</v>
      </c>
      <c r="H1582" t="s">
        <v>17</v>
      </c>
      <c r="I1582" t="s">
        <v>8448</v>
      </c>
      <c r="J1582" t="s">
        <v>12368</v>
      </c>
      <c r="K1582" t="s">
        <v>12367</v>
      </c>
      <c r="L1582" t="s">
        <v>12366</v>
      </c>
      <c r="M1582" t="s">
        <v>128</v>
      </c>
      <c r="N1582">
        <v>8</v>
      </c>
      <c r="O1582" t="s">
        <v>12365</v>
      </c>
      <c r="P1582" t="s">
        <v>12364</v>
      </c>
      <c r="Q1582" t="s">
        <v>12363</v>
      </c>
      <c r="R1582" s="7">
        <v>39834</v>
      </c>
      <c r="S1582" s="8">
        <f t="shared" si="200"/>
        <v>2009</v>
      </c>
      <c r="T1582" s="8">
        <v>2009</v>
      </c>
      <c r="U1582" s="8">
        <f t="shared" si="201"/>
        <v>13</v>
      </c>
      <c r="V1582" s="7">
        <v>39834</v>
      </c>
      <c r="W1582" t="s">
        <v>12347</v>
      </c>
      <c r="X1582" s="2">
        <v>1.3120000000000001</v>
      </c>
      <c r="Y1582" s="6">
        <f t="shared" si="198"/>
        <v>3.502309068097488E-2</v>
      </c>
      <c r="AA1582">
        <v>319155</v>
      </c>
      <c r="AB1582">
        <v>29203</v>
      </c>
      <c r="AC1582">
        <v>13616560</v>
      </c>
      <c r="AD1582" t="s">
        <v>7</v>
      </c>
      <c r="AE1582">
        <v>54</v>
      </c>
      <c r="AF1582">
        <v>2</v>
      </c>
      <c r="AH1582" t="s">
        <v>12362</v>
      </c>
      <c r="AI1582" t="s">
        <v>12361</v>
      </c>
      <c r="AK1582" t="s">
        <v>12360</v>
      </c>
      <c r="AL1582">
        <v>59</v>
      </c>
      <c r="AM1582" s="5">
        <f t="shared" si="202"/>
        <v>4.5384615384615383</v>
      </c>
      <c r="AN1582" s="4">
        <f t="shared" si="199"/>
        <v>6.8738531442052832E-3</v>
      </c>
      <c r="AO1582" s="3"/>
      <c r="AP1582">
        <v>0</v>
      </c>
      <c r="AQ1582" t="s">
        <v>4009</v>
      </c>
      <c r="AR1582" t="s">
        <v>12359</v>
      </c>
      <c r="AS1582" t="s">
        <v>4007</v>
      </c>
      <c r="AT1582" s="2">
        <v>3.609</v>
      </c>
      <c r="AU1582" s="1">
        <f t="shared" si="203"/>
        <v>2.6578319419944001</v>
      </c>
      <c r="AV1582" s="1">
        <f t="shared" si="204"/>
        <v>2.0948471912590083</v>
      </c>
      <c r="AW1582" s="1">
        <f t="shared" si="205"/>
        <v>1.5318624405236161</v>
      </c>
    </row>
    <row r="1583" spans="1:49" x14ac:dyDescent="0.2">
      <c r="A1583">
        <v>1581</v>
      </c>
      <c r="B1583" t="s">
        <v>12358</v>
      </c>
      <c r="C1583" t="s">
        <v>12357</v>
      </c>
      <c r="D1583" t="s">
        <v>12356</v>
      </c>
      <c r="E1583">
        <v>19088387</v>
      </c>
      <c r="F1583" t="s">
        <v>12355</v>
      </c>
      <c r="G1583" t="s">
        <v>18</v>
      </c>
      <c r="H1583" t="s">
        <v>17</v>
      </c>
      <c r="I1583" t="s">
        <v>12354</v>
      </c>
      <c r="J1583" t="s">
        <v>12353</v>
      </c>
      <c r="K1583" t="s">
        <v>12352</v>
      </c>
      <c r="L1583" t="s">
        <v>12351</v>
      </c>
      <c r="M1583" t="s">
        <v>1281</v>
      </c>
      <c r="N1583">
        <v>4</v>
      </c>
      <c r="O1583" t="s">
        <v>12350</v>
      </c>
      <c r="P1583" t="s">
        <v>12349</v>
      </c>
      <c r="Q1583" t="s">
        <v>12348</v>
      </c>
      <c r="R1583" s="7">
        <v>39834</v>
      </c>
      <c r="S1583" s="8">
        <f t="shared" si="200"/>
        <v>2009</v>
      </c>
      <c r="T1583" s="8">
        <v>2009</v>
      </c>
      <c r="U1583" s="8">
        <f t="shared" si="201"/>
        <v>13</v>
      </c>
      <c r="V1583" s="7">
        <v>39834</v>
      </c>
      <c r="W1583" t="s">
        <v>12347</v>
      </c>
      <c r="X1583" s="2">
        <v>1.3120000000000001</v>
      </c>
      <c r="Y1583" s="6">
        <f t="shared" si="198"/>
        <v>3.502309068097488E-2</v>
      </c>
      <c r="AA1583">
        <v>319155</v>
      </c>
      <c r="AB1583">
        <v>29203</v>
      </c>
      <c r="AC1583">
        <v>13616560</v>
      </c>
      <c r="AD1583" t="s">
        <v>7</v>
      </c>
      <c r="AE1583">
        <v>54</v>
      </c>
      <c r="AF1583">
        <v>2</v>
      </c>
      <c r="AH1583" t="s">
        <v>12346</v>
      </c>
      <c r="AI1583" t="s">
        <v>12345</v>
      </c>
      <c r="AK1583" t="s">
        <v>12344</v>
      </c>
      <c r="AL1583">
        <v>31</v>
      </c>
      <c r="AM1583" s="5">
        <f t="shared" si="202"/>
        <v>2.3846153846153846</v>
      </c>
      <c r="AN1583" s="4">
        <f t="shared" si="199"/>
        <v>3.6116855503451491E-3</v>
      </c>
      <c r="AO1583" s="3"/>
      <c r="AP1583">
        <v>0</v>
      </c>
      <c r="AQ1583" t="s">
        <v>4009</v>
      </c>
      <c r="AR1583" t="s">
        <v>12343</v>
      </c>
      <c r="AS1583" t="s">
        <v>4007</v>
      </c>
      <c r="AT1583" s="2">
        <v>3.609</v>
      </c>
      <c r="AU1583" s="1">
        <f t="shared" si="203"/>
        <v>2.5599669141785961</v>
      </c>
      <c r="AV1583" s="1">
        <f t="shared" si="204"/>
        <v>1.9317388115660015</v>
      </c>
      <c r="AW1583" s="1">
        <f t="shared" si="205"/>
        <v>1.3035107089534068</v>
      </c>
    </row>
    <row r="1584" spans="1:49" x14ac:dyDescent="0.2">
      <c r="A1584">
        <v>1582</v>
      </c>
      <c r="B1584" t="s">
        <v>12342</v>
      </c>
      <c r="C1584" t="s">
        <v>12341</v>
      </c>
      <c r="D1584" t="s">
        <v>12340</v>
      </c>
      <c r="F1584" t="s">
        <v>12339</v>
      </c>
      <c r="G1584" t="s">
        <v>18</v>
      </c>
      <c r="H1584" t="s">
        <v>17</v>
      </c>
      <c r="I1584" t="s">
        <v>12338</v>
      </c>
      <c r="J1584">
        <v>60033021</v>
      </c>
      <c r="K1584" t="s">
        <v>9462</v>
      </c>
      <c r="L1584" t="s">
        <v>9461</v>
      </c>
      <c r="M1584" t="s">
        <v>559</v>
      </c>
      <c r="N1584">
        <v>2</v>
      </c>
      <c r="O1584" t="s">
        <v>12337</v>
      </c>
      <c r="P1584" t="s">
        <v>12336</v>
      </c>
      <c r="Q1584" t="s">
        <v>12335</v>
      </c>
      <c r="R1584" s="7">
        <v>39834</v>
      </c>
      <c r="S1584" s="8">
        <f t="shared" si="200"/>
        <v>2009</v>
      </c>
      <c r="T1584" s="8">
        <v>2009</v>
      </c>
      <c r="U1584" s="8">
        <f t="shared" si="201"/>
        <v>13</v>
      </c>
      <c r="V1584" s="7">
        <v>39834</v>
      </c>
      <c r="W1584" t="s">
        <v>280</v>
      </c>
      <c r="X1584" s="2">
        <v>0.747</v>
      </c>
      <c r="Y1584" s="6">
        <f t="shared" si="198"/>
        <v>1.9940738367902621E-2</v>
      </c>
      <c r="AA1584">
        <v>1689002</v>
      </c>
      <c r="AB1584">
        <v>29067</v>
      </c>
      <c r="AD1584" t="s">
        <v>7</v>
      </c>
      <c r="AE1584">
        <v>598</v>
      </c>
      <c r="AF1584">
        <v>3</v>
      </c>
      <c r="AH1584" t="s">
        <v>12334</v>
      </c>
      <c r="AI1584" t="s">
        <v>12333</v>
      </c>
      <c r="AJ1584" t="s">
        <v>12332</v>
      </c>
      <c r="AK1584" t="s">
        <v>12331</v>
      </c>
      <c r="AL1584">
        <v>2</v>
      </c>
      <c r="AM1584" s="5">
        <f t="shared" si="202"/>
        <v>0.15384615384615385</v>
      </c>
      <c r="AN1584" s="4">
        <f t="shared" si="199"/>
        <v>2.3301197099000962E-4</v>
      </c>
      <c r="AO1584" s="3"/>
      <c r="AP1584">
        <v>0</v>
      </c>
      <c r="AR1584" t="s">
        <v>1</v>
      </c>
      <c r="AT1584" s="2" t="s">
        <v>42</v>
      </c>
      <c r="AU1584" s="1">
        <f t="shared" si="203"/>
        <v>1.4028420448828838</v>
      </c>
      <c r="AV1584" s="1">
        <f t="shared" si="204"/>
        <v>1.0086875169446314</v>
      </c>
      <c r="AW1584" s="1">
        <f t="shared" si="205"/>
        <v>0.6145329890063792</v>
      </c>
    </row>
    <row r="1585" spans="1:49" x14ac:dyDescent="0.2">
      <c r="A1585">
        <v>1583</v>
      </c>
      <c r="B1585" t="s">
        <v>12330</v>
      </c>
      <c r="C1585" t="s">
        <v>12329</v>
      </c>
      <c r="F1585" t="s">
        <v>12328</v>
      </c>
      <c r="G1585" t="s">
        <v>18</v>
      </c>
      <c r="H1585" t="s">
        <v>17</v>
      </c>
      <c r="I1585" t="s">
        <v>12327</v>
      </c>
      <c r="J1585">
        <v>60021143</v>
      </c>
      <c r="K1585" t="s">
        <v>7011</v>
      </c>
      <c r="L1585" t="s">
        <v>7010</v>
      </c>
      <c r="M1585" t="s">
        <v>559</v>
      </c>
      <c r="N1585">
        <v>7</v>
      </c>
      <c r="O1585" t="s">
        <v>12326</v>
      </c>
      <c r="P1585" t="s">
        <v>12325</v>
      </c>
      <c r="Q1585" t="s">
        <v>12324</v>
      </c>
      <c r="R1585" s="7">
        <v>39833</v>
      </c>
      <c r="S1585" s="8">
        <f t="shared" si="200"/>
        <v>2009</v>
      </c>
      <c r="T1585" s="8">
        <v>2009</v>
      </c>
      <c r="U1585" s="8">
        <f t="shared" si="201"/>
        <v>13</v>
      </c>
      <c r="V1585" s="7">
        <v>39833</v>
      </c>
      <c r="W1585" t="s">
        <v>12323</v>
      </c>
      <c r="X1585" s="2">
        <v>3.6880000000000002</v>
      </c>
      <c r="Y1585" s="6">
        <f t="shared" si="198"/>
        <v>9.8449053682496471E-2</v>
      </c>
      <c r="AA1585">
        <v>319007</v>
      </c>
      <c r="AB1585">
        <v>29150</v>
      </c>
      <c r="AC1585">
        <v>10797114</v>
      </c>
      <c r="AD1585" t="s">
        <v>7</v>
      </c>
      <c r="AE1585">
        <v>102</v>
      </c>
      <c r="AF1585">
        <v>3</v>
      </c>
      <c r="AG1585">
        <v>35004</v>
      </c>
      <c r="AI1585" t="s">
        <v>12322</v>
      </c>
      <c r="AK1585" t="s">
        <v>12321</v>
      </c>
      <c r="AL1585">
        <v>24</v>
      </c>
      <c r="AM1585" s="5">
        <f t="shared" si="202"/>
        <v>1.8461538461538463</v>
      </c>
      <c r="AN1585" s="4">
        <f t="shared" si="199"/>
        <v>2.7961436518801155E-3</v>
      </c>
      <c r="AO1585" s="3"/>
      <c r="AP1585">
        <v>0</v>
      </c>
      <c r="AR1585" t="s">
        <v>1</v>
      </c>
      <c r="AT1585" s="2">
        <v>9.1609999999999996</v>
      </c>
      <c r="AU1585" s="1">
        <f t="shared" si="203"/>
        <v>6.9753180673311554</v>
      </c>
      <c r="AV1585" s="1">
        <f t="shared" si="204"/>
        <v>5.0622598667188292</v>
      </c>
      <c r="AW1585" s="1">
        <f t="shared" si="205"/>
        <v>3.1492016661065021</v>
      </c>
    </row>
    <row r="1586" spans="1:49" x14ac:dyDescent="0.2">
      <c r="A1586">
        <v>1584</v>
      </c>
      <c r="B1586" t="s">
        <v>12320</v>
      </c>
      <c r="C1586" t="s">
        <v>12319</v>
      </c>
      <c r="F1586" t="s">
        <v>12318</v>
      </c>
      <c r="G1586" t="s">
        <v>18</v>
      </c>
      <c r="H1586" t="s">
        <v>17</v>
      </c>
      <c r="I1586" t="s">
        <v>12317</v>
      </c>
      <c r="J1586">
        <v>60014982</v>
      </c>
      <c r="K1586" t="s">
        <v>794</v>
      </c>
      <c r="L1586" t="s">
        <v>793</v>
      </c>
      <c r="M1586" t="s">
        <v>34</v>
      </c>
      <c r="N1586">
        <v>3</v>
      </c>
      <c r="O1586" t="s">
        <v>12316</v>
      </c>
      <c r="P1586" t="s">
        <v>12315</v>
      </c>
      <c r="Q1586" t="s">
        <v>790</v>
      </c>
      <c r="R1586" s="7">
        <v>39832</v>
      </c>
      <c r="S1586" s="8">
        <f t="shared" si="200"/>
        <v>2009</v>
      </c>
      <c r="T1586" s="8">
        <v>2009</v>
      </c>
      <c r="U1586" s="8">
        <f t="shared" si="201"/>
        <v>13</v>
      </c>
      <c r="V1586" s="7">
        <v>2009</v>
      </c>
      <c r="W1586" t="s">
        <v>209</v>
      </c>
      <c r="X1586" s="2">
        <v>1.4950000000000001</v>
      </c>
      <c r="Y1586" s="6">
        <f t="shared" si="198"/>
        <v>3.9908171164677937E-2</v>
      </c>
      <c r="AA1586">
        <v>10805370</v>
      </c>
      <c r="AB1586">
        <v>144827</v>
      </c>
      <c r="AC1586">
        <v>15211886</v>
      </c>
      <c r="AD1586" t="s">
        <v>7</v>
      </c>
      <c r="AE1586">
        <v>13</v>
      </c>
      <c r="AF1586">
        <v>3</v>
      </c>
      <c r="AH1586" t="s">
        <v>12314</v>
      </c>
      <c r="AI1586" t="s">
        <v>12313</v>
      </c>
      <c r="AJ1586" t="s">
        <v>12312</v>
      </c>
      <c r="AK1586" t="s">
        <v>12311</v>
      </c>
      <c r="AL1586">
        <v>15</v>
      </c>
      <c r="AM1586" s="5">
        <f t="shared" si="202"/>
        <v>1.1538461538461537</v>
      </c>
      <c r="AN1586" s="4">
        <f t="shared" si="199"/>
        <v>1.7475897824250719E-3</v>
      </c>
      <c r="AO1586" s="3"/>
      <c r="AP1586">
        <v>0</v>
      </c>
      <c r="AQ1586" t="s">
        <v>12310</v>
      </c>
      <c r="AR1586" t="s">
        <v>12309</v>
      </c>
      <c r="AS1586" t="s">
        <v>12308</v>
      </c>
      <c r="AT1586" s="2">
        <v>4.0659999999999998</v>
      </c>
      <c r="AU1586" s="1">
        <f t="shared" si="203"/>
        <v>2.8459996750002077</v>
      </c>
      <c r="AV1586" s="1">
        <f t="shared" si="204"/>
        <v>2.0827880473551503</v>
      </c>
      <c r="AW1586" s="1">
        <f t="shared" si="205"/>
        <v>1.3195764197100932</v>
      </c>
    </row>
    <row r="1587" spans="1:49" x14ac:dyDescent="0.2">
      <c r="A1587">
        <v>1585</v>
      </c>
      <c r="B1587" t="s">
        <v>12307</v>
      </c>
      <c r="C1587" t="s">
        <v>12306</v>
      </c>
      <c r="E1587">
        <v>19138147</v>
      </c>
      <c r="F1587" t="s">
        <v>12305</v>
      </c>
      <c r="G1587" t="s">
        <v>18</v>
      </c>
      <c r="H1587" t="s">
        <v>17</v>
      </c>
      <c r="I1587" t="s">
        <v>12304</v>
      </c>
      <c r="J1587" t="s">
        <v>12303</v>
      </c>
      <c r="K1587" t="s">
        <v>12302</v>
      </c>
      <c r="L1587" t="s">
        <v>12301</v>
      </c>
      <c r="M1587" t="s">
        <v>128</v>
      </c>
      <c r="N1587">
        <v>3</v>
      </c>
      <c r="O1587" t="s">
        <v>12300</v>
      </c>
      <c r="P1587" t="s">
        <v>12299</v>
      </c>
      <c r="Q1587" t="s">
        <v>12298</v>
      </c>
      <c r="R1587" s="7">
        <v>39832</v>
      </c>
      <c r="S1587" s="8">
        <f t="shared" si="200"/>
        <v>2009</v>
      </c>
      <c r="T1587" s="8">
        <v>2009</v>
      </c>
      <c r="U1587" s="8">
        <f t="shared" si="201"/>
        <v>13</v>
      </c>
      <c r="V1587" s="7">
        <v>39832</v>
      </c>
      <c r="W1587" t="s">
        <v>12297</v>
      </c>
      <c r="X1587" s="2">
        <v>1.3480000000000001</v>
      </c>
      <c r="Y1587" s="6">
        <f t="shared" si="198"/>
        <v>3.598409012039188E-2</v>
      </c>
      <c r="AA1587">
        <v>201669</v>
      </c>
      <c r="AB1587">
        <v>25264</v>
      </c>
      <c r="AD1587" t="s">
        <v>7</v>
      </c>
      <c r="AE1587">
        <v>48</v>
      </c>
      <c r="AF1587">
        <v>2</v>
      </c>
      <c r="AH1587" t="s">
        <v>12296</v>
      </c>
      <c r="AI1587" t="s">
        <v>12295</v>
      </c>
      <c r="AK1587" t="s">
        <v>12294</v>
      </c>
      <c r="AL1587">
        <v>0</v>
      </c>
      <c r="AM1587" s="5">
        <f t="shared" si="202"/>
        <v>0</v>
      </c>
      <c r="AN1587" s="4">
        <f t="shared" si="199"/>
        <v>0</v>
      </c>
      <c r="AO1587" s="3"/>
      <c r="AP1587">
        <v>0</v>
      </c>
      <c r="AR1587" t="s">
        <v>1</v>
      </c>
      <c r="AT1587" s="2">
        <v>5.165</v>
      </c>
      <c r="AU1587" s="1">
        <f t="shared" si="203"/>
        <v>2.5188863084274313</v>
      </c>
      <c r="AV1587" s="1">
        <f t="shared" si="204"/>
        <v>1.799204506019594</v>
      </c>
      <c r="AW1587" s="1">
        <f t="shared" si="205"/>
        <v>1.0795227036117563</v>
      </c>
    </row>
    <row r="1588" spans="1:49" x14ac:dyDescent="0.2">
      <c r="A1588">
        <v>1586</v>
      </c>
      <c r="B1588" t="s">
        <v>12293</v>
      </c>
      <c r="C1588" t="s">
        <v>12292</v>
      </c>
      <c r="F1588" t="s">
        <v>12291</v>
      </c>
      <c r="G1588" t="s">
        <v>18</v>
      </c>
      <c r="H1588" t="s">
        <v>17</v>
      </c>
      <c r="I1588" t="s">
        <v>12290</v>
      </c>
      <c r="J1588" t="s">
        <v>12289</v>
      </c>
      <c r="K1588" t="s">
        <v>12288</v>
      </c>
      <c r="L1588" t="s">
        <v>12287</v>
      </c>
      <c r="M1588" t="s">
        <v>371</v>
      </c>
      <c r="N1588">
        <v>4</v>
      </c>
      <c r="O1588" t="s">
        <v>12286</v>
      </c>
      <c r="P1588" t="s">
        <v>12285</v>
      </c>
      <c r="Q1588" t="s">
        <v>12284</v>
      </c>
      <c r="R1588" s="7">
        <v>39832</v>
      </c>
      <c r="S1588" s="8">
        <f t="shared" si="200"/>
        <v>2009</v>
      </c>
      <c r="T1588" s="8">
        <v>2009</v>
      </c>
      <c r="U1588" s="8">
        <f t="shared" si="201"/>
        <v>13</v>
      </c>
      <c r="V1588" s="7">
        <v>39832</v>
      </c>
      <c r="W1588" t="s">
        <v>7357</v>
      </c>
      <c r="X1588" s="2">
        <v>1.3939999999999999</v>
      </c>
      <c r="Y1588" s="6">
        <f t="shared" si="198"/>
        <v>3.721203384853581E-2</v>
      </c>
      <c r="AB1588">
        <v>12862</v>
      </c>
      <c r="AC1588">
        <v>10944087</v>
      </c>
      <c r="AD1588" t="s">
        <v>7</v>
      </c>
      <c r="AE1588">
        <v>17</v>
      </c>
      <c r="AF1588">
        <v>2</v>
      </c>
      <c r="AH1588" t="s">
        <v>12283</v>
      </c>
      <c r="AI1588" t="s">
        <v>12282</v>
      </c>
      <c r="AK1588" t="s">
        <v>12281</v>
      </c>
      <c r="AL1588">
        <v>18</v>
      </c>
      <c r="AM1588" s="5">
        <f t="shared" si="202"/>
        <v>1.3846153846153846</v>
      </c>
      <c r="AN1588" s="4">
        <f t="shared" si="199"/>
        <v>2.0971077389100863E-3</v>
      </c>
      <c r="AO1588" s="3"/>
      <c r="AP1588">
        <v>1</v>
      </c>
      <c r="AR1588" t="s">
        <v>1</v>
      </c>
      <c r="AT1588" s="2">
        <v>3.8940000000000001</v>
      </c>
      <c r="AU1588" s="1">
        <f t="shared" si="203"/>
        <v>2.6677556015648092</v>
      </c>
      <c r="AV1588" s="1">
        <f t="shared" si="204"/>
        <v>1.9654570793722947</v>
      </c>
      <c r="AW1588" s="1">
        <f t="shared" si="205"/>
        <v>1.2631585571797803</v>
      </c>
    </row>
    <row r="1589" spans="1:49" x14ac:dyDescent="0.2">
      <c r="A1589">
        <v>1587</v>
      </c>
      <c r="B1589" t="s">
        <v>12280</v>
      </c>
      <c r="C1589" t="s">
        <v>12279</v>
      </c>
      <c r="F1589" t="s">
        <v>12278</v>
      </c>
      <c r="G1589" t="s">
        <v>18</v>
      </c>
      <c r="H1589" t="s">
        <v>17</v>
      </c>
      <c r="I1589" t="s">
        <v>12277</v>
      </c>
      <c r="J1589">
        <v>60024350</v>
      </c>
      <c r="K1589" t="s">
        <v>1038</v>
      </c>
      <c r="L1589" t="s">
        <v>1048</v>
      </c>
      <c r="M1589" t="s">
        <v>197</v>
      </c>
      <c r="N1589">
        <v>3</v>
      </c>
      <c r="O1589" t="s">
        <v>12276</v>
      </c>
      <c r="P1589" t="s">
        <v>12275</v>
      </c>
      <c r="Q1589" t="s">
        <v>12274</v>
      </c>
      <c r="R1589" s="7">
        <v>39832</v>
      </c>
      <c r="S1589" s="8">
        <f t="shared" si="200"/>
        <v>2009</v>
      </c>
      <c r="T1589" s="8">
        <v>2009</v>
      </c>
      <c r="U1589" s="8">
        <f t="shared" si="201"/>
        <v>13</v>
      </c>
      <c r="V1589" s="7">
        <v>2009</v>
      </c>
      <c r="W1589" t="s">
        <v>12259</v>
      </c>
      <c r="X1589" s="2">
        <v>0.38400000000000001</v>
      </c>
      <c r="Y1589" s="6">
        <f t="shared" si="198"/>
        <v>1.02506606871146E-2</v>
      </c>
      <c r="AA1589">
        <v>17519675</v>
      </c>
      <c r="AB1589">
        <v>6100153106</v>
      </c>
      <c r="AC1589">
        <v>17519683</v>
      </c>
      <c r="AD1589" t="s">
        <v>7</v>
      </c>
      <c r="AE1589">
        <v>3</v>
      </c>
      <c r="AF1589">
        <v>1</v>
      </c>
      <c r="AH1589" t="s">
        <v>12273</v>
      </c>
      <c r="AI1589" t="s">
        <v>12272</v>
      </c>
      <c r="AK1589" t="s">
        <v>12271</v>
      </c>
      <c r="AL1589">
        <v>9</v>
      </c>
      <c r="AM1589" s="5">
        <f t="shared" si="202"/>
        <v>0.69230769230769229</v>
      </c>
      <c r="AN1589" s="4">
        <f t="shared" si="199"/>
        <v>1.0485538694550431E-3</v>
      </c>
      <c r="AO1589" s="3"/>
      <c r="AP1589">
        <v>0</v>
      </c>
      <c r="AR1589" t="s">
        <v>1</v>
      </c>
      <c r="AT1589" s="2">
        <v>1.4890000000000001</v>
      </c>
      <c r="AU1589" s="1">
        <f t="shared" si="203"/>
        <v>0.74900286418167317</v>
      </c>
      <c r="AV1589" s="1">
        <f t="shared" si="204"/>
        <v>0.56496072782848217</v>
      </c>
      <c r="AW1589" s="1">
        <f t="shared" si="205"/>
        <v>0.380918591475291</v>
      </c>
    </row>
    <row r="1590" spans="1:49" x14ac:dyDescent="0.2">
      <c r="A1590">
        <v>1588</v>
      </c>
      <c r="B1590" t="s">
        <v>12270</v>
      </c>
      <c r="C1590" t="s">
        <v>12269</v>
      </c>
      <c r="F1590" t="s">
        <v>12268</v>
      </c>
      <c r="G1590" t="s">
        <v>18</v>
      </c>
      <c r="H1590" t="s">
        <v>17</v>
      </c>
      <c r="I1590" t="s">
        <v>3805</v>
      </c>
      <c r="J1590">
        <v>60005101</v>
      </c>
      <c r="K1590" t="s">
        <v>36</v>
      </c>
      <c r="L1590" t="s">
        <v>35</v>
      </c>
      <c r="M1590" t="s">
        <v>34</v>
      </c>
      <c r="N1590">
        <v>1</v>
      </c>
      <c r="O1590" t="s">
        <v>12267</v>
      </c>
      <c r="P1590">
        <v>8407277800</v>
      </c>
      <c r="Q1590">
        <v>60005101</v>
      </c>
      <c r="R1590" s="7">
        <v>39832</v>
      </c>
      <c r="S1590" s="8">
        <f t="shared" si="200"/>
        <v>2009</v>
      </c>
      <c r="T1590" s="8">
        <v>2009</v>
      </c>
      <c r="U1590" s="8">
        <f t="shared" si="201"/>
        <v>13</v>
      </c>
      <c r="V1590" s="7">
        <v>2009</v>
      </c>
      <c r="W1590" t="s">
        <v>12241</v>
      </c>
      <c r="X1590" s="2">
        <v>0.35499999999999998</v>
      </c>
      <c r="Y1590" s="6">
        <f t="shared" si="198"/>
        <v>9.4765222498064648E-3</v>
      </c>
      <c r="AA1590">
        <v>17518628</v>
      </c>
      <c r="AB1590">
        <v>5300152202</v>
      </c>
      <c r="AD1590" t="s">
        <v>7</v>
      </c>
      <c r="AE1590">
        <v>3</v>
      </c>
      <c r="AF1590">
        <v>1</v>
      </c>
      <c r="AH1590" t="s">
        <v>12266</v>
      </c>
      <c r="AI1590" t="s">
        <v>12265</v>
      </c>
      <c r="AK1590" t="s">
        <v>12264</v>
      </c>
      <c r="AL1590">
        <v>4</v>
      </c>
      <c r="AM1590" s="5">
        <f t="shared" si="202"/>
        <v>0.30769230769230771</v>
      </c>
      <c r="AN1590" s="4">
        <f t="shared" si="199"/>
        <v>4.6602394198001925E-4</v>
      </c>
      <c r="AO1590" s="3"/>
      <c r="AP1590">
        <v>0</v>
      </c>
      <c r="AR1590" t="s">
        <v>1</v>
      </c>
      <c r="AT1590" s="2">
        <v>1.542</v>
      </c>
      <c r="AU1590" s="1">
        <f t="shared" si="203"/>
        <v>0.67733727574585301</v>
      </c>
      <c r="AV1590" s="1">
        <f t="shared" si="204"/>
        <v>0.49712730958932422</v>
      </c>
      <c r="AW1590" s="1">
        <f t="shared" si="205"/>
        <v>0.31691734343279532</v>
      </c>
    </row>
    <row r="1591" spans="1:49" x14ac:dyDescent="0.2">
      <c r="A1591">
        <v>1589</v>
      </c>
      <c r="B1591" t="s">
        <v>12263</v>
      </c>
      <c r="C1591" t="s">
        <v>12262</v>
      </c>
      <c r="F1591" t="s">
        <v>12261</v>
      </c>
      <c r="G1591" t="s">
        <v>18</v>
      </c>
      <c r="H1591" t="s">
        <v>17</v>
      </c>
      <c r="I1591" t="s">
        <v>5918</v>
      </c>
      <c r="J1591">
        <v>60005465</v>
      </c>
      <c r="K1591" t="s">
        <v>991</v>
      </c>
      <c r="L1591" t="s">
        <v>990</v>
      </c>
      <c r="M1591" t="s">
        <v>197</v>
      </c>
      <c r="N1591">
        <v>1</v>
      </c>
      <c r="O1591" t="s">
        <v>12260</v>
      </c>
      <c r="P1591">
        <v>7501755507</v>
      </c>
      <c r="Q1591">
        <v>60005465</v>
      </c>
      <c r="R1591" s="7">
        <v>39832</v>
      </c>
      <c r="S1591" s="8">
        <f t="shared" si="200"/>
        <v>2009</v>
      </c>
      <c r="T1591" s="8">
        <v>2009</v>
      </c>
      <c r="U1591" s="8">
        <f t="shared" si="201"/>
        <v>13</v>
      </c>
      <c r="V1591" s="7">
        <v>2009</v>
      </c>
      <c r="W1591" t="s">
        <v>12259</v>
      </c>
      <c r="X1591" s="2">
        <v>0.38400000000000001</v>
      </c>
      <c r="Y1591" s="6">
        <f t="shared" si="198"/>
        <v>1.02506606871146E-2</v>
      </c>
      <c r="AA1591">
        <v>17519675</v>
      </c>
      <c r="AB1591">
        <v>6100153106</v>
      </c>
      <c r="AC1591">
        <v>17519683</v>
      </c>
      <c r="AD1591" t="s">
        <v>7</v>
      </c>
      <c r="AE1591">
        <v>3</v>
      </c>
      <c r="AF1591">
        <v>1</v>
      </c>
      <c r="AH1591" t="s">
        <v>7571</v>
      </c>
      <c r="AI1591" t="s">
        <v>12258</v>
      </c>
      <c r="AK1591" t="s">
        <v>12257</v>
      </c>
      <c r="AL1591">
        <v>2</v>
      </c>
      <c r="AM1591" s="5">
        <f t="shared" si="202"/>
        <v>0.15384615384615385</v>
      </c>
      <c r="AN1591" s="4">
        <f t="shared" si="199"/>
        <v>2.3301197099000962E-4</v>
      </c>
      <c r="AO1591" s="3"/>
      <c r="AP1591">
        <v>0</v>
      </c>
      <c r="AR1591" t="s">
        <v>1</v>
      </c>
      <c r="AT1591" s="2">
        <v>1.4890000000000001</v>
      </c>
      <c r="AU1591" s="1">
        <f t="shared" si="203"/>
        <v>0.72453660722772217</v>
      </c>
      <c r="AV1591" s="1">
        <f t="shared" si="204"/>
        <v>0.5241836329052304</v>
      </c>
      <c r="AW1591" s="1">
        <f t="shared" si="205"/>
        <v>0.32383065858273863</v>
      </c>
    </row>
    <row r="1592" spans="1:49" x14ac:dyDescent="0.2">
      <c r="A1592">
        <v>1590</v>
      </c>
      <c r="B1592" t="s">
        <v>12256</v>
      </c>
      <c r="C1592" t="s">
        <v>12255</v>
      </c>
      <c r="F1592" t="s">
        <v>12254</v>
      </c>
      <c r="G1592" t="s">
        <v>18</v>
      </c>
      <c r="H1592" t="s">
        <v>17</v>
      </c>
      <c r="I1592" t="s">
        <v>12253</v>
      </c>
      <c r="J1592">
        <v>60018735</v>
      </c>
      <c r="K1592" t="s">
        <v>1335</v>
      </c>
      <c r="L1592" t="s">
        <v>1032</v>
      </c>
      <c r="M1592" t="s">
        <v>1031</v>
      </c>
      <c r="N1592">
        <v>3</v>
      </c>
      <c r="O1592" t="s">
        <v>12252</v>
      </c>
      <c r="P1592" t="s">
        <v>12251</v>
      </c>
      <c r="Q1592" t="s">
        <v>1332</v>
      </c>
      <c r="R1592" s="7">
        <v>39832</v>
      </c>
      <c r="S1592" s="8">
        <f t="shared" si="200"/>
        <v>2009</v>
      </c>
      <c r="T1592" s="8">
        <v>2009</v>
      </c>
      <c r="U1592" s="8">
        <f t="shared" si="201"/>
        <v>13</v>
      </c>
      <c r="V1592" s="7">
        <v>2009</v>
      </c>
      <c r="W1592" t="s">
        <v>12241</v>
      </c>
      <c r="X1592" s="2">
        <v>0.35499999999999998</v>
      </c>
      <c r="Y1592" s="6">
        <f t="shared" si="198"/>
        <v>9.4765222498064648E-3</v>
      </c>
      <c r="AA1592">
        <v>17518628</v>
      </c>
      <c r="AB1592">
        <v>5300152202</v>
      </c>
      <c r="AD1592" t="s">
        <v>7</v>
      </c>
      <c r="AE1592">
        <v>3</v>
      </c>
      <c r="AF1592">
        <v>1</v>
      </c>
      <c r="AH1592" t="s">
        <v>12250</v>
      </c>
      <c r="AI1592" t="s">
        <v>12249</v>
      </c>
      <c r="AK1592" t="s">
        <v>12248</v>
      </c>
      <c r="AL1592">
        <v>4</v>
      </c>
      <c r="AM1592" s="5">
        <f t="shared" si="202"/>
        <v>0.30769230769230771</v>
      </c>
      <c r="AN1592" s="4">
        <f t="shared" si="199"/>
        <v>4.6602394198001925E-4</v>
      </c>
      <c r="AO1592" s="3"/>
      <c r="AP1592">
        <v>0</v>
      </c>
      <c r="AR1592" t="s">
        <v>1</v>
      </c>
      <c r="AT1592" s="2">
        <v>1.542</v>
      </c>
      <c r="AU1592" s="1">
        <f t="shared" si="203"/>
        <v>0.67733727574585301</v>
      </c>
      <c r="AV1592" s="1">
        <f t="shared" si="204"/>
        <v>0.49712730958932422</v>
      </c>
      <c r="AW1592" s="1">
        <f t="shared" si="205"/>
        <v>0.31691734343279532</v>
      </c>
    </row>
    <row r="1593" spans="1:49" x14ac:dyDescent="0.2">
      <c r="A1593">
        <v>1591</v>
      </c>
      <c r="B1593" t="s">
        <v>12247</v>
      </c>
      <c r="C1593" t="s">
        <v>12246</v>
      </c>
      <c r="F1593" t="s">
        <v>12245</v>
      </c>
      <c r="G1593" t="s">
        <v>18</v>
      </c>
      <c r="H1593" t="s">
        <v>17</v>
      </c>
      <c r="I1593" t="s">
        <v>12244</v>
      </c>
      <c r="J1593">
        <v>60033154</v>
      </c>
      <c r="K1593" t="s">
        <v>5850</v>
      </c>
      <c r="L1593" t="s">
        <v>5849</v>
      </c>
      <c r="M1593" t="s">
        <v>461</v>
      </c>
      <c r="N1593">
        <v>2</v>
      </c>
      <c r="O1593" t="s">
        <v>12243</v>
      </c>
      <c r="P1593" t="s">
        <v>12242</v>
      </c>
      <c r="Q1593" t="s">
        <v>5846</v>
      </c>
      <c r="R1593" s="7">
        <v>39832</v>
      </c>
      <c r="S1593" s="8">
        <f t="shared" si="200"/>
        <v>2009</v>
      </c>
      <c r="T1593" s="8">
        <v>2009</v>
      </c>
      <c r="U1593" s="8">
        <f t="shared" si="201"/>
        <v>13</v>
      </c>
      <c r="V1593" s="7">
        <v>2009</v>
      </c>
      <c r="W1593" t="s">
        <v>12241</v>
      </c>
      <c r="X1593" s="2">
        <v>0.35499999999999998</v>
      </c>
      <c r="Y1593" s="6">
        <f t="shared" si="198"/>
        <v>9.4765222498064648E-3</v>
      </c>
      <c r="AA1593">
        <v>17518628</v>
      </c>
      <c r="AB1593">
        <v>5300152202</v>
      </c>
      <c r="AD1593" t="s">
        <v>7</v>
      </c>
      <c r="AE1593">
        <v>3</v>
      </c>
      <c r="AF1593">
        <v>1</v>
      </c>
      <c r="AH1593" s="9">
        <v>42644</v>
      </c>
      <c r="AI1593" t="s">
        <v>12240</v>
      </c>
      <c r="AK1593" t="s">
        <v>12239</v>
      </c>
      <c r="AL1593">
        <v>25</v>
      </c>
      <c r="AM1593" s="5">
        <f t="shared" si="202"/>
        <v>1.9230769230769231</v>
      </c>
      <c r="AN1593" s="4">
        <f t="shared" si="199"/>
        <v>2.9126496373751204E-3</v>
      </c>
      <c r="AO1593" s="3"/>
      <c r="AP1593">
        <v>0</v>
      </c>
      <c r="AR1593" t="s">
        <v>1</v>
      </c>
      <c r="AT1593" s="2">
        <v>1.542</v>
      </c>
      <c r="AU1593" s="1">
        <f t="shared" si="203"/>
        <v>0.7507360466077061</v>
      </c>
      <c r="AV1593" s="1">
        <f t="shared" si="204"/>
        <v>0.61945859435907935</v>
      </c>
      <c r="AW1593" s="1">
        <f t="shared" si="205"/>
        <v>0.48818114211045233</v>
      </c>
    </row>
    <row r="1594" spans="1:49" x14ac:dyDescent="0.2">
      <c r="A1594">
        <v>1592</v>
      </c>
      <c r="B1594" t="s">
        <v>12238</v>
      </c>
      <c r="C1594" t="s">
        <v>12237</v>
      </c>
      <c r="D1594" t="s">
        <v>12236</v>
      </c>
      <c r="F1594" t="s">
        <v>12235</v>
      </c>
      <c r="G1594" t="s">
        <v>18</v>
      </c>
      <c r="H1594" t="s">
        <v>17</v>
      </c>
      <c r="I1594" t="s">
        <v>12234</v>
      </c>
      <c r="J1594" t="s">
        <v>12233</v>
      </c>
      <c r="K1594" t="s">
        <v>12232</v>
      </c>
      <c r="L1594" t="s">
        <v>12231</v>
      </c>
      <c r="M1594" t="s">
        <v>2249</v>
      </c>
      <c r="N1594">
        <v>4</v>
      </c>
      <c r="O1594" t="s">
        <v>12230</v>
      </c>
      <c r="P1594" t="s">
        <v>12229</v>
      </c>
      <c r="Q1594" t="s">
        <v>12228</v>
      </c>
      <c r="R1594" s="7">
        <v>39830</v>
      </c>
      <c r="S1594" s="8">
        <f t="shared" si="200"/>
        <v>2009</v>
      </c>
      <c r="T1594" s="8">
        <v>2009</v>
      </c>
      <c r="U1594" s="8">
        <f t="shared" si="201"/>
        <v>13</v>
      </c>
      <c r="V1594" s="7">
        <v>39830</v>
      </c>
      <c r="W1594" t="s">
        <v>12197</v>
      </c>
      <c r="X1594" s="2">
        <v>0.54700000000000004</v>
      </c>
      <c r="Y1594" s="6">
        <f t="shared" si="198"/>
        <v>1.4601852593363766E-2</v>
      </c>
      <c r="AA1594">
        <v>14348411</v>
      </c>
      <c r="AB1594">
        <v>17683</v>
      </c>
      <c r="AC1594">
        <v>16180399</v>
      </c>
      <c r="AD1594" t="s">
        <v>7</v>
      </c>
      <c r="AE1594">
        <v>63</v>
      </c>
      <c r="AF1594">
        <v>1</v>
      </c>
      <c r="AH1594" t="s">
        <v>12227</v>
      </c>
      <c r="AI1594" t="s">
        <v>12226</v>
      </c>
      <c r="AJ1594" t="s">
        <v>12225</v>
      </c>
      <c r="AK1594" t="s">
        <v>12224</v>
      </c>
      <c r="AL1594">
        <v>5</v>
      </c>
      <c r="AM1594" s="5">
        <f t="shared" si="202"/>
        <v>0.38461538461538464</v>
      </c>
      <c r="AN1594" s="4">
        <f t="shared" si="199"/>
        <v>5.8252992747502411E-4</v>
      </c>
      <c r="AO1594" s="3"/>
      <c r="AP1594">
        <v>0</v>
      </c>
      <c r="AQ1594" t="s">
        <v>5618</v>
      </c>
      <c r="AR1594" t="s">
        <v>12223</v>
      </c>
      <c r="AS1594" t="s">
        <v>5617</v>
      </c>
      <c r="AT1594" s="2" t="s">
        <v>42</v>
      </c>
      <c r="AU1594" s="1">
        <f t="shared" si="203"/>
        <v>1.0396055793597143</v>
      </c>
      <c r="AV1594" s="1">
        <f t="shared" si="204"/>
        <v>0.75921912604193953</v>
      </c>
      <c r="AW1594" s="1">
        <f t="shared" si="205"/>
        <v>0.47883267272416469</v>
      </c>
    </row>
    <row r="1595" spans="1:49" x14ac:dyDescent="0.2">
      <c r="A1595">
        <v>1593</v>
      </c>
      <c r="B1595" t="s">
        <v>12222</v>
      </c>
      <c r="C1595" t="s">
        <v>12221</v>
      </c>
      <c r="D1595" t="s">
        <v>12220</v>
      </c>
      <c r="F1595" t="s">
        <v>12219</v>
      </c>
      <c r="G1595" t="s">
        <v>18</v>
      </c>
      <c r="H1595" t="s">
        <v>17</v>
      </c>
      <c r="I1595" t="s">
        <v>12218</v>
      </c>
      <c r="J1595">
        <v>60020167</v>
      </c>
      <c r="K1595" t="s">
        <v>12217</v>
      </c>
      <c r="L1595" t="s">
        <v>12216</v>
      </c>
      <c r="M1595" t="s">
        <v>111</v>
      </c>
      <c r="N1595">
        <v>2</v>
      </c>
      <c r="O1595" t="s">
        <v>12215</v>
      </c>
      <c r="P1595" t="s">
        <v>12214</v>
      </c>
      <c r="Q1595" t="s">
        <v>12213</v>
      </c>
      <c r="R1595" s="7">
        <v>39830</v>
      </c>
      <c r="S1595" s="8">
        <f t="shared" si="200"/>
        <v>2009</v>
      </c>
      <c r="T1595" s="8">
        <v>2009</v>
      </c>
      <c r="U1595" s="8">
        <f t="shared" si="201"/>
        <v>13</v>
      </c>
      <c r="V1595" s="7">
        <v>39830</v>
      </c>
      <c r="W1595" t="s">
        <v>12197</v>
      </c>
      <c r="X1595" s="2">
        <v>0.54700000000000004</v>
      </c>
      <c r="Y1595" s="6">
        <f t="shared" si="198"/>
        <v>1.4601852593363766E-2</v>
      </c>
      <c r="AA1595">
        <v>14348411</v>
      </c>
      <c r="AB1595">
        <v>17683</v>
      </c>
      <c r="AC1595">
        <v>16180399</v>
      </c>
      <c r="AD1595" t="s">
        <v>7</v>
      </c>
      <c r="AE1595">
        <v>63</v>
      </c>
      <c r="AF1595">
        <v>1</v>
      </c>
      <c r="AH1595" t="s">
        <v>816</v>
      </c>
      <c r="AI1595" t="s">
        <v>12212</v>
      </c>
      <c r="AJ1595" t="s">
        <v>12211</v>
      </c>
      <c r="AK1595" t="s">
        <v>12210</v>
      </c>
      <c r="AL1595">
        <v>1</v>
      </c>
      <c r="AM1595" s="5">
        <f t="shared" si="202"/>
        <v>7.6923076923076927E-2</v>
      </c>
      <c r="AN1595" s="4">
        <f t="shared" si="199"/>
        <v>1.1650598549500481E-4</v>
      </c>
      <c r="AO1595" s="3"/>
      <c r="AP1595">
        <v>0</v>
      </c>
      <c r="AQ1595" t="s">
        <v>12209</v>
      </c>
      <c r="AR1595" t="s">
        <v>1</v>
      </c>
      <c r="AS1595" t="s">
        <v>12208</v>
      </c>
      <c r="AT1595" s="2" t="s">
        <v>42</v>
      </c>
      <c r="AU1595" s="1">
        <f t="shared" si="203"/>
        <v>1.0256248611003138</v>
      </c>
      <c r="AV1595" s="1">
        <f t="shared" si="204"/>
        <v>0.7359179289429385</v>
      </c>
      <c r="AW1595" s="1">
        <f t="shared" si="205"/>
        <v>0.44621099678556331</v>
      </c>
    </row>
    <row r="1596" spans="1:49" x14ac:dyDescent="0.2">
      <c r="A1596">
        <v>1594</v>
      </c>
      <c r="B1596" t="s">
        <v>12207</v>
      </c>
      <c r="C1596" t="s">
        <v>12206</v>
      </c>
      <c r="D1596" t="s">
        <v>12205</v>
      </c>
      <c r="F1596" t="s">
        <v>12204</v>
      </c>
      <c r="G1596" t="s">
        <v>18</v>
      </c>
      <c r="H1596" t="s">
        <v>17</v>
      </c>
      <c r="I1596" t="s">
        <v>12203</v>
      </c>
      <c r="J1596">
        <v>60011170</v>
      </c>
      <c r="K1596" t="s">
        <v>12202</v>
      </c>
      <c r="L1596" t="s">
        <v>12201</v>
      </c>
      <c r="M1596" t="s">
        <v>2160</v>
      </c>
      <c r="N1596">
        <v>2</v>
      </c>
      <c r="O1596" t="s">
        <v>12200</v>
      </c>
      <c r="P1596" t="s">
        <v>12199</v>
      </c>
      <c r="Q1596" t="s">
        <v>12198</v>
      </c>
      <c r="R1596" s="7">
        <v>39830</v>
      </c>
      <c r="S1596" s="8">
        <f t="shared" si="200"/>
        <v>2009</v>
      </c>
      <c r="T1596" s="8">
        <v>2009</v>
      </c>
      <c r="U1596" s="8">
        <f t="shared" si="201"/>
        <v>13</v>
      </c>
      <c r="V1596" s="7">
        <v>39830</v>
      </c>
      <c r="W1596" t="s">
        <v>12197</v>
      </c>
      <c r="X1596" s="2">
        <v>0.54700000000000004</v>
      </c>
      <c r="Y1596" s="6">
        <f t="shared" si="198"/>
        <v>1.4601852593363766E-2</v>
      </c>
      <c r="AA1596">
        <v>14348411</v>
      </c>
      <c r="AB1596">
        <v>17683</v>
      </c>
      <c r="AC1596">
        <v>16180399</v>
      </c>
      <c r="AD1596" t="s">
        <v>7</v>
      </c>
      <c r="AE1596">
        <v>63</v>
      </c>
      <c r="AF1596">
        <v>1</v>
      </c>
      <c r="AH1596" t="s">
        <v>12196</v>
      </c>
      <c r="AI1596" t="s">
        <v>12195</v>
      </c>
      <c r="AJ1596" t="s">
        <v>12194</v>
      </c>
      <c r="AK1596" t="s">
        <v>12193</v>
      </c>
      <c r="AL1596">
        <v>70</v>
      </c>
      <c r="AM1596" s="5">
        <f t="shared" si="202"/>
        <v>5.384615384615385</v>
      </c>
      <c r="AN1596" s="4">
        <f t="shared" si="199"/>
        <v>8.1554189846503363E-3</v>
      </c>
      <c r="AO1596" s="3"/>
      <c r="AP1596">
        <v>0</v>
      </c>
      <c r="AR1596" t="s">
        <v>1</v>
      </c>
      <c r="AS1596" t="s">
        <v>12192</v>
      </c>
      <c r="AT1596" s="2" t="s">
        <v>42</v>
      </c>
      <c r="AU1596" s="1">
        <f t="shared" si="203"/>
        <v>1.2667922510749736</v>
      </c>
      <c r="AV1596" s="1">
        <f t="shared" si="204"/>
        <v>1.1378635789007052</v>
      </c>
      <c r="AW1596" s="1">
        <f t="shared" si="205"/>
        <v>1.0089349067264366</v>
      </c>
    </row>
    <row r="1597" spans="1:49" x14ac:dyDescent="0.2">
      <c r="A1597">
        <v>1595</v>
      </c>
      <c r="B1597" t="s">
        <v>12191</v>
      </c>
      <c r="C1597" t="s">
        <v>12190</v>
      </c>
      <c r="D1597" t="s">
        <v>12189</v>
      </c>
      <c r="F1597" t="s">
        <v>12188</v>
      </c>
      <c r="G1597" t="s">
        <v>18</v>
      </c>
      <c r="H1597" t="s">
        <v>17</v>
      </c>
      <c r="I1597" t="s">
        <v>12187</v>
      </c>
      <c r="J1597">
        <v>60105159</v>
      </c>
      <c r="K1597" t="s">
        <v>12186</v>
      </c>
      <c r="L1597" t="s">
        <v>12185</v>
      </c>
      <c r="M1597" t="s">
        <v>1031</v>
      </c>
      <c r="N1597">
        <v>5</v>
      </c>
      <c r="O1597" t="s">
        <v>12184</v>
      </c>
      <c r="P1597" t="s">
        <v>12183</v>
      </c>
      <c r="Q1597" t="s">
        <v>12182</v>
      </c>
      <c r="R1597" s="7">
        <v>39830</v>
      </c>
      <c r="S1597" s="8">
        <f t="shared" si="200"/>
        <v>2009</v>
      </c>
      <c r="T1597" s="8">
        <v>2009</v>
      </c>
      <c r="U1597" s="8">
        <f t="shared" si="201"/>
        <v>13</v>
      </c>
      <c r="V1597" s="7">
        <v>39830</v>
      </c>
      <c r="W1597" t="s">
        <v>12181</v>
      </c>
      <c r="X1597" s="2">
        <v>0.58099999999999996</v>
      </c>
      <c r="Y1597" s="6">
        <f t="shared" si="198"/>
        <v>1.5509463175035369E-2</v>
      </c>
      <c r="AA1597">
        <v>404020</v>
      </c>
      <c r="AB1597">
        <v>26512</v>
      </c>
      <c r="AD1597" t="s">
        <v>7</v>
      </c>
      <c r="AE1597">
        <v>65</v>
      </c>
      <c r="AF1597">
        <v>3</v>
      </c>
      <c r="AH1597" t="s">
        <v>12180</v>
      </c>
      <c r="AI1597" t="s">
        <v>12179</v>
      </c>
      <c r="AJ1597" t="s">
        <v>12178</v>
      </c>
      <c r="AK1597" t="s">
        <v>12177</v>
      </c>
      <c r="AL1597">
        <v>23</v>
      </c>
      <c r="AM1597" s="5">
        <f t="shared" si="202"/>
        <v>1.7692307692307692</v>
      </c>
      <c r="AN1597" s="4">
        <f t="shared" si="199"/>
        <v>2.6796376663851106E-3</v>
      </c>
      <c r="AO1597" s="3"/>
      <c r="AP1597">
        <v>0</v>
      </c>
      <c r="AQ1597" t="s">
        <v>12176</v>
      </c>
      <c r="AR1597">
        <v>21750154</v>
      </c>
      <c r="AS1597" t="s">
        <v>9051</v>
      </c>
      <c r="AT1597" s="2">
        <v>2.4569999999999999</v>
      </c>
      <c r="AU1597" s="1">
        <f t="shared" si="203"/>
        <v>1.1660515522440291</v>
      </c>
      <c r="AV1597" s="1">
        <f t="shared" si="204"/>
        <v>0.90945504207102412</v>
      </c>
      <c r="AW1597" s="1">
        <f t="shared" si="205"/>
        <v>0.65285853189801879</v>
      </c>
    </row>
    <row r="1598" spans="1:49" x14ac:dyDescent="0.2">
      <c r="A1598">
        <v>1596</v>
      </c>
      <c r="B1598" t="s">
        <v>12175</v>
      </c>
      <c r="C1598" t="s">
        <v>12174</v>
      </c>
      <c r="F1598" t="s">
        <v>12173</v>
      </c>
      <c r="G1598" t="s">
        <v>18</v>
      </c>
      <c r="H1598" t="s">
        <v>17</v>
      </c>
      <c r="I1598" t="s">
        <v>12172</v>
      </c>
      <c r="J1598">
        <v>60033284</v>
      </c>
      <c r="K1598" t="s">
        <v>12171</v>
      </c>
      <c r="L1598" t="s">
        <v>12170</v>
      </c>
      <c r="M1598" t="s">
        <v>507</v>
      </c>
      <c r="N1598">
        <v>2</v>
      </c>
      <c r="O1598" t="s">
        <v>12169</v>
      </c>
      <c r="P1598" t="s">
        <v>12168</v>
      </c>
      <c r="Q1598" t="s">
        <v>12167</v>
      </c>
      <c r="R1598" s="7">
        <v>39829</v>
      </c>
      <c r="S1598" s="8">
        <f t="shared" si="200"/>
        <v>2009</v>
      </c>
      <c r="T1598" s="8">
        <v>2009</v>
      </c>
      <c r="U1598" s="8">
        <f t="shared" si="201"/>
        <v>13</v>
      </c>
      <c r="V1598" s="7">
        <v>39829</v>
      </c>
      <c r="W1598" t="s">
        <v>12006</v>
      </c>
      <c r="X1598" s="2">
        <v>0.621</v>
      </c>
      <c r="Y1598" s="6">
        <f t="shared" si="198"/>
        <v>1.6577240329943142E-2</v>
      </c>
      <c r="AA1598">
        <v>11755326</v>
      </c>
      <c r="AB1598">
        <v>4700151916</v>
      </c>
      <c r="AC1598">
        <v>11755334</v>
      </c>
      <c r="AD1598" t="s">
        <v>7</v>
      </c>
      <c r="AF1598">
        <v>1980</v>
      </c>
      <c r="AH1598" t="s">
        <v>12166</v>
      </c>
      <c r="AI1598" t="s">
        <v>12165</v>
      </c>
      <c r="AJ1598" t="s">
        <v>12164</v>
      </c>
      <c r="AK1598" t="s">
        <v>12163</v>
      </c>
      <c r="AL1598">
        <v>5</v>
      </c>
      <c r="AM1598" s="5">
        <f t="shared" si="202"/>
        <v>0.38461538461538464</v>
      </c>
      <c r="AN1598" s="4">
        <f t="shared" si="199"/>
        <v>5.8252992747502411E-4</v>
      </c>
      <c r="AO1598" s="3"/>
      <c r="AP1598">
        <v>0</v>
      </c>
      <c r="AR1598" t="s">
        <v>1</v>
      </c>
      <c r="AT1598" s="2">
        <v>1.091</v>
      </c>
      <c r="AU1598" s="1">
        <f t="shared" si="203"/>
        <v>1.1778827209202707</v>
      </c>
      <c r="AV1598" s="1">
        <f t="shared" si="204"/>
        <v>0.85798851287090838</v>
      </c>
      <c r="AW1598" s="1">
        <f t="shared" si="205"/>
        <v>0.53809430482154597</v>
      </c>
    </row>
    <row r="1599" spans="1:49" x14ac:dyDescent="0.2">
      <c r="A1599">
        <v>1597</v>
      </c>
      <c r="B1599" t="s">
        <v>12162</v>
      </c>
      <c r="C1599" t="s">
        <v>12161</v>
      </c>
      <c r="F1599" t="s">
        <v>12160</v>
      </c>
      <c r="G1599" t="s">
        <v>18</v>
      </c>
      <c r="H1599" t="s">
        <v>17</v>
      </c>
      <c r="I1599" t="s">
        <v>12159</v>
      </c>
      <c r="J1599">
        <v>60032144</v>
      </c>
      <c r="K1599" t="s">
        <v>596</v>
      </c>
      <c r="L1599" t="s">
        <v>595</v>
      </c>
      <c r="M1599" t="s">
        <v>146</v>
      </c>
      <c r="N1599">
        <v>3</v>
      </c>
      <c r="O1599" t="s">
        <v>12158</v>
      </c>
      <c r="P1599" t="s">
        <v>12157</v>
      </c>
      <c r="Q1599" t="s">
        <v>12156</v>
      </c>
      <c r="R1599" s="7">
        <v>39828</v>
      </c>
      <c r="S1599" s="8">
        <f t="shared" si="200"/>
        <v>2009</v>
      </c>
      <c r="T1599" s="8">
        <v>2009</v>
      </c>
      <c r="U1599" s="8">
        <f t="shared" si="201"/>
        <v>13</v>
      </c>
      <c r="V1599" s="7">
        <v>2009</v>
      </c>
      <c r="W1599" t="s">
        <v>12155</v>
      </c>
      <c r="X1599" s="2">
        <v>0.496</v>
      </c>
      <c r="Y1599" s="6">
        <f t="shared" si="198"/>
        <v>1.3240436720856359E-2</v>
      </c>
      <c r="AA1599">
        <v>15213323</v>
      </c>
      <c r="AB1599">
        <v>17335</v>
      </c>
      <c r="AD1599" t="s">
        <v>7</v>
      </c>
      <c r="AE1599">
        <v>32</v>
      </c>
      <c r="AF1599">
        <v>1</v>
      </c>
      <c r="AH1599" t="s">
        <v>12154</v>
      </c>
      <c r="AI1599" t="s">
        <v>12153</v>
      </c>
      <c r="AJ1599" t="s">
        <v>12152</v>
      </c>
      <c r="AK1599" t="s">
        <v>12151</v>
      </c>
      <c r="AL1599">
        <v>6</v>
      </c>
      <c r="AM1599" s="5">
        <f t="shared" si="202"/>
        <v>0.46153846153846156</v>
      </c>
      <c r="AN1599" s="4">
        <f t="shared" si="199"/>
        <v>6.9903591297002887E-4</v>
      </c>
      <c r="AO1599" s="3"/>
      <c r="AP1599">
        <v>0</v>
      </c>
      <c r="AQ1599" t="s">
        <v>12150</v>
      </c>
      <c r="AR1599" t="s">
        <v>1</v>
      </c>
      <c r="AS1599" t="s">
        <v>12149</v>
      </c>
      <c r="AT1599" s="2" t="s">
        <v>42</v>
      </c>
      <c r="AU1599" s="1">
        <f t="shared" si="203"/>
        <v>0.94780164784904597</v>
      </c>
      <c r="AV1599" s="1">
        <f t="shared" si="204"/>
        <v>0.69697363169131932</v>
      </c>
      <c r="AW1599" s="1">
        <f t="shared" si="205"/>
        <v>0.44614561553359283</v>
      </c>
    </row>
    <row r="1600" spans="1:49" x14ac:dyDescent="0.2">
      <c r="A1600">
        <v>1598</v>
      </c>
      <c r="B1600" t="s">
        <v>12148</v>
      </c>
      <c r="C1600" t="s">
        <v>12147</v>
      </c>
      <c r="F1600" t="s">
        <v>12146</v>
      </c>
      <c r="G1600" t="s">
        <v>18</v>
      </c>
      <c r="H1600" t="s">
        <v>17</v>
      </c>
      <c r="I1600" t="s">
        <v>12145</v>
      </c>
      <c r="J1600" t="s">
        <v>10700</v>
      </c>
      <c r="K1600" t="s">
        <v>10699</v>
      </c>
      <c r="L1600" t="s">
        <v>8789</v>
      </c>
      <c r="M1600" t="s">
        <v>388</v>
      </c>
      <c r="N1600">
        <v>4</v>
      </c>
      <c r="O1600" t="s">
        <v>12144</v>
      </c>
      <c r="P1600" t="s">
        <v>12143</v>
      </c>
      <c r="Q1600" t="s">
        <v>12142</v>
      </c>
      <c r="R1600" s="7">
        <v>39828</v>
      </c>
      <c r="S1600" s="8">
        <f t="shared" si="200"/>
        <v>2009</v>
      </c>
      <c r="T1600" s="8">
        <v>2009</v>
      </c>
      <c r="U1600" s="8">
        <f t="shared" si="201"/>
        <v>13</v>
      </c>
      <c r="V1600" s="7">
        <v>39828</v>
      </c>
      <c r="W1600" t="s">
        <v>1066</v>
      </c>
      <c r="X1600" s="2">
        <v>1.524</v>
      </c>
      <c r="Y1600" s="6">
        <f t="shared" si="198"/>
        <v>4.0682309601986065E-2</v>
      </c>
      <c r="AA1600">
        <v>1469592</v>
      </c>
      <c r="AB1600">
        <v>12863</v>
      </c>
      <c r="AC1600">
        <v>15394794</v>
      </c>
      <c r="AD1600" t="s">
        <v>7</v>
      </c>
      <c r="AE1600">
        <v>34</v>
      </c>
      <c r="AF1600">
        <v>2</v>
      </c>
      <c r="AH1600" t="s">
        <v>12141</v>
      </c>
      <c r="AI1600" t="s">
        <v>12140</v>
      </c>
      <c r="AK1600" t="s">
        <v>12139</v>
      </c>
      <c r="AL1600">
        <v>13</v>
      </c>
      <c r="AM1600" s="5">
        <f t="shared" si="202"/>
        <v>1</v>
      </c>
      <c r="AN1600" s="4">
        <f t="shared" si="199"/>
        <v>1.5145778114350624E-3</v>
      </c>
      <c r="AO1600" s="3"/>
      <c r="AP1600">
        <v>0</v>
      </c>
      <c r="AR1600" t="s">
        <v>1</v>
      </c>
      <c r="AT1600" s="2">
        <v>3.7759999999999998</v>
      </c>
      <c r="AU1600" s="1">
        <f t="shared" si="203"/>
        <v>2.8931990064820763</v>
      </c>
      <c r="AV1600" s="1">
        <f t="shared" si="204"/>
        <v>2.1098443706710563</v>
      </c>
      <c r="AW1600" s="1">
        <f t="shared" si="205"/>
        <v>1.3264897348600364</v>
      </c>
    </row>
    <row r="1601" spans="1:49" x14ac:dyDescent="0.2">
      <c r="A1601">
        <v>1599</v>
      </c>
      <c r="B1601" t="s">
        <v>12138</v>
      </c>
      <c r="C1601" t="s">
        <v>12137</v>
      </c>
      <c r="D1601" t="s">
        <v>12136</v>
      </c>
      <c r="F1601" t="s">
        <v>12135</v>
      </c>
      <c r="G1601" t="s">
        <v>18</v>
      </c>
      <c r="H1601" t="s">
        <v>17</v>
      </c>
      <c r="I1601" t="s">
        <v>12134</v>
      </c>
      <c r="J1601" t="s">
        <v>12133</v>
      </c>
      <c r="K1601" t="s">
        <v>12132</v>
      </c>
      <c r="L1601" t="s">
        <v>12131</v>
      </c>
      <c r="M1601" t="s">
        <v>2400</v>
      </c>
      <c r="N1601">
        <v>6</v>
      </c>
      <c r="O1601" t="s">
        <v>12130</v>
      </c>
      <c r="P1601" t="s">
        <v>12129</v>
      </c>
      <c r="Q1601" t="s">
        <v>12128</v>
      </c>
      <c r="R1601" s="7">
        <v>39828</v>
      </c>
      <c r="S1601" s="8">
        <f t="shared" si="200"/>
        <v>2009</v>
      </c>
      <c r="T1601" s="8">
        <v>2009</v>
      </c>
      <c r="U1601" s="8">
        <f t="shared" si="201"/>
        <v>13</v>
      </c>
      <c r="V1601" s="7">
        <v>39828</v>
      </c>
      <c r="W1601" t="s">
        <v>12127</v>
      </c>
      <c r="X1601" s="2">
        <v>0.68200000000000005</v>
      </c>
      <c r="Y1601" s="6">
        <f t="shared" si="198"/>
        <v>1.8205600491177493E-2</v>
      </c>
      <c r="AA1601">
        <v>2731177</v>
      </c>
      <c r="AB1601">
        <v>12375</v>
      </c>
      <c r="AD1601" t="s">
        <v>7</v>
      </c>
      <c r="AE1601">
        <v>43</v>
      </c>
      <c r="AF1601">
        <v>2</v>
      </c>
      <c r="AH1601" t="s">
        <v>12126</v>
      </c>
      <c r="AI1601" t="s">
        <v>12125</v>
      </c>
      <c r="AJ1601" t="s">
        <v>12124</v>
      </c>
      <c r="AK1601" t="s">
        <v>12123</v>
      </c>
      <c r="AL1601">
        <v>32</v>
      </c>
      <c r="AM1601" s="5">
        <f t="shared" si="202"/>
        <v>2.4615384615384617</v>
      </c>
      <c r="AN1601" s="4">
        <f t="shared" si="199"/>
        <v>3.728191535840154E-3</v>
      </c>
      <c r="AO1601" s="3"/>
      <c r="AP1601">
        <v>0</v>
      </c>
      <c r="AQ1601" t="s">
        <v>4190</v>
      </c>
      <c r="AR1601" t="s">
        <v>12122</v>
      </c>
      <c r="AS1601" t="s">
        <v>4188</v>
      </c>
      <c r="AT1601" s="2">
        <v>2.1520000000000001</v>
      </c>
      <c r="AU1601" s="1">
        <f t="shared" si="203"/>
        <v>1.3862377804576289</v>
      </c>
      <c r="AV1601" s="1">
        <f t="shared" si="204"/>
        <v>1.0966896013508822</v>
      </c>
      <c r="AW1601" s="1">
        <f t="shared" si="205"/>
        <v>0.80714142224413554</v>
      </c>
    </row>
    <row r="1602" spans="1:49" x14ac:dyDescent="0.2">
      <c r="A1602">
        <v>1600</v>
      </c>
      <c r="B1602" t="s">
        <v>12121</v>
      </c>
      <c r="C1602" t="s">
        <v>12120</v>
      </c>
      <c r="D1602" t="s">
        <v>12119</v>
      </c>
      <c r="F1602" t="s">
        <v>12118</v>
      </c>
      <c r="G1602" t="s">
        <v>18</v>
      </c>
      <c r="H1602" t="s">
        <v>17</v>
      </c>
      <c r="I1602" t="s">
        <v>12117</v>
      </c>
      <c r="J1602" t="s">
        <v>12116</v>
      </c>
      <c r="K1602" t="s">
        <v>12115</v>
      </c>
      <c r="L1602" t="s">
        <v>12114</v>
      </c>
      <c r="M1602" t="s">
        <v>608</v>
      </c>
      <c r="N1602">
        <v>5</v>
      </c>
      <c r="O1602" t="s">
        <v>12113</v>
      </c>
      <c r="P1602" t="s">
        <v>12112</v>
      </c>
      <c r="Q1602" t="s">
        <v>12111</v>
      </c>
      <c r="R1602" s="7">
        <v>39828</v>
      </c>
      <c r="S1602" s="8">
        <f t="shared" si="200"/>
        <v>2009</v>
      </c>
      <c r="T1602" s="8">
        <v>2009</v>
      </c>
      <c r="U1602" s="8">
        <f t="shared" si="201"/>
        <v>13</v>
      </c>
      <c r="V1602" s="7">
        <v>39828</v>
      </c>
      <c r="W1602" t="s">
        <v>12110</v>
      </c>
      <c r="X1602" s="2">
        <v>3.6110000000000002</v>
      </c>
      <c r="Y1602" s="6">
        <f t="shared" ref="Y1602:Y1665" si="206">(X1602-$Z$4)/($Z$3-$Z$4)</f>
        <v>9.639358265929901E-2</v>
      </c>
      <c r="AA1602">
        <v>344257</v>
      </c>
      <c r="AB1602">
        <v>12503</v>
      </c>
      <c r="AD1602" t="s">
        <v>7</v>
      </c>
      <c r="AE1602">
        <v>113</v>
      </c>
      <c r="AF1602">
        <v>1</v>
      </c>
      <c r="AH1602" t="s">
        <v>12109</v>
      </c>
      <c r="AI1602" t="s">
        <v>12108</v>
      </c>
      <c r="AJ1602" t="s">
        <v>12107</v>
      </c>
      <c r="AK1602" t="s">
        <v>12106</v>
      </c>
      <c r="AL1602">
        <v>81</v>
      </c>
      <c r="AM1602" s="5">
        <f t="shared" si="202"/>
        <v>6.2307692307692308</v>
      </c>
      <c r="AN1602" s="4">
        <f t="shared" ref="AN1602:AN1665" si="207">(AM1602-$AO$4)/($AO$3-$AO$4)</f>
        <v>9.4369848250953885E-3</v>
      </c>
      <c r="AO1602" s="3"/>
      <c r="AP1602">
        <v>0</v>
      </c>
      <c r="AR1602" t="s">
        <v>1</v>
      </c>
      <c r="AS1602" t="s">
        <v>886</v>
      </c>
      <c r="AT1602" s="2">
        <v>10.164</v>
      </c>
      <c r="AU1602" s="1">
        <f t="shared" si="203"/>
        <v>7.0306603309037916</v>
      </c>
      <c r="AV1602" s="1">
        <f t="shared" si="204"/>
        <v>5.2915283742197197</v>
      </c>
      <c r="AW1602" s="1">
        <f t="shared" si="205"/>
        <v>3.5523964175356468</v>
      </c>
    </row>
    <row r="1603" spans="1:49" x14ac:dyDescent="0.2">
      <c r="A1603">
        <v>1601</v>
      </c>
      <c r="B1603" t="s">
        <v>12105</v>
      </c>
      <c r="C1603" t="s">
        <v>12104</v>
      </c>
      <c r="D1603" t="s">
        <v>12103</v>
      </c>
      <c r="E1603">
        <v>18440698</v>
      </c>
      <c r="F1603" t="s">
        <v>12102</v>
      </c>
      <c r="G1603" t="s">
        <v>18</v>
      </c>
      <c r="H1603" t="s">
        <v>17</v>
      </c>
      <c r="I1603" t="s">
        <v>12101</v>
      </c>
      <c r="J1603">
        <v>60101552</v>
      </c>
      <c r="K1603" t="s">
        <v>12100</v>
      </c>
      <c r="L1603" t="s">
        <v>12099</v>
      </c>
      <c r="M1603" t="s">
        <v>2793</v>
      </c>
      <c r="N1603">
        <v>2</v>
      </c>
      <c r="O1603" t="s">
        <v>12098</v>
      </c>
      <c r="P1603" t="s">
        <v>12097</v>
      </c>
      <c r="Q1603" t="s">
        <v>12096</v>
      </c>
      <c r="R1603" s="7">
        <v>39828</v>
      </c>
      <c r="S1603" s="8">
        <f t="shared" si="200"/>
        <v>2009</v>
      </c>
      <c r="T1603" s="8">
        <v>2009</v>
      </c>
      <c r="U1603" s="8">
        <f t="shared" si="201"/>
        <v>13</v>
      </c>
      <c r="V1603" s="7">
        <v>39828</v>
      </c>
      <c r="W1603" t="s">
        <v>12095</v>
      </c>
      <c r="X1603" s="2">
        <v>2.0339999999999998</v>
      </c>
      <c r="Y1603" s="6">
        <f t="shared" si="206"/>
        <v>5.4296468327060136E-2</v>
      </c>
      <c r="AA1603">
        <v>3043894</v>
      </c>
      <c r="AB1603">
        <v>25858</v>
      </c>
      <c r="AD1603" t="s">
        <v>7</v>
      </c>
      <c r="AE1603">
        <v>161</v>
      </c>
      <c r="AF1603">
        <v>1</v>
      </c>
      <c r="AH1603" t="s">
        <v>12094</v>
      </c>
      <c r="AI1603" t="s">
        <v>12093</v>
      </c>
      <c r="AJ1603" t="s">
        <v>12092</v>
      </c>
      <c r="AK1603" t="s">
        <v>12091</v>
      </c>
      <c r="AL1603">
        <v>20</v>
      </c>
      <c r="AM1603" s="5">
        <f t="shared" si="202"/>
        <v>1.5384615384615385</v>
      </c>
      <c r="AN1603" s="4">
        <f t="shared" si="207"/>
        <v>2.3301197099000965E-3</v>
      </c>
      <c r="AO1603" s="3"/>
      <c r="AP1603">
        <v>0</v>
      </c>
      <c r="AR1603" t="s">
        <v>1</v>
      </c>
      <c r="AT1603" s="2">
        <v>10.587999999999999</v>
      </c>
      <c r="AU1603" s="1">
        <f t="shared" si="203"/>
        <v>3.8706563741912121</v>
      </c>
      <c r="AV1603" s="1">
        <f t="shared" si="204"/>
        <v>2.8313294018480115</v>
      </c>
      <c r="AW1603" s="1">
        <f t="shared" si="205"/>
        <v>1.7920024295048111</v>
      </c>
    </row>
    <row r="1604" spans="1:49" x14ac:dyDescent="0.2">
      <c r="A1604">
        <v>1602</v>
      </c>
      <c r="B1604" t="s">
        <v>12090</v>
      </c>
      <c r="C1604" t="s">
        <v>12089</v>
      </c>
      <c r="E1604">
        <v>19086896</v>
      </c>
      <c r="F1604" t="s">
        <v>12088</v>
      </c>
      <c r="G1604" t="s">
        <v>18</v>
      </c>
      <c r="H1604" t="s">
        <v>17</v>
      </c>
      <c r="I1604" t="s">
        <v>12087</v>
      </c>
      <c r="J1604">
        <v>60025017</v>
      </c>
      <c r="K1604" t="s">
        <v>12086</v>
      </c>
      <c r="L1604" t="s">
        <v>12085</v>
      </c>
      <c r="M1604" t="s">
        <v>1031</v>
      </c>
      <c r="N1604">
        <v>3</v>
      </c>
      <c r="O1604" t="s">
        <v>12084</v>
      </c>
      <c r="P1604" t="s">
        <v>12083</v>
      </c>
      <c r="Q1604" t="s">
        <v>12082</v>
      </c>
      <c r="R1604" s="7">
        <v>39827</v>
      </c>
      <c r="S1604" s="8">
        <f t="shared" si="200"/>
        <v>2009</v>
      </c>
      <c r="T1604" s="8">
        <v>2009</v>
      </c>
      <c r="U1604" s="8">
        <f t="shared" si="201"/>
        <v>13</v>
      </c>
      <c r="V1604" s="7">
        <v>39827</v>
      </c>
      <c r="W1604" t="s">
        <v>12081</v>
      </c>
      <c r="X1604" s="2">
        <v>7.1150000000000002</v>
      </c>
      <c r="Y1604" s="6">
        <f t="shared" si="206"/>
        <v>0.18993086142921972</v>
      </c>
      <c r="AA1604">
        <v>27863</v>
      </c>
      <c r="AB1604">
        <v>22680</v>
      </c>
      <c r="AD1604" t="s">
        <v>7</v>
      </c>
      <c r="AE1604">
        <v>131</v>
      </c>
      <c r="AF1604">
        <v>1</v>
      </c>
      <c r="AH1604" s="10">
        <v>44510</v>
      </c>
      <c r="AI1604" t="s">
        <v>12080</v>
      </c>
      <c r="AK1604" t="s">
        <v>12079</v>
      </c>
      <c r="AL1604">
        <v>40</v>
      </c>
      <c r="AM1604" s="5">
        <f t="shared" si="202"/>
        <v>3.0769230769230771</v>
      </c>
      <c r="AN1604" s="4">
        <f t="shared" si="207"/>
        <v>4.6602394198001929E-3</v>
      </c>
      <c r="AO1604" s="3"/>
      <c r="AP1604">
        <v>0</v>
      </c>
      <c r="AR1604" t="s">
        <v>1</v>
      </c>
      <c r="AT1604" s="2" t="s">
        <v>42</v>
      </c>
      <c r="AU1604" s="1">
        <f t="shared" si="203"/>
        <v>13.434967482639387</v>
      </c>
      <c r="AV1604" s="1">
        <f t="shared" si="204"/>
        <v>9.7295550424509969</v>
      </c>
      <c r="AW1604" s="1">
        <f t="shared" si="205"/>
        <v>6.0241426022626055</v>
      </c>
    </row>
    <row r="1605" spans="1:49" x14ac:dyDescent="0.2">
      <c r="A1605">
        <v>1603</v>
      </c>
      <c r="B1605" t="s">
        <v>12078</v>
      </c>
      <c r="C1605" t="s">
        <v>12077</v>
      </c>
      <c r="F1605" t="s">
        <v>12076</v>
      </c>
      <c r="G1605" t="s">
        <v>18</v>
      </c>
      <c r="H1605" t="s">
        <v>17</v>
      </c>
      <c r="I1605" t="s">
        <v>12075</v>
      </c>
      <c r="J1605" t="s">
        <v>12074</v>
      </c>
      <c r="K1605" t="s">
        <v>12073</v>
      </c>
      <c r="L1605" t="s">
        <v>12072</v>
      </c>
      <c r="M1605" t="s">
        <v>4529</v>
      </c>
      <c r="N1605">
        <v>7</v>
      </c>
      <c r="O1605" t="s">
        <v>12071</v>
      </c>
      <c r="P1605" t="s">
        <v>12070</v>
      </c>
      <c r="Q1605" t="s">
        <v>12069</v>
      </c>
      <c r="R1605" s="7">
        <v>39825</v>
      </c>
      <c r="S1605" s="8">
        <f t="shared" si="200"/>
        <v>2009</v>
      </c>
      <c r="T1605" s="8">
        <v>2009</v>
      </c>
      <c r="U1605" s="8">
        <f t="shared" si="201"/>
        <v>13</v>
      </c>
      <c r="V1605" s="7">
        <v>39825</v>
      </c>
      <c r="W1605" t="s">
        <v>12053</v>
      </c>
      <c r="X1605" s="2">
        <v>1.016</v>
      </c>
      <c r="Y1605" s="6">
        <f t="shared" si="206"/>
        <v>2.712153973465738E-2</v>
      </c>
      <c r="AA1605">
        <v>14394235</v>
      </c>
      <c r="AB1605">
        <v>26588</v>
      </c>
      <c r="AC1605">
        <v>14397641</v>
      </c>
      <c r="AD1605" t="s">
        <v>7</v>
      </c>
      <c r="AE1605">
        <v>10</v>
      </c>
      <c r="AF1605">
        <v>1</v>
      </c>
      <c r="AH1605" t="s">
        <v>12068</v>
      </c>
      <c r="AI1605" t="s">
        <v>12067</v>
      </c>
      <c r="AJ1605" t="s">
        <v>12066</v>
      </c>
      <c r="AK1605" t="s">
        <v>12065</v>
      </c>
      <c r="AL1605">
        <v>40</v>
      </c>
      <c r="AM1605" s="5">
        <f t="shared" si="202"/>
        <v>3.0769230769230771</v>
      </c>
      <c r="AN1605" s="4">
        <f t="shared" si="207"/>
        <v>4.6602394198001929E-3</v>
      </c>
      <c r="AO1605" s="3"/>
      <c r="AP1605">
        <v>0</v>
      </c>
      <c r="AR1605" t="s">
        <v>1</v>
      </c>
      <c r="AT1605" s="2">
        <v>3.1019999999999999</v>
      </c>
      <c r="AU1605" s="1">
        <f t="shared" si="203"/>
        <v>2.0383149640200222</v>
      </c>
      <c r="AV1605" s="1">
        <f t="shared" si="204"/>
        <v>1.5890889577228788</v>
      </c>
      <c r="AW1605" s="1">
        <f t="shared" si="205"/>
        <v>1.1398629514257348</v>
      </c>
    </row>
    <row r="1606" spans="1:49" x14ac:dyDescent="0.2">
      <c r="A1606">
        <v>1604</v>
      </c>
      <c r="B1606" t="s">
        <v>12064</v>
      </c>
      <c r="C1606" t="s">
        <v>12063</v>
      </c>
      <c r="F1606" t="s">
        <v>12062</v>
      </c>
      <c r="G1606" t="s">
        <v>18</v>
      </c>
      <c r="H1606" t="s">
        <v>17</v>
      </c>
      <c r="I1606" t="s">
        <v>12061</v>
      </c>
      <c r="J1606" t="s">
        <v>12060</v>
      </c>
      <c r="K1606" t="s">
        <v>12059</v>
      </c>
      <c r="L1606" t="s">
        <v>12058</v>
      </c>
      <c r="M1606" t="s">
        <v>12057</v>
      </c>
      <c r="N1606">
        <v>3</v>
      </c>
      <c r="O1606" t="s">
        <v>12056</v>
      </c>
      <c r="P1606" t="s">
        <v>12055</v>
      </c>
      <c r="Q1606" t="s">
        <v>12054</v>
      </c>
      <c r="R1606" s="7">
        <v>39825</v>
      </c>
      <c r="S1606" s="8">
        <f t="shared" si="200"/>
        <v>2009</v>
      </c>
      <c r="T1606" s="8">
        <v>2009</v>
      </c>
      <c r="U1606" s="8">
        <f t="shared" si="201"/>
        <v>13</v>
      </c>
      <c r="V1606" s="7">
        <v>39825</v>
      </c>
      <c r="W1606" t="s">
        <v>12053</v>
      </c>
      <c r="X1606" s="2">
        <v>1.016</v>
      </c>
      <c r="Y1606" s="6">
        <f t="shared" si="206"/>
        <v>2.712153973465738E-2</v>
      </c>
      <c r="AA1606">
        <v>14394235</v>
      </c>
      <c r="AB1606">
        <v>26588</v>
      </c>
      <c r="AC1606">
        <v>14397641</v>
      </c>
      <c r="AD1606" t="s">
        <v>7</v>
      </c>
      <c r="AE1606">
        <v>10</v>
      </c>
      <c r="AF1606">
        <v>1</v>
      </c>
      <c r="AH1606" t="s">
        <v>12052</v>
      </c>
      <c r="AI1606" t="s">
        <v>12051</v>
      </c>
      <c r="AJ1606" t="s">
        <v>12050</v>
      </c>
      <c r="AK1606" t="s">
        <v>12049</v>
      </c>
      <c r="AL1606">
        <v>28</v>
      </c>
      <c r="AM1606" s="5">
        <f t="shared" si="202"/>
        <v>2.1538461538461537</v>
      </c>
      <c r="AN1606" s="4">
        <f t="shared" si="207"/>
        <v>3.2621675938601345E-3</v>
      </c>
      <c r="AO1606" s="3"/>
      <c r="AP1606">
        <v>0</v>
      </c>
      <c r="AR1606" t="s">
        <v>1</v>
      </c>
      <c r="AT1606" s="2">
        <v>3.1019999999999999</v>
      </c>
      <c r="AU1606" s="1">
        <f t="shared" si="203"/>
        <v>1.9963728092418205</v>
      </c>
      <c r="AV1606" s="1">
        <f t="shared" si="204"/>
        <v>1.5191853664258756</v>
      </c>
      <c r="AW1606" s="1">
        <f t="shared" si="205"/>
        <v>1.0419979236099308</v>
      </c>
    </row>
    <row r="1607" spans="1:49" x14ac:dyDescent="0.2">
      <c r="A1607">
        <v>1605</v>
      </c>
      <c r="B1607" t="s">
        <v>12048</v>
      </c>
      <c r="C1607" t="s">
        <v>12047</v>
      </c>
      <c r="E1607">
        <v>19067572</v>
      </c>
      <c r="F1607" t="s">
        <v>12046</v>
      </c>
      <c r="G1607" t="s">
        <v>18</v>
      </c>
      <c r="H1607" t="s">
        <v>17</v>
      </c>
      <c r="I1607" t="s">
        <v>12045</v>
      </c>
      <c r="J1607">
        <v>60011247</v>
      </c>
      <c r="K1607" t="s">
        <v>12044</v>
      </c>
      <c r="L1607" t="s">
        <v>12043</v>
      </c>
      <c r="M1607" t="s">
        <v>559</v>
      </c>
      <c r="N1607">
        <v>5</v>
      </c>
      <c r="O1607" t="s">
        <v>12042</v>
      </c>
      <c r="P1607" t="s">
        <v>12041</v>
      </c>
      <c r="Q1607" t="s">
        <v>12040</v>
      </c>
      <c r="R1607" s="7">
        <v>39821</v>
      </c>
      <c r="S1607" s="8">
        <f t="shared" si="200"/>
        <v>2009</v>
      </c>
      <c r="T1607" s="8">
        <v>2009</v>
      </c>
      <c r="U1607" s="8">
        <f t="shared" si="201"/>
        <v>13</v>
      </c>
      <c r="V1607" s="7">
        <v>39821</v>
      </c>
      <c r="W1607" t="s">
        <v>12039</v>
      </c>
      <c r="X1607" s="2">
        <v>0.86399999999999999</v>
      </c>
      <c r="Y1607" s="6">
        <f t="shared" si="206"/>
        <v>2.3063986546007848E-2</v>
      </c>
      <c r="AA1607">
        <v>15206106</v>
      </c>
      <c r="AB1607">
        <v>26970</v>
      </c>
      <c r="AD1607" t="s">
        <v>7</v>
      </c>
      <c r="AE1607">
        <v>113</v>
      </c>
      <c r="AF1607">
        <v>1</v>
      </c>
      <c r="AH1607" t="s">
        <v>12038</v>
      </c>
      <c r="AI1607" t="s">
        <v>12037</v>
      </c>
      <c r="AK1607" t="s">
        <v>12036</v>
      </c>
      <c r="AL1607">
        <v>59</v>
      </c>
      <c r="AM1607" s="5">
        <f t="shared" si="202"/>
        <v>4.5384615384615383</v>
      </c>
      <c r="AN1607" s="4">
        <f t="shared" si="207"/>
        <v>6.8738531442052832E-3</v>
      </c>
      <c r="AO1607" s="3"/>
      <c r="AP1607">
        <v>1</v>
      </c>
      <c r="AQ1607" t="s">
        <v>12035</v>
      </c>
      <c r="AR1607" t="s">
        <v>12034</v>
      </c>
      <c r="AS1607" t="s">
        <v>12033</v>
      </c>
      <c r="AT1607" s="2">
        <v>2.9910000000000001</v>
      </c>
      <c r="AU1607" s="1">
        <f t="shared" si="203"/>
        <v>1.8206946525467074</v>
      </c>
      <c r="AV1607" s="1">
        <f t="shared" si="204"/>
        <v>1.4968919845106565</v>
      </c>
      <c r="AW1607" s="1">
        <f t="shared" si="205"/>
        <v>1.1730893164746052</v>
      </c>
    </row>
    <row r="1608" spans="1:49" x14ac:dyDescent="0.2">
      <c r="A1608">
        <v>1606</v>
      </c>
      <c r="B1608" t="s">
        <v>12032</v>
      </c>
      <c r="C1608" t="s">
        <v>12031</v>
      </c>
      <c r="F1608" t="s">
        <v>12030</v>
      </c>
      <c r="G1608" t="s">
        <v>18</v>
      </c>
      <c r="H1608" t="s">
        <v>17</v>
      </c>
      <c r="I1608" t="s">
        <v>12029</v>
      </c>
      <c r="J1608" t="s">
        <v>12028</v>
      </c>
      <c r="K1608" t="s">
        <v>12027</v>
      </c>
      <c r="L1608" t="s">
        <v>12026</v>
      </c>
      <c r="M1608" t="s">
        <v>12025</v>
      </c>
      <c r="N1608">
        <v>3</v>
      </c>
      <c r="O1608" t="s">
        <v>12024</v>
      </c>
      <c r="P1608" t="s">
        <v>12023</v>
      </c>
      <c r="Q1608" t="s">
        <v>12022</v>
      </c>
      <c r="R1608" s="7">
        <v>39820</v>
      </c>
      <c r="S1608" s="8">
        <f t="shared" si="200"/>
        <v>2009</v>
      </c>
      <c r="T1608" s="8">
        <v>2009</v>
      </c>
      <c r="U1608" s="8">
        <f t="shared" si="201"/>
        <v>13</v>
      </c>
      <c r="V1608" s="7">
        <v>2009</v>
      </c>
      <c r="W1608" t="s">
        <v>4176</v>
      </c>
      <c r="X1608" s="2">
        <v>1.022</v>
      </c>
      <c r="Y1608" s="6">
        <f t="shared" si="206"/>
        <v>2.7281706307893543E-2</v>
      </c>
      <c r="AA1608">
        <v>10636692</v>
      </c>
      <c r="AB1608">
        <v>27237</v>
      </c>
      <c r="AD1608" t="s">
        <v>7</v>
      </c>
      <c r="AE1608">
        <v>17</v>
      </c>
      <c r="AF1608">
        <v>4</v>
      </c>
      <c r="AH1608" t="s">
        <v>12021</v>
      </c>
      <c r="AI1608" t="s">
        <v>12020</v>
      </c>
      <c r="AJ1608" t="s">
        <v>12019</v>
      </c>
      <c r="AK1608" t="s">
        <v>12018</v>
      </c>
      <c r="AL1608">
        <v>29</v>
      </c>
      <c r="AM1608" s="5">
        <f t="shared" si="202"/>
        <v>2.2307692307692308</v>
      </c>
      <c r="AN1608" s="4">
        <f t="shared" si="207"/>
        <v>3.3786735793551394E-3</v>
      </c>
      <c r="AO1608" s="3"/>
      <c r="AP1608">
        <v>0</v>
      </c>
      <c r="AQ1608" t="s">
        <v>551</v>
      </c>
      <c r="AR1608" t="s">
        <v>12017</v>
      </c>
      <c r="AS1608" t="s">
        <v>549</v>
      </c>
      <c r="AT1608" s="2" t="s">
        <v>42</v>
      </c>
      <c r="AU1608" s="1">
        <f t="shared" si="203"/>
        <v>2.0110796489332023</v>
      </c>
      <c r="AV1608" s="1">
        <f t="shared" si="204"/>
        <v>1.5330189943624342</v>
      </c>
      <c r="AW1608" s="1">
        <f t="shared" si="205"/>
        <v>1.0549583397916662</v>
      </c>
    </row>
    <row r="1609" spans="1:49" x14ac:dyDescent="0.2">
      <c r="A1609">
        <v>1607</v>
      </c>
      <c r="B1609" t="s">
        <v>12016</v>
      </c>
      <c r="C1609" t="s">
        <v>12015</v>
      </c>
      <c r="F1609" t="s">
        <v>12014</v>
      </c>
      <c r="G1609" t="s">
        <v>18</v>
      </c>
      <c r="H1609" t="s">
        <v>17</v>
      </c>
      <c r="I1609" t="s">
        <v>12013</v>
      </c>
      <c r="J1609" t="s">
        <v>12012</v>
      </c>
      <c r="K1609" t="s">
        <v>12011</v>
      </c>
      <c r="L1609" t="s">
        <v>12010</v>
      </c>
      <c r="M1609" t="s">
        <v>2537</v>
      </c>
      <c r="N1609">
        <v>4</v>
      </c>
      <c r="O1609" t="s">
        <v>12009</v>
      </c>
      <c r="P1609" t="s">
        <v>12008</v>
      </c>
      <c r="Q1609" t="s">
        <v>12007</v>
      </c>
      <c r="R1609" s="7">
        <v>39820</v>
      </c>
      <c r="S1609" s="8">
        <f t="shared" si="200"/>
        <v>2009</v>
      </c>
      <c r="T1609" s="8">
        <v>2009</v>
      </c>
      <c r="U1609" s="8">
        <f t="shared" si="201"/>
        <v>13</v>
      </c>
      <c r="V1609" s="7">
        <v>39820</v>
      </c>
      <c r="W1609" t="s">
        <v>12006</v>
      </c>
      <c r="X1609" s="2">
        <v>0.621</v>
      </c>
      <c r="Y1609" s="6">
        <f t="shared" si="206"/>
        <v>1.6577240329943142E-2</v>
      </c>
      <c r="AA1609">
        <v>11755326</v>
      </c>
      <c r="AB1609">
        <v>4700151916</v>
      </c>
      <c r="AC1609">
        <v>11755334</v>
      </c>
      <c r="AD1609" t="s">
        <v>7</v>
      </c>
      <c r="AF1609">
        <v>1971</v>
      </c>
      <c r="AH1609" t="s">
        <v>6617</v>
      </c>
      <c r="AI1609" t="s">
        <v>12005</v>
      </c>
      <c r="AJ1609" t="s">
        <v>12004</v>
      </c>
      <c r="AK1609" t="s">
        <v>12003</v>
      </c>
      <c r="AL1609">
        <v>6</v>
      </c>
      <c r="AM1609" s="5">
        <f t="shared" si="202"/>
        <v>0.46153846153846156</v>
      </c>
      <c r="AN1609" s="4">
        <f t="shared" si="207"/>
        <v>6.9903591297002887E-4</v>
      </c>
      <c r="AO1609" s="3"/>
      <c r="AP1609">
        <v>0</v>
      </c>
      <c r="AR1609" t="s">
        <v>1</v>
      </c>
      <c r="AT1609" s="2">
        <v>1.091</v>
      </c>
      <c r="AU1609" s="1">
        <f t="shared" si="203"/>
        <v>1.1813779004851208</v>
      </c>
      <c r="AV1609" s="1">
        <f t="shared" si="204"/>
        <v>0.86381381214565867</v>
      </c>
      <c r="AW1609" s="1">
        <f t="shared" si="205"/>
        <v>0.5462497238061963</v>
      </c>
    </row>
    <row r="1610" spans="1:49" x14ac:dyDescent="0.2">
      <c r="A1610">
        <v>1608</v>
      </c>
      <c r="B1610" t="s">
        <v>12002</v>
      </c>
      <c r="C1610" t="s">
        <v>12001</v>
      </c>
      <c r="E1610">
        <v>19126469</v>
      </c>
      <c r="F1610" t="s">
        <v>12000</v>
      </c>
      <c r="G1610" t="s">
        <v>18</v>
      </c>
      <c r="H1610" t="s">
        <v>17</v>
      </c>
      <c r="I1610" t="s">
        <v>11999</v>
      </c>
      <c r="J1610">
        <v>60007751</v>
      </c>
      <c r="K1610" t="s">
        <v>11998</v>
      </c>
      <c r="L1610" t="s">
        <v>822</v>
      </c>
      <c r="M1610" t="s">
        <v>265</v>
      </c>
      <c r="N1610">
        <v>3</v>
      </c>
      <c r="O1610" t="s">
        <v>11997</v>
      </c>
      <c r="P1610" t="s">
        <v>11996</v>
      </c>
      <c r="Q1610" t="s">
        <v>11995</v>
      </c>
      <c r="R1610" s="7">
        <v>39820</v>
      </c>
      <c r="S1610" s="8">
        <f t="shared" si="200"/>
        <v>2009</v>
      </c>
      <c r="T1610" s="8">
        <v>2009</v>
      </c>
      <c r="U1610" s="8">
        <f t="shared" si="201"/>
        <v>13</v>
      </c>
      <c r="V1610" s="7">
        <v>2009</v>
      </c>
      <c r="W1610" t="s">
        <v>2709</v>
      </c>
      <c r="X1610" s="2">
        <v>1.778</v>
      </c>
      <c r="Y1610" s="6">
        <f t="shared" si="206"/>
        <v>4.7462694535650413E-2</v>
      </c>
      <c r="AA1610">
        <v>10577149</v>
      </c>
      <c r="AB1610">
        <v>25534</v>
      </c>
      <c r="AD1610" t="s">
        <v>7</v>
      </c>
      <c r="AE1610">
        <v>18</v>
      </c>
      <c r="AF1610">
        <v>2</v>
      </c>
      <c r="AH1610" t="s">
        <v>11994</v>
      </c>
      <c r="AI1610" t="s">
        <v>11993</v>
      </c>
      <c r="AJ1610" t="s">
        <v>11992</v>
      </c>
      <c r="AK1610" t="s">
        <v>11991</v>
      </c>
      <c r="AL1610">
        <v>41</v>
      </c>
      <c r="AM1610" s="5">
        <f t="shared" si="202"/>
        <v>3.1538461538461537</v>
      </c>
      <c r="AN1610" s="4">
        <f t="shared" si="207"/>
        <v>4.7767454052951965E-3</v>
      </c>
      <c r="AO1610" s="3"/>
      <c r="AP1610">
        <v>0</v>
      </c>
      <c r="AR1610" t="s">
        <v>1</v>
      </c>
      <c r="AT1610" s="2">
        <v>10.856</v>
      </c>
      <c r="AU1610" s="1">
        <f t="shared" si="203"/>
        <v>3.4656909796543847</v>
      </c>
      <c r="AV1610" s="1">
        <f t="shared" si="204"/>
        <v>2.6119719970472808</v>
      </c>
      <c r="AW1610" s="1">
        <f t="shared" si="205"/>
        <v>1.758253014440176</v>
      </c>
    </row>
    <row r="1611" spans="1:49" x14ac:dyDescent="0.2">
      <c r="A1611">
        <v>1609</v>
      </c>
      <c r="B1611" t="s">
        <v>11990</v>
      </c>
      <c r="C1611" t="s">
        <v>11989</v>
      </c>
      <c r="D1611" t="s">
        <v>11988</v>
      </c>
      <c r="F1611" t="s">
        <v>11987</v>
      </c>
      <c r="G1611" t="s">
        <v>18</v>
      </c>
      <c r="H1611" t="s">
        <v>17</v>
      </c>
      <c r="I1611" t="s">
        <v>11986</v>
      </c>
      <c r="J1611" t="s">
        <v>11985</v>
      </c>
      <c r="K1611" t="s">
        <v>11984</v>
      </c>
      <c r="L1611" t="s">
        <v>11983</v>
      </c>
      <c r="M1611" t="s">
        <v>3857</v>
      </c>
      <c r="N1611">
        <v>3</v>
      </c>
      <c r="O1611" t="s">
        <v>11982</v>
      </c>
      <c r="P1611" t="s">
        <v>11981</v>
      </c>
      <c r="Q1611" t="s">
        <v>11980</v>
      </c>
      <c r="R1611" s="7">
        <v>39817</v>
      </c>
      <c r="S1611" s="8">
        <f t="shared" si="200"/>
        <v>2009</v>
      </c>
      <c r="T1611" s="8">
        <v>2009</v>
      </c>
      <c r="U1611" s="8">
        <f t="shared" si="201"/>
        <v>13</v>
      </c>
      <c r="V1611" s="7">
        <v>39817</v>
      </c>
      <c r="W1611" t="s">
        <v>11979</v>
      </c>
      <c r="X1611" s="2">
        <v>1.837</v>
      </c>
      <c r="Y1611" s="6">
        <f t="shared" si="206"/>
        <v>4.903766583913937E-2</v>
      </c>
      <c r="AA1611">
        <v>1681923</v>
      </c>
      <c r="AB1611">
        <v>12067</v>
      </c>
      <c r="AD1611" t="s">
        <v>7</v>
      </c>
      <c r="AE1611">
        <v>149</v>
      </c>
      <c r="AF1611">
        <v>1</v>
      </c>
      <c r="AH1611" t="s">
        <v>11978</v>
      </c>
      <c r="AI1611" t="s">
        <v>11977</v>
      </c>
      <c r="AJ1611" t="s">
        <v>11976</v>
      </c>
      <c r="AK1611" t="s">
        <v>11975</v>
      </c>
      <c r="AL1611">
        <v>125</v>
      </c>
      <c r="AM1611" s="5">
        <f t="shared" si="202"/>
        <v>9.615384615384615</v>
      </c>
      <c r="AN1611" s="4">
        <f t="shared" si="207"/>
        <v>1.4563248186875601E-2</v>
      </c>
      <c r="AO1611" s="3"/>
      <c r="AP1611">
        <v>0</v>
      </c>
      <c r="AR1611" t="s">
        <v>1</v>
      </c>
      <c r="AT1611" s="2">
        <v>5.734</v>
      </c>
      <c r="AU1611" s="1">
        <f t="shared" si="203"/>
        <v>3.8695340543460235</v>
      </c>
      <c r="AV1611" s="1">
        <f t="shared" si="204"/>
        <v>3.1800457013007488</v>
      </c>
      <c r="AW1611" s="1">
        <f t="shared" si="205"/>
        <v>2.4905573482554733</v>
      </c>
    </row>
    <row r="1612" spans="1:49" x14ac:dyDescent="0.2">
      <c r="A1612">
        <v>1610</v>
      </c>
      <c r="B1612" t="s">
        <v>11974</v>
      </c>
      <c r="C1612" t="s">
        <v>11973</v>
      </c>
      <c r="D1612" t="s">
        <v>11972</v>
      </c>
      <c r="E1612">
        <v>18675304</v>
      </c>
      <c r="F1612" t="s">
        <v>11971</v>
      </c>
      <c r="G1612" t="s">
        <v>18</v>
      </c>
      <c r="H1612" t="s">
        <v>17</v>
      </c>
      <c r="I1612" t="s">
        <v>11970</v>
      </c>
      <c r="J1612">
        <v>60011604</v>
      </c>
      <c r="K1612" t="s">
        <v>11969</v>
      </c>
      <c r="L1612" t="s">
        <v>11968</v>
      </c>
      <c r="M1612" t="s">
        <v>542</v>
      </c>
      <c r="N1612">
        <v>2</v>
      </c>
      <c r="O1612" t="s">
        <v>11967</v>
      </c>
      <c r="P1612" t="s">
        <v>11966</v>
      </c>
      <c r="Q1612" t="s">
        <v>11965</v>
      </c>
      <c r="R1612" s="7">
        <v>39816</v>
      </c>
      <c r="S1612" s="8">
        <f t="shared" si="200"/>
        <v>2009</v>
      </c>
      <c r="T1612" s="8">
        <v>2009</v>
      </c>
      <c r="U1612" s="8">
        <f t="shared" si="201"/>
        <v>13</v>
      </c>
      <c r="V1612" s="7">
        <v>39816</v>
      </c>
      <c r="W1612" t="s">
        <v>11964</v>
      </c>
      <c r="X1612" s="2">
        <v>1.113</v>
      </c>
      <c r="Y1612" s="6">
        <f t="shared" si="206"/>
        <v>2.9710899335308721E-2</v>
      </c>
      <c r="AA1612">
        <v>1664328</v>
      </c>
      <c r="AB1612">
        <v>14285</v>
      </c>
      <c r="AC1612">
        <v>18727549</v>
      </c>
      <c r="AD1612" t="s">
        <v>7</v>
      </c>
      <c r="AE1612">
        <v>196</v>
      </c>
      <c r="AF1612">
        <v>1</v>
      </c>
      <c r="AH1612" t="s">
        <v>11963</v>
      </c>
      <c r="AI1612" t="s">
        <v>11962</v>
      </c>
      <c r="AJ1612" t="s">
        <v>11961</v>
      </c>
      <c r="AK1612" t="s">
        <v>11960</v>
      </c>
      <c r="AL1612">
        <v>3</v>
      </c>
      <c r="AM1612" s="5">
        <f t="shared" si="202"/>
        <v>0.23076923076923078</v>
      </c>
      <c r="AN1612" s="4">
        <f t="shared" si="207"/>
        <v>3.4951795648501444E-4</v>
      </c>
      <c r="AO1612" s="3"/>
      <c r="AP1612">
        <v>0</v>
      </c>
      <c r="AQ1612" t="s">
        <v>4190</v>
      </c>
      <c r="AR1612" t="s">
        <v>11959</v>
      </c>
      <c r="AS1612" t="s">
        <v>4188</v>
      </c>
      <c r="AT1612" s="2">
        <v>3.3319999999999999</v>
      </c>
      <c r="AU1612" s="1">
        <f t="shared" si="203"/>
        <v>2.0902484921661606</v>
      </c>
      <c r="AV1612" s="1">
        <f t="shared" si="204"/>
        <v>1.5030208645896868</v>
      </c>
      <c r="AW1612" s="1">
        <f t="shared" si="205"/>
        <v>0.91579323701321269</v>
      </c>
    </row>
    <row r="1613" spans="1:49" x14ac:dyDescent="0.2">
      <c r="A1613">
        <v>1611</v>
      </c>
      <c r="B1613" t="s">
        <v>11958</v>
      </c>
      <c r="F1613" t="s">
        <v>11957</v>
      </c>
      <c r="G1613" t="s">
        <v>18</v>
      </c>
      <c r="H1613" t="s">
        <v>17</v>
      </c>
      <c r="I1613" t="s">
        <v>11956</v>
      </c>
      <c r="J1613" t="s">
        <v>11955</v>
      </c>
      <c r="K1613" t="s">
        <v>11954</v>
      </c>
      <c r="L1613" t="s">
        <v>11953</v>
      </c>
      <c r="M1613" t="s">
        <v>5495</v>
      </c>
      <c r="N1613">
        <v>3</v>
      </c>
      <c r="O1613" t="s">
        <v>11952</v>
      </c>
      <c r="P1613" t="s">
        <v>11951</v>
      </c>
      <c r="Q1613" t="s">
        <v>11950</v>
      </c>
      <c r="R1613" s="7">
        <v>39814</v>
      </c>
      <c r="S1613" s="8">
        <f t="shared" si="200"/>
        <v>2009</v>
      </c>
      <c r="T1613" s="8">
        <v>2009</v>
      </c>
      <c r="U1613" s="8">
        <f t="shared" si="201"/>
        <v>13</v>
      </c>
      <c r="V1613" s="7">
        <v>39814</v>
      </c>
      <c r="W1613" t="s">
        <v>8636</v>
      </c>
      <c r="X1613" s="2">
        <v>0.127</v>
      </c>
      <c r="Y1613" s="6">
        <f t="shared" si="206"/>
        <v>3.3901924668321725E-3</v>
      </c>
      <c r="AB1613">
        <v>21100200818</v>
      </c>
      <c r="AC1613">
        <v>15530396</v>
      </c>
      <c r="AD1613" t="s">
        <v>7</v>
      </c>
      <c r="AE1613">
        <v>4</v>
      </c>
      <c r="AF1613">
        <v>1</v>
      </c>
      <c r="AH1613" t="s">
        <v>11949</v>
      </c>
      <c r="AI1613" t="s">
        <v>11948</v>
      </c>
      <c r="AJ1613" t="s">
        <v>11947</v>
      </c>
      <c r="AK1613" t="s">
        <v>11946</v>
      </c>
      <c r="AL1613">
        <v>2</v>
      </c>
      <c r="AM1613" s="5">
        <f t="shared" si="202"/>
        <v>0.15384615384615385</v>
      </c>
      <c r="AN1613" s="4">
        <f t="shared" si="207"/>
        <v>2.3301197099000962E-4</v>
      </c>
      <c r="AO1613" s="3"/>
      <c r="AP1613">
        <v>0</v>
      </c>
      <c r="AR1613" t="s">
        <v>1</v>
      </c>
      <c r="AT1613" s="2" t="s">
        <v>42</v>
      </c>
      <c r="AU1613" s="1">
        <f t="shared" si="203"/>
        <v>0.24430383180795234</v>
      </c>
      <c r="AV1613" s="1">
        <f t="shared" si="204"/>
        <v>0.18116022189110911</v>
      </c>
      <c r="AW1613" s="1">
        <f t="shared" si="205"/>
        <v>0.11801661197426586</v>
      </c>
    </row>
    <row r="1614" spans="1:49" x14ac:dyDescent="0.2">
      <c r="A1614">
        <v>1612</v>
      </c>
      <c r="B1614" t="s">
        <v>11945</v>
      </c>
      <c r="F1614" t="s">
        <v>11944</v>
      </c>
      <c r="G1614" t="s">
        <v>18</v>
      </c>
      <c r="H1614" t="s">
        <v>17</v>
      </c>
      <c r="I1614" t="s">
        <v>11943</v>
      </c>
      <c r="J1614" t="s">
        <v>11942</v>
      </c>
      <c r="K1614" t="s">
        <v>11941</v>
      </c>
      <c r="L1614" t="s">
        <v>11940</v>
      </c>
      <c r="M1614" t="s">
        <v>1485</v>
      </c>
      <c r="N1614">
        <v>4</v>
      </c>
      <c r="O1614" t="s">
        <v>11939</v>
      </c>
      <c r="P1614" t="s">
        <v>11938</v>
      </c>
      <c r="Q1614" t="s">
        <v>11937</v>
      </c>
      <c r="R1614" s="7">
        <v>39814</v>
      </c>
      <c r="S1614" s="8">
        <f t="shared" si="200"/>
        <v>2009</v>
      </c>
      <c r="T1614" s="8">
        <v>2009</v>
      </c>
      <c r="U1614" s="8">
        <f t="shared" si="201"/>
        <v>13</v>
      </c>
      <c r="V1614" s="7">
        <v>2009</v>
      </c>
      <c r="W1614" t="s">
        <v>11576</v>
      </c>
      <c r="X1614" s="2" t="s">
        <v>42</v>
      </c>
      <c r="Y1614" s="6" t="e">
        <f t="shared" si="206"/>
        <v>#VALUE!</v>
      </c>
      <c r="AA1614">
        <v>66710</v>
      </c>
      <c r="AB1614">
        <v>22024</v>
      </c>
      <c r="AD1614" t="s">
        <v>7</v>
      </c>
      <c r="AE1614">
        <v>68</v>
      </c>
      <c r="AF1614">
        <v>2</v>
      </c>
      <c r="AH1614" t="s">
        <v>11936</v>
      </c>
      <c r="AI1614" t="s">
        <v>11935</v>
      </c>
      <c r="AK1614" t="s">
        <v>11934</v>
      </c>
      <c r="AL1614">
        <v>0</v>
      </c>
      <c r="AM1614" s="5">
        <f t="shared" si="202"/>
        <v>0</v>
      </c>
      <c r="AN1614" s="4">
        <f t="shared" si="207"/>
        <v>0</v>
      </c>
      <c r="AO1614" s="3"/>
      <c r="AP1614">
        <v>0</v>
      </c>
      <c r="AR1614" t="s">
        <v>1</v>
      </c>
      <c r="AT1614" s="2" t="s">
        <v>42</v>
      </c>
      <c r="AU1614" s="1" t="e">
        <f t="shared" si="203"/>
        <v>#VALUE!</v>
      </c>
      <c r="AV1614" s="1" t="e">
        <f t="shared" si="204"/>
        <v>#VALUE!</v>
      </c>
      <c r="AW1614" s="1" t="e">
        <f t="shared" si="205"/>
        <v>#VALUE!</v>
      </c>
    </row>
    <row r="1615" spans="1:49" x14ac:dyDescent="0.2">
      <c r="A1615">
        <v>1613</v>
      </c>
      <c r="B1615" t="s">
        <v>11933</v>
      </c>
      <c r="F1615" t="s">
        <v>11932</v>
      </c>
      <c r="G1615" t="s">
        <v>18</v>
      </c>
      <c r="H1615" t="s">
        <v>17</v>
      </c>
      <c r="I1615" t="s">
        <v>11931</v>
      </c>
      <c r="J1615">
        <v>60005630</v>
      </c>
      <c r="K1615" t="s">
        <v>11930</v>
      </c>
      <c r="L1615" t="s">
        <v>11929</v>
      </c>
      <c r="M1615" t="s">
        <v>2793</v>
      </c>
      <c r="N1615">
        <v>2</v>
      </c>
      <c r="O1615" t="s">
        <v>11928</v>
      </c>
      <c r="P1615" t="s">
        <v>11927</v>
      </c>
      <c r="Q1615" t="s">
        <v>11926</v>
      </c>
      <c r="R1615" s="7">
        <v>39814</v>
      </c>
      <c r="S1615" s="8">
        <f t="shared" si="200"/>
        <v>2009</v>
      </c>
      <c r="T1615" s="8">
        <v>2009</v>
      </c>
      <c r="U1615" s="8">
        <f t="shared" si="201"/>
        <v>13</v>
      </c>
      <c r="V1615" s="7">
        <v>39814</v>
      </c>
      <c r="W1615" t="s">
        <v>8636</v>
      </c>
      <c r="X1615" s="2">
        <v>0.127</v>
      </c>
      <c r="Y1615" s="6">
        <f t="shared" si="206"/>
        <v>3.3901924668321725E-3</v>
      </c>
      <c r="AB1615">
        <v>21100200818</v>
      </c>
      <c r="AC1615">
        <v>15530396</v>
      </c>
      <c r="AD1615" t="s">
        <v>7</v>
      </c>
      <c r="AE1615">
        <v>4</v>
      </c>
      <c r="AF1615">
        <v>1</v>
      </c>
      <c r="AH1615" t="s">
        <v>11925</v>
      </c>
      <c r="AI1615" t="s">
        <v>11924</v>
      </c>
      <c r="AJ1615" t="s">
        <v>11923</v>
      </c>
      <c r="AK1615" t="s">
        <v>11922</v>
      </c>
      <c r="AL1615">
        <v>2</v>
      </c>
      <c r="AM1615" s="5">
        <f t="shared" si="202"/>
        <v>0.15384615384615385</v>
      </c>
      <c r="AN1615" s="4">
        <f t="shared" si="207"/>
        <v>2.3301197099000962E-4</v>
      </c>
      <c r="AO1615" s="3"/>
      <c r="AP1615">
        <v>0</v>
      </c>
      <c r="AQ1615" t="s">
        <v>11921</v>
      </c>
      <c r="AR1615" t="s">
        <v>1</v>
      </c>
      <c r="AS1615" t="s">
        <v>5340</v>
      </c>
      <c r="AT1615" s="2" t="s">
        <v>42</v>
      </c>
      <c r="AU1615" s="1">
        <f t="shared" si="203"/>
        <v>0.24430383180795234</v>
      </c>
      <c r="AV1615" s="1">
        <f t="shared" si="204"/>
        <v>0.18116022189110911</v>
      </c>
      <c r="AW1615" s="1">
        <f t="shared" si="205"/>
        <v>0.11801661197426586</v>
      </c>
    </row>
    <row r="1616" spans="1:49" x14ac:dyDescent="0.2">
      <c r="A1616">
        <v>1614</v>
      </c>
      <c r="B1616" t="s">
        <v>11920</v>
      </c>
      <c r="C1616" t="s">
        <v>11919</v>
      </c>
      <c r="F1616" t="s">
        <v>11918</v>
      </c>
      <c r="G1616" t="s">
        <v>18</v>
      </c>
      <c r="H1616" t="s">
        <v>17</v>
      </c>
      <c r="I1616" t="s">
        <v>11917</v>
      </c>
      <c r="J1616">
        <v>60025272</v>
      </c>
      <c r="K1616" t="s">
        <v>1033</v>
      </c>
      <c r="L1616" t="s">
        <v>1032</v>
      </c>
      <c r="M1616" t="s">
        <v>1031</v>
      </c>
      <c r="N1616">
        <v>3</v>
      </c>
      <c r="O1616" t="s">
        <v>11916</v>
      </c>
      <c r="P1616" t="s">
        <v>11915</v>
      </c>
      <c r="Q1616" t="s">
        <v>11914</v>
      </c>
      <c r="R1616" s="7">
        <v>39814</v>
      </c>
      <c r="S1616" s="8">
        <f t="shared" si="200"/>
        <v>2009</v>
      </c>
      <c r="T1616" s="8">
        <v>2009</v>
      </c>
      <c r="U1616" s="8">
        <f t="shared" si="201"/>
        <v>13</v>
      </c>
      <c r="V1616" s="7">
        <v>2009</v>
      </c>
      <c r="W1616" t="s">
        <v>11913</v>
      </c>
      <c r="X1616" s="2">
        <v>0.32200000000000001</v>
      </c>
      <c r="Y1616" s="6">
        <f t="shared" si="206"/>
        <v>8.5956060970075552E-3</v>
      </c>
      <c r="AA1616">
        <v>20326653</v>
      </c>
      <c r="AB1616">
        <v>19700201173</v>
      </c>
      <c r="AD1616" t="s">
        <v>7</v>
      </c>
      <c r="AE1616">
        <v>3</v>
      </c>
      <c r="AF1616">
        <v>2</v>
      </c>
      <c r="AH1616" t="s">
        <v>11912</v>
      </c>
      <c r="AI1616" t="s">
        <v>11911</v>
      </c>
      <c r="AJ1616" t="s">
        <v>11910</v>
      </c>
      <c r="AK1616" t="s">
        <v>11909</v>
      </c>
      <c r="AL1616">
        <v>4</v>
      </c>
      <c r="AM1616" s="5">
        <f t="shared" si="202"/>
        <v>0.30769230769230771</v>
      </c>
      <c r="AN1616" s="4">
        <f t="shared" si="207"/>
        <v>4.6602394198001925E-4</v>
      </c>
      <c r="AO1616" s="3"/>
      <c r="AP1616">
        <v>1</v>
      </c>
      <c r="AR1616" t="s">
        <v>1</v>
      </c>
      <c r="AT1616" s="2" t="s">
        <v>42</v>
      </c>
      <c r="AU1616" s="1">
        <f t="shared" si="203"/>
        <v>0.61567314504992932</v>
      </c>
      <c r="AV1616" s="1">
        <f t="shared" si="204"/>
        <v>0.45308150194937874</v>
      </c>
      <c r="AW1616" s="1">
        <f t="shared" si="205"/>
        <v>0.290489858848828</v>
      </c>
    </row>
    <row r="1617" spans="1:49" x14ac:dyDescent="0.2">
      <c r="A1617">
        <v>1615</v>
      </c>
      <c r="B1617" t="s">
        <v>11908</v>
      </c>
      <c r="C1617" t="s">
        <v>11907</v>
      </c>
      <c r="F1617" t="s">
        <v>11906</v>
      </c>
      <c r="G1617" t="s">
        <v>18</v>
      </c>
      <c r="H1617" t="s">
        <v>17</v>
      </c>
      <c r="I1617" t="s">
        <v>11905</v>
      </c>
      <c r="J1617" t="s">
        <v>11904</v>
      </c>
      <c r="K1617" t="s">
        <v>11903</v>
      </c>
      <c r="L1617" t="s">
        <v>11302</v>
      </c>
      <c r="M1617" t="s">
        <v>1415</v>
      </c>
      <c r="N1617">
        <v>3</v>
      </c>
      <c r="O1617" t="s">
        <v>11902</v>
      </c>
      <c r="P1617" t="s">
        <v>11901</v>
      </c>
      <c r="Q1617" t="s">
        <v>11900</v>
      </c>
      <c r="R1617" s="7">
        <v>39814</v>
      </c>
      <c r="S1617" s="8">
        <f t="shared" si="200"/>
        <v>2009</v>
      </c>
      <c r="T1617" s="8">
        <v>2009</v>
      </c>
      <c r="U1617" s="8">
        <f t="shared" si="201"/>
        <v>13</v>
      </c>
      <c r="V1617" s="7">
        <v>2009</v>
      </c>
      <c r="W1617" t="s">
        <v>5901</v>
      </c>
      <c r="X1617" s="2">
        <v>0.34100000000000003</v>
      </c>
      <c r="Y1617" s="6">
        <f t="shared" si="206"/>
        <v>9.1028002455887467E-3</v>
      </c>
      <c r="AA1617">
        <v>19378718</v>
      </c>
      <c r="AB1617">
        <v>19700186839</v>
      </c>
      <c r="AC1617">
        <v>15309681</v>
      </c>
      <c r="AD1617" t="s">
        <v>7</v>
      </c>
      <c r="AE1617">
        <v>11</v>
      </c>
      <c r="AH1617" t="s">
        <v>11899</v>
      </c>
      <c r="AI1617" t="s">
        <v>11898</v>
      </c>
      <c r="AK1617" t="s">
        <v>11897</v>
      </c>
      <c r="AL1617">
        <v>19</v>
      </c>
      <c r="AM1617" s="5">
        <f t="shared" si="202"/>
        <v>1.4615384615384615</v>
      </c>
      <c r="AN1617" s="4">
        <f t="shared" si="207"/>
        <v>2.2136137244050912E-3</v>
      </c>
      <c r="AO1617" s="3"/>
      <c r="AP1617">
        <v>0</v>
      </c>
      <c r="AR1617" t="s">
        <v>1</v>
      </c>
      <c r="AT1617" s="2" t="s">
        <v>42</v>
      </c>
      <c r="AU1617" s="1">
        <f t="shared" si="203"/>
        <v>0.70360442892336494</v>
      </c>
      <c r="AV1617" s="1">
        <f t="shared" si="204"/>
        <v>0.56582069849969185</v>
      </c>
      <c r="AW1617" s="1">
        <f t="shared" si="205"/>
        <v>0.42803696807601876</v>
      </c>
    </row>
    <row r="1618" spans="1:49" x14ac:dyDescent="0.2">
      <c r="A1618">
        <v>1616</v>
      </c>
      <c r="B1618" t="s">
        <v>11896</v>
      </c>
      <c r="C1618" t="s">
        <v>11895</v>
      </c>
      <c r="F1618" t="s">
        <v>11894</v>
      </c>
      <c r="G1618" t="s">
        <v>18</v>
      </c>
      <c r="H1618" t="s">
        <v>17</v>
      </c>
      <c r="I1618" t="s">
        <v>11893</v>
      </c>
      <c r="J1618">
        <v>60003419</v>
      </c>
      <c r="K1618" t="s">
        <v>11892</v>
      </c>
      <c r="L1618" t="s">
        <v>11891</v>
      </c>
      <c r="M1618" t="s">
        <v>5951</v>
      </c>
      <c r="N1618">
        <v>5</v>
      </c>
      <c r="O1618" t="s">
        <v>11890</v>
      </c>
      <c r="P1618" t="s">
        <v>11889</v>
      </c>
      <c r="Q1618" t="s">
        <v>11888</v>
      </c>
      <c r="R1618" s="7">
        <v>39814</v>
      </c>
      <c r="S1618" s="8">
        <f t="shared" si="200"/>
        <v>2009</v>
      </c>
      <c r="T1618" s="8">
        <v>2009</v>
      </c>
      <c r="U1618" s="8">
        <f t="shared" si="201"/>
        <v>13</v>
      </c>
      <c r="V1618" s="7">
        <v>2009</v>
      </c>
      <c r="W1618" t="s">
        <v>5901</v>
      </c>
      <c r="X1618" s="2">
        <v>0.34100000000000003</v>
      </c>
      <c r="Y1618" s="6">
        <f t="shared" si="206"/>
        <v>9.1028002455887467E-3</v>
      </c>
      <c r="AA1618">
        <v>19378718</v>
      </c>
      <c r="AB1618">
        <v>19700186839</v>
      </c>
      <c r="AC1618">
        <v>15309681</v>
      </c>
      <c r="AD1618" t="s">
        <v>7</v>
      </c>
      <c r="AE1618">
        <v>7</v>
      </c>
      <c r="AH1618" t="s">
        <v>11887</v>
      </c>
      <c r="AI1618" t="s">
        <v>11886</v>
      </c>
      <c r="AK1618" t="s">
        <v>11885</v>
      </c>
      <c r="AL1618">
        <v>2</v>
      </c>
      <c r="AM1618" s="5">
        <f t="shared" si="202"/>
        <v>0.15384615384615385</v>
      </c>
      <c r="AN1618" s="4">
        <f t="shared" si="207"/>
        <v>2.3301197099000962E-4</v>
      </c>
      <c r="AO1618" s="3"/>
      <c r="AP1618">
        <v>0</v>
      </c>
      <c r="AR1618" t="s">
        <v>1</v>
      </c>
      <c r="AT1618" s="2" t="s">
        <v>42</v>
      </c>
      <c r="AU1618" s="1">
        <f t="shared" si="203"/>
        <v>0.64418637632091247</v>
      </c>
      <c r="AV1618" s="1">
        <f t="shared" si="204"/>
        <v>0.4667906108289378</v>
      </c>
      <c r="AW1618" s="1">
        <f t="shared" si="205"/>
        <v>0.28939484533696302</v>
      </c>
    </row>
    <row r="1619" spans="1:49" x14ac:dyDescent="0.2">
      <c r="A1619">
        <v>1617</v>
      </c>
      <c r="B1619" t="s">
        <v>11884</v>
      </c>
      <c r="C1619" t="s">
        <v>11883</v>
      </c>
      <c r="F1619" t="s">
        <v>11882</v>
      </c>
      <c r="G1619" t="s">
        <v>18</v>
      </c>
      <c r="H1619" t="s">
        <v>17</v>
      </c>
      <c r="I1619" t="s">
        <v>11881</v>
      </c>
      <c r="J1619">
        <v>120202766</v>
      </c>
      <c r="K1619" t="s">
        <v>11880</v>
      </c>
      <c r="L1619" t="s">
        <v>11879</v>
      </c>
      <c r="M1619" t="s">
        <v>11878</v>
      </c>
      <c r="N1619">
        <v>3</v>
      </c>
      <c r="O1619" t="s">
        <v>11877</v>
      </c>
      <c r="P1619" t="s">
        <v>11876</v>
      </c>
      <c r="Q1619" t="s">
        <v>11875</v>
      </c>
      <c r="R1619" s="7">
        <v>39814</v>
      </c>
      <c r="S1619" s="8">
        <f t="shared" si="200"/>
        <v>2009</v>
      </c>
      <c r="T1619" s="8">
        <v>2009</v>
      </c>
      <c r="U1619" s="8">
        <f t="shared" si="201"/>
        <v>13</v>
      </c>
      <c r="V1619" s="7">
        <v>2009</v>
      </c>
      <c r="W1619" t="s">
        <v>5901</v>
      </c>
      <c r="X1619" s="2">
        <v>0.34100000000000003</v>
      </c>
      <c r="Y1619" s="6">
        <f t="shared" si="206"/>
        <v>9.1028002455887467E-3</v>
      </c>
      <c r="AA1619">
        <v>19378718</v>
      </c>
      <c r="AB1619">
        <v>19700186839</v>
      </c>
      <c r="AC1619">
        <v>15309681</v>
      </c>
      <c r="AD1619" t="s">
        <v>7</v>
      </c>
      <c r="AE1619">
        <v>11</v>
      </c>
      <c r="AH1619" t="s">
        <v>11874</v>
      </c>
      <c r="AI1619" t="s">
        <v>11873</v>
      </c>
      <c r="AK1619" t="s">
        <v>11872</v>
      </c>
      <c r="AL1619">
        <v>0</v>
      </c>
      <c r="AM1619" s="5">
        <f t="shared" si="202"/>
        <v>0</v>
      </c>
      <c r="AN1619" s="4">
        <f t="shared" si="207"/>
        <v>0</v>
      </c>
      <c r="AO1619" s="3"/>
      <c r="AP1619">
        <v>0</v>
      </c>
      <c r="AR1619" t="s">
        <v>1</v>
      </c>
      <c r="AT1619" s="2" t="s">
        <v>42</v>
      </c>
      <c r="AU1619" s="1">
        <f t="shared" si="203"/>
        <v>0.63719601719121222</v>
      </c>
      <c r="AV1619" s="1">
        <f t="shared" si="204"/>
        <v>0.45514001227943734</v>
      </c>
      <c r="AW1619" s="1">
        <f t="shared" si="205"/>
        <v>0.27308400736766236</v>
      </c>
    </row>
    <row r="1620" spans="1:49" x14ac:dyDescent="0.2">
      <c r="A1620">
        <v>1618</v>
      </c>
      <c r="B1620" t="s">
        <v>11871</v>
      </c>
      <c r="C1620" t="s">
        <v>11870</v>
      </c>
      <c r="F1620" t="s">
        <v>11869</v>
      </c>
      <c r="G1620" t="s">
        <v>18</v>
      </c>
      <c r="H1620" t="s">
        <v>17</v>
      </c>
      <c r="I1620" t="s">
        <v>11868</v>
      </c>
      <c r="J1620">
        <v>60002069</v>
      </c>
      <c r="K1620" t="s">
        <v>11867</v>
      </c>
      <c r="L1620" t="s">
        <v>11866</v>
      </c>
      <c r="M1620" t="s">
        <v>34</v>
      </c>
      <c r="N1620">
        <v>1</v>
      </c>
      <c r="O1620" t="s">
        <v>11865</v>
      </c>
      <c r="P1620">
        <v>7410218666</v>
      </c>
      <c r="Q1620">
        <v>60002069</v>
      </c>
      <c r="R1620" s="7">
        <v>39814</v>
      </c>
      <c r="S1620" s="8">
        <f t="shared" si="200"/>
        <v>2009</v>
      </c>
      <c r="T1620" s="8">
        <v>2009</v>
      </c>
      <c r="U1620" s="8">
        <f t="shared" si="201"/>
        <v>13</v>
      </c>
      <c r="V1620" s="7">
        <v>2009</v>
      </c>
      <c r="W1620" t="s">
        <v>5901</v>
      </c>
      <c r="X1620" s="2">
        <v>0.34100000000000003</v>
      </c>
      <c r="Y1620" s="6">
        <f t="shared" si="206"/>
        <v>9.1028002455887467E-3</v>
      </c>
      <c r="AA1620">
        <v>19378718</v>
      </c>
      <c r="AB1620">
        <v>19700186839</v>
      </c>
      <c r="AC1620">
        <v>15309681</v>
      </c>
      <c r="AD1620" t="s">
        <v>7</v>
      </c>
      <c r="AE1620">
        <v>10</v>
      </c>
      <c r="AH1620" t="s">
        <v>11864</v>
      </c>
      <c r="AI1620" t="s">
        <v>11863</v>
      </c>
      <c r="AK1620" t="s">
        <v>11862</v>
      </c>
      <c r="AL1620">
        <v>0</v>
      </c>
      <c r="AM1620" s="5">
        <f t="shared" si="202"/>
        <v>0</v>
      </c>
      <c r="AN1620" s="4">
        <f t="shared" si="207"/>
        <v>0</v>
      </c>
      <c r="AO1620" s="3"/>
      <c r="AP1620">
        <v>0</v>
      </c>
      <c r="AR1620" t="s">
        <v>1</v>
      </c>
      <c r="AT1620" s="2" t="s">
        <v>42</v>
      </c>
      <c r="AU1620" s="1">
        <f t="shared" si="203"/>
        <v>0.63719601719121222</v>
      </c>
      <c r="AV1620" s="1">
        <f t="shared" si="204"/>
        <v>0.45514001227943734</v>
      </c>
      <c r="AW1620" s="1">
        <f t="shared" si="205"/>
        <v>0.27308400736766236</v>
      </c>
    </row>
    <row r="1621" spans="1:49" x14ac:dyDescent="0.2">
      <c r="A1621">
        <v>1619</v>
      </c>
      <c r="B1621" t="s">
        <v>11861</v>
      </c>
      <c r="C1621" t="s">
        <v>11860</v>
      </c>
      <c r="F1621" t="s">
        <v>11859</v>
      </c>
      <c r="G1621" t="s">
        <v>18</v>
      </c>
      <c r="H1621" t="s">
        <v>17</v>
      </c>
      <c r="I1621" t="s">
        <v>11858</v>
      </c>
      <c r="J1621">
        <v>60010261</v>
      </c>
      <c r="K1621" t="s">
        <v>11857</v>
      </c>
      <c r="L1621" t="s">
        <v>11856</v>
      </c>
      <c r="M1621" t="s">
        <v>559</v>
      </c>
      <c r="N1621">
        <v>3</v>
      </c>
      <c r="O1621" t="s">
        <v>11855</v>
      </c>
      <c r="P1621" t="s">
        <v>11854</v>
      </c>
      <c r="Q1621" t="s">
        <v>11853</v>
      </c>
      <c r="R1621" s="7">
        <v>39814</v>
      </c>
      <c r="S1621" s="8">
        <f t="shared" si="200"/>
        <v>2009</v>
      </c>
      <c r="T1621" s="8">
        <v>2009</v>
      </c>
      <c r="U1621" s="8">
        <f t="shared" si="201"/>
        <v>13</v>
      </c>
      <c r="V1621" s="7">
        <v>2009</v>
      </c>
      <c r="W1621" t="s">
        <v>11835</v>
      </c>
      <c r="X1621" s="2">
        <v>2.0579999999999998</v>
      </c>
      <c r="Y1621" s="6">
        <f t="shared" si="206"/>
        <v>5.4937134620004803E-2</v>
      </c>
      <c r="AA1621">
        <v>10535888</v>
      </c>
      <c r="AB1621">
        <v>12996</v>
      </c>
      <c r="AD1621" t="s">
        <v>7</v>
      </c>
      <c r="AE1621">
        <v>26</v>
      </c>
      <c r="AF1621">
        <v>1</v>
      </c>
      <c r="AH1621" t="s">
        <v>11852</v>
      </c>
      <c r="AI1621" t="s">
        <v>11851</v>
      </c>
      <c r="AJ1621" t="s">
        <v>11850</v>
      </c>
      <c r="AK1621" t="s">
        <v>11849</v>
      </c>
      <c r="AL1621">
        <v>59</v>
      </c>
      <c r="AM1621" s="5">
        <f t="shared" si="202"/>
        <v>4.5384615384615383</v>
      </c>
      <c r="AN1621" s="4">
        <f t="shared" si="207"/>
        <v>6.8738531442052832E-3</v>
      </c>
      <c r="AO1621" s="3"/>
      <c r="AP1621">
        <v>0</v>
      </c>
      <c r="AQ1621" t="s">
        <v>11848</v>
      </c>
      <c r="AR1621" t="s">
        <v>11847</v>
      </c>
      <c r="AS1621" t="s">
        <v>11846</v>
      </c>
      <c r="AT1621" s="2">
        <v>12.551</v>
      </c>
      <c r="AU1621" s="1">
        <f t="shared" si="203"/>
        <v>4.0518150177264944</v>
      </c>
      <c r="AV1621" s="1">
        <f t="shared" si="204"/>
        <v>3.0905493882105044</v>
      </c>
      <c r="AW1621" s="1">
        <f t="shared" si="205"/>
        <v>2.1292837586945139</v>
      </c>
    </row>
    <row r="1622" spans="1:49" x14ac:dyDescent="0.2">
      <c r="A1622">
        <v>1620</v>
      </c>
      <c r="B1622" t="s">
        <v>11845</v>
      </c>
      <c r="C1622" t="s">
        <v>11844</v>
      </c>
      <c r="F1622" t="s">
        <v>11843</v>
      </c>
      <c r="G1622" t="s">
        <v>18</v>
      </c>
      <c r="H1622" t="s">
        <v>17</v>
      </c>
      <c r="I1622" t="s">
        <v>11842</v>
      </c>
      <c r="J1622" t="s">
        <v>11841</v>
      </c>
      <c r="K1622" t="s">
        <v>11840</v>
      </c>
      <c r="L1622" t="s">
        <v>11839</v>
      </c>
      <c r="M1622" t="s">
        <v>2860</v>
      </c>
      <c r="N1622">
        <v>3</v>
      </c>
      <c r="O1622" t="s">
        <v>11838</v>
      </c>
      <c r="P1622" t="s">
        <v>11837</v>
      </c>
      <c r="Q1622" t="s">
        <v>11836</v>
      </c>
      <c r="R1622" s="7">
        <v>39814</v>
      </c>
      <c r="S1622" s="8">
        <f t="shared" si="200"/>
        <v>2009</v>
      </c>
      <c r="T1622" s="8">
        <v>2009</v>
      </c>
      <c r="U1622" s="8">
        <f t="shared" si="201"/>
        <v>13</v>
      </c>
      <c r="V1622" s="7">
        <v>2009</v>
      </c>
      <c r="W1622" t="s">
        <v>11835</v>
      </c>
      <c r="X1622" s="2">
        <v>2.0579999999999998</v>
      </c>
      <c r="Y1622" s="6">
        <f t="shared" si="206"/>
        <v>5.4937134620004803E-2</v>
      </c>
      <c r="AA1622">
        <v>10535888</v>
      </c>
      <c r="AB1622">
        <v>12996</v>
      </c>
      <c r="AD1622" t="s">
        <v>7</v>
      </c>
      <c r="AE1622">
        <v>26</v>
      </c>
      <c r="AF1622">
        <v>1</v>
      </c>
      <c r="AH1622" t="s">
        <v>11834</v>
      </c>
      <c r="AI1622" t="s">
        <v>11833</v>
      </c>
      <c r="AJ1622" t="s">
        <v>11832</v>
      </c>
      <c r="AK1622" t="s">
        <v>11831</v>
      </c>
      <c r="AL1622">
        <v>80</v>
      </c>
      <c r="AM1622" s="5">
        <f t="shared" si="202"/>
        <v>6.1538461538461542</v>
      </c>
      <c r="AN1622" s="4">
        <f t="shared" si="207"/>
        <v>9.3204788396003858E-3</v>
      </c>
      <c r="AO1622" s="3"/>
      <c r="AP1622">
        <v>0</v>
      </c>
      <c r="AQ1622" t="s">
        <v>551</v>
      </c>
      <c r="AR1622">
        <v>701226</v>
      </c>
      <c r="AS1622" t="s">
        <v>549</v>
      </c>
      <c r="AT1622" s="2">
        <v>12.551</v>
      </c>
      <c r="AU1622" s="1">
        <f t="shared" si="203"/>
        <v>4.1252137885883471</v>
      </c>
      <c r="AV1622" s="1">
        <f t="shared" si="204"/>
        <v>3.2128806729802597</v>
      </c>
      <c r="AW1622" s="1">
        <f t="shared" si="205"/>
        <v>2.300547557372171</v>
      </c>
    </row>
    <row r="1623" spans="1:49" x14ac:dyDescent="0.2">
      <c r="A1623">
        <v>1621</v>
      </c>
      <c r="B1623" t="s">
        <v>11830</v>
      </c>
      <c r="C1623" t="s">
        <v>11829</v>
      </c>
      <c r="F1623" t="s">
        <v>11828</v>
      </c>
      <c r="G1623" t="s">
        <v>18</v>
      </c>
      <c r="H1623" t="s">
        <v>17</v>
      </c>
      <c r="I1623" t="s">
        <v>11827</v>
      </c>
      <c r="J1623">
        <v>60025578</v>
      </c>
      <c r="K1623" t="s">
        <v>498</v>
      </c>
      <c r="L1623" t="s">
        <v>497</v>
      </c>
      <c r="M1623" t="s">
        <v>197</v>
      </c>
      <c r="N1623">
        <v>5</v>
      </c>
      <c r="O1623" t="s">
        <v>11826</v>
      </c>
      <c r="P1623" t="s">
        <v>11825</v>
      </c>
      <c r="Q1623" t="s">
        <v>1510</v>
      </c>
      <c r="R1623" s="7">
        <v>39814</v>
      </c>
      <c r="S1623" s="8">
        <f t="shared" ref="S1623:S1686" si="208">YEAR(R1623)</f>
        <v>2009</v>
      </c>
      <c r="T1623" s="8">
        <v>2009</v>
      </c>
      <c r="U1623" s="8">
        <f t="shared" ref="U1623:U1686" si="209">2022-T1623</f>
        <v>13</v>
      </c>
      <c r="V1623" s="7">
        <v>2009</v>
      </c>
      <c r="W1623" t="s">
        <v>5622</v>
      </c>
      <c r="X1623" s="2">
        <v>0.28599999999999998</v>
      </c>
      <c r="Y1623" s="6">
        <f t="shared" si="206"/>
        <v>7.6346066575905605E-3</v>
      </c>
      <c r="AA1623">
        <v>9205071</v>
      </c>
      <c r="AB1623">
        <v>28139</v>
      </c>
      <c r="AC1623">
        <v>15693937</v>
      </c>
      <c r="AD1623" t="s">
        <v>7</v>
      </c>
      <c r="AE1623">
        <v>23</v>
      </c>
      <c r="AF1623" s="10">
        <v>44541</v>
      </c>
      <c r="AH1623" t="s">
        <v>11824</v>
      </c>
      <c r="AI1623" t="s">
        <v>11823</v>
      </c>
      <c r="AK1623" t="s">
        <v>11822</v>
      </c>
      <c r="AL1623">
        <v>0</v>
      </c>
      <c r="AM1623" s="5">
        <f t="shared" ref="AM1623:AM1686" si="210">AL1623/U1623</f>
        <v>0</v>
      </c>
      <c r="AN1623" s="4">
        <f t="shared" si="207"/>
        <v>0</v>
      </c>
      <c r="AO1623" s="3"/>
      <c r="AP1623">
        <v>0</v>
      </c>
      <c r="AR1623" t="s">
        <v>1</v>
      </c>
      <c r="AT1623" s="2" t="s">
        <v>42</v>
      </c>
      <c r="AU1623" s="1">
        <f t="shared" ref="AU1623:AU1686" si="211">(Y1623*0.7+AN1623*0.3)*100</f>
        <v>0.53442246603133925</v>
      </c>
      <c r="AV1623" s="1">
        <f t="shared" ref="AV1623:AV1686" si="212">(Y1623*0.5+AN1623*0.5)*100</f>
        <v>0.38173033287952801</v>
      </c>
      <c r="AW1623" s="1">
        <f t="shared" ref="AW1623:AW1686" si="213">(Y1623*0.3+AN1623*0.7)*100</f>
        <v>0.22903819972771683</v>
      </c>
    </row>
    <row r="1624" spans="1:49" x14ac:dyDescent="0.2">
      <c r="A1624">
        <v>1622</v>
      </c>
      <c r="B1624" t="s">
        <v>11821</v>
      </c>
      <c r="C1624" t="s">
        <v>11820</v>
      </c>
      <c r="F1624" t="s">
        <v>11819</v>
      </c>
      <c r="G1624" t="s">
        <v>18</v>
      </c>
      <c r="H1624" t="s">
        <v>17</v>
      </c>
      <c r="I1624" t="s">
        <v>11818</v>
      </c>
      <c r="J1624">
        <v>60018353</v>
      </c>
      <c r="K1624" t="s">
        <v>11817</v>
      </c>
      <c r="L1624" t="s">
        <v>11816</v>
      </c>
      <c r="M1624" t="s">
        <v>542</v>
      </c>
      <c r="N1624">
        <v>2</v>
      </c>
      <c r="O1624" t="s">
        <v>11815</v>
      </c>
      <c r="P1624" t="s">
        <v>11814</v>
      </c>
      <c r="Q1624" t="s">
        <v>11813</v>
      </c>
      <c r="R1624" s="7">
        <v>39814</v>
      </c>
      <c r="S1624" s="8">
        <f t="shared" si="208"/>
        <v>2009</v>
      </c>
      <c r="T1624" s="8">
        <v>2009</v>
      </c>
      <c r="U1624" s="8">
        <f t="shared" si="209"/>
        <v>13</v>
      </c>
      <c r="V1624" s="7">
        <v>2009</v>
      </c>
      <c r="W1624" t="s">
        <v>10619</v>
      </c>
      <c r="X1624" s="2">
        <v>0.32500000000000001</v>
      </c>
      <c r="Y1624" s="6">
        <f t="shared" si="206"/>
        <v>8.6756893836256385E-3</v>
      </c>
      <c r="AA1624">
        <v>18629016</v>
      </c>
      <c r="AB1624">
        <v>21100274252</v>
      </c>
      <c r="AC1624">
        <v>18629024</v>
      </c>
      <c r="AD1624" t="s">
        <v>7</v>
      </c>
      <c r="AE1624">
        <v>3</v>
      </c>
      <c r="AF1624">
        <v>2</v>
      </c>
      <c r="AH1624" t="s">
        <v>11812</v>
      </c>
      <c r="AI1624" t="s">
        <v>11811</v>
      </c>
      <c r="AJ1624" t="s">
        <v>11810</v>
      </c>
      <c r="AK1624" t="s">
        <v>11809</v>
      </c>
      <c r="AL1624">
        <v>30</v>
      </c>
      <c r="AM1624" s="5">
        <f t="shared" si="210"/>
        <v>2.3076923076923075</v>
      </c>
      <c r="AN1624" s="4">
        <f t="shared" si="207"/>
        <v>3.4951795648501438E-3</v>
      </c>
      <c r="AO1624" s="3"/>
      <c r="AP1624">
        <v>0</v>
      </c>
      <c r="AR1624" t="s">
        <v>1</v>
      </c>
      <c r="AT1624" s="2" t="s">
        <v>42</v>
      </c>
      <c r="AU1624" s="1">
        <f t="shared" si="211"/>
        <v>0.71215364379929902</v>
      </c>
      <c r="AV1624" s="1">
        <f t="shared" si="212"/>
        <v>0.60854344742378907</v>
      </c>
      <c r="AW1624" s="1">
        <f t="shared" si="213"/>
        <v>0.50493325104827913</v>
      </c>
    </row>
    <row r="1625" spans="1:49" x14ac:dyDescent="0.2">
      <c r="A1625">
        <v>1623</v>
      </c>
      <c r="B1625" t="s">
        <v>11808</v>
      </c>
      <c r="C1625" t="s">
        <v>11807</v>
      </c>
      <c r="F1625" t="s">
        <v>11806</v>
      </c>
      <c r="G1625" t="s">
        <v>18</v>
      </c>
      <c r="H1625" t="s">
        <v>17</v>
      </c>
      <c r="I1625" t="s">
        <v>11805</v>
      </c>
      <c r="J1625" t="s">
        <v>11804</v>
      </c>
      <c r="K1625" t="s">
        <v>11803</v>
      </c>
      <c r="L1625" t="s">
        <v>11802</v>
      </c>
      <c r="M1625" t="s">
        <v>11801</v>
      </c>
      <c r="N1625">
        <v>4</v>
      </c>
      <c r="O1625" t="s">
        <v>11800</v>
      </c>
      <c r="P1625" t="s">
        <v>11799</v>
      </c>
      <c r="Q1625" t="s">
        <v>11798</v>
      </c>
      <c r="R1625" s="7">
        <v>39814</v>
      </c>
      <c r="S1625" s="8">
        <f t="shared" si="208"/>
        <v>2009</v>
      </c>
      <c r="T1625" s="8">
        <v>2009</v>
      </c>
      <c r="U1625" s="8">
        <f t="shared" si="209"/>
        <v>13</v>
      </c>
      <c r="V1625" s="7">
        <v>39814</v>
      </c>
      <c r="W1625" t="s">
        <v>11651</v>
      </c>
      <c r="X1625" s="2">
        <v>0.41699999999999998</v>
      </c>
      <c r="Y1625" s="6">
        <f t="shared" si="206"/>
        <v>1.1131576839913509E-2</v>
      </c>
      <c r="AA1625">
        <v>13102818</v>
      </c>
      <c r="AB1625">
        <v>15483</v>
      </c>
      <c r="AD1625" t="s">
        <v>7</v>
      </c>
      <c r="AE1625">
        <v>23</v>
      </c>
      <c r="AH1625" t="s">
        <v>11797</v>
      </c>
      <c r="AI1625" t="s">
        <v>11796</v>
      </c>
      <c r="AJ1625" t="s">
        <v>11795</v>
      </c>
      <c r="AK1625" t="s">
        <v>11794</v>
      </c>
      <c r="AL1625">
        <v>16</v>
      </c>
      <c r="AM1625" s="5">
        <f t="shared" si="210"/>
        <v>1.2307692307692308</v>
      </c>
      <c r="AN1625" s="4">
        <f t="shared" si="207"/>
        <v>1.864095767920077E-3</v>
      </c>
      <c r="AO1625" s="3"/>
      <c r="AP1625">
        <v>1</v>
      </c>
      <c r="AR1625" t="s">
        <v>1</v>
      </c>
      <c r="AT1625" s="2" t="s">
        <v>42</v>
      </c>
      <c r="AU1625" s="1">
        <f t="shared" si="211"/>
        <v>0.83513325183154785</v>
      </c>
      <c r="AV1625" s="1">
        <f t="shared" si="212"/>
        <v>0.6497836303916793</v>
      </c>
      <c r="AW1625" s="1">
        <f t="shared" si="213"/>
        <v>0.4644340089518107</v>
      </c>
    </row>
    <row r="1626" spans="1:49" x14ac:dyDescent="0.2">
      <c r="A1626">
        <v>1624</v>
      </c>
      <c r="B1626" t="s">
        <v>11793</v>
      </c>
      <c r="C1626" t="s">
        <v>11792</v>
      </c>
      <c r="F1626" t="s">
        <v>11791</v>
      </c>
      <c r="G1626" t="s">
        <v>18</v>
      </c>
      <c r="H1626" t="s">
        <v>17</v>
      </c>
      <c r="I1626" t="s">
        <v>11790</v>
      </c>
      <c r="J1626" t="s">
        <v>11789</v>
      </c>
      <c r="K1626" t="s">
        <v>11788</v>
      </c>
      <c r="L1626" t="s">
        <v>8626</v>
      </c>
      <c r="M1626" t="s">
        <v>8625</v>
      </c>
      <c r="N1626">
        <v>5</v>
      </c>
      <c r="O1626" t="s">
        <v>11787</v>
      </c>
      <c r="P1626" t="s">
        <v>11786</v>
      </c>
      <c r="Q1626" t="s">
        <v>11785</v>
      </c>
      <c r="R1626" s="7">
        <v>39814</v>
      </c>
      <c r="S1626" s="8">
        <f t="shared" si="208"/>
        <v>2009</v>
      </c>
      <c r="T1626" s="8">
        <v>2009</v>
      </c>
      <c r="U1626" s="8">
        <f t="shared" si="209"/>
        <v>13</v>
      </c>
      <c r="V1626" s="7">
        <v>39814</v>
      </c>
      <c r="W1626" t="s">
        <v>11651</v>
      </c>
      <c r="X1626" s="2">
        <v>0.41699999999999998</v>
      </c>
      <c r="Y1626" s="6">
        <f t="shared" si="206"/>
        <v>1.1131576839913509E-2</v>
      </c>
      <c r="AA1626">
        <v>13102818</v>
      </c>
      <c r="AB1626">
        <v>15483</v>
      </c>
      <c r="AD1626" t="s">
        <v>7</v>
      </c>
      <c r="AE1626">
        <v>23</v>
      </c>
      <c r="AH1626" t="s">
        <v>11784</v>
      </c>
      <c r="AI1626" t="s">
        <v>11783</v>
      </c>
      <c r="AJ1626" t="s">
        <v>11782</v>
      </c>
      <c r="AK1626" t="s">
        <v>11781</v>
      </c>
      <c r="AL1626">
        <v>12</v>
      </c>
      <c r="AM1626" s="5">
        <f t="shared" si="210"/>
        <v>0.92307692307692313</v>
      </c>
      <c r="AN1626" s="4">
        <f t="shared" si="207"/>
        <v>1.3980718259400577E-3</v>
      </c>
      <c r="AO1626" s="3"/>
      <c r="AP1626">
        <v>1</v>
      </c>
      <c r="AR1626" t="s">
        <v>1</v>
      </c>
      <c r="AT1626" s="2" t="s">
        <v>42</v>
      </c>
      <c r="AU1626" s="1">
        <f t="shared" si="211"/>
        <v>0.82115253357214724</v>
      </c>
      <c r="AV1626" s="1">
        <f t="shared" si="212"/>
        <v>0.62648243329267839</v>
      </c>
      <c r="AW1626" s="1">
        <f t="shared" si="213"/>
        <v>0.43181233301320926</v>
      </c>
    </row>
    <row r="1627" spans="1:49" x14ac:dyDescent="0.2">
      <c r="A1627">
        <v>1625</v>
      </c>
      <c r="B1627" t="s">
        <v>11780</v>
      </c>
      <c r="C1627" t="s">
        <v>11779</v>
      </c>
      <c r="F1627" t="s">
        <v>11778</v>
      </c>
      <c r="G1627" t="s">
        <v>18</v>
      </c>
      <c r="H1627" t="s">
        <v>17</v>
      </c>
      <c r="I1627" t="s">
        <v>11777</v>
      </c>
      <c r="J1627">
        <v>60009697</v>
      </c>
      <c r="K1627" t="s">
        <v>1575</v>
      </c>
      <c r="L1627" t="s">
        <v>1574</v>
      </c>
      <c r="M1627" t="s">
        <v>461</v>
      </c>
      <c r="N1627">
        <v>3</v>
      </c>
      <c r="O1627" t="s">
        <v>11776</v>
      </c>
      <c r="P1627" t="s">
        <v>11775</v>
      </c>
      <c r="Q1627" t="s">
        <v>11774</v>
      </c>
      <c r="R1627" s="7">
        <v>39814</v>
      </c>
      <c r="S1627" s="8">
        <f t="shared" si="208"/>
        <v>2009</v>
      </c>
      <c r="T1627" s="8">
        <v>2009</v>
      </c>
      <c r="U1627" s="8">
        <f t="shared" si="209"/>
        <v>13</v>
      </c>
      <c r="V1627" s="7">
        <v>40118</v>
      </c>
      <c r="W1627" t="s">
        <v>11560</v>
      </c>
      <c r="X1627" s="2">
        <v>0.68100000000000005</v>
      </c>
      <c r="Y1627" s="6">
        <f t="shared" si="206"/>
        <v>1.8178906062304798E-2</v>
      </c>
      <c r="AA1627" t="s">
        <v>11559</v>
      </c>
      <c r="AB1627">
        <v>15047</v>
      </c>
      <c r="AC1627">
        <v>15581748</v>
      </c>
      <c r="AD1627" t="s">
        <v>7</v>
      </c>
      <c r="AE1627">
        <v>9</v>
      </c>
      <c r="AF1627">
        <v>11</v>
      </c>
      <c r="AH1627" t="s">
        <v>11773</v>
      </c>
      <c r="AI1627" t="s">
        <v>11772</v>
      </c>
      <c r="AJ1627" t="s">
        <v>11771</v>
      </c>
      <c r="AK1627" t="s">
        <v>11770</v>
      </c>
      <c r="AL1627">
        <v>53</v>
      </c>
      <c r="AM1627" s="5">
        <f t="shared" si="210"/>
        <v>4.0769230769230766</v>
      </c>
      <c r="AN1627" s="4">
        <f t="shared" si="207"/>
        <v>6.174817231235254E-3</v>
      </c>
      <c r="AO1627" s="3"/>
      <c r="AP1627">
        <v>0</v>
      </c>
      <c r="AR1627" t="s">
        <v>1</v>
      </c>
      <c r="AT1627" s="2">
        <v>3.3010000000000002</v>
      </c>
      <c r="AU1627" s="1">
        <f t="shared" si="211"/>
        <v>1.4577679412983935</v>
      </c>
      <c r="AV1627" s="1">
        <f t="shared" si="212"/>
        <v>1.2176861646770027</v>
      </c>
      <c r="AW1627" s="1">
        <f t="shared" si="213"/>
        <v>0.97760438805561156</v>
      </c>
    </row>
    <row r="1628" spans="1:49" x14ac:dyDescent="0.2">
      <c r="A1628">
        <v>1626</v>
      </c>
      <c r="B1628" t="s">
        <v>11769</v>
      </c>
      <c r="C1628" t="s">
        <v>11768</v>
      </c>
      <c r="F1628" t="s">
        <v>11767</v>
      </c>
      <c r="G1628" t="s">
        <v>18</v>
      </c>
      <c r="H1628" t="s">
        <v>17</v>
      </c>
      <c r="I1628" t="s">
        <v>11766</v>
      </c>
      <c r="J1628" t="s">
        <v>11765</v>
      </c>
      <c r="K1628" t="s">
        <v>11764</v>
      </c>
      <c r="L1628" t="s">
        <v>11763</v>
      </c>
      <c r="M1628" t="s">
        <v>5162</v>
      </c>
      <c r="N1628">
        <v>2</v>
      </c>
      <c r="O1628" t="s">
        <v>11762</v>
      </c>
      <c r="P1628" t="s">
        <v>11761</v>
      </c>
      <c r="Q1628" t="s">
        <v>11760</v>
      </c>
      <c r="R1628" s="7">
        <v>39814</v>
      </c>
      <c r="S1628" s="8">
        <f t="shared" si="208"/>
        <v>2009</v>
      </c>
      <c r="T1628" s="8">
        <v>2009</v>
      </c>
      <c r="U1628" s="8">
        <f t="shared" si="209"/>
        <v>13</v>
      </c>
      <c r="V1628" s="7">
        <v>39965</v>
      </c>
      <c r="W1628" t="s">
        <v>8878</v>
      </c>
      <c r="X1628" s="2">
        <v>0.88100000000000001</v>
      </c>
      <c r="Y1628" s="6">
        <f t="shared" si="206"/>
        <v>2.3517791836843653E-2</v>
      </c>
      <c r="AA1628">
        <v>10459243</v>
      </c>
      <c r="AB1628">
        <v>17248</v>
      </c>
      <c r="AD1628" t="s">
        <v>7</v>
      </c>
      <c r="AE1628">
        <v>51</v>
      </c>
      <c r="AF1628">
        <v>3</v>
      </c>
      <c r="AH1628" t="s">
        <v>11759</v>
      </c>
      <c r="AI1628" t="s">
        <v>11758</v>
      </c>
      <c r="AJ1628" t="s">
        <v>11757</v>
      </c>
      <c r="AK1628" t="s">
        <v>11756</v>
      </c>
      <c r="AL1628">
        <v>0</v>
      </c>
      <c r="AM1628" s="5">
        <f t="shared" si="210"/>
        <v>0</v>
      </c>
      <c r="AN1628" s="4">
        <f t="shared" si="207"/>
        <v>0</v>
      </c>
      <c r="AO1628" s="3"/>
      <c r="AP1628">
        <v>0</v>
      </c>
      <c r="AR1628" t="s">
        <v>1</v>
      </c>
      <c r="AT1628" s="2" t="s">
        <v>42</v>
      </c>
      <c r="AU1628" s="1">
        <f t="shared" si="211"/>
        <v>1.6462454285790555</v>
      </c>
      <c r="AV1628" s="1">
        <f t="shared" si="212"/>
        <v>1.1758895918421826</v>
      </c>
      <c r="AW1628" s="1">
        <f t="shared" si="213"/>
        <v>0.70553375510530958</v>
      </c>
    </row>
    <row r="1629" spans="1:49" x14ac:dyDescent="0.2">
      <c r="A1629">
        <v>1627</v>
      </c>
      <c r="B1629" t="s">
        <v>11755</v>
      </c>
      <c r="C1629" t="s">
        <v>11754</v>
      </c>
      <c r="F1629" t="s">
        <v>11753</v>
      </c>
      <c r="G1629" t="s">
        <v>18</v>
      </c>
      <c r="H1629" t="s">
        <v>17</v>
      </c>
      <c r="I1629" t="s">
        <v>11752</v>
      </c>
      <c r="J1629">
        <v>60006164</v>
      </c>
      <c r="K1629" t="s">
        <v>11751</v>
      </c>
      <c r="L1629" t="s">
        <v>11750</v>
      </c>
      <c r="M1629" t="s">
        <v>559</v>
      </c>
      <c r="N1629">
        <v>3</v>
      </c>
      <c r="O1629" t="s">
        <v>11749</v>
      </c>
      <c r="P1629" t="s">
        <v>11748</v>
      </c>
      <c r="Q1629" t="s">
        <v>11747</v>
      </c>
      <c r="R1629" s="7">
        <v>39814</v>
      </c>
      <c r="S1629" s="8">
        <f t="shared" si="208"/>
        <v>2009</v>
      </c>
      <c r="T1629" s="8">
        <v>2009</v>
      </c>
      <c r="U1629" s="8">
        <f t="shared" si="209"/>
        <v>13</v>
      </c>
      <c r="V1629" s="7">
        <v>39995</v>
      </c>
      <c r="W1629" t="s">
        <v>11560</v>
      </c>
      <c r="X1629" s="2">
        <v>0.68100000000000005</v>
      </c>
      <c r="Y1629" s="6">
        <f t="shared" si="206"/>
        <v>1.8178906062304798E-2</v>
      </c>
      <c r="AA1629" t="s">
        <v>11559</v>
      </c>
      <c r="AB1629">
        <v>15047</v>
      </c>
      <c r="AC1629">
        <v>15581748</v>
      </c>
      <c r="AD1629" t="s">
        <v>7</v>
      </c>
      <c r="AE1629">
        <v>9</v>
      </c>
      <c r="AF1629">
        <v>7</v>
      </c>
      <c r="AH1629" t="s">
        <v>11746</v>
      </c>
      <c r="AI1629" t="s">
        <v>11745</v>
      </c>
      <c r="AJ1629" t="s">
        <v>11744</v>
      </c>
      <c r="AK1629" t="s">
        <v>11743</v>
      </c>
      <c r="AL1629">
        <v>73</v>
      </c>
      <c r="AM1629" s="5">
        <f t="shared" si="210"/>
        <v>5.615384615384615</v>
      </c>
      <c r="AN1629" s="4">
        <f t="shared" si="207"/>
        <v>8.5049369411353496E-3</v>
      </c>
      <c r="AO1629" s="3"/>
      <c r="AP1629">
        <v>0</v>
      </c>
      <c r="AR1629" t="s">
        <v>1</v>
      </c>
      <c r="AT1629" s="2">
        <v>3.3010000000000002</v>
      </c>
      <c r="AU1629" s="1">
        <f t="shared" si="211"/>
        <v>1.5276715325953962</v>
      </c>
      <c r="AV1629" s="1">
        <f t="shared" si="212"/>
        <v>1.3341921501720075</v>
      </c>
      <c r="AW1629" s="1">
        <f t="shared" si="213"/>
        <v>1.1407127677486184</v>
      </c>
    </row>
    <row r="1630" spans="1:49" x14ac:dyDescent="0.2">
      <c r="A1630">
        <v>1628</v>
      </c>
      <c r="B1630" t="s">
        <v>11742</v>
      </c>
      <c r="C1630" t="s">
        <v>11741</v>
      </c>
      <c r="F1630" t="s">
        <v>11740</v>
      </c>
      <c r="G1630" t="s">
        <v>18</v>
      </c>
      <c r="H1630" t="s">
        <v>17</v>
      </c>
      <c r="I1630" t="s">
        <v>11739</v>
      </c>
      <c r="J1630">
        <v>60004559</v>
      </c>
      <c r="K1630" t="s">
        <v>11738</v>
      </c>
      <c r="L1630" t="s">
        <v>11737</v>
      </c>
      <c r="M1630" t="s">
        <v>111</v>
      </c>
      <c r="N1630">
        <v>2</v>
      </c>
      <c r="O1630" t="s">
        <v>11736</v>
      </c>
      <c r="P1630" t="s">
        <v>11735</v>
      </c>
      <c r="Q1630" t="s">
        <v>11734</v>
      </c>
      <c r="R1630" s="7">
        <v>39814</v>
      </c>
      <c r="S1630" s="8">
        <f t="shared" si="208"/>
        <v>2009</v>
      </c>
      <c r="T1630" s="8">
        <v>2009</v>
      </c>
      <c r="U1630" s="8">
        <f t="shared" si="209"/>
        <v>13</v>
      </c>
      <c r="V1630" s="7">
        <v>39995</v>
      </c>
      <c r="W1630" t="s">
        <v>11733</v>
      </c>
      <c r="X1630" s="2">
        <v>0.752</v>
      </c>
      <c r="Y1630" s="6">
        <f t="shared" si="206"/>
        <v>2.0074210512266089E-2</v>
      </c>
      <c r="AA1630">
        <v>3649059</v>
      </c>
      <c r="AB1630">
        <v>17277</v>
      </c>
      <c r="AC1630">
        <v>15581691</v>
      </c>
      <c r="AD1630" t="s">
        <v>7</v>
      </c>
      <c r="AE1630">
        <v>34</v>
      </c>
      <c r="AF1630">
        <v>3</v>
      </c>
      <c r="AH1630" t="s">
        <v>11732</v>
      </c>
      <c r="AI1630" t="s">
        <v>11731</v>
      </c>
      <c r="AJ1630" t="s">
        <v>11730</v>
      </c>
      <c r="AK1630" t="s">
        <v>11729</v>
      </c>
      <c r="AL1630">
        <v>47</v>
      </c>
      <c r="AM1630" s="5">
        <f t="shared" si="210"/>
        <v>3.6153846153846154</v>
      </c>
      <c r="AN1630" s="4">
        <f t="shared" si="207"/>
        <v>5.4757813182652257E-3</v>
      </c>
      <c r="AO1630" s="3"/>
      <c r="AP1630">
        <v>0</v>
      </c>
      <c r="AR1630" t="s">
        <v>1</v>
      </c>
      <c r="AT1630" s="2">
        <v>3.5539999999999998</v>
      </c>
      <c r="AU1630" s="1">
        <f t="shared" si="211"/>
        <v>1.5694681754065829</v>
      </c>
      <c r="AV1630" s="1">
        <f t="shared" si="212"/>
        <v>1.2774995915265657</v>
      </c>
      <c r="AW1630" s="1">
        <f t="shared" si="213"/>
        <v>0.98553100764654844</v>
      </c>
    </row>
    <row r="1631" spans="1:49" x14ac:dyDescent="0.2">
      <c r="A1631">
        <v>1629</v>
      </c>
      <c r="B1631" t="s">
        <v>11728</v>
      </c>
      <c r="C1631" t="s">
        <v>11727</v>
      </c>
      <c r="F1631" t="s">
        <v>11726</v>
      </c>
      <c r="G1631" t="s">
        <v>18</v>
      </c>
      <c r="H1631" t="s">
        <v>17</v>
      </c>
      <c r="I1631" t="s">
        <v>11725</v>
      </c>
      <c r="J1631">
        <v>106623991</v>
      </c>
      <c r="K1631" t="s">
        <v>11724</v>
      </c>
      <c r="M1631" t="s">
        <v>559</v>
      </c>
      <c r="N1631">
        <v>1</v>
      </c>
      <c r="O1631" t="s">
        <v>11723</v>
      </c>
      <c r="P1631">
        <v>35478779700</v>
      </c>
      <c r="Q1631">
        <v>106623991</v>
      </c>
      <c r="R1631" s="7">
        <v>39814</v>
      </c>
      <c r="S1631" s="8">
        <f t="shared" si="208"/>
        <v>2009</v>
      </c>
      <c r="T1631" s="8">
        <v>2009</v>
      </c>
      <c r="U1631" s="8">
        <f t="shared" si="209"/>
        <v>13</v>
      </c>
      <c r="V1631" s="7">
        <v>39965</v>
      </c>
      <c r="W1631" t="s">
        <v>11722</v>
      </c>
      <c r="X1631" s="2">
        <v>0.44400000000000001</v>
      </c>
      <c r="Y1631" s="6">
        <f t="shared" si="206"/>
        <v>1.1852326419476256E-2</v>
      </c>
      <c r="AA1631">
        <v>15273342</v>
      </c>
      <c r="AB1631">
        <v>17296</v>
      </c>
      <c r="AD1631" t="s">
        <v>7</v>
      </c>
      <c r="AE1631">
        <v>10</v>
      </c>
      <c r="AF1631">
        <v>4</v>
      </c>
      <c r="AH1631" t="s">
        <v>11721</v>
      </c>
      <c r="AL1631">
        <v>4</v>
      </c>
      <c r="AM1631" s="5">
        <f t="shared" si="210"/>
        <v>0.30769230769230771</v>
      </c>
      <c r="AN1631" s="4">
        <f t="shared" si="207"/>
        <v>4.6602394198001925E-4</v>
      </c>
      <c r="AO1631" s="3"/>
      <c r="AP1631">
        <v>0</v>
      </c>
      <c r="AR1631" t="s">
        <v>1</v>
      </c>
      <c r="AT1631" s="2">
        <v>2.714</v>
      </c>
      <c r="AU1631" s="1">
        <f t="shared" si="211"/>
        <v>0.8436435676227384</v>
      </c>
      <c r="AV1631" s="1">
        <f t="shared" si="212"/>
        <v>0.61591751807281381</v>
      </c>
      <c r="AW1631" s="1">
        <f t="shared" si="213"/>
        <v>0.38819146852288899</v>
      </c>
    </row>
    <row r="1632" spans="1:49" x14ac:dyDescent="0.2">
      <c r="A1632">
        <v>1630</v>
      </c>
      <c r="B1632" t="s">
        <v>11720</v>
      </c>
      <c r="C1632" t="s">
        <v>11719</v>
      </c>
      <c r="F1632" t="s">
        <v>11718</v>
      </c>
      <c r="G1632" t="s">
        <v>18</v>
      </c>
      <c r="H1632" t="s">
        <v>17</v>
      </c>
      <c r="I1632" t="s">
        <v>11717</v>
      </c>
      <c r="J1632">
        <v>60025225</v>
      </c>
      <c r="K1632" t="s">
        <v>2780</v>
      </c>
      <c r="L1632" t="s">
        <v>2779</v>
      </c>
      <c r="M1632" t="s">
        <v>430</v>
      </c>
      <c r="N1632">
        <v>2</v>
      </c>
      <c r="O1632" t="s">
        <v>11716</v>
      </c>
      <c r="P1632" t="s">
        <v>11715</v>
      </c>
      <c r="Q1632" t="s">
        <v>2776</v>
      </c>
      <c r="R1632" s="7">
        <v>39814</v>
      </c>
      <c r="S1632" s="8">
        <f t="shared" si="208"/>
        <v>2009</v>
      </c>
      <c r="T1632" s="8">
        <v>2009</v>
      </c>
      <c r="U1632" s="8">
        <f t="shared" si="209"/>
        <v>13</v>
      </c>
      <c r="V1632" s="7">
        <v>2009</v>
      </c>
      <c r="W1632" t="s">
        <v>5727</v>
      </c>
      <c r="X1632" s="2">
        <v>0.81499999999999995</v>
      </c>
      <c r="Y1632" s="6">
        <f t="shared" si="206"/>
        <v>2.1755959531245827E-2</v>
      </c>
      <c r="AA1632">
        <v>10709908</v>
      </c>
      <c r="AB1632">
        <v>17316</v>
      </c>
      <c r="AC1632">
        <v>15582361</v>
      </c>
      <c r="AD1632" t="s">
        <v>7</v>
      </c>
      <c r="AE1632">
        <v>16</v>
      </c>
      <c r="AF1632">
        <v>11</v>
      </c>
      <c r="AH1632" t="s">
        <v>11714</v>
      </c>
      <c r="AI1632" t="s">
        <v>11713</v>
      </c>
      <c r="AJ1632" t="s">
        <v>11712</v>
      </c>
      <c r="AK1632" t="s">
        <v>11711</v>
      </c>
      <c r="AL1632">
        <v>18</v>
      </c>
      <c r="AM1632" s="5">
        <f t="shared" si="210"/>
        <v>1.3846153846153846</v>
      </c>
      <c r="AN1632" s="4">
        <f t="shared" si="207"/>
        <v>2.0971077389100863E-3</v>
      </c>
      <c r="AO1632" s="3"/>
      <c r="AP1632">
        <v>0</v>
      </c>
      <c r="AQ1632" t="s">
        <v>44</v>
      </c>
      <c r="AR1632" t="s">
        <v>2771</v>
      </c>
      <c r="AS1632" t="s">
        <v>43</v>
      </c>
      <c r="AT1632" s="2">
        <v>3.109</v>
      </c>
      <c r="AU1632" s="1">
        <f t="shared" si="211"/>
        <v>1.5858303993545104</v>
      </c>
      <c r="AV1632" s="1">
        <f t="shared" si="212"/>
        <v>1.1926533635077956</v>
      </c>
      <c r="AW1632" s="1">
        <f t="shared" si="213"/>
        <v>0.79947632766108079</v>
      </c>
    </row>
    <row r="1633" spans="1:49" x14ac:dyDescent="0.2">
      <c r="A1633">
        <v>1631</v>
      </c>
      <c r="B1633" t="s">
        <v>11710</v>
      </c>
      <c r="C1633" t="s">
        <v>11709</v>
      </c>
      <c r="F1633" t="s">
        <v>11708</v>
      </c>
      <c r="G1633" t="s">
        <v>18</v>
      </c>
      <c r="H1633" t="s">
        <v>17</v>
      </c>
      <c r="I1633" t="s">
        <v>11707</v>
      </c>
      <c r="J1633">
        <v>60159811</v>
      </c>
      <c r="K1633" t="s">
        <v>11706</v>
      </c>
      <c r="L1633" t="s">
        <v>11705</v>
      </c>
      <c r="M1633" t="s">
        <v>559</v>
      </c>
      <c r="N1633">
        <v>1</v>
      </c>
      <c r="O1633" t="s">
        <v>11704</v>
      </c>
      <c r="P1633">
        <v>35389095700</v>
      </c>
      <c r="Q1633">
        <v>60159811</v>
      </c>
      <c r="R1633" s="7">
        <v>39814</v>
      </c>
      <c r="S1633" s="8">
        <f t="shared" si="208"/>
        <v>2009</v>
      </c>
      <c r="T1633" s="8">
        <v>2009</v>
      </c>
      <c r="U1633" s="8">
        <f t="shared" si="209"/>
        <v>13</v>
      </c>
      <c r="V1633" s="7">
        <v>40087</v>
      </c>
      <c r="W1633" t="s">
        <v>8878</v>
      </c>
      <c r="X1633" s="2">
        <v>0.88100000000000001</v>
      </c>
      <c r="Y1633" s="6">
        <f t="shared" si="206"/>
        <v>2.3517791836843653E-2</v>
      </c>
      <c r="AA1633">
        <v>10459243</v>
      </c>
      <c r="AB1633">
        <v>17248</v>
      </c>
      <c r="AD1633" t="s">
        <v>7</v>
      </c>
      <c r="AE1633">
        <v>51</v>
      </c>
      <c r="AF1633">
        <v>5</v>
      </c>
      <c r="AH1633" t="s">
        <v>11703</v>
      </c>
      <c r="AI1633" t="s">
        <v>11702</v>
      </c>
      <c r="AJ1633" t="s">
        <v>11701</v>
      </c>
      <c r="AK1633" t="s">
        <v>11700</v>
      </c>
      <c r="AL1633">
        <v>0</v>
      </c>
      <c r="AM1633" s="5">
        <f t="shared" si="210"/>
        <v>0</v>
      </c>
      <c r="AN1633" s="4">
        <f t="shared" si="207"/>
        <v>0</v>
      </c>
      <c r="AO1633" s="3"/>
      <c r="AP1633">
        <v>0</v>
      </c>
      <c r="AR1633" t="s">
        <v>1</v>
      </c>
      <c r="AT1633" s="2" t="s">
        <v>42</v>
      </c>
      <c r="AU1633" s="1">
        <f t="shared" si="211"/>
        <v>1.6462454285790555</v>
      </c>
      <c r="AV1633" s="1">
        <f t="shared" si="212"/>
        <v>1.1758895918421826</v>
      </c>
      <c r="AW1633" s="1">
        <f t="shared" si="213"/>
        <v>0.70553375510530958</v>
      </c>
    </row>
    <row r="1634" spans="1:49" x14ac:dyDescent="0.2">
      <c r="A1634">
        <v>1632</v>
      </c>
      <c r="B1634" t="s">
        <v>11699</v>
      </c>
      <c r="C1634" t="s">
        <v>11698</v>
      </c>
      <c r="F1634" t="s">
        <v>11697</v>
      </c>
      <c r="G1634" t="s">
        <v>18</v>
      </c>
      <c r="H1634" t="s">
        <v>17</v>
      </c>
      <c r="I1634" t="s">
        <v>11696</v>
      </c>
      <c r="J1634">
        <v>60025225</v>
      </c>
      <c r="K1634" t="s">
        <v>2780</v>
      </c>
      <c r="L1634" t="s">
        <v>2779</v>
      </c>
      <c r="M1634" t="s">
        <v>430</v>
      </c>
      <c r="N1634">
        <v>3</v>
      </c>
      <c r="O1634" t="s">
        <v>11695</v>
      </c>
      <c r="P1634" t="s">
        <v>11694</v>
      </c>
      <c r="Q1634" t="s">
        <v>11693</v>
      </c>
      <c r="R1634" s="7">
        <v>39814</v>
      </c>
      <c r="S1634" s="8">
        <f t="shared" si="208"/>
        <v>2009</v>
      </c>
      <c r="T1634" s="8">
        <v>2009</v>
      </c>
      <c r="U1634" s="8">
        <f t="shared" si="209"/>
        <v>13</v>
      </c>
      <c r="V1634" s="7">
        <v>2009</v>
      </c>
      <c r="W1634" t="s">
        <v>5727</v>
      </c>
      <c r="X1634" s="2">
        <v>0.81499999999999995</v>
      </c>
      <c r="Y1634" s="6">
        <f t="shared" si="206"/>
        <v>2.1755959531245827E-2</v>
      </c>
      <c r="AA1634">
        <v>10709908</v>
      </c>
      <c r="AB1634">
        <v>17316</v>
      </c>
      <c r="AC1634">
        <v>15582361</v>
      </c>
      <c r="AD1634" t="s">
        <v>7</v>
      </c>
      <c r="AE1634">
        <v>16</v>
      </c>
      <c r="AF1634">
        <v>3</v>
      </c>
      <c r="AH1634" t="s">
        <v>11692</v>
      </c>
      <c r="AI1634" t="s">
        <v>11691</v>
      </c>
      <c r="AJ1634" t="s">
        <v>11690</v>
      </c>
      <c r="AK1634" t="s">
        <v>11689</v>
      </c>
      <c r="AL1634">
        <v>8</v>
      </c>
      <c r="AM1634" s="5">
        <f t="shared" si="210"/>
        <v>0.61538461538461542</v>
      </c>
      <c r="AN1634" s="4">
        <f t="shared" si="207"/>
        <v>9.320478839600385E-4</v>
      </c>
      <c r="AO1634" s="3"/>
      <c r="AP1634">
        <v>0</v>
      </c>
      <c r="AQ1634" t="s">
        <v>44</v>
      </c>
      <c r="AR1634" t="s">
        <v>2771</v>
      </c>
      <c r="AS1634" t="s">
        <v>43</v>
      </c>
      <c r="AT1634" s="2">
        <v>3.109</v>
      </c>
      <c r="AU1634" s="1">
        <f t="shared" si="211"/>
        <v>1.5508786037060089</v>
      </c>
      <c r="AV1634" s="1">
        <f t="shared" si="212"/>
        <v>1.1344003707602932</v>
      </c>
      <c r="AW1634" s="1">
        <f t="shared" si="213"/>
        <v>0.71792213781457748</v>
      </c>
    </row>
    <row r="1635" spans="1:49" x14ac:dyDescent="0.2">
      <c r="A1635">
        <v>1633</v>
      </c>
      <c r="B1635" t="s">
        <v>11688</v>
      </c>
      <c r="C1635" t="s">
        <v>11687</v>
      </c>
      <c r="F1635" t="s">
        <v>11686</v>
      </c>
      <c r="G1635" t="s">
        <v>18</v>
      </c>
      <c r="H1635" t="s">
        <v>17</v>
      </c>
      <c r="I1635" t="s">
        <v>11685</v>
      </c>
      <c r="J1635" t="s">
        <v>3470</v>
      </c>
      <c r="K1635" t="s">
        <v>3475</v>
      </c>
      <c r="L1635" t="s">
        <v>3474</v>
      </c>
      <c r="M1635" t="s">
        <v>3473</v>
      </c>
      <c r="N1635">
        <v>2</v>
      </c>
      <c r="O1635" t="s">
        <v>11684</v>
      </c>
      <c r="P1635" t="s">
        <v>11683</v>
      </c>
      <c r="Q1635" t="s">
        <v>3470</v>
      </c>
      <c r="R1635" s="7">
        <v>39814</v>
      </c>
      <c r="S1635" s="8">
        <f t="shared" si="208"/>
        <v>2009</v>
      </c>
      <c r="T1635" s="8">
        <v>2009</v>
      </c>
      <c r="U1635" s="8">
        <f t="shared" si="209"/>
        <v>13</v>
      </c>
      <c r="V1635" s="7">
        <v>2009</v>
      </c>
      <c r="W1635" t="s">
        <v>5901</v>
      </c>
      <c r="X1635" s="2">
        <v>0.34100000000000003</v>
      </c>
      <c r="Y1635" s="6">
        <f t="shared" si="206"/>
        <v>9.1028002455887467E-3</v>
      </c>
      <c r="AA1635">
        <v>19378718</v>
      </c>
      <c r="AB1635">
        <v>19700186839</v>
      </c>
      <c r="AC1635">
        <v>15309681</v>
      </c>
      <c r="AD1635" t="s">
        <v>7</v>
      </c>
      <c r="AE1635">
        <v>11</v>
      </c>
      <c r="AH1635" t="s">
        <v>11682</v>
      </c>
      <c r="AI1635" t="s">
        <v>11681</v>
      </c>
      <c r="AK1635" t="s">
        <v>11680</v>
      </c>
      <c r="AL1635">
        <v>9</v>
      </c>
      <c r="AM1635" s="5">
        <f t="shared" si="210"/>
        <v>0.69230769230769229</v>
      </c>
      <c r="AN1635" s="4">
        <f t="shared" si="207"/>
        <v>1.0485538694550431E-3</v>
      </c>
      <c r="AO1635" s="3"/>
      <c r="AP1635">
        <v>0</v>
      </c>
      <c r="AR1635" t="s">
        <v>1</v>
      </c>
      <c r="AT1635" s="2" t="s">
        <v>42</v>
      </c>
      <c r="AU1635" s="1">
        <f t="shared" si="211"/>
        <v>0.66865263327486346</v>
      </c>
      <c r="AV1635" s="1">
        <f t="shared" si="212"/>
        <v>0.50756770575218946</v>
      </c>
      <c r="AW1635" s="1">
        <f t="shared" si="213"/>
        <v>0.3464827782295154</v>
      </c>
    </row>
    <row r="1636" spans="1:49" x14ac:dyDescent="0.2">
      <c r="A1636">
        <v>1634</v>
      </c>
      <c r="B1636" t="s">
        <v>11679</v>
      </c>
      <c r="C1636" t="s">
        <v>11678</v>
      </c>
      <c r="F1636" t="s">
        <v>11677</v>
      </c>
      <c r="G1636" t="s">
        <v>18</v>
      </c>
      <c r="H1636" t="s">
        <v>17</v>
      </c>
      <c r="I1636" t="s">
        <v>9207</v>
      </c>
      <c r="J1636">
        <v>60025578</v>
      </c>
      <c r="K1636" t="s">
        <v>498</v>
      </c>
      <c r="L1636" t="s">
        <v>497</v>
      </c>
      <c r="M1636" t="s">
        <v>197</v>
      </c>
      <c r="N1636">
        <v>6</v>
      </c>
      <c r="O1636" t="s">
        <v>11676</v>
      </c>
      <c r="P1636" t="s">
        <v>11675</v>
      </c>
      <c r="Q1636" t="s">
        <v>494</v>
      </c>
      <c r="R1636" s="7">
        <v>39814</v>
      </c>
      <c r="S1636" s="8">
        <f t="shared" si="208"/>
        <v>2009</v>
      </c>
      <c r="T1636" s="8">
        <v>2009</v>
      </c>
      <c r="U1636" s="8">
        <f t="shared" si="209"/>
        <v>13</v>
      </c>
      <c r="V1636" s="7">
        <v>2009</v>
      </c>
      <c r="W1636" t="s">
        <v>5622</v>
      </c>
      <c r="X1636" s="2">
        <v>0.28599999999999998</v>
      </c>
      <c r="Y1636" s="6">
        <f t="shared" si="206"/>
        <v>7.6346066575905605E-3</v>
      </c>
      <c r="AA1636">
        <v>9205071</v>
      </c>
      <c r="AB1636">
        <v>28139</v>
      </c>
      <c r="AC1636">
        <v>15693937</v>
      </c>
      <c r="AD1636" t="s">
        <v>7</v>
      </c>
      <c r="AE1636">
        <v>23</v>
      </c>
      <c r="AF1636" t="s">
        <v>8785</v>
      </c>
      <c r="AH1636" t="s">
        <v>11674</v>
      </c>
      <c r="AI1636" t="s">
        <v>11673</v>
      </c>
      <c r="AK1636" t="s">
        <v>11672</v>
      </c>
      <c r="AL1636">
        <v>22</v>
      </c>
      <c r="AM1636" s="5">
        <f t="shared" si="210"/>
        <v>1.6923076923076923</v>
      </c>
      <c r="AN1636" s="4">
        <f t="shared" si="207"/>
        <v>2.5631316808901058E-3</v>
      </c>
      <c r="AO1636" s="3"/>
      <c r="AP1636">
        <v>0</v>
      </c>
      <c r="AR1636" t="s">
        <v>1</v>
      </c>
      <c r="AT1636" s="2" t="s">
        <v>42</v>
      </c>
      <c r="AU1636" s="1">
        <f t="shared" si="211"/>
        <v>0.61131641645804236</v>
      </c>
      <c r="AV1636" s="1">
        <f t="shared" si="212"/>
        <v>0.50988691692403332</v>
      </c>
      <c r="AW1636" s="1">
        <f t="shared" si="213"/>
        <v>0.40845741739002417</v>
      </c>
    </row>
    <row r="1637" spans="1:49" x14ac:dyDescent="0.2">
      <c r="A1637">
        <v>1635</v>
      </c>
      <c r="B1637" t="s">
        <v>11671</v>
      </c>
      <c r="C1637" t="s">
        <v>11670</v>
      </c>
      <c r="F1637" t="s">
        <v>11669</v>
      </c>
      <c r="G1637" t="s">
        <v>18</v>
      </c>
      <c r="H1637" t="s">
        <v>17</v>
      </c>
      <c r="I1637" t="s">
        <v>11668</v>
      </c>
      <c r="J1637">
        <v>60104116</v>
      </c>
      <c r="K1637" t="s">
        <v>11667</v>
      </c>
      <c r="L1637" t="s">
        <v>11666</v>
      </c>
      <c r="M1637" t="s">
        <v>2793</v>
      </c>
      <c r="N1637">
        <v>2</v>
      </c>
      <c r="O1637" t="s">
        <v>11665</v>
      </c>
      <c r="P1637" t="s">
        <v>11664</v>
      </c>
      <c r="Q1637" t="s">
        <v>11663</v>
      </c>
      <c r="R1637" s="7">
        <v>39814</v>
      </c>
      <c r="S1637" s="8">
        <f t="shared" si="208"/>
        <v>2009</v>
      </c>
      <c r="T1637" s="8">
        <v>2009</v>
      </c>
      <c r="U1637" s="8">
        <f t="shared" si="209"/>
        <v>13</v>
      </c>
      <c r="V1637" s="7">
        <v>39814</v>
      </c>
      <c r="W1637" t="s">
        <v>11662</v>
      </c>
      <c r="X1637" s="2">
        <v>0.61499999999999999</v>
      </c>
      <c r="Y1637" s="6">
        <f t="shared" si="206"/>
        <v>1.6417073756706976E-2</v>
      </c>
      <c r="AA1637">
        <v>18666892</v>
      </c>
      <c r="AB1637">
        <v>18500162200</v>
      </c>
      <c r="AC1637">
        <v>18666906</v>
      </c>
      <c r="AD1637" t="s">
        <v>7</v>
      </c>
      <c r="AE1637">
        <v>30</v>
      </c>
      <c r="AF1637">
        <v>1</v>
      </c>
      <c r="AH1637" s="10">
        <v>44378</v>
      </c>
      <c r="AI1637" t="s">
        <v>11661</v>
      </c>
      <c r="AJ1637" t="s">
        <v>11660</v>
      </c>
      <c r="AK1637" t="s">
        <v>11659</v>
      </c>
      <c r="AL1637">
        <v>77</v>
      </c>
      <c r="AM1637" s="5">
        <f t="shared" si="210"/>
        <v>5.9230769230769234</v>
      </c>
      <c r="AN1637" s="4">
        <f t="shared" si="207"/>
        <v>8.9709608831153708E-3</v>
      </c>
      <c r="AO1637" s="3"/>
      <c r="AP1637">
        <v>0</v>
      </c>
      <c r="AR1637" t="s">
        <v>1</v>
      </c>
      <c r="AT1637" s="2" t="s">
        <v>42</v>
      </c>
      <c r="AU1637" s="1">
        <f t="shared" si="211"/>
        <v>1.4183239894629491</v>
      </c>
      <c r="AV1637" s="1">
        <f t="shared" si="212"/>
        <v>1.2694017319911173</v>
      </c>
      <c r="AW1637" s="1">
        <f t="shared" si="213"/>
        <v>1.1204794745192852</v>
      </c>
    </row>
    <row r="1638" spans="1:49" x14ac:dyDescent="0.2">
      <c r="A1638">
        <v>1636</v>
      </c>
      <c r="B1638" t="s">
        <v>11658</v>
      </c>
      <c r="C1638" t="s">
        <v>11657</v>
      </c>
      <c r="F1638" t="s">
        <v>11656</v>
      </c>
      <c r="G1638" t="s">
        <v>18</v>
      </c>
      <c r="H1638" t="s">
        <v>17</v>
      </c>
      <c r="I1638" t="s">
        <v>8629</v>
      </c>
      <c r="J1638" t="s">
        <v>11652</v>
      </c>
      <c r="K1638" t="s">
        <v>11655</v>
      </c>
      <c r="L1638" t="s">
        <v>8626</v>
      </c>
      <c r="M1638" t="s">
        <v>8625</v>
      </c>
      <c r="N1638">
        <v>2</v>
      </c>
      <c r="O1638" t="s">
        <v>11654</v>
      </c>
      <c r="P1638" t="s">
        <v>11653</v>
      </c>
      <c r="Q1638" t="s">
        <v>11652</v>
      </c>
      <c r="R1638" s="7">
        <v>39814</v>
      </c>
      <c r="S1638" s="8">
        <f t="shared" si="208"/>
        <v>2009</v>
      </c>
      <c r="T1638" s="8">
        <v>2009</v>
      </c>
      <c r="U1638" s="8">
        <f t="shared" si="209"/>
        <v>13</v>
      </c>
      <c r="V1638" s="7">
        <v>39814</v>
      </c>
      <c r="W1638" t="s">
        <v>11651</v>
      </c>
      <c r="X1638" s="2">
        <v>0.41699999999999998</v>
      </c>
      <c r="Y1638" s="6">
        <f t="shared" si="206"/>
        <v>1.1131576839913509E-2</v>
      </c>
      <c r="AA1638">
        <v>13102818</v>
      </c>
      <c r="AB1638">
        <v>15483</v>
      </c>
      <c r="AD1638" t="s">
        <v>7</v>
      </c>
      <c r="AE1638">
        <v>23</v>
      </c>
      <c r="AH1638" t="s">
        <v>11650</v>
      </c>
      <c r="AI1638" t="s">
        <v>11649</v>
      </c>
      <c r="AJ1638" t="s">
        <v>11648</v>
      </c>
      <c r="AK1638" t="s">
        <v>11647</v>
      </c>
      <c r="AL1638">
        <v>7</v>
      </c>
      <c r="AM1638" s="5">
        <f t="shared" si="210"/>
        <v>0.53846153846153844</v>
      </c>
      <c r="AN1638" s="4">
        <f t="shared" si="207"/>
        <v>8.1554189846503363E-4</v>
      </c>
      <c r="AO1638" s="3"/>
      <c r="AP1638">
        <v>1</v>
      </c>
      <c r="AR1638" t="s">
        <v>1</v>
      </c>
      <c r="AT1638" s="2" t="s">
        <v>42</v>
      </c>
      <c r="AU1638" s="1">
        <f t="shared" si="211"/>
        <v>0.80367663574789661</v>
      </c>
      <c r="AV1638" s="1">
        <f t="shared" si="212"/>
        <v>0.59735593691892708</v>
      </c>
      <c r="AW1638" s="1">
        <f t="shared" si="213"/>
        <v>0.39103523808995766</v>
      </c>
    </row>
    <row r="1639" spans="1:49" x14ac:dyDescent="0.2">
      <c r="A1639">
        <v>1637</v>
      </c>
      <c r="B1639" t="s">
        <v>11646</v>
      </c>
      <c r="C1639" t="s">
        <v>11645</v>
      </c>
      <c r="F1639" t="s">
        <v>11644</v>
      </c>
      <c r="G1639" t="s">
        <v>18</v>
      </c>
      <c r="H1639" t="s">
        <v>17</v>
      </c>
      <c r="I1639" t="s">
        <v>11643</v>
      </c>
      <c r="J1639">
        <v>60000237</v>
      </c>
      <c r="K1639" t="s">
        <v>11642</v>
      </c>
      <c r="L1639" t="s">
        <v>11641</v>
      </c>
      <c r="M1639" t="s">
        <v>11640</v>
      </c>
      <c r="N1639">
        <v>1</v>
      </c>
      <c r="O1639" t="s">
        <v>11639</v>
      </c>
      <c r="P1639">
        <v>6602536151</v>
      </c>
      <c r="Q1639">
        <v>60000237</v>
      </c>
      <c r="R1639" s="7">
        <v>39814</v>
      </c>
      <c r="S1639" s="8">
        <f t="shared" si="208"/>
        <v>2009</v>
      </c>
      <c r="T1639" s="8">
        <v>2009</v>
      </c>
      <c r="U1639" s="8">
        <f t="shared" si="209"/>
        <v>13</v>
      </c>
      <c r="V1639" s="7">
        <v>2009</v>
      </c>
      <c r="W1639" t="s">
        <v>5901</v>
      </c>
      <c r="X1639" s="2">
        <v>0.34100000000000003</v>
      </c>
      <c r="Y1639" s="6">
        <f t="shared" si="206"/>
        <v>9.1028002455887467E-3</v>
      </c>
      <c r="AA1639">
        <v>19378718</v>
      </c>
      <c r="AB1639">
        <v>19700186839</v>
      </c>
      <c r="AC1639">
        <v>15309681</v>
      </c>
      <c r="AD1639" t="s">
        <v>7</v>
      </c>
      <c r="AE1639">
        <v>7</v>
      </c>
      <c r="AH1639" t="s">
        <v>11638</v>
      </c>
      <c r="AI1639" t="s">
        <v>11637</v>
      </c>
      <c r="AK1639" t="s">
        <v>11636</v>
      </c>
      <c r="AL1639">
        <v>9</v>
      </c>
      <c r="AM1639" s="5">
        <f t="shared" si="210"/>
        <v>0.69230769230769229</v>
      </c>
      <c r="AN1639" s="4">
        <f t="shared" si="207"/>
        <v>1.0485538694550431E-3</v>
      </c>
      <c r="AO1639" s="3"/>
      <c r="AP1639">
        <v>0</v>
      </c>
      <c r="AR1639" t="s">
        <v>1</v>
      </c>
      <c r="AT1639" s="2" t="s">
        <v>42</v>
      </c>
      <c r="AU1639" s="1">
        <f t="shared" si="211"/>
        <v>0.66865263327486346</v>
      </c>
      <c r="AV1639" s="1">
        <f t="shared" si="212"/>
        <v>0.50756770575218946</v>
      </c>
      <c r="AW1639" s="1">
        <f t="shared" si="213"/>
        <v>0.3464827782295154</v>
      </c>
    </row>
    <row r="1640" spans="1:49" x14ac:dyDescent="0.2">
      <c r="A1640">
        <v>1638</v>
      </c>
      <c r="B1640" t="s">
        <v>11635</v>
      </c>
      <c r="C1640" t="s">
        <v>11634</v>
      </c>
      <c r="F1640" t="s">
        <v>11633</v>
      </c>
      <c r="G1640" t="s">
        <v>18</v>
      </c>
      <c r="H1640" t="s">
        <v>17</v>
      </c>
      <c r="I1640" t="s">
        <v>11632</v>
      </c>
      <c r="J1640" t="s">
        <v>11626</v>
      </c>
      <c r="K1640" t="s">
        <v>11631</v>
      </c>
      <c r="L1640" t="s">
        <v>11630</v>
      </c>
      <c r="M1640" t="s">
        <v>11629</v>
      </c>
      <c r="N1640">
        <v>3</v>
      </c>
      <c r="O1640" t="s">
        <v>11628</v>
      </c>
      <c r="P1640" t="s">
        <v>11627</v>
      </c>
      <c r="Q1640" t="s">
        <v>11626</v>
      </c>
      <c r="R1640" s="7">
        <v>39814</v>
      </c>
      <c r="S1640" s="8">
        <f t="shared" si="208"/>
        <v>2009</v>
      </c>
      <c r="T1640" s="8">
        <v>2009</v>
      </c>
      <c r="U1640" s="8">
        <f t="shared" si="209"/>
        <v>13</v>
      </c>
      <c r="V1640" s="7">
        <v>2009</v>
      </c>
      <c r="W1640" t="s">
        <v>5901</v>
      </c>
      <c r="X1640" s="2">
        <v>0.34100000000000003</v>
      </c>
      <c r="Y1640" s="6">
        <f t="shared" si="206"/>
        <v>9.1028002455887467E-3</v>
      </c>
      <c r="AA1640">
        <v>19378718</v>
      </c>
      <c r="AB1640">
        <v>19700186839</v>
      </c>
      <c r="AC1640">
        <v>15309681</v>
      </c>
      <c r="AD1640" t="s">
        <v>7</v>
      </c>
      <c r="AE1640">
        <v>7</v>
      </c>
      <c r="AH1640" t="s">
        <v>11415</v>
      </c>
      <c r="AI1640" t="s">
        <v>11625</v>
      </c>
      <c r="AK1640" t="s">
        <v>11624</v>
      </c>
      <c r="AL1640">
        <v>7</v>
      </c>
      <c r="AM1640" s="5">
        <f t="shared" si="210"/>
        <v>0.53846153846153844</v>
      </c>
      <c r="AN1640" s="4">
        <f t="shared" si="207"/>
        <v>8.1554189846503363E-4</v>
      </c>
      <c r="AO1640" s="3"/>
      <c r="AP1640">
        <v>0</v>
      </c>
      <c r="AR1640" t="s">
        <v>1</v>
      </c>
      <c r="AT1640" s="2" t="s">
        <v>42</v>
      </c>
      <c r="AU1640" s="1">
        <f t="shared" si="211"/>
        <v>0.66166227414516321</v>
      </c>
      <c r="AV1640" s="1">
        <f t="shared" si="212"/>
        <v>0.495917107202689</v>
      </c>
      <c r="AW1640" s="1">
        <f t="shared" si="213"/>
        <v>0.33017194026021474</v>
      </c>
    </row>
    <row r="1641" spans="1:49" x14ac:dyDescent="0.2">
      <c r="A1641">
        <v>1639</v>
      </c>
      <c r="B1641" t="s">
        <v>11623</v>
      </c>
      <c r="C1641" t="s">
        <v>11622</v>
      </c>
      <c r="F1641" t="s">
        <v>11621</v>
      </c>
      <c r="G1641" t="s">
        <v>18</v>
      </c>
      <c r="H1641" t="s">
        <v>17</v>
      </c>
      <c r="I1641" t="s">
        <v>11620</v>
      </c>
      <c r="J1641" t="s">
        <v>11619</v>
      </c>
      <c r="K1641" t="s">
        <v>11618</v>
      </c>
      <c r="L1641" t="s">
        <v>11617</v>
      </c>
      <c r="M1641" t="s">
        <v>5495</v>
      </c>
      <c r="N1641">
        <v>3</v>
      </c>
      <c r="O1641" t="s">
        <v>11616</v>
      </c>
      <c r="P1641" t="s">
        <v>11615</v>
      </c>
      <c r="Q1641" t="s">
        <v>11614</v>
      </c>
      <c r="R1641" s="7">
        <v>39814</v>
      </c>
      <c r="S1641" s="8">
        <f t="shared" si="208"/>
        <v>2009</v>
      </c>
      <c r="T1641" s="8">
        <v>2009</v>
      </c>
      <c r="U1641" s="8">
        <f t="shared" si="209"/>
        <v>13</v>
      </c>
      <c r="V1641" s="7">
        <v>2009</v>
      </c>
      <c r="W1641" t="s">
        <v>5901</v>
      </c>
      <c r="X1641" s="2">
        <v>0.34100000000000003</v>
      </c>
      <c r="Y1641" s="6">
        <f t="shared" si="206"/>
        <v>9.1028002455887467E-3</v>
      </c>
      <c r="AA1641">
        <v>19378718</v>
      </c>
      <c r="AB1641">
        <v>19700186839</v>
      </c>
      <c r="AC1641">
        <v>15309681</v>
      </c>
      <c r="AD1641" t="s">
        <v>7</v>
      </c>
      <c r="AE1641">
        <v>6</v>
      </c>
      <c r="AH1641" t="s">
        <v>11613</v>
      </c>
      <c r="AI1641" t="s">
        <v>11612</v>
      </c>
      <c r="AK1641" t="s">
        <v>11611</v>
      </c>
      <c r="AL1641">
        <v>1</v>
      </c>
      <c r="AM1641" s="5">
        <f t="shared" si="210"/>
        <v>7.6923076923076927E-2</v>
      </c>
      <c r="AN1641" s="4">
        <f t="shared" si="207"/>
        <v>1.1650598549500481E-4</v>
      </c>
      <c r="AO1641" s="3"/>
      <c r="AP1641">
        <v>0</v>
      </c>
      <c r="AR1641" t="s">
        <v>1</v>
      </c>
      <c r="AT1641" s="2" t="s">
        <v>42</v>
      </c>
      <c r="AU1641" s="1">
        <f t="shared" si="211"/>
        <v>0.64069119675606234</v>
      </c>
      <c r="AV1641" s="1">
        <f t="shared" si="212"/>
        <v>0.46096531155418757</v>
      </c>
      <c r="AW1641" s="1">
        <f t="shared" si="213"/>
        <v>0.28123942635231269</v>
      </c>
    </row>
    <row r="1642" spans="1:49" x14ac:dyDescent="0.2">
      <c r="A1642">
        <v>1640</v>
      </c>
      <c r="B1642" t="s">
        <v>11610</v>
      </c>
      <c r="C1642" t="s">
        <v>11609</v>
      </c>
      <c r="F1642" t="s">
        <v>11608</v>
      </c>
      <c r="G1642" t="s">
        <v>18</v>
      </c>
      <c r="H1642" t="s">
        <v>17</v>
      </c>
      <c r="I1642" t="s">
        <v>11607</v>
      </c>
      <c r="J1642" t="s">
        <v>11606</v>
      </c>
      <c r="K1642" t="s">
        <v>11605</v>
      </c>
      <c r="L1642" t="s">
        <v>11604</v>
      </c>
      <c r="M1642" t="s">
        <v>3739</v>
      </c>
      <c r="N1642">
        <v>6</v>
      </c>
      <c r="O1642" t="s">
        <v>11603</v>
      </c>
      <c r="P1642" t="s">
        <v>11602</v>
      </c>
      <c r="Q1642" t="s">
        <v>11601</v>
      </c>
      <c r="R1642" s="7">
        <v>39814</v>
      </c>
      <c r="S1642" s="8">
        <f t="shared" si="208"/>
        <v>2009</v>
      </c>
      <c r="T1642" s="8">
        <v>2009</v>
      </c>
      <c r="U1642" s="8">
        <f t="shared" si="209"/>
        <v>13</v>
      </c>
      <c r="V1642" s="7">
        <v>2009</v>
      </c>
      <c r="W1642" t="s">
        <v>5901</v>
      </c>
      <c r="X1642" s="2">
        <v>0.34100000000000003</v>
      </c>
      <c r="Y1642" s="6">
        <f t="shared" si="206"/>
        <v>9.1028002455887467E-3</v>
      </c>
      <c r="AA1642">
        <v>19378718</v>
      </c>
      <c r="AB1642">
        <v>19700186839</v>
      </c>
      <c r="AC1642">
        <v>15309681</v>
      </c>
      <c r="AD1642" t="s">
        <v>7</v>
      </c>
      <c r="AE1642">
        <v>7</v>
      </c>
      <c r="AH1642" t="s">
        <v>11600</v>
      </c>
      <c r="AI1642" t="s">
        <v>11599</v>
      </c>
      <c r="AK1642" t="s">
        <v>11598</v>
      </c>
      <c r="AL1642">
        <v>19</v>
      </c>
      <c r="AM1642" s="5">
        <f t="shared" si="210"/>
        <v>1.4615384615384615</v>
      </c>
      <c r="AN1642" s="4">
        <f t="shared" si="207"/>
        <v>2.2136137244050912E-3</v>
      </c>
      <c r="AO1642" s="3"/>
      <c r="AP1642">
        <v>0</v>
      </c>
      <c r="AQ1642" t="s">
        <v>11597</v>
      </c>
      <c r="AR1642">
        <v>6070017</v>
      </c>
      <c r="AS1642" t="s">
        <v>11596</v>
      </c>
      <c r="AT1642" s="2" t="s">
        <v>42</v>
      </c>
      <c r="AU1642" s="1">
        <f t="shared" si="211"/>
        <v>0.70360442892336494</v>
      </c>
      <c r="AV1642" s="1">
        <f t="shared" si="212"/>
        <v>0.56582069849969185</v>
      </c>
      <c r="AW1642" s="1">
        <f t="shared" si="213"/>
        <v>0.42803696807601876</v>
      </c>
    </row>
    <row r="1643" spans="1:49" x14ac:dyDescent="0.2">
      <c r="A1643">
        <v>1641</v>
      </c>
      <c r="B1643" t="s">
        <v>11595</v>
      </c>
      <c r="C1643" t="s">
        <v>11594</v>
      </c>
      <c r="F1643" t="s">
        <v>11593</v>
      </c>
      <c r="G1643" t="s">
        <v>18</v>
      </c>
      <c r="H1643" t="s">
        <v>17</v>
      </c>
      <c r="I1643" t="s">
        <v>11592</v>
      </c>
      <c r="J1643">
        <v>60027561</v>
      </c>
      <c r="K1643" t="s">
        <v>6001</v>
      </c>
      <c r="L1643" t="s">
        <v>6000</v>
      </c>
      <c r="M1643" t="s">
        <v>559</v>
      </c>
      <c r="N1643">
        <v>2</v>
      </c>
      <c r="O1643" t="s">
        <v>11591</v>
      </c>
      <c r="P1643" t="s">
        <v>11590</v>
      </c>
      <c r="Q1643" t="s">
        <v>5997</v>
      </c>
      <c r="R1643" s="7">
        <v>39814</v>
      </c>
      <c r="S1643" s="8">
        <f t="shared" si="208"/>
        <v>2009</v>
      </c>
      <c r="T1643" s="8">
        <v>2009</v>
      </c>
      <c r="U1643" s="8">
        <f t="shared" si="209"/>
        <v>13</v>
      </c>
      <c r="V1643" s="7">
        <v>2009</v>
      </c>
      <c r="W1643" t="s">
        <v>5901</v>
      </c>
      <c r="X1643" s="2">
        <v>0.34100000000000003</v>
      </c>
      <c r="Y1643" s="6">
        <f t="shared" si="206"/>
        <v>9.1028002455887467E-3</v>
      </c>
      <c r="AA1643">
        <v>19378718</v>
      </c>
      <c r="AB1643">
        <v>19700186839</v>
      </c>
      <c r="AC1643">
        <v>15309681</v>
      </c>
      <c r="AD1643" t="s">
        <v>7</v>
      </c>
      <c r="AE1643">
        <v>10</v>
      </c>
      <c r="AH1643" t="s">
        <v>11589</v>
      </c>
      <c r="AI1643" t="s">
        <v>11588</v>
      </c>
      <c r="AK1643" t="s">
        <v>11587</v>
      </c>
      <c r="AL1643">
        <v>6</v>
      </c>
      <c r="AM1643" s="5">
        <f t="shared" si="210"/>
        <v>0.46153846153846156</v>
      </c>
      <c r="AN1643" s="4">
        <f t="shared" si="207"/>
        <v>6.9903591297002887E-4</v>
      </c>
      <c r="AO1643" s="3"/>
      <c r="AP1643">
        <v>0</v>
      </c>
      <c r="AR1643" t="s">
        <v>1</v>
      </c>
      <c r="AT1643" s="2" t="s">
        <v>42</v>
      </c>
      <c r="AU1643" s="1">
        <f t="shared" si="211"/>
        <v>0.65816709458031308</v>
      </c>
      <c r="AV1643" s="1">
        <f t="shared" si="212"/>
        <v>0.49009180792793877</v>
      </c>
      <c r="AW1643" s="1">
        <f t="shared" si="213"/>
        <v>0.3220165212755644</v>
      </c>
    </row>
    <row r="1644" spans="1:49" x14ac:dyDescent="0.2">
      <c r="A1644">
        <v>1642</v>
      </c>
      <c r="B1644" t="s">
        <v>11586</v>
      </c>
      <c r="F1644" t="s">
        <v>11585</v>
      </c>
      <c r="G1644" t="s">
        <v>18</v>
      </c>
      <c r="H1644" t="s">
        <v>17</v>
      </c>
      <c r="I1644" t="s">
        <v>11584</v>
      </c>
      <c r="J1644" t="s">
        <v>11583</v>
      </c>
      <c r="K1644" t="s">
        <v>11582</v>
      </c>
      <c r="L1644" t="s">
        <v>11581</v>
      </c>
      <c r="M1644" t="s">
        <v>11580</v>
      </c>
      <c r="N1644">
        <v>6</v>
      </c>
      <c r="O1644" t="s">
        <v>11579</v>
      </c>
      <c r="P1644" t="s">
        <v>11578</v>
      </c>
      <c r="Q1644" t="s">
        <v>11577</v>
      </c>
      <c r="R1644" s="7">
        <v>39814</v>
      </c>
      <c r="S1644" s="8">
        <f t="shared" si="208"/>
        <v>2009</v>
      </c>
      <c r="T1644" s="8">
        <v>2009</v>
      </c>
      <c r="U1644" s="8">
        <f t="shared" si="209"/>
        <v>13</v>
      </c>
      <c r="V1644" s="7">
        <v>2009</v>
      </c>
      <c r="W1644" t="s">
        <v>11576</v>
      </c>
      <c r="X1644" s="2" t="s">
        <v>42</v>
      </c>
      <c r="Y1644" s="6" t="e">
        <f t="shared" si="206"/>
        <v>#VALUE!</v>
      </c>
      <c r="AA1644">
        <v>66710</v>
      </c>
      <c r="AB1644">
        <v>22024</v>
      </c>
      <c r="AD1644" t="s">
        <v>7</v>
      </c>
      <c r="AE1644">
        <v>68</v>
      </c>
      <c r="AF1644">
        <v>3</v>
      </c>
      <c r="AH1644" t="s">
        <v>11575</v>
      </c>
      <c r="AI1644" t="s">
        <v>11574</v>
      </c>
      <c r="AK1644" t="s">
        <v>11573</v>
      </c>
      <c r="AL1644">
        <v>8</v>
      </c>
      <c r="AM1644" s="5">
        <f t="shared" si="210"/>
        <v>0.61538461538461542</v>
      </c>
      <c r="AN1644" s="4">
        <f t="shared" si="207"/>
        <v>9.320478839600385E-4</v>
      </c>
      <c r="AO1644" s="3"/>
      <c r="AP1644">
        <v>0</v>
      </c>
      <c r="AQ1644" t="s">
        <v>11572</v>
      </c>
      <c r="AR1644" t="s">
        <v>11571</v>
      </c>
      <c r="AS1644" t="s">
        <v>11570</v>
      </c>
      <c r="AT1644" s="2" t="s">
        <v>42</v>
      </c>
      <c r="AU1644" s="1" t="e">
        <f t="shared" si="211"/>
        <v>#VALUE!</v>
      </c>
      <c r="AV1644" s="1" t="e">
        <f t="shared" si="212"/>
        <v>#VALUE!</v>
      </c>
      <c r="AW1644" s="1" t="e">
        <f t="shared" si="213"/>
        <v>#VALUE!</v>
      </c>
    </row>
    <row r="1645" spans="1:49" x14ac:dyDescent="0.2">
      <c r="A1645">
        <v>1643</v>
      </c>
      <c r="B1645" t="s">
        <v>11569</v>
      </c>
      <c r="C1645" t="s">
        <v>11568</v>
      </c>
      <c r="F1645" t="s">
        <v>11567</v>
      </c>
      <c r="G1645" t="s">
        <v>18</v>
      </c>
      <c r="H1645" t="s">
        <v>17</v>
      </c>
      <c r="I1645" t="s">
        <v>11566</v>
      </c>
      <c r="J1645">
        <v>60028218</v>
      </c>
      <c r="K1645" t="s">
        <v>11565</v>
      </c>
      <c r="L1645" t="s">
        <v>11564</v>
      </c>
      <c r="M1645" t="s">
        <v>111</v>
      </c>
      <c r="N1645">
        <v>4</v>
      </c>
      <c r="O1645" t="s">
        <v>11563</v>
      </c>
      <c r="P1645" t="s">
        <v>11562</v>
      </c>
      <c r="Q1645" t="s">
        <v>11561</v>
      </c>
      <c r="R1645" s="7">
        <v>39814</v>
      </c>
      <c r="S1645" s="8">
        <f t="shared" si="208"/>
        <v>2009</v>
      </c>
      <c r="T1645" s="8">
        <v>2009</v>
      </c>
      <c r="U1645" s="8">
        <f t="shared" si="209"/>
        <v>13</v>
      </c>
      <c r="V1645" s="7">
        <v>40118</v>
      </c>
      <c r="W1645" t="s">
        <v>11560</v>
      </c>
      <c r="X1645" s="2">
        <v>0.68100000000000005</v>
      </c>
      <c r="Y1645" s="6">
        <f t="shared" si="206"/>
        <v>1.8178906062304798E-2</v>
      </c>
      <c r="AA1645" t="s">
        <v>11559</v>
      </c>
      <c r="AB1645">
        <v>15047</v>
      </c>
      <c r="AC1645">
        <v>15581748</v>
      </c>
      <c r="AD1645" t="s">
        <v>7</v>
      </c>
      <c r="AE1645">
        <v>9</v>
      </c>
      <c r="AF1645">
        <v>11</v>
      </c>
      <c r="AH1645" t="s">
        <v>11558</v>
      </c>
      <c r="AI1645" t="s">
        <v>11557</v>
      </c>
      <c r="AJ1645" t="s">
        <v>11556</v>
      </c>
      <c r="AK1645" t="s">
        <v>11555</v>
      </c>
      <c r="AL1645">
        <v>15</v>
      </c>
      <c r="AM1645" s="5">
        <f t="shared" si="210"/>
        <v>1.1538461538461537</v>
      </c>
      <c r="AN1645" s="4">
        <f t="shared" si="207"/>
        <v>1.7475897824250719E-3</v>
      </c>
      <c r="AO1645" s="3"/>
      <c r="AP1645">
        <v>0</v>
      </c>
      <c r="AR1645" t="s">
        <v>1</v>
      </c>
      <c r="AT1645" s="2">
        <v>3.3010000000000002</v>
      </c>
      <c r="AU1645" s="1">
        <f t="shared" si="211"/>
        <v>1.324951117834088</v>
      </c>
      <c r="AV1645" s="1">
        <f t="shared" si="212"/>
        <v>0.99632479223649362</v>
      </c>
      <c r="AW1645" s="1">
        <f t="shared" si="213"/>
        <v>0.66769846663889898</v>
      </c>
    </row>
    <row r="1646" spans="1:49" x14ac:dyDescent="0.2">
      <c r="A1646">
        <v>1644</v>
      </c>
      <c r="B1646" t="s">
        <v>11554</v>
      </c>
      <c r="C1646" t="s">
        <v>11553</v>
      </c>
      <c r="F1646" t="s">
        <v>11552</v>
      </c>
      <c r="G1646" t="s">
        <v>18</v>
      </c>
      <c r="H1646" t="s">
        <v>17</v>
      </c>
      <c r="I1646" t="s">
        <v>3008</v>
      </c>
      <c r="J1646" t="s">
        <v>11547</v>
      </c>
      <c r="K1646" t="s">
        <v>11551</v>
      </c>
      <c r="L1646" t="s">
        <v>11550</v>
      </c>
      <c r="M1646" t="s">
        <v>2249</v>
      </c>
      <c r="N1646">
        <v>2</v>
      </c>
      <c r="O1646" t="s">
        <v>11549</v>
      </c>
      <c r="P1646" t="s">
        <v>11548</v>
      </c>
      <c r="Q1646" t="s">
        <v>11547</v>
      </c>
      <c r="R1646" s="7">
        <v>39814</v>
      </c>
      <c r="S1646" s="8">
        <f t="shared" si="208"/>
        <v>2009</v>
      </c>
      <c r="T1646" s="8">
        <v>2009</v>
      </c>
      <c r="U1646" s="8">
        <f t="shared" si="209"/>
        <v>13</v>
      </c>
      <c r="V1646" s="7">
        <v>2009</v>
      </c>
      <c r="W1646" t="s">
        <v>5901</v>
      </c>
      <c r="X1646" s="2">
        <v>0.34100000000000003</v>
      </c>
      <c r="Y1646" s="6">
        <f t="shared" si="206"/>
        <v>9.1028002455887467E-3</v>
      </c>
      <c r="AA1646">
        <v>19378718</v>
      </c>
      <c r="AB1646">
        <v>19700186839</v>
      </c>
      <c r="AC1646">
        <v>15309681</v>
      </c>
      <c r="AD1646" t="s">
        <v>7</v>
      </c>
      <c r="AE1646">
        <v>8</v>
      </c>
      <c r="AH1646" t="s">
        <v>11546</v>
      </c>
      <c r="AI1646" t="s">
        <v>11545</v>
      </c>
      <c r="AK1646" t="s">
        <v>11544</v>
      </c>
      <c r="AL1646">
        <v>8</v>
      </c>
      <c r="AM1646" s="5">
        <f t="shared" si="210"/>
        <v>0.61538461538461542</v>
      </c>
      <c r="AN1646" s="4">
        <f t="shared" si="207"/>
        <v>9.320478839600385E-4</v>
      </c>
      <c r="AO1646" s="3"/>
      <c r="AP1646">
        <v>0</v>
      </c>
      <c r="AR1646" t="s">
        <v>11543</v>
      </c>
      <c r="AS1646" t="s">
        <v>5617</v>
      </c>
      <c r="AT1646" s="2" t="s">
        <v>42</v>
      </c>
      <c r="AU1646" s="1">
        <f t="shared" si="211"/>
        <v>0.66515745371001334</v>
      </c>
      <c r="AV1646" s="1">
        <f t="shared" si="212"/>
        <v>0.50174240647743928</v>
      </c>
      <c r="AW1646" s="1">
        <f t="shared" si="213"/>
        <v>0.33832735924486507</v>
      </c>
    </row>
    <row r="1647" spans="1:49" x14ac:dyDescent="0.2">
      <c r="A1647">
        <v>1645</v>
      </c>
      <c r="B1647" t="s">
        <v>11542</v>
      </c>
      <c r="C1647" t="s">
        <v>11541</v>
      </c>
      <c r="F1647" t="s">
        <v>11540</v>
      </c>
      <c r="G1647" t="s">
        <v>18</v>
      </c>
      <c r="H1647" t="s">
        <v>17</v>
      </c>
      <c r="I1647" t="s">
        <v>11539</v>
      </c>
      <c r="J1647" t="s">
        <v>10911</v>
      </c>
      <c r="K1647" t="s">
        <v>10910</v>
      </c>
      <c r="L1647" t="s">
        <v>10909</v>
      </c>
      <c r="M1647" t="s">
        <v>1741</v>
      </c>
      <c r="N1647">
        <v>3</v>
      </c>
      <c r="O1647" t="s">
        <v>11538</v>
      </c>
      <c r="P1647" t="s">
        <v>11537</v>
      </c>
      <c r="Q1647" t="s">
        <v>11536</v>
      </c>
      <c r="R1647" s="7">
        <v>39814</v>
      </c>
      <c r="S1647" s="8">
        <f t="shared" si="208"/>
        <v>2009</v>
      </c>
      <c r="T1647" s="8">
        <v>2009</v>
      </c>
      <c r="U1647" s="8">
        <f t="shared" si="209"/>
        <v>13</v>
      </c>
      <c r="V1647" s="7">
        <v>2009</v>
      </c>
      <c r="W1647" t="s">
        <v>5901</v>
      </c>
      <c r="X1647" s="2">
        <v>0.34100000000000003</v>
      </c>
      <c r="Y1647" s="6">
        <f t="shared" si="206"/>
        <v>9.1028002455887467E-3</v>
      </c>
      <c r="AA1647">
        <v>19378718</v>
      </c>
      <c r="AB1647">
        <v>19700186839</v>
      </c>
      <c r="AC1647">
        <v>15309681</v>
      </c>
      <c r="AD1647" t="s">
        <v>7</v>
      </c>
      <c r="AE1647">
        <v>10</v>
      </c>
      <c r="AH1647" t="s">
        <v>11535</v>
      </c>
      <c r="AI1647" t="s">
        <v>11534</v>
      </c>
      <c r="AK1647" t="s">
        <v>11533</v>
      </c>
      <c r="AL1647">
        <v>3</v>
      </c>
      <c r="AM1647" s="5">
        <f t="shared" si="210"/>
        <v>0.23076923076923078</v>
      </c>
      <c r="AN1647" s="4">
        <f t="shared" si="207"/>
        <v>3.4951795648501444E-4</v>
      </c>
      <c r="AO1647" s="3"/>
      <c r="AP1647">
        <v>0</v>
      </c>
      <c r="AR1647" t="s">
        <v>1</v>
      </c>
      <c r="AT1647" s="2" t="s">
        <v>42</v>
      </c>
      <c r="AU1647" s="1">
        <f t="shared" si="211"/>
        <v>0.64768155588576259</v>
      </c>
      <c r="AV1647" s="1">
        <f t="shared" si="212"/>
        <v>0.47261591010368809</v>
      </c>
      <c r="AW1647" s="1">
        <f t="shared" si="213"/>
        <v>0.29755026432161341</v>
      </c>
    </row>
    <row r="1648" spans="1:49" x14ac:dyDescent="0.2">
      <c r="A1648">
        <v>1646</v>
      </c>
      <c r="B1648" t="s">
        <v>11532</v>
      </c>
      <c r="C1648" t="s">
        <v>11531</v>
      </c>
      <c r="F1648" t="s">
        <v>11530</v>
      </c>
      <c r="G1648" t="s">
        <v>18</v>
      </c>
      <c r="H1648" t="s">
        <v>17</v>
      </c>
      <c r="I1648" t="s">
        <v>11529</v>
      </c>
      <c r="J1648">
        <v>60017161</v>
      </c>
      <c r="K1648" t="s">
        <v>6392</v>
      </c>
      <c r="L1648" t="s">
        <v>6391</v>
      </c>
      <c r="M1648" t="s">
        <v>6390</v>
      </c>
      <c r="N1648">
        <v>2</v>
      </c>
      <c r="O1648" t="s">
        <v>11528</v>
      </c>
      <c r="P1648" t="s">
        <v>11527</v>
      </c>
      <c r="Q1648" t="s">
        <v>11526</v>
      </c>
      <c r="R1648" s="7">
        <v>39814</v>
      </c>
      <c r="S1648" s="8">
        <f t="shared" si="208"/>
        <v>2009</v>
      </c>
      <c r="T1648" s="8">
        <v>2009</v>
      </c>
      <c r="U1648" s="8">
        <f t="shared" si="209"/>
        <v>13</v>
      </c>
      <c r="V1648" s="7">
        <v>2009</v>
      </c>
      <c r="W1648" t="s">
        <v>5622</v>
      </c>
      <c r="X1648" s="2">
        <v>0.28599999999999998</v>
      </c>
      <c r="Y1648" s="6">
        <f t="shared" si="206"/>
        <v>7.6346066575905605E-3</v>
      </c>
      <c r="AA1648">
        <v>9205071</v>
      </c>
      <c r="AB1648">
        <v>28139</v>
      </c>
      <c r="AC1648">
        <v>15693937</v>
      </c>
      <c r="AD1648" t="s">
        <v>7</v>
      </c>
      <c r="AE1648">
        <v>23</v>
      </c>
      <c r="AF1648" t="s">
        <v>8785</v>
      </c>
      <c r="AH1648" t="s">
        <v>11525</v>
      </c>
      <c r="AI1648" t="s">
        <v>11524</v>
      </c>
      <c r="AK1648" t="s">
        <v>11523</v>
      </c>
      <c r="AL1648">
        <v>8</v>
      </c>
      <c r="AM1648" s="5">
        <f t="shared" si="210"/>
        <v>0.61538461538461542</v>
      </c>
      <c r="AN1648" s="4">
        <f t="shared" si="207"/>
        <v>9.320478839600385E-4</v>
      </c>
      <c r="AO1648" s="3"/>
      <c r="AP1648">
        <v>0</v>
      </c>
      <c r="AR1648" t="s">
        <v>1</v>
      </c>
      <c r="AT1648" s="2" t="s">
        <v>42</v>
      </c>
      <c r="AU1648" s="1">
        <f t="shared" si="211"/>
        <v>0.56238390255014037</v>
      </c>
      <c r="AV1648" s="1">
        <f t="shared" si="212"/>
        <v>0.42833272707752995</v>
      </c>
      <c r="AW1648" s="1">
        <f t="shared" si="213"/>
        <v>0.29428155160491953</v>
      </c>
    </row>
    <row r="1649" spans="1:49" x14ac:dyDescent="0.2">
      <c r="A1649">
        <v>1647</v>
      </c>
      <c r="B1649" t="s">
        <v>11522</v>
      </c>
      <c r="C1649" t="s">
        <v>11521</v>
      </c>
      <c r="F1649" t="s">
        <v>11520</v>
      </c>
      <c r="G1649" t="s">
        <v>18</v>
      </c>
      <c r="H1649" t="s">
        <v>17</v>
      </c>
      <c r="I1649" t="s">
        <v>11519</v>
      </c>
      <c r="J1649">
        <v>60025578</v>
      </c>
      <c r="K1649" t="s">
        <v>498</v>
      </c>
      <c r="L1649" t="s">
        <v>497</v>
      </c>
      <c r="M1649" t="s">
        <v>197</v>
      </c>
      <c r="N1649">
        <v>5</v>
      </c>
      <c r="O1649" t="s">
        <v>11518</v>
      </c>
      <c r="P1649" t="s">
        <v>11517</v>
      </c>
      <c r="Q1649" t="s">
        <v>1510</v>
      </c>
      <c r="R1649" s="7">
        <v>39814</v>
      </c>
      <c r="S1649" s="8">
        <f t="shared" si="208"/>
        <v>2009</v>
      </c>
      <c r="T1649" s="8">
        <v>2009</v>
      </c>
      <c r="U1649" s="8">
        <f t="shared" si="209"/>
        <v>13</v>
      </c>
      <c r="V1649" s="7">
        <v>2009</v>
      </c>
      <c r="W1649" t="s">
        <v>5901</v>
      </c>
      <c r="X1649" s="2">
        <v>0.34100000000000003</v>
      </c>
      <c r="Y1649" s="6">
        <f t="shared" si="206"/>
        <v>9.1028002455887467E-3</v>
      </c>
      <c r="AA1649">
        <v>19378718</v>
      </c>
      <c r="AB1649">
        <v>19700186839</v>
      </c>
      <c r="AC1649">
        <v>15309681</v>
      </c>
      <c r="AD1649" t="s">
        <v>7</v>
      </c>
      <c r="AE1649">
        <v>10</v>
      </c>
      <c r="AH1649" t="s">
        <v>11516</v>
      </c>
      <c r="AI1649" t="s">
        <v>11515</v>
      </c>
      <c r="AK1649" t="s">
        <v>11514</v>
      </c>
      <c r="AL1649">
        <v>2</v>
      </c>
      <c r="AM1649" s="5">
        <f t="shared" si="210"/>
        <v>0.15384615384615385</v>
      </c>
      <c r="AN1649" s="4">
        <f t="shared" si="207"/>
        <v>2.3301197099000962E-4</v>
      </c>
      <c r="AO1649" s="3"/>
      <c r="AP1649">
        <v>0</v>
      </c>
      <c r="AR1649" t="s">
        <v>1</v>
      </c>
      <c r="AT1649" s="2" t="s">
        <v>42</v>
      </c>
      <c r="AU1649" s="1">
        <f t="shared" si="211"/>
        <v>0.64418637632091247</v>
      </c>
      <c r="AV1649" s="1">
        <f t="shared" si="212"/>
        <v>0.4667906108289378</v>
      </c>
      <c r="AW1649" s="1">
        <f t="shared" si="213"/>
        <v>0.28939484533696302</v>
      </c>
    </row>
    <row r="1650" spans="1:49" x14ac:dyDescent="0.2">
      <c r="A1650">
        <v>1648</v>
      </c>
      <c r="B1650" t="s">
        <v>11513</v>
      </c>
      <c r="F1650" t="s">
        <v>11512</v>
      </c>
      <c r="G1650" t="s">
        <v>18</v>
      </c>
      <c r="H1650" t="s">
        <v>17</v>
      </c>
      <c r="I1650" t="s">
        <v>11511</v>
      </c>
      <c r="J1650" t="s">
        <v>11510</v>
      </c>
      <c r="K1650" t="s">
        <v>11509</v>
      </c>
      <c r="L1650" t="s">
        <v>11508</v>
      </c>
      <c r="M1650" t="s">
        <v>4580</v>
      </c>
      <c r="N1650">
        <v>4</v>
      </c>
      <c r="O1650" t="s">
        <v>11507</v>
      </c>
      <c r="P1650" t="s">
        <v>11506</v>
      </c>
      <c r="Q1650" t="s">
        <v>11505</v>
      </c>
      <c r="R1650" s="7">
        <v>39814</v>
      </c>
      <c r="S1650" s="8">
        <f t="shared" si="208"/>
        <v>2009</v>
      </c>
      <c r="T1650" s="8">
        <v>2009</v>
      </c>
      <c r="U1650" s="8">
        <f t="shared" si="209"/>
        <v>13</v>
      </c>
      <c r="V1650" s="7">
        <v>39814</v>
      </c>
      <c r="W1650" t="s">
        <v>8636</v>
      </c>
      <c r="X1650" s="2">
        <v>0.127</v>
      </c>
      <c r="Y1650" s="6">
        <f t="shared" si="206"/>
        <v>3.3901924668321725E-3</v>
      </c>
      <c r="AB1650">
        <v>21100200818</v>
      </c>
      <c r="AC1650">
        <v>15530396</v>
      </c>
      <c r="AD1650" t="s">
        <v>7</v>
      </c>
      <c r="AE1650">
        <v>4</v>
      </c>
      <c r="AF1650">
        <v>1</v>
      </c>
      <c r="AH1650" s="9">
        <v>42979</v>
      </c>
      <c r="AI1650" t="s">
        <v>11504</v>
      </c>
      <c r="AJ1650" t="s">
        <v>11503</v>
      </c>
      <c r="AK1650" t="s">
        <v>11502</v>
      </c>
      <c r="AL1650">
        <v>3</v>
      </c>
      <c r="AM1650" s="5">
        <f t="shared" si="210"/>
        <v>0.23076923076923078</v>
      </c>
      <c r="AN1650" s="4">
        <f t="shared" si="207"/>
        <v>3.4951795648501444E-4</v>
      </c>
      <c r="AO1650" s="3"/>
      <c r="AP1650">
        <v>0</v>
      </c>
      <c r="AR1650" t="s">
        <v>1</v>
      </c>
      <c r="AT1650" s="2" t="s">
        <v>42</v>
      </c>
      <c r="AU1650" s="1">
        <f t="shared" si="211"/>
        <v>0.2477990113728025</v>
      </c>
      <c r="AV1650" s="1">
        <f t="shared" si="212"/>
        <v>0.18698552116585937</v>
      </c>
      <c r="AW1650" s="1">
        <f t="shared" si="213"/>
        <v>0.12617203095891619</v>
      </c>
    </row>
    <row r="1651" spans="1:49" x14ac:dyDescent="0.2">
      <c r="A1651">
        <v>1649</v>
      </c>
      <c r="B1651" t="s">
        <v>11501</v>
      </c>
      <c r="F1651" t="s">
        <v>11500</v>
      </c>
      <c r="G1651" t="s">
        <v>18</v>
      </c>
      <c r="H1651" t="s">
        <v>17</v>
      </c>
      <c r="I1651" t="s">
        <v>392</v>
      </c>
      <c r="J1651">
        <v>60005510</v>
      </c>
      <c r="K1651" t="s">
        <v>11499</v>
      </c>
      <c r="L1651" t="s">
        <v>6391</v>
      </c>
      <c r="M1651" t="s">
        <v>6390</v>
      </c>
      <c r="N1651">
        <v>4</v>
      </c>
      <c r="O1651" t="s">
        <v>11498</v>
      </c>
      <c r="P1651" t="s">
        <v>11497</v>
      </c>
      <c r="Q1651" t="s">
        <v>11496</v>
      </c>
      <c r="R1651" s="7">
        <v>39814</v>
      </c>
      <c r="S1651" s="8">
        <f t="shared" si="208"/>
        <v>2009</v>
      </c>
      <c r="T1651" s="8">
        <v>2009</v>
      </c>
      <c r="U1651" s="8">
        <f t="shared" si="209"/>
        <v>13</v>
      </c>
      <c r="V1651" s="7">
        <v>2009</v>
      </c>
      <c r="W1651" t="s">
        <v>11385</v>
      </c>
      <c r="X1651" s="2">
        <v>0.184</v>
      </c>
      <c r="Y1651" s="6">
        <f t="shared" si="206"/>
        <v>4.9117749125757457E-3</v>
      </c>
      <c r="AB1651">
        <v>5300152229</v>
      </c>
      <c r="AC1651">
        <v>14439255</v>
      </c>
      <c r="AD1651" t="s">
        <v>7</v>
      </c>
      <c r="AE1651">
        <v>9</v>
      </c>
      <c r="AH1651" t="s">
        <v>11495</v>
      </c>
      <c r="AI1651" t="s">
        <v>11494</v>
      </c>
      <c r="AJ1651" t="s">
        <v>11493</v>
      </c>
      <c r="AK1651" t="s">
        <v>11492</v>
      </c>
      <c r="AL1651">
        <v>0</v>
      </c>
      <c r="AM1651" s="5">
        <f t="shared" si="210"/>
        <v>0</v>
      </c>
      <c r="AN1651" s="4">
        <f t="shared" si="207"/>
        <v>0</v>
      </c>
      <c r="AO1651" s="3"/>
      <c r="AP1651">
        <v>0</v>
      </c>
      <c r="AR1651" t="s">
        <v>1</v>
      </c>
      <c r="AT1651" s="2" t="s">
        <v>42</v>
      </c>
      <c r="AU1651" s="1">
        <f t="shared" si="211"/>
        <v>0.34382424388030219</v>
      </c>
      <c r="AV1651" s="1">
        <f t="shared" si="212"/>
        <v>0.2455887456287873</v>
      </c>
      <c r="AW1651" s="1">
        <f t="shared" si="213"/>
        <v>0.14735324737727235</v>
      </c>
    </row>
    <row r="1652" spans="1:49" x14ac:dyDescent="0.2">
      <c r="A1652">
        <v>1650</v>
      </c>
      <c r="B1652" t="s">
        <v>11491</v>
      </c>
      <c r="C1652" t="s">
        <v>11490</v>
      </c>
      <c r="F1652" t="s">
        <v>11489</v>
      </c>
      <c r="G1652" t="s">
        <v>18</v>
      </c>
      <c r="H1652" t="s">
        <v>17</v>
      </c>
      <c r="I1652" t="s">
        <v>11488</v>
      </c>
      <c r="J1652" t="s">
        <v>11482</v>
      </c>
      <c r="K1652" t="s">
        <v>11487</v>
      </c>
      <c r="L1652" t="s">
        <v>11486</v>
      </c>
      <c r="M1652" t="s">
        <v>11485</v>
      </c>
      <c r="N1652">
        <v>2</v>
      </c>
      <c r="O1652" t="s">
        <v>11484</v>
      </c>
      <c r="P1652" t="s">
        <v>11483</v>
      </c>
      <c r="Q1652" t="s">
        <v>11482</v>
      </c>
      <c r="R1652" s="7">
        <v>39814</v>
      </c>
      <c r="S1652" s="8">
        <f t="shared" si="208"/>
        <v>2009</v>
      </c>
      <c r="T1652" s="8">
        <v>2009</v>
      </c>
      <c r="U1652" s="8">
        <f t="shared" si="209"/>
        <v>13</v>
      </c>
      <c r="V1652" s="7">
        <v>40057</v>
      </c>
      <c r="W1652" t="s">
        <v>8732</v>
      </c>
      <c r="X1652" s="2">
        <v>0.51200000000000001</v>
      </c>
      <c r="Y1652" s="6">
        <f t="shared" si="206"/>
        <v>1.3667547582819467E-2</v>
      </c>
      <c r="AA1652">
        <v>9377409</v>
      </c>
      <c r="AB1652">
        <v>25825</v>
      </c>
      <c r="AD1652" t="s">
        <v>7</v>
      </c>
      <c r="AE1652">
        <v>19</v>
      </c>
      <c r="AF1652">
        <v>3</v>
      </c>
      <c r="AH1652" t="s">
        <v>11481</v>
      </c>
      <c r="AI1652" t="s">
        <v>11480</v>
      </c>
      <c r="AJ1652" t="s">
        <v>11479</v>
      </c>
      <c r="AK1652" t="s">
        <v>11478</v>
      </c>
      <c r="AL1652">
        <v>5</v>
      </c>
      <c r="AM1652" s="5">
        <f t="shared" si="210"/>
        <v>0.38461538461538464</v>
      </c>
      <c r="AN1652" s="4">
        <f t="shared" si="207"/>
        <v>5.8252992747502411E-4</v>
      </c>
      <c r="AO1652" s="3"/>
      <c r="AP1652">
        <v>1</v>
      </c>
      <c r="AQ1652" t="s">
        <v>11477</v>
      </c>
      <c r="AR1652" t="s">
        <v>1</v>
      </c>
      <c r="AS1652" t="s">
        <v>11476</v>
      </c>
      <c r="AT1652" s="2">
        <v>1.7250000000000001</v>
      </c>
      <c r="AU1652" s="1">
        <f t="shared" si="211"/>
        <v>0.97420422862161338</v>
      </c>
      <c r="AV1652" s="1">
        <f t="shared" si="212"/>
        <v>0.71250387551472449</v>
      </c>
      <c r="AW1652" s="1">
        <f t="shared" si="213"/>
        <v>0.45080352240783572</v>
      </c>
    </row>
    <row r="1653" spans="1:49" x14ac:dyDescent="0.2">
      <c r="A1653">
        <v>1651</v>
      </c>
      <c r="B1653" t="s">
        <v>11475</v>
      </c>
      <c r="C1653" t="s">
        <v>11474</v>
      </c>
      <c r="F1653" t="s">
        <v>11473</v>
      </c>
      <c r="G1653" t="s">
        <v>18</v>
      </c>
      <c r="H1653" t="s">
        <v>17</v>
      </c>
      <c r="I1653" t="s">
        <v>11472</v>
      </c>
      <c r="J1653">
        <v>60031730</v>
      </c>
      <c r="K1653" t="s">
        <v>11471</v>
      </c>
      <c r="L1653" t="s">
        <v>11470</v>
      </c>
      <c r="M1653" t="s">
        <v>2793</v>
      </c>
      <c r="N1653">
        <v>3</v>
      </c>
      <c r="O1653" t="s">
        <v>11469</v>
      </c>
      <c r="P1653" t="s">
        <v>11468</v>
      </c>
      <c r="Q1653" t="s">
        <v>11467</v>
      </c>
      <c r="R1653" s="7">
        <v>39814</v>
      </c>
      <c r="S1653" s="8">
        <f t="shared" si="208"/>
        <v>2009</v>
      </c>
      <c r="T1653" s="8">
        <v>2009</v>
      </c>
      <c r="U1653" s="8">
        <f t="shared" si="209"/>
        <v>13</v>
      </c>
      <c r="V1653" s="7">
        <v>2009</v>
      </c>
      <c r="W1653" t="s">
        <v>5901</v>
      </c>
      <c r="X1653" s="2">
        <v>0.34100000000000003</v>
      </c>
      <c r="Y1653" s="6">
        <f t="shared" si="206"/>
        <v>9.1028002455887467E-3</v>
      </c>
      <c r="AA1653">
        <v>19378718</v>
      </c>
      <c r="AB1653">
        <v>19700186839</v>
      </c>
      <c r="AC1653">
        <v>15309681</v>
      </c>
      <c r="AD1653" t="s">
        <v>7</v>
      </c>
      <c r="AE1653">
        <v>11</v>
      </c>
      <c r="AH1653" s="9">
        <v>43770</v>
      </c>
      <c r="AI1653" t="s">
        <v>11466</v>
      </c>
      <c r="AK1653" t="s">
        <v>11465</v>
      </c>
      <c r="AL1653">
        <v>8</v>
      </c>
      <c r="AM1653" s="5">
        <f t="shared" si="210"/>
        <v>0.61538461538461542</v>
      </c>
      <c r="AN1653" s="4">
        <f t="shared" si="207"/>
        <v>9.320478839600385E-4</v>
      </c>
      <c r="AO1653" s="3"/>
      <c r="AP1653">
        <v>0</v>
      </c>
      <c r="AR1653" t="s">
        <v>1</v>
      </c>
      <c r="AS1653" t="s">
        <v>11464</v>
      </c>
      <c r="AT1653" s="2" t="s">
        <v>42</v>
      </c>
      <c r="AU1653" s="1">
        <f t="shared" si="211"/>
        <v>0.66515745371001334</v>
      </c>
      <c r="AV1653" s="1">
        <f t="shared" si="212"/>
        <v>0.50174240647743928</v>
      </c>
      <c r="AW1653" s="1">
        <f t="shared" si="213"/>
        <v>0.33832735924486507</v>
      </c>
    </row>
    <row r="1654" spans="1:49" x14ac:dyDescent="0.2">
      <c r="A1654">
        <v>1652</v>
      </c>
      <c r="B1654" t="s">
        <v>11463</v>
      </c>
      <c r="C1654" t="s">
        <v>11462</v>
      </c>
      <c r="F1654" t="s">
        <v>11461</v>
      </c>
      <c r="G1654" t="s">
        <v>18</v>
      </c>
      <c r="H1654" t="s">
        <v>17</v>
      </c>
      <c r="I1654" t="s">
        <v>9766</v>
      </c>
      <c r="J1654">
        <v>60032345</v>
      </c>
      <c r="K1654" t="s">
        <v>9765</v>
      </c>
      <c r="L1654" t="s">
        <v>9764</v>
      </c>
      <c r="M1654" t="s">
        <v>1031</v>
      </c>
      <c r="N1654">
        <v>1</v>
      </c>
      <c r="O1654" t="s">
        <v>9763</v>
      </c>
      <c r="P1654">
        <v>7201986632</v>
      </c>
      <c r="Q1654">
        <v>60032345</v>
      </c>
      <c r="R1654" s="7">
        <v>39814</v>
      </c>
      <c r="S1654" s="8">
        <f t="shared" si="208"/>
        <v>2009</v>
      </c>
      <c r="T1654" s="8">
        <v>2009</v>
      </c>
      <c r="U1654" s="8">
        <f t="shared" si="209"/>
        <v>13</v>
      </c>
      <c r="V1654" s="7">
        <v>40026</v>
      </c>
      <c r="W1654" t="s">
        <v>9200</v>
      </c>
      <c r="X1654" s="2">
        <v>0.188</v>
      </c>
      <c r="Y1654" s="6">
        <f t="shared" si="206"/>
        <v>5.0185526280665223E-3</v>
      </c>
      <c r="AA1654">
        <v>9168508</v>
      </c>
      <c r="AB1654">
        <v>26076</v>
      </c>
      <c r="AC1654">
        <v>17451337</v>
      </c>
      <c r="AD1654" t="s">
        <v>7</v>
      </c>
      <c r="AE1654" t="s">
        <v>9199</v>
      </c>
      <c r="AF1654">
        <v>8</v>
      </c>
      <c r="AH1654" t="s">
        <v>11460</v>
      </c>
      <c r="AI1654" t="s">
        <v>11459</v>
      </c>
      <c r="AJ1654" t="s">
        <v>11458</v>
      </c>
      <c r="AK1654" t="s">
        <v>11457</v>
      </c>
      <c r="AL1654">
        <v>1</v>
      </c>
      <c r="AM1654" s="5">
        <f t="shared" si="210"/>
        <v>7.6923076923076927E-2</v>
      </c>
      <c r="AN1654" s="4">
        <f t="shared" si="207"/>
        <v>1.1650598549500481E-4</v>
      </c>
      <c r="AO1654" s="3"/>
      <c r="AP1654">
        <v>0</v>
      </c>
      <c r="AR1654" t="s">
        <v>1</v>
      </c>
      <c r="AT1654" s="2" t="s">
        <v>42</v>
      </c>
      <c r="AU1654" s="1">
        <f t="shared" si="211"/>
        <v>0.3547938635295067</v>
      </c>
      <c r="AV1654" s="1">
        <f t="shared" si="212"/>
        <v>0.25675293067807636</v>
      </c>
      <c r="AW1654" s="1">
        <f t="shared" si="213"/>
        <v>0.158711997826646</v>
      </c>
    </row>
    <row r="1655" spans="1:49" x14ac:dyDescent="0.2">
      <c r="A1655">
        <v>1653</v>
      </c>
      <c r="B1655" t="s">
        <v>11456</v>
      </c>
      <c r="C1655" t="s">
        <v>11455</v>
      </c>
      <c r="F1655" t="s">
        <v>11454</v>
      </c>
      <c r="G1655" t="s">
        <v>18</v>
      </c>
      <c r="H1655" t="s">
        <v>17</v>
      </c>
      <c r="I1655" t="s">
        <v>11453</v>
      </c>
      <c r="J1655">
        <v>60027709</v>
      </c>
      <c r="K1655" t="s">
        <v>11452</v>
      </c>
      <c r="L1655" t="s">
        <v>1524</v>
      </c>
      <c r="M1655" t="s">
        <v>34</v>
      </c>
      <c r="N1655">
        <v>2</v>
      </c>
      <c r="O1655" t="s">
        <v>11451</v>
      </c>
      <c r="P1655" t="s">
        <v>11450</v>
      </c>
      <c r="Q1655" t="s">
        <v>11449</v>
      </c>
      <c r="R1655" s="7">
        <v>39814</v>
      </c>
      <c r="S1655" s="8">
        <f t="shared" si="208"/>
        <v>2009</v>
      </c>
      <c r="T1655" s="8">
        <v>2009</v>
      </c>
      <c r="U1655" s="8">
        <f t="shared" si="209"/>
        <v>13</v>
      </c>
      <c r="V1655" s="7">
        <v>40026</v>
      </c>
      <c r="W1655" t="s">
        <v>9200</v>
      </c>
      <c r="X1655" s="2">
        <v>0.188</v>
      </c>
      <c r="Y1655" s="6">
        <f t="shared" si="206"/>
        <v>5.0185526280665223E-3</v>
      </c>
      <c r="AA1655">
        <v>9168508</v>
      </c>
      <c r="AB1655">
        <v>26076</v>
      </c>
      <c r="AC1655">
        <v>17451337</v>
      </c>
      <c r="AD1655" t="s">
        <v>7</v>
      </c>
      <c r="AE1655" t="s">
        <v>9199</v>
      </c>
      <c r="AF1655">
        <v>8</v>
      </c>
      <c r="AH1655" t="s">
        <v>11448</v>
      </c>
      <c r="AI1655" t="s">
        <v>11447</v>
      </c>
      <c r="AJ1655" t="s">
        <v>11446</v>
      </c>
      <c r="AK1655" t="s">
        <v>11445</v>
      </c>
      <c r="AL1655">
        <v>0</v>
      </c>
      <c r="AM1655" s="5">
        <f t="shared" si="210"/>
        <v>0</v>
      </c>
      <c r="AN1655" s="4">
        <f t="shared" si="207"/>
        <v>0</v>
      </c>
      <c r="AO1655" s="3"/>
      <c r="AP1655">
        <v>0</v>
      </c>
      <c r="AR1655" t="s">
        <v>1</v>
      </c>
      <c r="AT1655" s="2" t="s">
        <v>42</v>
      </c>
      <c r="AU1655" s="1">
        <f t="shared" si="211"/>
        <v>0.35129868396465652</v>
      </c>
      <c r="AV1655" s="1">
        <f t="shared" si="212"/>
        <v>0.25092763140332613</v>
      </c>
      <c r="AW1655" s="1">
        <f t="shared" si="213"/>
        <v>0.15055657884199566</v>
      </c>
    </row>
    <row r="1656" spans="1:49" x14ac:dyDescent="0.2">
      <c r="A1656">
        <v>1654</v>
      </c>
      <c r="B1656" t="s">
        <v>11444</v>
      </c>
      <c r="C1656" t="s">
        <v>11443</v>
      </c>
      <c r="F1656" t="s">
        <v>11442</v>
      </c>
      <c r="G1656" t="s">
        <v>18</v>
      </c>
      <c r="H1656" t="s">
        <v>17</v>
      </c>
      <c r="I1656" t="s">
        <v>6185</v>
      </c>
      <c r="J1656" t="s">
        <v>6184</v>
      </c>
      <c r="K1656" t="s">
        <v>6183</v>
      </c>
      <c r="L1656" t="s">
        <v>6182</v>
      </c>
      <c r="M1656" t="s">
        <v>1913</v>
      </c>
      <c r="N1656">
        <v>6</v>
      </c>
      <c r="O1656" t="s">
        <v>11441</v>
      </c>
      <c r="P1656" t="s">
        <v>11440</v>
      </c>
      <c r="Q1656" t="s">
        <v>11439</v>
      </c>
      <c r="R1656" s="7">
        <v>39814</v>
      </c>
      <c r="S1656" s="8">
        <f t="shared" si="208"/>
        <v>2009</v>
      </c>
      <c r="T1656" s="8">
        <v>2009</v>
      </c>
      <c r="U1656" s="8">
        <f t="shared" si="209"/>
        <v>13</v>
      </c>
      <c r="V1656" s="7">
        <v>40118</v>
      </c>
      <c r="W1656" t="s">
        <v>9200</v>
      </c>
      <c r="X1656" s="2">
        <v>0.188</v>
      </c>
      <c r="Y1656" s="6">
        <f t="shared" si="206"/>
        <v>5.0185526280665223E-3</v>
      </c>
      <c r="AA1656">
        <v>9168508</v>
      </c>
      <c r="AB1656">
        <v>26076</v>
      </c>
      <c r="AC1656">
        <v>17451337</v>
      </c>
      <c r="AD1656" t="s">
        <v>7</v>
      </c>
      <c r="AE1656" t="s">
        <v>9199</v>
      </c>
      <c r="AF1656">
        <v>11</v>
      </c>
      <c r="AH1656" t="s">
        <v>11438</v>
      </c>
      <c r="AI1656" t="s">
        <v>11437</v>
      </c>
      <c r="AJ1656" t="s">
        <v>11436</v>
      </c>
      <c r="AK1656" t="s">
        <v>11435</v>
      </c>
      <c r="AL1656">
        <v>0</v>
      </c>
      <c r="AM1656" s="5">
        <f t="shared" si="210"/>
        <v>0</v>
      </c>
      <c r="AN1656" s="4">
        <f t="shared" si="207"/>
        <v>0</v>
      </c>
      <c r="AO1656" s="3"/>
      <c r="AP1656">
        <v>0</v>
      </c>
      <c r="AR1656" t="s">
        <v>1</v>
      </c>
      <c r="AT1656" s="2" t="s">
        <v>42</v>
      </c>
      <c r="AU1656" s="1">
        <f t="shared" si="211"/>
        <v>0.35129868396465652</v>
      </c>
      <c r="AV1656" s="1">
        <f t="shared" si="212"/>
        <v>0.25092763140332613</v>
      </c>
      <c r="AW1656" s="1">
        <f t="shared" si="213"/>
        <v>0.15055657884199566</v>
      </c>
    </row>
    <row r="1657" spans="1:49" x14ac:dyDescent="0.2">
      <c r="A1657">
        <v>1655</v>
      </c>
      <c r="B1657" t="s">
        <v>11434</v>
      </c>
      <c r="C1657" t="s">
        <v>11433</v>
      </c>
      <c r="F1657" t="s">
        <v>11432</v>
      </c>
      <c r="G1657" t="s">
        <v>18</v>
      </c>
      <c r="H1657" t="s">
        <v>17</v>
      </c>
      <c r="I1657" t="s">
        <v>11431</v>
      </c>
      <c r="J1657">
        <v>60025997</v>
      </c>
      <c r="K1657" t="s">
        <v>10071</v>
      </c>
      <c r="L1657" t="s">
        <v>1032</v>
      </c>
      <c r="M1657" t="s">
        <v>1031</v>
      </c>
      <c r="N1657">
        <v>3</v>
      </c>
      <c r="O1657" t="s">
        <v>11430</v>
      </c>
      <c r="P1657" t="s">
        <v>11429</v>
      </c>
      <c r="Q1657" t="s">
        <v>11428</v>
      </c>
      <c r="R1657" s="7">
        <v>39814</v>
      </c>
      <c r="S1657" s="8">
        <f t="shared" si="208"/>
        <v>2009</v>
      </c>
      <c r="T1657" s="8">
        <v>2009</v>
      </c>
      <c r="U1657" s="8">
        <f t="shared" si="209"/>
        <v>13</v>
      </c>
      <c r="V1657" s="7">
        <v>40118</v>
      </c>
      <c r="W1657" t="s">
        <v>9200</v>
      </c>
      <c r="X1657" s="2">
        <v>0.188</v>
      </c>
      <c r="Y1657" s="6">
        <f t="shared" si="206"/>
        <v>5.0185526280665223E-3</v>
      </c>
      <c r="AA1657">
        <v>9168508</v>
      </c>
      <c r="AB1657">
        <v>26076</v>
      </c>
      <c r="AC1657">
        <v>17451337</v>
      </c>
      <c r="AD1657" t="s">
        <v>7</v>
      </c>
      <c r="AE1657" t="s">
        <v>9199</v>
      </c>
      <c r="AF1657">
        <v>11</v>
      </c>
      <c r="AH1657" t="s">
        <v>11427</v>
      </c>
      <c r="AI1657" t="s">
        <v>11426</v>
      </c>
      <c r="AJ1657" t="s">
        <v>11425</v>
      </c>
      <c r="AK1657" t="s">
        <v>11424</v>
      </c>
      <c r="AL1657">
        <v>0</v>
      </c>
      <c r="AM1657" s="5">
        <f t="shared" si="210"/>
        <v>0</v>
      </c>
      <c r="AN1657" s="4">
        <f t="shared" si="207"/>
        <v>0</v>
      </c>
      <c r="AO1657" s="3"/>
      <c r="AP1657">
        <v>0</v>
      </c>
      <c r="AR1657" t="s">
        <v>1</v>
      </c>
      <c r="AT1657" s="2" t="s">
        <v>42</v>
      </c>
      <c r="AU1657" s="1">
        <f t="shared" si="211"/>
        <v>0.35129868396465652</v>
      </c>
      <c r="AV1657" s="1">
        <f t="shared" si="212"/>
        <v>0.25092763140332613</v>
      </c>
      <c r="AW1657" s="1">
        <f t="shared" si="213"/>
        <v>0.15055657884199566</v>
      </c>
    </row>
    <row r="1658" spans="1:49" x14ac:dyDescent="0.2">
      <c r="A1658">
        <v>1656</v>
      </c>
      <c r="B1658" t="s">
        <v>11423</v>
      </c>
      <c r="C1658" t="s">
        <v>11422</v>
      </c>
      <c r="F1658" t="s">
        <v>11421</v>
      </c>
      <c r="G1658" t="s">
        <v>18</v>
      </c>
      <c r="H1658" t="s">
        <v>17</v>
      </c>
      <c r="I1658" t="s">
        <v>11420</v>
      </c>
      <c r="J1658">
        <v>60024666</v>
      </c>
      <c r="K1658" t="s">
        <v>11419</v>
      </c>
      <c r="L1658" t="s">
        <v>1715</v>
      </c>
      <c r="M1658" t="s">
        <v>34</v>
      </c>
      <c r="N1658">
        <v>2</v>
      </c>
      <c r="O1658" t="s">
        <v>11418</v>
      </c>
      <c r="P1658" t="s">
        <v>11417</v>
      </c>
      <c r="Q1658" t="s">
        <v>11416</v>
      </c>
      <c r="R1658" s="7">
        <v>39814</v>
      </c>
      <c r="S1658" s="8">
        <f t="shared" si="208"/>
        <v>2009</v>
      </c>
      <c r="T1658" s="8">
        <v>2009</v>
      </c>
      <c r="U1658" s="8">
        <f t="shared" si="209"/>
        <v>13</v>
      </c>
      <c r="V1658" s="7">
        <v>2009</v>
      </c>
      <c r="W1658" t="s">
        <v>5901</v>
      </c>
      <c r="X1658" s="2">
        <v>0.34100000000000003</v>
      </c>
      <c r="Y1658" s="6">
        <f t="shared" si="206"/>
        <v>9.1028002455887467E-3</v>
      </c>
      <c r="AA1658">
        <v>19378718</v>
      </c>
      <c r="AB1658">
        <v>19700186839</v>
      </c>
      <c r="AC1658">
        <v>15309681</v>
      </c>
      <c r="AD1658" t="s">
        <v>7</v>
      </c>
      <c r="AE1658">
        <v>9</v>
      </c>
      <c r="AH1658" t="s">
        <v>11415</v>
      </c>
      <c r="AI1658" t="s">
        <v>11414</v>
      </c>
      <c r="AK1658" t="s">
        <v>11413</v>
      </c>
      <c r="AL1658">
        <v>8</v>
      </c>
      <c r="AM1658" s="5">
        <f t="shared" si="210"/>
        <v>0.61538461538461542</v>
      </c>
      <c r="AN1658" s="4">
        <f t="shared" si="207"/>
        <v>9.320478839600385E-4</v>
      </c>
      <c r="AO1658" s="3"/>
      <c r="AP1658">
        <v>0</v>
      </c>
      <c r="AR1658" t="s">
        <v>1</v>
      </c>
      <c r="AT1658" s="2" t="s">
        <v>42</v>
      </c>
      <c r="AU1658" s="1">
        <f t="shared" si="211"/>
        <v>0.66515745371001334</v>
      </c>
      <c r="AV1658" s="1">
        <f t="shared" si="212"/>
        <v>0.50174240647743928</v>
      </c>
      <c r="AW1658" s="1">
        <f t="shared" si="213"/>
        <v>0.33832735924486507</v>
      </c>
    </row>
    <row r="1659" spans="1:49" x14ac:dyDescent="0.2">
      <c r="A1659">
        <v>1657</v>
      </c>
      <c r="B1659" t="s">
        <v>11412</v>
      </c>
      <c r="C1659" t="s">
        <v>11411</v>
      </c>
      <c r="F1659" t="s">
        <v>11410</v>
      </c>
      <c r="G1659" t="s">
        <v>18</v>
      </c>
      <c r="H1659" t="s">
        <v>17</v>
      </c>
      <c r="I1659" t="s">
        <v>11409</v>
      </c>
      <c r="J1659" t="s">
        <v>11408</v>
      </c>
      <c r="K1659" t="s">
        <v>11407</v>
      </c>
      <c r="L1659" t="s">
        <v>11406</v>
      </c>
      <c r="M1659" t="s">
        <v>11405</v>
      </c>
      <c r="N1659">
        <v>11</v>
      </c>
      <c r="O1659" t="s">
        <v>11404</v>
      </c>
      <c r="P1659" t="s">
        <v>11403</v>
      </c>
      <c r="Q1659" t="s">
        <v>11402</v>
      </c>
      <c r="R1659" s="7">
        <v>39814</v>
      </c>
      <c r="S1659" s="8">
        <f t="shared" si="208"/>
        <v>2009</v>
      </c>
      <c r="T1659" s="8">
        <v>2009</v>
      </c>
      <c r="U1659" s="8">
        <f t="shared" si="209"/>
        <v>13</v>
      </c>
      <c r="V1659" s="7">
        <v>2009</v>
      </c>
      <c r="W1659" t="s">
        <v>11401</v>
      </c>
      <c r="X1659" s="2">
        <v>0.371</v>
      </c>
      <c r="Y1659" s="6">
        <f t="shared" si="206"/>
        <v>9.9036331117695747E-3</v>
      </c>
      <c r="AA1659">
        <v>486604</v>
      </c>
      <c r="AB1659">
        <v>28580</v>
      </c>
      <c r="AC1659" t="s">
        <v>11400</v>
      </c>
      <c r="AD1659" t="s">
        <v>7</v>
      </c>
      <c r="AE1659">
        <v>44</v>
      </c>
      <c r="AF1659">
        <v>3</v>
      </c>
      <c r="AG1659" t="s">
        <v>11399</v>
      </c>
      <c r="AH1659" s="10">
        <v>44531</v>
      </c>
      <c r="AI1659" t="s">
        <v>11398</v>
      </c>
      <c r="AK1659" t="s">
        <v>11397</v>
      </c>
      <c r="AL1659">
        <v>8</v>
      </c>
      <c r="AM1659" s="5">
        <f t="shared" si="210"/>
        <v>0.61538461538461542</v>
      </c>
      <c r="AN1659" s="4">
        <f t="shared" si="207"/>
        <v>9.320478839600385E-4</v>
      </c>
      <c r="AO1659" s="3"/>
      <c r="AP1659">
        <v>0</v>
      </c>
      <c r="AQ1659" t="s">
        <v>11396</v>
      </c>
      <c r="AR1659" t="s">
        <v>11395</v>
      </c>
      <c r="AS1659" t="s">
        <v>11394</v>
      </c>
      <c r="AT1659" s="2">
        <v>1.431</v>
      </c>
      <c r="AU1659" s="1">
        <f t="shared" si="211"/>
        <v>0.72121575434267138</v>
      </c>
      <c r="AV1659" s="1">
        <f t="shared" si="212"/>
        <v>0.54178404978648065</v>
      </c>
      <c r="AW1659" s="1">
        <f t="shared" si="213"/>
        <v>0.36235234523028992</v>
      </c>
    </row>
    <row r="1660" spans="1:49" x14ac:dyDescent="0.2">
      <c r="A1660">
        <v>1658</v>
      </c>
      <c r="B1660" t="s">
        <v>11393</v>
      </c>
      <c r="F1660" t="s">
        <v>11392</v>
      </c>
      <c r="G1660" t="s">
        <v>18</v>
      </c>
      <c r="H1660" t="s">
        <v>17</v>
      </c>
      <c r="I1660" t="s">
        <v>11391</v>
      </c>
      <c r="J1660">
        <v>60016979</v>
      </c>
      <c r="K1660" t="s">
        <v>11390</v>
      </c>
      <c r="L1660" t="s">
        <v>11389</v>
      </c>
      <c r="M1660" t="s">
        <v>284</v>
      </c>
      <c r="N1660">
        <v>3</v>
      </c>
      <c r="O1660" t="s">
        <v>11388</v>
      </c>
      <c r="P1660" t="s">
        <v>11387</v>
      </c>
      <c r="Q1660" t="s">
        <v>11386</v>
      </c>
      <c r="R1660" s="7">
        <v>39814</v>
      </c>
      <c r="S1660" s="8">
        <f t="shared" si="208"/>
        <v>2009</v>
      </c>
      <c r="T1660" s="8">
        <v>2009</v>
      </c>
      <c r="U1660" s="8">
        <f t="shared" si="209"/>
        <v>13</v>
      </c>
      <c r="V1660" s="7">
        <v>2009</v>
      </c>
      <c r="W1660" t="s">
        <v>11385</v>
      </c>
      <c r="X1660" s="2">
        <v>0.184</v>
      </c>
      <c r="Y1660" s="6">
        <f t="shared" si="206"/>
        <v>4.9117749125757457E-3</v>
      </c>
      <c r="AB1660">
        <v>5300152229</v>
      </c>
      <c r="AC1660">
        <v>14439255</v>
      </c>
      <c r="AD1660" t="s">
        <v>7</v>
      </c>
      <c r="AE1660">
        <v>9</v>
      </c>
      <c r="AH1660" t="s">
        <v>11384</v>
      </c>
      <c r="AI1660" t="s">
        <v>11383</v>
      </c>
      <c r="AJ1660" t="s">
        <v>11382</v>
      </c>
      <c r="AK1660" t="s">
        <v>11381</v>
      </c>
      <c r="AL1660">
        <v>2</v>
      </c>
      <c r="AM1660" s="5">
        <f t="shared" si="210"/>
        <v>0.15384615384615385</v>
      </c>
      <c r="AN1660" s="4">
        <f t="shared" si="207"/>
        <v>2.3301197099000962E-4</v>
      </c>
      <c r="AO1660" s="3"/>
      <c r="AP1660">
        <v>0</v>
      </c>
      <c r="AR1660" t="s">
        <v>1</v>
      </c>
      <c r="AT1660" s="2" t="s">
        <v>42</v>
      </c>
      <c r="AU1660" s="1">
        <f t="shared" si="211"/>
        <v>0.35081460301000245</v>
      </c>
      <c r="AV1660" s="1">
        <f t="shared" si="212"/>
        <v>0.25723934417828775</v>
      </c>
      <c r="AW1660" s="1">
        <f t="shared" si="213"/>
        <v>0.16366408534657303</v>
      </c>
    </row>
    <row r="1661" spans="1:49" x14ac:dyDescent="0.2">
      <c r="A1661">
        <v>1659</v>
      </c>
      <c r="B1661" t="s">
        <v>11380</v>
      </c>
      <c r="C1661" t="s">
        <v>11379</v>
      </c>
      <c r="F1661" t="s">
        <v>11378</v>
      </c>
      <c r="G1661" t="s">
        <v>18</v>
      </c>
      <c r="H1661" t="s">
        <v>17</v>
      </c>
      <c r="I1661" t="s">
        <v>7054</v>
      </c>
      <c r="J1661">
        <v>60029399</v>
      </c>
      <c r="K1661" t="s">
        <v>11377</v>
      </c>
      <c r="L1661" t="s">
        <v>11376</v>
      </c>
      <c r="M1661" t="s">
        <v>34</v>
      </c>
      <c r="N1661">
        <v>2</v>
      </c>
      <c r="O1661" t="s">
        <v>11375</v>
      </c>
      <c r="P1661" t="s">
        <v>11374</v>
      </c>
      <c r="Q1661" t="s">
        <v>11373</v>
      </c>
      <c r="R1661" s="7">
        <v>39814</v>
      </c>
      <c r="S1661" s="8">
        <f t="shared" si="208"/>
        <v>2009</v>
      </c>
      <c r="T1661" s="8">
        <v>2009</v>
      </c>
      <c r="U1661" s="8">
        <f t="shared" si="209"/>
        <v>13</v>
      </c>
      <c r="V1661" s="7">
        <v>2009</v>
      </c>
      <c r="W1661" t="s">
        <v>5901</v>
      </c>
      <c r="X1661" s="2">
        <v>0.34100000000000003</v>
      </c>
      <c r="Y1661" s="6">
        <f t="shared" si="206"/>
        <v>9.1028002455887467E-3</v>
      </c>
      <c r="AA1661">
        <v>19378718</v>
      </c>
      <c r="AB1661">
        <v>19700186839</v>
      </c>
      <c r="AC1661">
        <v>15309681</v>
      </c>
      <c r="AD1661" t="s">
        <v>7</v>
      </c>
      <c r="AE1661">
        <v>11</v>
      </c>
      <c r="AH1661" s="10">
        <v>44470</v>
      </c>
      <c r="AI1661" t="s">
        <v>11372</v>
      </c>
      <c r="AK1661" t="s">
        <v>11371</v>
      </c>
      <c r="AL1661">
        <v>2</v>
      </c>
      <c r="AM1661" s="5">
        <f t="shared" si="210"/>
        <v>0.15384615384615385</v>
      </c>
      <c r="AN1661" s="4">
        <f t="shared" si="207"/>
        <v>2.3301197099000962E-4</v>
      </c>
      <c r="AO1661" s="3"/>
      <c r="AP1661">
        <v>0</v>
      </c>
      <c r="AQ1661" t="s">
        <v>25</v>
      </c>
      <c r="AR1661" t="s">
        <v>11370</v>
      </c>
      <c r="AS1661" t="s">
        <v>23</v>
      </c>
      <c r="AT1661" s="2" t="s">
        <v>42</v>
      </c>
      <c r="AU1661" s="1">
        <f t="shared" si="211"/>
        <v>0.64418637632091247</v>
      </c>
      <c r="AV1661" s="1">
        <f t="shared" si="212"/>
        <v>0.4667906108289378</v>
      </c>
      <c r="AW1661" s="1">
        <f t="shared" si="213"/>
        <v>0.28939484533696302</v>
      </c>
    </row>
    <row r="1662" spans="1:49" x14ac:dyDescent="0.2">
      <c r="A1662">
        <v>1660</v>
      </c>
      <c r="B1662" t="s">
        <v>11369</v>
      </c>
      <c r="C1662" t="s">
        <v>11368</v>
      </c>
      <c r="F1662" t="s">
        <v>11367</v>
      </c>
      <c r="G1662" t="s">
        <v>18</v>
      </c>
      <c r="H1662" t="s">
        <v>17</v>
      </c>
      <c r="I1662" t="s">
        <v>11366</v>
      </c>
      <c r="J1662">
        <v>60020251</v>
      </c>
      <c r="K1662" t="s">
        <v>11365</v>
      </c>
      <c r="L1662" t="s">
        <v>11364</v>
      </c>
      <c r="M1662" t="s">
        <v>559</v>
      </c>
      <c r="N1662">
        <v>4</v>
      </c>
      <c r="O1662" t="s">
        <v>11363</v>
      </c>
      <c r="P1662" t="s">
        <v>11362</v>
      </c>
      <c r="Q1662" t="s">
        <v>11361</v>
      </c>
      <c r="R1662" s="7">
        <v>39814</v>
      </c>
      <c r="S1662" s="8">
        <f t="shared" si="208"/>
        <v>2009</v>
      </c>
      <c r="T1662" s="8">
        <v>2009</v>
      </c>
      <c r="U1662" s="8">
        <f t="shared" si="209"/>
        <v>13</v>
      </c>
      <c r="V1662" s="7" t="s">
        <v>4525</v>
      </c>
      <c r="W1662" t="s">
        <v>5174</v>
      </c>
      <c r="X1662" s="2">
        <v>0.44600000000000001</v>
      </c>
      <c r="Y1662" s="6">
        <f t="shared" si="206"/>
        <v>1.1905715277221644E-2</v>
      </c>
      <c r="AA1662">
        <v>19390114</v>
      </c>
      <c r="AB1662">
        <v>18000156707</v>
      </c>
      <c r="AC1662">
        <v>19390122</v>
      </c>
      <c r="AD1662" t="s">
        <v>7</v>
      </c>
      <c r="AE1662">
        <v>2</v>
      </c>
      <c r="AF1662">
        <v>1</v>
      </c>
      <c r="AH1662" t="s">
        <v>11360</v>
      </c>
      <c r="AI1662" t="s">
        <v>11359</v>
      </c>
      <c r="AJ1662" t="s">
        <v>11358</v>
      </c>
      <c r="AK1662" t="s">
        <v>11357</v>
      </c>
      <c r="AL1662">
        <v>4</v>
      </c>
      <c r="AM1662" s="5">
        <f t="shared" si="210"/>
        <v>0.30769230769230771</v>
      </c>
      <c r="AN1662" s="4">
        <f t="shared" si="207"/>
        <v>4.6602394198001925E-4</v>
      </c>
      <c r="AO1662" s="3"/>
      <c r="AP1662">
        <v>0</v>
      </c>
      <c r="AR1662" t="s">
        <v>1</v>
      </c>
      <c r="AT1662" s="2">
        <v>1.7909999999999999</v>
      </c>
      <c r="AU1662" s="1">
        <f t="shared" si="211"/>
        <v>0.84738078766491554</v>
      </c>
      <c r="AV1662" s="1">
        <f t="shared" si="212"/>
        <v>0.61858696096008314</v>
      </c>
      <c r="AW1662" s="1">
        <f t="shared" si="213"/>
        <v>0.38979313425525064</v>
      </c>
    </row>
    <row r="1663" spans="1:49" x14ac:dyDescent="0.2">
      <c r="A1663">
        <v>1661</v>
      </c>
      <c r="B1663" t="s">
        <v>11356</v>
      </c>
      <c r="C1663" t="s">
        <v>11355</v>
      </c>
      <c r="F1663" t="s">
        <v>11354</v>
      </c>
      <c r="G1663" t="s">
        <v>18</v>
      </c>
      <c r="H1663" t="s">
        <v>17</v>
      </c>
      <c r="I1663" t="s">
        <v>11353</v>
      </c>
      <c r="J1663" t="s">
        <v>11352</v>
      </c>
      <c r="K1663" t="s">
        <v>11351</v>
      </c>
      <c r="L1663" t="s">
        <v>11350</v>
      </c>
      <c r="M1663" t="s">
        <v>11349</v>
      </c>
      <c r="N1663">
        <v>3</v>
      </c>
      <c r="O1663" t="s">
        <v>11348</v>
      </c>
      <c r="P1663" t="s">
        <v>11347</v>
      </c>
      <c r="Q1663" t="s">
        <v>11346</v>
      </c>
      <c r="R1663" s="7">
        <v>39814</v>
      </c>
      <c r="S1663" s="8">
        <f t="shared" si="208"/>
        <v>2009</v>
      </c>
      <c r="T1663" s="8">
        <v>2009</v>
      </c>
      <c r="U1663" s="8">
        <f t="shared" si="209"/>
        <v>13</v>
      </c>
      <c r="V1663" s="7">
        <v>2009</v>
      </c>
      <c r="W1663" t="s">
        <v>3868</v>
      </c>
      <c r="X1663" s="2">
        <v>1.1779999999999999</v>
      </c>
      <c r="Y1663" s="6">
        <f t="shared" si="206"/>
        <v>3.1446037212033845E-2</v>
      </c>
      <c r="AA1663">
        <v>168033</v>
      </c>
      <c r="AB1663">
        <v>27965</v>
      </c>
      <c r="AD1663" t="s">
        <v>7</v>
      </c>
      <c r="AE1663">
        <v>74</v>
      </c>
      <c r="AF1663">
        <v>6</v>
      </c>
      <c r="AG1663" t="s">
        <v>11345</v>
      </c>
      <c r="AI1663" t="s">
        <v>11344</v>
      </c>
      <c r="AK1663" t="s">
        <v>11343</v>
      </c>
      <c r="AL1663">
        <v>16</v>
      </c>
      <c r="AM1663" s="5">
        <f t="shared" si="210"/>
        <v>1.2307692307692308</v>
      </c>
      <c r="AN1663" s="4">
        <f t="shared" si="207"/>
        <v>1.864095767920077E-3</v>
      </c>
      <c r="AO1663" s="3"/>
      <c r="AP1663">
        <v>0</v>
      </c>
      <c r="AR1663" t="s">
        <v>1</v>
      </c>
      <c r="AT1663" s="2">
        <v>2.9279999999999999</v>
      </c>
      <c r="AU1663" s="1">
        <f t="shared" si="211"/>
        <v>2.2571454778799716</v>
      </c>
      <c r="AV1663" s="1">
        <f t="shared" si="212"/>
        <v>1.6655066489976962</v>
      </c>
      <c r="AW1663" s="1">
        <f t="shared" si="213"/>
        <v>1.0738678201154208</v>
      </c>
    </row>
    <row r="1664" spans="1:49" x14ac:dyDescent="0.2">
      <c r="A1664">
        <v>1662</v>
      </c>
      <c r="B1664" t="s">
        <v>11342</v>
      </c>
      <c r="C1664" t="s">
        <v>11341</v>
      </c>
      <c r="F1664" t="s">
        <v>11340</v>
      </c>
      <c r="G1664" t="s">
        <v>18</v>
      </c>
      <c r="H1664" t="s">
        <v>17</v>
      </c>
      <c r="I1664" t="s">
        <v>1210</v>
      </c>
      <c r="J1664">
        <v>60021666</v>
      </c>
      <c r="K1664" t="s">
        <v>2205</v>
      </c>
      <c r="L1664" t="s">
        <v>806</v>
      </c>
      <c r="M1664" t="s">
        <v>197</v>
      </c>
      <c r="N1664">
        <v>3</v>
      </c>
      <c r="O1664" t="s">
        <v>11339</v>
      </c>
      <c r="P1664" t="s">
        <v>11338</v>
      </c>
      <c r="Q1664" t="s">
        <v>2202</v>
      </c>
      <c r="R1664" s="7">
        <v>39814</v>
      </c>
      <c r="S1664" s="8">
        <f t="shared" si="208"/>
        <v>2009</v>
      </c>
      <c r="T1664" s="8">
        <v>2009</v>
      </c>
      <c r="U1664" s="8">
        <f t="shared" si="209"/>
        <v>13</v>
      </c>
      <c r="V1664" s="7">
        <v>2009</v>
      </c>
      <c r="W1664" t="s">
        <v>5901</v>
      </c>
      <c r="X1664" s="2">
        <v>0.34100000000000003</v>
      </c>
      <c r="Y1664" s="6">
        <f t="shared" si="206"/>
        <v>9.1028002455887467E-3</v>
      </c>
      <c r="AA1664">
        <v>19378718</v>
      </c>
      <c r="AB1664">
        <v>19700186839</v>
      </c>
      <c r="AC1664">
        <v>15309681</v>
      </c>
      <c r="AD1664" t="s">
        <v>7</v>
      </c>
      <c r="AE1664">
        <v>10</v>
      </c>
      <c r="AH1664" t="s">
        <v>11337</v>
      </c>
      <c r="AI1664" t="s">
        <v>11336</v>
      </c>
      <c r="AK1664" t="s">
        <v>11335</v>
      </c>
      <c r="AL1664">
        <v>3</v>
      </c>
      <c r="AM1664" s="5">
        <f t="shared" si="210"/>
        <v>0.23076923076923078</v>
      </c>
      <c r="AN1664" s="4">
        <f t="shared" si="207"/>
        <v>3.4951795648501444E-4</v>
      </c>
      <c r="AO1664" s="3"/>
      <c r="AP1664">
        <v>0</v>
      </c>
      <c r="AR1664" t="s">
        <v>11334</v>
      </c>
      <c r="AS1664" t="s">
        <v>11333</v>
      </c>
      <c r="AT1664" s="2" t="s">
        <v>42</v>
      </c>
      <c r="AU1664" s="1">
        <f t="shared" si="211"/>
        <v>0.64768155588576259</v>
      </c>
      <c r="AV1664" s="1">
        <f t="shared" si="212"/>
        <v>0.47261591010368809</v>
      </c>
      <c r="AW1664" s="1">
        <f t="shared" si="213"/>
        <v>0.29755026432161341</v>
      </c>
    </row>
    <row r="1665" spans="1:49" x14ac:dyDescent="0.2">
      <c r="A1665">
        <v>1663</v>
      </c>
      <c r="B1665" t="s">
        <v>11332</v>
      </c>
      <c r="C1665" t="s">
        <v>11331</v>
      </c>
      <c r="F1665" t="s">
        <v>11330</v>
      </c>
      <c r="G1665" t="s">
        <v>18</v>
      </c>
      <c r="H1665" t="s">
        <v>17</v>
      </c>
      <c r="I1665" t="s">
        <v>11329</v>
      </c>
      <c r="J1665" t="s">
        <v>8513</v>
      </c>
      <c r="K1665" t="s">
        <v>8512</v>
      </c>
      <c r="L1665" t="s">
        <v>8511</v>
      </c>
      <c r="M1665" t="s">
        <v>5659</v>
      </c>
      <c r="N1665">
        <v>4</v>
      </c>
      <c r="O1665" t="s">
        <v>11328</v>
      </c>
      <c r="P1665" t="s">
        <v>11327</v>
      </c>
      <c r="Q1665" t="s">
        <v>8508</v>
      </c>
      <c r="R1665" s="7">
        <v>39814</v>
      </c>
      <c r="S1665" s="8">
        <f t="shared" si="208"/>
        <v>2009</v>
      </c>
      <c r="T1665" s="8">
        <v>2009</v>
      </c>
      <c r="U1665" s="8">
        <f t="shared" si="209"/>
        <v>13</v>
      </c>
      <c r="V1665" s="7">
        <v>2009</v>
      </c>
      <c r="W1665" t="s">
        <v>5901</v>
      </c>
      <c r="X1665" s="2">
        <v>0.34100000000000003</v>
      </c>
      <c r="Y1665" s="6">
        <f t="shared" si="206"/>
        <v>9.1028002455887467E-3</v>
      </c>
      <c r="AA1665">
        <v>19378718</v>
      </c>
      <c r="AB1665">
        <v>19700186839</v>
      </c>
      <c r="AC1665">
        <v>15309681</v>
      </c>
      <c r="AD1665" t="s">
        <v>7</v>
      </c>
      <c r="AE1665">
        <v>10</v>
      </c>
      <c r="AH1665" t="s">
        <v>11326</v>
      </c>
      <c r="AI1665" t="s">
        <v>11325</v>
      </c>
      <c r="AK1665" t="s">
        <v>11324</v>
      </c>
      <c r="AL1665">
        <v>3</v>
      </c>
      <c r="AM1665" s="5">
        <f t="shared" si="210"/>
        <v>0.23076923076923078</v>
      </c>
      <c r="AN1665" s="4">
        <f t="shared" si="207"/>
        <v>3.4951795648501444E-4</v>
      </c>
      <c r="AO1665" s="3"/>
      <c r="AP1665">
        <v>0</v>
      </c>
      <c r="AR1665" t="s">
        <v>1</v>
      </c>
      <c r="AT1665" s="2" t="s">
        <v>42</v>
      </c>
      <c r="AU1665" s="1">
        <f t="shared" si="211"/>
        <v>0.64768155588576259</v>
      </c>
      <c r="AV1665" s="1">
        <f t="shared" si="212"/>
        <v>0.47261591010368809</v>
      </c>
      <c r="AW1665" s="1">
        <f t="shared" si="213"/>
        <v>0.29755026432161341</v>
      </c>
    </row>
    <row r="1666" spans="1:49" x14ac:dyDescent="0.2">
      <c r="A1666">
        <v>1664</v>
      </c>
      <c r="B1666" t="s">
        <v>11323</v>
      </c>
      <c r="C1666" t="s">
        <v>11322</v>
      </c>
      <c r="F1666" t="s">
        <v>11321</v>
      </c>
      <c r="G1666" t="s">
        <v>18</v>
      </c>
      <c r="H1666" t="s">
        <v>17</v>
      </c>
      <c r="I1666" t="s">
        <v>11320</v>
      </c>
      <c r="J1666" t="s">
        <v>11319</v>
      </c>
      <c r="K1666" t="s">
        <v>11318</v>
      </c>
      <c r="L1666" t="s">
        <v>11317</v>
      </c>
      <c r="M1666" t="s">
        <v>128</v>
      </c>
      <c r="N1666">
        <v>4</v>
      </c>
      <c r="O1666" t="s">
        <v>11316</v>
      </c>
      <c r="P1666" t="s">
        <v>11315</v>
      </c>
      <c r="Q1666" t="s">
        <v>11314</v>
      </c>
      <c r="R1666" s="7">
        <v>39814</v>
      </c>
      <c r="S1666" s="8">
        <f t="shared" si="208"/>
        <v>2009</v>
      </c>
      <c r="T1666" s="8">
        <v>2009</v>
      </c>
      <c r="U1666" s="8">
        <f t="shared" si="209"/>
        <v>13</v>
      </c>
      <c r="V1666" s="7">
        <v>2009</v>
      </c>
      <c r="W1666" t="s">
        <v>11313</v>
      </c>
      <c r="X1666" s="2">
        <v>0.48599999999999999</v>
      </c>
      <c r="Y1666" s="6">
        <f t="shared" ref="Y1666:Y1729" si="214">(X1666-$Z$4)/($Z$3-$Z$4)</f>
        <v>1.2973492432129415E-2</v>
      </c>
      <c r="AA1666">
        <v>14775085</v>
      </c>
      <c r="AB1666">
        <v>19900191762</v>
      </c>
      <c r="AC1666">
        <v>10295399</v>
      </c>
      <c r="AD1666" t="s">
        <v>7</v>
      </c>
      <c r="AE1666">
        <v>14</v>
      </c>
      <c r="AF1666">
        <v>4</v>
      </c>
      <c r="AH1666" t="s">
        <v>11312</v>
      </c>
      <c r="AI1666" t="s">
        <v>11311</v>
      </c>
      <c r="AJ1666" t="s">
        <v>11310</v>
      </c>
      <c r="AK1666" t="s">
        <v>11309</v>
      </c>
      <c r="AL1666">
        <v>65</v>
      </c>
      <c r="AM1666" s="5">
        <f t="shared" si="210"/>
        <v>5</v>
      </c>
      <c r="AN1666" s="4">
        <f t="shared" ref="AN1666:AN1729" si="215">(AM1666-$AO$4)/($AO$3-$AO$4)</f>
        <v>7.5728890571753124E-3</v>
      </c>
      <c r="AO1666" s="3"/>
      <c r="AP1666">
        <v>0</v>
      </c>
      <c r="AR1666" t="s">
        <v>1</v>
      </c>
      <c r="AT1666" s="2" t="s">
        <v>42</v>
      </c>
      <c r="AU1666" s="1">
        <f t="shared" si="211"/>
        <v>1.1353311419643182</v>
      </c>
      <c r="AV1666" s="1">
        <f t="shared" si="212"/>
        <v>1.0273190744652363</v>
      </c>
      <c r="AW1666" s="1">
        <f t="shared" si="213"/>
        <v>0.91930700696615419</v>
      </c>
    </row>
    <row r="1667" spans="1:49" x14ac:dyDescent="0.2">
      <c r="A1667">
        <v>1665</v>
      </c>
      <c r="B1667" t="s">
        <v>11308</v>
      </c>
      <c r="C1667" t="s">
        <v>11307</v>
      </c>
      <c r="F1667" t="s">
        <v>11306</v>
      </c>
      <c r="G1667" t="s">
        <v>18</v>
      </c>
      <c r="H1667" t="s">
        <v>17</v>
      </c>
      <c r="I1667" t="s">
        <v>11305</v>
      </c>
      <c r="J1667" t="s">
        <v>11304</v>
      </c>
      <c r="K1667" t="s">
        <v>11303</v>
      </c>
      <c r="L1667" t="s">
        <v>11302</v>
      </c>
      <c r="M1667" t="s">
        <v>1415</v>
      </c>
      <c r="N1667">
        <v>4</v>
      </c>
      <c r="O1667" t="s">
        <v>11301</v>
      </c>
      <c r="P1667" t="s">
        <v>11300</v>
      </c>
      <c r="Q1667" t="s">
        <v>11299</v>
      </c>
      <c r="R1667" s="7">
        <v>39814</v>
      </c>
      <c r="S1667" s="8">
        <f t="shared" si="208"/>
        <v>2009</v>
      </c>
      <c r="T1667" s="8">
        <v>2009</v>
      </c>
      <c r="U1667" s="8">
        <f t="shared" si="209"/>
        <v>13</v>
      </c>
      <c r="V1667" s="7">
        <v>2009</v>
      </c>
      <c r="W1667" t="s">
        <v>5901</v>
      </c>
      <c r="X1667" s="2">
        <v>0.34100000000000003</v>
      </c>
      <c r="Y1667" s="6">
        <f t="shared" si="214"/>
        <v>9.1028002455887467E-3</v>
      </c>
      <c r="AA1667">
        <v>19378718</v>
      </c>
      <c r="AB1667">
        <v>19700186839</v>
      </c>
      <c r="AC1667">
        <v>15309681</v>
      </c>
      <c r="AD1667" t="s">
        <v>7</v>
      </c>
      <c r="AE1667">
        <v>9</v>
      </c>
      <c r="AH1667" t="s">
        <v>6217</v>
      </c>
      <c r="AI1667" t="s">
        <v>11298</v>
      </c>
      <c r="AK1667" t="s">
        <v>11297</v>
      </c>
      <c r="AL1667">
        <v>25</v>
      </c>
      <c r="AM1667" s="5">
        <f t="shared" si="210"/>
        <v>1.9230769230769231</v>
      </c>
      <c r="AN1667" s="4">
        <f t="shared" si="215"/>
        <v>2.9126496373751204E-3</v>
      </c>
      <c r="AO1667" s="3"/>
      <c r="AP1667">
        <v>0</v>
      </c>
      <c r="AR1667" t="s">
        <v>1</v>
      </c>
      <c r="AT1667" s="2" t="s">
        <v>42</v>
      </c>
      <c r="AU1667" s="1">
        <f t="shared" si="211"/>
        <v>0.72457550631246581</v>
      </c>
      <c r="AV1667" s="1">
        <f t="shared" si="212"/>
        <v>0.60077249414819334</v>
      </c>
      <c r="AW1667" s="1">
        <f t="shared" si="213"/>
        <v>0.47696948198392086</v>
      </c>
    </row>
    <row r="1668" spans="1:49" x14ac:dyDescent="0.2">
      <c r="A1668">
        <v>1666</v>
      </c>
      <c r="B1668" t="s">
        <v>11296</v>
      </c>
      <c r="C1668" t="s">
        <v>11295</v>
      </c>
      <c r="F1668" t="s">
        <v>11294</v>
      </c>
      <c r="G1668" t="s">
        <v>18</v>
      </c>
      <c r="H1668" t="s">
        <v>17</v>
      </c>
      <c r="I1668" t="s">
        <v>11293</v>
      </c>
      <c r="J1668">
        <v>60013402</v>
      </c>
      <c r="K1668" t="s">
        <v>2447</v>
      </c>
      <c r="L1668" t="s">
        <v>2446</v>
      </c>
      <c r="M1668" t="s">
        <v>559</v>
      </c>
      <c r="N1668">
        <v>3</v>
      </c>
      <c r="O1668" t="s">
        <v>11292</v>
      </c>
      <c r="P1668" t="s">
        <v>11291</v>
      </c>
      <c r="Q1668" t="s">
        <v>11290</v>
      </c>
      <c r="R1668" s="7">
        <v>39814</v>
      </c>
      <c r="S1668" s="8">
        <f t="shared" si="208"/>
        <v>2009</v>
      </c>
      <c r="T1668" s="8">
        <v>2009</v>
      </c>
      <c r="U1668" s="8">
        <f t="shared" si="209"/>
        <v>13</v>
      </c>
      <c r="V1668" s="7">
        <v>39904</v>
      </c>
      <c r="W1668" t="s">
        <v>11289</v>
      </c>
      <c r="X1668" s="2">
        <v>0.158</v>
      </c>
      <c r="Y1668" s="6">
        <f t="shared" si="214"/>
        <v>4.2177197618856943E-3</v>
      </c>
      <c r="AA1668">
        <v>17548632</v>
      </c>
      <c r="AB1668">
        <v>20400195011</v>
      </c>
      <c r="AC1668">
        <v>17548640</v>
      </c>
      <c r="AD1668" t="s">
        <v>7</v>
      </c>
      <c r="AE1668">
        <v>2</v>
      </c>
      <c r="AF1668">
        <v>2</v>
      </c>
      <c r="AH1668" t="s">
        <v>11288</v>
      </c>
      <c r="AI1668" t="s">
        <v>11287</v>
      </c>
      <c r="AJ1668" t="s">
        <v>11286</v>
      </c>
      <c r="AK1668" t="s">
        <v>11285</v>
      </c>
      <c r="AL1668">
        <v>0</v>
      </c>
      <c r="AM1668" s="5">
        <f t="shared" si="210"/>
        <v>0</v>
      </c>
      <c r="AN1668" s="4">
        <f t="shared" si="215"/>
        <v>0</v>
      </c>
      <c r="AO1668" s="3"/>
      <c r="AP1668">
        <v>0</v>
      </c>
      <c r="AR1668" t="s">
        <v>1</v>
      </c>
      <c r="AT1668" s="2" t="s">
        <v>42</v>
      </c>
      <c r="AU1668" s="1">
        <f t="shared" si="211"/>
        <v>0.29524038333199859</v>
      </c>
      <c r="AV1668" s="1">
        <f t="shared" si="212"/>
        <v>0.21088598809428472</v>
      </c>
      <c r="AW1668" s="1">
        <f t="shared" si="213"/>
        <v>0.12653159285657081</v>
      </c>
    </row>
    <row r="1669" spans="1:49" x14ac:dyDescent="0.2">
      <c r="A1669">
        <v>1667</v>
      </c>
      <c r="B1669" t="s">
        <v>11284</v>
      </c>
      <c r="F1669" t="s">
        <v>11283</v>
      </c>
      <c r="G1669" t="s">
        <v>18</v>
      </c>
      <c r="H1669" t="s">
        <v>17</v>
      </c>
      <c r="I1669" t="s">
        <v>11282</v>
      </c>
      <c r="J1669">
        <v>60006028</v>
      </c>
      <c r="K1669" t="s">
        <v>11281</v>
      </c>
      <c r="L1669" t="s">
        <v>11280</v>
      </c>
      <c r="M1669" t="s">
        <v>7627</v>
      </c>
      <c r="N1669">
        <v>3</v>
      </c>
      <c r="O1669" t="s">
        <v>11279</v>
      </c>
      <c r="P1669" t="s">
        <v>11278</v>
      </c>
      <c r="Q1669" t="s">
        <v>11277</v>
      </c>
      <c r="R1669" s="7">
        <v>39814</v>
      </c>
      <c r="S1669" s="8">
        <f t="shared" si="208"/>
        <v>2009</v>
      </c>
      <c r="T1669" s="8">
        <v>2009</v>
      </c>
      <c r="U1669" s="8">
        <f t="shared" si="209"/>
        <v>13</v>
      </c>
      <c r="V1669" s="7">
        <v>39814</v>
      </c>
      <c r="W1669" t="s">
        <v>11276</v>
      </c>
      <c r="X1669" s="2">
        <v>0.23300000000000001</v>
      </c>
      <c r="Y1669" s="6">
        <f t="shared" si="214"/>
        <v>6.2198019273377652E-3</v>
      </c>
      <c r="AA1669">
        <v>14134853</v>
      </c>
      <c r="AB1669">
        <v>145734</v>
      </c>
      <c r="AC1669">
        <v>19822170</v>
      </c>
      <c r="AD1669" t="s">
        <v>7</v>
      </c>
      <c r="AE1669">
        <v>15</v>
      </c>
      <c r="AF1669">
        <v>1</v>
      </c>
      <c r="AH1669" t="s">
        <v>11275</v>
      </c>
      <c r="AI1669" t="s">
        <v>11274</v>
      </c>
      <c r="AJ1669" t="s">
        <v>11273</v>
      </c>
      <c r="AK1669" t="s">
        <v>11272</v>
      </c>
      <c r="AL1669">
        <v>1</v>
      </c>
      <c r="AM1669" s="5">
        <f t="shared" si="210"/>
        <v>7.6923076923076927E-2</v>
      </c>
      <c r="AN1669" s="4">
        <f t="shared" si="215"/>
        <v>1.1650598549500481E-4</v>
      </c>
      <c r="AO1669" s="3"/>
      <c r="AP1669">
        <v>0</v>
      </c>
      <c r="AR1669" t="s">
        <v>1</v>
      </c>
      <c r="AT1669" s="2" t="s">
        <v>42</v>
      </c>
      <c r="AU1669" s="1">
        <f t="shared" si="211"/>
        <v>0.43888131447849366</v>
      </c>
      <c r="AV1669" s="1">
        <f t="shared" si="212"/>
        <v>0.31681539564163846</v>
      </c>
      <c r="AW1669" s="1">
        <f t="shared" si="213"/>
        <v>0.19474947680478327</v>
      </c>
    </row>
    <row r="1670" spans="1:49" x14ac:dyDescent="0.2">
      <c r="A1670">
        <v>1668</v>
      </c>
      <c r="B1670" t="s">
        <v>11271</v>
      </c>
      <c r="C1670" t="s">
        <v>11270</v>
      </c>
      <c r="F1670" t="s">
        <v>11269</v>
      </c>
      <c r="G1670" t="s">
        <v>18</v>
      </c>
      <c r="H1670" t="s">
        <v>17</v>
      </c>
      <c r="I1670" t="s">
        <v>11268</v>
      </c>
      <c r="J1670">
        <v>60011533</v>
      </c>
      <c r="K1670" t="s">
        <v>11267</v>
      </c>
      <c r="L1670" t="s">
        <v>11266</v>
      </c>
      <c r="M1670" t="s">
        <v>559</v>
      </c>
      <c r="N1670">
        <v>1</v>
      </c>
      <c r="O1670" t="s">
        <v>11265</v>
      </c>
      <c r="P1670">
        <v>6505957435</v>
      </c>
      <c r="Q1670">
        <v>60011533</v>
      </c>
      <c r="R1670" s="7">
        <v>39814</v>
      </c>
      <c r="S1670" s="8">
        <f t="shared" si="208"/>
        <v>2009</v>
      </c>
      <c r="T1670" s="8">
        <v>2009</v>
      </c>
      <c r="U1670" s="8">
        <f t="shared" si="209"/>
        <v>13</v>
      </c>
      <c r="V1670" s="7" t="s">
        <v>11264</v>
      </c>
      <c r="W1670" t="s">
        <v>11263</v>
      </c>
      <c r="X1670" s="2">
        <v>0.69799999999999995</v>
      </c>
      <c r="Y1670" s="6">
        <f t="shared" si="214"/>
        <v>1.86327113531406E-2</v>
      </c>
      <c r="AA1670">
        <v>219142</v>
      </c>
      <c r="AB1670">
        <v>29585</v>
      </c>
      <c r="AD1670" t="s">
        <v>7</v>
      </c>
      <c r="AE1670">
        <v>57</v>
      </c>
      <c r="AF1670">
        <v>4</v>
      </c>
      <c r="AH1670" t="s">
        <v>11262</v>
      </c>
      <c r="AI1670" t="s">
        <v>11261</v>
      </c>
      <c r="AK1670" t="s">
        <v>11260</v>
      </c>
      <c r="AL1670">
        <v>0</v>
      </c>
      <c r="AM1670" s="5">
        <f t="shared" si="210"/>
        <v>0</v>
      </c>
      <c r="AN1670" s="4">
        <f t="shared" si="215"/>
        <v>0</v>
      </c>
      <c r="AO1670" s="3"/>
      <c r="AP1670">
        <v>0</v>
      </c>
      <c r="AR1670" t="s">
        <v>1</v>
      </c>
      <c r="AT1670" s="2">
        <v>1.5309999999999999</v>
      </c>
      <c r="AU1670" s="1">
        <f t="shared" si="211"/>
        <v>1.304289794719842</v>
      </c>
      <c r="AV1670" s="1">
        <f t="shared" si="212"/>
        <v>0.93163556765703004</v>
      </c>
      <c r="AW1670" s="1">
        <f t="shared" si="213"/>
        <v>0.558981340594218</v>
      </c>
    </row>
    <row r="1671" spans="1:49" x14ac:dyDescent="0.2">
      <c r="A1671">
        <v>1669</v>
      </c>
      <c r="B1671" t="s">
        <v>11259</v>
      </c>
      <c r="C1671" t="s">
        <v>11258</v>
      </c>
      <c r="F1671" t="s">
        <v>11257</v>
      </c>
      <c r="G1671" t="s">
        <v>18</v>
      </c>
      <c r="H1671" t="s">
        <v>17</v>
      </c>
      <c r="I1671" t="s">
        <v>11256</v>
      </c>
      <c r="J1671">
        <v>60011476</v>
      </c>
      <c r="K1671" t="s">
        <v>11255</v>
      </c>
      <c r="L1671" t="s">
        <v>1255</v>
      </c>
      <c r="M1671" t="s">
        <v>507</v>
      </c>
      <c r="N1671">
        <v>5</v>
      </c>
      <c r="O1671" t="s">
        <v>11254</v>
      </c>
      <c r="P1671" t="s">
        <v>11253</v>
      </c>
      <c r="Q1671" t="s">
        <v>11252</v>
      </c>
      <c r="R1671" s="7">
        <v>39814</v>
      </c>
      <c r="S1671" s="8">
        <f t="shared" si="208"/>
        <v>2009</v>
      </c>
      <c r="T1671" s="8">
        <v>2009</v>
      </c>
      <c r="U1671" s="8">
        <f t="shared" si="209"/>
        <v>13</v>
      </c>
      <c r="V1671" s="7">
        <v>2009</v>
      </c>
      <c r="W1671" t="s">
        <v>11251</v>
      </c>
      <c r="X1671" s="2">
        <v>0.63600000000000001</v>
      </c>
      <c r="Y1671" s="6">
        <f t="shared" si="214"/>
        <v>1.6977656763033557E-2</v>
      </c>
      <c r="AA1671">
        <v>14248220</v>
      </c>
      <c r="AB1671">
        <v>130124</v>
      </c>
      <c r="AD1671" t="s">
        <v>7</v>
      </c>
      <c r="AE1671">
        <v>9</v>
      </c>
      <c r="AF1671">
        <v>4</v>
      </c>
      <c r="AH1671" t="s">
        <v>11250</v>
      </c>
      <c r="AI1671" t="s">
        <v>11249</v>
      </c>
      <c r="AJ1671" t="s">
        <v>11248</v>
      </c>
      <c r="AK1671" t="s">
        <v>11247</v>
      </c>
      <c r="AL1671">
        <v>8</v>
      </c>
      <c r="AM1671" s="5">
        <f t="shared" si="210"/>
        <v>0.61538461538461542</v>
      </c>
      <c r="AN1671" s="4">
        <f t="shared" si="215"/>
        <v>9.320478839600385E-4</v>
      </c>
      <c r="AO1671" s="3"/>
      <c r="AP1671">
        <v>1</v>
      </c>
      <c r="AR1671" t="s">
        <v>1</v>
      </c>
      <c r="AT1671" s="2" t="s">
        <v>42</v>
      </c>
      <c r="AU1671" s="1">
        <f t="shared" si="211"/>
        <v>1.2163974099311501</v>
      </c>
      <c r="AV1671" s="1">
        <f t="shared" si="212"/>
        <v>0.8954852323496798</v>
      </c>
      <c r="AW1671" s="1">
        <f t="shared" si="213"/>
        <v>0.57457305476820941</v>
      </c>
    </row>
    <row r="1672" spans="1:49" x14ac:dyDescent="0.2">
      <c r="A1672">
        <v>1670</v>
      </c>
      <c r="B1672" t="s">
        <v>11246</v>
      </c>
      <c r="C1672" t="s">
        <v>11245</v>
      </c>
      <c r="F1672" t="s">
        <v>11244</v>
      </c>
      <c r="G1672" t="s">
        <v>18</v>
      </c>
      <c r="H1672" t="s">
        <v>17</v>
      </c>
      <c r="I1672" t="s">
        <v>2956</v>
      </c>
      <c r="J1672">
        <v>60031818</v>
      </c>
      <c r="K1672" t="s">
        <v>2955</v>
      </c>
      <c r="L1672" t="s">
        <v>2954</v>
      </c>
      <c r="M1672" t="s">
        <v>2793</v>
      </c>
      <c r="N1672">
        <v>3</v>
      </c>
      <c r="O1672" t="s">
        <v>11243</v>
      </c>
      <c r="P1672" t="s">
        <v>2952</v>
      </c>
      <c r="Q1672" t="s">
        <v>2951</v>
      </c>
      <c r="R1672" s="7">
        <v>39814</v>
      </c>
      <c r="S1672" s="8">
        <f t="shared" si="208"/>
        <v>2009</v>
      </c>
      <c r="T1672" s="8">
        <v>2009</v>
      </c>
      <c r="U1672" s="8">
        <f t="shared" si="209"/>
        <v>13</v>
      </c>
      <c r="V1672" s="7">
        <v>2009</v>
      </c>
      <c r="W1672" t="s">
        <v>5901</v>
      </c>
      <c r="X1672" s="2">
        <v>0.34100000000000003</v>
      </c>
      <c r="Y1672" s="6">
        <f t="shared" si="214"/>
        <v>9.1028002455887467E-3</v>
      </c>
      <c r="AA1672">
        <v>19378718</v>
      </c>
      <c r="AB1672">
        <v>19700186839</v>
      </c>
      <c r="AC1672">
        <v>15309681</v>
      </c>
      <c r="AD1672" t="s">
        <v>7</v>
      </c>
      <c r="AE1672">
        <v>11</v>
      </c>
      <c r="AH1672" t="s">
        <v>11242</v>
      </c>
      <c r="AI1672" t="s">
        <v>11241</v>
      </c>
      <c r="AK1672" t="s">
        <v>11240</v>
      </c>
      <c r="AL1672">
        <v>6</v>
      </c>
      <c r="AM1672" s="5">
        <f t="shared" si="210"/>
        <v>0.46153846153846156</v>
      </c>
      <c r="AN1672" s="4">
        <f t="shared" si="215"/>
        <v>6.9903591297002887E-4</v>
      </c>
      <c r="AO1672" s="3"/>
      <c r="AP1672">
        <v>0</v>
      </c>
      <c r="AR1672" t="s">
        <v>1</v>
      </c>
      <c r="AT1672" s="2" t="s">
        <v>42</v>
      </c>
      <c r="AU1672" s="1">
        <f t="shared" si="211"/>
        <v>0.65816709458031308</v>
      </c>
      <c r="AV1672" s="1">
        <f t="shared" si="212"/>
        <v>0.49009180792793877</v>
      </c>
      <c r="AW1672" s="1">
        <f t="shared" si="213"/>
        <v>0.3220165212755644</v>
      </c>
    </row>
    <row r="1673" spans="1:49" x14ac:dyDescent="0.2">
      <c r="A1673">
        <v>1671</v>
      </c>
      <c r="B1673" t="s">
        <v>11239</v>
      </c>
      <c r="C1673" t="s">
        <v>11238</v>
      </c>
      <c r="F1673" t="s">
        <v>11237</v>
      </c>
      <c r="G1673" t="s">
        <v>18</v>
      </c>
      <c r="H1673" t="s">
        <v>17</v>
      </c>
      <c r="I1673" t="s">
        <v>11236</v>
      </c>
      <c r="J1673">
        <v>60014097</v>
      </c>
      <c r="K1673" t="s">
        <v>2795</v>
      </c>
      <c r="L1673" t="s">
        <v>2794</v>
      </c>
      <c r="M1673" t="s">
        <v>2793</v>
      </c>
      <c r="N1673">
        <v>2</v>
      </c>
      <c r="O1673" t="s">
        <v>11235</v>
      </c>
      <c r="P1673" t="s">
        <v>11234</v>
      </c>
      <c r="Q1673" t="s">
        <v>2790</v>
      </c>
      <c r="R1673" s="7">
        <v>39814</v>
      </c>
      <c r="S1673" s="8">
        <f t="shared" si="208"/>
        <v>2009</v>
      </c>
      <c r="T1673" s="8">
        <v>2009</v>
      </c>
      <c r="U1673" s="8">
        <f t="shared" si="209"/>
        <v>13</v>
      </c>
      <c r="V1673" s="7">
        <v>2009</v>
      </c>
      <c r="W1673" t="s">
        <v>5901</v>
      </c>
      <c r="X1673" s="2">
        <v>0.34100000000000003</v>
      </c>
      <c r="Y1673" s="6">
        <f t="shared" si="214"/>
        <v>9.1028002455887467E-3</v>
      </c>
      <c r="AA1673">
        <v>19378718</v>
      </c>
      <c r="AB1673">
        <v>19700186839</v>
      </c>
      <c r="AC1673">
        <v>15309681</v>
      </c>
      <c r="AD1673" t="s">
        <v>7</v>
      </c>
      <c r="AE1673">
        <v>11</v>
      </c>
      <c r="AH1673" t="s">
        <v>11233</v>
      </c>
      <c r="AI1673" t="s">
        <v>11232</v>
      </c>
      <c r="AK1673" t="s">
        <v>11231</v>
      </c>
      <c r="AL1673">
        <v>19</v>
      </c>
      <c r="AM1673" s="5">
        <f t="shared" si="210"/>
        <v>1.4615384615384615</v>
      </c>
      <c r="AN1673" s="4">
        <f t="shared" si="215"/>
        <v>2.2136137244050912E-3</v>
      </c>
      <c r="AO1673" s="3"/>
      <c r="AP1673">
        <v>0</v>
      </c>
      <c r="AR1673" t="s">
        <v>1</v>
      </c>
      <c r="AT1673" s="2" t="s">
        <v>42</v>
      </c>
      <c r="AU1673" s="1">
        <f t="shared" si="211"/>
        <v>0.70360442892336494</v>
      </c>
      <c r="AV1673" s="1">
        <f t="shared" si="212"/>
        <v>0.56582069849969185</v>
      </c>
      <c r="AW1673" s="1">
        <f t="shared" si="213"/>
        <v>0.42803696807601876</v>
      </c>
    </row>
    <row r="1674" spans="1:49" x14ac:dyDescent="0.2">
      <c r="A1674">
        <v>1672</v>
      </c>
      <c r="B1674" t="s">
        <v>11230</v>
      </c>
      <c r="C1674" t="s">
        <v>11229</v>
      </c>
      <c r="F1674" t="s">
        <v>11228</v>
      </c>
      <c r="G1674" t="s">
        <v>18</v>
      </c>
      <c r="H1674" t="s">
        <v>17</v>
      </c>
      <c r="I1674" t="s">
        <v>10221</v>
      </c>
      <c r="J1674" t="s">
        <v>11223</v>
      </c>
      <c r="K1674" t="s">
        <v>11227</v>
      </c>
      <c r="L1674" t="s">
        <v>11226</v>
      </c>
      <c r="M1674" t="s">
        <v>1779</v>
      </c>
      <c r="N1674">
        <v>3</v>
      </c>
      <c r="O1674" t="s">
        <v>11225</v>
      </c>
      <c r="P1674" t="s">
        <v>11224</v>
      </c>
      <c r="Q1674" t="s">
        <v>11223</v>
      </c>
      <c r="R1674" s="7">
        <v>39814</v>
      </c>
      <c r="S1674" s="8">
        <f t="shared" si="208"/>
        <v>2009</v>
      </c>
      <c r="T1674" s="8">
        <v>2009</v>
      </c>
      <c r="U1674" s="8">
        <f t="shared" si="209"/>
        <v>13</v>
      </c>
      <c r="V1674" s="7">
        <v>40118</v>
      </c>
      <c r="W1674" t="s">
        <v>9200</v>
      </c>
      <c r="X1674" s="2">
        <v>0.188</v>
      </c>
      <c r="Y1674" s="6">
        <f t="shared" si="214"/>
        <v>5.0185526280665223E-3</v>
      </c>
      <c r="AA1674">
        <v>9168508</v>
      </c>
      <c r="AB1674">
        <v>26076</v>
      </c>
      <c r="AC1674">
        <v>17451337</v>
      </c>
      <c r="AD1674" t="s">
        <v>7</v>
      </c>
      <c r="AE1674" t="s">
        <v>9199</v>
      </c>
      <c r="AF1674">
        <v>11</v>
      </c>
      <c r="AH1674" t="s">
        <v>11222</v>
      </c>
      <c r="AI1674" t="s">
        <v>11221</v>
      </c>
      <c r="AJ1674" t="s">
        <v>11220</v>
      </c>
      <c r="AK1674" t="s">
        <v>11219</v>
      </c>
      <c r="AL1674">
        <v>1</v>
      </c>
      <c r="AM1674" s="5">
        <f t="shared" si="210"/>
        <v>7.6923076923076927E-2</v>
      </c>
      <c r="AN1674" s="4">
        <f t="shared" si="215"/>
        <v>1.1650598549500481E-4</v>
      </c>
      <c r="AO1674" s="3"/>
      <c r="AP1674">
        <v>0</v>
      </c>
      <c r="AR1674" t="s">
        <v>1</v>
      </c>
      <c r="AT1674" s="2" t="s">
        <v>42</v>
      </c>
      <c r="AU1674" s="1">
        <f t="shared" si="211"/>
        <v>0.3547938635295067</v>
      </c>
      <c r="AV1674" s="1">
        <f t="shared" si="212"/>
        <v>0.25675293067807636</v>
      </c>
      <c r="AW1674" s="1">
        <f t="shared" si="213"/>
        <v>0.158711997826646</v>
      </c>
    </row>
    <row r="1675" spans="1:49" x14ac:dyDescent="0.2">
      <c r="A1675">
        <v>1673</v>
      </c>
      <c r="B1675" t="s">
        <v>11218</v>
      </c>
      <c r="C1675" t="s">
        <v>11217</v>
      </c>
      <c r="F1675" t="s">
        <v>11216</v>
      </c>
      <c r="G1675" t="s">
        <v>18</v>
      </c>
      <c r="H1675" t="s">
        <v>17</v>
      </c>
      <c r="I1675" t="s">
        <v>11215</v>
      </c>
      <c r="J1675" t="s">
        <v>11214</v>
      </c>
      <c r="K1675" t="s">
        <v>11213</v>
      </c>
      <c r="L1675" t="s">
        <v>11212</v>
      </c>
      <c r="M1675" t="s">
        <v>3067</v>
      </c>
      <c r="N1675">
        <v>7</v>
      </c>
      <c r="O1675" t="s">
        <v>11211</v>
      </c>
      <c r="P1675" t="s">
        <v>11210</v>
      </c>
      <c r="Q1675" t="s">
        <v>11209</v>
      </c>
      <c r="R1675" s="7">
        <v>39814</v>
      </c>
      <c r="S1675" s="8">
        <f t="shared" si="208"/>
        <v>2009</v>
      </c>
      <c r="T1675" s="8">
        <v>2009</v>
      </c>
      <c r="U1675" s="8">
        <f t="shared" si="209"/>
        <v>13</v>
      </c>
      <c r="V1675" s="7">
        <v>2009</v>
      </c>
      <c r="W1675" t="s">
        <v>11208</v>
      </c>
      <c r="X1675" s="2">
        <v>0.46300000000000002</v>
      </c>
      <c r="Y1675" s="6">
        <f t="shared" si="214"/>
        <v>1.2359520568057447E-2</v>
      </c>
      <c r="AA1675">
        <v>18804276</v>
      </c>
      <c r="AB1675">
        <v>21100222301</v>
      </c>
      <c r="AC1675">
        <v>18832148</v>
      </c>
      <c r="AD1675" t="s">
        <v>7</v>
      </c>
      <c r="AE1675">
        <v>25</v>
      </c>
      <c r="AF1675">
        <v>3</v>
      </c>
      <c r="AH1675" t="s">
        <v>11207</v>
      </c>
      <c r="AI1675" t="s">
        <v>11206</v>
      </c>
      <c r="AJ1675" t="s">
        <v>11205</v>
      </c>
      <c r="AK1675" t="s">
        <v>11204</v>
      </c>
      <c r="AL1675">
        <v>10</v>
      </c>
      <c r="AM1675" s="5">
        <f t="shared" si="210"/>
        <v>0.76923076923076927</v>
      </c>
      <c r="AN1675" s="4">
        <f t="shared" si="215"/>
        <v>1.1650598549500482E-3</v>
      </c>
      <c r="AO1675" s="3"/>
      <c r="AP1675">
        <v>1</v>
      </c>
      <c r="AR1675" t="s">
        <v>1</v>
      </c>
      <c r="AT1675" s="2" t="s">
        <v>42</v>
      </c>
      <c r="AU1675" s="1">
        <f t="shared" si="211"/>
        <v>0.90011823541252278</v>
      </c>
      <c r="AV1675" s="1">
        <f t="shared" si="212"/>
        <v>0.67622902115037475</v>
      </c>
      <c r="AW1675" s="1">
        <f t="shared" si="213"/>
        <v>0.45233980688822678</v>
      </c>
    </row>
    <row r="1676" spans="1:49" x14ac:dyDescent="0.2">
      <c r="A1676">
        <v>1674</v>
      </c>
      <c r="B1676" t="s">
        <v>11203</v>
      </c>
      <c r="E1676">
        <v>21384706</v>
      </c>
      <c r="F1676" t="s">
        <v>11202</v>
      </c>
      <c r="G1676" t="s">
        <v>18</v>
      </c>
      <c r="H1676" t="s">
        <v>17</v>
      </c>
      <c r="I1676" t="s">
        <v>11201</v>
      </c>
      <c r="J1676" t="s">
        <v>11200</v>
      </c>
      <c r="K1676" t="s">
        <v>11199</v>
      </c>
      <c r="L1676" t="s">
        <v>11198</v>
      </c>
      <c r="M1676" t="s">
        <v>11197</v>
      </c>
      <c r="N1676">
        <v>11</v>
      </c>
      <c r="O1676" t="s">
        <v>11196</v>
      </c>
      <c r="P1676" t="s">
        <v>11195</v>
      </c>
      <c r="Q1676" t="s">
        <v>11194</v>
      </c>
      <c r="R1676" s="7">
        <v>39814</v>
      </c>
      <c r="S1676" s="8">
        <f t="shared" si="208"/>
        <v>2009</v>
      </c>
      <c r="T1676" s="8">
        <v>2009</v>
      </c>
      <c r="U1676" s="8">
        <f t="shared" si="209"/>
        <v>13</v>
      </c>
      <c r="V1676" s="7">
        <v>2009</v>
      </c>
      <c r="W1676" t="s">
        <v>11193</v>
      </c>
      <c r="X1676" s="2">
        <v>0.28299999999999997</v>
      </c>
      <c r="Y1676" s="6">
        <f t="shared" si="214"/>
        <v>7.5545233709724781E-3</v>
      </c>
      <c r="AA1676">
        <v>8327823</v>
      </c>
      <c r="AB1676">
        <v>18061</v>
      </c>
      <c r="AD1676" t="s">
        <v>7</v>
      </c>
      <c r="AE1676">
        <v>43</v>
      </c>
      <c r="AF1676">
        <v>3</v>
      </c>
      <c r="AH1676" t="s">
        <v>11192</v>
      </c>
      <c r="AI1676" t="s">
        <v>11191</v>
      </c>
      <c r="AJ1676" t="s">
        <v>11190</v>
      </c>
      <c r="AK1676" t="s">
        <v>11189</v>
      </c>
      <c r="AL1676">
        <v>3</v>
      </c>
      <c r="AM1676" s="5">
        <f t="shared" si="210"/>
        <v>0.23076923076923078</v>
      </c>
      <c r="AN1676" s="4">
        <f t="shared" si="215"/>
        <v>3.4951795648501444E-4</v>
      </c>
      <c r="AO1676" s="3"/>
      <c r="AP1676">
        <v>0</v>
      </c>
      <c r="AR1676" t="s">
        <v>1</v>
      </c>
      <c r="AT1676" s="2" t="s">
        <v>42</v>
      </c>
      <c r="AU1676" s="1">
        <f t="shared" si="211"/>
        <v>0.53930217466262387</v>
      </c>
      <c r="AV1676" s="1">
        <f t="shared" si="212"/>
        <v>0.39520206637287458</v>
      </c>
      <c r="AW1676" s="1">
        <f t="shared" si="213"/>
        <v>0.25110195808312535</v>
      </c>
    </row>
    <row r="1677" spans="1:49" x14ac:dyDescent="0.2">
      <c r="A1677">
        <v>1675</v>
      </c>
      <c r="B1677" t="s">
        <v>11188</v>
      </c>
      <c r="F1677" t="s">
        <v>11187</v>
      </c>
      <c r="G1677" t="s">
        <v>18</v>
      </c>
      <c r="H1677" t="s">
        <v>17</v>
      </c>
      <c r="I1677" t="s">
        <v>11186</v>
      </c>
      <c r="J1677">
        <v>110985177</v>
      </c>
      <c r="K1677" t="s">
        <v>11185</v>
      </c>
      <c r="L1677" t="s">
        <v>11184</v>
      </c>
      <c r="M1677" t="s">
        <v>2793</v>
      </c>
      <c r="N1677">
        <v>1</v>
      </c>
      <c r="O1677" t="s">
        <v>11183</v>
      </c>
      <c r="P1677">
        <v>57210045260</v>
      </c>
      <c r="Q1677">
        <v>110985177</v>
      </c>
      <c r="R1677" s="7">
        <v>39814</v>
      </c>
      <c r="S1677" s="8">
        <f t="shared" si="208"/>
        <v>2009</v>
      </c>
      <c r="T1677" s="8">
        <v>2009</v>
      </c>
      <c r="U1677" s="8">
        <f t="shared" si="209"/>
        <v>13</v>
      </c>
      <c r="V1677" s="7">
        <v>40148</v>
      </c>
      <c r="W1677" t="s">
        <v>3734</v>
      </c>
      <c r="X1677" s="2" t="s">
        <v>42</v>
      </c>
      <c r="Y1677" s="6" t="e">
        <f t="shared" si="214"/>
        <v>#VALUE!</v>
      </c>
      <c r="AA1677" t="s">
        <v>3733</v>
      </c>
      <c r="AB1677">
        <v>4400151716</v>
      </c>
      <c r="AC1677" t="s">
        <v>3732</v>
      </c>
      <c r="AD1677" t="s">
        <v>7</v>
      </c>
      <c r="AE1677">
        <v>38</v>
      </c>
      <c r="AF1677">
        <v>3</v>
      </c>
      <c r="AH1677" t="s">
        <v>11182</v>
      </c>
      <c r="AI1677" t="s">
        <v>11181</v>
      </c>
      <c r="AJ1677" t="s">
        <v>11180</v>
      </c>
      <c r="AK1677" t="s">
        <v>11179</v>
      </c>
      <c r="AL1677">
        <v>2</v>
      </c>
      <c r="AM1677" s="5">
        <f t="shared" si="210"/>
        <v>0.15384615384615385</v>
      </c>
      <c r="AN1677" s="4">
        <f t="shared" si="215"/>
        <v>2.3301197099000962E-4</v>
      </c>
      <c r="AO1677" s="3"/>
      <c r="AP1677">
        <v>0</v>
      </c>
      <c r="AR1677" t="s">
        <v>1</v>
      </c>
      <c r="AT1677" s="2" t="s">
        <v>42</v>
      </c>
      <c r="AU1677" s="1" t="e">
        <f t="shared" si="211"/>
        <v>#VALUE!</v>
      </c>
      <c r="AV1677" s="1" t="e">
        <f t="shared" si="212"/>
        <v>#VALUE!</v>
      </c>
      <c r="AW1677" s="1" t="e">
        <f t="shared" si="213"/>
        <v>#VALUE!</v>
      </c>
    </row>
    <row r="1678" spans="1:49" x14ac:dyDescent="0.2">
      <c r="A1678">
        <v>1676</v>
      </c>
      <c r="B1678" t="s">
        <v>11178</v>
      </c>
      <c r="C1678" t="s">
        <v>11177</v>
      </c>
      <c r="F1678" t="s">
        <v>11176</v>
      </c>
      <c r="G1678" t="s">
        <v>18</v>
      </c>
      <c r="H1678" t="s">
        <v>17</v>
      </c>
      <c r="I1678" t="s">
        <v>11175</v>
      </c>
      <c r="J1678">
        <v>60021859</v>
      </c>
      <c r="K1678" t="s">
        <v>11174</v>
      </c>
      <c r="L1678" t="s">
        <v>11173</v>
      </c>
      <c r="M1678" t="s">
        <v>111</v>
      </c>
      <c r="N1678">
        <v>2</v>
      </c>
      <c r="O1678" t="s">
        <v>11172</v>
      </c>
      <c r="P1678" t="s">
        <v>11171</v>
      </c>
      <c r="Q1678" t="s">
        <v>11170</v>
      </c>
      <c r="R1678" s="7">
        <v>39814</v>
      </c>
      <c r="S1678" s="8">
        <f t="shared" si="208"/>
        <v>2009</v>
      </c>
      <c r="T1678" s="8">
        <v>2009</v>
      </c>
      <c r="U1678" s="8">
        <f t="shared" si="209"/>
        <v>13</v>
      </c>
      <c r="V1678" s="7">
        <v>39965</v>
      </c>
      <c r="W1678" t="s">
        <v>10465</v>
      </c>
      <c r="X1678" s="2">
        <v>0.13100000000000001</v>
      </c>
      <c r="Y1678" s="6">
        <f t="shared" si="214"/>
        <v>3.4969701823229496E-3</v>
      </c>
      <c r="AA1678" t="s">
        <v>10464</v>
      </c>
      <c r="AB1678">
        <v>19900193668</v>
      </c>
      <c r="AC1678">
        <v>17587298</v>
      </c>
      <c r="AD1678" t="s">
        <v>7</v>
      </c>
      <c r="AE1678">
        <v>1</v>
      </c>
      <c r="AF1678">
        <v>1</v>
      </c>
      <c r="AH1678" t="s">
        <v>10205</v>
      </c>
      <c r="AI1678" t="s">
        <v>11169</v>
      </c>
      <c r="AJ1678" t="s">
        <v>11168</v>
      </c>
      <c r="AK1678" t="s">
        <v>11167</v>
      </c>
      <c r="AL1678">
        <v>3</v>
      </c>
      <c r="AM1678" s="5">
        <f t="shared" si="210"/>
        <v>0.23076923076923078</v>
      </c>
      <c r="AN1678" s="4">
        <f t="shared" si="215"/>
        <v>3.4951795648501444E-4</v>
      </c>
      <c r="AO1678" s="3"/>
      <c r="AP1678">
        <v>0</v>
      </c>
      <c r="AR1678" t="s">
        <v>1</v>
      </c>
      <c r="AT1678" s="2" t="s">
        <v>42</v>
      </c>
      <c r="AU1678" s="1">
        <f t="shared" si="211"/>
        <v>0.25527345145715691</v>
      </c>
      <c r="AV1678" s="1">
        <f t="shared" si="212"/>
        <v>0.19232440694039821</v>
      </c>
      <c r="AW1678" s="1">
        <f t="shared" si="213"/>
        <v>0.12937536242363948</v>
      </c>
    </row>
    <row r="1679" spans="1:49" x14ac:dyDescent="0.2">
      <c r="A1679">
        <v>1677</v>
      </c>
      <c r="B1679" t="s">
        <v>11166</v>
      </c>
      <c r="C1679" t="s">
        <v>11165</v>
      </c>
      <c r="F1679" t="s">
        <v>11164</v>
      </c>
      <c r="G1679" t="s">
        <v>18</v>
      </c>
      <c r="H1679" t="s">
        <v>17</v>
      </c>
      <c r="I1679" t="s">
        <v>11163</v>
      </c>
      <c r="J1679">
        <v>60016972</v>
      </c>
      <c r="K1679" t="s">
        <v>3771</v>
      </c>
      <c r="L1679" t="s">
        <v>822</v>
      </c>
      <c r="M1679" t="s">
        <v>265</v>
      </c>
      <c r="N1679">
        <v>2</v>
      </c>
      <c r="O1679" t="s">
        <v>11162</v>
      </c>
      <c r="P1679" t="s">
        <v>11161</v>
      </c>
      <c r="Q1679" t="s">
        <v>3812</v>
      </c>
      <c r="R1679" s="7">
        <v>39814</v>
      </c>
      <c r="S1679" s="8">
        <f t="shared" si="208"/>
        <v>2009</v>
      </c>
      <c r="T1679" s="8">
        <v>2009</v>
      </c>
      <c r="U1679" s="8">
        <f t="shared" si="209"/>
        <v>13</v>
      </c>
      <c r="V1679" s="7">
        <v>2009</v>
      </c>
      <c r="W1679" t="s">
        <v>5901</v>
      </c>
      <c r="X1679" s="2">
        <v>0.34100000000000003</v>
      </c>
      <c r="Y1679" s="6">
        <f t="shared" si="214"/>
        <v>9.1028002455887467E-3</v>
      </c>
      <c r="AA1679">
        <v>19378718</v>
      </c>
      <c r="AB1679">
        <v>19700186839</v>
      </c>
      <c r="AC1679">
        <v>15309681</v>
      </c>
      <c r="AD1679" t="s">
        <v>7</v>
      </c>
      <c r="AE1679">
        <v>9</v>
      </c>
      <c r="AH1679" t="s">
        <v>11160</v>
      </c>
      <c r="AI1679" t="s">
        <v>11159</v>
      </c>
      <c r="AK1679" t="s">
        <v>11158</v>
      </c>
      <c r="AL1679">
        <v>7</v>
      </c>
      <c r="AM1679" s="5">
        <f t="shared" si="210"/>
        <v>0.53846153846153844</v>
      </c>
      <c r="AN1679" s="4">
        <f t="shared" si="215"/>
        <v>8.1554189846503363E-4</v>
      </c>
      <c r="AO1679" s="3"/>
      <c r="AP1679">
        <v>0</v>
      </c>
      <c r="AQ1679" t="s">
        <v>11157</v>
      </c>
      <c r="AR1679" t="s">
        <v>1</v>
      </c>
      <c r="AS1679" t="s">
        <v>11156</v>
      </c>
      <c r="AT1679" s="2" t="s">
        <v>42</v>
      </c>
      <c r="AU1679" s="1">
        <f t="shared" si="211"/>
        <v>0.66166227414516321</v>
      </c>
      <c r="AV1679" s="1">
        <f t="shared" si="212"/>
        <v>0.495917107202689</v>
      </c>
      <c r="AW1679" s="1">
        <f t="shared" si="213"/>
        <v>0.33017194026021474</v>
      </c>
    </row>
    <row r="1680" spans="1:49" x14ac:dyDescent="0.2">
      <c r="A1680">
        <v>1678</v>
      </c>
      <c r="B1680" t="s">
        <v>11155</v>
      </c>
      <c r="C1680" t="s">
        <v>11154</v>
      </c>
      <c r="F1680" t="s">
        <v>11153</v>
      </c>
      <c r="G1680" t="s">
        <v>18</v>
      </c>
      <c r="H1680" t="s">
        <v>17</v>
      </c>
      <c r="I1680" t="s">
        <v>11152</v>
      </c>
      <c r="J1680">
        <v>60004923</v>
      </c>
      <c r="K1680" t="s">
        <v>11151</v>
      </c>
      <c r="L1680" t="s">
        <v>11150</v>
      </c>
      <c r="M1680" t="s">
        <v>559</v>
      </c>
      <c r="N1680">
        <v>1</v>
      </c>
      <c r="O1680" t="s">
        <v>11149</v>
      </c>
      <c r="P1680">
        <v>6603842989</v>
      </c>
      <c r="Q1680">
        <v>60004923</v>
      </c>
      <c r="R1680" s="7">
        <v>39814</v>
      </c>
      <c r="S1680" s="8">
        <f t="shared" si="208"/>
        <v>2009</v>
      </c>
      <c r="T1680" s="8">
        <v>2009</v>
      </c>
      <c r="U1680" s="8">
        <f t="shared" si="209"/>
        <v>13</v>
      </c>
      <c r="V1680" s="7">
        <v>39814</v>
      </c>
      <c r="W1680" t="s">
        <v>11148</v>
      </c>
      <c r="X1680" s="2">
        <v>0.94399999999999995</v>
      </c>
      <c r="Y1680" s="6">
        <f t="shared" si="214"/>
        <v>2.5199540855823391E-2</v>
      </c>
      <c r="AB1680">
        <v>19700186911</v>
      </c>
      <c r="AC1680">
        <v>19364954</v>
      </c>
      <c r="AD1680" t="s">
        <v>7</v>
      </c>
      <c r="AE1680">
        <v>2</v>
      </c>
      <c r="AF1680">
        <v>2</v>
      </c>
      <c r="AH1680" t="s">
        <v>11147</v>
      </c>
      <c r="AI1680" t="s">
        <v>11146</v>
      </c>
      <c r="AJ1680" t="s">
        <v>11145</v>
      </c>
      <c r="AK1680" t="s">
        <v>11144</v>
      </c>
      <c r="AL1680">
        <v>19</v>
      </c>
      <c r="AM1680" s="5">
        <f t="shared" si="210"/>
        <v>1.4615384615384615</v>
      </c>
      <c r="AN1680" s="4">
        <f t="shared" si="215"/>
        <v>2.2136137244050912E-3</v>
      </c>
      <c r="AO1680" s="3"/>
      <c r="AP1680">
        <v>0</v>
      </c>
      <c r="AR1680" t="s">
        <v>1</v>
      </c>
      <c r="AT1680" s="2">
        <v>2.867</v>
      </c>
      <c r="AU1680" s="1">
        <f t="shared" si="211"/>
        <v>1.8303762716397898</v>
      </c>
      <c r="AV1680" s="1">
        <f t="shared" si="212"/>
        <v>1.3706577290114241</v>
      </c>
      <c r="AW1680" s="1">
        <f t="shared" si="213"/>
        <v>0.91093918638305793</v>
      </c>
    </row>
    <row r="1681" spans="1:49" x14ac:dyDescent="0.2">
      <c r="A1681">
        <v>1679</v>
      </c>
      <c r="B1681" t="s">
        <v>11143</v>
      </c>
      <c r="C1681" t="s">
        <v>11142</v>
      </c>
      <c r="F1681" t="s">
        <v>11141</v>
      </c>
      <c r="G1681" t="s">
        <v>18</v>
      </c>
      <c r="H1681" t="s">
        <v>17</v>
      </c>
      <c r="I1681" t="s">
        <v>11140</v>
      </c>
      <c r="J1681">
        <v>60016248</v>
      </c>
      <c r="K1681" t="s">
        <v>11139</v>
      </c>
      <c r="L1681" t="s">
        <v>822</v>
      </c>
      <c r="M1681" t="s">
        <v>265</v>
      </c>
      <c r="N1681">
        <v>3</v>
      </c>
      <c r="O1681" t="s">
        <v>11138</v>
      </c>
      <c r="P1681" t="s">
        <v>11137</v>
      </c>
      <c r="Q1681" t="s">
        <v>11136</v>
      </c>
      <c r="R1681" s="7">
        <v>39814</v>
      </c>
      <c r="S1681" s="8">
        <f t="shared" si="208"/>
        <v>2009</v>
      </c>
      <c r="T1681" s="8">
        <v>2009</v>
      </c>
      <c r="U1681" s="8">
        <f t="shared" si="209"/>
        <v>13</v>
      </c>
      <c r="V1681" s="7">
        <v>2009</v>
      </c>
      <c r="W1681" t="s">
        <v>5901</v>
      </c>
      <c r="X1681" s="2">
        <v>0.34100000000000003</v>
      </c>
      <c r="Y1681" s="6">
        <f t="shared" si="214"/>
        <v>9.1028002455887467E-3</v>
      </c>
      <c r="AA1681">
        <v>19378718</v>
      </c>
      <c r="AB1681">
        <v>19700186839</v>
      </c>
      <c r="AC1681">
        <v>15309681</v>
      </c>
      <c r="AD1681" t="s">
        <v>7</v>
      </c>
      <c r="AE1681">
        <v>8</v>
      </c>
      <c r="AH1681" t="s">
        <v>11135</v>
      </c>
      <c r="AI1681" t="s">
        <v>11134</v>
      </c>
      <c r="AK1681" t="s">
        <v>11133</v>
      </c>
      <c r="AL1681">
        <v>2</v>
      </c>
      <c r="AM1681" s="5">
        <f t="shared" si="210"/>
        <v>0.15384615384615385</v>
      </c>
      <c r="AN1681" s="4">
        <f t="shared" si="215"/>
        <v>2.3301197099000962E-4</v>
      </c>
      <c r="AO1681" s="3"/>
      <c r="AP1681">
        <v>0</v>
      </c>
      <c r="AR1681" t="s">
        <v>1</v>
      </c>
      <c r="AT1681" s="2" t="s">
        <v>42</v>
      </c>
      <c r="AU1681" s="1">
        <f t="shared" si="211"/>
        <v>0.64418637632091247</v>
      </c>
      <c r="AV1681" s="1">
        <f t="shared" si="212"/>
        <v>0.4667906108289378</v>
      </c>
      <c r="AW1681" s="1">
        <f t="shared" si="213"/>
        <v>0.28939484533696302</v>
      </c>
    </row>
    <row r="1682" spans="1:49" x14ac:dyDescent="0.2">
      <c r="A1682">
        <v>1680</v>
      </c>
      <c r="B1682" t="s">
        <v>11132</v>
      </c>
      <c r="C1682" t="s">
        <v>11131</v>
      </c>
      <c r="F1682" t="s">
        <v>11130</v>
      </c>
      <c r="G1682" t="s">
        <v>18</v>
      </c>
      <c r="H1682" t="s">
        <v>17</v>
      </c>
      <c r="I1682" t="s">
        <v>8561</v>
      </c>
      <c r="J1682" t="s">
        <v>11129</v>
      </c>
      <c r="K1682" t="s">
        <v>11128</v>
      </c>
      <c r="L1682" t="s">
        <v>11127</v>
      </c>
      <c r="M1682" t="s">
        <v>388</v>
      </c>
      <c r="N1682">
        <v>5</v>
      </c>
      <c r="O1682" t="s">
        <v>11126</v>
      </c>
      <c r="P1682" t="s">
        <v>11125</v>
      </c>
      <c r="Q1682" t="s">
        <v>11124</v>
      </c>
      <c r="R1682" s="7">
        <v>39814</v>
      </c>
      <c r="S1682" s="8">
        <f t="shared" si="208"/>
        <v>2009</v>
      </c>
      <c r="T1682" s="8">
        <v>2009</v>
      </c>
      <c r="U1682" s="8">
        <f t="shared" si="209"/>
        <v>13</v>
      </c>
      <c r="V1682" s="7">
        <v>2009</v>
      </c>
      <c r="W1682" t="s">
        <v>5901</v>
      </c>
      <c r="X1682" s="2">
        <v>0.34100000000000003</v>
      </c>
      <c r="Y1682" s="6">
        <f t="shared" si="214"/>
        <v>9.1028002455887467E-3</v>
      </c>
      <c r="AA1682">
        <v>19378718</v>
      </c>
      <c r="AB1682">
        <v>19700186839</v>
      </c>
      <c r="AC1682">
        <v>15309681</v>
      </c>
      <c r="AD1682" t="s">
        <v>7</v>
      </c>
      <c r="AE1682">
        <v>11</v>
      </c>
      <c r="AH1682" t="s">
        <v>4602</v>
      </c>
      <c r="AI1682" t="s">
        <v>11123</v>
      </c>
      <c r="AK1682" t="s">
        <v>11122</v>
      </c>
      <c r="AL1682">
        <v>25</v>
      </c>
      <c r="AM1682" s="5">
        <f t="shared" si="210"/>
        <v>1.9230769230769231</v>
      </c>
      <c r="AN1682" s="4">
        <f t="shared" si="215"/>
        <v>2.9126496373751204E-3</v>
      </c>
      <c r="AO1682" s="3"/>
      <c r="AP1682">
        <v>0</v>
      </c>
      <c r="AR1682" t="s">
        <v>1</v>
      </c>
      <c r="AT1682" s="2" t="s">
        <v>42</v>
      </c>
      <c r="AU1682" s="1">
        <f t="shared" si="211"/>
        <v>0.72457550631246581</v>
      </c>
      <c r="AV1682" s="1">
        <f t="shared" si="212"/>
        <v>0.60077249414819334</v>
      </c>
      <c r="AW1682" s="1">
        <f t="shared" si="213"/>
        <v>0.47696948198392086</v>
      </c>
    </row>
    <row r="1683" spans="1:49" x14ac:dyDescent="0.2">
      <c r="A1683">
        <v>1681</v>
      </c>
      <c r="B1683" t="s">
        <v>11121</v>
      </c>
      <c r="C1683" t="s">
        <v>11120</v>
      </c>
      <c r="F1683" t="s">
        <v>11119</v>
      </c>
      <c r="G1683" t="s">
        <v>18</v>
      </c>
      <c r="H1683" t="s">
        <v>17</v>
      </c>
      <c r="I1683" t="s">
        <v>11118</v>
      </c>
      <c r="J1683">
        <v>60012873</v>
      </c>
      <c r="K1683" t="s">
        <v>11117</v>
      </c>
      <c r="L1683" t="s">
        <v>4853</v>
      </c>
      <c r="M1683" t="s">
        <v>4852</v>
      </c>
      <c r="N1683">
        <v>3</v>
      </c>
      <c r="O1683" t="s">
        <v>11116</v>
      </c>
      <c r="P1683" t="s">
        <v>11115</v>
      </c>
      <c r="Q1683" t="s">
        <v>11114</v>
      </c>
      <c r="R1683" s="7">
        <v>39814</v>
      </c>
      <c r="S1683" s="8">
        <f t="shared" si="208"/>
        <v>2009</v>
      </c>
      <c r="T1683" s="8">
        <v>2009</v>
      </c>
      <c r="U1683" s="8">
        <f t="shared" si="209"/>
        <v>13</v>
      </c>
      <c r="V1683" s="7">
        <v>2009</v>
      </c>
      <c r="W1683" t="s">
        <v>5901</v>
      </c>
      <c r="X1683" s="2">
        <v>0.34100000000000003</v>
      </c>
      <c r="Y1683" s="6">
        <f t="shared" si="214"/>
        <v>9.1028002455887467E-3</v>
      </c>
      <c r="AA1683">
        <v>19378718</v>
      </c>
      <c r="AB1683">
        <v>19700186839</v>
      </c>
      <c r="AC1683">
        <v>15309681</v>
      </c>
      <c r="AD1683" t="s">
        <v>7</v>
      </c>
      <c r="AE1683">
        <v>9</v>
      </c>
      <c r="AH1683" s="10">
        <v>44501</v>
      </c>
      <c r="AI1683" t="s">
        <v>11113</v>
      </c>
      <c r="AK1683" t="s">
        <v>11112</v>
      </c>
      <c r="AL1683">
        <v>6</v>
      </c>
      <c r="AM1683" s="5">
        <f t="shared" si="210"/>
        <v>0.46153846153846156</v>
      </c>
      <c r="AN1683" s="4">
        <f t="shared" si="215"/>
        <v>6.9903591297002887E-4</v>
      </c>
      <c r="AO1683" s="3"/>
      <c r="AP1683">
        <v>0</v>
      </c>
      <c r="AR1683" t="s">
        <v>1</v>
      </c>
      <c r="AT1683" s="2" t="s">
        <v>42</v>
      </c>
      <c r="AU1683" s="1">
        <f t="shared" si="211"/>
        <v>0.65816709458031308</v>
      </c>
      <c r="AV1683" s="1">
        <f t="shared" si="212"/>
        <v>0.49009180792793877</v>
      </c>
      <c r="AW1683" s="1">
        <f t="shared" si="213"/>
        <v>0.3220165212755644</v>
      </c>
    </row>
    <row r="1684" spans="1:49" x14ac:dyDescent="0.2">
      <c r="A1684">
        <v>1682</v>
      </c>
      <c r="B1684" t="s">
        <v>11111</v>
      </c>
      <c r="C1684" t="s">
        <v>11110</v>
      </c>
      <c r="F1684" t="s">
        <v>11109</v>
      </c>
      <c r="G1684" t="s">
        <v>18</v>
      </c>
      <c r="H1684" t="s">
        <v>17</v>
      </c>
      <c r="I1684" t="s">
        <v>11108</v>
      </c>
      <c r="J1684">
        <v>60005415</v>
      </c>
      <c r="K1684" t="s">
        <v>10712</v>
      </c>
      <c r="L1684" t="s">
        <v>10711</v>
      </c>
      <c r="M1684" t="s">
        <v>461</v>
      </c>
      <c r="N1684">
        <v>3</v>
      </c>
      <c r="O1684" t="s">
        <v>11107</v>
      </c>
      <c r="P1684" t="s">
        <v>11106</v>
      </c>
      <c r="Q1684" t="s">
        <v>11105</v>
      </c>
      <c r="R1684" s="7">
        <v>39814</v>
      </c>
      <c r="S1684" s="8">
        <f t="shared" si="208"/>
        <v>2009</v>
      </c>
      <c r="T1684" s="8">
        <v>2009</v>
      </c>
      <c r="U1684" s="8">
        <f t="shared" si="209"/>
        <v>13</v>
      </c>
      <c r="V1684" s="7">
        <v>2009</v>
      </c>
      <c r="W1684" t="s">
        <v>5901</v>
      </c>
      <c r="X1684" s="2">
        <v>0.34100000000000003</v>
      </c>
      <c r="Y1684" s="6">
        <f t="shared" si="214"/>
        <v>9.1028002455887467E-3</v>
      </c>
      <c r="AA1684">
        <v>19378718</v>
      </c>
      <c r="AB1684">
        <v>19700186839</v>
      </c>
      <c r="AC1684">
        <v>15309681</v>
      </c>
      <c r="AD1684" t="s">
        <v>7</v>
      </c>
      <c r="AE1684">
        <v>9</v>
      </c>
      <c r="AH1684" t="s">
        <v>11104</v>
      </c>
      <c r="AI1684" t="s">
        <v>11103</v>
      </c>
      <c r="AK1684" t="s">
        <v>11102</v>
      </c>
      <c r="AL1684">
        <v>2</v>
      </c>
      <c r="AM1684" s="5">
        <f t="shared" si="210"/>
        <v>0.15384615384615385</v>
      </c>
      <c r="AN1684" s="4">
        <f t="shared" si="215"/>
        <v>2.3301197099000962E-4</v>
      </c>
      <c r="AO1684" s="3"/>
      <c r="AP1684">
        <v>0</v>
      </c>
      <c r="AR1684" t="s">
        <v>1</v>
      </c>
      <c r="AT1684" s="2" t="s">
        <v>42</v>
      </c>
      <c r="AU1684" s="1">
        <f t="shared" si="211"/>
        <v>0.64418637632091247</v>
      </c>
      <c r="AV1684" s="1">
        <f t="shared" si="212"/>
        <v>0.4667906108289378</v>
      </c>
      <c r="AW1684" s="1">
        <f t="shared" si="213"/>
        <v>0.28939484533696302</v>
      </c>
    </row>
    <row r="1685" spans="1:49" x14ac:dyDescent="0.2">
      <c r="A1685">
        <v>1683</v>
      </c>
      <c r="B1685" t="s">
        <v>11101</v>
      </c>
      <c r="C1685" t="s">
        <v>11100</v>
      </c>
      <c r="F1685" t="s">
        <v>11099</v>
      </c>
      <c r="G1685" t="s">
        <v>18</v>
      </c>
      <c r="H1685" t="s">
        <v>17</v>
      </c>
      <c r="I1685" t="s">
        <v>8004</v>
      </c>
      <c r="J1685">
        <v>60024353</v>
      </c>
      <c r="K1685" t="s">
        <v>3698</v>
      </c>
      <c r="L1685" t="s">
        <v>3697</v>
      </c>
      <c r="M1685" t="s">
        <v>111</v>
      </c>
      <c r="N1685">
        <v>3</v>
      </c>
      <c r="O1685" t="s">
        <v>11098</v>
      </c>
      <c r="P1685" t="s">
        <v>11097</v>
      </c>
      <c r="Q1685" t="s">
        <v>8001</v>
      </c>
      <c r="R1685" s="7">
        <v>39814</v>
      </c>
      <c r="S1685" s="8">
        <f t="shared" si="208"/>
        <v>2009</v>
      </c>
      <c r="T1685" s="8">
        <v>2009</v>
      </c>
      <c r="U1685" s="8">
        <f t="shared" si="209"/>
        <v>13</v>
      </c>
      <c r="V1685" s="7">
        <v>2009</v>
      </c>
      <c r="W1685" t="s">
        <v>5901</v>
      </c>
      <c r="X1685" s="2">
        <v>0.34100000000000003</v>
      </c>
      <c r="Y1685" s="6">
        <f t="shared" si="214"/>
        <v>9.1028002455887467E-3</v>
      </c>
      <c r="AA1685">
        <v>19378718</v>
      </c>
      <c r="AB1685">
        <v>19700186839</v>
      </c>
      <c r="AC1685">
        <v>15309681</v>
      </c>
      <c r="AD1685" t="s">
        <v>7</v>
      </c>
      <c r="AE1685">
        <v>9</v>
      </c>
      <c r="AH1685" t="s">
        <v>11096</v>
      </c>
      <c r="AI1685" t="s">
        <v>11095</v>
      </c>
      <c r="AK1685" t="s">
        <v>11094</v>
      </c>
      <c r="AL1685">
        <v>34</v>
      </c>
      <c r="AM1685" s="5">
        <f t="shared" si="210"/>
        <v>2.6153846153846154</v>
      </c>
      <c r="AN1685" s="4">
        <f t="shared" si="215"/>
        <v>3.9612035068301637E-3</v>
      </c>
      <c r="AO1685" s="3"/>
      <c r="AP1685">
        <v>0</v>
      </c>
      <c r="AR1685" t="s">
        <v>1</v>
      </c>
      <c r="AT1685" s="2" t="s">
        <v>42</v>
      </c>
      <c r="AU1685" s="1">
        <f t="shared" si="211"/>
        <v>0.75603212239611706</v>
      </c>
      <c r="AV1685" s="1">
        <f t="shared" si="212"/>
        <v>0.65320018762094545</v>
      </c>
      <c r="AW1685" s="1">
        <f t="shared" si="213"/>
        <v>0.55036825284577384</v>
      </c>
    </row>
    <row r="1686" spans="1:49" x14ac:dyDescent="0.2">
      <c r="A1686">
        <v>1684</v>
      </c>
      <c r="B1686" t="s">
        <v>11093</v>
      </c>
      <c r="C1686" t="s">
        <v>11092</v>
      </c>
      <c r="F1686" t="s">
        <v>11091</v>
      </c>
      <c r="G1686" t="s">
        <v>18</v>
      </c>
      <c r="H1686" t="s">
        <v>17</v>
      </c>
      <c r="I1686" t="s">
        <v>11090</v>
      </c>
      <c r="J1686" t="s">
        <v>10965</v>
      </c>
      <c r="K1686" t="s">
        <v>10964</v>
      </c>
      <c r="L1686" t="s">
        <v>10963</v>
      </c>
      <c r="M1686" t="s">
        <v>1741</v>
      </c>
      <c r="N1686">
        <v>5</v>
      </c>
      <c r="O1686" t="s">
        <v>11089</v>
      </c>
      <c r="P1686" t="s">
        <v>11088</v>
      </c>
      <c r="Q1686" t="s">
        <v>11087</v>
      </c>
      <c r="R1686" s="7">
        <v>39814</v>
      </c>
      <c r="S1686" s="8">
        <f t="shared" si="208"/>
        <v>2009</v>
      </c>
      <c r="T1686" s="8">
        <v>2009</v>
      </c>
      <c r="U1686" s="8">
        <f t="shared" si="209"/>
        <v>13</v>
      </c>
      <c r="V1686" s="7">
        <v>2009</v>
      </c>
      <c r="W1686" t="s">
        <v>5901</v>
      </c>
      <c r="X1686" s="2">
        <v>0.34100000000000003</v>
      </c>
      <c r="Y1686" s="6">
        <f t="shared" si="214"/>
        <v>9.1028002455887467E-3</v>
      </c>
      <c r="AA1686">
        <v>19378718</v>
      </c>
      <c r="AB1686">
        <v>19700186839</v>
      </c>
      <c r="AC1686">
        <v>15309681</v>
      </c>
      <c r="AD1686" t="s">
        <v>7</v>
      </c>
      <c r="AE1686">
        <v>9</v>
      </c>
      <c r="AH1686" t="s">
        <v>11086</v>
      </c>
      <c r="AI1686" t="s">
        <v>11085</v>
      </c>
      <c r="AK1686" t="s">
        <v>11084</v>
      </c>
      <c r="AL1686">
        <v>40</v>
      </c>
      <c r="AM1686" s="5">
        <f t="shared" si="210"/>
        <v>3.0769230769230771</v>
      </c>
      <c r="AN1686" s="4">
        <f t="shared" si="215"/>
        <v>4.6602394198001929E-3</v>
      </c>
      <c r="AO1686" s="3"/>
      <c r="AP1686">
        <v>0</v>
      </c>
      <c r="AR1686" t="s">
        <v>1</v>
      </c>
      <c r="AT1686" s="2" t="s">
        <v>42</v>
      </c>
      <c r="AU1686" s="1">
        <f t="shared" si="211"/>
        <v>0.77700319978521792</v>
      </c>
      <c r="AV1686" s="1">
        <f t="shared" si="212"/>
        <v>0.68815198326944693</v>
      </c>
      <c r="AW1686" s="1">
        <f t="shared" si="213"/>
        <v>0.59930076675367583</v>
      </c>
    </row>
    <row r="1687" spans="1:49" x14ac:dyDescent="0.2">
      <c r="A1687">
        <v>1685</v>
      </c>
      <c r="B1687" t="s">
        <v>11083</v>
      </c>
      <c r="C1687" t="s">
        <v>11082</v>
      </c>
      <c r="F1687" t="s">
        <v>11081</v>
      </c>
      <c r="G1687" t="s">
        <v>18</v>
      </c>
      <c r="H1687" t="s">
        <v>17</v>
      </c>
      <c r="I1687" t="s">
        <v>8792</v>
      </c>
      <c r="J1687" t="s">
        <v>8791</v>
      </c>
      <c r="K1687" t="s">
        <v>8790</v>
      </c>
      <c r="L1687" t="s">
        <v>8789</v>
      </c>
      <c r="M1687" t="s">
        <v>388</v>
      </c>
      <c r="N1687">
        <v>4</v>
      </c>
      <c r="O1687" t="s">
        <v>8788</v>
      </c>
      <c r="P1687" t="s">
        <v>8787</v>
      </c>
      <c r="Q1687" t="s">
        <v>8786</v>
      </c>
      <c r="R1687" s="7">
        <v>39814</v>
      </c>
      <c r="S1687" s="8">
        <f t="shared" ref="S1687:S1750" si="216">YEAR(R1687)</f>
        <v>2009</v>
      </c>
      <c r="T1687" s="8">
        <v>2009</v>
      </c>
      <c r="U1687" s="8">
        <f t="shared" ref="U1687:U1750" si="217">2022-T1687</f>
        <v>13</v>
      </c>
      <c r="V1687" s="7">
        <v>2009</v>
      </c>
      <c r="W1687" t="s">
        <v>5901</v>
      </c>
      <c r="X1687" s="2">
        <v>0.34100000000000003</v>
      </c>
      <c r="Y1687" s="6">
        <f t="shared" si="214"/>
        <v>9.1028002455887467E-3</v>
      </c>
      <c r="AA1687">
        <v>19378718</v>
      </c>
      <c r="AB1687">
        <v>19700186839</v>
      </c>
      <c r="AC1687">
        <v>15309681</v>
      </c>
      <c r="AD1687" t="s">
        <v>7</v>
      </c>
      <c r="AE1687">
        <v>9</v>
      </c>
      <c r="AH1687" t="s">
        <v>11080</v>
      </c>
      <c r="AI1687" t="s">
        <v>11079</v>
      </c>
      <c r="AK1687" t="s">
        <v>11078</v>
      </c>
      <c r="AL1687">
        <v>1</v>
      </c>
      <c r="AM1687" s="5">
        <f t="shared" ref="AM1687:AM1750" si="218">AL1687/U1687</f>
        <v>7.6923076923076927E-2</v>
      </c>
      <c r="AN1687" s="4">
        <f t="shared" si="215"/>
        <v>1.1650598549500481E-4</v>
      </c>
      <c r="AO1687" s="3"/>
      <c r="AP1687">
        <v>0</v>
      </c>
      <c r="AR1687" t="s">
        <v>1</v>
      </c>
      <c r="AT1687" s="2" t="s">
        <v>42</v>
      </c>
      <c r="AU1687" s="1">
        <f t="shared" ref="AU1687:AU1750" si="219">(Y1687*0.7+AN1687*0.3)*100</f>
        <v>0.64069119675606234</v>
      </c>
      <c r="AV1687" s="1">
        <f t="shared" ref="AV1687:AV1750" si="220">(Y1687*0.5+AN1687*0.5)*100</f>
        <v>0.46096531155418757</v>
      </c>
      <c r="AW1687" s="1">
        <f t="shared" ref="AW1687:AW1750" si="221">(Y1687*0.3+AN1687*0.7)*100</f>
        <v>0.28123942635231269</v>
      </c>
    </row>
    <row r="1688" spans="1:49" x14ac:dyDescent="0.2">
      <c r="A1688">
        <v>1686</v>
      </c>
      <c r="B1688" t="s">
        <v>11077</v>
      </c>
      <c r="C1688" t="s">
        <v>11076</v>
      </c>
      <c r="F1688" t="s">
        <v>11075</v>
      </c>
      <c r="G1688" t="s">
        <v>18</v>
      </c>
      <c r="H1688" t="s">
        <v>17</v>
      </c>
      <c r="I1688" t="s">
        <v>11074</v>
      </c>
      <c r="J1688">
        <v>60016775</v>
      </c>
      <c r="K1688" t="s">
        <v>11073</v>
      </c>
      <c r="L1688" t="s">
        <v>11072</v>
      </c>
      <c r="M1688" t="s">
        <v>4649</v>
      </c>
      <c r="N1688">
        <v>2</v>
      </c>
      <c r="O1688" t="s">
        <v>11071</v>
      </c>
      <c r="P1688" t="s">
        <v>11070</v>
      </c>
      <c r="Q1688" t="s">
        <v>11069</v>
      </c>
      <c r="R1688" s="7">
        <v>39814</v>
      </c>
      <c r="S1688" s="8">
        <f t="shared" si="216"/>
        <v>2009</v>
      </c>
      <c r="T1688" s="8">
        <v>2009</v>
      </c>
      <c r="U1688" s="8">
        <f t="shared" si="217"/>
        <v>13</v>
      </c>
      <c r="V1688" s="7">
        <v>2009</v>
      </c>
      <c r="W1688" t="s">
        <v>5901</v>
      </c>
      <c r="X1688" s="2">
        <v>0.34100000000000003</v>
      </c>
      <c r="Y1688" s="6">
        <f t="shared" si="214"/>
        <v>9.1028002455887467E-3</v>
      </c>
      <c r="AA1688">
        <v>19378718</v>
      </c>
      <c r="AB1688">
        <v>19700186839</v>
      </c>
      <c r="AC1688">
        <v>15309681</v>
      </c>
      <c r="AD1688" t="s">
        <v>7</v>
      </c>
      <c r="AE1688">
        <v>6</v>
      </c>
      <c r="AH1688" t="s">
        <v>11068</v>
      </c>
      <c r="AI1688" t="s">
        <v>11067</v>
      </c>
      <c r="AK1688" t="s">
        <v>11066</v>
      </c>
      <c r="AL1688">
        <v>26</v>
      </c>
      <c r="AM1688" s="5">
        <f t="shared" si="218"/>
        <v>2</v>
      </c>
      <c r="AN1688" s="4">
        <f t="shared" si="215"/>
        <v>3.0291556228701248E-3</v>
      </c>
      <c r="AO1688" s="3"/>
      <c r="AP1688">
        <v>0</v>
      </c>
      <c r="AR1688" t="s">
        <v>1</v>
      </c>
      <c r="AT1688" s="2" t="s">
        <v>42</v>
      </c>
      <c r="AU1688" s="1">
        <f t="shared" si="219"/>
        <v>0.72807068587731594</v>
      </c>
      <c r="AV1688" s="1">
        <f t="shared" si="220"/>
        <v>0.60659779342294351</v>
      </c>
      <c r="AW1688" s="1">
        <f t="shared" si="221"/>
        <v>0.48512490096857108</v>
      </c>
    </row>
    <row r="1689" spans="1:49" x14ac:dyDescent="0.2">
      <c r="A1689">
        <v>1687</v>
      </c>
      <c r="B1689" t="s">
        <v>11065</v>
      </c>
      <c r="C1689" t="s">
        <v>11064</v>
      </c>
      <c r="F1689" t="s">
        <v>11063</v>
      </c>
      <c r="G1689" t="s">
        <v>18</v>
      </c>
      <c r="H1689" t="s">
        <v>17</v>
      </c>
      <c r="I1689" t="s">
        <v>11062</v>
      </c>
      <c r="J1689">
        <v>60013789</v>
      </c>
      <c r="K1689" t="s">
        <v>2014</v>
      </c>
      <c r="L1689" t="s">
        <v>945</v>
      </c>
      <c r="M1689" t="s">
        <v>197</v>
      </c>
      <c r="N1689">
        <v>2</v>
      </c>
      <c r="O1689" t="s">
        <v>11061</v>
      </c>
      <c r="P1689" t="s">
        <v>11060</v>
      </c>
      <c r="Q1689" t="s">
        <v>11059</v>
      </c>
      <c r="R1689" s="7">
        <v>39814</v>
      </c>
      <c r="S1689" s="8">
        <f t="shared" si="216"/>
        <v>2009</v>
      </c>
      <c r="T1689" s="8">
        <v>2009</v>
      </c>
      <c r="U1689" s="8">
        <f t="shared" si="217"/>
        <v>13</v>
      </c>
      <c r="V1689" s="7">
        <v>2009</v>
      </c>
      <c r="W1689" t="s">
        <v>5901</v>
      </c>
      <c r="X1689" s="2">
        <v>0.34100000000000003</v>
      </c>
      <c r="Y1689" s="6">
        <f t="shared" si="214"/>
        <v>9.1028002455887467E-3</v>
      </c>
      <c r="AA1689">
        <v>19378718</v>
      </c>
      <c r="AB1689">
        <v>19700186839</v>
      </c>
      <c r="AC1689">
        <v>15309681</v>
      </c>
      <c r="AD1689" t="s">
        <v>7</v>
      </c>
      <c r="AE1689">
        <v>10</v>
      </c>
      <c r="AH1689" t="s">
        <v>11058</v>
      </c>
      <c r="AI1689" t="s">
        <v>11057</v>
      </c>
      <c r="AK1689" t="s">
        <v>11056</v>
      </c>
      <c r="AL1689">
        <v>4</v>
      </c>
      <c r="AM1689" s="5">
        <f t="shared" si="218"/>
        <v>0.30769230769230771</v>
      </c>
      <c r="AN1689" s="4">
        <f t="shared" si="215"/>
        <v>4.6602394198001925E-4</v>
      </c>
      <c r="AO1689" s="3"/>
      <c r="AP1689">
        <v>0</v>
      </c>
      <c r="AQ1689" t="s">
        <v>187</v>
      </c>
      <c r="AR1689">
        <v>60771011</v>
      </c>
      <c r="AS1689" t="s">
        <v>186</v>
      </c>
      <c r="AT1689" s="2" t="s">
        <v>42</v>
      </c>
      <c r="AU1689" s="1">
        <f t="shared" si="219"/>
        <v>0.65117673545061272</v>
      </c>
      <c r="AV1689" s="1">
        <f t="shared" si="220"/>
        <v>0.47844120937843831</v>
      </c>
      <c r="AW1689" s="1">
        <f t="shared" si="221"/>
        <v>0.30570568330626374</v>
      </c>
    </row>
    <row r="1690" spans="1:49" x14ac:dyDescent="0.2">
      <c r="A1690">
        <v>1688</v>
      </c>
      <c r="B1690" t="s">
        <v>11055</v>
      </c>
      <c r="C1690" t="s">
        <v>11054</v>
      </c>
      <c r="F1690" t="s">
        <v>11053</v>
      </c>
      <c r="G1690" t="s">
        <v>18</v>
      </c>
      <c r="H1690" t="s">
        <v>17</v>
      </c>
      <c r="I1690" t="s">
        <v>11052</v>
      </c>
      <c r="J1690">
        <v>60021797</v>
      </c>
      <c r="K1690" t="s">
        <v>11051</v>
      </c>
      <c r="L1690" t="s">
        <v>11050</v>
      </c>
      <c r="M1690" t="s">
        <v>96</v>
      </c>
      <c r="N1690">
        <v>1</v>
      </c>
      <c r="O1690" t="s">
        <v>11049</v>
      </c>
      <c r="P1690">
        <v>56217996200</v>
      </c>
      <c r="Q1690">
        <v>60021797</v>
      </c>
      <c r="R1690" s="7">
        <v>39814</v>
      </c>
      <c r="S1690" s="8">
        <f t="shared" si="216"/>
        <v>2009</v>
      </c>
      <c r="T1690" s="8">
        <v>2009</v>
      </c>
      <c r="U1690" s="8">
        <f t="shared" si="217"/>
        <v>13</v>
      </c>
      <c r="V1690" s="7">
        <v>2009</v>
      </c>
      <c r="W1690" t="s">
        <v>5622</v>
      </c>
      <c r="X1690" s="2">
        <v>0.28599999999999998</v>
      </c>
      <c r="Y1690" s="6">
        <f t="shared" si="214"/>
        <v>7.6346066575905605E-3</v>
      </c>
      <c r="AA1690">
        <v>9205071</v>
      </c>
      <c r="AB1690">
        <v>28139</v>
      </c>
      <c r="AC1690">
        <v>15693937</v>
      </c>
      <c r="AD1690" t="s">
        <v>7</v>
      </c>
      <c r="AE1690">
        <v>23</v>
      </c>
      <c r="AF1690" t="s">
        <v>8785</v>
      </c>
      <c r="AH1690" t="s">
        <v>11048</v>
      </c>
      <c r="AI1690" t="s">
        <v>11047</v>
      </c>
      <c r="AK1690" t="s">
        <v>11046</v>
      </c>
      <c r="AL1690">
        <v>8</v>
      </c>
      <c r="AM1690" s="5">
        <f t="shared" si="218"/>
        <v>0.61538461538461542</v>
      </c>
      <c r="AN1690" s="4">
        <f t="shared" si="215"/>
        <v>9.320478839600385E-4</v>
      </c>
      <c r="AO1690" s="3"/>
      <c r="AP1690">
        <v>0</v>
      </c>
      <c r="AR1690" t="s">
        <v>1</v>
      </c>
      <c r="AT1690" s="2" t="s">
        <v>42</v>
      </c>
      <c r="AU1690" s="1">
        <f t="shared" si="219"/>
        <v>0.56238390255014037</v>
      </c>
      <c r="AV1690" s="1">
        <f t="shared" si="220"/>
        <v>0.42833272707752995</v>
      </c>
      <c r="AW1690" s="1">
        <f t="shared" si="221"/>
        <v>0.29428155160491953</v>
      </c>
    </row>
    <row r="1691" spans="1:49" x14ac:dyDescent="0.2">
      <c r="A1691">
        <v>1689</v>
      </c>
      <c r="B1691" t="s">
        <v>11045</v>
      </c>
      <c r="C1691" t="s">
        <v>11044</v>
      </c>
      <c r="F1691" t="s">
        <v>11043</v>
      </c>
      <c r="G1691" t="s">
        <v>18</v>
      </c>
      <c r="H1691" t="s">
        <v>17</v>
      </c>
      <c r="I1691" t="s">
        <v>11042</v>
      </c>
      <c r="J1691">
        <v>60026714</v>
      </c>
      <c r="K1691" t="s">
        <v>11041</v>
      </c>
      <c r="L1691" t="s">
        <v>11040</v>
      </c>
      <c r="M1691" t="s">
        <v>2793</v>
      </c>
      <c r="N1691">
        <v>4</v>
      </c>
      <c r="O1691" t="s">
        <v>11039</v>
      </c>
      <c r="P1691" t="s">
        <v>11038</v>
      </c>
      <c r="Q1691" t="s">
        <v>11037</v>
      </c>
      <c r="R1691" s="7">
        <v>39814</v>
      </c>
      <c r="S1691" s="8">
        <f t="shared" si="216"/>
        <v>2009</v>
      </c>
      <c r="T1691" s="8">
        <v>2009</v>
      </c>
      <c r="U1691" s="8">
        <f t="shared" si="217"/>
        <v>13</v>
      </c>
      <c r="V1691" s="7">
        <v>2009</v>
      </c>
      <c r="W1691" t="s">
        <v>3721</v>
      </c>
      <c r="X1691" s="2">
        <v>0.245</v>
      </c>
      <c r="Y1691" s="6">
        <f t="shared" si="214"/>
        <v>6.5401350738100959E-3</v>
      </c>
      <c r="AA1691">
        <v>19376480</v>
      </c>
      <c r="AB1691">
        <v>19700186896</v>
      </c>
      <c r="AD1691" t="s">
        <v>7</v>
      </c>
      <c r="AE1691">
        <v>7</v>
      </c>
      <c r="AH1691" t="s">
        <v>11036</v>
      </c>
      <c r="AI1691" t="s">
        <v>11035</v>
      </c>
      <c r="AK1691" t="s">
        <v>11034</v>
      </c>
      <c r="AL1691">
        <v>0</v>
      </c>
      <c r="AM1691" s="5">
        <f t="shared" si="218"/>
        <v>0</v>
      </c>
      <c r="AN1691" s="4">
        <f t="shared" si="215"/>
        <v>0</v>
      </c>
      <c r="AO1691" s="3"/>
      <c r="AP1691">
        <v>0</v>
      </c>
      <c r="AR1691" t="s">
        <v>1</v>
      </c>
      <c r="AT1691" s="2" t="s">
        <v>42</v>
      </c>
      <c r="AU1691" s="1">
        <f t="shared" si="219"/>
        <v>0.45780945516670668</v>
      </c>
      <c r="AV1691" s="1">
        <f t="shared" si="220"/>
        <v>0.3270067536905048</v>
      </c>
      <c r="AW1691" s="1">
        <f t="shared" si="221"/>
        <v>0.1962040522143029</v>
      </c>
    </row>
    <row r="1692" spans="1:49" x14ac:dyDescent="0.2">
      <c r="A1692">
        <v>1690</v>
      </c>
      <c r="B1692" t="s">
        <v>11033</v>
      </c>
      <c r="F1692" t="s">
        <v>11032</v>
      </c>
      <c r="G1692" t="s">
        <v>18</v>
      </c>
      <c r="H1692" t="s">
        <v>17</v>
      </c>
      <c r="I1692" t="s">
        <v>11031</v>
      </c>
      <c r="J1692">
        <v>60001821</v>
      </c>
      <c r="K1692" t="s">
        <v>4651</v>
      </c>
      <c r="L1692" t="s">
        <v>4650</v>
      </c>
      <c r="M1692" t="s">
        <v>4649</v>
      </c>
      <c r="N1692">
        <v>4</v>
      </c>
      <c r="O1692" t="s">
        <v>11030</v>
      </c>
      <c r="P1692" t="s">
        <v>11029</v>
      </c>
      <c r="Q1692" t="s">
        <v>8465</v>
      </c>
      <c r="R1692" s="7">
        <v>39814</v>
      </c>
      <c r="S1692" s="8">
        <f t="shared" si="216"/>
        <v>2009</v>
      </c>
      <c r="T1692" s="8">
        <v>2009</v>
      </c>
      <c r="U1692" s="8">
        <f t="shared" si="217"/>
        <v>13</v>
      </c>
      <c r="V1692" s="7">
        <v>39814</v>
      </c>
      <c r="W1692" t="s">
        <v>10499</v>
      </c>
      <c r="X1692" s="2" t="s">
        <v>42</v>
      </c>
      <c r="Y1692" s="6" t="e">
        <f t="shared" si="214"/>
        <v>#VALUE!</v>
      </c>
      <c r="AA1692" t="s">
        <v>10498</v>
      </c>
      <c r="AB1692">
        <v>21100197994</v>
      </c>
      <c r="AC1692">
        <v>20103778</v>
      </c>
      <c r="AD1692" t="s">
        <v>7</v>
      </c>
      <c r="AE1692">
        <v>37</v>
      </c>
      <c r="AH1692" t="s">
        <v>11028</v>
      </c>
      <c r="AI1692" t="s">
        <v>11027</v>
      </c>
      <c r="AJ1692" t="s">
        <v>11026</v>
      </c>
      <c r="AK1692" t="s">
        <v>11025</v>
      </c>
      <c r="AL1692">
        <v>3</v>
      </c>
      <c r="AM1692" s="5">
        <f t="shared" si="218"/>
        <v>0.23076923076923078</v>
      </c>
      <c r="AN1692" s="4">
        <f t="shared" si="215"/>
        <v>3.4951795648501444E-4</v>
      </c>
      <c r="AO1692" s="3"/>
      <c r="AP1692">
        <v>0</v>
      </c>
      <c r="AR1692" t="s">
        <v>1</v>
      </c>
      <c r="AT1692" s="2" t="s">
        <v>42</v>
      </c>
      <c r="AU1692" s="1" t="e">
        <f t="shared" si="219"/>
        <v>#VALUE!</v>
      </c>
      <c r="AV1692" s="1" t="e">
        <f t="shared" si="220"/>
        <v>#VALUE!</v>
      </c>
      <c r="AW1692" s="1" t="e">
        <f t="shared" si="221"/>
        <v>#VALUE!</v>
      </c>
    </row>
    <row r="1693" spans="1:49" x14ac:dyDescent="0.2">
      <c r="A1693">
        <v>1691</v>
      </c>
      <c r="B1693" t="s">
        <v>11024</v>
      </c>
      <c r="C1693" t="s">
        <v>11023</v>
      </c>
      <c r="F1693" t="s">
        <v>11022</v>
      </c>
      <c r="G1693" t="s">
        <v>18</v>
      </c>
      <c r="H1693" t="s">
        <v>17</v>
      </c>
      <c r="I1693" t="s">
        <v>11021</v>
      </c>
      <c r="J1693">
        <v>60025578</v>
      </c>
      <c r="K1693" t="s">
        <v>498</v>
      </c>
      <c r="L1693" t="s">
        <v>497</v>
      </c>
      <c r="M1693" t="s">
        <v>197</v>
      </c>
      <c r="N1693">
        <v>4</v>
      </c>
      <c r="O1693" t="s">
        <v>11020</v>
      </c>
      <c r="P1693" t="s">
        <v>11019</v>
      </c>
      <c r="Q1693" t="s">
        <v>1986</v>
      </c>
      <c r="R1693" s="7">
        <v>39814</v>
      </c>
      <c r="S1693" s="8">
        <f t="shared" si="216"/>
        <v>2009</v>
      </c>
      <c r="T1693" s="8">
        <v>2009</v>
      </c>
      <c r="U1693" s="8">
        <f t="shared" si="217"/>
        <v>13</v>
      </c>
      <c r="V1693" s="7">
        <v>2009</v>
      </c>
      <c r="W1693" t="s">
        <v>3721</v>
      </c>
      <c r="X1693" s="2">
        <v>0.245</v>
      </c>
      <c r="Y1693" s="6">
        <f t="shared" si="214"/>
        <v>6.5401350738100959E-3</v>
      </c>
      <c r="AA1693">
        <v>19376480</v>
      </c>
      <c r="AB1693">
        <v>19700186896</v>
      </c>
      <c r="AD1693" t="s">
        <v>7</v>
      </c>
      <c r="AE1693">
        <v>10</v>
      </c>
      <c r="AH1693" t="s">
        <v>11018</v>
      </c>
      <c r="AI1693" t="s">
        <v>11017</v>
      </c>
      <c r="AK1693" t="s">
        <v>11016</v>
      </c>
      <c r="AL1693">
        <v>1</v>
      </c>
      <c r="AM1693" s="5">
        <f t="shared" si="218"/>
        <v>7.6923076923076927E-2</v>
      </c>
      <c r="AN1693" s="4">
        <f t="shared" si="215"/>
        <v>1.1650598549500481E-4</v>
      </c>
      <c r="AO1693" s="3"/>
      <c r="AP1693">
        <v>0</v>
      </c>
      <c r="AR1693" t="s">
        <v>1</v>
      </c>
      <c r="AT1693" s="2" t="s">
        <v>42</v>
      </c>
      <c r="AU1693" s="1">
        <f t="shared" si="219"/>
        <v>0.46130463473155681</v>
      </c>
      <c r="AV1693" s="1">
        <f t="shared" si="220"/>
        <v>0.33283205296525503</v>
      </c>
      <c r="AW1693" s="1">
        <f t="shared" si="221"/>
        <v>0.2043594711989532</v>
      </c>
    </row>
    <row r="1694" spans="1:49" x14ac:dyDescent="0.2">
      <c r="A1694">
        <v>1692</v>
      </c>
      <c r="B1694" t="s">
        <v>11015</v>
      </c>
      <c r="C1694" t="s">
        <v>11014</v>
      </c>
      <c r="F1694" t="s">
        <v>11013</v>
      </c>
      <c r="G1694" t="s">
        <v>18</v>
      </c>
      <c r="H1694" t="s">
        <v>17</v>
      </c>
      <c r="I1694" t="s">
        <v>5719</v>
      </c>
      <c r="J1694">
        <v>60025578</v>
      </c>
      <c r="K1694" t="s">
        <v>498</v>
      </c>
      <c r="L1694" t="s">
        <v>497</v>
      </c>
      <c r="M1694" t="s">
        <v>197</v>
      </c>
      <c r="N1694">
        <v>3</v>
      </c>
      <c r="O1694" t="s">
        <v>11012</v>
      </c>
      <c r="P1694" t="s">
        <v>11011</v>
      </c>
      <c r="Q1694" t="s">
        <v>2226</v>
      </c>
      <c r="R1694" s="7">
        <v>39814</v>
      </c>
      <c r="S1694" s="8">
        <f t="shared" si="216"/>
        <v>2009</v>
      </c>
      <c r="T1694" s="8">
        <v>2009</v>
      </c>
      <c r="U1694" s="8">
        <f t="shared" si="217"/>
        <v>13</v>
      </c>
      <c r="V1694" s="7">
        <v>2009</v>
      </c>
      <c r="W1694" t="s">
        <v>3721</v>
      </c>
      <c r="X1694" s="2">
        <v>0.245</v>
      </c>
      <c r="Y1694" s="6">
        <f t="shared" si="214"/>
        <v>6.5401350738100959E-3</v>
      </c>
      <c r="AA1694">
        <v>19376480</v>
      </c>
      <c r="AB1694">
        <v>19700186896</v>
      </c>
      <c r="AD1694" t="s">
        <v>7</v>
      </c>
      <c r="AE1694">
        <v>11</v>
      </c>
      <c r="AH1694" t="s">
        <v>3778</v>
      </c>
      <c r="AI1694" t="s">
        <v>11010</v>
      </c>
      <c r="AK1694" t="s">
        <v>11009</v>
      </c>
      <c r="AL1694">
        <v>4</v>
      </c>
      <c r="AM1694" s="5">
        <f t="shared" si="218"/>
        <v>0.30769230769230771</v>
      </c>
      <c r="AN1694" s="4">
        <f t="shared" si="215"/>
        <v>4.6602394198001925E-4</v>
      </c>
      <c r="AO1694" s="3"/>
      <c r="AP1694">
        <v>0</v>
      </c>
      <c r="AR1694" t="s">
        <v>1</v>
      </c>
      <c r="AT1694" s="2" t="s">
        <v>42</v>
      </c>
      <c r="AU1694" s="1">
        <f t="shared" si="219"/>
        <v>0.47179017342610718</v>
      </c>
      <c r="AV1694" s="1">
        <f t="shared" si="220"/>
        <v>0.35030795078950577</v>
      </c>
      <c r="AW1694" s="1">
        <f t="shared" si="221"/>
        <v>0.22882572815290425</v>
      </c>
    </row>
    <row r="1695" spans="1:49" x14ac:dyDescent="0.2">
      <c r="A1695">
        <v>1693</v>
      </c>
      <c r="B1695" t="s">
        <v>11008</v>
      </c>
      <c r="C1695" t="s">
        <v>11007</v>
      </c>
      <c r="F1695" t="s">
        <v>11006</v>
      </c>
      <c r="G1695" t="s">
        <v>18</v>
      </c>
      <c r="H1695" t="s">
        <v>17</v>
      </c>
      <c r="I1695" t="s">
        <v>11005</v>
      </c>
      <c r="J1695">
        <v>60000627</v>
      </c>
      <c r="K1695" t="s">
        <v>11004</v>
      </c>
      <c r="L1695" t="s">
        <v>11003</v>
      </c>
      <c r="M1695" t="s">
        <v>265</v>
      </c>
      <c r="N1695">
        <v>2</v>
      </c>
      <c r="O1695" t="s">
        <v>11002</v>
      </c>
      <c r="P1695" t="s">
        <v>11001</v>
      </c>
      <c r="Q1695" t="s">
        <v>11000</v>
      </c>
      <c r="R1695" s="7">
        <v>39814</v>
      </c>
      <c r="S1695" s="8">
        <f t="shared" si="216"/>
        <v>2009</v>
      </c>
      <c r="T1695" s="8">
        <v>2009</v>
      </c>
      <c r="U1695" s="8">
        <f t="shared" si="217"/>
        <v>13</v>
      </c>
      <c r="V1695" s="7">
        <v>2009</v>
      </c>
      <c r="W1695" t="s">
        <v>3721</v>
      </c>
      <c r="X1695" s="2">
        <v>0.245</v>
      </c>
      <c r="Y1695" s="6">
        <f t="shared" si="214"/>
        <v>6.5401350738100959E-3</v>
      </c>
      <c r="AA1695">
        <v>19376480</v>
      </c>
      <c r="AB1695">
        <v>19700186896</v>
      </c>
      <c r="AD1695" t="s">
        <v>7</v>
      </c>
      <c r="AE1695">
        <v>12</v>
      </c>
      <c r="AH1695" t="s">
        <v>9748</v>
      </c>
      <c r="AI1695" t="s">
        <v>10999</v>
      </c>
      <c r="AK1695" t="s">
        <v>10998</v>
      </c>
      <c r="AL1695">
        <v>3</v>
      </c>
      <c r="AM1695" s="5">
        <f t="shared" si="218"/>
        <v>0.23076923076923078</v>
      </c>
      <c r="AN1695" s="4">
        <f t="shared" si="215"/>
        <v>3.4951795648501444E-4</v>
      </c>
      <c r="AO1695" s="3"/>
      <c r="AP1695">
        <v>0</v>
      </c>
      <c r="AR1695" t="s">
        <v>1</v>
      </c>
      <c r="AT1695" s="2" t="s">
        <v>42</v>
      </c>
      <c r="AU1695" s="1">
        <f t="shared" si="219"/>
        <v>0.46829499386125711</v>
      </c>
      <c r="AV1695" s="1">
        <f t="shared" si="220"/>
        <v>0.34448265151475549</v>
      </c>
      <c r="AW1695" s="1">
        <f t="shared" si="221"/>
        <v>0.22067030916825392</v>
      </c>
    </row>
    <row r="1696" spans="1:49" x14ac:dyDescent="0.2">
      <c r="A1696">
        <v>1694</v>
      </c>
      <c r="B1696" t="s">
        <v>10997</v>
      </c>
      <c r="C1696" t="s">
        <v>10996</v>
      </c>
      <c r="F1696" t="s">
        <v>10995</v>
      </c>
      <c r="G1696" t="s">
        <v>18</v>
      </c>
      <c r="H1696" t="s">
        <v>17</v>
      </c>
      <c r="I1696" t="s">
        <v>10994</v>
      </c>
      <c r="J1696">
        <v>60025578</v>
      </c>
      <c r="K1696" t="s">
        <v>498</v>
      </c>
      <c r="L1696" t="s">
        <v>497</v>
      </c>
      <c r="M1696" t="s">
        <v>197</v>
      </c>
      <c r="N1696">
        <v>5</v>
      </c>
      <c r="O1696" t="s">
        <v>10993</v>
      </c>
      <c r="P1696" t="s">
        <v>10992</v>
      </c>
      <c r="Q1696" t="s">
        <v>1510</v>
      </c>
      <c r="R1696" s="7">
        <v>39814</v>
      </c>
      <c r="S1696" s="8">
        <f t="shared" si="216"/>
        <v>2009</v>
      </c>
      <c r="T1696" s="8">
        <v>2009</v>
      </c>
      <c r="U1696" s="8">
        <f t="shared" si="217"/>
        <v>13</v>
      </c>
      <c r="V1696" s="7">
        <v>2009</v>
      </c>
      <c r="W1696" t="s">
        <v>3721</v>
      </c>
      <c r="X1696" s="2">
        <v>0.245</v>
      </c>
      <c r="Y1696" s="6">
        <f t="shared" si="214"/>
        <v>6.5401350738100959E-3</v>
      </c>
      <c r="AA1696">
        <v>19376480</v>
      </c>
      <c r="AB1696">
        <v>19700186896</v>
      </c>
      <c r="AD1696" t="s">
        <v>7</v>
      </c>
      <c r="AE1696">
        <v>12</v>
      </c>
      <c r="AH1696" t="s">
        <v>10991</v>
      </c>
      <c r="AI1696" t="s">
        <v>10990</v>
      </c>
      <c r="AK1696" t="s">
        <v>10989</v>
      </c>
      <c r="AL1696">
        <v>4</v>
      </c>
      <c r="AM1696" s="5">
        <f t="shared" si="218"/>
        <v>0.30769230769230771</v>
      </c>
      <c r="AN1696" s="4">
        <f t="shared" si="215"/>
        <v>4.6602394198001925E-4</v>
      </c>
      <c r="AO1696" s="3"/>
      <c r="AP1696">
        <v>0</v>
      </c>
      <c r="AR1696" t="s">
        <v>1</v>
      </c>
      <c r="AT1696" s="2" t="s">
        <v>42</v>
      </c>
      <c r="AU1696" s="1">
        <f t="shared" si="219"/>
        <v>0.47179017342610718</v>
      </c>
      <c r="AV1696" s="1">
        <f t="shared" si="220"/>
        <v>0.35030795078950577</v>
      </c>
      <c r="AW1696" s="1">
        <f t="shared" si="221"/>
        <v>0.22882572815290425</v>
      </c>
    </row>
    <row r="1697" spans="1:49" x14ac:dyDescent="0.2">
      <c r="A1697">
        <v>1695</v>
      </c>
      <c r="B1697" t="s">
        <v>10988</v>
      </c>
      <c r="F1697" t="s">
        <v>10987</v>
      </c>
      <c r="G1697" t="s">
        <v>18</v>
      </c>
      <c r="H1697" t="s">
        <v>17</v>
      </c>
      <c r="I1697" t="s">
        <v>10986</v>
      </c>
      <c r="J1697">
        <v>106773611</v>
      </c>
      <c r="K1697" t="s">
        <v>10985</v>
      </c>
      <c r="L1697" t="s">
        <v>10984</v>
      </c>
      <c r="M1697" t="s">
        <v>2793</v>
      </c>
      <c r="N1697">
        <v>2</v>
      </c>
      <c r="O1697" t="s">
        <v>10983</v>
      </c>
      <c r="P1697" t="s">
        <v>10982</v>
      </c>
      <c r="Q1697" t="s">
        <v>10981</v>
      </c>
      <c r="R1697" s="7">
        <v>39814</v>
      </c>
      <c r="S1697" s="8">
        <f t="shared" si="216"/>
        <v>2009</v>
      </c>
      <c r="T1697" s="8">
        <v>2009</v>
      </c>
      <c r="U1697" s="8">
        <f t="shared" si="217"/>
        <v>13</v>
      </c>
      <c r="V1697" s="7">
        <v>40057</v>
      </c>
      <c r="W1697" t="s">
        <v>10877</v>
      </c>
      <c r="X1697" s="2">
        <v>0.154</v>
      </c>
      <c r="Y1697" s="6">
        <f t="shared" si="214"/>
        <v>4.1109420463949177E-3</v>
      </c>
      <c r="AA1697">
        <v>9726268</v>
      </c>
      <c r="AB1697">
        <v>19700186863</v>
      </c>
      <c r="AC1697">
        <v>23953454</v>
      </c>
      <c r="AD1697" t="s">
        <v>7</v>
      </c>
      <c r="AE1697">
        <v>8</v>
      </c>
      <c r="AF1697">
        <v>3</v>
      </c>
      <c r="AH1697" t="s">
        <v>10980</v>
      </c>
      <c r="AI1697" t="s">
        <v>10979</v>
      </c>
      <c r="AJ1697" t="s">
        <v>10978</v>
      </c>
      <c r="AK1697" t="s">
        <v>10977</v>
      </c>
      <c r="AL1697">
        <v>3</v>
      </c>
      <c r="AM1697" s="5">
        <f t="shared" si="218"/>
        <v>0.23076923076923078</v>
      </c>
      <c r="AN1697" s="4">
        <f t="shared" si="215"/>
        <v>3.4951795648501444E-4</v>
      </c>
      <c r="AO1697" s="3"/>
      <c r="AP1697">
        <v>0</v>
      </c>
      <c r="AR1697" t="s">
        <v>1</v>
      </c>
      <c r="AT1697" s="2" t="s">
        <v>42</v>
      </c>
      <c r="AU1697" s="1">
        <f t="shared" si="219"/>
        <v>0.29825148194219464</v>
      </c>
      <c r="AV1697" s="1">
        <f t="shared" si="220"/>
        <v>0.22302300014399659</v>
      </c>
      <c r="AW1697" s="1">
        <f t="shared" si="221"/>
        <v>0.14779451834579854</v>
      </c>
    </row>
    <row r="1698" spans="1:49" x14ac:dyDescent="0.2">
      <c r="A1698">
        <v>1696</v>
      </c>
      <c r="B1698" t="s">
        <v>10976</v>
      </c>
      <c r="C1698" t="s">
        <v>10975</v>
      </c>
      <c r="F1698" t="s">
        <v>10974</v>
      </c>
      <c r="G1698" t="s">
        <v>18</v>
      </c>
      <c r="H1698" t="s">
        <v>17</v>
      </c>
      <c r="I1698" t="s">
        <v>10973</v>
      </c>
      <c r="J1698">
        <v>60001821</v>
      </c>
      <c r="K1698" t="s">
        <v>4651</v>
      </c>
      <c r="L1698" t="s">
        <v>4650</v>
      </c>
      <c r="M1698" t="s">
        <v>4649</v>
      </c>
      <c r="N1698">
        <v>1</v>
      </c>
      <c r="O1698" t="s">
        <v>10972</v>
      </c>
      <c r="P1698">
        <v>13105366200</v>
      </c>
      <c r="Q1698">
        <v>60001821</v>
      </c>
      <c r="R1698" s="7">
        <v>39814</v>
      </c>
      <c r="S1698" s="8">
        <f t="shared" si="216"/>
        <v>2009</v>
      </c>
      <c r="T1698" s="8">
        <v>2009</v>
      </c>
      <c r="U1698" s="8">
        <f t="shared" si="217"/>
        <v>13</v>
      </c>
      <c r="V1698" s="7">
        <v>2009</v>
      </c>
      <c r="W1698" t="s">
        <v>3721</v>
      </c>
      <c r="X1698" s="2">
        <v>0.245</v>
      </c>
      <c r="Y1698" s="6">
        <f t="shared" si="214"/>
        <v>6.5401350738100959E-3</v>
      </c>
      <c r="AA1698">
        <v>19376480</v>
      </c>
      <c r="AB1698">
        <v>19700186896</v>
      </c>
      <c r="AD1698" t="s">
        <v>7</v>
      </c>
      <c r="AE1698">
        <v>9</v>
      </c>
      <c r="AH1698" t="s">
        <v>10205</v>
      </c>
      <c r="AI1698" t="s">
        <v>10971</v>
      </c>
      <c r="AK1698" t="s">
        <v>10970</v>
      </c>
      <c r="AL1698">
        <v>12</v>
      </c>
      <c r="AM1698" s="5">
        <f t="shared" si="218"/>
        <v>0.92307692307692313</v>
      </c>
      <c r="AN1698" s="4">
        <f t="shared" si="215"/>
        <v>1.3980718259400577E-3</v>
      </c>
      <c r="AO1698" s="3"/>
      <c r="AP1698">
        <v>0</v>
      </c>
      <c r="AR1698" t="s">
        <v>1</v>
      </c>
      <c r="AT1698" s="2" t="s">
        <v>42</v>
      </c>
      <c r="AU1698" s="1">
        <f t="shared" si="219"/>
        <v>0.49975160994490841</v>
      </c>
      <c r="AV1698" s="1">
        <f t="shared" si="220"/>
        <v>0.39691034498750771</v>
      </c>
      <c r="AW1698" s="1">
        <f t="shared" si="221"/>
        <v>0.29406908003010696</v>
      </c>
    </row>
    <row r="1699" spans="1:49" x14ac:dyDescent="0.2">
      <c r="A1699">
        <v>1697</v>
      </c>
      <c r="B1699" t="s">
        <v>10969</v>
      </c>
      <c r="C1699" t="s">
        <v>10968</v>
      </c>
      <c r="F1699" t="s">
        <v>10967</v>
      </c>
      <c r="G1699" t="s">
        <v>18</v>
      </c>
      <c r="H1699" t="s">
        <v>17</v>
      </c>
      <c r="I1699" t="s">
        <v>10966</v>
      </c>
      <c r="J1699" t="s">
        <v>10965</v>
      </c>
      <c r="K1699" t="s">
        <v>10964</v>
      </c>
      <c r="L1699" t="s">
        <v>10963</v>
      </c>
      <c r="M1699" t="s">
        <v>1741</v>
      </c>
      <c r="N1699">
        <v>4</v>
      </c>
      <c r="O1699" t="s">
        <v>10962</v>
      </c>
      <c r="P1699" t="s">
        <v>10961</v>
      </c>
      <c r="Q1699" t="s">
        <v>10960</v>
      </c>
      <c r="R1699" s="7">
        <v>39814</v>
      </c>
      <c r="S1699" s="8">
        <f t="shared" si="216"/>
        <v>2009</v>
      </c>
      <c r="T1699" s="8">
        <v>2009</v>
      </c>
      <c r="U1699" s="8">
        <f t="shared" si="217"/>
        <v>13</v>
      </c>
      <c r="V1699" s="7">
        <v>2009</v>
      </c>
      <c r="W1699" t="s">
        <v>5901</v>
      </c>
      <c r="X1699" s="2">
        <v>0.34100000000000003</v>
      </c>
      <c r="Y1699" s="6">
        <f t="shared" si="214"/>
        <v>9.1028002455887467E-3</v>
      </c>
      <c r="AA1699">
        <v>19378718</v>
      </c>
      <c r="AB1699">
        <v>19700186839</v>
      </c>
      <c r="AC1699">
        <v>15309681</v>
      </c>
      <c r="AD1699" t="s">
        <v>7</v>
      </c>
      <c r="AE1699">
        <v>6</v>
      </c>
      <c r="AH1699" t="s">
        <v>10959</v>
      </c>
      <c r="AI1699" t="s">
        <v>10958</v>
      </c>
      <c r="AK1699" t="s">
        <v>10957</v>
      </c>
      <c r="AL1699">
        <v>20</v>
      </c>
      <c r="AM1699" s="5">
        <f t="shared" si="218"/>
        <v>1.5384615384615385</v>
      </c>
      <c r="AN1699" s="4">
        <f t="shared" si="215"/>
        <v>2.3301197099000965E-3</v>
      </c>
      <c r="AO1699" s="3"/>
      <c r="AP1699">
        <v>0</v>
      </c>
      <c r="AR1699" t="s">
        <v>1</v>
      </c>
      <c r="AT1699" s="2" t="s">
        <v>42</v>
      </c>
      <c r="AU1699" s="1">
        <f t="shared" si="219"/>
        <v>0.70709960848821507</v>
      </c>
      <c r="AV1699" s="1">
        <f t="shared" si="220"/>
        <v>0.57164599777444225</v>
      </c>
      <c r="AW1699" s="1">
        <f t="shared" si="221"/>
        <v>0.4361923870606691</v>
      </c>
    </row>
    <row r="1700" spans="1:49" x14ac:dyDescent="0.2">
      <c r="A1700">
        <v>1698</v>
      </c>
      <c r="B1700" t="s">
        <v>10956</v>
      </c>
      <c r="C1700" t="s">
        <v>10955</v>
      </c>
      <c r="F1700" t="s">
        <v>10954</v>
      </c>
      <c r="G1700" t="s">
        <v>18</v>
      </c>
      <c r="H1700" t="s">
        <v>17</v>
      </c>
      <c r="I1700" t="s">
        <v>10953</v>
      </c>
      <c r="J1700">
        <v>60025578</v>
      </c>
      <c r="K1700" t="s">
        <v>498</v>
      </c>
      <c r="L1700" t="s">
        <v>497</v>
      </c>
      <c r="M1700" t="s">
        <v>197</v>
      </c>
      <c r="N1700">
        <v>5</v>
      </c>
      <c r="O1700" t="s">
        <v>10952</v>
      </c>
      <c r="P1700" t="s">
        <v>10951</v>
      </c>
      <c r="Q1700" t="s">
        <v>1510</v>
      </c>
      <c r="R1700" s="7">
        <v>39814</v>
      </c>
      <c r="S1700" s="8">
        <f t="shared" si="216"/>
        <v>2009</v>
      </c>
      <c r="T1700" s="8">
        <v>2009</v>
      </c>
      <c r="U1700" s="8">
        <f t="shared" si="217"/>
        <v>13</v>
      </c>
      <c r="V1700" s="7">
        <v>2009</v>
      </c>
      <c r="W1700" t="s">
        <v>3721</v>
      </c>
      <c r="X1700" s="2">
        <v>0.245</v>
      </c>
      <c r="Y1700" s="6">
        <f t="shared" si="214"/>
        <v>6.5401350738100959E-3</v>
      </c>
      <c r="AA1700">
        <v>19376480</v>
      </c>
      <c r="AB1700">
        <v>19700186896</v>
      </c>
      <c r="AD1700" t="s">
        <v>7</v>
      </c>
      <c r="AE1700">
        <v>10</v>
      </c>
      <c r="AH1700" t="s">
        <v>10950</v>
      </c>
      <c r="AI1700" t="s">
        <v>10949</v>
      </c>
      <c r="AK1700" t="s">
        <v>10948</v>
      </c>
      <c r="AL1700">
        <v>14</v>
      </c>
      <c r="AM1700" s="5">
        <f t="shared" si="218"/>
        <v>1.0769230769230769</v>
      </c>
      <c r="AN1700" s="4">
        <f t="shared" si="215"/>
        <v>1.6310837969300673E-3</v>
      </c>
      <c r="AO1700" s="3"/>
      <c r="AP1700">
        <v>0</v>
      </c>
      <c r="AR1700" t="s">
        <v>1</v>
      </c>
      <c r="AT1700" s="2" t="s">
        <v>42</v>
      </c>
      <c r="AU1700" s="1">
        <f t="shared" si="219"/>
        <v>0.50674196907460867</v>
      </c>
      <c r="AV1700" s="1">
        <f t="shared" si="220"/>
        <v>0.40856094353700817</v>
      </c>
      <c r="AW1700" s="1">
        <f t="shared" si="221"/>
        <v>0.31037991799940762</v>
      </c>
    </row>
    <row r="1701" spans="1:49" x14ac:dyDescent="0.2">
      <c r="A1701">
        <v>1699</v>
      </c>
      <c r="B1701" t="s">
        <v>10947</v>
      </c>
      <c r="C1701" t="s">
        <v>10946</v>
      </c>
      <c r="F1701" t="s">
        <v>10945</v>
      </c>
      <c r="G1701" t="s">
        <v>18</v>
      </c>
      <c r="H1701" t="s">
        <v>17</v>
      </c>
      <c r="I1701" t="s">
        <v>5719</v>
      </c>
      <c r="J1701">
        <v>60025578</v>
      </c>
      <c r="K1701" t="s">
        <v>498</v>
      </c>
      <c r="L1701" t="s">
        <v>497</v>
      </c>
      <c r="M1701" t="s">
        <v>197</v>
      </c>
      <c r="N1701">
        <v>4</v>
      </c>
      <c r="O1701" t="s">
        <v>10944</v>
      </c>
      <c r="P1701" t="s">
        <v>10943</v>
      </c>
      <c r="Q1701" t="s">
        <v>1986</v>
      </c>
      <c r="R1701" s="7">
        <v>39814</v>
      </c>
      <c r="S1701" s="8">
        <f t="shared" si="216"/>
        <v>2009</v>
      </c>
      <c r="T1701" s="8">
        <v>2009</v>
      </c>
      <c r="U1701" s="8">
        <f t="shared" si="217"/>
        <v>13</v>
      </c>
      <c r="V1701" s="7">
        <v>2009</v>
      </c>
      <c r="W1701" t="s">
        <v>3721</v>
      </c>
      <c r="X1701" s="2">
        <v>0.245</v>
      </c>
      <c r="Y1701" s="6">
        <f t="shared" si="214"/>
        <v>6.5401350738100959E-3</v>
      </c>
      <c r="AA1701">
        <v>19376480</v>
      </c>
      <c r="AB1701">
        <v>19700186896</v>
      </c>
      <c r="AD1701" t="s">
        <v>7</v>
      </c>
      <c r="AE1701">
        <v>10</v>
      </c>
      <c r="AH1701" t="s">
        <v>10942</v>
      </c>
      <c r="AI1701" t="s">
        <v>10941</v>
      </c>
      <c r="AK1701" t="s">
        <v>10940</v>
      </c>
      <c r="AL1701">
        <v>6</v>
      </c>
      <c r="AM1701" s="5">
        <f t="shared" si="218"/>
        <v>0.46153846153846156</v>
      </c>
      <c r="AN1701" s="4">
        <f t="shared" si="215"/>
        <v>6.9903591297002887E-4</v>
      </c>
      <c r="AO1701" s="3"/>
      <c r="AP1701">
        <v>0</v>
      </c>
      <c r="AR1701" t="s">
        <v>1</v>
      </c>
      <c r="AT1701" s="2" t="s">
        <v>42</v>
      </c>
      <c r="AU1701" s="1">
        <f t="shared" si="219"/>
        <v>0.47878053255580755</v>
      </c>
      <c r="AV1701" s="1">
        <f t="shared" si="220"/>
        <v>0.36195854933900623</v>
      </c>
      <c r="AW1701" s="1">
        <f t="shared" si="221"/>
        <v>0.24513656612220489</v>
      </c>
    </row>
    <row r="1702" spans="1:49" x14ac:dyDescent="0.2">
      <c r="A1702">
        <v>1700</v>
      </c>
      <c r="B1702" t="s">
        <v>10939</v>
      </c>
      <c r="F1702" t="s">
        <v>10938</v>
      </c>
      <c r="G1702" t="s">
        <v>18</v>
      </c>
      <c r="H1702" t="s">
        <v>17</v>
      </c>
      <c r="I1702" t="s">
        <v>10937</v>
      </c>
      <c r="J1702">
        <v>100480469</v>
      </c>
      <c r="K1702" t="s">
        <v>10936</v>
      </c>
      <c r="L1702" t="s">
        <v>10935</v>
      </c>
      <c r="M1702" t="s">
        <v>3447</v>
      </c>
      <c r="N1702">
        <v>2</v>
      </c>
      <c r="O1702" t="s">
        <v>10934</v>
      </c>
      <c r="P1702" t="s">
        <v>10933</v>
      </c>
      <c r="Q1702" t="s">
        <v>10932</v>
      </c>
      <c r="R1702" s="7">
        <v>39814</v>
      </c>
      <c r="S1702" s="8">
        <f t="shared" si="216"/>
        <v>2009</v>
      </c>
      <c r="T1702" s="8">
        <v>2009</v>
      </c>
      <c r="U1702" s="8">
        <f t="shared" si="217"/>
        <v>13</v>
      </c>
      <c r="V1702" s="7">
        <v>39814</v>
      </c>
      <c r="W1702" t="s">
        <v>10499</v>
      </c>
      <c r="X1702" s="2" t="s">
        <v>42</v>
      </c>
      <c r="Y1702" s="6" t="e">
        <f t="shared" si="214"/>
        <v>#VALUE!</v>
      </c>
      <c r="AA1702" t="s">
        <v>10498</v>
      </c>
      <c r="AB1702">
        <v>21100197994</v>
      </c>
      <c r="AC1702">
        <v>20103778</v>
      </c>
      <c r="AD1702" t="s">
        <v>7</v>
      </c>
      <c r="AE1702">
        <v>37</v>
      </c>
      <c r="AH1702" t="s">
        <v>10931</v>
      </c>
      <c r="AI1702" t="s">
        <v>10930</v>
      </c>
      <c r="AJ1702" t="s">
        <v>10929</v>
      </c>
      <c r="AK1702" t="s">
        <v>10928</v>
      </c>
      <c r="AL1702">
        <v>0</v>
      </c>
      <c r="AM1702" s="5">
        <f t="shared" si="218"/>
        <v>0</v>
      </c>
      <c r="AN1702" s="4">
        <f t="shared" si="215"/>
        <v>0</v>
      </c>
      <c r="AO1702" s="3"/>
      <c r="AP1702">
        <v>0</v>
      </c>
      <c r="AR1702" t="s">
        <v>1</v>
      </c>
      <c r="AT1702" s="2" t="s">
        <v>42</v>
      </c>
      <c r="AU1702" s="1" t="e">
        <f t="shared" si="219"/>
        <v>#VALUE!</v>
      </c>
      <c r="AV1702" s="1" t="e">
        <f t="shared" si="220"/>
        <v>#VALUE!</v>
      </c>
      <c r="AW1702" s="1" t="e">
        <f t="shared" si="221"/>
        <v>#VALUE!</v>
      </c>
    </row>
    <row r="1703" spans="1:49" x14ac:dyDescent="0.2">
      <c r="A1703">
        <v>1701</v>
      </c>
      <c r="B1703" t="s">
        <v>10927</v>
      </c>
      <c r="C1703" t="s">
        <v>10926</v>
      </c>
      <c r="F1703" t="s">
        <v>10925</v>
      </c>
      <c r="G1703" t="s">
        <v>18</v>
      </c>
      <c r="H1703" t="s">
        <v>17</v>
      </c>
      <c r="I1703" t="s">
        <v>10924</v>
      </c>
      <c r="J1703">
        <v>60068769</v>
      </c>
      <c r="K1703" t="s">
        <v>10923</v>
      </c>
      <c r="L1703" t="s">
        <v>5826</v>
      </c>
      <c r="M1703" t="s">
        <v>5825</v>
      </c>
      <c r="N1703">
        <v>3</v>
      </c>
      <c r="O1703" t="s">
        <v>10922</v>
      </c>
      <c r="P1703" t="s">
        <v>10921</v>
      </c>
      <c r="Q1703" t="s">
        <v>10920</v>
      </c>
      <c r="R1703" s="7">
        <v>39814</v>
      </c>
      <c r="S1703" s="8">
        <f t="shared" si="216"/>
        <v>2009</v>
      </c>
      <c r="T1703" s="8">
        <v>2009</v>
      </c>
      <c r="U1703" s="8">
        <f t="shared" si="217"/>
        <v>13</v>
      </c>
      <c r="V1703" s="7">
        <v>2009</v>
      </c>
      <c r="W1703" t="s">
        <v>4716</v>
      </c>
      <c r="X1703" s="2" t="s">
        <v>42</v>
      </c>
      <c r="Y1703" s="6" t="e">
        <f t="shared" si="214"/>
        <v>#VALUE!</v>
      </c>
      <c r="AA1703">
        <v>17453216</v>
      </c>
      <c r="AB1703">
        <v>19700186846</v>
      </c>
      <c r="AC1703">
        <v>17453224</v>
      </c>
      <c r="AD1703" t="s">
        <v>7</v>
      </c>
      <c r="AE1703">
        <v>2</v>
      </c>
      <c r="AF1703" s="10">
        <v>44228</v>
      </c>
      <c r="AH1703" t="s">
        <v>10919</v>
      </c>
      <c r="AI1703" t="s">
        <v>10918</v>
      </c>
      <c r="AJ1703" t="s">
        <v>10917</v>
      </c>
      <c r="AK1703" t="s">
        <v>10916</v>
      </c>
      <c r="AL1703">
        <v>2</v>
      </c>
      <c r="AM1703" s="5">
        <f t="shared" si="218"/>
        <v>0.15384615384615385</v>
      </c>
      <c r="AN1703" s="4">
        <f t="shared" si="215"/>
        <v>2.3301197099000962E-4</v>
      </c>
      <c r="AO1703" s="3"/>
      <c r="AP1703">
        <v>0</v>
      </c>
      <c r="AR1703" t="s">
        <v>1</v>
      </c>
      <c r="AT1703" s="2" t="s">
        <v>42</v>
      </c>
      <c r="AU1703" s="1" t="e">
        <f t="shared" si="219"/>
        <v>#VALUE!</v>
      </c>
      <c r="AV1703" s="1" t="e">
        <f t="shared" si="220"/>
        <v>#VALUE!</v>
      </c>
      <c r="AW1703" s="1" t="e">
        <f t="shared" si="221"/>
        <v>#VALUE!</v>
      </c>
    </row>
    <row r="1704" spans="1:49" x14ac:dyDescent="0.2">
      <c r="A1704">
        <v>1702</v>
      </c>
      <c r="B1704" t="s">
        <v>10915</v>
      </c>
      <c r="C1704" t="s">
        <v>10914</v>
      </c>
      <c r="F1704" t="s">
        <v>10913</v>
      </c>
      <c r="G1704" t="s">
        <v>18</v>
      </c>
      <c r="H1704" t="s">
        <v>17</v>
      </c>
      <c r="I1704" t="s">
        <v>10912</v>
      </c>
      <c r="J1704" t="s">
        <v>10911</v>
      </c>
      <c r="K1704" t="s">
        <v>10910</v>
      </c>
      <c r="L1704" t="s">
        <v>10909</v>
      </c>
      <c r="M1704" t="s">
        <v>1741</v>
      </c>
      <c r="N1704">
        <v>4</v>
      </c>
      <c r="O1704" t="s">
        <v>10908</v>
      </c>
      <c r="P1704" t="s">
        <v>10907</v>
      </c>
      <c r="Q1704" t="s">
        <v>10906</v>
      </c>
      <c r="R1704" s="7">
        <v>39814</v>
      </c>
      <c r="S1704" s="8">
        <f t="shared" si="216"/>
        <v>2009</v>
      </c>
      <c r="T1704" s="8">
        <v>2009</v>
      </c>
      <c r="U1704" s="8">
        <f t="shared" si="217"/>
        <v>13</v>
      </c>
      <c r="V1704" s="7">
        <v>2009</v>
      </c>
      <c r="W1704" t="s">
        <v>3721</v>
      </c>
      <c r="X1704" s="2">
        <v>0.245</v>
      </c>
      <c r="Y1704" s="6">
        <f t="shared" si="214"/>
        <v>6.5401350738100959E-3</v>
      </c>
      <c r="AA1704">
        <v>19376480</v>
      </c>
      <c r="AB1704">
        <v>19700186896</v>
      </c>
      <c r="AD1704" t="s">
        <v>7</v>
      </c>
      <c r="AE1704">
        <v>7</v>
      </c>
      <c r="AH1704" t="s">
        <v>10719</v>
      </c>
      <c r="AI1704" t="s">
        <v>10905</v>
      </c>
      <c r="AK1704" t="s">
        <v>10904</v>
      </c>
      <c r="AL1704">
        <v>7</v>
      </c>
      <c r="AM1704" s="5">
        <f t="shared" si="218"/>
        <v>0.53846153846153844</v>
      </c>
      <c r="AN1704" s="4">
        <f t="shared" si="215"/>
        <v>8.1554189846503363E-4</v>
      </c>
      <c r="AO1704" s="3"/>
      <c r="AP1704">
        <v>0</v>
      </c>
      <c r="AR1704" t="s">
        <v>1</v>
      </c>
      <c r="AT1704" s="2" t="s">
        <v>42</v>
      </c>
      <c r="AU1704" s="1">
        <f t="shared" si="219"/>
        <v>0.48227571212065767</v>
      </c>
      <c r="AV1704" s="1">
        <f t="shared" si="220"/>
        <v>0.36778384861375646</v>
      </c>
      <c r="AW1704" s="1">
        <f t="shared" si="221"/>
        <v>0.25329198510685524</v>
      </c>
    </row>
    <row r="1705" spans="1:49" x14ac:dyDescent="0.2">
      <c r="A1705">
        <v>1703</v>
      </c>
      <c r="B1705" t="s">
        <v>10903</v>
      </c>
      <c r="C1705" t="s">
        <v>10902</v>
      </c>
      <c r="F1705" t="s">
        <v>10901</v>
      </c>
      <c r="G1705" t="s">
        <v>18</v>
      </c>
      <c r="H1705" t="s">
        <v>17</v>
      </c>
      <c r="I1705" t="s">
        <v>10647</v>
      </c>
      <c r="J1705">
        <v>60017161</v>
      </c>
      <c r="K1705" t="s">
        <v>6392</v>
      </c>
      <c r="L1705" t="s">
        <v>6391</v>
      </c>
      <c r="M1705" t="s">
        <v>6390</v>
      </c>
      <c r="N1705">
        <v>1</v>
      </c>
      <c r="O1705" t="s">
        <v>10646</v>
      </c>
      <c r="P1705">
        <v>14010585000</v>
      </c>
      <c r="Q1705">
        <v>60017161</v>
      </c>
      <c r="R1705" s="7">
        <v>39814</v>
      </c>
      <c r="S1705" s="8">
        <f t="shared" si="216"/>
        <v>2009</v>
      </c>
      <c r="T1705" s="8">
        <v>2009</v>
      </c>
      <c r="U1705" s="8">
        <f t="shared" si="217"/>
        <v>13</v>
      </c>
      <c r="V1705" s="7">
        <v>2009</v>
      </c>
      <c r="W1705" t="s">
        <v>3721</v>
      </c>
      <c r="X1705" s="2">
        <v>0.245</v>
      </c>
      <c r="Y1705" s="6">
        <f t="shared" si="214"/>
        <v>6.5401350738100959E-3</v>
      </c>
      <c r="AA1705">
        <v>19376480</v>
      </c>
      <c r="AB1705">
        <v>19700186896</v>
      </c>
      <c r="AD1705" t="s">
        <v>7</v>
      </c>
      <c r="AE1705">
        <v>12</v>
      </c>
      <c r="AH1705" t="s">
        <v>10900</v>
      </c>
      <c r="AI1705" t="s">
        <v>10899</v>
      </c>
      <c r="AK1705" t="s">
        <v>10898</v>
      </c>
      <c r="AL1705">
        <v>1</v>
      </c>
      <c r="AM1705" s="5">
        <f t="shared" si="218"/>
        <v>7.6923076923076927E-2</v>
      </c>
      <c r="AN1705" s="4">
        <f t="shared" si="215"/>
        <v>1.1650598549500481E-4</v>
      </c>
      <c r="AO1705" s="3"/>
      <c r="AP1705">
        <v>0</v>
      </c>
      <c r="AR1705" t="s">
        <v>1</v>
      </c>
      <c r="AT1705" s="2" t="s">
        <v>42</v>
      </c>
      <c r="AU1705" s="1">
        <f t="shared" si="219"/>
        <v>0.46130463473155681</v>
      </c>
      <c r="AV1705" s="1">
        <f t="shared" si="220"/>
        <v>0.33283205296525503</v>
      </c>
      <c r="AW1705" s="1">
        <f t="shared" si="221"/>
        <v>0.2043594711989532</v>
      </c>
    </row>
    <row r="1706" spans="1:49" x14ac:dyDescent="0.2">
      <c r="A1706">
        <v>1704</v>
      </c>
      <c r="B1706" t="s">
        <v>10897</v>
      </c>
      <c r="F1706" t="s">
        <v>10896</v>
      </c>
      <c r="G1706" t="s">
        <v>18</v>
      </c>
      <c r="H1706" t="s">
        <v>17</v>
      </c>
      <c r="I1706" t="s">
        <v>10895</v>
      </c>
      <c r="J1706" t="s">
        <v>10894</v>
      </c>
      <c r="K1706" t="s">
        <v>10893</v>
      </c>
      <c r="L1706" t="s">
        <v>10892</v>
      </c>
      <c r="M1706" t="s">
        <v>1741</v>
      </c>
      <c r="N1706">
        <v>2</v>
      </c>
      <c r="O1706" t="s">
        <v>10891</v>
      </c>
      <c r="P1706" t="s">
        <v>10890</v>
      </c>
      <c r="Q1706" t="s">
        <v>10889</v>
      </c>
      <c r="R1706" s="7">
        <v>39814</v>
      </c>
      <c r="S1706" s="8">
        <f t="shared" si="216"/>
        <v>2009</v>
      </c>
      <c r="T1706" s="8">
        <v>2009</v>
      </c>
      <c r="U1706" s="8">
        <f t="shared" si="217"/>
        <v>13</v>
      </c>
      <c r="V1706" s="7">
        <v>40148</v>
      </c>
      <c r="W1706" t="s">
        <v>10877</v>
      </c>
      <c r="X1706" s="2">
        <v>0.154</v>
      </c>
      <c r="Y1706" s="6">
        <f t="shared" si="214"/>
        <v>4.1109420463949177E-3</v>
      </c>
      <c r="AA1706">
        <v>9726268</v>
      </c>
      <c r="AB1706">
        <v>19700186863</v>
      </c>
      <c r="AC1706">
        <v>23953454</v>
      </c>
      <c r="AD1706" t="s">
        <v>7</v>
      </c>
      <c r="AE1706">
        <v>8</v>
      </c>
      <c r="AF1706">
        <v>4</v>
      </c>
      <c r="AH1706" t="s">
        <v>10888</v>
      </c>
      <c r="AI1706" t="s">
        <v>10887</v>
      </c>
      <c r="AJ1706" t="s">
        <v>10886</v>
      </c>
      <c r="AK1706" t="s">
        <v>10885</v>
      </c>
      <c r="AL1706">
        <v>0</v>
      </c>
      <c r="AM1706" s="5">
        <f t="shared" si="218"/>
        <v>0</v>
      </c>
      <c r="AN1706" s="4">
        <f t="shared" si="215"/>
        <v>0</v>
      </c>
      <c r="AO1706" s="3"/>
      <c r="AP1706">
        <v>0</v>
      </c>
      <c r="AR1706" t="s">
        <v>1</v>
      </c>
      <c r="AT1706" s="2" t="s">
        <v>42</v>
      </c>
      <c r="AU1706" s="1">
        <f t="shared" si="219"/>
        <v>0.28776594324764421</v>
      </c>
      <c r="AV1706" s="1">
        <f t="shared" si="220"/>
        <v>0.20554710231974588</v>
      </c>
      <c r="AW1706" s="1">
        <f t="shared" si="221"/>
        <v>0.12332826139184754</v>
      </c>
    </row>
    <row r="1707" spans="1:49" x14ac:dyDescent="0.2">
      <c r="A1707">
        <v>1705</v>
      </c>
      <c r="B1707" t="s">
        <v>10884</v>
      </c>
      <c r="F1707" t="s">
        <v>10883</v>
      </c>
      <c r="G1707" t="s">
        <v>18</v>
      </c>
      <c r="H1707" t="s">
        <v>17</v>
      </c>
      <c r="I1707" t="s">
        <v>10882</v>
      </c>
      <c r="J1707">
        <v>109926237</v>
      </c>
      <c r="K1707" t="s">
        <v>10881</v>
      </c>
      <c r="M1707" t="s">
        <v>2793</v>
      </c>
      <c r="N1707">
        <v>2</v>
      </c>
      <c r="O1707" t="s">
        <v>10880</v>
      </c>
      <c r="P1707" t="s">
        <v>10879</v>
      </c>
      <c r="Q1707" t="s">
        <v>10878</v>
      </c>
      <c r="R1707" s="7">
        <v>39814</v>
      </c>
      <c r="S1707" s="8">
        <f t="shared" si="216"/>
        <v>2009</v>
      </c>
      <c r="T1707" s="8">
        <v>2009</v>
      </c>
      <c r="U1707" s="8">
        <f t="shared" si="217"/>
        <v>13</v>
      </c>
      <c r="V1707" s="7">
        <v>40057</v>
      </c>
      <c r="W1707" t="s">
        <v>10877</v>
      </c>
      <c r="X1707" s="2">
        <v>0.154</v>
      </c>
      <c r="Y1707" s="6">
        <f t="shared" si="214"/>
        <v>4.1109420463949177E-3</v>
      </c>
      <c r="AA1707">
        <v>9726268</v>
      </c>
      <c r="AB1707">
        <v>19700186863</v>
      </c>
      <c r="AC1707">
        <v>23953454</v>
      </c>
      <c r="AD1707" t="s">
        <v>7</v>
      </c>
      <c r="AE1707">
        <v>8</v>
      </c>
      <c r="AF1707">
        <v>3</v>
      </c>
      <c r="AH1707" t="s">
        <v>10876</v>
      </c>
      <c r="AI1707" t="s">
        <v>10875</v>
      </c>
      <c r="AJ1707" t="s">
        <v>10874</v>
      </c>
      <c r="AK1707" t="s">
        <v>10873</v>
      </c>
      <c r="AL1707">
        <v>1</v>
      </c>
      <c r="AM1707" s="5">
        <f t="shared" si="218"/>
        <v>7.6923076923076927E-2</v>
      </c>
      <c r="AN1707" s="4">
        <f t="shared" si="215"/>
        <v>1.1650598549500481E-4</v>
      </c>
      <c r="AO1707" s="3"/>
      <c r="AP1707">
        <v>0</v>
      </c>
      <c r="AR1707" t="s">
        <v>1</v>
      </c>
      <c r="AT1707" s="2" t="s">
        <v>42</v>
      </c>
      <c r="AU1707" s="1">
        <f t="shared" si="219"/>
        <v>0.29126112281249439</v>
      </c>
      <c r="AV1707" s="1">
        <f t="shared" si="220"/>
        <v>0.21137240159449611</v>
      </c>
      <c r="AW1707" s="1">
        <f t="shared" si="221"/>
        <v>0.13148368037649785</v>
      </c>
    </row>
    <row r="1708" spans="1:49" x14ac:dyDescent="0.2">
      <c r="A1708">
        <v>1706</v>
      </c>
      <c r="B1708" t="s">
        <v>10872</v>
      </c>
      <c r="C1708" t="s">
        <v>10871</v>
      </c>
      <c r="F1708" t="s">
        <v>10870</v>
      </c>
      <c r="G1708" t="s">
        <v>18</v>
      </c>
      <c r="H1708" t="s">
        <v>17</v>
      </c>
      <c r="I1708" t="s">
        <v>10869</v>
      </c>
      <c r="J1708" t="s">
        <v>10868</v>
      </c>
      <c r="K1708" t="s">
        <v>10867</v>
      </c>
      <c r="L1708" t="s">
        <v>10866</v>
      </c>
      <c r="M1708" t="s">
        <v>1913</v>
      </c>
      <c r="N1708">
        <v>5</v>
      </c>
      <c r="O1708" t="s">
        <v>10865</v>
      </c>
      <c r="P1708" t="s">
        <v>10864</v>
      </c>
      <c r="Q1708" t="s">
        <v>10863</v>
      </c>
      <c r="R1708" s="7">
        <v>39814</v>
      </c>
      <c r="S1708" s="8">
        <f t="shared" si="216"/>
        <v>2009</v>
      </c>
      <c r="T1708" s="8">
        <v>2009</v>
      </c>
      <c r="U1708" s="8">
        <f t="shared" si="217"/>
        <v>13</v>
      </c>
      <c r="V1708" s="7">
        <v>39904</v>
      </c>
      <c r="W1708" t="s">
        <v>8705</v>
      </c>
      <c r="X1708" s="2" t="s">
        <v>42</v>
      </c>
      <c r="Y1708" s="6" t="e">
        <f t="shared" si="214"/>
        <v>#VALUE!</v>
      </c>
      <c r="AA1708">
        <v>17962056</v>
      </c>
      <c r="AB1708">
        <v>19700186825</v>
      </c>
      <c r="AD1708" t="s">
        <v>7</v>
      </c>
      <c r="AE1708">
        <v>4</v>
      </c>
      <c r="AF1708">
        <v>2</v>
      </c>
      <c r="AH1708" t="s">
        <v>10862</v>
      </c>
      <c r="AI1708" t="s">
        <v>10861</v>
      </c>
      <c r="AJ1708" t="s">
        <v>10860</v>
      </c>
      <c r="AK1708" t="s">
        <v>10859</v>
      </c>
      <c r="AL1708">
        <v>18</v>
      </c>
      <c r="AM1708" s="5">
        <f t="shared" si="218"/>
        <v>1.3846153846153846</v>
      </c>
      <c r="AN1708" s="4">
        <f t="shared" si="215"/>
        <v>2.0971077389100863E-3</v>
      </c>
      <c r="AO1708" s="3"/>
      <c r="AP1708">
        <v>0</v>
      </c>
      <c r="AR1708" t="s">
        <v>1</v>
      </c>
      <c r="AT1708" s="2" t="s">
        <v>42</v>
      </c>
      <c r="AU1708" s="1" t="e">
        <f t="shared" si="219"/>
        <v>#VALUE!</v>
      </c>
      <c r="AV1708" s="1" t="e">
        <f t="shared" si="220"/>
        <v>#VALUE!</v>
      </c>
      <c r="AW1708" s="1" t="e">
        <f t="shared" si="221"/>
        <v>#VALUE!</v>
      </c>
    </row>
    <row r="1709" spans="1:49" x14ac:dyDescent="0.2">
      <c r="A1709">
        <v>1707</v>
      </c>
      <c r="B1709" t="s">
        <v>10858</v>
      </c>
      <c r="C1709" t="s">
        <v>10857</v>
      </c>
      <c r="F1709" t="s">
        <v>10856</v>
      </c>
      <c r="G1709" t="s">
        <v>18</v>
      </c>
      <c r="H1709" t="s">
        <v>17</v>
      </c>
      <c r="I1709" t="s">
        <v>10855</v>
      </c>
      <c r="J1709">
        <v>60028897</v>
      </c>
      <c r="K1709" t="s">
        <v>10854</v>
      </c>
      <c r="L1709" t="s">
        <v>462</v>
      </c>
      <c r="M1709" t="s">
        <v>461</v>
      </c>
      <c r="N1709">
        <v>2</v>
      </c>
      <c r="O1709" t="s">
        <v>10853</v>
      </c>
      <c r="P1709" t="s">
        <v>10852</v>
      </c>
      <c r="Q1709" t="s">
        <v>10851</v>
      </c>
      <c r="R1709" s="7">
        <v>39814</v>
      </c>
      <c r="S1709" s="8">
        <f t="shared" si="216"/>
        <v>2009</v>
      </c>
      <c r="T1709" s="8">
        <v>2009</v>
      </c>
      <c r="U1709" s="8">
        <f t="shared" si="217"/>
        <v>13</v>
      </c>
      <c r="V1709" s="7">
        <v>2009</v>
      </c>
      <c r="W1709" t="s">
        <v>7877</v>
      </c>
      <c r="X1709" s="2">
        <v>0.185</v>
      </c>
      <c r="Y1709" s="6">
        <f t="shared" si="214"/>
        <v>4.9384693414484399E-3</v>
      </c>
      <c r="AA1709">
        <v>17962021</v>
      </c>
      <c r="AB1709">
        <v>21100230800</v>
      </c>
      <c r="AD1709" t="s">
        <v>7</v>
      </c>
      <c r="AE1709">
        <v>4</v>
      </c>
      <c r="AF1709">
        <v>2</v>
      </c>
      <c r="AH1709" t="s">
        <v>3840</v>
      </c>
      <c r="AI1709" t="s">
        <v>10850</v>
      </c>
      <c r="AJ1709" t="s">
        <v>10849</v>
      </c>
      <c r="AK1709" t="s">
        <v>10848</v>
      </c>
      <c r="AL1709">
        <v>22</v>
      </c>
      <c r="AM1709" s="5">
        <f t="shared" si="218"/>
        <v>1.6923076923076923</v>
      </c>
      <c r="AN1709" s="4">
        <f t="shared" si="215"/>
        <v>2.5631316808901058E-3</v>
      </c>
      <c r="AO1709" s="3"/>
      <c r="AP1709">
        <v>0</v>
      </c>
      <c r="AR1709" t="s">
        <v>1</v>
      </c>
      <c r="AT1709" s="2" t="s">
        <v>42</v>
      </c>
      <c r="AU1709" s="1">
        <f t="shared" si="219"/>
        <v>0.42258680432809392</v>
      </c>
      <c r="AV1709" s="1">
        <f t="shared" si="220"/>
        <v>0.37508005111692733</v>
      </c>
      <c r="AW1709" s="1">
        <f t="shared" si="221"/>
        <v>0.32757329790576056</v>
      </c>
    </row>
    <row r="1710" spans="1:49" x14ac:dyDescent="0.2">
      <c r="A1710">
        <v>1708</v>
      </c>
      <c r="B1710" t="s">
        <v>10847</v>
      </c>
      <c r="C1710" t="s">
        <v>10846</v>
      </c>
      <c r="F1710" t="s">
        <v>10845</v>
      </c>
      <c r="G1710" t="s">
        <v>18</v>
      </c>
      <c r="H1710" t="s">
        <v>17</v>
      </c>
      <c r="I1710" t="s">
        <v>10844</v>
      </c>
      <c r="J1710">
        <v>60005465</v>
      </c>
      <c r="K1710" t="s">
        <v>991</v>
      </c>
      <c r="L1710" t="s">
        <v>990</v>
      </c>
      <c r="M1710" t="s">
        <v>197</v>
      </c>
      <c r="N1710">
        <v>3</v>
      </c>
      <c r="O1710" t="s">
        <v>10843</v>
      </c>
      <c r="P1710" t="s">
        <v>10842</v>
      </c>
      <c r="Q1710" t="s">
        <v>2941</v>
      </c>
      <c r="R1710" s="7">
        <v>39814</v>
      </c>
      <c r="S1710" s="8">
        <f t="shared" si="216"/>
        <v>2009</v>
      </c>
      <c r="T1710" s="8">
        <v>2009</v>
      </c>
      <c r="U1710" s="8">
        <f t="shared" si="217"/>
        <v>13</v>
      </c>
      <c r="V1710" s="7">
        <v>2009</v>
      </c>
      <c r="W1710" t="s">
        <v>3721</v>
      </c>
      <c r="X1710" s="2">
        <v>0.245</v>
      </c>
      <c r="Y1710" s="6">
        <f t="shared" si="214"/>
        <v>6.5401350738100959E-3</v>
      </c>
      <c r="AA1710">
        <v>19376480</v>
      </c>
      <c r="AB1710">
        <v>19700186896</v>
      </c>
      <c r="AD1710" t="s">
        <v>7</v>
      </c>
      <c r="AE1710">
        <v>8</v>
      </c>
      <c r="AH1710" t="s">
        <v>10841</v>
      </c>
      <c r="AI1710" t="s">
        <v>10840</v>
      </c>
      <c r="AK1710" t="s">
        <v>10839</v>
      </c>
      <c r="AL1710">
        <v>4</v>
      </c>
      <c r="AM1710" s="5">
        <f t="shared" si="218"/>
        <v>0.30769230769230771</v>
      </c>
      <c r="AN1710" s="4">
        <f t="shared" si="215"/>
        <v>4.6602394198001925E-4</v>
      </c>
      <c r="AO1710" s="3"/>
      <c r="AP1710">
        <v>0</v>
      </c>
      <c r="AR1710" t="s">
        <v>1</v>
      </c>
      <c r="AT1710" s="2" t="s">
        <v>42</v>
      </c>
      <c r="AU1710" s="1">
        <f t="shared" si="219"/>
        <v>0.47179017342610718</v>
      </c>
      <c r="AV1710" s="1">
        <f t="shared" si="220"/>
        <v>0.35030795078950577</v>
      </c>
      <c r="AW1710" s="1">
        <f t="shared" si="221"/>
        <v>0.22882572815290425</v>
      </c>
    </row>
    <row r="1711" spans="1:49" x14ac:dyDescent="0.2">
      <c r="A1711">
        <v>1709</v>
      </c>
      <c r="B1711" t="s">
        <v>10838</v>
      </c>
      <c r="F1711" t="s">
        <v>10837</v>
      </c>
      <c r="G1711" t="s">
        <v>18</v>
      </c>
      <c r="H1711" t="s">
        <v>17</v>
      </c>
      <c r="I1711" t="s">
        <v>10836</v>
      </c>
      <c r="J1711" t="s">
        <v>10835</v>
      </c>
      <c r="K1711" t="s">
        <v>10834</v>
      </c>
      <c r="L1711" t="s">
        <v>10833</v>
      </c>
      <c r="M1711" t="s">
        <v>10832</v>
      </c>
      <c r="N1711">
        <v>2</v>
      </c>
      <c r="O1711" t="s">
        <v>10831</v>
      </c>
      <c r="P1711" t="s">
        <v>10830</v>
      </c>
      <c r="Q1711" t="s">
        <v>10829</v>
      </c>
      <c r="R1711" s="7">
        <v>39814</v>
      </c>
      <c r="S1711" s="8">
        <f t="shared" si="216"/>
        <v>2009</v>
      </c>
      <c r="T1711" s="8">
        <v>2009</v>
      </c>
      <c r="U1711" s="8">
        <f t="shared" si="217"/>
        <v>13</v>
      </c>
      <c r="V1711" s="7">
        <v>39814</v>
      </c>
      <c r="W1711" t="s">
        <v>10499</v>
      </c>
      <c r="X1711" s="2" t="s">
        <v>42</v>
      </c>
      <c r="Y1711" s="6" t="e">
        <f t="shared" si="214"/>
        <v>#VALUE!</v>
      </c>
      <c r="AA1711" t="s">
        <v>10498</v>
      </c>
      <c r="AB1711">
        <v>21100197994</v>
      </c>
      <c r="AC1711">
        <v>20103778</v>
      </c>
      <c r="AD1711" t="s">
        <v>7</v>
      </c>
      <c r="AE1711">
        <v>37</v>
      </c>
      <c r="AH1711" t="s">
        <v>10828</v>
      </c>
      <c r="AI1711" t="s">
        <v>10827</v>
      </c>
      <c r="AJ1711" t="s">
        <v>10826</v>
      </c>
      <c r="AK1711" t="s">
        <v>10825</v>
      </c>
      <c r="AL1711">
        <v>4</v>
      </c>
      <c r="AM1711" s="5">
        <f t="shared" si="218"/>
        <v>0.30769230769230771</v>
      </c>
      <c r="AN1711" s="4">
        <f t="shared" si="215"/>
        <v>4.6602394198001925E-4</v>
      </c>
      <c r="AO1711" s="3"/>
      <c r="AP1711">
        <v>0</v>
      </c>
      <c r="AR1711" t="s">
        <v>1</v>
      </c>
      <c r="AT1711" s="2" t="s">
        <v>42</v>
      </c>
      <c r="AU1711" s="1" t="e">
        <f t="shared" si="219"/>
        <v>#VALUE!</v>
      </c>
      <c r="AV1711" s="1" t="e">
        <f t="shared" si="220"/>
        <v>#VALUE!</v>
      </c>
      <c r="AW1711" s="1" t="e">
        <f t="shared" si="221"/>
        <v>#VALUE!</v>
      </c>
    </row>
    <row r="1712" spans="1:49" x14ac:dyDescent="0.2">
      <c r="A1712">
        <v>1710</v>
      </c>
      <c r="B1712" t="s">
        <v>10824</v>
      </c>
      <c r="C1712" t="s">
        <v>10823</v>
      </c>
      <c r="F1712" t="s">
        <v>10822</v>
      </c>
      <c r="G1712" t="s">
        <v>18</v>
      </c>
      <c r="H1712" t="s">
        <v>17</v>
      </c>
      <c r="I1712" t="s">
        <v>10821</v>
      </c>
      <c r="J1712" t="s">
        <v>10816</v>
      </c>
      <c r="K1712" t="s">
        <v>10820</v>
      </c>
      <c r="L1712" t="s">
        <v>10819</v>
      </c>
      <c r="M1712" t="s">
        <v>1384</v>
      </c>
      <c r="N1712">
        <v>2</v>
      </c>
      <c r="O1712" t="s">
        <v>10818</v>
      </c>
      <c r="P1712" t="s">
        <v>10817</v>
      </c>
      <c r="Q1712" t="s">
        <v>10816</v>
      </c>
      <c r="R1712" s="7">
        <v>39814</v>
      </c>
      <c r="S1712" s="8">
        <f t="shared" si="216"/>
        <v>2009</v>
      </c>
      <c r="T1712" s="8">
        <v>2009</v>
      </c>
      <c r="U1712" s="8">
        <f t="shared" si="217"/>
        <v>13</v>
      </c>
      <c r="V1712" s="7">
        <v>2009</v>
      </c>
      <c r="W1712" t="s">
        <v>3721</v>
      </c>
      <c r="X1712" s="2">
        <v>0.245</v>
      </c>
      <c r="Y1712" s="6">
        <f t="shared" si="214"/>
        <v>6.5401350738100959E-3</v>
      </c>
      <c r="AA1712">
        <v>19376480</v>
      </c>
      <c r="AB1712">
        <v>19700186896</v>
      </c>
      <c r="AD1712" t="s">
        <v>7</v>
      </c>
      <c r="AE1712">
        <v>12</v>
      </c>
      <c r="AH1712" t="s">
        <v>10815</v>
      </c>
      <c r="AI1712" t="s">
        <v>10814</v>
      </c>
      <c r="AK1712" t="s">
        <v>10813</v>
      </c>
      <c r="AL1712">
        <v>6</v>
      </c>
      <c r="AM1712" s="5">
        <f t="shared" si="218"/>
        <v>0.46153846153846156</v>
      </c>
      <c r="AN1712" s="4">
        <f t="shared" si="215"/>
        <v>6.9903591297002887E-4</v>
      </c>
      <c r="AO1712" s="3"/>
      <c r="AP1712">
        <v>0</v>
      </c>
      <c r="AR1712" t="s">
        <v>1</v>
      </c>
      <c r="AT1712" s="2" t="s">
        <v>42</v>
      </c>
      <c r="AU1712" s="1">
        <f t="shared" si="219"/>
        <v>0.47878053255580755</v>
      </c>
      <c r="AV1712" s="1">
        <f t="shared" si="220"/>
        <v>0.36195854933900623</v>
      </c>
      <c r="AW1712" s="1">
        <f t="shared" si="221"/>
        <v>0.24513656612220489</v>
      </c>
    </row>
    <row r="1713" spans="1:49" x14ac:dyDescent="0.2">
      <c r="A1713">
        <v>1711</v>
      </c>
      <c r="B1713" t="s">
        <v>10812</v>
      </c>
      <c r="C1713" t="s">
        <v>10811</v>
      </c>
      <c r="F1713" t="s">
        <v>10810</v>
      </c>
      <c r="G1713" t="s">
        <v>18</v>
      </c>
      <c r="H1713" t="s">
        <v>17</v>
      </c>
      <c r="I1713" t="s">
        <v>10809</v>
      </c>
      <c r="J1713">
        <v>60025578</v>
      </c>
      <c r="K1713" t="s">
        <v>498</v>
      </c>
      <c r="L1713" t="s">
        <v>497</v>
      </c>
      <c r="M1713" t="s">
        <v>197</v>
      </c>
      <c r="N1713">
        <v>5</v>
      </c>
      <c r="O1713" t="s">
        <v>10808</v>
      </c>
      <c r="P1713" t="s">
        <v>10807</v>
      </c>
      <c r="Q1713" t="s">
        <v>1510</v>
      </c>
      <c r="R1713" s="7">
        <v>39814</v>
      </c>
      <c r="S1713" s="8">
        <f t="shared" si="216"/>
        <v>2009</v>
      </c>
      <c r="T1713" s="8">
        <v>2009</v>
      </c>
      <c r="U1713" s="8">
        <f t="shared" si="217"/>
        <v>13</v>
      </c>
      <c r="V1713" s="7">
        <v>2009</v>
      </c>
      <c r="W1713" t="s">
        <v>3721</v>
      </c>
      <c r="X1713" s="2">
        <v>0.245</v>
      </c>
      <c r="Y1713" s="6">
        <f t="shared" si="214"/>
        <v>6.5401350738100959E-3</v>
      </c>
      <c r="AA1713">
        <v>19376480</v>
      </c>
      <c r="AB1713">
        <v>19700186896</v>
      </c>
      <c r="AD1713" t="s">
        <v>7</v>
      </c>
      <c r="AE1713">
        <v>11</v>
      </c>
      <c r="AH1713" t="s">
        <v>10806</v>
      </c>
      <c r="AI1713" t="s">
        <v>10805</v>
      </c>
      <c r="AK1713" t="s">
        <v>10804</v>
      </c>
      <c r="AL1713">
        <v>8</v>
      </c>
      <c r="AM1713" s="5">
        <f t="shared" si="218"/>
        <v>0.61538461538461542</v>
      </c>
      <c r="AN1713" s="4">
        <f t="shared" si="215"/>
        <v>9.320478839600385E-4</v>
      </c>
      <c r="AO1713" s="3"/>
      <c r="AP1713">
        <v>0</v>
      </c>
      <c r="AR1713" t="s">
        <v>1</v>
      </c>
      <c r="AT1713" s="2" t="s">
        <v>42</v>
      </c>
      <c r="AU1713" s="1">
        <f t="shared" si="219"/>
        <v>0.48577089168550786</v>
      </c>
      <c r="AV1713" s="1">
        <f t="shared" si="220"/>
        <v>0.37360914788850674</v>
      </c>
      <c r="AW1713" s="1">
        <f t="shared" si="221"/>
        <v>0.26144740409150558</v>
      </c>
    </row>
    <row r="1714" spans="1:49" x14ac:dyDescent="0.2">
      <c r="A1714">
        <v>1712</v>
      </c>
      <c r="B1714" t="s">
        <v>10803</v>
      </c>
      <c r="C1714" t="s">
        <v>10802</v>
      </c>
      <c r="F1714" t="s">
        <v>10801</v>
      </c>
      <c r="G1714" t="s">
        <v>18</v>
      </c>
      <c r="H1714" t="s">
        <v>17</v>
      </c>
      <c r="I1714" t="s">
        <v>10800</v>
      </c>
      <c r="J1714">
        <v>60021158</v>
      </c>
      <c r="K1714" t="s">
        <v>10799</v>
      </c>
      <c r="L1714" t="s">
        <v>10798</v>
      </c>
      <c r="M1714" t="s">
        <v>10797</v>
      </c>
      <c r="N1714">
        <v>2</v>
      </c>
      <c r="O1714" t="s">
        <v>10796</v>
      </c>
      <c r="P1714" t="s">
        <v>10795</v>
      </c>
      <c r="Q1714" t="s">
        <v>10794</v>
      </c>
      <c r="R1714" s="7">
        <v>39814</v>
      </c>
      <c r="S1714" s="8">
        <f t="shared" si="216"/>
        <v>2009</v>
      </c>
      <c r="T1714" s="8">
        <v>2009</v>
      </c>
      <c r="U1714" s="8">
        <f t="shared" si="217"/>
        <v>13</v>
      </c>
      <c r="V1714" s="7">
        <v>39995</v>
      </c>
      <c r="W1714" t="s">
        <v>7877</v>
      </c>
      <c r="X1714" s="2">
        <v>0.185</v>
      </c>
      <c r="Y1714" s="6">
        <f t="shared" si="214"/>
        <v>4.9384693414484399E-3</v>
      </c>
      <c r="AA1714">
        <v>17962021</v>
      </c>
      <c r="AB1714">
        <v>21100230800</v>
      </c>
      <c r="AD1714" t="s">
        <v>7</v>
      </c>
      <c r="AE1714">
        <v>4</v>
      </c>
      <c r="AF1714">
        <v>6</v>
      </c>
      <c r="AH1714" t="s">
        <v>10793</v>
      </c>
      <c r="AI1714" t="s">
        <v>10792</v>
      </c>
      <c r="AJ1714" t="s">
        <v>10791</v>
      </c>
      <c r="AK1714" t="s">
        <v>10790</v>
      </c>
      <c r="AL1714">
        <v>10</v>
      </c>
      <c r="AM1714" s="5">
        <f t="shared" si="218"/>
        <v>0.76923076923076927</v>
      </c>
      <c r="AN1714" s="4">
        <f t="shared" si="215"/>
        <v>1.1650598549500482E-3</v>
      </c>
      <c r="AO1714" s="3"/>
      <c r="AP1714">
        <v>0</v>
      </c>
      <c r="AR1714" t="s">
        <v>1</v>
      </c>
      <c r="AT1714" s="2" t="s">
        <v>42</v>
      </c>
      <c r="AU1714" s="1">
        <f t="shared" si="219"/>
        <v>0.38064464954989219</v>
      </c>
      <c r="AV1714" s="1">
        <f t="shared" si="220"/>
        <v>0.30517645981992436</v>
      </c>
      <c r="AW1714" s="1">
        <f t="shared" si="221"/>
        <v>0.22970827008995656</v>
      </c>
    </row>
    <row r="1715" spans="1:49" x14ac:dyDescent="0.2">
      <c r="A1715">
        <v>1713</v>
      </c>
      <c r="B1715" t="s">
        <v>10789</v>
      </c>
      <c r="C1715" t="s">
        <v>10788</v>
      </c>
      <c r="F1715" t="s">
        <v>10787</v>
      </c>
      <c r="G1715" t="s">
        <v>18</v>
      </c>
      <c r="H1715" t="s">
        <v>17</v>
      </c>
      <c r="I1715" t="s">
        <v>10786</v>
      </c>
      <c r="J1715">
        <v>60003467</v>
      </c>
      <c r="K1715" t="s">
        <v>3418</v>
      </c>
      <c r="L1715" t="s">
        <v>3417</v>
      </c>
      <c r="M1715" t="s">
        <v>559</v>
      </c>
      <c r="N1715">
        <v>2</v>
      </c>
      <c r="O1715" t="s">
        <v>10785</v>
      </c>
      <c r="P1715" t="s">
        <v>10784</v>
      </c>
      <c r="Q1715" t="s">
        <v>10783</v>
      </c>
      <c r="R1715" s="7">
        <v>39814</v>
      </c>
      <c r="S1715" s="8">
        <f t="shared" si="216"/>
        <v>2009</v>
      </c>
      <c r="T1715" s="8">
        <v>2009</v>
      </c>
      <c r="U1715" s="8">
        <f t="shared" si="217"/>
        <v>13</v>
      </c>
      <c r="V1715" s="7">
        <v>2009</v>
      </c>
      <c r="W1715" t="s">
        <v>4716</v>
      </c>
      <c r="X1715" s="2" t="s">
        <v>42</v>
      </c>
      <c r="Y1715" s="6" t="e">
        <f t="shared" si="214"/>
        <v>#VALUE!</v>
      </c>
      <c r="AA1715">
        <v>17453216</v>
      </c>
      <c r="AB1715">
        <v>19700186846</v>
      </c>
      <c r="AC1715">
        <v>17453224</v>
      </c>
      <c r="AD1715" t="s">
        <v>7</v>
      </c>
      <c r="AE1715">
        <v>2</v>
      </c>
      <c r="AF1715" s="10">
        <v>44228</v>
      </c>
      <c r="AH1715" s="9">
        <v>46023</v>
      </c>
      <c r="AI1715" t="s">
        <v>10782</v>
      </c>
      <c r="AJ1715" t="s">
        <v>10781</v>
      </c>
      <c r="AK1715" t="s">
        <v>10780</v>
      </c>
      <c r="AL1715">
        <v>5</v>
      </c>
      <c r="AM1715" s="5">
        <f t="shared" si="218"/>
        <v>0.38461538461538464</v>
      </c>
      <c r="AN1715" s="4">
        <f t="shared" si="215"/>
        <v>5.8252992747502411E-4</v>
      </c>
      <c r="AO1715" s="3"/>
      <c r="AP1715">
        <v>0</v>
      </c>
      <c r="AR1715" t="s">
        <v>1</v>
      </c>
      <c r="AT1715" s="2" t="s">
        <v>42</v>
      </c>
      <c r="AU1715" s="1" t="e">
        <f t="shared" si="219"/>
        <v>#VALUE!</v>
      </c>
      <c r="AV1715" s="1" t="e">
        <f t="shared" si="220"/>
        <v>#VALUE!</v>
      </c>
      <c r="AW1715" s="1" t="e">
        <f t="shared" si="221"/>
        <v>#VALUE!</v>
      </c>
    </row>
    <row r="1716" spans="1:49" x14ac:dyDescent="0.2">
      <c r="A1716">
        <v>1714</v>
      </c>
      <c r="B1716" t="s">
        <v>10779</v>
      </c>
      <c r="C1716" t="s">
        <v>10778</v>
      </c>
      <c r="F1716" t="s">
        <v>10777</v>
      </c>
      <c r="G1716" t="s">
        <v>18</v>
      </c>
      <c r="H1716" t="s">
        <v>17</v>
      </c>
      <c r="I1716" t="s">
        <v>10776</v>
      </c>
      <c r="J1716" t="s">
        <v>10775</v>
      </c>
      <c r="K1716" t="s">
        <v>10774</v>
      </c>
      <c r="L1716" t="s">
        <v>8511</v>
      </c>
      <c r="M1716" t="s">
        <v>5659</v>
      </c>
      <c r="N1716">
        <v>3</v>
      </c>
      <c r="O1716" t="s">
        <v>10773</v>
      </c>
      <c r="P1716" t="s">
        <v>10772</v>
      </c>
      <c r="Q1716" t="s">
        <v>10771</v>
      </c>
      <c r="R1716" s="7">
        <v>39814</v>
      </c>
      <c r="S1716" s="8">
        <f t="shared" si="216"/>
        <v>2009</v>
      </c>
      <c r="T1716" s="8">
        <v>2009</v>
      </c>
      <c r="U1716" s="8">
        <f t="shared" si="217"/>
        <v>13</v>
      </c>
      <c r="V1716" s="7">
        <v>2009</v>
      </c>
      <c r="W1716" t="s">
        <v>3721</v>
      </c>
      <c r="X1716" s="2">
        <v>0.245</v>
      </c>
      <c r="Y1716" s="6">
        <f t="shared" si="214"/>
        <v>6.5401350738100959E-3</v>
      </c>
      <c r="AA1716">
        <v>19376480</v>
      </c>
      <c r="AB1716">
        <v>19700186896</v>
      </c>
      <c r="AD1716" t="s">
        <v>7</v>
      </c>
      <c r="AE1716">
        <v>8</v>
      </c>
      <c r="AH1716" t="s">
        <v>10770</v>
      </c>
      <c r="AI1716" t="s">
        <v>10769</v>
      </c>
      <c r="AK1716" t="s">
        <v>10768</v>
      </c>
      <c r="AL1716">
        <v>1</v>
      </c>
      <c r="AM1716" s="5">
        <f t="shared" si="218"/>
        <v>7.6923076923076927E-2</v>
      </c>
      <c r="AN1716" s="4">
        <f t="shared" si="215"/>
        <v>1.1650598549500481E-4</v>
      </c>
      <c r="AO1716" s="3"/>
      <c r="AP1716">
        <v>0</v>
      </c>
      <c r="AR1716" t="s">
        <v>1</v>
      </c>
      <c r="AT1716" s="2" t="s">
        <v>42</v>
      </c>
      <c r="AU1716" s="1">
        <f t="shared" si="219"/>
        <v>0.46130463473155681</v>
      </c>
      <c r="AV1716" s="1">
        <f t="shared" si="220"/>
        <v>0.33283205296525503</v>
      </c>
      <c r="AW1716" s="1">
        <f t="shared" si="221"/>
        <v>0.2043594711989532</v>
      </c>
    </row>
    <row r="1717" spans="1:49" x14ac:dyDescent="0.2">
      <c r="A1717">
        <v>1715</v>
      </c>
      <c r="B1717" t="s">
        <v>10767</v>
      </c>
      <c r="C1717" t="s">
        <v>10766</v>
      </c>
      <c r="F1717" t="s">
        <v>10765</v>
      </c>
      <c r="G1717" t="s">
        <v>18</v>
      </c>
      <c r="H1717" t="s">
        <v>17</v>
      </c>
      <c r="I1717" t="s">
        <v>10764</v>
      </c>
      <c r="J1717" t="s">
        <v>10763</v>
      </c>
      <c r="K1717" t="s">
        <v>10762</v>
      </c>
      <c r="L1717" t="s">
        <v>10761</v>
      </c>
      <c r="M1717" t="s">
        <v>128</v>
      </c>
      <c r="N1717">
        <v>3</v>
      </c>
      <c r="O1717" t="s">
        <v>10760</v>
      </c>
      <c r="P1717" t="s">
        <v>10759</v>
      </c>
      <c r="Q1717" t="s">
        <v>10758</v>
      </c>
      <c r="R1717" s="7">
        <v>39814</v>
      </c>
      <c r="S1717" s="8">
        <f t="shared" si="216"/>
        <v>2009</v>
      </c>
      <c r="T1717" s="8">
        <v>2009</v>
      </c>
      <c r="U1717" s="8">
        <f t="shared" si="217"/>
        <v>13</v>
      </c>
      <c r="V1717" s="7">
        <v>2009</v>
      </c>
      <c r="W1717" t="s">
        <v>7877</v>
      </c>
      <c r="X1717" s="2">
        <v>0.185</v>
      </c>
      <c r="Y1717" s="6">
        <f t="shared" si="214"/>
        <v>4.9384693414484399E-3</v>
      </c>
      <c r="AA1717">
        <v>17962021</v>
      </c>
      <c r="AB1717">
        <v>21100230800</v>
      </c>
      <c r="AD1717" t="s">
        <v>7</v>
      </c>
      <c r="AE1717">
        <v>4</v>
      </c>
      <c r="AF1717">
        <v>1</v>
      </c>
      <c r="AH1717" t="s">
        <v>10757</v>
      </c>
      <c r="AI1717" t="s">
        <v>10756</v>
      </c>
      <c r="AJ1717" t="s">
        <v>10755</v>
      </c>
      <c r="AK1717" t="s">
        <v>10754</v>
      </c>
      <c r="AL1717">
        <v>16</v>
      </c>
      <c r="AM1717" s="5">
        <f t="shared" si="218"/>
        <v>1.2307692307692308</v>
      </c>
      <c r="AN1717" s="4">
        <f t="shared" si="215"/>
        <v>1.864095767920077E-3</v>
      </c>
      <c r="AO1717" s="3"/>
      <c r="AP1717">
        <v>0</v>
      </c>
      <c r="AR1717" t="s">
        <v>1</v>
      </c>
      <c r="AT1717" s="2" t="s">
        <v>42</v>
      </c>
      <c r="AU1717" s="1">
        <f t="shared" si="219"/>
        <v>0.40161572693899306</v>
      </c>
      <c r="AV1717" s="1">
        <f t="shared" si="220"/>
        <v>0.34012825546842584</v>
      </c>
      <c r="AW1717" s="1">
        <f t="shared" si="221"/>
        <v>0.27864078399785858</v>
      </c>
    </row>
    <row r="1718" spans="1:49" x14ac:dyDescent="0.2">
      <c r="A1718">
        <v>1716</v>
      </c>
      <c r="B1718" t="s">
        <v>10753</v>
      </c>
      <c r="C1718" t="s">
        <v>10752</v>
      </c>
      <c r="F1718" t="s">
        <v>10751</v>
      </c>
      <c r="G1718" t="s">
        <v>18</v>
      </c>
      <c r="H1718" t="s">
        <v>17</v>
      </c>
      <c r="I1718" t="s">
        <v>10750</v>
      </c>
      <c r="J1718" t="s">
        <v>10745</v>
      </c>
      <c r="K1718" t="s">
        <v>10749</v>
      </c>
      <c r="L1718" t="s">
        <v>10748</v>
      </c>
      <c r="M1718" t="s">
        <v>1348</v>
      </c>
      <c r="N1718">
        <v>2</v>
      </c>
      <c r="O1718" t="s">
        <v>10747</v>
      </c>
      <c r="P1718" t="s">
        <v>10746</v>
      </c>
      <c r="Q1718" t="s">
        <v>10745</v>
      </c>
      <c r="R1718" s="7">
        <v>39814</v>
      </c>
      <c r="S1718" s="8">
        <f t="shared" si="216"/>
        <v>2009</v>
      </c>
      <c r="T1718" s="8">
        <v>2009</v>
      </c>
      <c r="U1718" s="8">
        <f t="shared" si="217"/>
        <v>13</v>
      </c>
      <c r="V1718" s="7">
        <v>2009</v>
      </c>
      <c r="W1718" t="s">
        <v>3721</v>
      </c>
      <c r="X1718" s="2">
        <v>0.245</v>
      </c>
      <c r="Y1718" s="6">
        <f t="shared" si="214"/>
        <v>6.5401350738100959E-3</v>
      </c>
      <c r="AA1718">
        <v>19376480</v>
      </c>
      <c r="AB1718">
        <v>19700186896</v>
      </c>
      <c r="AD1718" t="s">
        <v>7</v>
      </c>
      <c r="AE1718">
        <v>11</v>
      </c>
      <c r="AH1718" s="9">
        <v>43770</v>
      </c>
      <c r="AI1718" t="s">
        <v>10744</v>
      </c>
      <c r="AK1718" t="s">
        <v>10743</v>
      </c>
      <c r="AL1718">
        <v>11</v>
      </c>
      <c r="AM1718" s="5">
        <f t="shared" si="218"/>
        <v>0.84615384615384615</v>
      </c>
      <c r="AN1718" s="4">
        <f t="shared" si="215"/>
        <v>1.2815658404450529E-3</v>
      </c>
      <c r="AO1718" s="3"/>
      <c r="AP1718">
        <v>0</v>
      </c>
      <c r="AR1718" t="s">
        <v>1</v>
      </c>
      <c r="AT1718" s="2" t="s">
        <v>42</v>
      </c>
      <c r="AU1718" s="1">
        <f t="shared" si="219"/>
        <v>0.49625643038005829</v>
      </c>
      <c r="AV1718" s="1">
        <f t="shared" si="220"/>
        <v>0.39108504571275743</v>
      </c>
      <c r="AW1718" s="1">
        <f t="shared" si="221"/>
        <v>0.28591366104545657</v>
      </c>
    </row>
    <row r="1719" spans="1:49" x14ac:dyDescent="0.2">
      <c r="A1719">
        <v>1717</v>
      </c>
      <c r="B1719" t="s">
        <v>10742</v>
      </c>
      <c r="C1719" t="s">
        <v>10741</v>
      </c>
      <c r="F1719" t="s">
        <v>10740</v>
      </c>
      <c r="G1719" t="s">
        <v>18</v>
      </c>
      <c r="H1719" t="s">
        <v>17</v>
      </c>
      <c r="I1719" t="s">
        <v>10739</v>
      </c>
      <c r="J1719" t="s">
        <v>10738</v>
      </c>
      <c r="K1719" t="s">
        <v>10737</v>
      </c>
      <c r="L1719" t="s">
        <v>10736</v>
      </c>
      <c r="M1719" t="s">
        <v>5162</v>
      </c>
      <c r="N1719">
        <v>4</v>
      </c>
      <c r="O1719" t="s">
        <v>10735</v>
      </c>
      <c r="P1719" t="s">
        <v>10734</v>
      </c>
      <c r="Q1719" t="s">
        <v>10733</v>
      </c>
      <c r="R1719" s="7">
        <v>39814</v>
      </c>
      <c r="S1719" s="8">
        <f t="shared" si="216"/>
        <v>2009</v>
      </c>
      <c r="T1719" s="8">
        <v>2009</v>
      </c>
      <c r="U1719" s="8">
        <f t="shared" si="217"/>
        <v>13</v>
      </c>
      <c r="V1719" s="7">
        <v>39934</v>
      </c>
      <c r="W1719" t="s">
        <v>7877</v>
      </c>
      <c r="X1719" s="2">
        <v>0.185</v>
      </c>
      <c r="Y1719" s="6">
        <f t="shared" si="214"/>
        <v>4.9384693414484399E-3</v>
      </c>
      <c r="AA1719">
        <v>17962021</v>
      </c>
      <c r="AB1719">
        <v>21100230800</v>
      </c>
      <c r="AD1719" t="s">
        <v>7</v>
      </c>
      <c r="AE1719">
        <v>4</v>
      </c>
      <c r="AF1719">
        <v>4</v>
      </c>
      <c r="AH1719" t="s">
        <v>10732</v>
      </c>
      <c r="AI1719" t="s">
        <v>10731</v>
      </c>
      <c r="AJ1719" t="s">
        <v>10730</v>
      </c>
      <c r="AK1719" t="s">
        <v>10729</v>
      </c>
      <c r="AL1719">
        <v>14</v>
      </c>
      <c r="AM1719" s="5">
        <f t="shared" si="218"/>
        <v>1.0769230769230769</v>
      </c>
      <c r="AN1719" s="4">
        <f t="shared" si="215"/>
        <v>1.6310837969300673E-3</v>
      </c>
      <c r="AO1719" s="3"/>
      <c r="AP1719">
        <v>0</v>
      </c>
      <c r="AR1719" t="s">
        <v>1</v>
      </c>
      <c r="AT1719" s="2" t="s">
        <v>42</v>
      </c>
      <c r="AU1719" s="1">
        <f t="shared" si="219"/>
        <v>0.39462536780929275</v>
      </c>
      <c r="AV1719" s="1">
        <f t="shared" si="220"/>
        <v>0.32847765691892533</v>
      </c>
      <c r="AW1719" s="1">
        <f t="shared" si="221"/>
        <v>0.26232994602855786</v>
      </c>
    </row>
    <row r="1720" spans="1:49" x14ac:dyDescent="0.2">
      <c r="A1720">
        <v>1718</v>
      </c>
      <c r="B1720" t="s">
        <v>10728</v>
      </c>
      <c r="C1720" t="s">
        <v>10727</v>
      </c>
      <c r="F1720" t="s">
        <v>10726</v>
      </c>
      <c r="G1720" t="s">
        <v>18</v>
      </c>
      <c r="H1720" t="s">
        <v>17</v>
      </c>
      <c r="I1720" t="s">
        <v>10725</v>
      </c>
      <c r="J1720">
        <v>60012005</v>
      </c>
      <c r="K1720" t="s">
        <v>10724</v>
      </c>
      <c r="L1720" t="s">
        <v>10723</v>
      </c>
      <c r="M1720" t="s">
        <v>4649</v>
      </c>
      <c r="N1720">
        <v>2</v>
      </c>
      <c r="O1720" t="s">
        <v>10722</v>
      </c>
      <c r="P1720" t="s">
        <v>10721</v>
      </c>
      <c r="Q1720" t="s">
        <v>10720</v>
      </c>
      <c r="R1720" s="7">
        <v>39814</v>
      </c>
      <c r="S1720" s="8">
        <f t="shared" si="216"/>
        <v>2009</v>
      </c>
      <c r="T1720" s="8">
        <v>2009</v>
      </c>
      <c r="U1720" s="8">
        <f t="shared" si="217"/>
        <v>13</v>
      </c>
      <c r="V1720" s="7">
        <v>2009</v>
      </c>
      <c r="W1720" t="s">
        <v>3721</v>
      </c>
      <c r="X1720" s="2">
        <v>0.245</v>
      </c>
      <c r="Y1720" s="6">
        <f t="shared" si="214"/>
        <v>6.5401350738100959E-3</v>
      </c>
      <c r="AA1720">
        <v>19376480</v>
      </c>
      <c r="AB1720">
        <v>19700186896</v>
      </c>
      <c r="AD1720" t="s">
        <v>7</v>
      </c>
      <c r="AE1720">
        <v>8</v>
      </c>
      <c r="AH1720" t="s">
        <v>10719</v>
      </c>
      <c r="AI1720" t="s">
        <v>10718</v>
      </c>
      <c r="AK1720" t="s">
        <v>10717</v>
      </c>
      <c r="AL1720">
        <v>9</v>
      </c>
      <c r="AM1720" s="5">
        <f t="shared" si="218"/>
        <v>0.69230769230769229</v>
      </c>
      <c r="AN1720" s="4">
        <f t="shared" si="215"/>
        <v>1.0485538694550431E-3</v>
      </c>
      <c r="AO1720" s="3"/>
      <c r="AP1720">
        <v>0</v>
      </c>
      <c r="AR1720" t="s">
        <v>1</v>
      </c>
      <c r="AT1720" s="2" t="s">
        <v>42</v>
      </c>
      <c r="AU1720" s="1">
        <f t="shared" si="219"/>
        <v>0.48926607125035798</v>
      </c>
      <c r="AV1720" s="1">
        <f t="shared" si="220"/>
        <v>0.37943444716325697</v>
      </c>
      <c r="AW1720" s="1">
        <f t="shared" si="221"/>
        <v>0.26960282307615591</v>
      </c>
    </row>
    <row r="1721" spans="1:49" x14ac:dyDescent="0.2">
      <c r="A1721">
        <v>1719</v>
      </c>
      <c r="B1721" t="s">
        <v>10716</v>
      </c>
      <c r="C1721" t="s">
        <v>10715</v>
      </c>
      <c r="F1721" t="s">
        <v>10714</v>
      </c>
      <c r="G1721" t="s">
        <v>18</v>
      </c>
      <c r="H1721" t="s">
        <v>17</v>
      </c>
      <c r="I1721" t="s">
        <v>10713</v>
      </c>
      <c r="J1721">
        <v>60005415</v>
      </c>
      <c r="K1721" t="s">
        <v>10712</v>
      </c>
      <c r="L1721" t="s">
        <v>10711</v>
      </c>
      <c r="M1721" t="s">
        <v>461</v>
      </c>
      <c r="N1721">
        <v>4</v>
      </c>
      <c r="O1721" t="s">
        <v>10710</v>
      </c>
      <c r="P1721" t="s">
        <v>10709</v>
      </c>
      <c r="Q1721" t="s">
        <v>10708</v>
      </c>
      <c r="R1721" s="7">
        <v>39814</v>
      </c>
      <c r="S1721" s="8">
        <f t="shared" si="216"/>
        <v>2009</v>
      </c>
      <c r="T1721" s="8">
        <v>2009</v>
      </c>
      <c r="U1721" s="8">
        <f t="shared" si="217"/>
        <v>13</v>
      </c>
      <c r="V1721" s="7">
        <v>2009</v>
      </c>
      <c r="W1721" t="s">
        <v>3721</v>
      </c>
      <c r="X1721" s="2">
        <v>0.245</v>
      </c>
      <c r="Y1721" s="6">
        <f t="shared" si="214"/>
        <v>6.5401350738100959E-3</v>
      </c>
      <c r="AA1721">
        <v>19376480</v>
      </c>
      <c r="AB1721">
        <v>19700186896</v>
      </c>
      <c r="AD1721" t="s">
        <v>7</v>
      </c>
      <c r="AE1721">
        <v>9</v>
      </c>
      <c r="AH1721" t="s">
        <v>10707</v>
      </c>
      <c r="AI1721" t="s">
        <v>10706</v>
      </c>
      <c r="AK1721" t="s">
        <v>10705</v>
      </c>
      <c r="AL1721">
        <v>9</v>
      </c>
      <c r="AM1721" s="5">
        <f t="shared" si="218"/>
        <v>0.69230769230769229</v>
      </c>
      <c r="AN1721" s="4">
        <f t="shared" si="215"/>
        <v>1.0485538694550431E-3</v>
      </c>
      <c r="AO1721" s="3"/>
      <c r="AP1721">
        <v>0</v>
      </c>
      <c r="AR1721" t="s">
        <v>1</v>
      </c>
      <c r="AT1721" s="2" t="s">
        <v>42</v>
      </c>
      <c r="AU1721" s="1">
        <f t="shared" si="219"/>
        <v>0.48926607125035798</v>
      </c>
      <c r="AV1721" s="1">
        <f t="shared" si="220"/>
        <v>0.37943444716325697</v>
      </c>
      <c r="AW1721" s="1">
        <f t="shared" si="221"/>
        <v>0.26960282307615591</v>
      </c>
    </row>
    <row r="1722" spans="1:49" x14ac:dyDescent="0.2">
      <c r="A1722">
        <v>1720</v>
      </c>
      <c r="B1722" t="s">
        <v>10704</v>
      </c>
      <c r="C1722" t="s">
        <v>10703</v>
      </c>
      <c r="F1722" t="s">
        <v>10702</v>
      </c>
      <c r="G1722" t="s">
        <v>18</v>
      </c>
      <c r="H1722" t="s">
        <v>17</v>
      </c>
      <c r="I1722" t="s">
        <v>10701</v>
      </c>
      <c r="J1722" t="s">
        <v>10700</v>
      </c>
      <c r="K1722" t="s">
        <v>10699</v>
      </c>
      <c r="L1722" t="s">
        <v>8789</v>
      </c>
      <c r="M1722" t="s">
        <v>388</v>
      </c>
      <c r="N1722">
        <v>3</v>
      </c>
      <c r="O1722" t="s">
        <v>10698</v>
      </c>
      <c r="P1722" t="s">
        <v>10697</v>
      </c>
      <c r="Q1722" t="s">
        <v>10696</v>
      </c>
      <c r="R1722" s="7">
        <v>39814</v>
      </c>
      <c r="S1722" s="8">
        <f t="shared" si="216"/>
        <v>2009</v>
      </c>
      <c r="T1722" s="8">
        <v>2009</v>
      </c>
      <c r="U1722" s="8">
        <f t="shared" si="217"/>
        <v>13</v>
      </c>
      <c r="V1722" s="7">
        <v>2009</v>
      </c>
      <c r="W1722" t="s">
        <v>3721</v>
      </c>
      <c r="X1722" s="2">
        <v>0.245</v>
      </c>
      <c r="Y1722" s="6">
        <f t="shared" si="214"/>
        <v>6.5401350738100959E-3</v>
      </c>
      <c r="AA1722">
        <v>19376480</v>
      </c>
      <c r="AB1722">
        <v>19700186896</v>
      </c>
      <c r="AD1722" t="s">
        <v>7</v>
      </c>
      <c r="AE1722">
        <v>7</v>
      </c>
      <c r="AH1722" t="s">
        <v>10695</v>
      </c>
      <c r="AI1722" t="s">
        <v>10694</v>
      </c>
      <c r="AK1722" t="s">
        <v>10693</v>
      </c>
      <c r="AL1722">
        <v>19</v>
      </c>
      <c r="AM1722" s="5">
        <f t="shared" si="218"/>
        <v>1.4615384615384615</v>
      </c>
      <c r="AN1722" s="4">
        <f t="shared" si="215"/>
        <v>2.2136137244050912E-3</v>
      </c>
      <c r="AO1722" s="3"/>
      <c r="AP1722">
        <v>0</v>
      </c>
      <c r="AR1722" t="s">
        <v>1</v>
      </c>
      <c r="AT1722" s="2" t="s">
        <v>42</v>
      </c>
      <c r="AU1722" s="1">
        <f t="shared" si="219"/>
        <v>0.52421786689885941</v>
      </c>
      <c r="AV1722" s="1">
        <f t="shared" si="220"/>
        <v>0.43768743991075937</v>
      </c>
      <c r="AW1722" s="1">
        <f t="shared" si="221"/>
        <v>0.35115701292265922</v>
      </c>
    </row>
    <row r="1723" spans="1:49" x14ac:dyDescent="0.2">
      <c r="A1723">
        <v>1721</v>
      </c>
      <c r="B1723" t="s">
        <v>10692</v>
      </c>
      <c r="C1723" t="s">
        <v>10691</v>
      </c>
      <c r="F1723" t="s">
        <v>10690</v>
      </c>
      <c r="G1723" t="s">
        <v>18</v>
      </c>
      <c r="H1723" t="s">
        <v>17</v>
      </c>
      <c r="I1723" t="s">
        <v>9230</v>
      </c>
      <c r="J1723">
        <v>60032144</v>
      </c>
      <c r="K1723" t="s">
        <v>596</v>
      </c>
      <c r="L1723" t="s">
        <v>595</v>
      </c>
      <c r="M1723" t="s">
        <v>146</v>
      </c>
      <c r="N1723">
        <v>2</v>
      </c>
      <c r="O1723" t="s">
        <v>10689</v>
      </c>
      <c r="P1723" t="s">
        <v>10688</v>
      </c>
      <c r="Q1723" t="s">
        <v>592</v>
      </c>
      <c r="R1723" s="7">
        <v>39814</v>
      </c>
      <c r="S1723" s="8">
        <f t="shared" si="216"/>
        <v>2009</v>
      </c>
      <c r="T1723" s="8">
        <v>2009</v>
      </c>
      <c r="U1723" s="8">
        <f t="shared" si="217"/>
        <v>13</v>
      </c>
      <c r="V1723" s="7">
        <v>2009</v>
      </c>
      <c r="W1723" t="s">
        <v>5901</v>
      </c>
      <c r="X1723" s="2">
        <v>0.34100000000000003</v>
      </c>
      <c r="Y1723" s="6">
        <f t="shared" si="214"/>
        <v>9.1028002455887467E-3</v>
      </c>
      <c r="AA1723">
        <v>19378718</v>
      </c>
      <c r="AB1723">
        <v>19700186839</v>
      </c>
      <c r="AC1723">
        <v>15309681</v>
      </c>
      <c r="AD1723" t="s">
        <v>7</v>
      </c>
      <c r="AE1723">
        <v>10</v>
      </c>
      <c r="AH1723" t="s">
        <v>10687</v>
      </c>
      <c r="AI1723" t="s">
        <v>10686</v>
      </c>
      <c r="AK1723" t="s">
        <v>10685</v>
      </c>
      <c r="AL1723">
        <v>11</v>
      </c>
      <c r="AM1723" s="5">
        <f t="shared" si="218"/>
        <v>0.84615384615384615</v>
      </c>
      <c r="AN1723" s="4">
        <f t="shared" si="215"/>
        <v>1.2815658404450529E-3</v>
      </c>
      <c r="AO1723" s="3"/>
      <c r="AP1723">
        <v>0</v>
      </c>
      <c r="AR1723" t="s">
        <v>1</v>
      </c>
      <c r="AS1723" t="s">
        <v>10684</v>
      </c>
      <c r="AT1723" s="2" t="s">
        <v>42</v>
      </c>
      <c r="AU1723" s="1">
        <f t="shared" si="219"/>
        <v>0.67564299240456382</v>
      </c>
      <c r="AV1723" s="1">
        <f t="shared" si="220"/>
        <v>0.51921830430168991</v>
      </c>
      <c r="AW1723" s="1">
        <f t="shared" si="221"/>
        <v>0.36279361619881606</v>
      </c>
    </row>
    <row r="1724" spans="1:49" x14ac:dyDescent="0.2">
      <c r="A1724">
        <v>1722</v>
      </c>
      <c r="B1724" t="s">
        <v>10683</v>
      </c>
      <c r="C1724" t="s">
        <v>10682</v>
      </c>
      <c r="F1724" t="s">
        <v>10681</v>
      </c>
      <c r="G1724" t="s">
        <v>18</v>
      </c>
      <c r="H1724" t="s">
        <v>17</v>
      </c>
      <c r="I1724" t="s">
        <v>10680</v>
      </c>
      <c r="J1724" t="s">
        <v>10679</v>
      </c>
      <c r="K1724" t="s">
        <v>10678</v>
      </c>
      <c r="L1724" t="s">
        <v>10677</v>
      </c>
      <c r="M1724" t="s">
        <v>7745</v>
      </c>
      <c r="N1724">
        <v>3</v>
      </c>
      <c r="O1724" t="s">
        <v>10676</v>
      </c>
      <c r="P1724" t="s">
        <v>10675</v>
      </c>
      <c r="Q1724" t="s">
        <v>10674</v>
      </c>
      <c r="R1724" s="7">
        <v>39814</v>
      </c>
      <c r="S1724" s="8">
        <f t="shared" si="216"/>
        <v>2009</v>
      </c>
      <c r="T1724" s="8">
        <v>2009</v>
      </c>
      <c r="U1724" s="8">
        <f t="shared" si="217"/>
        <v>13</v>
      </c>
      <c r="V1724" s="7">
        <v>2009</v>
      </c>
      <c r="W1724" t="s">
        <v>10673</v>
      </c>
      <c r="X1724" s="2">
        <v>0.35799999999999998</v>
      </c>
      <c r="Y1724" s="6">
        <f t="shared" si="214"/>
        <v>9.5566055364245481E-3</v>
      </c>
      <c r="AA1724">
        <v>311049</v>
      </c>
      <c r="AB1724">
        <v>4900153108</v>
      </c>
      <c r="AC1724">
        <v>18070205</v>
      </c>
      <c r="AD1724" t="s">
        <v>7</v>
      </c>
      <c r="AE1724">
        <v>49</v>
      </c>
      <c r="AF1724">
        <v>18</v>
      </c>
      <c r="AH1724" t="s">
        <v>10672</v>
      </c>
      <c r="AI1724" t="s">
        <v>10671</v>
      </c>
      <c r="AJ1724" t="s">
        <v>10670</v>
      </c>
      <c r="AK1724" t="s">
        <v>10669</v>
      </c>
      <c r="AL1724">
        <v>3</v>
      </c>
      <c r="AM1724" s="5">
        <f t="shared" si="218"/>
        <v>0.23076923076923078</v>
      </c>
      <c r="AN1724" s="4">
        <f t="shared" si="215"/>
        <v>3.4951795648501444E-4</v>
      </c>
      <c r="AO1724" s="3"/>
      <c r="AP1724">
        <v>1</v>
      </c>
      <c r="AR1724" t="s">
        <v>1</v>
      </c>
      <c r="AT1724" s="2" t="s">
        <v>42</v>
      </c>
      <c r="AU1724" s="1">
        <f t="shared" si="219"/>
        <v>0.67944792624426875</v>
      </c>
      <c r="AV1724" s="1">
        <f t="shared" si="220"/>
        <v>0.49530617464547816</v>
      </c>
      <c r="AW1724" s="1">
        <f t="shared" si="221"/>
        <v>0.31116442304668745</v>
      </c>
    </row>
    <row r="1725" spans="1:49" x14ac:dyDescent="0.2">
      <c r="A1725">
        <v>1723</v>
      </c>
      <c r="B1725" t="s">
        <v>10668</v>
      </c>
      <c r="C1725" t="s">
        <v>10667</v>
      </c>
      <c r="F1725" t="s">
        <v>10666</v>
      </c>
      <c r="G1725" t="s">
        <v>18</v>
      </c>
      <c r="H1725" t="s">
        <v>17</v>
      </c>
      <c r="I1725" t="s">
        <v>10665</v>
      </c>
      <c r="J1725">
        <v>60016521</v>
      </c>
      <c r="K1725" t="s">
        <v>8524</v>
      </c>
      <c r="L1725" t="s">
        <v>990</v>
      </c>
      <c r="M1725" t="s">
        <v>197</v>
      </c>
      <c r="N1725">
        <v>3</v>
      </c>
      <c r="O1725" t="s">
        <v>10664</v>
      </c>
      <c r="P1725" t="s">
        <v>10663</v>
      </c>
      <c r="Q1725" t="s">
        <v>10662</v>
      </c>
      <c r="R1725" s="7">
        <v>39814</v>
      </c>
      <c r="S1725" s="8">
        <f t="shared" si="216"/>
        <v>2009</v>
      </c>
      <c r="T1725" s="8">
        <v>2009</v>
      </c>
      <c r="U1725" s="8">
        <f t="shared" si="217"/>
        <v>13</v>
      </c>
      <c r="V1725" s="7">
        <v>2009</v>
      </c>
      <c r="W1725" t="s">
        <v>3721</v>
      </c>
      <c r="X1725" s="2">
        <v>0.245</v>
      </c>
      <c r="Y1725" s="6">
        <f t="shared" si="214"/>
        <v>6.5401350738100959E-3</v>
      </c>
      <c r="AA1725">
        <v>19376480</v>
      </c>
      <c r="AB1725">
        <v>19700186896</v>
      </c>
      <c r="AD1725" t="s">
        <v>7</v>
      </c>
      <c r="AE1725">
        <v>12</v>
      </c>
      <c r="AH1725" t="s">
        <v>10661</v>
      </c>
      <c r="AI1725" t="s">
        <v>10660</v>
      </c>
      <c r="AK1725" t="s">
        <v>10659</v>
      </c>
      <c r="AL1725">
        <v>4</v>
      </c>
      <c r="AM1725" s="5">
        <f t="shared" si="218"/>
        <v>0.30769230769230771</v>
      </c>
      <c r="AN1725" s="4">
        <f t="shared" si="215"/>
        <v>4.6602394198001925E-4</v>
      </c>
      <c r="AO1725" s="3"/>
      <c r="AP1725">
        <v>0</v>
      </c>
      <c r="AR1725" t="s">
        <v>1</v>
      </c>
      <c r="AT1725" s="2" t="s">
        <v>42</v>
      </c>
      <c r="AU1725" s="1">
        <f t="shared" si="219"/>
        <v>0.47179017342610718</v>
      </c>
      <c r="AV1725" s="1">
        <f t="shared" si="220"/>
        <v>0.35030795078950577</v>
      </c>
      <c r="AW1725" s="1">
        <f t="shared" si="221"/>
        <v>0.22882572815290425</v>
      </c>
    </row>
    <row r="1726" spans="1:49" x14ac:dyDescent="0.2">
      <c r="A1726">
        <v>1724</v>
      </c>
      <c r="B1726" t="s">
        <v>10658</v>
      </c>
      <c r="C1726" t="s">
        <v>10657</v>
      </c>
      <c r="F1726" t="s">
        <v>10656</v>
      </c>
      <c r="G1726" t="s">
        <v>18</v>
      </c>
      <c r="H1726" t="s">
        <v>17</v>
      </c>
      <c r="I1726" t="s">
        <v>7985</v>
      </c>
      <c r="J1726">
        <v>60025578</v>
      </c>
      <c r="K1726" t="s">
        <v>498</v>
      </c>
      <c r="L1726" t="s">
        <v>497</v>
      </c>
      <c r="M1726" t="s">
        <v>197</v>
      </c>
      <c r="N1726">
        <v>3</v>
      </c>
      <c r="O1726" t="s">
        <v>10655</v>
      </c>
      <c r="P1726" t="s">
        <v>10654</v>
      </c>
      <c r="Q1726" t="s">
        <v>2226</v>
      </c>
      <c r="R1726" s="7">
        <v>39814</v>
      </c>
      <c r="S1726" s="8">
        <f t="shared" si="216"/>
        <v>2009</v>
      </c>
      <c r="T1726" s="8">
        <v>2009</v>
      </c>
      <c r="U1726" s="8">
        <f t="shared" si="217"/>
        <v>13</v>
      </c>
      <c r="V1726" s="7">
        <v>2009</v>
      </c>
      <c r="W1726" t="s">
        <v>5622</v>
      </c>
      <c r="X1726" s="2">
        <v>0.28599999999999998</v>
      </c>
      <c r="Y1726" s="6">
        <f t="shared" si="214"/>
        <v>7.6346066575905605E-3</v>
      </c>
      <c r="AA1726">
        <v>9205071</v>
      </c>
      <c r="AB1726">
        <v>28139</v>
      </c>
      <c r="AC1726">
        <v>15693937</v>
      </c>
      <c r="AD1726" t="s">
        <v>7</v>
      </c>
      <c r="AE1726">
        <v>23</v>
      </c>
      <c r="AF1726" t="s">
        <v>8785</v>
      </c>
      <c r="AH1726" t="s">
        <v>10653</v>
      </c>
      <c r="AI1726" t="s">
        <v>10652</v>
      </c>
      <c r="AK1726" t="s">
        <v>10651</v>
      </c>
      <c r="AL1726">
        <v>4</v>
      </c>
      <c r="AM1726" s="5">
        <f t="shared" si="218"/>
        <v>0.30769230769230771</v>
      </c>
      <c r="AN1726" s="4">
        <f t="shared" si="215"/>
        <v>4.6602394198001925E-4</v>
      </c>
      <c r="AO1726" s="3"/>
      <c r="AP1726">
        <v>0</v>
      </c>
      <c r="AR1726" t="s">
        <v>1</v>
      </c>
      <c r="AT1726" s="2" t="s">
        <v>42</v>
      </c>
      <c r="AU1726" s="1">
        <f t="shared" si="219"/>
        <v>0.54840318429073975</v>
      </c>
      <c r="AV1726" s="1">
        <f t="shared" si="220"/>
        <v>0.40503152997852898</v>
      </c>
      <c r="AW1726" s="1">
        <f t="shared" si="221"/>
        <v>0.26165987566631815</v>
      </c>
    </row>
    <row r="1727" spans="1:49" x14ac:dyDescent="0.2">
      <c r="A1727">
        <v>1725</v>
      </c>
      <c r="B1727" t="s">
        <v>10650</v>
      </c>
      <c r="C1727" t="s">
        <v>10649</v>
      </c>
      <c r="F1727" t="s">
        <v>10648</v>
      </c>
      <c r="G1727" t="s">
        <v>18</v>
      </c>
      <c r="H1727" t="s">
        <v>17</v>
      </c>
      <c r="I1727" t="s">
        <v>10647</v>
      </c>
      <c r="J1727">
        <v>60017161</v>
      </c>
      <c r="K1727" t="s">
        <v>6392</v>
      </c>
      <c r="L1727" t="s">
        <v>6391</v>
      </c>
      <c r="M1727" t="s">
        <v>6390</v>
      </c>
      <c r="N1727">
        <v>1</v>
      </c>
      <c r="O1727" t="s">
        <v>10646</v>
      </c>
      <c r="P1727">
        <v>14010585000</v>
      </c>
      <c r="Q1727">
        <v>60017161</v>
      </c>
      <c r="R1727" s="7">
        <v>39814</v>
      </c>
      <c r="S1727" s="8">
        <f t="shared" si="216"/>
        <v>2009</v>
      </c>
      <c r="T1727" s="8">
        <v>2009</v>
      </c>
      <c r="U1727" s="8">
        <f t="shared" si="217"/>
        <v>13</v>
      </c>
      <c r="V1727" s="7">
        <v>2009</v>
      </c>
      <c r="W1727" t="s">
        <v>5622</v>
      </c>
      <c r="X1727" s="2">
        <v>0.28599999999999998</v>
      </c>
      <c r="Y1727" s="6">
        <f t="shared" si="214"/>
        <v>7.6346066575905605E-3</v>
      </c>
      <c r="AA1727">
        <v>9205071</v>
      </c>
      <c r="AB1727">
        <v>28139</v>
      </c>
      <c r="AC1727">
        <v>15693937</v>
      </c>
      <c r="AD1727" t="s">
        <v>7</v>
      </c>
      <c r="AE1727">
        <v>23</v>
      </c>
      <c r="AF1727" t="s">
        <v>8785</v>
      </c>
      <c r="AH1727" t="s">
        <v>10645</v>
      </c>
      <c r="AI1727" t="s">
        <v>10644</v>
      </c>
      <c r="AK1727" t="s">
        <v>10643</v>
      </c>
      <c r="AL1727">
        <v>7</v>
      </c>
      <c r="AM1727" s="5">
        <f t="shared" si="218"/>
        <v>0.53846153846153844</v>
      </c>
      <c r="AN1727" s="4">
        <f t="shared" si="215"/>
        <v>8.1554189846503363E-4</v>
      </c>
      <c r="AO1727" s="3"/>
      <c r="AP1727">
        <v>0</v>
      </c>
      <c r="AR1727" t="s">
        <v>1</v>
      </c>
      <c r="AT1727" s="2" t="s">
        <v>42</v>
      </c>
      <c r="AU1727" s="1">
        <f t="shared" si="219"/>
        <v>0.55888872298529024</v>
      </c>
      <c r="AV1727" s="1">
        <f t="shared" si="220"/>
        <v>0.42250742780277972</v>
      </c>
      <c r="AW1727" s="1">
        <f t="shared" si="221"/>
        <v>0.28612613262026915</v>
      </c>
    </row>
    <row r="1728" spans="1:49" x14ac:dyDescent="0.2">
      <c r="A1728">
        <v>1726</v>
      </c>
      <c r="B1728" t="s">
        <v>10642</v>
      </c>
      <c r="C1728" t="s">
        <v>10641</v>
      </c>
      <c r="F1728" t="s">
        <v>10640</v>
      </c>
      <c r="G1728" t="s">
        <v>18</v>
      </c>
      <c r="H1728" t="s">
        <v>17</v>
      </c>
      <c r="I1728" t="s">
        <v>10639</v>
      </c>
      <c r="J1728">
        <v>60021353</v>
      </c>
      <c r="K1728" t="s">
        <v>10638</v>
      </c>
      <c r="L1728" t="s">
        <v>10637</v>
      </c>
      <c r="M1728" t="s">
        <v>34</v>
      </c>
      <c r="N1728">
        <v>2</v>
      </c>
      <c r="O1728" t="s">
        <v>10636</v>
      </c>
      <c r="P1728" t="s">
        <v>10635</v>
      </c>
      <c r="Q1728" t="s">
        <v>10634</v>
      </c>
      <c r="R1728" s="7">
        <v>39814</v>
      </c>
      <c r="S1728" s="8">
        <f t="shared" si="216"/>
        <v>2009</v>
      </c>
      <c r="T1728" s="8">
        <v>2009</v>
      </c>
      <c r="U1728" s="8">
        <f t="shared" si="217"/>
        <v>13</v>
      </c>
      <c r="V1728" s="7">
        <v>2009</v>
      </c>
      <c r="W1728" t="s">
        <v>5622</v>
      </c>
      <c r="X1728" s="2">
        <v>0.28599999999999998</v>
      </c>
      <c r="Y1728" s="6">
        <f t="shared" si="214"/>
        <v>7.6346066575905605E-3</v>
      </c>
      <c r="AA1728">
        <v>9205071</v>
      </c>
      <c r="AB1728">
        <v>28139</v>
      </c>
      <c r="AC1728">
        <v>15693937</v>
      </c>
      <c r="AD1728" t="s">
        <v>7</v>
      </c>
      <c r="AE1728">
        <v>23</v>
      </c>
      <c r="AF1728" t="s">
        <v>8785</v>
      </c>
      <c r="AH1728" t="s">
        <v>10633</v>
      </c>
      <c r="AI1728" t="s">
        <v>10632</v>
      </c>
      <c r="AK1728" t="s">
        <v>10631</v>
      </c>
      <c r="AL1728">
        <v>13</v>
      </c>
      <c r="AM1728" s="5">
        <f t="shared" si="218"/>
        <v>1</v>
      </c>
      <c r="AN1728" s="4">
        <f t="shared" si="215"/>
        <v>1.5145778114350624E-3</v>
      </c>
      <c r="AO1728" s="3"/>
      <c r="AP1728">
        <v>0</v>
      </c>
      <c r="AR1728" t="s">
        <v>1</v>
      </c>
      <c r="AT1728" s="2" t="s">
        <v>42</v>
      </c>
      <c r="AU1728" s="1">
        <f t="shared" si="219"/>
        <v>0.57985980037439111</v>
      </c>
      <c r="AV1728" s="1">
        <f t="shared" si="220"/>
        <v>0.45745922345128115</v>
      </c>
      <c r="AW1728" s="1">
        <f t="shared" si="221"/>
        <v>0.33505864652817119</v>
      </c>
    </row>
    <row r="1729" spans="1:49" x14ac:dyDescent="0.2">
      <c r="A1729">
        <v>1727</v>
      </c>
      <c r="B1729" t="s">
        <v>10630</v>
      </c>
      <c r="C1729" t="s">
        <v>10629</v>
      </c>
      <c r="F1729" t="s">
        <v>10628</v>
      </c>
      <c r="G1729" t="s">
        <v>18</v>
      </c>
      <c r="H1729" t="s">
        <v>17</v>
      </c>
      <c r="I1729" t="s">
        <v>10627</v>
      </c>
      <c r="J1729" t="s">
        <v>10626</v>
      </c>
      <c r="K1729" t="s">
        <v>10625</v>
      </c>
      <c r="L1729" t="s">
        <v>10624</v>
      </c>
      <c r="M1729" t="s">
        <v>10623</v>
      </c>
      <c r="N1729">
        <v>5</v>
      </c>
      <c r="O1729" t="s">
        <v>10622</v>
      </c>
      <c r="P1729" t="s">
        <v>10621</v>
      </c>
      <c r="Q1729" t="s">
        <v>10620</v>
      </c>
      <c r="R1729" s="7">
        <v>39814</v>
      </c>
      <c r="S1729" s="8">
        <f t="shared" si="216"/>
        <v>2009</v>
      </c>
      <c r="T1729" s="8">
        <v>2009</v>
      </c>
      <c r="U1729" s="8">
        <f t="shared" si="217"/>
        <v>13</v>
      </c>
      <c r="V1729" s="7">
        <v>2009</v>
      </c>
      <c r="W1729" t="s">
        <v>10619</v>
      </c>
      <c r="X1729" s="2">
        <v>0.32500000000000001</v>
      </c>
      <c r="Y1729" s="6">
        <f t="shared" si="214"/>
        <v>8.6756893836256385E-3</v>
      </c>
      <c r="AA1729">
        <v>18629016</v>
      </c>
      <c r="AB1729">
        <v>21100274252</v>
      </c>
      <c r="AC1729">
        <v>18629024</v>
      </c>
      <c r="AD1729" t="s">
        <v>7</v>
      </c>
      <c r="AE1729">
        <v>3</v>
      </c>
      <c r="AF1729">
        <v>1</v>
      </c>
      <c r="AH1729" t="s">
        <v>10618</v>
      </c>
      <c r="AI1729" t="s">
        <v>10617</v>
      </c>
      <c r="AJ1729" t="s">
        <v>10616</v>
      </c>
      <c r="AK1729" t="s">
        <v>10615</v>
      </c>
      <c r="AL1729">
        <v>4</v>
      </c>
      <c r="AM1729" s="5">
        <f t="shared" si="218"/>
        <v>0.30769230769230771</v>
      </c>
      <c r="AN1729" s="4">
        <f t="shared" si="215"/>
        <v>4.6602394198001925E-4</v>
      </c>
      <c r="AO1729" s="3"/>
      <c r="AP1729">
        <v>0</v>
      </c>
      <c r="AR1729" t="s">
        <v>1</v>
      </c>
      <c r="AT1729" s="2" t="s">
        <v>42</v>
      </c>
      <c r="AU1729" s="1">
        <f t="shared" si="219"/>
        <v>0.6212789751131953</v>
      </c>
      <c r="AV1729" s="1">
        <f t="shared" si="220"/>
        <v>0.45708566628028291</v>
      </c>
      <c r="AW1729" s="1">
        <f t="shared" si="221"/>
        <v>0.29289235744737052</v>
      </c>
    </row>
    <row r="1730" spans="1:49" x14ac:dyDescent="0.2">
      <c r="A1730">
        <v>1728</v>
      </c>
      <c r="B1730" t="s">
        <v>10614</v>
      </c>
      <c r="C1730" t="s">
        <v>10613</v>
      </c>
      <c r="F1730" t="s">
        <v>10612</v>
      </c>
      <c r="G1730" t="s">
        <v>18</v>
      </c>
      <c r="H1730" t="s">
        <v>17</v>
      </c>
      <c r="I1730" t="s">
        <v>10611</v>
      </c>
      <c r="J1730">
        <v>60025577</v>
      </c>
      <c r="K1730" t="s">
        <v>10610</v>
      </c>
      <c r="L1730" t="s">
        <v>10609</v>
      </c>
      <c r="M1730" t="s">
        <v>4649</v>
      </c>
      <c r="N1730">
        <v>2</v>
      </c>
      <c r="O1730" t="s">
        <v>10608</v>
      </c>
      <c r="P1730" t="s">
        <v>10607</v>
      </c>
      <c r="Q1730" t="s">
        <v>10606</v>
      </c>
      <c r="R1730" s="7">
        <v>39814</v>
      </c>
      <c r="S1730" s="8">
        <f t="shared" si="216"/>
        <v>2009</v>
      </c>
      <c r="T1730" s="8">
        <v>2009</v>
      </c>
      <c r="U1730" s="8">
        <f t="shared" si="217"/>
        <v>13</v>
      </c>
      <c r="V1730" s="7">
        <v>2009</v>
      </c>
      <c r="W1730" t="s">
        <v>5901</v>
      </c>
      <c r="X1730" s="2">
        <v>0.34100000000000003</v>
      </c>
      <c r="Y1730" s="6">
        <f t="shared" ref="Y1730:Y1793" si="222">(X1730-$Z$4)/($Z$3-$Z$4)</f>
        <v>9.1028002455887467E-3</v>
      </c>
      <c r="AA1730">
        <v>19378718</v>
      </c>
      <c r="AB1730">
        <v>19700186839</v>
      </c>
      <c r="AC1730">
        <v>15309681</v>
      </c>
      <c r="AD1730" t="s">
        <v>7</v>
      </c>
      <c r="AE1730">
        <v>7</v>
      </c>
      <c r="AH1730" t="s">
        <v>10605</v>
      </c>
      <c r="AI1730" t="s">
        <v>10604</v>
      </c>
      <c r="AK1730" t="s">
        <v>10603</v>
      </c>
      <c r="AL1730">
        <v>57</v>
      </c>
      <c r="AM1730" s="5">
        <f t="shared" si="218"/>
        <v>4.384615384615385</v>
      </c>
      <c r="AN1730" s="4">
        <f t="shared" ref="AN1730:AN1793" si="223">(AM1730-$AO$4)/($AO$3-$AO$4)</f>
        <v>6.6408411732152743E-3</v>
      </c>
      <c r="AO1730" s="3"/>
      <c r="AP1730">
        <v>0</v>
      </c>
      <c r="AR1730" t="s">
        <v>1</v>
      </c>
      <c r="AT1730" s="2" t="s">
        <v>42</v>
      </c>
      <c r="AU1730" s="1">
        <f t="shared" si="219"/>
        <v>0.83642125238767051</v>
      </c>
      <c r="AV1730" s="1">
        <f t="shared" si="220"/>
        <v>0.7871820709402011</v>
      </c>
      <c r="AW1730" s="1">
        <f t="shared" si="221"/>
        <v>0.73794288949273157</v>
      </c>
    </row>
    <row r="1731" spans="1:49" x14ac:dyDescent="0.2">
      <c r="A1731">
        <v>1729</v>
      </c>
      <c r="B1731" t="s">
        <v>10602</v>
      </c>
      <c r="C1731" t="s">
        <v>10601</v>
      </c>
      <c r="F1731" t="s">
        <v>10600</v>
      </c>
      <c r="G1731" t="s">
        <v>18</v>
      </c>
      <c r="H1731" t="s">
        <v>17</v>
      </c>
      <c r="I1731" t="s">
        <v>10599</v>
      </c>
      <c r="J1731">
        <v>60010294</v>
      </c>
      <c r="K1731" t="s">
        <v>10598</v>
      </c>
      <c r="L1731" t="s">
        <v>10597</v>
      </c>
      <c r="M1731" t="s">
        <v>5951</v>
      </c>
      <c r="N1731">
        <v>3</v>
      </c>
      <c r="O1731" t="s">
        <v>10596</v>
      </c>
      <c r="P1731" t="s">
        <v>10595</v>
      </c>
      <c r="Q1731" t="s">
        <v>10594</v>
      </c>
      <c r="R1731" s="7">
        <v>39814</v>
      </c>
      <c r="S1731" s="8">
        <f t="shared" si="216"/>
        <v>2009</v>
      </c>
      <c r="T1731" s="8">
        <v>2009</v>
      </c>
      <c r="U1731" s="8">
        <f t="shared" si="217"/>
        <v>13</v>
      </c>
      <c r="V1731" s="7">
        <v>2009</v>
      </c>
      <c r="W1731" t="s">
        <v>3721</v>
      </c>
      <c r="X1731" s="2">
        <v>0.245</v>
      </c>
      <c r="Y1731" s="6">
        <f t="shared" si="222"/>
        <v>6.5401350738100959E-3</v>
      </c>
      <c r="AA1731">
        <v>19376480</v>
      </c>
      <c r="AB1731">
        <v>19700186896</v>
      </c>
      <c r="AD1731" t="s">
        <v>7</v>
      </c>
      <c r="AE1731">
        <v>11</v>
      </c>
      <c r="AH1731" t="s">
        <v>10593</v>
      </c>
      <c r="AI1731" t="s">
        <v>10592</v>
      </c>
      <c r="AK1731" t="s">
        <v>10591</v>
      </c>
      <c r="AL1731">
        <v>13</v>
      </c>
      <c r="AM1731" s="5">
        <f t="shared" si="218"/>
        <v>1</v>
      </c>
      <c r="AN1731" s="4">
        <f t="shared" si="223"/>
        <v>1.5145778114350624E-3</v>
      </c>
      <c r="AO1731" s="3"/>
      <c r="AP1731">
        <v>0</v>
      </c>
      <c r="AR1731" t="s">
        <v>1</v>
      </c>
      <c r="AT1731" s="2" t="s">
        <v>42</v>
      </c>
      <c r="AU1731" s="1">
        <f t="shared" si="219"/>
        <v>0.50324678950975854</v>
      </c>
      <c r="AV1731" s="1">
        <f t="shared" si="220"/>
        <v>0.40273564426225794</v>
      </c>
      <c r="AW1731" s="1">
        <f t="shared" si="221"/>
        <v>0.30222449901475729</v>
      </c>
    </row>
    <row r="1732" spans="1:49" x14ac:dyDescent="0.2">
      <c r="A1732">
        <v>1730</v>
      </c>
      <c r="B1732" t="s">
        <v>10590</v>
      </c>
      <c r="C1732" t="s">
        <v>10589</v>
      </c>
      <c r="F1732" t="s">
        <v>10588</v>
      </c>
      <c r="G1732" t="s">
        <v>18</v>
      </c>
      <c r="H1732" t="s">
        <v>17</v>
      </c>
      <c r="I1732" t="s">
        <v>10587</v>
      </c>
      <c r="J1732" t="s">
        <v>10586</v>
      </c>
      <c r="K1732" t="s">
        <v>10585</v>
      </c>
      <c r="L1732" t="s">
        <v>10584</v>
      </c>
      <c r="M1732" t="s">
        <v>10583</v>
      </c>
      <c r="N1732">
        <v>5</v>
      </c>
      <c r="O1732" t="s">
        <v>10582</v>
      </c>
      <c r="P1732" t="s">
        <v>10581</v>
      </c>
      <c r="Q1732" t="s">
        <v>10580</v>
      </c>
      <c r="R1732" s="7">
        <v>39814</v>
      </c>
      <c r="S1732" s="8">
        <f t="shared" si="216"/>
        <v>2009</v>
      </c>
      <c r="T1732" s="8">
        <v>2009</v>
      </c>
      <c r="U1732" s="8">
        <f t="shared" si="217"/>
        <v>13</v>
      </c>
      <c r="V1732" s="7">
        <v>2009</v>
      </c>
      <c r="W1732" t="s">
        <v>10579</v>
      </c>
      <c r="X1732" s="2">
        <v>0.19600000000000001</v>
      </c>
      <c r="Y1732" s="6">
        <f t="shared" si="222"/>
        <v>5.2321080590480773E-3</v>
      </c>
      <c r="AA1732">
        <v>779962</v>
      </c>
      <c r="AB1732">
        <v>21037</v>
      </c>
      <c r="AC1732">
        <v>11793430</v>
      </c>
      <c r="AD1732" t="s">
        <v>7</v>
      </c>
      <c r="AE1732">
        <v>32</v>
      </c>
      <c r="AF1732">
        <v>1</v>
      </c>
      <c r="AH1732" t="s">
        <v>10578</v>
      </c>
      <c r="AI1732" t="s">
        <v>10577</v>
      </c>
      <c r="AJ1732" t="s">
        <v>10576</v>
      </c>
      <c r="AK1732" t="s">
        <v>10575</v>
      </c>
      <c r="AL1732">
        <v>4</v>
      </c>
      <c r="AM1732" s="5">
        <f t="shared" si="218"/>
        <v>0.30769230769230771</v>
      </c>
      <c r="AN1732" s="4">
        <f t="shared" si="223"/>
        <v>4.6602394198001925E-4</v>
      </c>
      <c r="AO1732" s="3"/>
      <c r="AP1732">
        <v>0</v>
      </c>
      <c r="AQ1732" t="s">
        <v>10574</v>
      </c>
      <c r="AR1732">
        <v>4034</v>
      </c>
      <c r="AS1732" t="s">
        <v>10573</v>
      </c>
      <c r="AT1732" s="2">
        <v>1.1180000000000001</v>
      </c>
      <c r="AU1732" s="1">
        <f t="shared" si="219"/>
        <v>0.38022828239276596</v>
      </c>
      <c r="AV1732" s="1">
        <f t="shared" si="220"/>
        <v>0.28490660005140483</v>
      </c>
      <c r="AW1732" s="1">
        <f t="shared" si="221"/>
        <v>0.18958491771004365</v>
      </c>
    </row>
    <row r="1733" spans="1:49" x14ac:dyDescent="0.2">
      <c r="A1733">
        <v>1731</v>
      </c>
      <c r="B1733" t="s">
        <v>10572</v>
      </c>
      <c r="C1733" t="s">
        <v>10571</v>
      </c>
      <c r="F1733" t="s">
        <v>10570</v>
      </c>
      <c r="G1733" t="s">
        <v>18</v>
      </c>
      <c r="H1733" t="s">
        <v>17</v>
      </c>
      <c r="I1733" t="s">
        <v>10569</v>
      </c>
      <c r="J1733">
        <v>60016972</v>
      </c>
      <c r="K1733" t="s">
        <v>3771</v>
      </c>
      <c r="L1733" t="s">
        <v>822</v>
      </c>
      <c r="M1733" t="s">
        <v>265</v>
      </c>
      <c r="N1733">
        <v>2</v>
      </c>
      <c r="O1733" t="s">
        <v>10568</v>
      </c>
      <c r="P1733" t="s">
        <v>10567</v>
      </c>
      <c r="Q1733" t="s">
        <v>3812</v>
      </c>
      <c r="R1733" s="7">
        <v>39814</v>
      </c>
      <c r="S1733" s="8">
        <f t="shared" si="216"/>
        <v>2009</v>
      </c>
      <c r="T1733" s="8">
        <v>2009</v>
      </c>
      <c r="U1733" s="8">
        <f t="shared" si="217"/>
        <v>13</v>
      </c>
      <c r="V1733" s="7">
        <v>2009</v>
      </c>
      <c r="W1733" t="s">
        <v>5622</v>
      </c>
      <c r="X1733" s="2">
        <v>0.28599999999999998</v>
      </c>
      <c r="Y1733" s="6">
        <f t="shared" si="222"/>
        <v>7.6346066575905605E-3</v>
      </c>
      <c r="AA1733">
        <v>9205071</v>
      </c>
      <c r="AB1733">
        <v>28139</v>
      </c>
      <c r="AC1733">
        <v>15693937</v>
      </c>
      <c r="AD1733" t="s">
        <v>7</v>
      </c>
      <c r="AE1733">
        <v>23</v>
      </c>
      <c r="AF1733" t="s">
        <v>8785</v>
      </c>
      <c r="AH1733" t="s">
        <v>10566</v>
      </c>
      <c r="AI1733" t="s">
        <v>10565</v>
      </c>
      <c r="AK1733" t="s">
        <v>10564</v>
      </c>
      <c r="AL1733">
        <v>10</v>
      </c>
      <c r="AM1733" s="5">
        <f t="shared" si="218"/>
        <v>0.76923076923076927</v>
      </c>
      <c r="AN1733" s="4">
        <f t="shared" si="223"/>
        <v>1.1650598549500482E-3</v>
      </c>
      <c r="AO1733" s="3"/>
      <c r="AP1733">
        <v>0</v>
      </c>
      <c r="AR1733" t="s">
        <v>1</v>
      </c>
      <c r="AT1733" s="2" t="s">
        <v>42</v>
      </c>
      <c r="AU1733" s="1">
        <f t="shared" si="219"/>
        <v>0.56937426167984062</v>
      </c>
      <c r="AV1733" s="1">
        <f t="shared" si="220"/>
        <v>0.43998332562703041</v>
      </c>
      <c r="AW1733" s="1">
        <f t="shared" si="221"/>
        <v>0.3105923895742202</v>
      </c>
    </row>
    <row r="1734" spans="1:49" x14ac:dyDescent="0.2">
      <c r="A1734">
        <v>1732</v>
      </c>
      <c r="B1734" t="s">
        <v>10563</v>
      </c>
      <c r="C1734" t="s">
        <v>10562</v>
      </c>
      <c r="F1734" t="s">
        <v>10561</v>
      </c>
      <c r="G1734" t="s">
        <v>18</v>
      </c>
      <c r="H1734" t="s">
        <v>17</v>
      </c>
      <c r="I1734" t="s">
        <v>10560</v>
      </c>
      <c r="J1734">
        <v>60003500</v>
      </c>
      <c r="K1734" t="s">
        <v>10550</v>
      </c>
      <c r="L1734" t="s">
        <v>10549</v>
      </c>
      <c r="M1734" t="s">
        <v>559</v>
      </c>
      <c r="N1734">
        <v>2</v>
      </c>
      <c r="O1734" t="s">
        <v>10559</v>
      </c>
      <c r="P1734" t="s">
        <v>10558</v>
      </c>
      <c r="Q1734" t="s">
        <v>10546</v>
      </c>
      <c r="R1734" s="7">
        <v>39814</v>
      </c>
      <c r="S1734" s="8">
        <f t="shared" si="216"/>
        <v>2009</v>
      </c>
      <c r="T1734" s="8">
        <v>2009</v>
      </c>
      <c r="U1734" s="8">
        <f t="shared" si="217"/>
        <v>13</v>
      </c>
      <c r="V1734" s="7" t="s">
        <v>9635</v>
      </c>
      <c r="W1734" t="s">
        <v>9583</v>
      </c>
      <c r="X1734" s="2">
        <v>0.84699999999999998</v>
      </c>
      <c r="Y1734" s="6">
        <f t="shared" si="222"/>
        <v>2.2610181255172047E-2</v>
      </c>
      <c r="AA1734">
        <v>281522</v>
      </c>
      <c r="AB1734">
        <v>12174</v>
      </c>
      <c r="AD1734" t="s">
        <v>7</v>
      </c>
      <c r="AE1734">
        <v>56</v>
      </c>
      <c r="AF1734">
        <v>3</v>
      </c>
      <c r="AH1734" t="s">
        <v>10557</v>
      </c>
      <c r="AI1734" t="s">
        <v>10556</v>
      </c>
      <c r="AK1734" t="s">
        <v>10555</v>
      </c>
      <c r="AL1734">
        <v>16</v>
      </c>
      <c r="AM1734" s="5">
        <f t="shared" si="218"/>
        <v>1.2307692307692308</v>
      </c>
      <c r="AN1734" s="4">
        <f t="shared" si="223"/>
        <v>1.864095767920077E-3</v>
      </c>
      <c r="AO1734" s="3"/>
      <c r="AP1734">
        <v>0</v>
      </c>
      <c r="AR1734" t="s">
        <v>1</v>
      </c>
      <c r="AT1734" s="2" t="s">
        <v>42</v>
      </c>
      <c r="AU1734" s="1">
        <f t="shared" si="219"/>
        <v>1.6386355608996452</v>
      </c>
      <c r="AV1734" s="1">
        <f t="shared" si="220"/>
        <v>1.2237138511546062</v>
      </c>
      <c r="AW1734" s="1">
        <f t="shared" si="221"/>
        <v>0.80879214140956668</v>
      </c>
    </row>
    <row r="1735" spans="1:49" x14ac:dyDescent="0.2">
      <c r="A1735">
        <v>1733</v>
      </c>
      <c r="B1735" t="s">
        <v>10554</v>
      </c>
      <c r="C1735" t="s">
        <v>10553</v>
      </c>
      <c r="F1735" t="s">
        <v>10552</v>
      </c>
      <c r="G1735" t="s">
        <v>18</v>
      </c>
      <c r="H1735" t="s">
        <v>17</v>
      </c>
      <c r="I1735" t="s">
        <v>10551</v>
      </c>
      <c r="J1735">
        <v>60003500</v>
      </c>
      <c r="K1735" t="s">
        <v>10550</v>
      </c>
      <c r="L1735" t="s">
        <v>10549</v>
      </c>
      <c r="M1735" t="s">
        <v>559</v>
      </c>
      <c r="N1735">
        <v>2</v>
      </c>
      <c r="O1735" t="s">
        <v>10548</v>
      </c>
      <c r="P1735" t="s">
        <v>10547</v>
      </c>
      <c r="Q1735" t="s">
        <v>10546</v>
      </c>
      <c r="R1735" s="7">
        <v>39814</v>
      </c>
      <c r="S1735" s="8">
        <f t="shared" si="216"/>
        <v>2009</v>
      </c>
      <c r="T1735" s="8">
        <v>2009</v>
      </c>
      <c r="U1735" s="8">
        <f t="shared" si="217"/>
        <v>13</v>
      </c>
      <c r="V1735" s="7" t="s">
        <v>9635</v>
      </c>
      <c r="W1735" t="s">
        <v>9583</v>
      </c>
      <c r="X1735" s="2">
        <v>0.84699999999999998</v>
      </c>
      <c r="Y1735" s="6">
        <f t="shared" si="222"/>
        <v>2.2610181255172047E-2</v>
      </c>
      <c r="AA1735">
        <v>281522</v>
      </c>
      <c r="AB1735">
        <v>12174</v>
      </c>
      <c r="AD1735" t="s">
        <v>7</v>
      </c>
      <c r="AE1735">
        <v>56</v>
      </c>
      <c r="AF1735">
        <v>3</v>
      </c>
      <c r="AH1735" t="s">
        <v>3354</v>
      </c>
      <c r="AI1735" t="s">
        <v>10545</v>
      </c>
      <c r="AK1735" t="s">
        <v>10544</v>
      </c>
      <c r="AL1735">
        <v>6</v>
      </c>
      <c r="AM1735" s="5">
        <f t="shared" si="218"/>
        <v>0.46153846153846156</v>
      </c>
      <c r="AN1735" s="4">
        <f t="shared" si="223"/>
        <v>6.9903591297002887E-4</v>
      </c>
      <c r="AO1735" s="3"/>
      <c r="AP1735">
        <v>0</v>
      </c>
      <c r="AR1735" t="s">
        <v>1</v>
      </c>
      <c r="AT1735" s="2" t="s">
        <v>42</v>
      </c>
      <c r="AU1735" s="1">
        <f t="shared" si="219"/>
        <v>1.603683765251144</v>
      </c>
      <c r="AV1735" s="1">
        <f t="shared" si="220"/>
        <v>1.1654608584071038</v>
      </c>
      <c r="AW1735" s="1">
        <f t="shared" si="221"/>
        <v>0.72723795156306348</v>
      </c>
    </row>
    <row r="1736" spans="1:49" x14ac:dyDescent="0.2">
      <c r="A1736">
        <v>1734</v>
      </c>
      <c r="B1736" t="s">
        <v>10543</v>
      </c>
      <c r="C1736" t="s">
        <v>10542</v>
      </c>
      <c r="F1736" t="s">
        <v>10541</v>
      </c>
      <c r="G1736" t="s">
        <v>18</v>
      </c>
      <c r="H1736" t="s">
        <v>17</v>
      </c>
      <c r="I1736" t="s">
        <v>10540</v>
      </c>
      <c r="J1736">
        <v>60023143</v>
      </c>
      <c r="K1736" t="s">
        <v>10539</v>
      </c>
      <c r="L1736" t="s">
        <v>10538</v>
      </c>
      <c r="M1736" t="s">
        <v>559</v>
      </c>
      <c r="N1736">
        <v>2</v>
      </c>
      <c r="O1736" t="s">
        <v>10537</v>
      </c>
      <c r="P1736" t="s">
        <v>10536</v>
      </c>
      <c r="Q1736" t="s">
        <v>10535</v>
      </c>
      <c r="R1736" s="7">
        <v>39814</v>
      </c>
      <c r="S1736" s="8">
        <f t="shared" si="216"/>
        <v>2009</v>
      </c>
      <c r="T1736" s="8">
        <v>2009</v>
      </c>
      <c r="U1736" s="8">
        <f t="shared" si="217"/>
        <v>13</v>
      </c>
      <c r="V1736" s="7" t="s">
        <v>6057</v>
      </c>
      <c r="W1736" t="s">
        <v>9583</v>
      </c>
      <c r="X1736" s="2">
        <v>0.84699999999999998</v>
      </c>
      <c r="Y1736" s="6">
        <f t="shared" si="222"/>
        <v>2.2610181255172047E-2</v>
      </c>
      <c r="AA1736">
        <v>281522</v>
      </c>
      <c r="AB1736">
        <v>12174</v>
      </c>
      <c r="AD1736" t="s">
        <v>7</v>
      </c>
      <c r="AE1736">
        <v>56</v>
      </c>
      <c r="AF1736">
        <v>2</v>
      </c>
      <c r="AH1736" t="s">
        <v>10534</v>
      </c>
      <c r="AI1736" t="s">
        <v>10533</v>
      </c>
      <c r="AK1736" t="s">
        <v>10532</v>
      </c>
      <c r="AL1736">
        <v>2</v>
      </c>
      <c r="AM1736" s="5">
        <f t="shared" si="218"/>
        <v>0.15384615384615385</v>
      </c>
      <c r="AN1736" s="4">
        <f t="shared" si="223"/>
        <v>2.3301197099000962E-4</v>
      </c>
      <c r="AO1736" s="3"/>
      <c r="AP1736">
        <v>0</v>
      </c>
      <c r="AR1736" t="s">
        <v>1</v>
      </c>
      <c r="AT1736" s="2" t="s">
        <v>42</v>
      </c>
      <c r="AU1736" s="1">
        <f t="shared" si="219"/>
        <v>1.5897030469917435</v>
      </c>
      <c r="AV1736" s="1">
        <f t="shared" si="220"/>
        <v>1.1421596613081029</v>
      </c>
      <c r="AW1736" s="1">
        <f t="shared" si="221"/>
        <v>0.69461627562446204</v>
      </c>
    </row>
    <row r="1737" spans="1:49" x14ac:dyDescent="0.2">
      <c r="A1737">
        <v>1735</v>
      </c>
      <c r="B1737" t="s">
        <v>10531</v>
      </c>
      <c r="C1737" t="s">
        <v>10530</v>
      </c>
      <c r="F1737" t="s">
        <v>10529</v>
      </c>
      <c r="G1737" t="s">
        <v>18</v>
      </c>
      <c r="H1737" t="s">
        <v>17</v>
      </c>
      <c r="I1737" t="s">
        <v>10528</v>
      </c>
      <c r="J1737">
        <v>60011132</v>
      </c>
      <c r="K1737" t="s">
        <v>10527</v>
      </c>
      <c r="L1737" t="s">
        <v>2994</v>
      </c>
      <c r="M1737" t="s">
        <v>559</v>
      </c>
      <c r="N1737">
        <v>2</v>
      </c>
      <c r="O1737" t="s">
        <v>10526</v>
      </c>
      <c r="P1737" t="s">
        <v>10525</v>
      </c>
      <c r="Q1737" t="s">
        <v>10524</v>
      </c>
      <c r="R1737" s="7">
        <v>39814</v>
      </c>
      <c r="S1737" s="8">
        <f t="shared" si="216"/>
        <v>2009</v>
      </c>
      <c r="T1737" s="8">
        <v>2009</v>
      </c>
      <c r="U1737" s="8">
        <f t="shared" si="217"/>
        <v>13</v>
      </c>
      <c r="V1737" s="7" t="s">
        <v>9650</v>
      </c>
      <c r="W1737" t="s">
        <v>9583</v>
      </c>
      <c r="X1737" s="2">
        <v>0.84699999999999998</v>
      </c>
      <c r="Y1737" s="6">
        <f t="shared" si="222"/>
        <v>2.2610181255172047E-2</v>
      </c>
      <c r="AA1737">
        <v>281522</v>
      </c>
      <c r="AB1737">
        <v>12174</v>
      </c>
      <c r="AD1737" t="s">
        <v>7</v>
      </c>
      <c r="AE1737">
        <v>56</v>
      </c>
      <c r="AF1737">
        <v>1</v>
      </c>
      <c r="AH1737" t="s">
        <v>10523</v>
      </c>
      <c r="AI1737" t="s">
        <v>10522</v>
      </c>
      <c r="AK1737" t="s">
        <v>10521</v>
      </c>
      <c r="AL1737">
        <v>3</v>
      </c>
      <c r="AM1737" s="5">
        <f t="shared" si="218"/>
        <v>0.23076923076923078</v>
      </c>
      <c r="AN1737" s="4">
        <f t="shared" si="223"/>
        <v>3.4951795648501444E-4</v>
      </c>
      <c r="AO1737" s="3"/>
      <c r="AP1737">
        <v>0</v>
      </c>
      <c r="AR1737" t="s">
        <v>1</v>
      </c>
      <c r="AT1737" s="2" t="s">
        <v>42</v>
      </c>
      <c r="AU1737" s="1">
        <f t="shared" si="219"/>
        <v>1.5931982265565934</v>
      </c>
      <c r="AV1737" s="1">
        <f t="shared" si="220"/>
        <v>1.1479849605828529</v>
      </c>
      <c r="AW1737" s="1">
        <f t="shared" si="221"/>
        <v>0.70277169460911237</v>
      </c>
    </row>
    <row r="1738" spans="1:49" x14ac:dyDescent="0.2">
      <c r="A1738">
        <v>1736</v>
      </c>
      <c r="B1738" t="s">
        <v>10520</v>
      </c>
      <c r="F1738" t="s">
        <v>10519</v>
      </c>
      <c r="G1738" t="s">
        <v>18</v>
      </c>
      <c r="H1738" t="s">
        <v>17</v>
      </c>
      <c r="I1738" t="s">
        <v>10518</v>
      </c>
      <c r="J1738">
        <v>60022002</v>
      </c>
      <c r="K1738" t="s">
        <v>10517</v>
      </c>
      <c r="L1738" t="s">
        <v>10516</v>
      </c>
      <c r="M1738" t="s">
        <v>96</v>
      </c>
      <c r="N1738">
        <v>3</v>
      </c>
      <c r="O1738" t="s">
        <v>10515</v>
      </c>
      <c r="P1738" t="s">
        <v>10514</v>
      </c>
      <c r="Q1738" t="s">
        <v>10513</v>
      </c>
      <c r="R1738" s="7">
        <v>39814</v>
      </c>
      <c r="S1738" s="8">
        <f t="shared" si="216"/>
        <v>2009</v>
      </c>
      <c r="T1738" s="8">
        <v>2009</v>
      </c>
      <c r="U1738" s="8">
        <f t="shared" si="217"/>
        <v>13</v>
      </c>
      <c r="V1738" s="7">
        <v>2009</v>
      </c>
      <c r="W1738" t="s">
        <v>10512</v>
      </c>
      <c r="X1738" s="2" t="s">
        <v>42</v>
      </c>
      <c r="Y1738" s="6" t="e">
        <f t="shared" si="222"/>
        <v>#VALUE!</v>
      </c>
      <c r="AA1738">
        <v>13030914</v>
      </c>
      <c r="AB1738">
        <v>100147302</v>
      </c>
      <c r="AD1738" t="s">
        <v>7</v>
      </c>
      <c r="AE1738">
        <v>9</v>
      </c>
      <c r="AF1738">
        <v>2</v>
      </c>
      <c r="AH1738" t="s">
        <v>10511</v>
      </c>
      <c r="AI1738" t="s">
        <v>10510</v>
      </c>
      <c r="AJ1738" t="s">
        <v>10509</v>
      </c>
      <c r="AK1738" t="s">
        <v>10508</v>
      </c>
      <c r="AL1738">
        <v>0</v>
      </c>
      <c r="AM1738" s="5">
        <f t="shared" si="218"/>
        <v>0</v>
      </c>
      <c r="AN1738" s="4">
        <f t="shared" si="223"/>
        <v>0</v>
      </c>
      <c r="AO1738" s="3"/>
      <c r="AP1738">
        <v>0</v>
      </c>
      <c r="AR1738" t="s">
        <v>1</v>
      </c>
      <c r="AT1738" s="2" t="s">
        <v>42</v>
      </c>
      <c r="AU1738" s="1" t="e">
        <f t="shared" si="219"/>
        <v>#VALUE!</v>
      </c>
      <c r="AV1738" s="1" t="e">
        <f t="shared" si="220"/>
        <v>#VALUE!</v>
      </c>
      <c r="AW1738" s="1" t="e">
        <f t="shared" si="221"/>
        <v>#VALUE!</v>
      </c>
    </row>
    <row r="1739" spans="1:49" x14ac:dyDescent="0.2">
      <c r="A1739">
        <v>1737</v>
      </c>
      <c r="B1739" t="s">
        <v>10507</v>
      </c>
      <c r="F1739" t="s">
        <v>10506</v>
      </c>
      <c r="G1739" t="s">
        <v>18</v>
      </c>
      <c r="H1739" t="s">
        <v>17</v>
      </c>
      <c r="I1739" t="s">
        <v>10505</v>
      </c>
      <c r="J1739">
        <v>109926488</v>
      </c>
      <c r="K1739" t="s">
        <v>10504</v>
      </c>
      <c r="M1739" t="s">
        <v>10503</v>
      </c>
      <c r="N1739">
        <v>3</v>
      </c>
      <c r="O1739" t="s">
        <v>10502</v>
      </c>
      <c r="P1739" t="s">
        <v>10501</v>
      </c>
      <c r="Q1739" t="s">
        <v>10500</v>
      </c>
      <c r="R1739" s="7">
        <v>39814</v>
      </c>
      <c r="S1739" s="8">
        <f t="shared" si="216"/>
        <v>2009</v>
      </c>
      <c r="T1739" s="8">
        <v>2009</v>
      </c>
      <c r="U1739" s="8">
        <f t="shared" si="217"/>
        <v>13</v>
      </c>
      <c r="V1739" s="7">
        <v>39814</v>
      </c>
      <c r="W1739" t="s">
        <v>10499</v>
      </c>
      <c r="X1739" s="2" t="s">
        <v>42</v>
      </c>
      <c r="Y1739" s="6" t="e">
        <f t="shared" si="222"/>
        <v>#VALUE!</v>
      </c>
      <c r="AA1739" t="s">
        <v>10498</v>
      </c>
      <c r="AB1739">
        <v>21100197994</v>
      </c>
      <c r="AC1739">
        <v>20103778</v>
      </c>
      <c r="AD1739" t="s">
        <v>7</v>
      </c>
      <c r="AE1739">
        <v>37</v>
      </c>
      <c r="AH1739" t="s">
        <v>10497</v>
      </c>
      <c r="AI1739" t="s">
        <v>10496</v>
      </c>
      <c r="AJ1739" t="s">
        <v>10495</v>
      </c>
      <c r="AK1739" t="s">
        <v>10494</v>
      </c>
      <c r="AL1739">
        <v>18</v>
      </c>
      <c r="AM1739" s="5">
        <f t="shared" si="218"/>
        <v>1.3846153846153846</v>
      </c>
      <c r="AN1739" s="4">
        <f t="shared" si="223"/>
        <v>2.0971077389100863E-3</v>
      </c>
      <c r="AO1739" s="3"/>
      <c r="AP1739">
        <v>0</v>
      </c>
      <c r="AR1739" t="s">
        <v>1</v>
      </c>
      <c r="AT1739" s="2" t="s">
        <v>42</v>
      </c>
      <c r="AU1739" s="1" t="e">
        <f t="shared" si="219"/>
        <v>#VALUE!</v>
      </c>
      <c r="AV1739" s="1" t="e">
        <f t="shared" si="220"/>
        <v>#VALUE!</v>
      </c>
      <c r="AW1739" s="1" t="e">
        <f t="shared" si="221"/>
        <v>#VALUE!</v>
      </c>
    </row>
    <row r="1740" spans="1:49" x14ac:dyDescent="0.2">
      <c r="A1740">
        <v>1738</v>
      </c>
      <c r="B1740" t="s">
        <v>10493</v>
      </c>
      <c r="C1740" t="s">
        <v>10492</v>
      </c>
      <c r="F1740" t="s">
        <v>10491</v>
      </c>
      <c r="G1740" t="s">
        <v>18</v>
      </c>
      <c r="H1740" t="s">
        <v>17</v>
      </c>
      <c r="I1740" t="s">
        <v>10490</v>
      </c>
      <c r="J1740">
        <v>60022927</v>
      </c>
      <c r="K1740" t="s">
        <v>9575</v>
      </c>
      <c r="L1740" t="s">
        <v>822</v>
      </c>
      <c r="M1740" t="s">
        <v>265</v>
      </c>
      <c r="N1740">
        <v>3</v>
      </c>
      <c r="O1740" t="s">
        <v>10489</v>
      </c>
      <c r="P1740" t="s">
        <v>10488</v>
      </c>
      <c r="Q1740" t="s">
        <v>10487</v>
      </c>
      <c r="R1740" s="7">
        <v>39814</v>
      </c>
      <c r="S1740" s="8">
        <f t="shared" si="216"/>
        <v>2009</v>
      </c>
      <c r="T1740" s="8">
        <v>2009</v>
      </c>
      <c r="U1740" s="8">
        <f t="shared" si="217"/>
        <v>13</v>
      </c>
      <c r="V1740" s="7">
        <v>2009</v>
      </c>
      <c r="W1740" t="s">
        <v>10486</v>
      </c>
      <c r="X1740" s="2">
        <v>0.41099999999999998</v>
      </c>
      <c r="Y1740" s="6">
        <f t="shared" si="222"/>
        <v>1.0971410266677344E-2</v>
      </c>
      <c r="AA1740">
        <v>17580366</v>
      </c>
      <c r="AB1740">
        <v>21100203119</v>
      </c>
      <c r="AC1740">
        <v>17580374</v>
      </c>
      <c r="AD1740" t="s">
        <v>7</v>
      </c>
      <c r="AE1740">
        <v>1</v>
      </c>
      <c r="AF1740" s="10">
        <v>44228</v>
      </c>
      <c r="AH1740" t="s">
        <v>10485</v>
      </c>
      <c r="AI1740" t="s">
        <v>10484</v>
      </c>
      <c r="AJ1740" t="s">
        <v>10483</v>
      </c>
      <c r="AK1740" t="s">
        <v>10482</v>
      </c>
      <c r="AL1740">
        <v>88</v>
      </c>
      <c r="AM1740" s="5">
        <f t="shared" si="218"/>
        <v>6.7692307692307692</v>
      </c>
      <c r="AN1740" s="4">
        <f t="shared" si="223"/>
        <v>1.0252526723560423E-2</v>
      </c>
      <c r="AO1740" s="3"/>
      <c r="AP1740">
        <v>0</v>
      </c>
      <c r="AR1740" t="s">
        <v>1</v>
      </c>
      <c r="AT1740" s="2">
        <v>3.9769999999999999</v>
      </c>
      <c r="AU1740" s="1">
        <f t="shared" si="219"/>
        <v>1.0755745203742266</v>
      </c>
      <c r="AV1740" s="1">
        <f t="shared" si="220"/>
        <v>1.0611968495118882</v>
      </c>
      <c r="AW1740" s="1">
        <f t="shared" si="221"/>
        <v>1.04681917864955</v>
      </c>
    </row>
    <row r="1741" spans="1:49" x14ac:dyDescent="0.2">
      <c r="A1741">
        <v>1739</v>
      </c>
      <c r="B1741" t="s">
        <v>10481</v>
      </c>
      <c r="C1741" t="s">
        <v>10480</v>
      </c>
      <c r="F1741" t="s">
        <v>10479</v>
      </c>
      <c r="G1741" t="s">
        <v>18</v>
      </c>
      <c r="H1741" t="s">
        <v>17</v>
      </c>
      <c r="I1741" t="s">
        <v>10478</v>
      </c>
      <c r="J1741">
        <v>60033154</v>
      </c>
      <c r="K1741" t="s">
        <v>5850</v>
      </c>
      <c r="L1741" t="s">
        <v>5849</v>
      </c>
      <c r="M1741" t="s">
        <v>461</v>
      </c>
      <c r="N1741">
        <v>2</v>
      </c>
      <c r="O1741" t="s">
        <v>10477</v>
      </c>
      <c r="P1741" t="s">
        <v>10476</v>
      </c>
      <c r="Q1741" t="s">
        <v>5846</v>
      </c>
      <c r="R1741" s="7">
        <v>39814</v>
      </c>
      <c r="S1741" s="8">
        <f t="shared" si="216"/>
        <v>2009</v>
      </c>
      <c r="T1741" s="8">
        <v>2009</v>
      </c>
      <c r="U1741" s="8">
        <f t="shared" si="217"/>
        <v>13</v>
      </c>
      <c r="V1741" s="7">
        <v>2009</v>
      </c>
      <c r="W1741" t="s">
        <v>5901</v>
      </c>
      <c r="X1741" s="2">
        <v>0.34100000000000003</v>
      </c>
      <c r="Y1741" s="6">
        <f t="shared" si="222"/>
        <v>9.1028002455887467E-3</v>
      </c>
      <c r="AA1741">
        <v>19378718</v>
      </c>
      <c r="AB1741">
        <v>19700186839</v>
      </c>
      <c r="AC1741">
        <v>15309681</v>
      </c>
      <c r="AD1741" t="s">
        <v>7</v>
      </c>
      <c r="AE1741">
        <v>11</v>
      </c>
      <c r="AH1741" t="s">
        <v>844</v>
      </c>
      <c r="AI1741" t="s">
        <v>10475</v>
      </c>
      <c r="AK1741" t="s">
        <v>10474</v>
      </c>
      <c r="AL1741">
        <v>44</v>
      </c>
      <c r="AM1741" s="5">
        <f t="shared" si="218"/>
        <v>3.3846153846153846</v>
      </c>
      <c r="AN1741" s="4">
        <f t="shared" si="223"/>
        <v>5.1262633617802115E-3</v>
      </c>
      <c r="AO1741" s="3"/>
      <c r="AP1741">
        <v>1</v>
      </c>
      <c r="AR1741" t="s">
        <v>1</v>
      </c>
      <c r="AT1741" s="2" t="s">
        <v>42</v>
      </c>
      <c r="AU1741" s="1">
        <f t="shared" si="219"/>
        <v>0.79098391804461854</v>
      </c>
      <c r="AV1741" s="1">
        <f t="shared" si="220"/>
        <v>0.71145318036844785</v>
      </c>
      <c r="AW1741" s="1">
        <f t="shared" si="221"/>
        <v>0.63192244269227715</v>
      </c>
    </row>
    <row r="1742" spans="1:49" x14ac:dyDescent="0.2">
      <c r="A1742">
        <v>1740</v>
      </c>
      <c r="B1742" t="s">
        <v>10473</v>
      </c>
      <c r="C1742" t="s">
        <v>10472</v>
      </c>
      <c r="F1742" t="s">
        <v>10471</v>
      </c>
      <c r="G1742" t="s">
        <v>18</v>
      </c>
      <c r="H1742" t="s">
        <v>17</v>
      </c>
      <c r="I1742" t="s">
        <v>10470</v>
      </c>
      <c r="J1742">
        <v>60091221</v>
      </c>
      <c r="K1742" t="s">
        <v>10469</v>
      </c>
      <c r="L1742" t="s">
        <v>10468</v>
      </c>
      <c r="M1742" t="s">
        <v>10467</v>
      </c>
      <c r="N1742">
        <v>1</v>
      </c>
      <c r="O1742" t="s">
        <v>10466</v>
      </c>
      <c r="P1742">
        <v>34972748300</v>
      </c>
      <c r="Q1742">
        <v>60091221</v>
      </c>
      <c r="R1742" s="7">
        <v>39814</v>
      </c>
      <c r="S1742" s="8">
        <f t="shared" si="216"/>
        <v>2009</v>
      </c>
      <c r="T1742" s="8">
        <v>2009</v>
      </c>
      <c r="U1742" s="8">
        <f t="shared" si="217"/>
        <v>13</v>
      </c>
      <c r="V1742" s="7">
        <v>40087</v>
      </c>
      <c r="W1742" t="s">
        <v>10465</v>
      </c>
      <c r="X1742" s="2">
        <v>0.13100000000000001</v>
      </c>
      <c r="Y1742" s="6">
        <f t="shared" si="222"/>
        <v>3.4969701823229496E-3</v>
      </c>
      <c r="AA1742" t="s">
        <v>10464</v>
      </c>
      <c r="AB1742">
        <v>19900193668</v>
      </c>
      <c r="AC1742">
        <v>17587298</v>
      </c>
      <c r="AD1742" t="s">
        <v>7</v>
      </c>
      <c r="AE1742">
        <v>1</v>
      </c>
      <c r="AF1742">
        <v>2</v>
      </c>
      <c r="AH1742" t="s">
        <v>10463</v>
      </c>
      <c r="AI1742" t="s">
        <v>10462</v>
      </c>
      <c r="AJ1742" t="s">
        <v>10461</v>
      </c>
      <c r="AK1742" t="s">
        <v>10460</v>
      </c>
      <c r="AL1742">
        <v>1</v>
      </c>
      <c r="AM1742" s="5">
        <f t="shared" si="218"/>
        <v>7.6923076923076927E-2</v>
      </c>
      <c r="AN1742" s="4">
        <f t="shared" si="223"/>
        <v>1.1650598549500481E-4</v>
      </c>
      <c r="AO1742" s="3"/>
      <c r="AP1742">
        <v>0</v>
      </c>
      <c r="AR1742" t="s">
        <v>1</v>
      </c>
      <c r="AT1742" s="2" t="s">
        <v>42</v>
      </c>
      <c r="AU1742" s="1">
        <f t="shared" si="219"/>
        <v>0.24828309232745663</v>
      </c>
      <c r="AV1742" s="1">
        <f t="shared" si="220"/>
        <v>0.18067380839089772</v>
      </c>
      <c r="AW1742" s="1">
        <f t="shared" si="221"/>
        <v>0.11306452445433882</v>
      </c>
    </row>
    <row r="1743" spans="1:49" x14ac:dyDescent="0.2">
      <c r="A1743">
        <v>1741</v>
      </c>
      <c r="B1743" t="s">
        <v>10459</v>
      </c>
      <c r="C1743" t="s">
        <v>10458</v>
      </c>
      <c r="F1743" t="s">
        <v>10457</v>
      </c>
      <c r="G1743" t="s">
        <v>18</v>
      </c>
      <c r="H1743" t="s">
        <v>17</v>
      </c>
      <c r="I1743" t="s">
        <v>10456</v>
      </c>
      <c r="J1743" t="s">
        <v>10455</v>
      </c>
      <c r="K1743" t="s">
        <v>10454</v>
      </c>
      <c r="L1743" t="s">
        <v>10453</v>
      </c>
      <c r="M1743" t="s">
        <v>5465</v>
      </c>
      <c r="N1743">
        <v>3</v>
      </c>
      <c r="O1743" t="s">
        <v>10452</v>
      </c>
      <c r="P1743" t="s">
        <v>10451</v>
      </c>
      <c r="Q1743" t="s">
        <v>10450</v>
      </c>
      <c r="R1743" s="7">
        <v>39814</v>
      </c>
      <c r="S1743" s="8">
        <f t="shared" si="216"/>
        <v>2009</v>
      </c>
      <c r="T1743" s="8">
        <v>2009</v>
      </c>
      <c r="U1743" s="8">
        <f t="shared" si="217"/>
        <v>13</v>
      </c>
      <c r="V1743" s="7">
        <v>2009</v>
      </c>
      <c r="W1743" t="s">
        <v>3721</v>
      </c>
      <c r="X1743" s="2">
        <v>0.245</v>
      </c>
      <c r="Y1743" s="6">
        <f t="shared" si="222"/>
        <v>6.5401350738100959E-3</v>
      </c>
      <c r="AA1743">
        <v>19376480</v>
      </c>
      <c r="AB1743">
        <v>19700186896</v>
      </c>
      <c r="AD1743" t="s">
        <v>7</v>
      </c>
      <c r="AE1743">
        <v>10</v>
      </c>
      <c r="AH1743" s="10">
        <v>44470</v>
      </c>
      <c r="AI1743" t="s">
        <v>10449</v>
      </c>
      <c r="AK1743" t="s">
        <v>10448</v>
      </c>
      <c r="AL1743">
        <v>40</v>
      </c>
      <c r="AM1743" s="5">
        <f t="shared" si="218"/>
        <v>3.0769230769230771</v>
      </c>
      <c r="AN1743" s="4">
        <f t="shared" si="223"/>
        <v>4.6602394198001929E-3</v>
      </c>
      <c r="AO1743" s="3"/>
      <c r="AP1743">
        <v>0</v>
      </c>
      <c r="AR1743" t="s">
        <v>1</v>
      </c>
      <c r="AT1743" s="2" t="s">
        <v>42</v>
      </c>
      <c r="AU1743" s="1">
        <f t="shared" si="219"/>
        <v>0.59761663776071239</v>
      </c>
      <c r="AV1743" s="1">
        <f t="shared" si="220"/>
        <v>0.56001872468051439</v>
      </c>
      <c r="AW1743" s="1">
        <f t="shared" si="221"/>
        <v>0.52242081160031639</v>
      </c>
    </row>
    <row r="1744" spans="1:49" x14ac:dyDescent="0.2">
      <c r="A1744">
        <v>1742</v>
      </c>
      <c r="B1744" t="s">
        <v>10447</v>
      </c>
      <c r="C1744" t="s">
        <v>10446</v>
      </c>
      <c r="F1744" t="s">
        <v>10445</v>
      </c>
      <c r="G1744" t="s">
        <v>18</v>
      </c>
      <c r="H1744" t="s">
        <v>17</v>
      </c>
      <c r="I1744" t="s">
        <v>10444</v>
      </c>
      <c r="J1744">
        <v>60024350</v>
      </c>
      <c r="K1744" t="s">
        <v>1038</v>
      </c>
      <c r="L1744" t="s">
        <v>1048</v>
      </c>
      <c r="M1744" t="s">
        <v>197</v>
      </c>
      <c r="N1744">
        <v>5</v>
      </c>
      <c r="O1744" t="s">
        <v>10443</v>
      </c>
      <c r="P1744" t="s">
        <v>10442</v>
      </c>
      <c r="Q1744" t="s">
        <v>1045</v>
      </c>
      <c r="R1744" s="7">
        <v>39814</v>
      </c>
      <c r="S1744" s="8">
        <f t="shared" si="216"/>
        <v>2009</v>
      </c>
      <c r="T1744" s="8">
        <v>2009</v>
      </c>
      <c r="U1744" s="8">
        <f t="shared" si="217"/>
        <v>13</v>
      </c>
      <c r="V1744" s="7">
        <v>2009</v>
      </c>
      <c r="W1744" t="s">
        <v>5901</v>
      </c>
      <c r="X1744" s="2">
        <v>0.34100000000000003</v>
      </c>
      <c r="Y1744" s="6">
        <f t="shared" si="222"/>
        <v>9.1028002455887467E-3</v>
      </c>
      <c r="AA1744">
        <v>19378718</v>
      </c>
      <c r="AB1744">
        <v>19700186839</v>
      </c>
      <c r="AC1744">
        <v>15309681</v>
      </c>
      <c r="AD1744" t="s">
        <v>7</v>
      </c>
      <c r="AE1744">
        <v>7</v>
      </c>
      <c r="AH1744" t="s">
        <v>10441</v>
      </c>
      <c r="AI1744" t="s">
        <v>10440</v>
      </c>
      <c r="AK1744" t="s">
        <v>10439</v>
      </c>
      <c r="AL1744">
        <v>8</v>
      </c>
      <c r="AM1744" s="5">
        <f t="shared" si="218"/>
        <v>0.61538461538461542</v>
      </c>
      <c r="AN1744" s="4">
        <f t="shared" si="223"/>
        <v>9.320478839600385E-4</v>
      </c>
      <c r="AO1744" s="3"/>
      <c r="AP1744">
        <v>0</v>
      </c>
      <c r="AR1744" t="s">
        <v>1</v>
      </c>
      <c r="AT1744" s="2" t="s">
        <v>42</v>
      </c>
      <c r="AU1744" s="1">
        <f t="shared" si="219"/>
        <v>0.66515745371001334</v>
      </c>
      <c r="AV1744" s="1">
        <f t="shared" si="220"/>
        <v>0.50174240647743928</v>
      </c>
      <c r="AW1744" s="1">
        <f t="shared" si="221"/>
        <v>0.33832735924486507</v>
      </c>
    </row>
    <row r="1745" spans="1:49" x14ac:dyDescent="0.2">
      <c r="A1745">
        <v>1743</v>
      </c>
      <c r="B1745" t="s">
        <v>10438</v>
      </c>
      <c r="C1745" t="s">
        <v>10437</v>
      </c>
      <c r="F1745" t="s">
        <v>10436</v>
      </c>
      <c r="G1745" t="s">
        <v>18</v>
      </c>
      <c r="H1745" t="s">
        <v>17</v>
      </c>
      <c r="I1745" t="s">
        <v>10435</v>
      </c>
      <c r="J1745" t="s">
        <v>10430</v>
      </c>
      <c r="K1745" t="s">
        <v>10434</v>
      </c>
      <c r="L1745" t="s">
        <v>10433</v>
      </c>
      <c r="M1745" t="s">
        <v>1485</v>
      </c>
      <c r="N1745">
        <v>2</v>
      </c>
      <c r="O1745" t="s">
        <v>10432</v>
      </c>
      <c r="P1745" t="s">
        <v>10431</v>
      </c>
      <c r="Q1745" t="s">
        <v>10430</v>
      </c>
      <c r="R1745" s="7">
        <v>39814</v>
      </c>
      <c r="S1745" s="8">
        <f t="shared" si="216"/>
        <v>2009</v>
      </c>
      <c r="T1745" s="8">
        <v>2009</v>
      </c>
      <c r="U1745" s="8">
        <f t="shared" si="217"/>
        <v>13</v>
      </c>
      <c r="V1745" s="7">
        <v>2009</v>
      </c>
      <c r="W1745" t="s">
        <v>9443</v>
      </c>
      <c r="X1745" s="2">
        <v>0.47099999999999997</v>
      </c>
      <c r="Y1745" s="6">
        <f t="shared" si="222"/>
        <v>1.2573075999039E-2</v>
      </c>
      <c r="AB1745">
        <v>9500154105</v>
      </c>
      <c r="AC1745">
        <v>19313195</v>
      </c>
      <c r="AD1745" t="s">
        <v>7</v>
      </c>
      <c r="AE1745">
        <v>3</v>
      </c>
      <c r="AF1745">
        <v>1</v>
      </c>
      <c r="AG1745">
        <v>33574</v>
      </c>
      <c r="AI1745" t="s">
        <v>10429</v>
      </c>
      <c r="AJ1745" t="s">
        <v>10428</v>
      </c>
      <c r="AK1745" t="s">
        <v>10427</v>
      </c>
      <c r="AL1745">
        <v>0</v>
      </c>
      <c r="AM1745" s="5">
        <f t="shared" si="218"/>
        <v>0</v>
      </c>
      <c r="AN1745" s="4">
        <f t="shared" si="223"/>
        <v>0</v>
      </c>
      <c r="AO1745" s="3"/>
      <c r="AP1745">
        <v>0</v>
      </c>
      <c r="AR1745" t="s">
        <v>1</v>
      </c>
      <c r="AT1745" s="2">
        <v>1.53</v>
      </c>
      <c r="AU1745" s="1">
        <f t="shared" si="219"/>
        <v>0.88011531993273007</v>
      </c>
      <c r="AV1745" s="1">
        <f t="shared" si="220"/>
        <v>0.62865379995195003</v>
      </c>
      <c r="AW1745" s="1">
        <f t="shared" si="221"/>
        <v>0.37719227997117</v>
      </c>
    </row>
    <row r="1746" spans="1:49" x14ac:dyDescent="0.2">
      <c r="A1746">
        <v>1744</v>
      </c>
      <c r="B1746" t="s">
        <v>10426</v>
      </c>
      <c r="C1746" t="s">
        <v>10425</v>
      </c>
      <c r="F1746" t="s">
        <v>10424</v>
      </c>
      <c r="G1746" t="s">
        <v>18</v>
      </c>
      <c r="H1746" t="s">
        <v>17</v>
      </c>
      <c r="I1746" t="s">
        <v>10423</v>
      </c>
      <c r="J1746">
        <v>60031150</v>
      </c>
      <c r="K1746" t="s">
        <v>10422</v>
      </c>
      <c r="L1746" t="s">
        <v>945</v>
      </c>
      <c r="M1746" t="s">
        <v>197</v>
      </c>
      <c r="N1746">
        <v>5</v>
      </c>
      <c r="O1746" t="s">
        <v>10421</v>
      </c>
      <c r="P1746" t="s">
        <v>10420</v>
      </c>
      <c r="Q1746" t="s">
        <v>10419</v>
      </c>
      <c r="R1746" s="7">
        <v>39814</v>
      </c>
      <c r="S1746" s="8">
        <f t="shared" si="216"/>
        <v>2009</v>
      </c>
      <c r="T1746" s="8">
        <v>2009</v>
      </c>
      <c r="U1746" s="8">
        <f t="shared" si="217"/>
        <v>13</v>
      </c>
      <c r="V1746" s="7">
        <v>2009</v>
      </c>
      <c r="W1746" t="s">
        <v>9443</v>
      </c>
      <c r="X1746" s="2">
        <v>0.47099999999999997</v>
      </c>
      <c r="Y1746" s="6">
        <f t="shared" si="222"/>
        <v>1.2573075999039E-2</v>
      </c>
      <c r="AB1746">
        <v>9500154105</v>
      </c>
      <c r="AC1746">
        <v>19313195</v>
      </c>
      <c r="AD1746" t="s">
        <v>7</v>
      </c>
      <c r="AE1746">
        <v>3</v>
      </c>
      <c r="AF1746">
        <v>1</v>
      </c>
      <c r="AG1746">
        <v>31660</v>
      </c>
      <c r="AI1746" t="s">
        <v>10418</v>
      </c>
      <c r="AJ1746" t="s">
        <v>10417</v>
      </c>
      <c r="AK1746" t="s">
        <v>10416</v>
      </c>
      <c r="AL1746">
        <v>11</v>
      </c>
      <c r="AM1746" s="5">
        <f t="shared" si="218"/>
        <v>0.84615384615384615</v>
      </c>
      <c r="AN1746" s="4">
        <f t="shared" si="223"/>
        <v>1.2815658404450529E-3</v>
      </c>
      <c r="AO1746" s="3"/>
      <c r="AP1746">
        <v>0</v>
      </c>
      <c r="AQ1746" t="s">
        <v>187</v>
      </c>
      <c r="AR1746">
        <v>40671136</v>
      </c>
      <c r="AS1746" t="s">
        <v>186</v>
      </c>
      <c r="AT1746" s="2">
        <v>1.53</v>
      </c>
      <c r="AU1746" s="1">
        <f t="shared" si="219"/>
        <v>0.91856229514608156</v>
      </c>
      <c r="AV1746" s="1">
        <f t="shared" si="220"/>
        <v>0.6927320919742026</v>
      </c>
      <c r="AW1746" s="1">
        <f t="shared" si="221"/>
        <v>0.46690188880232369</v>
      </c>
    </row>
    <row r="1747" spans="1:49" x14ac:dyDescent="0.2">
      <c r="A1747">
        <v>1745</v>
      </c>
      <c r="B1747" t="s">
        <v>10415</v>
      </c>
      <c r="C1747" t="s">
        <v>10414</v>
      </c>
      <c r="F1747" t="s">
        <v>10413</v>
      </c>
      <c r="G1747" t="s">
        <v>18</v>
      </c>
      <c r="H1747" t="s">
        <v>17</v>
      </c>
      <c r="I1747" t="s">
        <v>10412</v>
      </c>
      <c r="J1747" t="s">
        <v>10411</v>
      </c>
      <c r="K1747" t="s">
        <v>10410</v>
      </c>
      <c r="L1747" t="s">
        <v>10409</v>
      </c>
      <c r="M1747" t="s">
        <v>10408</v>
      </c>
      <c r="N1747">
        <v>7</v>
      </c>
      <c r="O1747" t="s">
        <v>10407</v>
      </c>
      <c r="P1747" t="s">
        <v>10406</v>
      </c>
      <c r="Q1747" t="s">
        <v>10405</v>
      </c>
      <c r="R1747" s="7">
        <v>39814</v>
      </c>
      <c r="S1747" s="8">
        <f t="shared" si="216"/>
        <v>2009</v>
      </c>
      <c r="T1747" s="8">
        <v>2009</v>
      </c>
      <c r="U1747" s="8">
        <f t="shared" si="217"/>
        <v>13</v>
      </c>
      <c r="V1747" s="7">
        <v>2009</v>
      </c>
      <c r="W1747" t="s">
        <v>9443</v>
      </c>
      <c r="X1747" s="2">
        <v>0.47099999999999997</v>
      </c>
      <c r="Y1747" s="6">
        <f t="shared" si="222"/>
        <v>1.2573075999039E-2</v>
      </c>
      <c r="AB1747">
        <v>9500154105</v>
      </c>
      <c r="AC1747">
        <v>19313195</v>
      </c>
      <c r="AD1747" t="s">
        <v>7</v>
      </c>
      <c r="AE1747">
        <v>3</v>
      </c>
      <c r="AF1747">
        <v>1</v>
      </c>
      <c r="AG1747">
        <v>33503</v>
      </c>
      <c r="AI1747" t="s">
        <v>10404</v>
      </c>
      <c r="AJ1747" t="s">
        <v>10403</v>
      </c>
      <c r="AK1747" t="s">
        <v>10402</v>
      </c>
      <c r="AL1747">
        <v>12</v>
      </c>
      <c r="AM1747" s="5">
        <f t="shared" si="218"/>
        <v>0.92307692307692313</v>
      </c>
      <c r="AN1747" s="4">
        <f t="shared" si="223"/>
        <v>1.3980718259400577E-3</v>
      </c>
      <c r="AO1747" s="3"/>
      <c r="AP1747">
        <v>0</v>
      </c>
      <c r="AQ1747" t="s">
        <v>9843</v>
      </c>
      <c r="AR1747" t="s">
        <v>1</v>
      </c>
      <c r="AS1747" t="s">
        <v>9842</v>
      </c>
      <c r="AT1747" s="2">
        <v>1.53</v>
      </c>
      <c r="AU1747" s="1">
        <f t="shared" si="219"/>
        <v>0.9220574747109318</v>
      </c>
      <c r="AV1747" s="1">
        <f t="shared" si="220"/>
        <v>0.69855739124895289</v>
      </c>
      <c r="AW1747" s="1">
        <f t="shared" si="221"/>
        <v>0.47505730778697403</v>
      </c>
    </row>
    <row r="1748" spans="1:49" x14ac:dyDescent="0.2">
      <c r="A1748">
        <v>1746</v>
      </c>
      <c r="B1748" t="s">
        <v>10401</v>
      </c>
      <c r="C1748" t="s">
        <v>10400</v>
      </c>
      <c r="F1748" t="s">
        <v>10399</v>
      </c>
      <c r="G1748" t="s">
        <v>18</v>
      </c>
      <c r="H1748" t="s">
        <v>17</v>
      </c>
      <c r="I1748" t="s">
        <v>10398</v>
      </c>
      <c r="J1748" t="s">
        <v>10397</v>
      </c>
      <c r="K1748" t="s">
        <v>10396</v>
      </c>
      <c r="L1748" t="s">
        <v>10395</v>
      </c>
      <c r="M1748" t="s">
        <v>10394</v>
      </c>
      <c r="N1748">
        <v>3</v>
      </c>
      <c r="O1748" t="s">
        <v>10393</v>
      </c>
      <c r="P1748" t="s">
        <v>10392</v>
      </c>
      <c r="Q1748" t="s">
        <v>10391</v>
      </c>
      <c r="R1748" s="7">
        <v>39814</v>
      </c>
      <c r="S1748" s="8">
        <f t="shared" si="216"/>
        <v>2009</v>
      </c>
      <c r="T1748" s="8">
        <v>2009</v>
      </c>
      <c r="U1748" s="8">
        <f t="shared" si="217"/>
        <v>13</v>
      </c>
      <c r="V1748" s="7">
        <v>2009</v>
      </c>
      <c r="W1748" t="s">
        <v>9443</v>
      </c>
      <c r="X1748" s="2">
        <v>0.47099999999999997</v>
      </c>
      <c r="Y1748" s="6">
        <f t="shared" si="222"/>
        <v>1.2573075999039E-2</v>
      </c>
      <c r="AB1748">
        <v>9500154105</v>
      </c>
      <c r="AC1748">
        <v>19313195</v>
      </c>
      <c r="AD1748" t="s">
        <v>7</v>
      </c>
      <c r="AE1748">
        <v>3</v>
      </c>
      <c r="AF1748">
        <v>1</v>
      </c>
      <c r="AG1748">
        <v>33552</v>
      </c>
      <c r="AI1748" t="s">
        <v>10390</v>
      </c>
      <c r="AJ1748" t="s">
        <v>10389</v>
      </c>
      <c r="AK1748" t="s">
        <v>10388</v>
      </c>
      <c r="AL1748">
        <v>5</v>
      </c>
      <c r="AM1748" s="5">
        <f t="shared" si="218"/>
        <v>0.38461538461538464</v>
      </c>
      <c r="AN1748" s="4">
        <f t="shared" si="223"/>
        <v>5.8252992747502411E-4</v>
      </c>
      <c r="AO1748" s="3"/>
      <c r="AP1748">
        <v>1</v>
      </c>
      <c r="AQ1748" t="s">
        <v>10387</v>
      </c>
      <c r="AR1748" t="s">
        <v>10386</v>
      </c>
      <c r="AS1748" t="s">
        <v>10385</v>
      </c>
      <c r="AT1748" s="2">
        <v>1.53</v>
      </c>
      <c r="AU1748" s="1">
        <f t="shared" si="219"/>
        <v>0.8975912177569807</v>
      </c>
      <c r="AV1748" s="1">
        <f t="shared" si="220"/>
        <v>0.65778029632570123</v>
      </c>
      <c r="AW1748" s="1">
        <f t="shared" si="221"/>
        <v>0.41796937489442176</v>
      </c>
    </row>
    <row r="1749" spans="1:49" x14ac:dyDescent="0.2">
      <c r="A1749">
        <v>1747</v>
      </c>
      <c r="B1749" t="s">
        <v>10384</v>
      </c>
      <c r="C1749" t="s">
        <v>10383</v>
      </c>
      <c r="F1749" t="s">
        <v>10382</v>
      </c>
      <c r="G1749" t="s">
        <v>18</v>
      </c>
      <c r="H1749" t="s">
        <v>17</v>
      </c>
      <c r="I1749" t="s">
        <v>10381</v>
      </c>
      <c r="J1749">
        <v>60031226</v>
      </c>
      <c r="K1749" t="s">
        <v>10380</v>
      </c>
      <c r="L1749" t="s">
        <v>10379</v>
      </c>
      <c r="M1749" t="s">
        <v>3447</v>
      </c>
      <c r="N1749">
        <v>7</v>
      </c>
      <c r="O1749" t="s">
        <v>10378</v>
      </c>
      <c r="P1749" t="s">
        <v>10377</v>
      </c>
      <c r="Q1749" t="s">
        <v>10376</v>
      </c>
      <c r="R1749" s="7">
        <v>39814</v>
      </c>
      <c r="S1749" s="8">
        <f t="shared" si="216"/>
        <v>2009</v>
      </c>
      <c r="T1749" s="8">
        <v>2009</v>
      </c>
      <c r="U1749" s="8">
        <f t="shared" si="217"/>
        <v>13</v>
      </c>
      <c r="V1749" s="7">
        <v>40148</v>
      </c>
      <c r="W1749" t="s">
        <v>970</v>
      </c>
      <c r="X1749" s="2">
        <v>2.9860000000000002</v>
      </c>
      <c r="Y1749" s="6">
        <f t="shared" si="222"/>
        <v>7.9709564613865094E-2</v>
      </c>
      <c r="AA1749">
        <v>7338716</v>
      </c>
      <c r="AB1749">
        <v>18902</v>
      </c>
      <c r="AD1749" t="s">
        <v>7</v>
      </c>
      <c r="AE1749">
        <v>27</v>
      </c>
      <c r="AF1749">
        <v>9</v>
      </c>
      <c r="AG1749">
        <v>5342324</v>
      </c>
      <c r="AH1749" t="s">
        <v>10375</v>
      </c>
      <c r="AI1749" t="s">
        <v>10374</v>
      </c>
      <c r="AJ1749" t="s">
        <v>10373</v>
      </c>
      <c r="AK1749" t="s">
        <v>10372</v>
      </c>
      <c r="AL1749">
        <v>43</v>
      </c>
      <c r="AM1749" s="5">
        <f t="shared" si="218"/>
        <v>3.3076923076923075</v>
      </c>
      <c r="AN1749" s="4">
        <f t="shared" si="223"/>
        <v>5.0097573762852062E-3</v>
      </c>
      <c r="AO1749" s="3"/>
      <c r="AP1749">
        <v>0</v>
      </c>
      <c r="AQ1749" t="s">
        <v>44</v>
      </c>
      <c r="AR1749" t="s">
        <v>1</v>
      </c>
      <c r="AS1749" t="s">
        <v>43</v>
      </c>
      <c r="AT1749" s="2" t="s">
        <v>42</v>
      </c>
      <c r="AU1749" s="1">
        <f t="shared" si="219"/>
        <v>5.7299622442591129</v>
      </c>
      <c r="AV1749" s="1">
        <f t="shared" si="220"/>
        <v>4.2359660995075146</v>
      </c>
      <c r="AW1749" s="1">
        <f t="shared" si="221"/>
        <v>2.7419699547559171</v>
      </c>
    </row>
    <row r="1750" spans="1:49" x14ac:dyDescent="0.2">
      <c r="A1750">
        <v>1748</v>
      </c>
      <c r="B1750" t="s">
        <v>10371</v>
      </c>
      <c r="C1750" t="s">
        <v>10370</v>
      </c>
      <c r="F1750" t="s">
        <v>10369</v>
      </c>
      <c r="G1750" t="s">
        <v>18</v>
      </c>
      <c r="H1750" t="s">
        <v>17</v>
      </c>
      <c r="I1750" t="s">
        <v>10368</v>
      </c>
      <c r="J1750" t="s">
        <v>10367</v>
      </c>
      <c r="K1750" t="s">
        <v>10366</v>
      </c>
      <c r="L1750" t="s">
        <v>10365</v>
      </c>
      <c r="M1750" t="s">
        <v>128</v>
      </c>
      <c r="N1750">
        <v>7</v>
      </c>
      <c r="O1750" t="s">
        <v>10364</v>
      </c>
      <c r="P1750" t="s">
        <v>10363</v>
      </c>
      <c r="Q1750" t="s">
        <v>10362</v>
      </c>
      <c r="R1750" s="7">
        <v>39814</v>
      </c>
      <c r="S1750" s="8">
        <f t="shared" si="216"/>
        <v>2009</v>
      </c>
      <c r="T1750" s="8">
        <v>2009</v>
      </c>
      <c r="U1750" s="8">
        <f t="shared" si="217"/>
        <v>13</v>
      </c>
      <c r="V1750" s="7">
        <v>2009</v>
      </c>
      <c r="W1750" t="s">
        <v>9443</v>
      </c>
      <c r="X1750" s="2">
        <v>0.47099999999999997</v>
      </c>
      <c r="Y1750" s="6">
        <f t="shared" si="222"/>
        <v>1.2573075999039E-2</v>
      </c>
      <c r="AB1750">
        <v>9500154105</v>
      </c>
      <c r="AC1750">
        <v>19313195</v>
      </c>
      <c r="AD1750" t="s">
        <v>7</v>
      </c>
      <c r="AE1750">
        <v>3</v>
      </c>
      <c r="AF1750">
        <v>1</v>
      </c>
      <c r="AG1750">
        <v>33542</v>
      </c>
      <c r="AI1750" t="s">
        <v>10361</v>
      </c>
      <c r="AJ1750" t="s">
        <v>10360</v>
      </c>
      <c r="AK1750" t="s">
        <v>10359</v>
      </c>
      <c r="AL1750">
        <v>234</v>
      </c>
      <c r="AM1750" s="5">
        <f t="shared" si="218"/>
        <v>18</v>
      </c>
      <c r="AN1750" s="4">
        <f t="shared" si="223"/>
        <v>2.7262400605831124E-2</v>
      </c>
      <c r="AO1750" s="3"/>
      <c r="AP1750">
        <v>0</v>
      </c>
      <c r="AQ1750" t="s">
        <v>2633</v>
      </c>
      <c r="AR1750" t="s">
        <v>1</v>
      </c>
      <c r="AS1750" t="s">
        <v>2632</v>
      </c>
      <c r="AT1750" s="2">
        <v>1.53</v>
      </c>
      <c r="AU1750" s="1">
        <f t="shared" si="219"/>
        <v>1.6979873381076636</v>
      </c>
      <c r="AV1750" s="1">
        <f t="shared" si="220"/>
        <v>1.991773830243506</v>
      </c>
      <c r="AW1750" s="1">
        <f t="shared" si="221"/>
        <v>2.2855603223793484</v>
      </c>
    </row>
    <row r="1751" spans="1:49" x14ac:dyDescent="0.2">
      <c r="A1751">
        <v>1749</v>
      </c>
      <c r="B1751" t="s">
        <v>10358</v>
      </c>
      <c r="C1751" t="s">
        <v>10357</v>
      </c>
      <c r="F1751" t="s">
        <v>10356</v>
      </c>
      <c r="G1751" t="s">
        <v>18</v>
      </c>
      <c r="H1751" t="s">
        <v>17</v>
      </c>
      <c r="I1751" t="s">
        <v>10355</v>
      </c>
      <c r="J1751" t="s">
        <v>10350</v>
      </c>
      <c r="K1751" t="s">
        <v>10354</v>
      </c>
      <c r="L1751" t="s">
        <v>10353</v>
      </c>
      <c r="M1751" t="s">
        <v>128</v>
      </c>
      <c r="N1751">
        <v>2</v>
      </c>
      <c r="O1751" t="s">
        <v>10352</v>
      </c>
      <c r="P1751" t="s">
        <v>10351</v>
      </c>
      <c r="Q1751" t="s">
        <v>10350</v>
      </c>
      <c r="R1751" s="7">
        <v>39814</v>
      </c>
      <c r="S1751" s="8">
        <f t="shared" ref="S1751:S1814" si="224">YEAR(R1751)</f>
        <v>2009</v>
      </c>
      <c r="T1751" s="8">
        <v>2009</v>
      </c>
      <c r="U1751" s="8">
        <f t="shared" ref="U1751:U1814" si="225">2022-T1751</f>
        <v>13</v>
      </c>
      <c r="V1751" s="7">
        <v>40148</v>
      </c>
      <c r="W1751" t="s">
        <v>3369</v>
      </c>
      <c r="X1751" s="2">
        <v>0.86099999999999999</v>
      </c>
      <c r="Y1751" s="6">
        <f t="shared" si="222"/>
        <v>2.2983903259389767E-2</v>
      </c>
      <c r="AA1751">
        <v>15498328</v>
      </c>
      <c r="AB1751">
        <v>11000153733</v>
      </c>
      <c r="AD1751" t="s">
        <v>7</v>
      </c>
      <c r="AE1751">
        <v>56</v>
      </c>
      <c r="AF1751">
        <v>12</v>
      </c>
      <c r="AH1751" t="s">
        <v>10349</v>
      </c>
      <c r="AI1751" t="s">
        <v>10348</v>
      </c>
      <c r="AJ1751" t="s">
        <v>10347</v>
      </c>
      <c r="AK1751" t="s">
        <v>10346</v>
      </c>
      <c r="AL1751">
        <v>14</v>
      </c>
      <c r="AM1751" s="5">
        <f t="shared" ref="AM1751:AM1814" si="226">AL1751/U1751</f>
        <v>1.0769230769230769</v>
      </c>
      <c r="AN1751" s="4">
        <f t="shared" si="223"/>
        <v>1.6310837969300673E-3</v>
      </c>
      <c r="AO1751" s="3"/>
      <c r="AP1751">
        <v>0</v>
      </c>
      <c r="AQ1751" t="s">
        <v>551</v>
      </c>
      <c r="AR1751" t="s">
        <v>10345</v>
      </c>
      <c r="AS1751" t="s">
        <v>549</v>
      </c>
      <c r="AT1751" s="2" t="s">
        <v>42</v>
      </c>
      <c r="AU1751" s="1">
        <f t="shared" ref="AU1751:AU1814" si="227">(Y1751*0.7+AN1751*0.3)*100</f>
        <v>1.6578057420651857</v>
      </c>
      <c r="AV1751" s="1">
        <f t="shared" ref="AV1751:AV1814" si="228">(Y1751*0.5+AN1751*0.5)*100</f>
        <v>1.2307493528159918</v>
      </c>
      <c r="AW1751" s="1">
        <f t="shared" ref="AW1751:AW1814" si="229">(Y1751*0.3+AN1751*0.7)*100</f>
        <v>0.80369296356679765</v>
      </c>
    </row>
    <row r="1752" spans="1:49" x14ac:dyDescent="0.2">
      <c r="A1752">
        <v>1750</v>
      </c>
      <c r="B1752" t="s">
        <v>10344</v>
      </c>
      <c r="C1752" t="s">
        <v>10343</v>
      </c>
      <c r="F1752" t="s">
        <v>10342</v>
      </c>
      <c r="G1752" t="s">
        <v>18</v>
      </c>
      <c r="H1752" t="s">
        <v>17</v>
      </c>
      <c r="I1752" t="s">
        <v>10341</v>
      </c>
      <c r="J1752">
        <v>60013959</v>
      </c>
      <c r="K1752" t="s">
        <v>10340</v>
      </c>
      <c r="L1752" t="s">
        <v>10339</v>
      </c>
      <c r="M1752" t="s">
        <v>559</v>
      </c>
      <c r="N1752">
        <v>2</v>
      </c>
      <c r="O1752" t="s">
        <v>10338</v>
      </c>
      <c r="P1752" t="s">
        <v>10337</v>
      </c>
      <c r="Q1752" t="s">
        <v>10336</v>
      </c>
      <c r="R1752" s="7">
        <v>39814</v>
      </c>
      <c r="S1752" s="8">
        <f t="shared" si="224"/>
        <v>2009</v>
      </c>
      <c r="T1752" s="8">
        <v>2009</v>
      </c>
      <c r="U1752" s="8">
        <f t="shared" si="225"/>
        <v>13</v>
      </c>
      <c r="V1752" s="7">
        <v>40026</v>
      </c>
      <c r="W1752" t="s">
        <v>8763</v>
      </c>
      <c r="X1752" s="2">
        <v>0.21099999999999999</v>
      </c>
      <c r="Y1752" s="6">
        <f t="shared" si="222"/>
        <v>5.6325244921384904E-3</v>
      </c>
      <c r="AA1752">
        <v>9168516</v>
      </c>
      <c r="AB1752">
        <v>18936</v>
      </c>
      <c r="AC1752">
        <v>17451345</v>
      </c>
      <c r="AD1752" t="s">
        <v>7</v>
      </c>
      <c r="AE1752" t="s">
        <v>8762</v>
      </c>
      <c r="AF1752">
        <v>8</v>
      </c>
      <c r="AH1752" t="s">
        <v>10335</v>
      </c>
      <c r="AI1752" t="s">
        <v>10334</v>
      </c>
      <c r="AJ1752" t="s">
        <v>10333</v>
      </c>
      <c r="AK1752" t="s">
        <v>10332</v>
      </c>
      <c r="AL1752">
        <v>0</v>
      </c>
      <c r="AM1752" s="5">
        <f t="shared" si="226"/>
        <v>0</v>
      </c>
      <c r="AN1752" s="4">
        <f t="shared" si="223"/>
        <v>0</v>
      </c>
      <c r="AO1752" s="3"/>
      <c r="AP1752">
        <v>0</v>
      </c>
      <c r="AR1752" t="s">
        <v>1</v>
      </c>
      <c r="AT1752" s="2">
        <v>0.52500000000000002</v>
      </c>
      <c r="AU1752" s="1">
        <f t="shared" si="227"/>
        <v>0.39427671444969431</v>
      </c>
      <c r="AV1752" s="1">
        <f t="shared" si="228"/>
        <v>0.28162622460692455</v>
      </c>
      <c r="AW1752" s="1">
        <f t="shared" si="229"/>
        <v>0.1689757347641547</v>
      </c>
    </row>
    <row r="1753" spans="1:49" x14ac:dyDescent="0.2">
      <c r="A1753">
        <v>1751</v>
      </c>
      <c r="B1753" t="s">
        <v>10331</v>
      </c>
      <c r="C1753" t="s">
        <v>10330</v>
      </c>
      <c r="F1753" t="s">
        <v>10329</v>
      </c>
      <c r="G1753" t="s">
        <v>18</v>
      </c>
      <c r="H1753" t="s">
        <v>17</v>
      </c>
      <c r="I1753" t="s">
        <v>10328</v>
      </c>
      <c r="J1753">
        <v>60025278</v>
      </c>
      <c r="K1753" t="s">
        <v>1587</v>
      </c>
      <c r="L1753" t="s">
        <v>945</v>
      </c>
      <c r="M1753" t="s">
        <v>197</v>
      </c>
      <c r="N1753">
        <v>5</v>
      </c>
      <c r="O1753" t="s">
        <v>10327</v>
      </c>
      <c r="P1753" t="s">
        <v>10326</v>
      </c>
      <c r="Q1753" t="s">
        <v>10325</v>
      </c>
      <c r="R1753" s="7">
        <v>39814</v>
      </c>
      <c r="S1753" s="8">
        <f t="shared" si="224"/>
        <v>2009</v>
      </c>
      <c r="T1753" s="8">
        <v>2009</v>
      </c>
      <c r="U1753" s="8">
        <f t="shared" si="225"/>
        <v>13</v>
      </c>
      <c r="V1753" s="7">
        <v>39965</v>
      </c>
      <c r="W1753" t="s">
        <v>8763</v>
      </c>
      <c r="X1753" s="2">
        <v>0.21099999999999999</v>
      </c>
      <c r="Y1753" s="6">
        <f t="shared" si="222"/>
        <v>5.6325244921384904E-3</v>
      </c>
      <c r="AA1753">
        <v>9168516</v>
      </c>
      <c r="AB1753">
        <v>18936</v>
      </c>
      <c r="AC1753">
        <v>17451345</v>
      </c>
      <c r="AD1753" t="s">
        <v>7</v>
      </c>
      <c r="AE1753" t="s">
        <v>8762</v>
      </c>
      <c r="AF1753">
        <v>6</v>
      </c>
      <c r="AH1753" t="s">
        <v>10324</v>
      </c>
      <c r="AI1753" t="s">
        <v>10323</v>
      </c>
      <c r="AJ1753" t="s">
        <v>10322</v>
      </c>
      <c r="AK1753" t="s">
        <v>10321</v>
      </c>
      <c r="AL1753">
        <v>8</v>
      </c>
      <c r="AM1753" s="5">
        <f t="shared" si="226"/>
        <v>0.61538461538461542</v>
      </c>
      <c r="AN1753" s="4">
        <f t="shared" si="223"/>
        <v>9.320478839600385E-4</v>
      </c>
      <c r="AO1753" s="3"/>
      <c r="AP1753">
        <v>0</v>
      </c>
      <c r="AR1753" t="s">
        <v>1</v>
      </c>
      <c r="AT1753" s="2">
        <v>0.52500000000000002</v>
      </c>
      <c r="AU1753" s="1">
        <f t="shared" si="227"/>
        <v>0.42223815096849548</v>
      </c>
      <c r="AV1753" s="1">
        <f t="shared" si="228"/>
        <v>0.32822861880492643</v>
      </c>
      <c r="AW1753" s="1">
        <f t="shared" si="229"/>
        <v>0.23421908664135738</v>
      </c>
    </row>
    <row r="1754" spans="1:49" x14ac:dyDescent="0.2">
      <c r="A1754">
        <v>1752</v>
      </c>
      <c r="B1754" t="s">
        <v>10320</v>
      </c>
      <c r="C1754" t="s">
        <v>10319</v>
      </c>
      <c r="F1754" t="s">
        <v>10318</v>
      </c>
      <c r="G1754" t="s">
        <v>18</v>
      </c>
      <c r="H1754" t="s">
        <v>17</v>
      </c>
      <c r="I1754" t="s">
        <v>10317</v>
      </c>
      <c r="J1754">
        <v>60018308</v>
      </c>
      <c r="K1754" t="s">
        <v>2325</v>
      </c>
      <c r="L1754" t="s">
        <v>497</v>
      </c>
      <c r="M1754" t="s">
        <v>197</v>
      </c>
      <c r="N1754">
        <v>3</v>
      </c>
      <c r="O1754" t="s">
        <v>10316</v>
      </c>
      <c r="P1754" t="s">
        <v>10315</v>
      </c>
      <c r="Q1754" t="s">
        <v>10314</v>
      </c>
      <c r="R1754" s="7">
        <v>39814</v>
      </c>
      <c r="S1754" s="8">
        <f t="shared" si="224"/>
        <v>2009</v>
      </c>
      <c r="T1754" s="8">
        <v>2009</v>
      </c>
      <c r="U1754" s="8">
        <f t="shared" si="225"/>
        <v>13</v>
      </c>
      <c r="V1754" s="7">
        <v>39934</v>
      </c>
      <c r="W1754" t="s">
        <v>8763</v>
      </c>
      <c r="X1754" s="2">
        <v>0.21099999999999999</v>
      </c>
      <c r="Y1754" s="6">
        <f t="shared" si="222"/>
        <v>5.6325244921384904E-3</v>
      </c>
      <c r="AA1754">
        <v>9168516</v>
      </c>
      <c r="AB1754">
        <v>18936</v>
      </c>
      <c r="AC1754">
        <v>17451345</v>
      </c>
      <c r="AD1754" t="s">
        <v>7</v>
      </c>
      <c r="AE1754" t="s">
        <v>8762</v>
      </c>
      <c r="AF1754">
        <v>5</v>
      </c>
      <c r="AH1754" t="s">
        <v>10313</v>
      </c>
      <c r="AI1754" t="s">
        <v>10312</v>
      </c>
      <c r="AJ1754" t="s">
        <v>10311</v>
      </c>
      <c r="AK1754" t="s">
        <v>10310</v>
      </c>
      <c r="AL1754">
        <v>2</v>
      </c>
      <c r="AM1754" s="5">
        <f t="shared" si="226"/>
        <v>0.15384615384615385</v>
      </c>
      <c r="AN1754" s="4">
        <f t="shared" si="223"/>
        <v>2.3301197099000962E-4</v>
      </c>
      <c r="AO1754" s="3"/>
      <c r="AP1754">
        <v>0</v>
      </c>
      <c r="AR1754" t="s">
        <v>1</v>
      </c>
      <c r="AT1754" s="2">
        <v>0.52500000000000002</v>
      </c>
      <c r="AU1754" s="1">
        <f t="shared" si="227"/>
        <v>0.40126707357939462</v>
      </c>
      <c r="AV1754" s="1">
        <f t="shared" si="228"/>
        <v>0.293276823156425</v>
      </c>
      <c r="AW1754" s="1">
        <f t="shared" si="229"/>
        <v>0.18528657273345539</v>
      </c>
    </row>
    <row r="1755" spans="1:49" x14ac:dyDescent="0.2">
      <c r="A1755">
        <v>1753</v>
      </c>
      <c r="B1755" t="s">
        <v>10309</v>
      </c>
      <c r="C1755" t="s">
        <v>10308</v>
      </c>
      <c r="F1755" t="s">
        <v>10307</v>
      </c>
      <c r="G1755" t="s">
        <v>18</v>
      </c>
      <c r="H1755" t="s">
        <v>17</v>
      </c>
      <c r="I1755" t="s">
        <v>10306</v>
      </c>
      <c r="J1755">
        <v>60024872</v>
      </c>
      <c r="K1755" t="s">
        <v>136</v>
      </c>
      <c r="L1755" t="s">
        <v>147</v>
      </c>
      <c r="M1755" t="s">
        <v>146</v>
      </c>
      <c r="N1755">
        <v>4</v>
      </c>
      <c r="O1755" t="s">
        <v>10305</v>
      </c>
      <c r="P1755" t="s">
        <v>10304</v>
      </c>
      <c r="Q1755" t="s">
        <v>10303</v>
      </c>
      <c r="R1755" s="7">
        <v>39814</v>
      </c>
      <c r="S1755" s="8">
        <f t="shared" si="224"/>
        <v>2009</v>
      </c>
      <c r="T1755" s="8">
        <v>2009</v>
      </c>
      <c r="U1755" s="8">
        <f t="shared" si="225"/>
        <v>13</v>
      </c>
      <c r="V1755" s="7">
        <v>39965</v>
      </c>
      <c r="W1755" t="s">
        <v>8763</v>
      </c>
      <c r="X1755" s="2">
        <v>0.21099999999999999</v>
      </c>
      <c r="Y1755" s="6">
        <f t="shared" si="222"/>
        <v>5.6325244921384904E-3</v>
      </c>
      <c r="AA1755">
        <v>9168516</v>
      </c>
      <c r="AB1755">
        <v>18936</v>
      </c>
      <c r="AC1755">
        <v>17451345</v>
      </c>
      <c r="AD1755" t="s">
        <v>7</v>
      </c>
      <c r="AE1755" t="s">
        <v>8762</v>
      </c>
      <c r="AF1755">
        <v>6</v>
      </c>
      <c r="AH1755" t="s">
        <v>10302</v>
      </c>
      <c r="AI1755" t="s">
        <v>10301</v>
      </c>
      <c r="AJ1755" t="s">
        <v>10300</v>
      </c>
      <c r="AK1755" t="s">
        <v>10299</v>
      </c>
      <c r="AL1755">
        <v>1</v>
      </c>
      <c r="AM1755" s="5">
        <f t="shared" si="226"/>
        <v>7.6923076923076927E-2</v>
      </c>
      <c r="AN1755" s="4">
        <f t="shared" si="223"/>
        <v>1.1650598549500481E-4</v>
      </c>
      <c r="AO1755" s="3"/>
      <c r="AP1755">
        <v>0</v>
      </c>
      <c r="AR1755" t="s">
        <v>1</v>
      </c>
      <c r="AT1755" s="2">
        <v>0.52500000000000002</v>
      </c>
      <c r="AU1755" s="1">
        <f t="shared" si="227"/>
        <v>0.39777189401454438</v>
      </c>
      <c r="AV1755" s="1">
        <f t="shared" si="228"/>
        <v>0.28745152388167472</v>
      </c>
      <c r="AW1755" s="1">
        <f t="shared" si="229"/>
        <v>0.17713115374880503</v>
      </c>
    </row>
    <row r="1756" spans="1:49" x14ac:dyDescent="0.2">
      <c r="A1756">
        <v>1754</v>
      </c>
      <c r="B1756" t="s">
        <v>10298</v>
      </c>
      <c r="C1756" t="s">
        <v>10297</v>
      </c>
      <c r="F1756" t="s">
        <v>10296</v>
      </c>
      <c r="G1756" t="s">
        <v>18</v>
      </c>
      <c r="H1756" t="s">
        <v>17</v>
      </c>
      <c r="I1756" t="s">
        <v>10295</v>
      </c>
      <c r="J1756">
        <v>60008435</v>
      </c>
      <c r="K1756" t="s">
        <v>8869</v>
      </c>
      <c r="L1756" t="s">
        <v>8868</v>
      </c>
      <c r="M1756" t="s">
        <v>1031</v>
      </c>
      <c r="N1756">
        <v>3</v>
      </c>
      <c r="O1756" t="s">
        <v>10294</v>
      </c>
      <c r="P1756" t="s">
        <v>10293</v>
      </c>
      <c r="Q1756" t="s">
        <v>8865</v>
      </c>
      <c r="R1756" s="7">
        <v>39814</v>
      </c>
      <c r="S1756" s="8">
        <f t="shared" si="224"/>
        <v>2009</v>
      </c>
      <c r="T1756" s="8">
        <v>2009</v>
      </c>
      <c r="U1756" s="8">
        <f t="shared" si="225"/>
        <v>13</v>
      </c>
      <c r="V1756" s="7">
        <v>39934</v>
      </c>
      <c r="W1756" t="s">
        <v>8763</v>
      </c>
      <c r="X1756" s="2">
        <v>0.21099999999999999</v>
      </c>
      <c r="Y1756" s="6">
        <f t="shared" si="222"/>
        <v>5.6325244921384904E-3</v>
      </c>
      <c r="AA1756">
        <v>9168516</v>
      </c>
      <c r="AB1756">
        <v>18936</v>
      </c>
      <c r="AC1756">
        <v>17451345</v>
      </c>
      <c r="AD1756" t="s">
        <v>7</v>
      </c>
      <c r="AE1756" t="s">
        <v>8762</v>
      </c>
      <c r="AF1756">
        <v>5</v>
      </c>
      <c r="AH1756" t="s">
        <v>10292</v>
      </c>
      <c r="AI1756" t="s">
        <v>10291</v>
      </c>
      <c r="AJ1756" t="s">
        <v>10290</v>
      </c>
      <c r="AK1756" t="s">
        <v>10289</v>
      </c>
      <c r="AL1756">
        <v>2</v>
      </c>
      <c r="AM1756" s="5">
        <f t="shared" si="226"/>
        <v>0.15384615384615385</v>
      </c>
      <c r="AN1756" s="4">
        <f t="shared" si="223"/>
        <v>2.3301197099000962E-4</v>
      </c>
      <c r="AO1756" s="3"/>
      <c r="AP1756">
        <v>0</v>
      </c>
      <c r="AR1756" t="s">
        <v>1</v>
      </c>
      <c r="AT1756" s="2">
        <v>0.52500000000000002</v>
      </c>
      <c r="AU1756" s="1">
        <f t="shared" si="227"/>
        <v>0.40126707357939462</v>
      </c>
      <c r="AV1756" s="1">
        <f t="shared" si="228"/>
        <v>0.293276823156425</v>
      </c>
      <c r="AW1756" s="1">
        <f t="shared" si="229"/>
        <v>0.18528657273345539</v>
      </c>
    </row>
    <row r="1757" spans="1:49" x14ac:dyDescent="0.2">
      <c r="A1757">
        <v>1755</v>
      </c>
      <c r="B1757" t="s">
        <v>10288</v>
      </c>
      <c r="C1757" t="s">
        <v>10287</v>
      </c>
      <c r="F1757" t="s">
        <v>10286</v>
      </c>
      <c r="G1757" t="s">
        <v>18</v>
      </c>
      <c r="H1757" t="s">
        <v>17</v>
      </c>
      <c r="I1757" t="s">
        <v>10285</v>
      </c>
      <c r="J1757" t="s">
        <v>9703</v>
      </c>
      <c r="K1757" t="s">
        <v>9702</v>
      </c>
      <c r="L1757" t="s">
        <v>9701</v>
      </c>
      <c r="M1757" t="s">
        <v>3067</v>
      </c>
      <c r="N1757">
        <v>6</v>
      </c>
      <c r="O1757" t="s">
        <v>10284</v>
      </c>
      <c r="P1757" t="s">
        <v>10283</v>
      </c>
      <c r="Q1757" t="s">
        <v>10282</v>
      </c>
      <c r="R1757" s="7">
        <v>39814</v>
      </c>
      <c r="S1757" s="8">
        <f t="shared" si="224"/>
        <v>2009</v>
      </c>
      <c r="T1757" s="8">
        <v>2009</v>
      </c>
      <c r="U1757" s="8">
        <f t="shared" si="225"/>
        <v>13</v>
      </c>
      <c r="V1757" s="7">
        <v>39934</v>
      </c>
      <c r="W1757" t="s">
        <v>8763</v>
      </c>
      <c r="X1757" s="2">
        <v>0.21099999999999999</v>
      </c>
      <c r="Y1757" s="6">
        <f t="shared" si="222"/>
        <v>5.6325244921384904E-3</v>
      </c>
      <c r="AA1757">
        <v>9168516</v>
      </c>
      <c r="AB1757">
        <v>18936</v>
      </c>
      <c r="AC1757">
        <v>17451345</v>
      </c>
      <c r="AD1757" t="s">
        <v>7</v>
      </c>
      <c r="AE1757" t="s">
        <v>8762</v>
      </c>
      <c r="AF1757">
        <v>5</v>
      </c>
      <c r="AH1757" t="s">
        <v>10281</v>
      </c>
      <c r="AI1757" t="s">
        <v>10280</v>
      </c>
      <c r="AJ1757" t="s">
        <v>10279</v>
      </c>
      <c r="AK1757" t="s">
        <v>10278</v>
      </c>
      <c r="AL1757">
        <v>3</v>
      </c>
      <c r="AM1757" s="5">
        <f t="shared" si="226"/>
        <v>0.23076923076923078</v>
      </c>
      <c r="AN1757" s="4">
        <f t="shared" si="223"/>
        <v>3.4951795648501444E-4</v>
      </c>
      <c r="AO1757" s="3"/>
      <c r="AP1757">
        <v>0</v>
      </c>
      <c r="AR1757" t="s">
        <v>1</v>
      </c>
      <c r="AT1757" s="2">
        <v>0.52500000000000002</v>
      </c>
      <c r="AU1757" s="1">
        <f t="shared" si="227"/>
        <v>0.40476225314424474</v>
      </c>
      <c r="AV1757" s="1">
        <f t="shared" si="228"/>
        <v>0.29910212243117523</v>
      </c>
      <c r="AW1757" s="1">
        <f t="shared" si="229"/>
        <v>0.19344199171810572</v>
      </c>
    </row>
    <row r="1758" spans="1:49" x14ac:dyDescent="0.2">
      <c r="A1758">
        <v>1756</v>
      </c>
      <c r="B1758" t="s">
        <v>10277</v>
      </c>
      <c r="C1758" t="s">
        <v>10276</v>
      </c>
      <c r="F1758" t="s">
        <v>10275</v>
      </c>
      <c r="G1758" t="s">
        <v>18</v>
      </c>
      <c r="H1758" t="s">
        <v>17</v>
      </c>
      <c r="I1758" t="s">
        <v>9975</v>
      </c>
      <c r="J1758" t="s">
        <v>9974</v>
      </c>
      <c r="K1758" t="s">
        <v>9973</v>
      </c>
      <c r="L1758" t="s">
        <v>9972</v>
      </c>
      <c r="M1758" t="s">
        <v>9971</v>
      </c>
      <c r="N1758">
        <v>5</v>
      </c>
      <c r="O1758" t="s">
        <v>10274</v>
      </c>
      <c r="P1758" t="s">
        <v>10273</v>
      </c>
      <c r="Q1758" t="s">
        <v>9968</v>
      </c>
      <c r="R1758" s="7">
        <v>39814</v>
      </c>
      <c r="S1758" s="8">
        <f t="shared" si="224"/>
        <v>2009</v>
      </c>
      <c r="T1758" s="8">
        <v>2009</v>
      </c>
      <c r="U1758" s="8">
        <f t="shared" si="225"/>
        <v>13</v>
      </c>
      <c r="V1758" s="7">
        <v>39934</v>
      </c>
      <c r="W1758" t="s">
        <v>8763</v>
      </c>
      <c r="X1758" s="2">
        <v>0.21099999999999999</v>
      </c>
      <c r="Y1758" s="6">
        <f t="shared" si="222"/>
        <v>5.6325244921384904E-3</v>
      </c>
      <c r="AA1758">
        <v>9168516</v>
      </c>
      <c r="AB1758">
        <v>18936</v>
      </c>
      <c r="AC1758">
        <v>17451345</v>
      </c>
      <c r="AD1758" t="s">
        <v>7</v>
      </c>
      <c r="AE1758" t="s">
        <v>8762</v>
      </c>
      <c r="AF1758">
        <v>5</v>
      </c>
      <c r="AH1758" t="s">
        <v>10272</v>
      </c>
      <c r="AI1758" t="s">
        <v>10271</v>
      </c>
      <c r="AJ1758" t="s">
        <v>10270</v>
      </c>
      <c r="AK1758" t="s">
        <v>10269</v>
      </c>
      <c r="AL1758">
        <v>0</v>
      </c>
      <c r="AM1758" s="5">
        <f t="shared" si="226"/>
        <v>0</v>
      </c>
      <c r="AN1758" s="4">
        <f t="shared" si="223"/>
        <v>0</v>
      </c>
      <c r="AO1758" s="3"/>
      <c r="AP1758">
        <v>0</v>
      </c>
      <c r="AR1758" t="s">
        <v>1</v>
      </c>
      <c r="AT1758" s="2">
        <v>0.52500000000000002</v>
      </c>
      <c r="AU1758" s="1">
        <f t="shared" si="227"/>
        <v>0.39427671444969431</v>
      </c>
      <c r="AV1758" s="1">
        <f t="shared" si="228"/>
        <v>0.28162622460692455</v>
      </c>
      <c r="AW1758" s="1">
        <f t="shared" si="229"/>
        <v>0.1689757347641547</v>
      </c>
    </row>
    <row r="1759" spans="1:49" x14ac:dyDescent="0.2">
      <c r="A1759">
        <v>1757</v>
      </c>
      <c r="B1759" t="s">
        <v>10268</v>
      </c>
      <c r="C1759" t="s">
        <v>10267</v>
      </c>
      <c r="F1759" t="s">
        <v>10266</v>
      </c>
      <c r="G1759" t="s">
        <v>18</v>
      </c>
      <c r="H1759" t="s">
        <v>17</v>
      </c>
      <c r="I1759" t="s">
        <v>10265</v>
      </c>
      <c r="J1759">
        <v>60005465</v>
      </c>
      <c r="K1759" t="s">
        <v>991</v>
      </c>
      <c r="L1759" t="s">
        <v>990</v>
      </c>
      <c r="M1759" t="s">
        <v>197</v>
      </c>
      <c r="N1759">
        <v>2</v>
      </c>
      <c r="O1759" t="s">
        <v>10264</v>
      </c>
      <c r="P1759" t="s">
        <v>10263</v>
      </c>
      <c r="Q1759" t="s">
        <v>10262</v>
      </c>
      <c r="R1759" s="7">
        <v>39814</v>
      </c>
      <c r="S1759" s="8">
        <f t="shared" si="224"/>
        <v>2009</v>
      </c>
      <c r="T1759" s="8">
        <v>2009</v>
      </c>
      <c r="U1759" s="8">
        <f t="shared" si="225"/>
        <v>13</v>
      </c>
      <c r="V1759" s="7">
        <v>2009</v>
      </c>
      <c r="W1759" t="s">
        <v>3721</v>
      </c>
      <c r="X1759" s="2">
        <v>0.245</v>
      </c>
      <c r="Y1759" s="6">
        <f t="shared" si="222"/>
        <v>6.5401350738100959E-3</v>
      </c>
      <c r="AA1759">
        <v>19376480</v>
      </c>
      <c r="AB1759">
        <v>19700186896</v>
      </c>
      <c r="AD1759" t="s">
        <v>7</v>
      </c>
      <c r="AE1759">
        <v>12</v>
      </c>
      <c r="AH1759" t="s">
        <v>10261</v>
      </c>
      <c r="AI1759" t="s">
        <v>10260</v>
      </c>
      <c r="AK1759" t="s">
        <v>10259</v>
      </c>
      <c r="AL1759">
        <v>4</v>
      </c>
      <c r="AM1759" s="5">
        <f t="shared" si="226"/>
        <v>0.30769230769230771</v>
      </c>
      <c r="AN1759" s="4">
        <f t="shared" si="223"/>
        <v>4.6602394198001925E-4</v>
      </c>
      <c r="AO1759" s="3"/>
      <c r="AP1759">
        <v>0</v>
      </c>
      <c r="AR1759" t="s">
        <v>1</v>
      </c>
      <c r="AT1759" s="2" t="s">
        <v>42</v>
      </c>
      <c r="AU1759" s="1">
        <f t="shared" si="227"/>
        <v>0.47179017342610718</v>
      </c>
      <c r="AV1759" s="1">
        <f t="shared" si="228"/>
        <v>0.35030795078950577</v>
      </c>
      <c r="AW1759" s="1">
        <f t="shared" si="229"/>
        <v>0.22882572815290425</v>
      </c>
    </row>
    <row r="1760" spans="1:49" x14ac:dyDescent="0.2">
      <c r="A1760">
        <v>1758</v>
      </c>
      <c r="B1760" t="s">
        <v>10258</v>
      </c>
      <c r="C1760" t="s">
        <v>10257</v>
      </c>
      <c r="F1760" t="s">
        <v>10256</v>
      </c>
      <c r="G1760" t="s">
        <v>18</v>
      </c>
      <c r="H1760" t="s">
        <v>17</v>
      </c>
      <c r="I1760" t="s">
        <v>10255</v>
      </c>
      <c r="J1760" t="s">
        <v>9703</v>
      </c>
      <c r="K1760" t="s">
        <v>9702</v>
      </c>
      <c r="L1760" t="s">
        <v>9701</v>
      </c>
      <c r="M1760" t="s">
        <v>3067</v>
      </c>
      <c r="N1760">
        <v>5</v>
      </c>
      <c r="O1760" t="s">
        <v>10254</v>
      </c>
      <c r="P1760" t="s">
        <v>10253</v>
      </c>
      <c r="Q1760" t="s">
        <v>10197</v>
      </c>
      <c r="R1760" s="7">
        <v>39814</v>
      </c>
      <c r="S1760" s="8">
        <f t="shared" si="224"/>
        <v>2009</v>
      </c>
      <c r="T1760" s="8">
        <v>2009</v>
      </c>
      <c r="U1760" s="8">
        <f t="shared" si="225"/>
        <v>13</v>
      </c>
      <c r="V1760" s="7">
        <v>39934</v>
      </c>
      <c r="W1760" t="s">
        <v>8763</v>
      </c>
      <c r="X1760" s="2">
        <v>0.21099999999999999</v>
      </c>
      <c r="Y1760" s="6">
        <f t="shared" si="222"/>
        <v>5.6325244921384904E-3</v>
      </c>
      <c r="AA1760">
        <v>9168516</v>
      </c>
      <c r="AB1760">
        <v>18936</v>
      </c>
      <c r="AC1760">
        <v>17451345</v>
      </c>
      <c r="AD1760" t="s">
        <v>7</v>
      </c>
      <c r="AE1760" t="s">
        <v>8762</v>
      </c>
      <c r="AF1760">
        <v>5</v>
      </c>
      <c r="AH1760" t="s">
        <v>10252</v>
      </c>
      <c r="AI1760" t="s">
        <v>10251</v>
      </c>
      <c r="AJ1760" t="s">
        <v>10250</v>
      </c>
      <c r="AK1760" t="s">
        <v>10249</v>
      </c>
      <c r="AL1760">
        <v>2</v>
      </c>
      <c r="AM1760" s="5">
        <f t="shared" si="226"/>
        <v>0.15384615384615385</v>
      </c>
      <c r="AN1760" s="4">
        <f t="shared" si="223"/>
        <v>2.3301197099000962E-4</v>
      </c>
      <c r="AO1760" s="3"/>
      <c r="AP1760">
        <v>0</v>
      </c>
      <c r="AR1760" t="s">
        <v>1</v>
      </c>
      <c r="AT1760" s="2">
        <v>0.52500000000000002</v>
      </c>
      <c r="AU1760" s="1">
        <f t="shared" si="227"/>
        <v>0.40126707357939462</v>
      </c>
      <c r="AV1760" s="1">
        <f t="shared" si="228"/>
        <v>0.293276823156425</v>
      </c>
      <c r="AW1760" s="1">
        <f t="shared" si="229"/>
        <v>0.18528657273345539</v>
      </c>
    </row>
    <row r="1761" spans="1:49" x14ac:dyDescent="0.2">
      <c r="A1761">
        <v>1759</v>
      </c>
      <c r="B1761" t="s">
        <v>10248</v>
      </c>
      <c r="C1761" t="s">
        <v>10247</v>
      </c>
      <c r="F1761" t="s">
        <v>10246</v>
      </c>
      <c r="G1761" t="s">
        <v>18</v>
      </c>
      <c r="H1761" t="s">
        <v>17</v>
      </c>
      <c r="I1761" t="s">
        <v>10245</v>
      </c>
      <c r="J1761">
        <v>60014652</v>
      </c>
      <c r="K1761" t="s">
        <v>9903</v>
      </c>
      <c r="L1761" t="s">
        <v>9902</v>
      </c>
      <c r="M1761" t="s">
        <v>1031</v>
      </c>
      <c r="N1761">
        <v>4</v>
      </c>
      <c r="O1761" t="s">
        <v>10244</v>
      </c>
      <c r="P1761" t="s">
        <v>10243</v>
      </c>
      <c r="Q1761" t="s">
        <v>9899</v>
      </c>
      <c r="R1761" s="7">
        <v>39814</v>
      </c>
      <c r="S1761" s="8">
        <f t="shared" si="224"/>
        <v>2009</v>
      </c>
      <c r="T1761" s="8">
        <v>2009</v>
      </c>
      <c r="U1761" s="8">
        <f t="shared" si="225"/>
        <v>13</v>
      </c>
      <c r="V1761" s="7">
        <v>40026</v>
      </c>
      <c r="W1761" t="s">
        <v>8763</v>
      </c>
      <c r="X1761" s="2">
        <v>0.21099999999999999</v>
      </c>
      <c r="Y1761" s="6">
        <f t="shared" si="222"/>
        <v>5.6325244921384904E-3</v>
      </c>
      <c r="AA1761">
        <v>9168516</v>
      </c>
      <c r="AB1761">
        <v>18936</v>
      </c>
      <c r="AC1761">
        <v>17451345</v>
      </c>
      <c r="AD1761" t="s">
        <v>7</v>
      </c>
      <c r="AE1761" t="s">
        <v>8762</v>
      </c>
      <c r="AF1761">
        <v>8</v>
      </c>
      <c r="AH1761" t="s">
        <v>10242</v>
      </c>
      <c r="AI1761" t="s">
        <v>10241</v>
      </c>
      <c r="AJ1761" t="s">
        <v>10240</v>
      </c>
      <c r="AK1761" t="s">
        <v>10239</v>
      </c>
      <c r="AL1761">
        <v>1</v>
      </c>
      <c r="AM1761" s="5">
        <f t="shared" si="226"/>
        <v>7.6923076923076927E-2</v>
      </c>
      <c r="AN1761" s="4">
        <f t="shared" si="223"/>
        <v>1.1650598549500481E-4</v>
      </c>
      <c r="AO1761" s="3"/>
      <c r="AP1761">
        <v>0</v>
      </c>
      <c r="AR1761" t="s">
        <v>1</v>
      </c>
      <c r="AT1761" s="2">
        <v>0.52500000000000002</v>
      </c>
      <c r="AU1761" s="1">
        <f t="shared" si="227"/>
        <v>0.39777189401454438</v>
      </c>
      <c r="AV1761" s="1">
        <f t="shared" si="228"/>
        <v>0.28745152388167472</v>
      </c>
      <c r="AW1761" s="1">
        <f t="shared" si="229"/>
        <v>0.17713115374880503</v>
      </c>
    </row>
    <row r="1762" spans="1:49" x14ac:dyDescent="0.2">
      <c r="A1762">
        <v>1760</v>
      </c>
      <c r="B1762" t="s">
        <v>10238</v>
      </c>
      <c r="C1762" t="s">
        <v>10237</v>
      </c>
      <c r="F1762" t="s">
        <v>10236</v>
      </c>
      <c r="G1762" t="s">
        <v>18</v>
      </c>
      <c r="H1762" t="s">
        <v>17</v>
      </c>
      <c r="I1762" t="s">
        <v>8910</v>
      </c>
      <c r="J1762" t="s">
        <v>10235</v>
      </c>
      <c r="K1762" t="s">
        <v>10234</v>
      </c>
      <c r="L1762" t="s">
        <v>10233</v>
      </c>
      <c r="M1762" t="s">
        <v>10232</v>
      </c>
      <c r="N1762">
        <v>2</v>
      </c>
      <c r="O1762" t="s">
        <v>10231</v>
      </c>
      <c r="P1762" t="s">
        <v>10230</v>
      </c>
      <c r="Q1762" t="s">
        <v>10229</v>
      </c>
      <c r="R1762" s="7">
        <v>39814</v>
      </c>
      <c r="S1762" s="8">
        <f t="shared" si="224"/>
        <v>2009</v>
      </c>
      <c r="T1762" s="8">
        <v>2009</v>
      </c>
      <c r="U1762" s="8">
        <f t="shared" si="225"/>
        <v>13</v>
      </c>
      <c r="V1762" s="7">
        <v>40057</v>
      </c>
      <c r="W1762" t="s">
        <v>8763</v>
      </c>
      <c r="X1762" s="2">
        <v>0.21099999999999999</v>
      </c>
      <c r="Y1762" s="6">
        <f t="shared" si="222"/>
        <v>5.6325244921384904E-3</v>
      </c>
      <c r="AA1762">
        <v>9168516</v>
      </c>
      <c r="AB1762">
        <v>18936</v>
      </c>
      <c r="AC1762">
        <v>17451345</v>
      </c>
      <c r="AD1762" t="s">
        <v>7</v>
      </c>
      <c r="AE1762" t="s">
        <v>8762</v>
      </c>
      <c r="AF1762">
        <v>9</v>
      </c>
      <c r="AH1762" t="s">
        <v>10228</v>
      </c>
      <c r="AI1762" t="s">
        <v>10227</v>
      </c>
      <c r="AJ1762" t="s">
        <v>10226</v>
      </c>
      <c r="AK1762" t="s">
        <v>10225</v>
      </c>
      <c r="AL1762">
        <v>1</v>
      </c>
      <c r="AM1762" s="5">
        <f t="shared" si="226"/>
        <v>7.6923076923076927E-2</v>
      </c>
      <c r="AN1762" s="4">
        <f t="shared" si="223"/>
        <v>1.1650598549500481E-4</v>
      </c>
      <c r="AO1762" s="3"/>
      <c r="AP1762">
        <v>0</v>
      </c>
      <c r="AR1762" t="s">
        <v>1</v>
      </c>
      <c r="AT1762" s="2">
        <v>0.52500000000000002</v>
      </c>
      <c r="AU1762" s="1">
        <f t="shared" si="227"/>
        <v>0.39777189401454438</v>
      </c>
      <c r="AV1762" s="1">
        <f t="shared" si="228"/>
        <v>0.28745152388167472</v>
      </c>
      <c r="AW1762" s="1">
        <f t="shared" si="229"/>
        <v>0.17713115374880503</v>
      </c>
    </row>
    <row r="1763" spans="1:49" x14ac:dyDescent="0.2">
      <c r="A1763">
        <v>1761</v>
      </c>
      <c r="B1763" t="s">
        <v>10224</v>
      </c>
      <c r="C1763" t="s">
        <v>10223</v>
      </c>
      <c r="F1763" t="s">
        <v>10222</v>
      </c>
      <c r="G1763" t="s">
        <v>18</v>
      </c>
      <c r="H1763" t="s">
        <v>17</v>
      </c>
      <c r="I1763" t="s">
        <v>10221</v>
      </c>
      <c r="J1763" t="s">
        <v>10220</v>
      </c>
      <c r="K1763" t="s">
        <v>10219</v>
      </c>
      <c r="L1763" t="s">
        <v>10218</v>
      </c>
      <c r="M1763" t="s">
        <v>1779</v>
      </c>
      <c r="N1763">
        <v>3</v>
      </c>
      <c r="O1763" t="s">
        <v>10217</v>
      </c>
      <c r="P1763" t="s">
        <v>10216</v>
      </c>
      <c r="Q1763" t="s">
        <v>10215</v>
      </c>
      <c r="R1763" s="7">
        <v>39814</v>
      </c>
      <c r="S1763" s="8">
        <f t="shared" si="224"/>
        <v>2009</v>
      </c>
      <c r="T1763" s="8">
        <v>2009</v>
      </c>
      <c r="U1763" s="8">
        <f t="shared" si="225"/>
        <v>13</v>
      </c>
      <c r="V1763" s="7">
        <v>39965</v>
      </c>
      <c r="W1763" t="s">
        <v>8763</v>
      </c>
      <c r="X1763" s="2">
        <v>0.21099999999999999</v>
      </c>
      <c r="Y1763" s="6">
        <f t="shared" si="222"/>
        <v>5.6325244921384904E-3</v>
      </c>
      <c r="AA1763">
        <v>9168516</v>
      </c>
      <c r="AB1763">
        <v>18936</v>
      </c>
      <c r="AC1763">
        <v>17451345</v>
      </c>
      <c r="AD1763" t="s">
        <v>7</v>
      </c>
      <c r="AE1763" t="s">
        <v>8762</v>
      </c>
      <c r="AF1763">
        <v>6</v>
      </c>
      <c r="AH1763" t="s">
        <v>10214</v>
      </c>
      <c r="AI1763" t="s">
        <v>10213</v>
      </c>
      <c r="AJ1763" t="s">
        <v>10212</v>
      </c>
      <c r="AK1763" t="s">
        <v>10211</v>
      </c>
      <c r="AL1763">
        <v>0</v>
      </c>
      <c r="AM1763" s="5">
        <f t="shared" si="226"/>
        <v>0</v>
      </c>
      <c r="AN1763" s="4">
        <f t="shared" si="223"/>
        <v>0</v>
      </c>
      <c r="AO1763" s="3"/>
      <c r="AP1763">
        <v>0</v>
      </c>
      <c r="AR1763" t="s">
        <v>1</v>
      </c>
      <c r="AT1763" s="2">
        <v>0.52500000000000002</v>
      </c>
      <c r="AU1763" s="1">
        <f t="shared" si="227"/>
        <v>0.39427671444969431</v>
      </c>
      <c r="AV1763" s="1">
        <f t="shared" si="228"/>
        <v>0.28162622460692455</v>
      </c>
      <c r="AW1763" s="1">
        <f t="shared" si="229"/>
        <v>0.1689757347641547</v>
      </c>
    </row>
    <row r="1764" spans="1:49" x14ac:dyDescent="0.2">
      <c r="A1764">
        <v>1762</v>
      </c>
      <c r="B1764" t="s">
        <v>10210</v>
      </c>
      <c r="C1764" t="s">
        <v>10209</v>
      </c>
      <c r="F1764" t="s">
        <v>10208</v>
      </c>
      <c r="G1764" t="s">
        <v>18</v>
      </c>
      <c r="H1764" t="s">
        <v>17</v>
      </c>
      <c r="I1764" t="s">
        <v>6581</v>
      </c>
      <c r="J1764">
        <v>60025578</v>
      </c>
      <c r="K1764" t="s">
        <v>498</v>
      </c>
      <c r="L1764" t="s">
        <v>497</v>
      </c>
      <c r="M1764" t="s">
        <v>197</v>
      </c>
      <c r="N1764">
        <v>5</v>
      </c>
      <c r="O1764" t="s">
        <v>10207</v>
      </c>
      <c r="P1764" t="s">
        <v>10206</v>
      </c>
      <c r="Q1764" t="s">
        <v>1510</v>
      </c>
      <c r="R1764" s="7">
        <v>39814</v>
      </c>
      <c r="S1764" s="8">
        <f t="shared" si="224"/>
        <v>2009</v>
      </c>
      <c r="T1764" s="8">
        <v>2009</v>
      </c>
      <c r="U1764" s="8">
        <f t="shared" si="225"/>
        <v>13</v>
      </c>
      <c r="V1764" s="7">
        <v>2009</v>
      </c>
      <c r="W1764" t="s">
        <v>3721</v>
      </c>
      <c r="X1764" s="2">
        <v>0.245</v>
      </c>
      <c r="Y1764" s="6">
        <f t="shared" si="222"/>
        <v>6.5401350738100959E-3</v>
      </c>
      <c r="AA1764">
        <v>19376480</v>
      </c>
      <c r="AB1764">
        <v>19700186896</v>
      </c>
      <c r="AD1764" t="s">
        <v>7</v>
      </c>
      <c r="AE1764">
        <v>10</v>
      </c>
      <c r="AH1764" t="s">
        <v>10205</v>
      </c>
      <c r="AI1764" t="s">
        <v>10204</v>
      </c>
      <c r="AK1764" t="s">
        <v>10203</v>
      </c>
      <c r="AL1764">
        <v>15</v>
      </c>
      <c r="AM1764" s="5">
        <f t="shared" si="226"/>
        <v>1.1538461538461537</v>
      </c>
      <c r="AN1764" s="4">
        <f t="shared" si="223"/>
        <v>1.7475897824250719E-3</v>
      </c>
      <c r="AO1764" s="3"/>
      <c r="AP1764">
        <v>0</v>
      </c>
      <c r="AR1764" t="s">
        <v>1</v>
      </c>
      <c r="AT1764" s="2" t="s">
        <v>42</v>
      </c>
      <c r="AU1764" s="1">
        <f t="shared" si="227"/>
        <v>0.51023714863945879</v>
      </c>
      <c r="AV1764" s="1">
        <f t="shared" si="228"/>
        <v>0.4143862428117584</v>
      </c>
      <c r="AW1764" s="1">
        <f t="shared" si="229"/>
        <v>0.31853533698405795</v>
      </c>
    </row>
    <row r="1765" spans="1:49" x14ac:dyDescent="0.2">
      <c r="A1765">
        <v>1763</v>
      </c>
      <c r="B1765" t="s">
        <v>10202</v>
      </c>
      <c r="C1765" t="s">
        <v>10201</v>
      </c>
      <c r="F1765" t="s">
        <v>10200</v>
      </c>
      <c r="G1765" t="s">
        <v>18</v>
      </c>
      <c r="H1765" t="s">
        <v>17</v>
      </c>
      <c r="I1765" t="s">
        <v>9960</v>
      </c>
      <c r="J1765" t="s">
        <v>9703</v>
      </c>
      <c r="K1765" t="s">
        <v>9702</v>
      </c>
      <c r="L1765" t="s">
        <v>9701</v>
      </c>
      <c r="M1765" t="s">
        <v>3067</v>
      </c>
      <c r="N1765">
        <v>5</v>
      </c>
      <c r="O1765" t="s">
        <v>10199</v>
      </c>
      <c r="P1765" t="s">
        <v>10198</v>
      </c>
      <c r="Q1765" t="s">
        <v>10197</v>
      </c>
      <c r="R1765" s="7">
        <v>39814</v>
      </c>
      <c r="S1765" s="8">
        <f t="shared" si="224"/>
        <v>2009</v>
      </c>
      <c r="T1765" s="8">
        <v>2009</v>
      </c>
      <c r="U1765" s="8">
        <f t="shared" si="225"/>
        <v>13</v>
      </c>
      <c r="V1765" s="7">
        <v>39934</v>
      </c>
      <c r="W1765" t="s">
        <v>8763</v>
      </c>
      <c r="X1765" s="2">
        <v>0.21099999999999999</v>
      </c>
      <c r="Y1765" s="6">
        <f t="shared" si="222"/>
        <v>5.6325244921384904E-3</v>
      </c>
      <c r="AA1765">
        <v>9168516</v>
      </c>
      <c r="AB1765">
        <v>18936</v>
      </c>
      <c r="AC1765">
        <v>17451345</v>
      </c>
      <c r="AD1765" t="s">
        <v>7</v>
      </c>
      <c r="AE1765" t="s">
        <v>8762</v>
      </c>
      <c r="AF1765">
        <v>5</v>
      </c>
      <c r="AH1765" t="s">
        <v>10196</v>
      </c>
      <c r="AI1765" t="s">
        <v>10195</v>
      </c>
      <c r="AJ1765" t="s">
        <v>10194</v>
      </c>
      <c r="AK1765" t="s">
        <v>10193</v>
      </c>
      <c r="AL1765">
        <v>1</v>
      </c>
      <c r="AM1765" s="5">
        <f t="shared" si="226"/>
        <v>7.6923076923076927E-2</v>
      </c>
      <c r="AN1765" s="4">
        <f t="shared" si="223"/>
        <v>1.1650598549500481E-4</v>
      </c>
      <c r="AO1765" s="3"/>
      <c r="AP1765">
        <v>0</v>
      </c>
      <c r="AR1765" t="s">
        <v>1</v>
      </c>
      <c r="AT1765" s="2">
        <v>0.52500000000000002</v>
      </c>
      <c r="AU1765" s="1">
        <f t="shared" si="227"/>
        <v>0.39777189401454438</v>
      </c>
      <c r="AV1765" s="1">
        <f t="shared" si="228"/>
        <v>0.28745152388167472</v>
      </c>
      <c r="AW1765" s="1">
        <f t="shared" si="229"/>
        <v>0.17713115374880503</v>
      </c>
    </row>
    <row r="1766" spans="1:49" x14ac:dyDescent="0.2">
      <c r="A1766">
        <v>1764</v>
      </c>
      <c r="B1766" t="s">
        <v>10192</v>
      </c>
      <c r="C1766" t="s">
        <v>10191</v>
      </c>
      <c r="F1766" t="s">
        <v>10190</v>
      </c>
      <c r="G1766" t="s">
        <v>18</v>
      </c>
      <c r="H1766" t="s">
        <v>17</v>
      </c>
      <c r="I1766" t="s">
        <v>10189</v>
      </c>
      <c r="J1766" t="s">
        <v>10188</v>
      </c>
      <c r="K1766" t="s">
        <v>10187</v>
      </c>
      <c r="L1766" t="s">
        <v>10186</v>
      </c>
      <c r="M1766" t="s">
        <v>10185</v>
      </c>
      <c r="N1766">
        <v>4</v>
      </c>
      <c r="O1766" t="s">
        <v>10184</v>
      </c>
      <c r="P1766" t="s">
        <v>10183</v>
      </c>
      <c r="Q1766" t="s">
        <v>10182</v>
      </c>
      <c r="R1766" s="7">
        <v>39814</v>
      </c>
      <c r="S1766" s="8">
        <f t="shared" si="224"/>
        <v>2009</v>
      </c>
      <c r="T1766" s="8">
        <v>2009</v>
      </c>
      <c r="U1766" s="8">
        <f t="shared" si="225"/>
        <v>13</v>
      </c>
      <c r="V1766" s="7">
        <v>40026</v>
      </c>
      <c r="W1766" t="s">
        <v>8763</v>
      </c>
      <c r="X1766" s="2">
        <v>0.21099999999999999</v>
      </c>
      <c r="Y1766" s="6">
        <f t="shared" si="222"/>
        <v>5.6325244921384904E-3</v>
      </c>
      <c r="AA1766">
        <v>9168516</v>
      </c>
      <c r="AB1766">
        <v>18936</v>
      </c>
      <c r="AC1766">
        <v>17451345</v>
      </c>
      <c r="AD1766" t="s">
        <v>7</v>
      </c>
      <c r="AE1766" t="s">
        <v>8762</v>
      </c>
      <c r="AF1766">
        <v>8</v>
      </c>
      <c r="AH1766" t="s">
        <v>10181</v>
      </c>
      <c r="AI1766" t="s">
        <v>10180</v>
      </c>
      <c r="AJ1766" t="s">
        <v>10179</v>
      </c>
      <c r="AK1766" t="s">
        <v>10178</v>
      </c>
      <c r="AL1766">
        <v>2</v>
      </c>
      <c r="AM1766" s="5">
        <f t="shared" si="226"/>
        <v>0.15384615384615385</v>
      </c>
      <c r="AN1766" s="4">
        <f t="shared" si="223"/>
        <v>2.3301197099000962E-4</v>
      </c>
      <c r="AO1766" s="3"/>
      <c r="AP1766">
        <v>0</v>
      </c>
      <c r="AR1766" t="s">
        <v>1</v>
      </c>
      <c r="AT1766" s="2">
        <v>0.52500000000000002</v>
      </c>
      <c r="AU1766" s="1">
        <f t="shared" si="227"/>
        <v>0.40126707357939462</v>
      </c>
      <c r="AV1766" s="1">
        <f t="shared" si="228"/>
        <v>0.293276823156425</v>
      </c>
      <c r="AW1766" s="1">
        <f t="shared" si="229"/>
        <v>0.18528657273345539</v>
      </c>
    </row>
    <row r="1767" spans="1:49" x14ac:dyDescent="0.2">
      <c r="A1767">
        <v>1765</v>
      </c>
      <c r="B1767" t="s">
        <v>10177</v>
      </c>
      <c r="C1767" t="s">
        <v>10176</v>
      </c>
      <c r="F1767" t="s">
        <v>10175</v>
      </c>
      <c r="G1767" t="s">
        <v>18</v>
      </c>
      <c r="H1767" t="s">
        <v>17</v>
      </c>
      <c r="I1767" t="s">
        <v>10174</v>
      </c>
      <c r="J1767" t="s">
        <v>9703</v>
      </c>
      <c r="K1767" t="s">
        <v>9702</v>
      </c>
      <c r="L1767" t="s">
        <v>9701</v>
      </c>
      <c r="M1767" t="s">
        <v>3067</v>
      </c>
      <c r="N1767">
        <v>4</v>
      </c>
      <c r="O1767" t="s">
        <v>10173</v>
      </c>
      <c r="P1767" t="s">
        <v>10172</v>
      </c>
      <c r="Q1767" t="s">
        <v>10007</v>
      </c>
      <c r="R1767" s="7">
        <v>39814</v>
      </c>
      <c r="S1767" s="8">
        <f t="shared" si="224"/>
        <v>2009</v>
      </c>
      <c r="T1767" s="8">
        <v>2009</v>
      </c>
      <c r="U1767" s="8">
        <f t="shared" si="225"/>
        <v>13</v>
      </c>
      <c r="V1767" s="7">
        <v>39934</v>
      </c>
      <c r="W1767" t="s">
        <v>8763</v>
      </c>
      <c r="X1767" s="2">
        <v>0.21099999999999999</v>
      </c>
      <c r="Y1767" s="6">
        <f t="shared" si="222"/>
        <v>5.6325244921384904E-3</v>
      </c>
      <c r="AA1767">
        <v>9168516</v>
      </c>
      <c r="AB1767">
        <v>18936</v>
      </c>
      <c r="AC1767">
        <v>17451345</v>
      </c>
      <c r="AD1767" t="s">
        <v>7</v>
      </c>
      <c r="AE1767" t="s">
        <v>8762</v>
      </c>
      <c r="AF1767">
        <v>5</v>
      </c>
      <c r="AH1767" t="s">
        <v>10171</v>
      </c>
      <c r="AI1767" t="s">
        <v>10170</v>
      </c>
      <c r="AJ1767" t="s">
        <v>10169</v>
      </c>
      <c r="AK1767" t="s">
        <v>10168</v>
      </c>
      <c r="AL1767">
        <v>0</v>
      </c>
      <c r="AM1767" s="5">
        <f t="shared" si="226"/>
        <v>0</v>
      </c>
      <c r="AN1767" s="4">
        <f t="shared" si="223"/>
        <v>0</v>
      </c>
      <c r="AO1767" s="3"/>
      <c r="AP1767">
        <v>0</v>
      </c>
      <c r="AR1767" t="s">
        <v>1</v>
      </c>
      <c r="AT1767" s="2">
        <v>0.52500000000000002</v>
      </c>
      <c r="AU1767" s="1">
        <f t="shared" si="227"/>
        <v>0.39427671444969431</v>
      </c>
      <c r="AV1767" s="1">
        <f t="shared" si="228"/>
        <v>0.28162622460692455</v>
      </c>
      <c r="AW1767" s="1">
        <f t="shared" si="229"/>
        <v>0.1689757347641547</v>
      </c>
    </row>
    <row r="1768" spans="1:49" x14ac:dyDescent="0.2">
      <c r="A1768">
        <v>1766</v>
      </c>
      <c r="B1768" t="s">
        <v>10167</v>
      </c>
      <c r="C1768" t="s">
        <v>10166</v>
      </c>
      <c r="F1768" t="s">
        <v>10165</v>
      </c>
      <c r="G1768" t="s">
        <v>18</v>
      </c>
      <c r="H1768" t="s">
        <v>17</v>
      </c>
      <c r="I1768" t="s">
        <v>10164</v>
      </c>
      <c r="J1768" t="s">
        <v>10163</v>
      </c>
      <c r="K1768" t="s">
        <v>10162</v>
      </c>
      <c r="L1768" t="s">
        <v>10161</v>
      </c>
      <c r="M1768" t="s">
        <v>388</v>
      </c>
      <c r="N1768">
        <v>4</v>
      </c>
      <c r="O1768" t="s">
        <v>10160</v>
      </c>
      <c r="P1768" t="s">
        <v>10159</v>
      </c>
      <c r="Q1768" t="s">
        <v>10158</v>
      </c>
      <c r="R1768" s="7">
        <v>39814</v>
      </c>
      <c r="S1768" s="8">
        <f t="shared" si="224"/>
        <v>2009</v>
      </c>
      <c r="T1768" s="8">
        <v>2009</v>
      </c>
      <c r="U1768" s="8">
        <f t="shared" si="225"/>
        <v>13</v>
      </c>
      <c r="V1768" s="7">
        <v>39965</v>
      </c>
      <c r="W1768" t="s">
        <v>8763</v>
      </c>
      <c r="X1768" s="2">
        <v>0.21099999999999999</v>
      </c>
      <c r="Y1768" s="6">
        <f t="shared" si="222"/>
        <v>5.6325244921384904E-3</v>
      </c>
      <c r="AA1768">
        <v>9168516</v>
      </c>
      <c r="AB1768">
        <v>18936</v>
      </c>
      <c r="AC1768">
        <v>17451345</v>
      </c>
      <c r="AD1768" t="s">
        <v>7</v>
      </c>
      <c r="AE1768" t="s">
        <v>8762</v>
      </c>
      <c r="AF1768">
        <v>6</v>
      </c>
      <c r="AH1768" t="s">
        <v>10157</v>
      </c>
      <c r="AI1768" t="s">
        <v>10156</v>
      </c>
      <c r="AJ1768" t="s">
        <v>10155</v>
      </c>
      <c r="AK1768" t="s">
        <v>10154</v>
      </c>
      <c r="AL1768">
        <v>2</v>
      </c>
      <c r="AM1768" s="5">
        <f t="shared" si="226"/>
        <v>0.15384615384615385</v>
      </c>
      <c r="AN1768" s="4">
        <f t="shared" si="223"/>
        <v>2.3301197099000962E-4</v>
      </c>
      <c r="AO1768" s="3"/>
      <c r="AP1768">
        <v>0</v>
      </c>
      <c r="AR1768" t="s">
        <v>1</v>
      </c>
      <c r="AT1768" s="2">
        <v>0.52500000000000002</v>
      </c>
      <c r="AU1768" s="1">
        <f t="shared" si="227"/>
        <v>0.40126707357939462</v>
      </c>
      <c r="AV1768" s="1">
        <f t="shared" si="228"/>
        <v>0.293276823156425</v>
      </c>
      <c r="AW1768" s="1">
        <f t="shared" si="229"/>
        <v>0.18528657273345539</v>
      </c>
    </row>
    <row r="1769" spans="1:49" x14ac:dyDescent="0.2">
      <c r="A1769">
        <v>1767</v>
      </c>
      <c r="B1769" t="s">
        <v>10153</v>
      </c>
      <c r="C1769" t="s">
        <v>10152</v>
      </c>
      <c r="F1769" t="s">
        <v>10151</v>
      </c>
      <c r="G1769" t="s">
        <v>18</v>
      </c>
      <c r="H1769" t="s">
        <v>17</v>
      </c>
      <c r="I1769" t="s">
        <v>10150</v>
      </c>
      <c r="J1769" t="s">
        <v>10149</v>
      </c>
      <c r="K1769" t="s">
        <v>10148</v>
      </c>
      <c r="L1769" t="s">
        <v>10147</v>
      </c>
      <c r="M1769" t="s">
        <v>1348</v>
      </c>
      <c r="N1769">
        <v>3</v>
      </c>
      <c r="O1769" t="s">
        <v>10146</v>
      </c>
      <c r="P1769" t="s">
        <v>10145</v>
      </c>
      <c r="Q1769" t="s">
        <v>10144</v>
      </c>
      <c r="R1769" s="7">
        <v>39814</v>
      </c>
      <c r="S1769" s="8">
        <f t="shared" si="224"/>
        <v>2009</v>
      </c>
      <c r="T1769" s="8">
        <v>2009</v>
      </c>
      <c r="U1769" s="8">
        <f t="shared" si="225"/>
        <v>13</v>
      </c>
      <c r="V1769" s="7">
        <v>39904</v>
      </c>
      <c r="W1769" t="s">
        <v>8763</v>
      </c>
      <c r="X1769" s="2">
        <v>0.21099999999999999</v>
      </c>
      <c r="Y1769" s="6">
        <f t="shared" si="222"/>
        <v>5.6325244921384904E-3</v>
      </c>
      <c r="AA1769">
        <v>9168516</v>
      </c>
      <c r="AB1769">
        <v>18936</v>
      </c>
      <c r="AC1769">
        <v>17451345</v>
      </c>
      <c r="AD1769" t="s">
        <v>7</v>
      </c>
      <c r="AE1769" t="s">
        <v>8762</v>
      </c>
      <c r="AF1769">
        <v>4</v>
      </c>
      <c r="AH1769" t="s">
        <v>10143</v>
      </c>
      <c r="AI1769" t="s">
        <v>10142</v>
      </c>
      <c r="AJ1769" t="s">
        <v>10141</v>
      </c>
      <c r="AK1769" t="s">
        <v>10140</v>
      </c>
      <c r="AL1769">
        <v>0</v>
      </c>
      <c r="AM1769" s="5">
        <f t="shared" si="226"/>
        <v>0</v>
      </c>
      <c r="AN1769" s="4">
        <f t="shared" si="223"/>
        <v>0</v>
      </c>
      <c r="AO1769" s="3"/>
      <c r="AP1769">
        <v>0</v>
      </c>
      <c r="AR1769" t="s">
        <v>1</v>
      </c>
      <c r="AT1769" s="2">
        <v>0.52500000000000002</v>
      </c>
      <c r="AU1769" s="1">
        <f t="shared" si="227"/>
        <v>0.39427671444969431</v>
      </c>
      <c r="AV1769" s="1">
        <f t="shared" si="228"/>
        <v>0.28162622460692455</v>
      </c>
      <c r="AW1769" s="1">
        <f t="shared" si="229"/>
        <v>0.1689757347641547</v>
      </c>
    </row>
    <row r="1770" spans="1:49" x14ac:dyDescent="0.2">
      <c r="A1770">
        <v>1768</v>
      </c>
      <c r="B1770" t="s">
        <v>10139</v>
      </c>
      <c r="C1770" t="s">
        <v>10138</v>
      </c>
      <c r="F1770" t="s">
        <v>10137</v>
      </c>
      <c r="G1770" t="s">
        <v>18</v>
      </c>
      <c r="H1770" t="s">
        <v>17</v>
      </c>
      <c r="I1770" t="s">
        <v>10136</v>
      </c>
      <c r="J1770">
        <v>60027841</v>
      </c>
      <c r="K1770" t="s">
        <v>10135</v>
      </c>
      <c r="L1770" t="s">
        <v>10134</v>
      </c>
      <c r="M1770" t="s">
        <v>1031</v>
      </c>
      <c r="N1770">
        <v>2</v>
      </c>
      <c r="O1770" t="s">
        <v>10133</v>
      </c>
      <c r="P1770" t="s">
        <v>10132</v>
      </c>
      <c r="Q1770" t="s">
        <v>10131</v>
      </c>
      <c r="R1770" s="7">
        <v>39814</v>
      </c>
      <c r="S1770" s="8">
        <f t="shared" si="224"/>
        <v>2009</v>
      </c>
      <c r="T1770" s="8">
        <v>2009</v>
      </c>
      <c r="U1770" s="8">
        <f t="shared" si="225"/>
        <v>13</v>
      </c>
      <c r="V1770" s="7">
        <v>39965</v>
      </c>
      <c r="W1770" t="s">
        <v>8763</v>
      </c>
      <c r="X1770" s="2">
        <v>0.21099999999999999</v>
      </c>
      <c r="Y1770" s="6">
        <f t="shared" si="222"/>
        <v>5.6325244921384904E-3</v>
      </c>
      <c r="AA1770">
        <v>9168516</v>
      </c>
      <c r="AB1770">
        <v>18936</v>
      </c>
      <c r="AC1770">
        <v>17451345</v>
      </c>
      <c r="AD1770" t="s">
        <v>7</v>
      </c>
      <c r="AE1770" t="s">
        <v>8762</v>
      </c>
      <c r="AF1770">
        <v>6</v>
      </c>
      <c r="AH1770" t="s">
        <v>10130</v>
      </c>
      <c r="AI1770" t="s">
        <v>10129</v>
      </c>
      <c r="AJ1770" t="s">
        <v>10128</v>
      </c>
      <c r="AK1770" t="s">
        <v>10127</v>
      </c>
      <c r="AL1770">
        <v>4</v>
      </c>
      <c r="AM1770" s="5">
        <f t="shared" si="226"/>
        <v>0.30769230769230771</v>
      </c>
      <c r="AN1770" s="4">
        <f t="shared" si="223"/>
        <v>4.6602394198001925E-4</v>
      </c>
      <c r="AO1770" s="3"/>
      <c r="AP1770">
        <v>0</v>
      </c>
      <c r="AR1770" t="s">
        <v>1</v>
      </c>
      <c r="AT1770" s="2">
        <v>0.52500000000000002</v>
      </c>
      <c r="AU1770" s="1">
        <f t="shared" si="227"/>
        <v>0.40825743270909481</v>
      </c>
      <c r="AV1770" s="1">
        <f t="shared" si="228"/>
        <v>0.30492742170592552</v>
      </c>
      <c r="AW1770" s="1">
        <f t="shared" si="229"/>
        <v>0.20159741070275605</v>
      </c>
    </row>
    <row r="1771" spans="1:49" x14ac:dyDescent="0.2">
      <c r="A1771">
        <v>1769</v>
      </c>
      <c r="B1771" t="s">
        <v>10126</v>
      </c>
      <c r="C1771" t="s">
        <v>10125</v>
      </c>
      <c r="F1771" t="s">
        <v>10124</v>
      </c>
      <c r="G1771" t="s">
        <v>18</v>
      </c>
      <c r="H1771" t="s">
        <v>17</v>
      </c>
      <c r="I1771" t="s">
        <v>10123</v>
      </c>
      <c r="J1771" t="s">
        <v>10122</v>
      </c>
      <c r="K1771" t="s">
        <v>10121</v>
      </c>
      <c r="L1771" t="s">
        <v>10120</v>
      </c>
      <c r="M1771" t="s">
        <v>10119</v>
      </c>
      <c r="N1771">
        <v>3</v>
      </c>
      <c r="O1771" t="s">
        <v>10118</v>
      </c>
      <c r="P1771" t="s">
        <v>10117</v>
      </c>
      <c r="Q1771" t="s">
        <v>10116</v>
      </c>
      <c r="R1771" s="7">
        <v>39814</v>
      </c>
      <c r="S1771" s="8">
        <f t="shared" si="224"/>
        <v>2009</v>
      </c>
      <c r="T1771" s="8">
        <v>2009</v>
      </c>
      <c r="U1771" s="8">
        <f t="shared" si="225"/>
        <v>13</v>
      </c>
      <c r="V1771" s="7">
        <v>39965</v>
      </c>
      <c r="W1771" t="s">
        <v>8763</v>
      </c>
      <c r="X1771" s="2">
        <v>0.21099999999999999</v>
      </c>
      <c r="Y1771" s="6">
        <f t="shared" si="222"/>
        <v>5.6325244921384904E-3</v>
      </c>
      <c r="AA1771">
        <v>9168516</v>
      </c>
      <c r="AB1771">
        <v>18936</v>
      </c>
      <c r="AC1771">
        <v>17451345</v>
      </c>
      <c r="AD1771" t="s">
        <v>7</v>
      </c>
      <c r="AE1771" t="s">
        <v>8762</v>
      </c>
      <c r="AF1771">
        <v>6</v>
      </c>
      <c r="AH1771" t="s">
        <v>10115</v>
      </c>
      <c r="AI1771" t="s">
        <v>10114</v>
      </c>
      <c r="AJ1771" t="s">
        <v>10113</v>
      </c>
      <c r="AK1771" t="s">
        <v>10112</v>
      </c>
      <c r="AL1771">
        <v>0</v>
      </c>
      <c r="AM1771" s="5">
        <f t="shared" si="226"/>
        <v>0</v>
      </c>
      <c r="AN1771" s="4">
        <f t="shared" si="223"/>
        <v>0</v>
      </c>
      <c r="AO1771" s="3"/>
      <c r="AP1771">
        <v>0</v>
      </c>
      <c r="AR1771" t="s">
        <v>1</v>
      </c>
      <c r="AT1771" s="2">
        <v>0.52500000000000002</v>
      </c>
      <c r="AU1771" s="1">
        <f t="shared" si="227"/>
        <v>0.39427671444969431</v>
      </c>
      <c r="AV1771" s="1">
        <f t="shared" si="228"/>
        <v>0.28162622460692455</v>
      </c>
      <c r="AW1771" s="1">
        <f t="shared" si="229"/>
        <v>0.1689757347641547</v>
      </c>
    </row>
    <row r="1772" spans="1:49" x14ac:dyDescent="0.2">
      <c r="A1772">
        <v>1770</v>
      </c>
      <c r="B1772" t="s">
        <v>10111</v>
      </c>
      <c r="C1772" t="s">
        <v>10110</v>
      </c>
      <c r="F1772" t="s">
        <v>10109</v>
      </c>
      <c r="G1772" t="s">
        <v>18</v>
      </c>
      <c r="H1772" t="s">
        <v>17</v>
      </c>
      <c r="I1772" t="s">
        <v>10108</v>
      </c>
      <c r="J1772">
        <v>60032624</v>
      </c>
      <c r="K1772" t="s">
        <v>6971</v>
      </c>
      <c r="L1772" t="s">
        <v>6970</v>
      </c>
      <c r="M1772" t="s">
        <v>146</v>
      </c>
      <c r="N1772">
        <v>2</v>
      </c>
      <c r="O1772" t="s">
        <v>10107</v>
      </c>
      <c r="P1772" t="s">
        <v>10106</v>
      </c>
      <c r="Q1772" t="s">
        <v>6967</v>
      </c>
      <c r="R1772" s="7">
        <v>39814</v>
      </c>
      <c r="S1772" s="8">
        <f t="shared" si="224"/>
        <v>2009</v>
      </c>
      <c r="T1772" s="8">
        <v>2009</v>
      </c>
      <c r="U1772" s="8">
        <f t="shared" si="225"/>
        <v>13</v>
      </c>
      <c r="V1772" s="7">
        <v>39873</v>
      </c>
      <c r="W1772" t="s">
        <v>8763</v>
      </c>
      <c r="X1772" s="2">
        <v>0.21099999999999999</v>
      </c>
      <c r="Y1772" s="6">
        <f t="shared" si="222"/>
        <v>5.6325244921384904E-3</v>
      </c>
      <c r="AA1772">
        <v>9168516</v>
      </c>
      <c r="AB1772">
        <v>18936</v>
      </c>
      <c r="AC1772">
        <v>17451345</v>
      </c>
      <c r="AD1772" t="s">
        <v>7</v>
      </c>
      <c r="AE1772" t="s">
        <v>8762</v>
      </c>
      <c r="AF1772">
        <v>3</v>
      </c>
      <c r="AH1772" t="s">
        <v>10105</v>
      </c>
      <c r="AI1772" t="s">
        <v>10104</v>
      </c>
      <c r="AJ1772" t="s">
        <v>10103</v>
      </c>
      <c r="AK1772" t="s">
        <v>10102</v>
      </c>
      <c r="AL1772">
        <v>3</v>
      </c>
      <c r="AM1772" s="5">
        <f t="shared" si="226"/>
        <v>0.23076923076923078</v>
      </c>
      <c r="AN1772" s="4">
        <f t="shared" si="223"/>
        <v>3.4951795648501444E-4</v>
      </c>
      <c r="AO1772" s="3"/>
      <c r="AP1772">
        <v>0</v>
      </c>
      <c r="AR1772" t="s">
        <v>1</v>
      </c>
      <c r="AT1772" s="2">
        <v>0.52500000000000002</v>
      </c>
      <c r="AU1772" s="1">
        <f t="shared" si="227"/>
        <v>0.40476225314424474</v>
      </c>
      <c r="AV1772" s="1">
        <f t="shared" si="228"/>
        <v>0.29910212243117523</v>
      </c>
      <c r="AW1772" s="1">
        <f t="shared" si="229"/>
        <v>0.19344199171810572</v>
      </c>
    </row>
    <row r="1773" spans="1:49" x14ac:dyDescent="0.2">
      <c r="A1773">
        <v>1771</v>
      </c>
      <c r="B1773" t="s">
        <v>10101</v>
      </c>
      <c r="C1773" t="s">
        <v>10100</v>
      </c>
      <c r="F1773" t="s">
        <v>10099</v>
      </c>
      <c r="G1773" t="s">
        <v>18</v>
      </c>
      <c r="H1773" t="s">
        <v>17</v>
      </c>
      <c r="I1773" t="s">
        <v>10098</v>
      </c>
      <c r="J1773" t="s">
        <v>10097</v>
      </c>
      <c r="K1773" t="s">
        <v>10096</v>
      </c>
      <c r="L1773" t="s">
        <v>10095</v>
      </c>
      <c r="M1773" t="s">
        <v>10094</v>
      </c>
      <c r="N1773">
        <v>6</v>
      </c>
      <c r="O1773" t="s">
        <v>10093</v>
      </c>
      <c r="P1773" t="s">
        <v>10092</v>
      </c>
      <c r="Q1773" t="s">
        <v>10091</v>
      </c>
      <c r="R1773" s="7">
        <v>39814</v>
      </c>
      <c r="S1773" s="8">
        <f t="shared" si="224"/>
        <v>2009</v>
      </c>
      <c r="T1773" s="8">
        <v>2009</v>
      </c>
      <c r="U1773" s="8">
        <f t="shared" si="225"/>
        <v>13</v>
      </c>
      <c r="V1773" s="7">
        <v>39873</v>
      </c>
      <c r="W1773" t="s">
        <v>8763</v>
      </c>
      <c r="X1773" s="2">
        <v>0.21099999999999999</v>
      </c>
      <c r="Y1773" s="6">
        <f t="shared" si="222"/>
        <v>5.6325244921384904E-3</v>
      </c>
      <c r="AA1773">
        <v>9168516</v>
      </c>
      <c r="AB1773">
        <v>18936</v>
      </c>
      <c r="AC1773">
        <v>17451345</v>
      </c>
      <c r="AD1773" t="s">
        <v>7</v>
      </c>
      <c r="AE1773" t="s">
        <v>8762</v>
      </c>
      <c r="AF1773">
        <v>3</v>
      </c>
      <c r="AH1773" t="s">
        <v>10090</v>
      </c>
      <c r="AI1773" t="s">
        <v>10089</v>
      </c>
      <c r="AJ1773" t="s">
        <v>10088</v>
      </c>
      <c r="AK1773" t="s">
        <v>10087</v>
      </c>
      <c r="AL1773">
        <v>1</v>
      </c>
      <c r="AM1773" s="5">
        <f t="shared" si="226"/>
        <v>7.6923076923076927E-2</v>
      </c>
      <c r="AN1773" s="4">
        <f t="shared" si="223"/>
        <v>1.1650598549500481E-4</v>
      </c>
      <c r="AO1773" s="3"/>
      <c r="AP1773">
        <v>0</v>
      </c>
      <c r="AR1773" t="s">
        <v>1</v>
      </c>
      <c r="AT1773" s="2">
        <v>0.52500000000000002</v>
      </c>
      <c r="AU1773" s="1">
        <f t="shared" si="227"/>
        <v>0.39777189401454438</v>
      </c>
      <c r="AV1773" s="1">
        <f t="shared" si="228"/>
        <v>0.28745152388167472</v>
      </c>
      <c r="AW1773" s="1">
        <f t="shared" si="229"/>
        <v>0.17713115374880503</v>
      </c>
    </row>
    <row r="1774" spans="1:49" x14ac:dyDescent="0.2">
      <c r="A1774">
        <v>1772</v>
      </c>
      <c r="B1774" t="s">
        <v>10086</v>
      </c>
      <c r="C1774" t="s">
        <v>10085</v>
      </c>
      <c r="F1774" t="s">
        <v>10084</v>
      </c>
      <c r="G1774" t="s">
        <v>18</v>
      </c>
      <c r="H1774" t="s">
        <v>17</v>
      </c>
      <c r="I1774" t="s">
        <v>10083</v>
      </c>
      <c r="J1774">
        <v>60025555</v>
      </c>
      <c r="K1774" t="s">
        <v>9343</v>
      </c>
      <c r="L1774" t="s">
        <v>1032</v>
      </c>
      <c r="M1774" t="s">
        <v>1031</v>
      </c>
      <c r="N1774">
        <v>2</v>
      </c>
      <c r="O1774" t="s">
        <v>10082</v>
      </c>
      <c r="P1774" t="s">
        <v>10081</v>
      </c>
      <c r="Q1774" t="s">
        <v>10080</v>
      </c>
      <c r="R1774" s="7">
        <v>39814</v>
      </c>
      <c r="S1774" s="8">
        <f t="shared" si="224"/>
        <v>2009</v>
      </c>
      <c r="T1774" s="8">
        <v>2009</v>
      </c>
      <c r="U1774" s="8">
        <f t="shared" si="225"/>
        <v>13</v>
      </c>
      <c r="V1774" s="7">
        <v>39965</v>
      </c>
      <c r="W1774" t="s">
        <v>8763</v>
      </c>
      <c r="X1774" s="2">
        <v>0.21099999999999999</v>
      </c>
      <c r="Y1774" s="6">
        <f t="shared" si="222"/>
        <v>5.6325244921384904E-3</v>
      </c>
      <c r="AA1774">
        <v>9168516</v>
      </c>
      <c r="AB1774">
        <v>18936</v>
      </c>
      <c r="AC1774">
        <v>17451345</v>
      </c>
      <c r="AD1774" t="s">
        <v>7</v>
      </c>
      <c r="AE1774" t="s">
        <v>8762</v>
      </c>
      <c r="AF1774">
        <v>6</v>
      </c>
      <c r="AH1774" t="s">
        <v>10079</v>
      </c>
      <c r="AI1774" t="s">
        <v>10078</v>
      </c>
      <c r="AJ1774" t="s">
        <v>10077</v>
      </c>
      <c r="AK1774" t="s">
        <v>10076</v>
      </c>
      <c r="AL1774">
        <v>3</v>
      </c>
      <c r="AM1774" s="5">
        <f t="shared" si="226"/>
        <v>0.23076923076923078</v>
      </c>
      <c r="AN1774" s="4">
        <f t="shared" si="223"/>
        <v>3.4951795648501444E-4</v>
      </c>
      <c r="AO1774" s="3"/>
      <c r="AP1774">
        <v>0</v>
      </c>
      <c r="AR1774" t="s">
        <v>1</v>
      </c>
      <c r="AT1774" s="2">
        <v>0.52500000000000002</v>
      </c>
      <c r="AU1774" s="1">
        <f t="shared" si="227"/>
        <v>0.40476225314424474</v>
      </c>
      <c r="AV1774" s="1">
        <f t="shared" si="228"/>
        <v>0.29910212243117523</v>
      </c>
      <c r="AW1774" s="1">
        <f t="shared" si="229"/>
        <v>0.19344199171810572</v>
      </c>
    </row>
    <row r="1775" spans="1:49" x14ac:dyDescent="0.2">
      <c r="A1775">
        <v>1773</v>
      </c>
      <c r="B1775" t="s">
        <v>10075</v>
      </c>
      <c r="C1775" t="s">
        <v>10074</v>
      </c>
      <c r="F1775" t="s">
        <v>10073</v>
      </c>
      <c r="G1775" t="s">
        <v>18</v>
      </c>
      <c r="H1775" t="s">
        <v>17</v>
      </c>
      <c r="I1775" t="s">
        <v>10072</v>
      </c>
      <c r="J1775">
        <v>60025997</v>
      </c>
      <c r="K1775" t="s">
        <v>10071</v>
      </c>
      <c r="L1775" t="s">
        <v>1032</v>
      </c>
      <c r="M1775" t="s">
        <v>1031</v>
      </c>
      <c r="N1775">
        <v>5</v>
      </c>
      <c r="O1775" t="s">
        <v>10070</v>
      </c>
      <c r="P1775" t="s">
        <v>10069</v>
      </c>
      <c r="Q1775" t="s">
        <v>10068</v>
      </c>
      <c r="R1775" s="7">
        <v>39814</v>
      </c>
      <c r="S1775" s="8">
        <f t="shared" si="224"/>
        <v>2009</v>
      </c>
      <c r="T1775" s="8">
        <v>2009</v>
      </c>
      <c r="U1775" s="8">
        <f t="shared" si="225"/>
        <v>13</v>
      </c>
      <c r="V1775" s="7">
        <v>39934</v>
      </c>
      <c r="W1775" t="s">
        <v>8763</v>
      </c>
      <c r="X1775" s="2">
        <v>0.21099999999999999</v>
      </c>
      <c r="Y1775" s="6">
        <f t="shared" si="222"/>
        <v>5.6325244921384904E-3</v>
      </c>
      <c r="AA1775">
        <v>9168516</v>
      </c>
      <c r="AB1775">
        <v>18936</v>
      </c>
      <c r="AC1775">
        <v>17451345</v>
      </c>
      <c r="AD1775" t="s">
        <v>7</v>
      </c>
      <c r="AE1775" t="s">
        <v>8762</v>
      </c>
      <c r="AF1775">
        <v>5</v>
      </c>
      <c r="AH1775" t="s">
        <v>10067</v>
      </c>
      <c r="AI1775" t="s">
        <v>10066</v>
      </c>
      <c r="AJ1775" t="s">
        <v>10065</v>
      </c>
      <c r="AK1775" t="s">
        <v>10064</v>
      </c>
      <c r="AL1775">
        <v>4</v>
      </c>
      <c r="AM1775" s="5">
        <f t="shared" si="226"/>
        <v>0.30769230769230771</v>
      </c>
      <c r="AN1775" s="4">
        <f t="shared" si="223"/>
        <v>4.6602394198001925E-4</v>
      </c>
      <c r="AO1775" s="3"/>
      <c r="AP1775">
        <v>0</v>
      </c>
      <c r="AR1775" t="s">
        <v>1</v>
      </c>
      <c r="AT1775" s="2">
        <v>0.52500000000000002</v>
      </c>
      <c r="AU1775" s="1">
        <f t="shared" si="227"/>
        <v>0.40825743270909481</v>
      </c>
      <c r="AV1775" s="1">
        <f t="shared" si="228"/>
        <v>0.30492742170592552</v>
      </c>
      <c r="AW1775" s="1">
        <f t="shared" si="229"/>
        <v>0.20159741070275605</v>
      </c>
    </row>
    <row r="1776" spans="1:49" x14ac:dyDescent="0.2">
      <c r="A1776">
        <v>1774</v>
      </c>
      <c r="B1776" t="s">
        <v>10063</v>
      </c>
      <c r="C1776" t="s">
        <v>10062</v>
      </c>
      <c r="F1776" t="s">
        <v>10061</v>
      </c>
      <c r="G1776" t="s">
        <v>18</v>
      </c>
      <c r="H1776" t="s">
        <v>17</v>
      </c>
      <c r="I1776" t="s">
        <v>10060</v>
      </c>
      <c r="J1776">
        <v>60025555</v>
      </c>
      <c r="K1776" t="s">
        <v>9343</v>
      </c>
      <c r="L1776" t="s">
        <v>1032</v>
      </c>
      <c r="M1776" t="s">
        <v>1031</v>
      </c>
      <c r="N1776">
        <v>3</v>
      </c>
      <c r="O1776" t="s">
        <v>10059</v>
      </c>
      <c r="P1776" t="s">
        <v>10058</v>
      </c>
      <c r="Q1776" t="s">
        <v>9340</v>
      </c>
      <c r="R1776" s="7">
        <v>39814</v>
      </c>
      <c r="S1776" s="8">
        <f t="shared" si="224"/>
        <v>2009</v>
      </c>
      <c r="T1776" s="8">
        <v>2009</v>
      </c>
      <c r="U1776" s="8">
        <f t="shared" si="225"/>
        <v>13</v>
      </c>
      <c r="V1776" s="7">
        <v>40057</v>
      </c>
      <c r="W1776" t="s">
        <v>8763</v>
      </c>
      <c r="X1776" s="2">
        <v>0.21099999999999999</v>
      </c>
      <c r="Y1776" s="6">
        <f t="shared" si="222"/>
        <v>5.6325244921384904E-3</v>
      </c>
      <c r="AA1776">
        <v>9168516</v>
      </c>
      <c r="AB1776">
        <v>18936</v>
      </c>
      <c r="AC1776">
        <v>17451345</v>
      </c>
      <c r="AD1776" t="s">
        <v>7</v>
      </c>
      <c r="AE1776" t="s">
        <v>8762</v>
      </c>
      <c r="AF1776">
        <v>9</v>
      </c>
      <c r="AH1776" t="s">
        <v>10057</v>
      </c>
      <c r="AI1776" t="s">
        <v>10056</v>
      </c>
      <c r="AJ1776" t="s">
        <v>10055</v>
      </c>
      <c r="AK1776" t="s">
        <v>10054</v>
      </c>
      <c r="AL1776">
        <v>0</v>
      </c>
      <c r="AM1776" s="5">
        <f t="shared" si="226"/>
        <v>0</v>
      </c>
      <c r="AN1776" s="4">
        <f t="shared" si="223"/>
        <v>0</v>
      </c>
      <c r="AO1776" s="3"/>
      <c r="AP1776">
        <v>0</v>
      </c>
      <c r="AR1776" t="s">
        <v>1</v>
      </c>
      <c r="AT1776" s="2">
        <v>0.52500000000000002</v>
      </c>
      <c r="AU1776" s="1">
        <f t="shared" si="227"/>
        <v>0.39427671444969431</v>
      </c>
      <c r="AV1776" s="1">
        <f t="shared" si="228"/>
        <v>0.28162622460692455</v>
      </c>
      <c r="AW1776" s="1">
        <f t="shared" si="229"/>
        <v>0.1689757347641547</v>
      </c>
    </row>
    <row r="1777" spans="1:49" x14ac:dyDescent="0.2">
      <c r="A1777">
        <v>1775</v>
      </c>
      <c r="B1777" t="s">
        <v>10053</v>
      </c>
      <c r="C1777" t="s">
        <v>10052</v>
      </c>
      <c r="F1777" t="s">
        <v>10051</v>
      </c>
      <c r="G1777" t="s">
        <v>18</v>
      </c>
      <c r="H1777" t="s">
        <v>17</v>
      </c>
      <c r="I1777" t="s">
        <v>10050</v>
      </c>
      <c r="J1777">
        <v>60031126</v>
      </c>
      <c r="K1777" t="s">
        <v>9331</v>
      </c>
      <c r="L1777" t="s">
        <v>1032</v>
      </c>
      <c r="M1777" t="s">
        <v>1031</v>
      </c>
      <c r="N1777">
        <v>2</v>
      </c>
      <c r="O1777" t="s">
        <v>10049</v>
      </c>
      <c r="P1777" t="s">
        <v>10048</v>
      </c>
      <c r="Q1777" t="s">
        <v>10047</v>
      </c>
      <c r="R1777" s="7">
        <v>39814</v>
      </c>
      <c r="S1777" s="8">
        <f t="shared" si="224"/>
        <v>2009</v>
      </c>
      <c r="T1777" s="8">
        <v>2009</v>
      </c>
      <c r="U1777" s="8">
        <f t="shared" si="225"/>
        <v>13</v>
      </c>
      <c r="V1777" s="7">
        <v>39873</v>
      </c>
      <c r="W1777" t="s">
        <v>8763</v>
      </c>
      <c r="X1777" s="2">
        <v>0.21099999999999999</v>
      </c>
      <c r="Y1777" s="6">
        <f t="shared" si="222"/>
        <v>5.6325244921384904E-3</v>
      </c>
      <c r="AA1777">
        <v>9168516</v>
      </c>
      <c r="AB1777">
        <v>18936</v>
      </c>
      <c r="AC1777">
        <v>17451345</v>
      </c>
      <c r="AD1777" t="s">
        <v>7</v>
      </c>
      <c r="AE1777" t="s">
        <v>8762</v>
      </c>
      <c r="AF1777">
        <v>3</v>
      </c>
      <c r="AH1777" t="s">
        <v>10046</v>
      </c>
      <c r="AI1777" t="s">
        <v>10045</v>
      </c>
      <c r="AJ1777" t="s">
        <v>10044</v>
      </c>
      <c r="AK1777" t="s">
        <v>10043</v>
      </c>
      <c r="AL1777">
        <v>4</v>
      </c>
      <c r="AM1777" s="5">
        <f t="shared" si="226"/>
        <v>0.30769230769230771</v>
      </c>
      <c r="AN1777" s="4">
        <f t="shared" si="223"/>
        <v>4.6602394198001925E-4</v>
      </c>
      <c r="AO1777" s="3"/>
      <c r="AP1777">
        <v>0</v>
      </c>
      <c r="AR1777" t="s">
        <v>1</v>
      </c>
      <c r="AT1777" s="2">
        <v>0.52500000000000002</v>
      </c>
      <c r="AU1777" s="1">
        <f t="shared" si="227"/>
        <v>0.40825743270909481</v>
      </c>
      <c r="AV1777" s="1">
        <f t="shared" si="228"/>
        <v>0.30492742170592552</v>
      </c>
      <c r="AW1777" s="1">
        <f t="shared" si="229"/>
        <v>0.20159741070275605</v>
      </c>
    </row>
    <row r="1778" spans="1:49" x14ac:dyDescent="0.2">
      <c r="A1778">
        <v>1776</v>
      </c>
      <c r="B1778" t="s">
        <v>10042</v>
      </c>
      <c r="C1778" t="s">
        <v>10041</v>
      </c>
      <c r="F1778" t="s">
        <v>10040</v>
      </c>
      <c r="G1778" t="s">
        <v>18</v>
      </c>
      <c r="H1778" t="s">
        <v>17</v>
      </c>
      <c r="I1778" t="s">
        <v>9926</v>
      </c>
      <c r="J1778">
        <v>112703165</v>
      </c>
      <c r="K1778" t="s">
        <v>9925</v>
      </c>
      <c r="L1778" t="s">
        <v>9924</v>
      </c>
      <c r="M1778" t="s">
        <v>1031</v>
      </c>
      <c r="N1778">
        <v>1</v>
      </c>
      <c r="O1778" t="s">
        <v>9923</v>
      </c>
      <c r="P1778">
        <v>56302198500</v>
      </c>
      <c r="Q1778">
        <v>112703165</v>
      </c>
      <c r="R1778" s="7">
        <v>39814</v>
      </c>
      <c r="S1778" s="8">
        <f t="shared" si="224"/>
        <v>2009</v>
      </c>
      <c r="T1778" s="8">
        <v>2009</v>
      </c>
      <c r="U1778" s="8">
        <f t="shared" si="225"/>
        <v>13</v>
      </c>
      <c r="V1778" s="7">
        <v>39873</v>
      </c>
      <c r="W1778" t="s">
        <v>8763</v>
      </c>
      <c r="X1778" s="2">
        <v>0.21099999999999999</v>
      </c>
      <c r="Y1778" s="6">
        <f t="shared" si="222"/>
        <v>5.6325244921384904E-3</v>
      </c>
      <c r="AA1778">
        <v>9168516</v>
      </c>
      <c r="AB1778">
        <v>18936</v>
      </c>
      <c r="AC1778">
        <v>17451345</v>
      </c>
      <c r="AD1778" t="s">
        <v>7</v>
      </c>
      <c r="AE1778" t="s">
        <v>8762</v>
      </c>
      <c r="AF1778">
        <v>3</v>
      </c>
      <c r="AH1778" t="s">
        <v>10039</v>
      </c>
      <c r="AI1778" t="s">
        <v>10038</v>
      </c>
      <c r="AJ1778" t="s">
        <v>10037</v>
      </c>
      <c r="AK1778" t="s">
        <v>10036</v>
      </c>
      <c r="AL1778">
        <v>0</v>
      </c>
      <c r="AM1778" s="5">
        <f t="shared" si="226"/>
        <v>0</v>
      </c>
      <c r="AN1778" s="4">
        <f t="shared" si="223"/>
        <v>0</v>
      </c>
      <c r="AO1778" s="3"/>
      <c r="AP1778">
        <v>0</v>
      </c>
      <c r="AR1778" t="s">
        <v>1</v>
      </c>
      <c r="AT1778" s="2">
        <v>0.52500000000000002</v>
      </c>
      <c r="AU1778" s="1">
        <f t="shared" si="227"/>
        <v>0.39427671444969431</v>
      </c>
      <c r="AV1778" s="1">
        <f t="shared" si="228"/>
        <v>0.28162622460692455</v>
      </c>
      <c r="AW1778" s="1">
        <f t="shared" si="229"/>
        <v>0.1689757347641547</v>
      </c>
    </row>
    <row r="1779" spans="1:49" x14ac:dyDescent="0.2">
      <c r="A1779">
        <v>1777</v>
      </c>
      <c r="B1779" t="s">
        <v>10035</v>
      </c>
      <c r="C1779" t="s">
        <v>10034</v>
      </c>
      <c r="F1779" t="s">
        <v>10033</v>
      </c>
      <c r="G1779" t="s">
        <v>18</v>
      </c>
      <c r="H1779" t="s">
        <v>17</v>
      </c>
      <c r="I1779" t="s">
        <v>10032</v>
      </c>
      <c r="J1779">
        <v>60032144</v>
      </c>
      <c r="K1779" t="s">
        <v>596</v>
      </c>
      <c r="L1779" t="s">
        <v>595</v>
      </c>
      <c r="M1779" t="s">
        <v>146</v>
      </c>
      <c r="N1779">
        <v>4</v>
      </c>
      <c r="O1779" t="s">
        <v>10031</v>
      </c>
      <c r="P1779" t="s">
        <v>10030</v>
      </c>
      <c r="Q1779" t="s">
        <v>10029</v>
      </c>
      <c r="R1779" s="7">
        <v>39814</v>
      </c>
      <c r="S1779" s="8">
        <f t="shared" si="224"/>
        <v>2009</v>
      </c>
      <c r="T1779" s="8">
        <v>2009</v>
      </c>
      <c r="U1779" s="8">
        <f t="shared" si="225"/>
        <v>13</v>
      </c>
      <c r="V1779" s="7">
        <v>39934</v>
      </c>
      <c r="W1779" t="s">
        <v>8763</v>
      </c>
      <c r="X1779" s="2">
        <v>0.21099999999999999</v>
      </c>
      <c r="Y1779" s="6">
        <f t="shared" si="222"/>
        <v>5.6325244921384904E-3</v>
      </c>
      <c r="AA1779">
        <v>9168516</v>
      </c>
      <c r="AB1779">
        <v>18936</v>
      </c>
      <c r="AC1779">
        <v>17451345</v>
      </c>
      <c r="AD1779" t="s">
        <v>7</v>
      </c>
      <c r="AE1779" t="s">
        <v>8762</v>
      </c>
      <c r="AF1779">
        <v>5</v>
      </c>
      <c r="AH1779" t="s">
        <v>10028</v>
      </c>
      <c r="AI1779" t="s">
        <v>10027</v>
      </c>
      <c r="AJ1779" t="s">
        <v>10026</v>
      </c>
      <c r="AK1779" t="s">
        <v>10025</v>
      </c>
      <c r="AL1779">
        <v>6</v>
      </c>
      <c r="AM1779" s="5">
        <f t="shared" si="226"/>
        <v>0.46153846153846156</v>
      </c>
      <c r="AN1779" s="4">
        <f t="shared" si="223"/>
        <v>6.9903591297002887E-4</v>
      </c>
      <c r="AO1779" s="3"/>
      <c r="AP1779">
        <v>0</v>
      </c>
      <c r="AR1779" t="s">
        <v>1</v>
      </c>
      <c r="AT1779" s="2">
        <v>0.52500000000000002</v>
      </c>
      <c r="AU1779" s="1">
        <f t="shared" si="227"/>
        <v>0.41524779183879518</v>
      </c>
      <c r="AV1779" s="1">
        <f t="shared" si="228"/>
        <v>0.31657802025542597</v>
      </c>
      <c r="AW1779" s="1">
        <f t="shared" si="229"/>
        <v>0.21790824867205671</v>
      </c>
    </row>
    <row r="1780" spans="1:49" x14ac:dyDescent="0.2">
      <c r="A1780">
        <v>1778</v>
      </c>
      <c r="B1780" t="s">
        <v>10024</v>
      </c>
      <c r="C1780" t="s">
        <v>10023</v>
      </c>
      <c r="F1780" t="s">
        <v>10022</v>
      </c>
      <c r="G1780" t="s">
        <v>18</v>
      </c>
      <c r="H1780" t="s">
        <v>17</v>
      </c>
      <c r="I1780" t="s">
        <v>10021</v>
      </c>
      <c r="J1780">
        <v>60024872</v>
      </c>
      <c r="K1780" t="s">
        <v>136</v>
      </c>
      <c r="L1780" t="s">
        <v>147</v>
      </c>
      <c r="M1780" t="s">
        <v>146</v>
      </c>
      <c r="N1780">
        <v>2</v>
      </c>
      <c r="O1780" t="s">
        <v>10020</v>
      </c>
      <c r="P1780" t="s">
        <v>10019</v>
      </c>
      <c r="Q1780" t="s">
        <v>10018</v>
      </c>
      <c r="R1780" s="7">
        <v>39814</v>
      </c>
      <c r="S1780" s="8">
        <f t="shared" si="224"/>
        <v>2009</v>
      </c>
      <c r="T1780" s="8">
        <v>2009</v>
      </c>
      <c r="U1780" s="8">
        <f t="shared" si="225"/>
        <v>13</v>
      </c>
      <c r="V1780" s="7">
        <v>40026</v>
      </c>
      <c r="W1780" t="s">
        <v>8763</v>
      </c>
      <c r="X1780" s="2">
        <v>0.21099999999999999</v>
      </c>
      <c r="Y1780" s="6">
        <f t="shared" si="222"/>
        <v>5.6325244921384904E-3</v>
      </c>
      <c r="AA1780">
        <v>9168516</v>
      </c>
      <c r="AB1780">
        <v>18936</v>
      </c>
      <c r="AC1780">
        <v>17451345</v>
      </c>
      <c r="AD1780" t="s">
        <v>7</v>
      </c>
      <c r="AE1780" t="s">
        <v>8762</v>
      </c>
      <c r="AF1780">
        <v>8</v>
      </c>
      <c r="AH1780" t="s">
        <v>10017</v>
      </c>
      <c r="AI1780" t="s">
        <v>10016</v>
      </c>
      <c r="AJ1780" t="s">
        <v>10015</v>
      </c>
      <c r="AK1780" t="s">
        <v>10014</v>
      </c>
      <c r="AL1780">
        <v>0</v>
      </c>
      <c r="AM1780" s="5">
        <f t="shared" si="226"/>
        <v>0</v>
      </c>
      <c r="AN1780" s="4">
        <f t="shared" si="223"/>
        <v>0</v>
      </c>
      <c r="AO1780" s="3"/>
      <c r="AP1780">
        <v>0</v>
      </c>
      <c r="AR1780" t="s">
        <v>1</v>
      </c>
      <c r="AT1780" s="2">
        <v>0.52500000000000002</v>
      </c>
      <c r="AU1780" s="1">
        <f t="shared" si="227"/>
        <v>0.39427671444969431</v>
      </c>
      <c r="AV1780" s="1">
        <f t="shared" si="228"/>
        <v>0.28162622460692455</v>
      </c>
      <c r="AW1780" s="1">
        <f t="shared" si="229"/>
        <v>0.1689757347641547</v>
      </c>
    </row>
    <row r="1781" spans="1:49" x14ac:dyDescent="0.2">
      <c r="A1781">
        <v>1779</v>
      </c>
      <c r="B1781" t="s">
        <v>10013</v>
      </c>
      <c r="C1781" t="s">
        <v>10012</v>
      </c>
      <c r="F1781" t="s">
        <v>10011</v>
      </c>
      <c r="G1781" t="s">
        <v>18</v>
      </c>
      <c r="H1781" t="s">
        <v>17</v>
      </c>
      <c r="I1781" t="s">
        <v>10010</v>
      </c>
      <c r="J1781" t="s">
        <v>9703</v>
      </c>
      <c r="K1781" t="s">
        <v>9702</v>
      </c>
      <c r="L1781" t="s">
        <v>9701</v>
      </c>
      <c r="M1781" t="s">
        <v>3067</v>
      </c>
      <c r="N1781">
        <v>4</v>
      </c>
      <c r="O1781" t="s">
        <v>10009</v>
      </c>
      <c r="P1781" t="s">
        <v>10008</v>
      </c>
      <c r="Q1781" t="s">
        <v>10007</v>
      </c>
      <c r="R1781" s="7">
        <v>39814</v>
      </c>
      <c r="S1781" s="8">
        <f t="shared" si="224"/>
        <v>2009</v>
      </c>
      <c r="T1781" s="8">
        <v>2009</v>
      </c>
      <c r="U1781" s="8">
        <f t="shared" si="225"/>
        <v>13</v>
      </c>
      <c r="V1781" s="7">
        <v>39934</v>
      </c>
      <c r="W1781" t="s">
        <v>8763</v>
      </c>
      <c r="X1781" s="2">
        <v>0.21099999999999999</v>
      </c>
      <c r="Y1781" s="6">
        <f t="shared" si="222"/>
        <v>5.6325244921384904E-3</v>
      </c>
      <c r="AA1781">
        <v>9168516</v>
      </c>
      <c r="AB1781">
        <v>18936</v>
      </c>
      <c r="AC1781">
        <v>17451345</v>
      </c>
      <c r="AD1781" t="s">
        <v>7</v>
      </c>
      <c r="AE1781" t="s">
        <v>8762</v>
      </c>
      <c r="AF1781">
        <v>5</v>
      </c>
      <c r="AH1781" t="s">
        <v>10006</v>
      </c>
      <c r="AI1781" t="s">
        <v>10005</v>
      </c>
      <c r="AJ1781" t="s">
        <v>10004</v>
      </c>
      <c r="AK1781" t="s">
        <v>10003</v>
      </c>
      <c r="AL1781">
        <v>0</v>
      </c>
      <c r="AM1781" s="5">
        <f t="shared" si="226"/>
        <v>0</v>
      </c>
      <c r="AN1781" s="4">
        <f t="shared" si="223"/>
        <v>0</v>
      </c>
      <c r="AO1781" s="3"/>
      <c r="AP1781">
        <v>0</v>
      </c>
      <c r="AR1781" t="s">
        <v>1</v>
      </c>
      <c r="AT1781" s="2">
        <v>0.52500000000000002</v>
      </c>
      <c r="AU1781" s="1">
        <f t="shared" si="227"/>
        <v>0.39427671444969431</v>
      </c>
      <c r="AV1781" s="1">
        <f t="shared" si="228"/>
        <v>0.28162622460692455</v>
      </c>
      <c r="AW1781" s="1">
        <f t="shared" si="229"/>
        <v>0.1689757347641547</v>
      </c>
    </row>
    <row r="1782" spans="1:49" x14ac:dyDescent="0.2">
      <c r="A1782">
        <v>1780</v>
      </c>
      <c r="B1782" t="s">
        <v>10002</v>
      </c>
      <c r="C1782" t="s">
        <v>10001</v>
      </c>
      <c r="F1782" t="s">
        <v>10000</v>
      </c>
      <c r="G1782" t="s">
        <v>18</v>
      </c>
      <c r="H1782" t="s">
        <v>17</v>
      </c>
      <c r="I1782" t="s">
        <v>9999</v>
      </c>
      <c r="J1782" t="s">
        <v>9998</v>
      </c>
      <c r="K1782" t="s">
        <v>9997</v>
      </c>
      <c r="L1782" t="s">
        <v>9996</v>
      </c>
      <c r="M1782" t="s">
        <v>388</v>
      </c>
      <c r="N1782">
        <v>2</v>
      </c>
      <c r="O1782" t="s">
        <v>9995</v>
      </c>
      <c r="P1782" t="s">
        <v>9994</v>
      </c>
      <c r="Q1782" t="s">
        <v>9993</v>
      </c>
      <c r="R1782" s="7">
        <v>39814</v>
      </c>
      <c r="S1782" s="8">
        <f t="shared" si="224"/>
        <v>2009</v>
      </c>
      <c r="T1782" s="8">
        <v>2009</v>
      </c>
      <c r="U1782" s="8">
        <f t="shared" si="225"/>
        <v>13</v>
      </c>
      <c r="V1782" s="7">
        <v>39904</v>
      </c>
      <c r="W1782" t="s">
        <v>8763</v>
      </c>
      <c r="X1782" s="2">
        <v>0.21099999999999999</v>
      </c>
      <c r="Y1782" s="6">
        <f t="shared" si="222"/>
        <v>5.6325244921384904E-3</v>
      </c>
      <c r="AA1782">
        <v>9168516</v>
      </c>
      <c r="AB1782">
        <v>18936</v>
      </c>
      <c r="AC1782">
        <v>17451345</v>
      </c>
      <c r="AD1782" t="s">
        <v>7</v>
      </c>
      <c r="AE1782" t="s">
        <v>8762</v>
      </c>
      <c r="AF1782">
        <v>4</v>
      </c>
      <c r="AH1782" t="s">
        <v>9992</v>
      </c>
      <c r="AI1782" t="s">
        <v>9991</v>
      </c>
      <c r="AJ1782" t="s">
        <v>9990</v>
      </c>
      <c r="AK1782" t="s">
        <v>9989</v>
      </c>
      <c r="AL1782">
        <v>1</v>
      </c>
      <c r="AM1782" s="5">
        <f t="shared" si="226"/>
        <v>7.6923076923076927E-2</v>
      </c>
      <c r="AN1782" s="4">
        <f t="shared" si="223"/>
        <v>1.1650598549500481E-4</v>
      </c>
      <c r="AO1782" s="3"/>
      <c r="AP1782">
        <v>0</v>
      </c>
      <c r="AR1782" t="s">
        <v>1</v>
      </c>
      <c r="AT1782" s="2">
        <v>0.52500000000000002</v>
      </c>
      <c r="AU1782" s="1">
        <f t="shared" si="227"/>
        <v>0.39777189401454438</v>
      </c>
      <c r="AV1782" s="1">
        <f t="shared" si="228"/>
        <v>0.28745152388167472</v>
      </c>
      <c r="AW1782" s="1">
        <f t="shared" si="229"/>
        <v>0.17713115374880503</v>
      </c>
    </row>
    <row r="1783" spans="1:49" x14ac:dyDescent="0.2">
      <c r="A1783">
        <v>1781</v>
      </c>
      <c r="B1783" t="s">
        <v>9988</v>
      </c>
      <c r="C1783" t="s">
        <v>9987</v>
      </c>
      <c r="F1783" t="s">
        <v>9986</v>
      </c>
      <c r="G1783" t="s">
        <v>18</v>
      </c>
      <c r="H1783" t="s">
        <v>17</v>
      </c>
      <c r="I1783" t="s">
        <v>9985</v>
      </c>
      <c r="J1783">
        <v>60008435</v>
      </c>
      <c r="K1783" t="s">
        <v>8869</v>
      </c>
      <c r="L1783" t="s">
        <v>8868</v>
      </c>
      <c r="M1783" t="s">
        <v>1031</v>
      </c>
      <c r="N1783">
        <v>3</v>
      </c>
      <c r="O1783" t="s">
        <v>9984</v>
      </c>
      <c r="P1783" t="s">
        <v>9983</v>
      </c>
      <c r="Q1783" t="s">
        <v>8865</v>
      </c>
      <c r="R1783" s="7">
        <v>39814</v>
      </c>
      <c r="S1783" s="8">
        <f t="shared" si="224"/>
        <v>2009</v>
      </c>
      <c r="T1783" s="8">
        <v>2009</v>
      </c>
      <c r="U1783" s="8">
        <f t="shared" si="225"/>
        <v>13</v>
      </c>
      <c r="V1783" s="7">
        <v>40057</v>
      </c>
      <c r="W1783" t="s">
        <v>8763</v>
      </c>
      <c r="X1783" s="2">
        <v>0.21099999999999999</v>
      </c>
      <c r="Y1783" s="6">
        <f t="shared" si="222"/>
        <v>5.6325244921384904E-3</v>
      </c>
      <c r="AA1783">
        <v>9168516</v>
      </c>
      <c r="AB1783">
        <v>18936</v>
      </c>
      <c r="AC1783">
        <v>17451345</v>
      </c>
      <c r="AD1783" t="s">
        <v>7</v>
      </c>
      <c r="AE1783" t="s">
        <v>8762</v>
      </c>
      <c r="AF1783">
        <v>9</v>
      </c>
      <c r="AH1783" t="s">
        <v>9982</v>
      </c>
      <c r="AI1783" t="s">
        <v>9981</v>
      </c>
      <c r="AJ1783" t="s">
        <v>9980</v>
      </c>
      <c r="AK1783" t="s">
        <v>9979</v>
      </c>
      <c r="AL1783">
        <v>0</v>
      </c>
      <c r="AM1783" s="5">
        <f t="shared" si="226"/>
        <v>0</v>
      </c>
      <c r="AN1783" s="4">
        <f t="shared" si="223"/>
        <v>0</v>
      </c>
      <c r="AO1783" s="3"/>
      <c r="AP1783">
        <v>0</v>
      </c>
      <c r="AR1783" t="s">
        <v>1</v>
      </c>
      <c r="AT1783" s="2">
        <v>0.52500000000000002</v>
      </c>
      <c r="AU1783" s="1">
        <f t="shared" si="227"/>
        <v>0.39427671444969431</v>
      </c>
      <c r="AV1783" s="1">
        <f t="shared" si="228"/>
        <v>0.28162622460692455</v>
      </c>
      <c r="AW1783" s="1">
        <f t="shared" si="229"/>
        <v>0.1689757347641547</v>
      </c>
    </row>
    <row r="1784" spans="1:49" x14ac:dyDescent="0.2">
      <c r="A1784">
        <v>1782</v>
      </c>
      <c r="B1784" t="s">
        <v>9978</v>
      </c>
      <c r="C1784" t="s">
        <v>9977</v>
      </c>
      <c r="F1784" t="s">
        <v>9976</v>
      </c>
      <c r="G1784" t="s">
        <v>18</v>
      </c>
      <c r="H1784" t="s">
        <v>17</v>
      </c>
      <c r="I1784" t="s">
        <v>9975</v>
      </c>
      <c r="J1784" t="s">
        <v>9974</v>
      </c>
      <c r="K1784" t="s">
        <v>9973</v>
      </c>
      <c r="L1784" t="s">
        <v>9972</v>
      </c>
      <c r="M1784" t="s">
        <v>9971</v>
      </c>
      <c r="N1784">
        <v>5</v>
      </c>
      <c r="O1784" t="s">
        <v>9970</v>
      </c>
      <c r="P1784" t="s">
        <v>9969</v>
      </c>
      <c r="Q1784" t="s">
        <v>9968</v>
      </c>
      <c r="R1784" s="7">
        <v>39814</v>
      </c>
      <c r="S1784" s="8">
        <f t="shared" si="224"/>
        <v>2009</v>
      </c>
      <c r="T1784" s="8">
        <v>2009</v>
      </c>
      <c r="U1784" s="8">
        <f t="shared" si="225"/>
        <v>13</v>
      </c>
      <c r="V1784" s="7">
        <v>39934</v>
      </c>
      <c r="W1784" t="s">
        <v>8763</v>
      </c>
      <c r="X1784" s="2">
        <v>0.21099999999999999</v>
      </c>
      <c r="Y1784" s="6">
        <f t="shared" si="222"/>
        <v>5.6325244921384904E-3</v>
      </c>
      <c r="AA1784">
        <v>9168516</v>
      </c>
      <c r="AB1784">
        <v>18936</v>
      </c>
      <c r="AC1784">
        <v>17451345</v>
      </c>
      <c r="AD1784" t="s">
        <v>7</v>
      </c>
      <c r="AE1784" t="s">
        <v>8762</v>
      </c>
      <c r="AF1784">
        <v>5</v>
      </c>
      <c r="AH1784" t="s">
        <v>9967</v>
      </c>
      <c r="AI1784" t="s">
        <v>9966</v>
      </c>
      <c r="AJ1784" t="s">
        <v>9965</v>
      </c>
      <c r="AK1784" t="s">
        <v>9964</v>
      </c>
      <c r="AL1784">
        <v>7</v>
      </c>
      <c r="AM1784" s="5">
        <f t="shared" si="226"/>
        <v>0.53846153846153844</v>
      </c>
      <c r="AN1784" s="4">
        <f t="shared" si="223"/>
        <v>8.1554189846503363E-4</v>
      </c>
      <c r="AO1784" s="3"/>
      <c r="AP1784">
        <v>0</v>
      </c>
      <c r="AR1784" t="s">
        <v>1</v>
      </c>
      <c r="AT1784" s="2">
        <v>0.52500000000000002</v>
      </c>
      <c r="AU1784" s="1">
        <f t="shared" si="227"/>
        <v>0.41874297140364525</v>
      </c>
      <c r="AV1784" s="1">
        <f t="shared" si="228"/>
        <v>0.3224033195301762</v>
      </c>
      <c r="AW1784" s="1">
        <f t="shared" si="229"/>
        <v>0.22606366765670705</v>
      </c>
    </row>
    <row r="1785" spans="1:49" x14ac:dyDescent="0.2">
      <c r="A1785">
        <v>1783</v>
      </c>
      <c r="B1785" t="s">
        <v>9963</v>
      </c>
      <c r="C1785" t="s">
        <v>9962</v>
      </c>
      <c r="F1785" t="s">
        <v>9961</v>
      </c>
      <c r="G1785" t="s">
        <v>18</v>
      </c>
      <c r="H1785" t="s">
        <v>17</v>
      </c>
      <c r="I1785" t="s">
        <v>9960</v>
      </c>
      <c r="J1785" t="s">
        <v>9703</v>
      </c>
      <c r="K1785" t="s">
        <v>9702</v>
      </c>
      <c r="L1785" t="s">
        <v>9701</v>
      </c>
      <c r="M1785" t="s">
        <v>3067</v>
      </c>
      <c r="N1785">
        <v>3</v>
      </c>
      <c r="O1785" t="s">
        <v>9959</v>
      </c>
      <c r="P1785" t="s">
        <v>9958</v>
      </c>
      <c r="Q1785" t="s">
        <v>9703</v>
      </c>
      <c r="R1785" s="7">
        <v>39814</v>
      </c>
      <c r="S1785" s="8">
        <f t="shared" si="224"/>
        <v>2009</v>
      </c>
      <c r="T1785" s="8">
        <v>2009</v>
      </c>
      <c r="U1785" s="8">
        <f t="shared" si="225"/>
        <v>13</v>
      </c>
      <c r="V1785" s="7">
        <v>39934</v>
      </c>
      <c r="W1785" t="s">
        <v>8763</v>
      </c>
      <c r="X1785" s="2">
        <v>0.21099999999999999</v>
      </c>
      <c r="Y1785" s="6">
        <f t="shared" si="222"/>
        <v>5.6325244921384904E-3</v>
      </c>
      <c r="AA1785">
        <v>9168516</v>
      </c>
      <c r="AB1785">
        <v>18936</v>
      </c>
      <c r="AC1785">
        <v>17451345</v>
      </c>
      <c r="AD1785" t="s">
        <v>7</v>
      </c>
      <c r="AE1785" t="s">
        <v>8762</v>
      </c>
      <c r="AF1785">
        <v>5</v>
      </c>
      <c r="AH1785" t="s">
        <v>9957</v>
      </c>
      <c r="AI1785" t="s">
        <v>9956</v>
      </c>
      <c r="AJ1785" t="s">
        <v>9955</v>
      </c>
      <c r="AK1785" t="s">
        <v>9954</v>
      </c>
      <c r="AL1785">
        <v>3</v>
      </c>
      <c r="AM1785" s="5">
        <f t="shared" si="226"/>
        <v>0.23076923076923078</v>
      </c>
      <c r="AN1785" s="4">
        <f t="shared" si="223"/>
        <v>3.4951795648501444E-4</v>
      </c>
      <c r="AO1785" s="3"/>
      <c r="AP1785">
        <v>0</v>
      </c>
      <c r="AR1785" t="s">
        <v>1</v>
      </c>
      <c r="AT1785" s="2">
        <v>0.52500000000000002</v>
      </c>
      <c r="AU1785" s="1">
        <f t="shared" si="227"/>
        <v>0.40476225314424474</v>
      </c>
      <c r="AV1785" s="1">
        <f t="shared" si="228"/>
        <v>0.29910212243117523</v>
      </c>
      <c r="AW1785" s="1">
        <f t="shared" si="229"/>
        <v>0.19344199171810572</v>
      </c>
    </row>
    <row r="1786" spans="1:49" x14ac:dyDescent="0.2">
      <c r="A1786">
        <v>1784</v>
      </c>
      <c r="B1786" t="s">
        <v>9953</v>
      </c>
      <c r="C1786" t="s">
        <v>9952</v>
      </c>
      <c r="F1786" t="s">
        <v>9951</v>
      </c>
      <c r="G1786" t="s">
        <v>18</v>
      </c>
      <c r="H1786" t="s">
        <v>17</v>
      </c>
      <c r="I1786" t="s">
        <v>9950</v>
      </c>
      <c r="J1786" t="s">
        <v>9949</v>
      </c>
      <c r="K1786" t="s">
        <v>9948</v>
      </c>
      <c r="L1786" t="s">
        <v>9947</v>
      </c>
      <c r="M1786" t="s">
        <v>1348</v>
      </c>
      <c r="N1786">
        <v>3</v>
      </c>
      <c r="O1786" t="s">
        <v>9946</v>
      </c>
      <c r="P1786" t="s">
        <v>9945</v>
      </c>
      <c r="Q1786" t="s">
        <v>9944</v>
      </c>
      <c r="R1786" s="7">
        <v>39814</v>
      </c>
      <c r="S1786" s="8">
        <f t="shared" si="224"/>
        <v>2009</v>
      </c>
      <c r="T1786" s="8">
        <v>2009</v>
      </c>
      <c r="U1786" s="8">
        <f t="shared" si="225"/>
        <v>13</v>
      </c>
      <c r="V1786" s="7">
        <v>39873</v>
      </c>
      <c r="W1786" t="s">
        <v>8763</v>
      </c>
      <c r="X1786" s="2">
        <v>0.21099999999999999</v>
      </c>
      <c r="Y1786" s="6">
        <f t="shared" si="222"/>
        <v>5.6325244921384904E-3</v>
      </c>
      <c r="AA1786">
        <v>9168516</v>
      </c>
      <c r="AB1786">
        <v>18936</v>
      </c>
      <c r="AC1786">
        <v>17451345</v>
      </c>
      <c r="AD1786" t="s">
        <v>7</v>
      </c>
      <c r="AE1786" t="s">
        <v>8762</v>
      </c>
      <c r="AF1786">
        <v>3</v>
      </c>
      <c r="AH1786" t="s">
        <v>9943</v>
      </c>
      <c r="AI1786" t="s">
        <v>9942</v>
      </c>
      <c r="AJ1786" t="s">
        <v>9941</v>
      </c>
      <c r="AK1786" t="s">
        <v>9940</v>
      </c>
      <c r="AL1786">
        <v>0</v>
      </c>
      <c r="AM1786" s="5">
        <f t="shared" si="226"/>
        <v>0</v>
      </c>
      <c r="AN1786" s="4">
        <f t="shared" si="223"/>
        <v>0</v>
      </c>
      <c r="AO1786" s="3"/>
      <c r="AP1786">
        <v>0</v>
      </c>
      <c r="AR1786" t="s">
        <v>1</v>
      </c>
      <c r="AT1786" s="2">
        <v>0.52500000000000002</v>
      </c>
      <c r="AU1786" s="1">
        <f t="shared" si="227"/>
        <v>0.39427671444969431</v>
      </c>
      <c r="AV1786" s="1">
        <f t="shared" si="228"/>
        <v>0.28162622460692455</v>
      </c>
      <c r="AW1786" s="1">
        <f t="shared" si="229"/>
        <v>0.1689757347641547</v>
      </c>
    </row>
    <row r="1787" spans="1:49" x14ac:dyDescent="0.2">
      <c r="A1787">
        <v>1785</v>
      </c>
      <c r="B1787" t="s">
        <v>9939</v>
      </c>
      <c r="C1787" t="s">
        <v>9938</v>
      </c>
      <c r="F1787" t="s">
        <v>9937</v>
      </c>
      <c r="G1787" t="s">
        <v>18</v>
      </c>
      <c r="H1787" t="s">
        <v>17</v>
      </c>
      <c r="I1787" t="s">
        <v>9936</v>
      </c>
      <c r="J1787">
        <v>60012370</v>
      </c>
      <c r="K1787" t="s">
        <v>5642</v>
      </c>
      <c r="L1787" t="s">
        <v>5641</v>
      </c>
      <c r="M1787" t="s">
        <v>34</v>
      </c>
      <c r="N1787">
        <v>3</v>
      </c>
      <c r="O1787" t="s">
        <v>9935</v>
      </c>
      <c r="P1787" t="s">
        <v>9934</v>
      </c>
      <c r="Q1787" t="s">
        <v>5892</v>
      </c>
      <c r="R1787" s="7">
        <v>39814</v>
      </c>
      <c r="S1787" s="8">
        <f t="shared" si="224"/>
        <v>2009</v>
      </c>
      <c r="T1787" s="8">
        <v>2009</v>
      </c>
      <c r="U1787" s="8">
        <f t="shared" si="225"/>
        <v>13</v>
      </c>
      <c r="V1787" s="7">
        <v>39995</v>
      </c>
      <c r="W1787" t="s">
        <v>8763</v>
      </c>
      <c r="X1787" s="2">
        <v>0.21099999999999999</v>
      </c>
      <c r="Y1787" s="6">
        <f t="shared" si="222"/>
        <v>5.6325244921384904E-3</v>
      </c>
      <c r="AA1787">
        <v>9168516</v>
      </c>
      <c r="AB1787">
        <v>18936</v>
      </c>
      <c r="AC1787">
        <v>17451345</v>
      </c>
      <c r="AD1787" t="s">
        <v>7</v>
      </c>
      <c r="AE1787" t="s">
        <v>8762</v>
      </c>
      <c r="AF1787">
        <v>7</v>
      </c>
      <c r="AH1787" t="s">
        <v>9933</v>
      </c>
      <c r="AI1787" t="s">
        <v>9932</v>
      </c>
      <c r="AJ1787" t="s">
        <v>9931</v>
      </c>
      <c r="AK1787" t="s">
        <v>9930</v>
      </c>
      <c r="AL1787">
        <v>0</v>
      </c>
      <c r="AM1787" s="5">
        <f t="shared" si="226"/>
        <v>0</v>
      </c>
      <c r="AN1787" s="4">
        <f t="shared" si="223"/>
        <v>0</v>
      </c>
      <c r="AO1787" s="3"/>
      <c r="AP1787">
        <v>0</v>
      </c>
      <c r="AR1787" t="s">
        <v>1</v>
      </c>
      <c r="AT1787" s="2">
        <v>0.52500000000000002</v>
      </c>
      <c r="AU1787" s="1">
        <f t="shared" si="227"/>
        <v>0.39427671444969431</v>
      </c>
      <c r="AV1787" s="1">
        <f t="shared" si="228"/>
        <v>0.28162622460692455</v>
      </c>
      <c r="AW1787" s="1">
        <f t="shared" si="229"/>
        <v>0.1689757347641547</v>
      </c>
    </row>
    <row r="1788" spans="1:49" x14ac:dyDescent="0.2">
      <c r="A1788">
        <v>1786</v>
      </c>
      <c r="B1788" t="s">
        <v>9929</v>
      </c>
      <c r="C1788" t="s">
        <v>9928</v>
      </c>
      <c r="F1788" t="s">
        <v>9927</v>
      </c>
      <c r="G1788" t="s">
        <v>18</v>
      </c>
      <c r="H1788" t="s">
        <v>17</v>
      </c>
      <c r="I1788" t="s">
        <v>9926</v>
      </c>
      <c r="J1788">
        <v>112703165</v>
      </c>
      <c r="K1788" t="s">
        <v>9925</v>
      </c>
      <c r="L1788" t="s">
        <v>9924</v>
      </c>
      <c r="M1788" t="s">
        <v>1031</v>
      </c>
      <c r="N1788">
        <v>1</v>
      </c>
      <c r="O1788" t="s">
        <v>9923</v>
      </c>
      <c r="P1788">
        <v>56302198500</v>
      </c>
      <c r="Q1788">
        <v>112703165</v>
      </c>
      <c r="R1788" s="7">
        <v>39814</v>
      </c>
      <c r="S1788" s="8">
        <f t="shared" si="224"/>
        <v>2009</v>
      </c>
      <c r="T1788" s="8">
        <v>2009</v>
      </c>
      <c r="U1788" s="8">
        <f t="shared" si="225"/>
        <v>13</v>
      </c>
      <c r="V1788" s="7">
        <v>39995</v>
      </c>
      <c r="W1788" t="s">
        <v>8763</v>
      </c>
      <c r="X1788" s="2">
        <v>0.21099999999999999</v>
      </c>
      <c r="Y1788" s="6">
        <f t="shared" si="222"/>
        <v>5.6325244921384904E-3</v>
      </c>
      <c r="AA1788">
        <v>9168516</v>
      </c>
      <c r="AB1788">
        <v>18936</v>
      </c>
      <c r="AC1788">
        <v>17451345</v>
      </c>
      <c r="AD1788" t="s">
        <v>7</v>
      </c>
      <c r="AE1788" t="s">
        <v>8762</v>
      </c>
      <c r="AF1788">
        <v>7</v>
      </c>
      <c r="AH1788" t="s">
        <v>9922</v>
      </c>
      <c r="AI1788" t="s">
        <v>9921</v>
      </c>
      <c r="AJ1788" t="s">
        <v>9920</v>
      </c>
      <c r="AK1788" t="s">
        <v>9919</v>
      </c>
      <c r="AL1788">
        <v>1</v>
      </c>
      <c r="AM1788" s="5">
        <f t="shared" si="226"/>
        <v>7.6923076923076927E-2</v>
      </c>
      <c r="AN1788" s="4">
        <f t="shared" si="223"/>
        <v>1.1650598549500481E-4</v>
      </c>
      <c r="AO1788" s="3"/>
      <c r="AP1788">
        <v>0</v>
      </c>
      <c r="AR1788" t="s">
        <v>1</v>
      </c>
      <c r="AT1788" s="2">
        <v>0.52500000000000002</v>
      </c>
      <c r="AU1788" s="1">
        <f t="shared" si="227"/>
        <v>0.39777189401454438</v>
      </c>
      <c r="AV1788" s="1">
        <f t="shared" si="228"/>
        <v>0.28745152388167472</v>
      </c>
      <c r="AW1788" s="1">
        <f t="shared" si="229"/>
        <v>0.17713115374880503</v>
      </c>
    </row>
    <row r="1789" spans="1:49" x14ac:dyDescent="0.2">
      <c r="A1789">
        <v>1787</v>
      </c>
      <c r="B1789" t="s">
        <v>9918</v>
      </c>
      <c r="C1789" t="s">
        <v>9917</v>
      </c>
      <c r="F1789" t="s">
        <v>9916</v>
      </c>
      <c r="G1789" t="s">
        <v>18</v>
      </c>
      <c r="H1789" t="s">
        <v>17</v>
      </c>
      <c r="I1789" t="s">
        <v>9915</v>
      </c>
      <c r="J1789">
        <v>60080732</v>
      </c>
      <c r="K1789" t="s">
        <v>9914</v>
      </c>
      <c r="L1789" t="s">
        <v>9913</v>
      </c>
      <c r="M1789" t="s">
        <v>146</v>
      </c>
      <c r="N1789">
        <v>1</v>
      </c>
      <c r="O1789" t="s">
        <v>9912</v>
      </c>
      <c r="P1789">
        <v>6603035176</v>
      </c>
      <c r="Q1789">
        <v>60080732</v>
      </c>
      <c r="R1789" s="7">
        <v>39814</v>
      </c>
      <c r="S1789" s="8">
        <f t="shared" si="224"/>
        <v>2009</v>
      </c>
      <c r="T1789" s="8">
        <v>2009</v>
      </c>
      <c r="U1789" s="8">
        <f t="shared" si="225"/>
        <v>13</v>
      </c>
      <c r="V1789" s="7">
        <v>39995</v>
      </c>
      <c r="W1789" t="s">
        <v>8763</v>
      </c>
      <c r="X1789" s="2">
        <v>0.21099999999999999</v>
      </c>
      <c r="Y1789" s="6">
        <f t="shared" si="222"/>
        <v>5.6325244921384904E-3</v>
      </c>
      <c r="AA1789">
        <v>9168516</v>
      </c>
      <c r="AB1789">
        <v>18936</v>
      </c>
      <c r="AC1789">
        <v>17451345</v>
      </c>
      <c r="AD1789" t="s">
        <v>7</v>
      </c>
      <c r="AE1789" t="s">
        <v>8762</v>
      </c>
      <c r="AF1789">
        <v>7</v>
      </c>
      <c r="AH1789" t="s">
        <v>9911</v>
      </c>
      <c r="AI1789" t="s">
        <v>9910</v>
      </c>
      <c r="AJ1789" t="s">
        <v>9909</v>
      </c>
      <c r="AK1789" t="s">
        <v>9908</v>
      </c>
      <c r="AL1789">
        <v>0</v>
      </c>
      <c r="AM1789" s="5">
        <f t="shared" si="226"/>
        <v>0</v>
      </c>
      <c r="AN1789" s="4">
        <f t="shared" si="223"/>
        <v>0</v>
      </c>
      <c r="AO1789" s="3"/>
      <c r="AP1789">
        <v>0</v>
      </c>
      <c r="AR1789" t="s">
        <v>1</v>
      </c>
      <c r="AT1789" s="2">
        <v>0.52500000000000002</v>
      </c>
      <c r="AU1789" s="1">
        <f t="shared" si="227"/>
        <v>0.39427671444969431</v>
      </c>
      <c r="AV1789" s="1">
        <f t="shared" si="228"/>
        <v>0.28162622460692455</v>
      </c>
      <c r="AW1789" s="1">
        <f t="shared" si="229"/>
        <v>0.1689757347641547</v>
      </c>
    </row>
    <row r="1790" spans="1:49" x14ac:dyDescent="0.2">
      <c r="A1790">
        <v>1788</v>
      </c>
      <c r="B1790" t="s">
        <v>9907</v>
      </c>
      <c r="C1790" t="s">
        <v>9906</v>
      </c>
      <c r="F1790" t="s">
        <v>9905</v>
      </c>
      <c r="G1790" t="s">
        <v>18</v>
      </c>
      <c r="H1790" t="s">
        <v>17</v>
      </c>
      <c r="I1790" t="s">
        <v>9904</v>
      </c>
      <c r="J1790">
        <v>60014652</v>
      </c>
      <c r="K1790" t="s">
        <v>9903</v>
      </c>
      <c r="L1790" t="s">
        <v>9902</v>
      </c>
      <c r="M1790" t="s">
        <v>1031</v>
      </c>
      <c r="N1790">
        <v>4</v>
      </c>
      <c r="O1790" t="s">
        <v>9901</v>
      </c>
      <c r="P1790" t="s">
        <v>9900</v>
      </c>
      <c r="Q1790" t="s">
        <v>9899</v>
      </c>
      <c r="R1790" s="7">
        <v>39814</v>
      </c>
      <c r="S1790" s="8">
        <f t="shared" si="224"/>
        <v>2009</v>
      </c>
      <c r="T1790" s="8">
        <v>2009</v>
      </c>
      <c r="U1790" s="8">
        <f t="shared" si="225"/>
        <v>13</v>
      </c>
      <c r="V1790" s="7">
        <v>39995</v>
      </c>
      <c r="W1790" t="s">
        <v>8763</v>
      </c>
      <c r="X1790" s="2">
        <v>0.21099999999999999</v>
      </c>
      <c r="Y1790" s="6">
        <f t="shared" si="222"/>
        <v>5.6325244921384904E-3</v>
      </c>
      <c r="AA1790">
        <v>9168516</v>
      </c>
      <c r="AB1790">
        <v>18936</v>
      </c>
      <c r="AC1790">
        <v>17451345</v>
      </c>
      <c r="AD1790" t="s">
        <v>7</v>
      </c>
      <c r="AE1790" t="s">
        <v>8762</v>
      </c>
      <c r="AF1790">
        <v>7</v>
      </c>
      <c r="AH1790" t="s">
        <v>9898</v>
      </c>
      <c r="AI1790" t="s">
        <v>9897</v>
      </c>
      <c r="AJ1790" t="s">
        <v>9896</v>
      </c>
      <c r="AK1790" t="s">
        <v>9895</v>
      </c>
      <c r="AL1790">
        <v>1</v>
      </c>
      <c r="AM1790" s="5">
        <f t="shared" si="226"/>
        <v>7.6923076923076927E-2</v>
      </c>
      <c r="AN1790" s="4">
        <f t="shared" si="223"/>
        <v>1.1650598549500481E-4</v>
      </c>
      <c r="AO1790" s="3"/>
      <c r="AP1790">
        <v>0</v>
      </c>
      <c r="AR1790" t="s">
        <v>1</v>
      </c>
      <c r="AT1790" s="2">
        <v>0.52500000000000002</v>
      </c>
      <c r="AU1790" s="1">
        <f t="shared" si="227"/>
        <v>0.39777189401454438</v>
      </c>
      <c r="AV1790" s="1">
        <f t="shared" si="228"/>
        <v>0.28745152388167472</v>
      </c>
      <c r="AW1790" s="1">
        <f t="shared" si="229"/>
        <v>0.17713115374880503</v>
      </c>
    </row>
    <row r="1791" spans="1:49" x14ac:dyDescent="0.2">
      <c r="A1791">
        <v>1789</v>
      </c>
      <c r="B1791" t="s">
        <v>9894</v>
      </c>
      <c r="C1791" t="s">
        <v>9893</v>
      </c>
      <c r="F1791" t="s">
        <v>9892</v>
      </c>
      <c r="G1791" t="s">
        <v>18</v>
      </c>
      <c r="H1791" t="s">
        <v>17</v>
      </c>
      <c r="I1791" t="s">
        <v>8766</v>
      </c>
      <c r="J1791">
        <v>60005244</v>
      </c>
      <c r="K1791" t="s">
        <v>3790</v>
      </c>
      <c r="L1791" t="s">
        <v>806</v>
      </c>
      <c r="M1791" t="s">
        <v>197</v>
      </c>
      <c r="N1791">
        <v>3</v>
      </c>
      <c r="O1791" t="s">
        <v>9891</v>
      </c>
      <c r="P1791" t="s">
        <v>9890</v>
      </c>
      <c r="Q1791" t="s">
        <v>5671</v>
      </c>
      <c r="R1791" s="7">
        <v>39814</v>
      </c>
      <c r="S1791" s="8">
        <f t="shared" si="224"/>
        <v>2009</v>
      </c>
      <c r="T1791" s="8">
        <v>2009</v>
      </c>
      <c r="U1791" s="8">
        <f t="shared" si="225"/>
        <v>13</v>
      </c>
      <c r="V1791" s="7">
        <v>39995</v>
      </c>
      <c r="W1791" t="s">
        <v>8763</v>
      </c>
      <c r="X1791" s="2">
        <v>0.21099999999999999</v>
      </c>
      <c r="Y1791" s="6">
        <f t="shared" si="222"/>
        <v>5.6325244921384904E-3</v>
      </c>
      <c r="AA1791">
        <v>9168516</v>
      </c>
      <c r="AB1791">
        <v>18936</v>
      </c>
      <c r="AC1791">
        <v>17451345</v>
      </c>
      <c r="AD1791" t="s">
        <v>7</v>
      </c>
      <c r="AE1791" t="s">
        <v>8762</v>
      </c>
      <c r="AF1791">
        <v>7</v>
      </c>
      <c r="AH1791" t="s">
        <v>9889</v>
      </c>
      <c r="AI1791" t="s">
        <v>9888</v>
      </c>
      <c r="AJ1791" t="s">
        <v>9887</v>
      </c>
      <c r="AK1791" t="s">
        <v>9886</v>
      </c>
      <c r="AL1791">
        <v>0</v>
      </c>
      <c r="AM1791" s="5">
        <f t="shared" si="226"/>
        <v>0</v>
      </c>
      <c r="AN1791" s="4">
        <f t="shared" si="223"/>
        <v>0</v>
      </c>
      <c r="AO1791" s="3"/>
      <c r="AP1791">
        <v>0</v>
      </c>
      <c r="AR1791" t="s">
        <v>1</v>
      </c>
      <c r="AT1791" s="2">
        <v>0.52500000000000002</v>
      </c>
      <c r="AU1791" s="1">
        <f t="shared" si="227"/>
        <v>0.39427671444969431</v>
      </c>
      <c r="AV1791" s="1">
        <f t="shared" si="228"/>
        <v>0.28162622460692455</v>
      </c>
      <c r="AW1791" s="1">
        <f t="shared" si="229"/>
        <v>0.1689757347641547</v>
      </c>
    </row>
    <row r="1792" spans="1:49" x14ac:dyDescent="0.2">
      <c r="A1792">
        <v>1790</v>
      </c>
      <c r="B1792" t="s">
        <v>9885</v>
      </c>
      <c r="C1792" t="s">
        <v>9884</v>
      </c>
      <c r="D1792" t="s">
        <v>9883</v>
      </c>
      <c r="F1792" t="s">
        <v>9882</v>
      </c>
      <c r="G1792" t="s">
        <v>18</v>
      </c>
      <c r="H1792" t="s">
        <v>17</v>
      </c>
      <c r="I1792" t="s">
        <v>9881</v>
      </c>
      <c r="J1792">
        <v>60004407</v>
      </c>
      <c r="K1792" t="s">
        <v>9880</v>
      </c>
      <c r="L1792" t="s">
        <v>9879</v>
      </c>
      <c r="M1792" t="s">
        <v>430</v>
      </c>
      <c r="N1792">
        <v>3</v>
      </c>
      <c r="O1792" t="s">
        <v>9878</v>
      </c>
      <c r="P1792" t="s">
        <v>9877</v>
      </c>
      <c r="Q1792" t="s">
        <v>9876</v>
      </c>
      <c r="R1792" s="7">
        <v>39814</v>
      </c>
      <c r="S1792" s="8">
        <f t="shared" si="224"/>
        <v>2009</v>
      </c>
      <c r="T1792" s="8">
        <v>2009</v>
      </c>
      <c r="U1792" s="8">
        <f t="shared" si="225"/>
        <v>13</v>
      </c>
      <c r="V1792" s="7">
        <v>2009</v>
      </c>
      <c r="W1792" t="s">
        <v>9875</v>
      </c>
      <c r="X1792" s="2">
        <v>0.88400000000000001</v>
      </c>
      <c r="Y1792" s="6">
        <f t="shared" si="222"/>
        <v>2.3597875123461735E-2</v>
      </c>
      <c r="AA1792">
        <v>9473580</v>
      </c>
      <c r="AB1792">
        <v>25406</v>
      </c>
      <c r="AD1792" t="s">
        <v>7</v>
      </c>
      <c r="AE1792">
        <v>15</v>
      </c>
      <c r="AF1792" s="10">
        <v>44289</v>
      </c>
      <c r="AH1792" t="s">
        <v>3128</v>
      </c>
      <c r="AI1792" t="s">
        <v>9874</v>
      </c>
      <c r="AJ1792" t="s">
        <v>9873</v>
      </c>
      <c r="AK1792" t="s">
        <v>9872</v>
      </c>
      <c r="AL1792">
        <v>16</v>
      </c>
      <c r="AM1792" s="5">
        <f t="shared" si="226"/>
        <v>1.2307692307692308</v>
      </c>
      <c r="AN1792" s="4">
        <f t="shared" si="223"/>
        <v>1.864095767920077E-3</v>
      </c>
      <c r="AO1792" s="3"/>
      <c r="AP1792">
        <v>0</v>
      </c>
      <c r="AR1792" t="s">
        <v>1</v>
      </c>
      <c r="AT1792" s="2">
        <v>2.395</v>
      </c>
      <c r="AU1792" s="1">
        <f t="shared" si="227"/>
        <v>1.7077741316799238</v>
      </c>
      <c r="AV1792" s="1">
        <f t="shared" si="228"/>
        <v>1.2730985445690906</v>
      </c>
      <c r="AW1792" s="1">
        <f t="shared" si="229"/>
        <v>0.83842295745825746</v>
      </c>
    </row>
    <row r="1793" spans="1:49" x14ac:dyDescent="0.2">
      <c r="A1793">
        <v>1791</v>
      </c>
      <c r="B1793" t="s">
        <v>9871</v>
      </c>
      <c r="F1793" t="s">
        <v>9870</v>
      </c>
      <c r="G1793" t="s">
        <v>18</v>
      </c>
      <c r="H1793" t="s">
        <v>17</v>
      </c>
      <c r="I1793" t="s">
        <v>9869</v>
      </c>
      <c r="J1793" t="s">
        <v>9868</v>
      </c>
      <c r="K1793" t="s">
        <v>9867</v>
      </c>
      <c r="L1793" t="s">
        <v>9866</v>
      </c>
      <c r="M1793" t="s">
        <v>5162</v>
      </c>
      <c r="N1793">
        <v>5</v>
      </c>
      <c r="O1793" t="s">
        <v>9865</v>
      </c>
      <c r="P1793" t="s">
        <v>9864</v>
      </c>
      <c r="Q1793" t="s">
        <v>9863</v>
      </c>
      <c r="R1793" s="7">
        <v>39814</v>
      </c>
      <c r="S1793" s="8">
        <f t="shared" si="224"/>
        <v>2009</v>
      </c>
      <c r="T1793" s="8">
        <v>2009</v>
      </c>
      <c r="U1793" s="8">
        <f t="shared" si="225"/>
        <v>13</v>
      </c>
      <c r="V1793" s="7">
        <v>40148</v>
      </c>
      <c r="W1793" t="s">
        <v>9068</v>
      </c>
      <c r="X1793" s="2">
        <v>0.22500000000000001</v>
      </c>
      <c r="Y1793" s="6">
        <f t="shared" si="222"/>
        <v>6.0062464963562111E-3</v>
      </c>
      <c r="AA1793">
        <v>12102512</v>
      </c>
      <c r="AB1793">
        <v>17500155108</v>
      </c>
      <c r="AD1793" t="s">
        <v>7</v>
      </c>
      <c r="AE1793">
        <v>18</v>
      </c>
      <c r="AF1793">
        <v>4</v>
      </c>
      <c r="AH1793" t="s">
        <v>9862</v>
      </c>
      <c r="AI1793" t="s">
        <v>9861</v>
      </c>
      <c r="AJ1793" t="s">
        <v>9860</v>
      </c>
      <c r="AK1793" t="s">
        <v>9859</v>
      </c>
      <c r="AL1793">
        <v>2</v>
      </c>
      <c r="AM1793" s="5">
        <f t="shared" si="226"/>
        <v>0.15384615384615385</v>
      </c>
      <c r="AN1793" s="4">
        <f t="shared" si="223"/>
        <v>2.3301197099000962E-4</v>
      </c>
      <c r="AO1793" s="3"/>
      <c r="AP1793">
        <v>0</v>
      </c>
      <c r="AR1793" t="s">
        <v>1</v>
      </c>
      <c r="AT1793" s="2">
        <v>0.95099999999999996</v>
      </c>
      <c r="AU1793" s="1">
        <f t="shared" si="227"/>
        <v>0.42742761387463507</v>
      </c>
      <c r="AV1793" s="1">
        <f t="shared" si="228"/>
        <v>0.31196292336731102</v>
      </c>
      <c r="AW1793" s="1">
        <f t="shared" si="229"/>
        <v>0.19649823285998702</v>
      </c>
    </row>
    <row r="1794" spans="1:49" x14ac:dyDescent="0.2">
      <c r="A1794">
        <v>1792</v>
      </c>
      <c r="B1794" t="s">
        <v>9858</v>
      </c>
      <c r="C1794" t="s">
        <v>9857</v>
      </c>
      <c r="F1794" t="s">
        <v>9856</v>
      </c>
      <c r="G1794" t="s">
        <v>18</v>
      </c>
      <c r="H1794" t="s">
        <v>17</v>
      </c>
      <c r="I1794" t="s">
        <v>9855</v>
      </c>
      <c r="J1794" t="s">
        <v>9854</v>
      </c>
      <c r="K1794" t="s">
        <v>9853</v>
      </c>
      <c r="L1794" t="s">
        <v>9852</v>
      </c>
      <c r="M1794" t="s">
        <v>9851</v>
      </c>
      <c r="N1794">
        <v>7</v>
      </c>
      <c r="O1794" t="s">
        <v>9850</v>
      </c>
      <c r="P1794" t="s">
        <v>9849</v>
      </c>
      <c r="Q1794" t="s">
        <v>9848</v>
      </c>
      <c r="R1794" s="7">
        <v>39814</v>
      </c>
      <c r="S1794" s="8">
        <f t="shared" si="224"/>
        <v>2009</v>
      </c>
      <c r="T1794" s="8">
        <v>2009</v>
      </c>
      <c r="U1794" s="8">
        <f t="shared" si="225"/>
        <v>13</v>
      </c>
      <c r="V1794" s="7">
        <v>2009</v>
      </c>
      <c r="W1794" t="s">
        <v>8660</v>
      </c>
      <c r="X1794" s="2">
        <v>1.3280000000000001</v>
      </c>
      <c r="Y1794" s="6">
        <f t="shared" ref="Y1794:Y1857" si="230">(X1794-$Z$4)/($Z$3-$Z$4)</f>
        <v>3.5450201542937994E-2</v>
      </c>
      <c r="AA1794">
        <v>15361225</v>
      </c>
      <c r="AB1794">
        <v>18894</v>
      </c>
      <c r="AD1794" t="s">
        <v>7</v>
      </c>
      <c r="AE1794">
        <v>8</v>
      </c>
      <c r="AG1794">
        <v>5342509</v>
      </c>
      <c r="AH1794" t="s">
        <v>9847</v>
      </c>
      <c r="AI1794" t="s">
        <v>9846</v>
      </c>
      <c r="AJ1794" t="s">
        <v>9845</v>
      </c>
      <c r="AK1794" t="s">
        <v>9844</v>
      </c>
      <c r="AL1794">
        <v>40</v>
      </c>
      <c r="AM1794" s="5">
        <f t="shared" si="226"/>
        <v>3.0769230769230771</v>
      </c>
      <c r="AN1794" s="4">
        <f t="shared" ref="AN1794:AN1857" si="231">(AM1794-$AO$4)/($AO$3-$AO$4)</f>
        <v>4.6602394198001929E-3</v>
      </c>
      <c r="AO1794" s="3"/>
      <c r="AP1794">
        <v>0</v>
      </c>
      <c r="AQ1794" t="s">
        <v>9843</v>
      </c>
      <c r="AR1794" t="s">
        <v>1</v>
      </c>
      <c r="AS1794" t="s">
        <v>9842</v>
      </c>
      <c r="AT1794" s="2">
        <v>3.8340000000000001</v>
      </c>
      <c r="AU1794" s="1">
        <f t="shared" si="227"/>
        <v>2.6213212905996652</v>
      </c>
      <c r="AV1794" s="1">
        <f t="shared" si="228"/>
        <v>2.0055220481369092</v>
      </c>
      <c r="AW1794" s="1">
        <f t="shared" si="229"/>
        <v>1.3897228056741533</v>
      </c>
    </row>
    <row r="1795" spans="1:49" x14ac:dyDescent="0.2">
      <c r="A1795">
        <v>1793</v>
      </c>
      <c r="B1795" t="s">
        <v>9841</v>
      </c>
      <c r="C1795" t="s">
        <v>9840</v>
      </c>
      <c r="F1795" t="s">
        <v>9839</v>
      </c>
      <c r="G1795" t="s">
        <v>18</v>
      </c>
      <c r="H1795" t="s">
        <v>17</v>
      </c>
      <c r="I1795" t="s">
        <v>510</v>
      </c>
      <c r="J1795" t="s">
        <v>5212</v>
      </c>
      <c r="K1795" t="s">
        <v>5211</v>
      </c>
      <c r="L1795" t="s">
        <v>5210</v>
      </c>
      <c r="M1795" t="s">
        <v>1144</v>
      </c>
      <c r="N1795">
        <v>3</v>
      </c>
      <c r="O1795" t="s">
        <v>5209</v>
      </c>
      <c r="P1795" t="s">
        <v>5208</v>
      </c>
      <c r="Q1795" t="s">
        <v>5207</v>
      </c>
      <c r="R1795" s="7">
        <v>39814</v>
      </c>
      <c r="S1795" s="8">
        <f t="shared" si="224"/>
        <v>2009</v>
      </c>
      <c r="T1795" s="8">
        <v>2009</v>
      </c>
      <c r="U1795" s="8">
        <f t="shared" si="225"/>
        <v>13</v>
      </c>
      <c r="V1795" s="7">
        <v>2009</v>
      </c>
      <c r="W1795" t="s">
        <v>8660</v>
      </c>
      <c r="X1795" s="2">
        <v>1.3280000000000001</v>
      </c>
      <c r="Y1795" s="6">
        <f t="shared" si="230"/>
        <v>3.5450201542937994E-2</v>
      </c>
      <c r="AA1795">
        <v>15361225</v>
      </c>
      <c r="AB1795">
        <v>18894</v>
      </c>
      <c r="AD1795" t="s">
        <v>7</v>
      </c>
      <c r="AE1795">
        <v>8</v>
      </c>
      <c r="AG1795">
        <v>4745777</v>
      </c>
      <c r="AH1795" t="s">
        <v>9838</v>
      </c>
      <c r="AI1795" t="s">
        <v>9837</v>
      </c>
      <c r="AJ1795" t="s">
        <v>9836</v>
      </c>
      <c r="AK1795" t="s">
        <v>9835</v>
      </c>
      <c r="AL1795">
        <v>14</v>
      </c>
      <c r="AM1795" s="5">
        <f t="shared" si="226"/>
        <v>1.0769230769230769</v>
      </c>
      <c r="AN1795" s="4">
        <f t="shared" si="231"/>
        <v>1.6310837969300673E-3</v>
      </c>
      <c r="AO1795" s="3"/>
      <c r="AP1795">
        <v>0</v>
      </c>
      <c r="AQ1795" t="s">
        <v>5202</v>
      </c>
      <c r="AR1795" t="s">
        <v>5201</v>
      </c>
      <c r="AS1795" t="s">
        <v>5200</v>
      </c>
      <c r="AT1795" s="2">
        <v>3.8340000000000001</v>
      </c>
      <c r="AU1795" s="1">
        <f t="shared" si="227"/>
        <v>2.5304466219135615</v>
      </c>
      <c r="AV1795" s="1">
        <f t="shared" si="228"/>
        <v>1.8540642669934031</v>
      </c>
      <c r="AW1795" s="1">
        <f t="shared" si="229"/>
        <v>1.1776819120732447</v>
      </c>
    </row>
    <row r="1796" spans="1:49" x14ac:dyDescent="0.2">
      <c r="A1796">
        <v>1794</v>
      </c>
      <c r="B1796" t="s">
        <v>9834</v>
      </c>
      <c r="C1796" t="s">
        <v>9833</v>
      </c>
      <c r="F1796" t="s">
        <v>9832</v>
      </c>
      <c r="G1796" t="s">
        <v>18</v>
      </c>
      <c r="H1796" t="s">
        <v>17</v>
      </c>
      <c r="I1796" t="s">
        <v>9831</v>
      </c>
      <c r="J1796" t="s">
        <v>9830</v>
      </c>
      <c r="K1796" t="s">
        <v>9829</v>
      </c>
      <c r="L1796" t="s">
        <v>9828</v>
      </c>
      <c r="M1796" t="s">
        <v>9827</v>
      </c>
      <c r="N1796">
        <v>5</v>
      </c>
      <c r="O1796" t="s">
        <v>9826</v>
      </c>
      <c r="P1796" t="s">
        <v>9825</v>
      </c>
      <c r="Q1796" t="s">
        <v>9824</v>
      </c>
      <c r="R1796" s="7">
        <v>39814</v>
      </c>
      <c r="S1796" s="8">
        <f t="shared" si="224"/>
        <v>2009</v>
      </c>
      <c r="T1796" s="8">
        <v>2009</v>
      </c>
      <c r="U1796" s="8">
        <f t="shared" si="225"/>
        <v>13</v>
      </c>
      <c r="V1796" s="7">
        <v>2009</v>
      </c>
      <c r="W1796" t="s">
        <v>8660</v>
      </c>
      <c r="X1796" s="2">
        <v>1.3280000000000001</v>
      </c>
      <c r="Y1796" s="6">
        <f t="shared" si="230"/>
        <v>3.5450201542937994E-2</v>
      </c>
      <c r="AA1796">
        <v>15361225</v>
      </c>
      <c r="AB1796">
        <v>18894</v>
      </c>
      <c r="AD1796" t="s">
        <v>7</v>
      </c>
      <c r="AE1796">
        <v>8</v>
      </c>
      <c r="AG1796">
        <v>5371973</v>
      </c>
      <c r="AH1796" t="s">
        <v>9823</v>
      </c>
      <c r="AI1796" t="s">
        <v>9822</v>
      </c>
      <c r="AJ1796" t="s">
        <v>9821</v>
      </c>
      <c r="AK1796" t="s">
        <v>9820</v>
      </c>
      <c r="AL1796">
        <v>15</v>
      </c>
      <c r="AM1796" s="5">
        <f t="shared" si="226"/>
        <v>1.1538461538461537</v>
      </c>
      <c r="AN1796" s="4">
        <f t="shared" si="231"/>
        <v>1.7475897824250719E-3</v>
      </c>
      <c r="AO1796" s="3"/>
      <c r="AP1796">
        <v>0</v>
      </c>
      <c r="AR1796" t="s">
        <v>1</v>
      </c>
      <c r="AT1796" s="2">
        <v>3.8340000000000001</v>
      </c>
      <c r="AU1796" s="1">
        <f t="shared" si="227"/>
        <v>2.5339418014784116</v>
      </c>
      <c r="AV1796" s="1">
        <f t="shared" si="228"/>
        <v>1.8598895662681532</v>
      </c>
      <c r="AW1796" s="1">
        <f t="shared" si="229"/>
        <v>1.1858373310578949</v>
      </c>
    </row>
    <row r="1797" spans="1:49" x14ac:dyDescent="0.2">
      <c r="A1797">
        <v>1795</v>
      </c>
      <c r="B1797" t="s">
        <v>9819</v>
      </c>
      <c r="C1797" t="s">
        <v>9818</v>
      </c>
      <c r="F1797" t="s">
        <v>9817</v>
      </c>
      <c r="G1797" t="s">
        <v>18</v>
      </c>
      <c r="H1797" t="s">
        <v>17</v>
      </c>
      <c r="I1797" t="s">
        <v>9816</v>
      </c>
      <c r="J1797" t="s">
        <v>9815</v>
      </c>
      <c r="K1797" t="s">
        <v>9814</v>
      </c>
      <c r="L1797" t="s">
        <v>9813</v>
      </c>
      <c r="M1797" t="s">
        <v>1943</v>
      </c>
      <c r="N1797">
        <v>6</v>
      </c>
      <c r="O1797" t="s">
        <v>9812</v>
      </c>
      <c r="P1797" t="s">
        <v>9811</v>
      </c>
      <c r="Q1797" t="s">
        <v>9810</v>
      </c>
      <c r="R1797" s="7">
        <v>39814</v>
      </c>
      <c r="S1797" s="8">
        <f t="shared" si="224"/>
        <v>2009</v>
      </c>
      <c r="T1797" s="8">
        <v>2009</v>
      </c>
      <c r="U1797" s="8">
        <f t="shared" si="225"/>
        <v>13</v>
      </c>
      <c r="V1797" s="7">
        <v>2009</v>
      </c>
      <c r="W1797" t="s">
        <v>8660</v>
      </c>
      <c r="X1797" s="2">
        <v>1.3280000000000001</v>
      </c>
      <c r="Y1797" s="6">
        <f t="shared" si="230"/>
        <v>3.5450201542937994E-2</v>
      </c>
      <c r="AA1797">
        <v>15361225</v>
      </c>
      <c r="AB1797">
        <v>18894</v>
      </c>
      <c r="AD1797" t="s">
        <v>7</v>
      </c>
      <c r="AE1797">
        <v>8</v>
      </c>
      <c r="AG1797">
        <v>4798222</v>
      </c>
      <c r="AH1797" t="s">
        <v>9809</v>
      </c>
      <c r="AI1797" t="s">
        <v>9808</v>
      </c>
      <c r="AJ1797" t="s">
        <v>9807</v>
      </c>
      <c r="AK1797" t="s">
        <v>9806</v>
      </c>
      <c r="AL1797">
        <v>15</v>
      </c>
      <c r="AM1797" s="5">
        <f t="shared" si="226"/>
        <v>1.1538461538461537</v>
      </c>
      <c r="AN1797" s="4">
        <f t="shared" si="231"/>
        <v>1.7475897824250719E-3</v>
      </c>
      <c r="AO1797" s="3"/>
      <c r="AP1797">
        <v>0</v>
      </c>
      <c r="AQ1797" t="s">
        <v>6414</v>
      </c>
      <c r="AR1797" t="s">
        <v>1</v>
      </c>
      <c r="AS1797" t="s">
        <v>6413</v>
      </c>
      <c r="AT1797" s="2">
        <v>3.8340000000000001</v>
      </c>
      <c r="AU1797" s="1">
        <f t="shared" si="227"/>
        <v>2.5339418014784116</v>
      </c>
      <c r="AV1797" s="1">
        <f t="shared" si="228"/>
        <v>1.8598895662681532</v>
      </c>
      <c r="AW1797" s="1">
        <f t="shared" si="229"/>
        <v>1.1858373310578949</v>
      </c>
    </row>
    <row r="1798" spans="1:49" x14ac:dyDescent="0.2">
      <c r="A1798">
        <v>1796</v>
      </c>
      <c r="B1798" t="s">
        <v>9805</v>
      </c>
      <c r="C1798" t="s">
        <v>9804</v>
      </c>
      <c r="F1798" t="s">
        <v>9803</v>
      </c>
      <c r="G1798" t="s">
        <v>18</v>
      </c>
      <c r="H1798" t="s">
        <v>17</v>
      </c>
      <c r="I1798" t="s">
        <v>9802</v>
      </c>
      <c r="J1798" t="s">
        <v>9801</v>
      </c>
      <c r="K1798" t="s">
        <v>9800</v>
      </c>
      <c r="L1798" t="s">
        <v>6646</v>
      </c>
      <c r="M1798" t="s">
        <v>388</v>
      </c>
      <c r="N1798">
        <v>6</v>
      </c>
      <c r="O1798" t="s">
        <v>9799</v>
      </c>
      <c r="P1798" t="s">
        <v>9798</v>
      </c>
      <c r="Q1798" t="s">
        <v>9797</v>
      </c>
      <c r="R1798" s="7">
        <v>39814</v>
      </c>
      <c r="S1798" s="8">
        <f t="shared" si="224"/>
        <v>2009</v>
      </c>
      <c r="T1798" s="8">
        <v>2009</v>
      </c>
      <c r="U1798" s="8">
        <f t="shared" si="225"/>
        <v>13</v>
      </c>
      <c r="V1798" s="7">
        <v>39965</v>
      </c>
      <c r="W1798" t="s">
        <v>8763</v>
      </c>
      <c r="X1798" s="2">
        <v>0.21099999999999999</v>
      </c>
      <c r="Y1798" s="6">
        <f t="shared" si="230"/>
        <v>5.6325244921384904E-3</v>
      </c>
      <c r="AA1798">
        <v>9168516</v>
      </c>
      <c r="AB1798">
        <v>18936</v>
      </c>
      <c r="AC1798">
        <v>17451345</v>
      </c>
      <c r="AD1798" t="s">
        <v>7</v>
      </c>
      <c r="AE1798" t="s">
        <v>8762</v>
      </c>
      <c r="AF1798">
        <v>6</v>
      </c>
      <c r="AH1798" t="s">
        <v>9796</v>
      </c>
      <c r="AI1798" t="s">
        <v>9795</v>
      </c>
      <c r="AJ1798" t="s">
        <v>9794</v>
      </c>
      <c r="AK1798" t="s">
        <v>9793</v>
      </c>
      <c r="AL1798">
        <v>7</v>
      </c>
      <c r="AM1798" s="5">
        <f t="shared" si="226"/>
        <v>0.53846153846153844</v>
      </c>
      <c r="AN1798" s="4">
        <f t="shared" si="231"/>
        <v>8.1554189846503363E-4</v>
      </c>
      <c r="AO1798" s="3"/>
      <c r="AP1798">
        <v>0</v>
      </c>
      <c r="AR1798" t="s">
        <v>1</v>
      </c>
      <c r="AT1798" s="2">
        <v>0.52500000000000002</v>
      </c>
      <c r="AU1798" s="1">
        <f t="shared" si="227"/>
        <v>0.41874297140364525</v>
      </c>
      <c r="AV1798" s="1">
        <f t="shared" si="228"/>
        <v>0.3224033195301762</v>
      </c>
      <c r="AW1798" s="1">
        <f t="shared" si="229"/>
        <v>0.22606366765670705</v>
      </c>
    </row>
    <row r="1799" spans="1:49" x14ac:dyDescent="0.2">
      <c r="A1799">
        <v>1797</v>
      </c>
      <c r="B1799" t="s">
        <v>9792</v>
      </c>
      <c r="C1799" t="s">
        <v>9791</v>
      </c>
      <c r="F1799" t="s">
        <v>9790</v>
      </c>
      <c r="G1799" t="s">
        <v>18</v>
      </c>
      <c r="H1799" t="s">
        <v>17</v>
      </c>
      <c r="I1799" t="s">
        <v>9789</v>
      </c>
      <c r="J1799" t="s">
        <v>5212</v>
      </c>
      <c r="K1799" t="s">
        <v>5211</v>
      </c>
      <c r="L1799" t="s">
        <v>5210</v>
      </c>
      <c r="M1799" t="s">
        <v>1144</v>
      </c>
      <c r="N1799">
        <v>3</v>
      </c>
      <c r="O1799" t="s">
        <v>9788</v>
      </c>
      <c r="P1799" t="s">
        <v>9787</v>
      </c>
      <c r="Q1799" t="s">
        <v>9786</v>
      </c>
      <c r="R1799" s="7">
        <v>39814</v>
      </c>
      <c r="S1799" s="8">
        <f t="shared" si="224"/>
        <v>2009</v>
      </c>
      <c r="T1799" s="8">
        <v>2009</v>
      </c>
      <c r="U1799" s="8">
        <f t="shared" si="225"/>
        <v>13</v>
      </c>
      <c r="V1799" s="7">
        <v>2009</v>
      </c>
      <c r="W1799" t="s">
        <v>8660</v>
      </c>
      <c r="X1799" s="2">
        <v>1.3280000000000001</v>
      </c>
      <c r="Y1799" s="6">
        <f t="shared" si="230"/>
        <v>3.5450201542937994E-2</v>
      </c>
      <c r="AA1799">
        <v>15361225</v>
      </c>
      <c r="AB1799">
        <v>18894</v>
      </c>
      <c r="AD1799" t="s">
        <v>7</v>
      </c>
      <c r="AE1799">
        <v>8</v>
      </c>
      <c r="AG1799">
        <v>5159466</v>
      </c>
      <c r="AH1799" t="s">
        <v>9785</v>
      </c>
      <c r="AI1799" t="s">
        <v>9784</v>
      </c>
      <c r="AJ1799" t="s">
        <v>9783</v>
      </c>
      <c r="AK1799" t="s">
        <v>9782</v>
      </c>
      <c r="AL1799">
        <v>12</v>
      </c>
      <c r="AM1799" s="5">
        <f t="shared" si="226"/>
        <v>0.92307692307692313</v>
      </c>
      <c r="AN1799" s="4">
        <f t="shared" si="231"/>
        <v>1.3980718259400577E-3</v>
      </c>
      <c r="AO1799" s="3"/>
      <c r="AP1799">
        <v>0</v>
      </c>
      <c r="AQ1799" t="s">
        <v>5202</v>
      </c>
      <c r="AR1799" t="s">
        <v>5201</v>
      </c>
      <c r="AS1799" t="s">
        <v>5200</v>
      </c>
      <c r="AT1799" s="2">
        <v>3.8340000000000001</v>
      </c>
      <c r="AU1799" s="1">
        <f t="shared" si="227"/>
        <v>2.5234562627838613</v>
      </c>
      <c r="AV1799" s="1">
        <f t="shared" si="228"/>
        <v>1.8424136684439028</v>
      </c>
      <c r="AW1799" s="1">
        <f t="shared" si="229"/>
        <v>1.161371074103944</v>
      </c>
    </row>
    <row r="1800" spans="1:49" x14ac:dyDescent="0.2">
      <c r="A1800">
        <v>1798</v>
      </c>
      <c r="B1800" t="s">
        <v>9781</v>
      </c>
      <c r="C1800" t="s">
        <v>9780</v>
      </c>
      <c r="F1800" t="s">
        <v>9779</v>
      </c>
      <c r="G1800" t="s">
        <v>18</v>
      </c>
      <c r="H1800" t="s">
        <v>17</v>
      </c>
      <c r="I1800" t="s">
        <v>9778</v>
      </c>
      <c r="J1800">
        <v>60031155</v>
      </c>
      <c r="K1800" t="s">
        <v>9777</v>
      </c>
      <c r="L1800" t="s">
        <v>9776</v>
      </c>
      <c r="M1800" t="s">
        <v>1560</v>
      </c>
      <c r="N1800">
        <v>2</v>
      </c>
      <c r="O1800" t="s">
        <v>9775</v>
      </c>
      <c r="P1800" t="s">
        <v>9774</v>
      </c>
      <c r="Q1800" t="s">
        <v>9773</v>
      </c>
      <c r="R1800" s="7">
        <v>39814</v>
      </c>
      <c r="S1800" s="8">
        <f t="shared" si="224"/>
        <v>2009</v>
      </c>
      <c r="T1800" s="8">
        <v>2009</v>
      </c>
      <c r="U1800" s="8">
        <f t="shared" si="225"/>
        <v>13</v>
      </c>
      <c r="V1800" s="7">
        <v>2009</v>
      </c>
      <c r="W1800" t="s">
        <v>5901</v>
      </c>
      <c r="X1800" s="2">
        <v>0.34100000000000003</v>
      </c>
      <c r="Y1800" s="6">
        <f t="shared" si="230"/>
        <v>9.1028002455887467E-3</v>
      </c>
      <c r="AA1800">
        <v>19378718</v>
      </c>
      <c r="AB1800">
        <v>19700186839</v>
      </c>
      <c r="AC1800">
        <v>15309681</v>
      </c>
      <c r="AD1800" t="s">
        <v>7</v>
      </c>
      <c r="AE1800">
        <v>10</v>
      </c>
      <c r="AH1800" t="s">
        <v>9772</v>
      </c>
      <c r="AI1800" t="s">
        <v>9771</v>
      </c>
      <c r="AK1800" t="s">
        <v>9770</v>
      </c>
      <c r="AL1800">
        <v>2</v>
      </c>
      <c r="AM1800" s="5">
        <f t="shared" si="226"/>
        <v>0.15384615384615385</v>
      </c>
      <c r="AN1800" s="4">
        <f t="shared" si="231"/>
        <v>2.3301197099000962E-4</v>
      </c>
      <c r="AO1800" s="3"/>
      <c r="AP1800">
        <v>0</v>
      </c>
      <c r="AR1800" t="s">
        <v>1</v>
      </c>
      <c r="AT1800" s="2" t="s">
        <v>42</v>
      </c>
      <c r="AU1800" s="1">
        <f t="shared" si="227"/>
        <v>0.64418637632091247</v>
      </c>
      <c r="AV1800" s="1">
        <f t="shared" si="228"/>
        <v>0.4667906108289378</v>
      </c>
      <c r="AW1800" s="1">
        <f t="shared" si="229"/>
        <v>0.28939484533696302</v>
      </c>
    </row>
    <row r="1801" spans="1:49" x14ac:dyDescent="0.2">
      <c r="A1801">
        <v>1799</v>
      </c>
      <c r="B1801" t="s">
        <v>9769</v>
      </c>
      <c r="C1801" t="s">
        <v>9768</v>
      </c>
      <c r="F1801" t="s">
        <v>9767</v>
      </c>
      <c r="G1801" t="s">
        <v>18</v>
      </c>
      <c r="H1801" t="s">
        <v>17</v>
      </c>
      <c r="I1801" t="s">
        <v>9766</v>
      </c>
      <c r="J1801">
        <v>60032345</v>
      </c>
      <c r="K1801" t="s">
        <v>9765</v>
      </c>
      <c r="L1801" t="s">
        <v>9764</v>
      </c>
      <c r="M1801" t="s">
        <v>1031</v>
      </c>
      <c r="N1801">
        <v>1</v>
      </c>
      <c r="O1801" t="s">
        <v>9763</v>
      </c>
      <c r="P1801">
        <v>7201986632</v>
      </c>
      <c r="Q1801">
        <v>60032345</v>
      </c>
      <c r="R1801" s="7">
        <v>39814</v>
      </c>
      <c r="S1801" s="8">
        <f t="shared" si="224"/>
        <v>2009</v>
      </c>
      <c r="T1801" s="8">
        <v>2009</v>
      </c>
      <c r="U1801" s="8">
        <f t="shared" si="225"/>
        <v>13</v>
      </c>
      <c r="V1801" s="7">
        <v>2009</v>
      </c>
      <c r="W1801" t="s">
        <v>9200</v>
      </c>
      <c r="X1801" s="2">
        <v>0.188</v>
      </c>
      <c r="Y1801" s="6">
        <f t="shared" si="230"/>
        <v>5.0185526280665223E-3</v>
      </c>
      <c r="AA1801">
        <v>9168508</v>
      </c>
      <c r="AB1801">
        <v>26076</v>
      </c>
      <c r="AC1801">
        <v>17451337</v>
      </c>
      <c r="AD1801" t="s">
        <v>7</v>
      </c>
      <c r="AE1801" t="s">
        <v>9199</v>
      </c>
      <c r="AF1801">
        <v>3</v>
      </c>
      <c r="AH1801" t="s">
        <v>9762</v>
      </c>
      <c r="AI1801" t="s">
        <v>9761</v>
      </c>
      <c r="AJ1801" t="s">
        <v>9760</v>
      </c>
      <c r="AK1801" t="s">
        <v>9759</v>
      </c>
      <c r="AL1801">
        <v>0</v>
      </c>
      <c r="AM1801" s="5">
        <f t="shared" si="226"/>
        <v>0</v>
      </c>
      <c r="AN1801" s="4">
        <f t="shared" si="231"/>
        <v>0</v>
      </c>
      <c r="AO1801" s="3"/>
      <c r="AP1801">
        <v>0</v>
      </c>
      <c r="AR1801" t="s">
        <v>1</v>
      </c>
      <c r="AT1801" s="2" t="s">
        <v>42</v>
      </c>
      <c r="AU1801" s="1">
        <f t="shared" si="227"/>
        <v>0.35129868396465652</v>
      </c>
      <c r="AV1801" s="1">
        <f t="shared" si="228"/>
        <v>0.25092763140332613</v>
      </c>
      <c r="AW1801" s="1">
        <f t="shared" si="229"/>
        <v>0.15055657884199566</v>
      </c>
    </row>
    <row r="1802" spans="1:49" x14ac:dyDescent="0.2">
      <c r="A1802">
        <v>1800</v>
      </c>
      <c r="B1802" t="s">
        <v>9758</v>
      </c>
      <c r="C1802" t="s">
        <v>9757</v>
      </c>
      <c r="F1802" t="s">
        <v>9756</v>
      </c>
      <c r="G1802" t="s">
        <v>18</v>
      </c>
      <c r="H1802" t="s">
        <v>17</v>
      </c>
      <c r="I1802" t="s">
        <v>9755</v>
      </c>
      <c r="J1802">
        <v>101143545</v>
      </c>
      <c r="K1802" t="s">
        <v>9754</v>
      </c>
      <c r="L1802" t="s">
        <v>9753</v>
      </c>
      <c r="M1802" t="s">
        <v>9752</v>
      </c>
      <c r="N1802">
        <v>2</v>
      </c>
      <c r="O1802" t="s">
        <v>9751</v>
      </c>
      <c r="P1802" t="s">
        <v>9750</v>
      </c>
      <c r="Q1802" t="s">
        <v>9749</v>
      </c>
      <c r="R1802" s="7">
        <v>39814</v>
      </c>
      <c r="S1802" s="8">
        <f t="shared" si="224"/>
        <v>2009</v>
      </c>
      <c r="T1802" s="8">
        <v>2009</v>
      </c>
      <c r="U1802" s="8">
        <f t="shared" si="225"/>
        <v>13</v>
      </c>
      <c r="V1802" s="7">
        <v>2009</v>
      </c>
      <c r="W1802" t="s">
        <v>3721</v>
      </c>
      <c r="X1802" s="2">
        <v>0.245</v>
      </c>
      <c r="Y1802" s="6">
        <f t="shared" si="230"/>
        <v>6.5401350738100959E-3</v>
      </c>
      <c r="AA1802">
        <v>19376480</v>
      </c>
      <c r="AB1802">
        <v>19700186896</v>
      </c>
      <c r="AD1802" t="s">
        <v>7</v>
      </c>
      <c r="AE1802">
        <v>7</v>
      </c>
      <c r="AH1802" t="s">
        <v>9748</v>
      </c>
      <c r="AI1802" t="s">
        <v>9747</v>
      </c>
      <c r="AK1802" t="s">
        <v>9746</v>
      </c>
      <c r="AL1802">
        <v>5</v>
      </c>
      <c r="AM1802" s="5">
        <f t="shared" si="226"/>
        <v>0.38461538461538464</v>
      </c>
      <c r="AN1802" s="4">
        <f t="shared" si="231"/>
        <v>5.8252992747502411E-4</v>
      </c>
      <c r="AO1802" s="3"/>
      <c r="AP1802">
        <v>0</v>
      </c>
      <c r="AR1802" t="s">
        <v>1</v>
      </c>
      <c r="AT1802" s="2" t="s">
        <v>42</v>
      </c>
      <c r="AU1802" s="1">
        <f t="shared" si="227"/>
        <v>0.47528535299095742</v>
      </c>
      <c r="AV1802" s="1">
        <f t="shared" si="228"/>
        <v>0.356133250064256</v>
      </c>
      <c r="AW1802" s="1">
        <f t="shared" si="229"/>
        <v>0.23698114713755458</v>
      </c>
    </row>
    <row r="1803" spans="1:49" x14ac:dyDescent="0.2">
      <c r="A1803">
        <v>1801</v>
      </c>
      <c r="B1803" t="s">
        <v>9745</v>
      </c>
      <c r="C1803" t="s">
        <v>9744</v>
      </c>
      <c r="F1803" t="s">
        <v>9743</v>
      </c>
      <c r="G1803" t="s">
        <v>18</v>
      </c>
      <c r="H1803" t="s">
        <v>17</v>
      </c>
      <c r="I1803" t="s">
        <v>7564</v>
      </c>
      <c r="J1803" t="s">
        <v>9738</v>
      </c>
      <c r="K1803" t="s">
        <v>9742</v>
      </c>
      <c r="L1803" t="s">
        <v>9741</v>
      </c>
      <c r="M1803" t="s">
        <v>1485</v>
      </c>
      <c r="N1803">
        <v>2</v>
      </c>
      <c r="O1803" t="s">
        <v>9740</v>
      </c>
      <c r="P1803" t="s">
        <v>9739</v>
      </c>
      <c r="Q1803" t="s">
        <v>9738</v>
      </c>
      <c r="R1803" s="7">
        <v>39814</v>
      </c>
      <c r="S1803" s="8">
        <f t="shared" si="224"/>
        <v>2009</v>
      </c>
      <c r="T1803" s="8">
        <v>2009</v>
      </c>
      <c r="U1803" s="8">
        <f t="shared" si="225"/>
        <v>13</v>
      </c>
      <c r="V1803" s="7">
        <v>2009</v>
      </c>
      <c r="W1803" t="s">
        <v>5622</v>
      </c>
      <c r="X1803" s="2">
        <v>0.28599999999999998</v>
      </c>
      <c r="Y1803" s="6">
        <f t="shared" si="230"/>
        <v>7.6346066575905605E-3</v>
      </c>
      <c r="AA1803">
        <v>9205071</v>
      </c>
      <c r="AB1803">
        <v>28139</v>
      </c>
      <c r="AC1803">
        <v>15693937</v>
      </c>
      <c r="AD1803" t="s">
        <v>7</v>
      </c>
      <c r="AE1803">
        <v>23</v>
      </c>
      <c r="AF1803" t="s">
        <v>8785</v>
      </c>
      <c r="AH1803" t="s">
        <v>9737</v>
      </c>
      <c r="AI1803" t="s">
        <v>9736</v>
      </c>
      <c r="AK1803" t="s">
        <v>9735</v>
      </c>
      <c r="AL1803">
        <v>11</v>
      </c>
      <c r="AM1803" s="5">
        <f t="shared" si="226"/>
        <v>0.84615384615384615</v>
      </c>
      <c r="AN1803" s="4">
        <f t="shared" si="231"/>
        <v>1.2815658404450529E-3</v>
      </c>
      <c r="AO1803" s="3"/>
      <c r="AP1803">
        <v>0</v>
      </c>
      <c r="AR1803" t="s">
        <v>1</v>
      </c>
      <c r="AT1803" s="2" t="s">
        <v>42</v>
      </c>
      <c r="AU1803" s="1">
        <f t="shared" si="227"/>
        <v>0.57286944124469086</v>
      </c>
      <c r="AV1803" s="1">
        <f t="shared" si="228"/>
        <v>0.44580862490178064</v>
      </c>
      <c r="AW1803" s="1">
        <f t="shared" si="229"/>
        <v>0.31874780855887053</v>
      </c>
    </row>
    <row r="1804" spans="1:49" x14ac:dyDescent="0.2">
      <c r="A1804">
        <v>1802</v>
      </c>
      <c r="B1804" t="s">
        <v>9734</v>
      </c>
      <c r="C1804" t="s">
        <v>9733</v>
      </c>
      <c r="F1804" t="s">
        <v>9732</v>
      </c>
      <c r="G1804" t="s">
        <v>18</v>
      </c>
      <c r="H1804" t="s">
        <v>17</v>
      </c>
      <c r="I1804" t="s">
        <v>9731</v>
      </c>
      <c r="J1804">
        <v>60103680</v>
      </c>
      <c r="K1804" t="s">
        <v>9730</v>
      </c>
      <c r="L1804" t="s">
        <v>9729</v>
      </c>
      <c r="M1804" t="s">
        <v>1031</v>
      </c>
      <c r="N1804">
        <v>3</v>
      </c>
      <c r="O1804" t="s">
        <v>9728</v>
      </c>
      <c r="P1804" t="s">
        <v>9727</v>
      </c>
      <c r="Q1804" t="s">
        <v>9726</v>
      </c>
      <c r="R1804" s="7">
        <v>39814</v>
      </c>
      <c r="S1804" s="8">
        <f t="shared" si="224"/>
        <v>2009</v>
      </c>
      <c r="T1804" s="8">
        <v>2009</v>
      </c>
      <c r="U1804" s="8">
        <f t="shared" si="225"/>
        <v>13</v>
      </c>
      <c r="V1804" s="7">
        <v>2009</v>
      </c>
      <c r="W1804" t="s">
        <v>9725</v>
      </c>
      <c r="X1804" s="2">
        <v>0.28100000000000003</v>
      </c>
      <c r="Y1804" s="6">
        <f t="shared" si="230"/>
        <v>7.5011345132270906E-3</v>
      </c>
      <c r="AA1804">
        <v>17481279</v>
      </c>
      <c r="AB1804">
        <v>19900192159</v>
      </c>
      <c r="AC1804">
        <v>17481287</v>
      </c>
      <c r="AD1804" t="s">
        <v>7</v>
      </c>
      <c r="AE1804">
        <v>5</v>
      </c>
      <c r="AF1804">
        <v>2</v>
      </c>
      <c r="AH1804" t="s">
        <v>9724</v>
      </c>
      <c r="AI1804" t="s">
        <v>9723</v>
      </c>
      <c r="AJ1804" t="s">
        <v>9722</v>
      </c>
      <c r="AK1804" t="s">
        <v>9721</v>
      </c>
      <c r="AL1804">
        <v>15</v>
      </c>
      <c r="AM1804" s="5">
        <f t="shared" si="226"/>
        <v>1.1538461538461537</v>
      </c>
      <c r="AN1804" s="4">
        <f t="shared" si="231"/>
        <v>1.7475897824250719E-3</v>
      </c>
      <c r="AO1804" s="3"/>
      <c r="AP1804">
        <v>0</v>
      </c>
      <c r="AR1804" t="s">
        <v>1</v>
      </c>
      <c r="AT1804" s="2">
        <v>1.302</v>
      </c>
      <c r="AU1804" s="1">
        <f t="shared" si="227"/>
        <v>0.57750710939864847</v>
      </c>
      <c r="AV1804" s="1">
        <f t="shared" si="228"/>
        <v>0.4624362147826081</v>
      </c>
      <c r="AW1804" s="1">
        <f t="shared" si="229"/>
        <v>0.34736532016656774</v>
      </c>
    </row>
    <row r="1805" spans="1:49" x14ac:dyDescent="0.2">
      <c r="A1805">
        <v>1803</v>
      </c>
      <c r="B1805" t="s">
        <v>9720</v>
      </c>
      <c r="C1805" t="s">
        <v>9719</v>
      </c>
      <c r="F1805" t="s">
        <v>9718</v>
      </c>
      <c r="G1805" t="s">
        <v>18</v>
      </c>
      <c r="H1805" t="s">
        <v>17</v>
      </c>
      <c r="I1805" t="s">
        <v>9717</v>
      </c>
      <c r="J1805" t="s">
        <v>9716</v>
      </c>
      <c r="K1805" t="s">
        <v>9715</v>
      </c>
      <c r="L1805" t="s">
        <v>9714</v>
      </c>
      <c r="M1805" t="s">
        <v>1779</v>
      </c>
      <c r="N1805">
        <v>7</v>
      </c>
      <c r="O1805" t="s">
        <v>9713</v>
      </c>
      <c r="P1805" t="s">
        <v>9712</v>
      </c>
      <c r="Q1805" t="s">
        <v>9711</v>
      </c>
      <c r="R1805" s="7">
        <v>39814</v>
      </c>
      <c r="S1805" s="8">
        <f t="shared" si="224"/>
        <v>2009</v>
      </c>
      <c r="T1805" s="8">
        <v>2009</v>
      </c>
      <c r="U1805" s="8">
        <f t="shared" si="225"/>
        <v>13</v>
      </c>
      <c r="V1805" s="7">
        <v>2009</v>
      </c>
      <c r="W1805" t="s">
        <v>5901</v>
      </c>
      <c r="X1805" s="2">
        <v>0.34100000000000003</v>
      </c>
      <c r="Y1805" s="6">
        <f t="shared" si="230"/>
        <v>9.1028002455887467E-3</v>
      </c>
      <c r="AA1805">
        <v>19378718</v>
      </c>
      <c r="AB1805">
        <v>19700186839</v>
      </c>
      <c r="AC1805">
        <v>15309681</v>
      </c>
      <c r="AD1805" t="s">
        <v>7</v>
      </c>
      <c r="AE1805">
        <v>10</v>
      </c>
      <c r="AH1805" t="s">
        <v>9710</v>
      </c>
      <c r="AI1805" t="s">
        <v>9709</v>
      </c>
      <c r="AK1805" t="s">
        <v>9708</v>
      </c>
      <c r="AL1805">
        <v>2</v>
      </c>
      <c r="AM1805" s="5">
        <f t="shared" si="226"/>
        <v>0.15384615384615385</v>
      </c>
      <c r="AN1805" s="4">
        <f t="shared" si="231"/>
        <v>2.3301197099000962E-4</v>
      </c>
      <c r="AO1805" s="3"/>
      <c r="AP1805">
        <v>0</v>
      </c>
      <c r="AR1805" t="s">
        <v>1</v>
      </c>
      <c r="AT1805" s="2" t="s">
        <v>42</v>
      </c>
      <c r="AU1805" s="1">
        <f t="shared" si="227"/>
        <v>0.64418637632091247</v>
      </c>
      <c r="AV1805" s="1">
        <f t="shared" si="228"/>
        <v>0.4667906108289378</v>
      </c>
      <c r="AW1805" s="1">
        <f t="shared" si="229"/>
        <v>0.28939484533696302</v>
      </c>
    </row>
    <row r="1806" spans="1:49" x14ac:dyDescent="0.2">
      <c r="A1806">
        <v>1804</v>
      </c>
      <c r="B1806" t="s">
        <v>9707</v>
      </c>
      <c r="C1806" t="s">
        <v>9706</v>
      </c>
      <c r="F1806" t="s">
        <v>9705</v>
      </c>
      <c r="G1806" t="s">
        <v>18</v>
      </c>
      <c r="H1806" t="s">
        <v>17</v>
      </c>
      <c r="I1806" t="s">
        <v>9704</v>
      </c>
      <c r="J1806" t="s">
        <v>9703</v>
      </c>
      <c r="K1806" t="s">
        <v>9702</v>
      </c>
      <c r="L1806" t="s">
        <v>9701</v>
      </c>
      <c r="M1806" t="s">
        <v>3067</v>
      </c>
      <c r="N1806">
        <v>5</v>
      </c>
      <c r="O1806" t="s">
        <v>9700</v>
      </c>
      <c r="P1806" t="s">
        <v>9699</v>
      </c>
      <c r="Q1806" t="s">
        <v>9698</v>
      </c>
      <c r="R1806" s="7">
        <v>39814</v>
      </c>
      <c r="S1806" s="8">
        <f t="shared" si="224"/>
        <v>2009</v>
      </c>
      <c r="T1806" s="8">
        <v>2009</v>
      </c>
      <c r="U1806" s="8">
        <f t="shared" si="225"/>
        <v>13</v>
      </c>
      <c r="V1806" s="7">
        <v>39904</v>
      </c>
      <c r="W1806" t="s">
        <v>8763</v>
      </c>
      <c r="X1806" s="2">
        <v>0.21099999999999999</v>
      </c>
      <c r="Y1806" s="6">
        <f t="shared" si="230"/>
        <v>5.6325244921384904E-3</v>
      </c>
      <c r="AA1806">
        <v>9168516</v>
      </c>
      <c r="AB1806">
        <v>18936</v>
      </c>
      <c r="AC1806">
        <v>17451345</v>
      </c>
      <c r="AD1806" t="s">
        <v>7</v>
      </c>
      <c r="AE1806" t="s">
        <v>8762</v>
      </c>
      <c r="AF1806">
        <v>4</v>
      </c>
      <c r="AH1806" t="s">
        <v>9697</v>
      </c>
      <c r="AI1806" t="s">
        <v>9696</v>
      </c>
      <c r="AJ1806" t="s">
        <v>9695</v>
      </c>
      <c r="AK1806" t="s">
        <v>9694</v>
      </c>
      <c r="AL1806">
        <v>20</v>
      </c>
      <c r="AM1806" s="5">
        <f t="shared" si="226"/>
        <v>1.5384615384615385</v>
      </c>
      <c r="AN1806" s="4">
        <f t="shared" si="231"/>
        <v>2.3301197099000965E-3</v>
      </c>
      <c r="AO1806" s="3"/>
      <c r="AP1806">
        <v>0</v>
      </c>
      <c r="AR1806" t="s">
        <v>1</v>
      </c>
      <c r="AT1806" s="2">
        <v>0.52500000000000002</v>
      </c>
      <c r="AU1806" s="1">
        <f t="shared" si="227"/>
        <v>0.46418030574669722</v>
      </c>
      <c r="AV1806" s="1">
        <f t="shared" si="228"/>
        <v>0.39813221010192934</v>
      </c>
      <c r="AW1806" s="1">
        <f t="shared" si="229"/>
        <v>0.33208411445716146</v>
      </c>
    </row>
    <row r="1807" spans="1:49" x14ac:dyDescent="0.2">
      <c r="A1807">
        <v>1805</v>
      </c>
      <c r="B1807" t="s">
        <v>9693</v>
      </c>
      <c r="C1807" t="s">
        <v>9692</v>
      </c>
      <c r="F1807" t="s">
        <v>9691</v>
      </c>
      <c r="G1807" t="s">
        <v>18</v>
      </c>
      <c r="H1807" t="s">
        <v>17</v>
      </c>
      <c r="I1807" t="s">
        <v>9690</v>
      </c>
      <c r="J1807">
        <v>60003414</v>
      </c>
      <c r="K1807" t="s">
        <v>7759</v>
      </c>
      <c r="L1807" t="s">
        <v>1032</v>
      </c>
      <c r="M1807" t="s">
        <v>1031</v>
      </c>
      <c r="N1807">
        <v>2</v>
      </c>
      <c r="O1807" t="s">
        <v>9689</v>
      </c>
      <c r="P1807" t="s">
        <v>9688</v>
      </c>
      <c r="Q1807" t="s">
        <v>7756</v>
      </c>
      <c r="R1807" s="7">
        <v>39814</v>
      </c>
      <c r="S1807" s="8">
        <f t="shared" si="224"/>
        <v>2009</v>
      </c>
      <c r="T1807" s="8">
        <v>2009</v>
      </c>
      <c r="U1807" s="8">
        <f t="shared" si="225"/>
        <v>13</v>
      </c>
      <c r="V1807" s="7">
        <v>40057</v>
      </c>
      <c r="W1807" t="s">
        <v>9200</v>
      </c>
      <c r="X1807" s="2">
        <v>0.188</v>
      </c>
      <c r="Y1807" s="6">
        <f t="shared" si="230"/>
        <v>5.0185526280665223E-3</v>
      </c>
      <c r="AA1807">
        <v>9168508</v>
      </c>
      <c r="AB1807">
        <v>26076</v>
      </c>
      <c r="AC1807">
        <v>17451337</v>
      </c>
      <c r="AD1807" t="s">
        <v>7</v>
      </c>
      <c r="AE1807" t="s">
        <v>9199</v>
      </c>
      <c r="AF1807">
        <v>9</v>
      </c>
      <c r="AH1807" t="s">
        <v>9687</v>
      </c>
      <c r="AI1807" t="s">
        <v>9686</v>
      </c>
      <c r="AJ1807" t="s">
        <v>9685</v>
      </c>
      <c r="AK1807" t="s">
        <v>9684</v>
      </c>
      <c r="AL1807">
        <v>4</v>
      </c>
      <c r="AM1807" s="5">
        <f t="shared" si="226"/>
        <v>0.30769230769230771</v>
      </c>
      <c r="AN1807" s="4">
        <f t="shared" si="231"/>
        <v>4.6602394198001925E-4</v>
      </c>
      <c r="AO1807" s="3"/>
      <c r="AP1807">
        <v>0</v>
      </c>
      <c r="AR1807" t="s">
        <v>1</v>
      </c>
      <c r="AT1807" s="2" t="s">
        <v>42</v>
      </c>
      <c r="AU1807" s="1">
        <f t="shared" si="227"/>
        <v>0.36527940222405714</v>
      </c>
      <c r="AV1807" s="1">
        <f t="shared" si="228"/>
        <v>0.2742288285023271</v>
      </c>
      <c r="AW1807" s="1">
        <f t="shared" si="229"/>
        <v>0.18317825478059699</v>
      </c>
    </row>
    <row r="1808" spans="1:49" x14ac:dyDescent="0.2">
      <c r="A1808">
        <v>1806</v>
      </c>
      <c r="B1808" t="s">
        <v>9683</v>
      </c>
      <c r="F1808" t="s">
        <v>9682</v>
      </c>
      <c r="G1808" t="s">
        <v>18</v>
      </c>
      <c r="H1808" t="s">
        <v>17</v>
      </c>
      <c r="I1808" t="s">
        <v>9681</v>
      </c>
      <c r="J1808" t="s">
        <v>9680</v>
      </c>
      <c r="K1808" t="s">
        <v>9679</v>
      </c>
      <c r="L1808" t="s">
        <v>9678</v>
      </c>
      <c r="M1808" t="s">
        <v>9677</v>
      </c>
      <c r="N1808">
        <v>7</v>
      </c>
      <c r="O1808" t="s">
        <v>9676</v>
      </c>
      <c r="P1808" t="s">
        <v>9675</v>
      </c>
      <c r="Q1808" t="s">
        <v>9674</v>
      </c>
      <c r="R1808" s="7">
        <v>39814</v>
      </c>
      <c r="S1808" s="8">
        <f t="shared" si="224"/>
        <v>2009</v>
      </c>
      <c r="T1808" s="8">
        <v>2009</v>
      </c>
      <c r="U1808" s="8">
        <f t="shared" si="225"/>
        <v>13</v>
      </c>
      <c r="V1808" s="7">
        <v>39814</v>
      </c>
      <c r="W1808" t="s">
        <v>9673</v>
      </c>
      <c r="X1808" s="2">
        <v>0.55600000000000005</v>
      </c>
      <c r="Y1808" s="6">
        <f t="shared" si="230"/>
        <v>1.4842102453218015E-2</v>
      </c>
      <c r="AA1808">
        <v>2780070</v>
      </c>
      <c r="AB1808">
        <v>27724</v>
      </c>
      <c r="AD1808" t="s">
        <v>7</v>
      </c>
      <c r="AE1808">
        <v>28</v>
      </c>
      <c r="AF1808">
        <v>1</v>
      </c>
      <c r="AH1808" t="s">
        <v>9672</v>
      </c>
      <c r="AI1808" t="s">
        <v>9671</v>
      </c>
      <c r="AJ1808" t="s">
        <v>9670</v>
      </c>
      <c r="AK1808" t="s">
        <v>9669</v>
      </c>
      <c r="AL1808">
        <v>41</v>
      </c>
      <c r="AM1808" s="5">
        <f t="shared" si="226"/>
        <v>3.1538461538461537</v>
      </c>
      <c r="AN1808" s="4">
        <f t="shared" si="231"/>
        <v>4.7767454052951965E-3</v>
      </c>
      <c r="AO1808" s="3"/>
      <c r="AP1808">
        <v>0</v>
      </c>
      <c r="AR1808" t="s">
        <v>1</v>
      </c>
      <c r="AT1808" s="2" t="s">
        <v>42</v>
      </c>
      <c r="AU1808" s="1">
        <f t="shared" si="227"/>
        <v>1.1822495338841168</v>
      </c>
      <c r="AV1808" s="1">
        <f t="shared" si="228"/>
        <v>0.98094239292566054</v>
      </c>
      <c r="AW1808" s="1">
        <f t="shared" si="229"/>
        <v>0.77963525196720407</v>
      </c>
    </row>
    <row r="1809" spans="1:49" x14ac:dyDescent="0.2">
      <c r="A1809">
        <v>1807</v>
      </c>
      <c r="B1809" t="s">
        <v>9668</v>
      </c>
      <c r="C1809" t="s">
        <v>9667</v>
      </c>
      <c r="F1809" t="s">
        <v>9666</v>
      </c>
      <c r="G1809" t="s">
        <v>18</v>
      </c>
      <c r="H1809" t="s">
        <v>17</v>
      </c>
      <c r="I1809" t="s">
        <v>9665</v>
      </c>
      <c r="J1809">
        <v>60021902</v>
      </c>
      <c r="K1809" t="s">
        <v>1549</v>
      </c>
      <c r="L1809" t="s">
        <v>1548</v>
      </c>
      <c r="M1809" t="s">
        <v>1547</v>
      </c>
      <c r="N1809">
        <v>3</v>
      </c>
      <c r="O1809" t="s">
        <v>9664</v>
      </c>
      <c r="P1809" t="s">
        <v>9663</v>
      </c>
      <c r="Q1809" t="s">
        <v>1544</v>
      </c>
      <c r="R1809" s="7">
        <v>39814</v>
      </c>
      <c r="S1809" s="8">
        <f t="shared" si="224"/>
        <v>2009</v>
      </c>
      <c r="T1809" s="8">
        <v>2009</v>
      </c>
      <c r="U1809" s="8">
        <f t="shared" si="225"/>
        <v>13</v>
      </c>
      <c r="V1809" s="7">
        <v>2009</v>
      </c>
      <c r="W1809" t="s">
        <v>5901</v>
      </c>
      <c r="X1809" s="2">
        <v>0.34100000000000003</v>
      </c>
      <c r="Y1809" s="6">
        <f t="shared" si="230"/>
        <v>9.1028002455887467E-3</v>
      </c>
      <c r="AA1809">
        <v>19378718</v>
      </c>
      <c r="AB1809">
        <v>19700186839</v>
      </c>
      <c r="AC1809">
        <v>15309681</v>
      </c>
      <c r="AD1809" t="s">
        <v>7</v>
      </c>
      <c r="AE1809">
        <v>10</v>
      </c>
      <c r="AH1809" t="s">
        <v>9662</v>
      </c>
      <c r="AI1809" t="s">
        <v>9661</v>
      </c>
      <c r="AK1809" t="s">
        <v>9660</v>
      </c>
      <c r="AL1809">
        <v>9</v>
      </c>
      <c r="AM1809" s="5">
        <f t="shared" si="226"/>
        <v>0.69230769230769229</v>
      </c>
      <c r="AN1809" s="4">
        <f t="shared" si="231"/>
        <v>1.0485538694550431E-3</v>
      </c>
      <c r="AO1809" s="3"/>
      <c r="AP1809">
        <v>0</v>
      </c>
      <c r="AR1809" t="s">
        <v>1</v>
      </c>
      <c r="AT1809" s="2" t="s">
        <v>42</v>
      </c>
      <c r="AU1809" s="1">
        <f t="shared" si="227"/>
        <v>0.66865263327486346</v>
      </c>
      <c r="AV1809" s="1">
        <f t="shared" si="228"/>
        <v>0.50756770575218946</v>
      </c>
      <c r="AW1809" s="1">
        <f t="shared" si="229"/>
        <v>0.3464827782295154</v>
      </c>
    </row>
    <row r="1810" spans="1:49" x14ac:dyDescent="0.2">
      <c r="A1810">
        <v>1808</v>
      </c>
      <c r="B1810" t="s">
        <v>9659</v>
      </c>
      <c r="C1810" t="s">
        <v>9658</v>
      </c>
      <c r="F1810" t="s">
        <v>9657</v>
      </c>
      <c r="G1810" t="s">
        <v>18</v>
      </c>
      <c r="H1810" t="s">
        <v>17</v>
      </c>
      <c r="I1810" t="s">
        <v>9656</v>
      </c>
      <c r="J1810" t="s">
        <v>9651</v>
      </c>
      <c r="K1810" t="s">
        <v>9655</v>
      </c>
      <c r="L1810" t="s">
        <v>9654</v>
      </c>
      <c r="M1810" t="s">
        <v>1913</v>
      </c>
      <c r="N1810">
        <v>2</v>
      </c>
      <c r="O1810" t="s">
        <v>9653</v>
      </c>
      <c r="P1810" t="s">
        <v>9652</v>
      </c>
      <c r="Q1810" t="s">
        <v>9651</v>
      </c>
      <c r="R1810" s="7">
        <v>39814</v>
      </c>
      <c r="S1810" s="8">
        <f t="shared" si="224"/>
        <v>2009</v>
      </c>
      <c r="T1810" s="8">
        <v>2009</v>
      </c>
      <c r="U1810" s="8">
        <f t="shared" si="225"/>
        <v>13</v>
      </c>
      <c r="V1810" s="7" t="s">
        <v>9650</v>
      </c>
      <c r="W1810" t="s">
        <v>9583</v>
      </c>
      <c r="X1810" s="2">
        <v>0.84699999999999998</v>
      </c>
      <c r="Y1810" s="6">
        <f t="shared" si="230"/>
        <v>2.2610181255172047E-2</v>
      </c>
      <c r="AA1810">
        <v>281522</v>
      </c>
      <c r="AB1810">
        <v>12174</v>
      </c>
      <c r="AD1810" t="s">
        <v>7</v>
      </c>
      <c r="AE1810">
        <v>56</v>
      </c>
      <c r="AF1810">
        <v>1</v>
      </c>
      <c r="AH1810" t="s">
        <v>9649</v>
      </c>
      <c r="AI1810" t="s">
        <v>9648</v>
      </c>
      <c r="AK1810" t="s">
        <v>9647</v>
      </c>
      <c r="AL1810">
        <v>27</v>
      </c>
      <c r="AM1810" s="5">
        <f t="shared" si="226"/>
        <v>2.0769230769230771</v>
      </c>
      <c r="AN1810" s="4">
        <f t="shared" si="231"/>
        <v>3.1456616083651301E-3</v>
      </c>
      <c r="AO1810" s="3"/>
      <c r="AP1810">
        <v>0</v>
      </c>
      <c r="AR1810" t="s">
        <v>1</v>
      </c>
      <c r="AT1810" s="2" t="s">
        <v>42</v>
      </c>
      <c r="AU1810" s="1">
        <f t="shared" si="227"/>
        <v>1.6770825361129968</v>
      </c>
      <c r="AV1810" s="1">
        <f t="shared" si="228"/>
        <v>1.2877921431768589</v>
      </c>
      <c r="AW1810" s="1">
        <f t="shared" si="229"/>
        <v>0.89850175024072043</v>
      </c>
    </row>
    <row r="1811" spans="1:49" x14ac:dyDescent="0.2">
      <c r="A1811">
        <v>1809</v>
      </c>
      <c r="B1811" t="s">
        <v>9646</v>
      </c>
      <c r="C1811" t="s">
        <v>9645</v>
      </c>
      <c r="F1811" t="s">
        <v>9644</v>
      </c>
      <c r="G1811" t="s">
        <v>18</v>
      </c>
      <c r="H1811" t="s">
        <v>17</v>
      </c>
      <c r="I1811" t="s">
        <v>9643</v>
      </c>
      <c r="J1811" t="s">
        <v>9642</v>
      </c>
      <c r="K1811" t="s">
        <v>9641</v>
      </c>
      <c r="L1811" t="s">
        <v>9640</v>
      </c>
      <c r="M1811" t="s">
        <v>9639</v>
      </c>
      <c r="N1811">
        <v>3</v>
      </c>
      <c r="O1811" t="s">
        <v>9638</v>
      </c>
      <c r="P1811" t="s">
        <v>9637</v>
      </c>
      <c r="Q1811" t="s">
        <v>9636</v>
      </c>
      <c r="R1811" s="7">
        <v>39814</v>
      </c>
      <c r="S1811" s="8">
        <f t="shared" si="224"/>
        <v>2009</v>
      </c>
      <c r="T1811" s="8">
        <v>2009</v>
      </c>
      <c r="U1811" s="8">
        <f t="shared" si="225"/>
        <v>13</v>
      </c>
      <c r="V1811" s="7" t="s">
        <v>9635</v>
      </c>
      <c r="W1811" t="s">
        <v>9583</v>
      </c>
      <c r="X1811" s="2">
        <v>0.84699999999999998</v>
      </c>
      <c r="Y1811" s="6">
        <f t="shared" si="230"/>
        <v>2.2610181255172047E-2</v>
      </c>
      <c r="AA1811">
        <v>281522</v>
      </c>
      <c r="AB1811">
        <v>12174</v>
      </c>
      <c r="AD1811" t="s">
        <v>7</v>
      </c>
      <c r="AE1811">
        <v>56</v>
      </c>
      <c r="AF1811">
        <v>3</v>
      </c>
      <c r="AH1811" t="s">
        <v>9634</v>
      </c>
      <c r="AI1811" t="s">
        <v>9633</v>
      </c>
      <c r="AK1811" t="s">
        <v>9632</v>
      </c>
      <c r="AL1811">
        <v>17</v>
      </c>
      <c r="AM1811" s="5">
        <f t="shared" si="226"/>
        <v>1.3076923076923077</v>
      </c>
      <c r="AN1811" s="4">
        <f t="shared" si="231"/>
        <v>1.9806017534150819E-3</v>
      </c>
      <c r="AO1811" s="3"/>
      <c r="AP1811">
        <v>0</v>
      </c>
      <c r="AR1811" t="s">
        <v>1</v>
      </c>
      <c r="AT1811" s="2" t="s">
        <v>42</v>
      </c>
      <c r="AU1811" s="1">
        <f t="shared" si="227"/>
        <v>1.6421307404644956</v>
      </c>
      <c r="AV1811" s="1">
        <f t="shared" si="228"/>
        <v>1.2295391504293565</v>
      </c>
      <c r="AW1811" s="1">
        <f t="shared" si="229"/>
        <v>0.81694756039421712</v>
      </c>
    </row>
    <row r="1812" spans="1:49" x14ac:dyDescent="0.2">
      <c r="A1812">
        <v>1810</v>
      </c>
      <c r="B1812" t="s">
        <v>9631</v>
      </c>
      <c r="F1812" t="s">
        <v>9630</v>
      </c>
      <c r="G1812" t="s">
        <v>18</v>
      </c>
      <c r="H1812" t="s">
        <v>17</v>
      </c>
      <c r="I1812" t="s">
        <v>9629</v>
      </c>
      <c r="J1812">
        <v>60021398</v>
      </c>
      <c r="K1812" t="s">
        <v>9628</v>
      </c>
      <c r="L1812" t="s">
        <v>9627</v>
      </c>
      <c r="M1812" t="s">
        <v>2567</v>
      </c>
      <c r="N1812">
        <v>2</v>
      </c>
      <c r="O1812" t="s">
        <v>9626</v>
      </c>
      <c r="P1812" t="s">
        <v>9625</v>
      </c>
      <c r="Q1812" t="s">
        <v>9624</v>
      </c>
      <c r="R1812" s="7">
        <v>39814</v>
      </c>
      <c r="S1812" s="8">
        <f t="shared" si="224"/>
        <v>2009</v>
      </c>
      <c r="T1812" s="8">
        <v>2009</v>
      </c>
      <c r="U1812" s="8">
        <f t="shared" si="225"/>
        <v>13</v>
      </c>
      <c r="V1812" s="7">
        <v>2009</v>
      </c>
      <c r="W1812" t="s">
        <v>9623</v>
      </c>
      <c r="X1812" s="2">
        <v>0.29399999999999998</v>
      </c>
      <c r="Y1812" s="6">
        <f t="shared" si="230"/>
        <v>7.8481620885721155E-3</v>
      </c>
      <c r="AA1812">
        <v>14292955</v>
      </c>
      <c r="AB1812">
        <v>19700176043</v>
      </c>
      <c r="AD1812" t="s">
        <v>7</v>
      </c>
      <c r="AE1812">
        <v>47</v>
      </c>
      <c r="AF1812">
        <v>2</v>
      </c>
      <c r="AH1812" t="s">
        <v>9622</v>
      </c>
      <c r="AI1812" t="s">
        <v>9621</v>
      </c>
      <c r="AJ1812" t="s">
        <v>9620</v>
      </c>
      <c r="AK1812" t="s">
        <v>9619</v>
      </c>
      <c r="AL1812">
        <v>1</v>
      </c>
      <c r="AM1812" s="5">
        <f t="shared" si="226"/>
        <v>7.6923076923076927E-2</v>
      </c>
      <c r="AN1812" s="4">
        <f t="shared" si="231"/>
        <v>1.1650598549500481E-4</v>
      </c>
      <c r="AO1812" s="3"/>
      <c r="AP1812">
        <v>0</v>
      </c>
      <c r="AR1812" t="s">
        <v>1</v>
      </c>
      <c r="AT1812" s="2">
        <v>0.92700000000000005</v>
      </c>
      <c r="AU1812" s="1">
        <f t="shared" si="227"/>
        <v>0.55286652576489814</v>
      </c>
      <c r="AV1812" s="1">
        <f t="shared" si="228"/>
        <v>0.39823340370335597</v>
      </c>
      <c r="AW1812" s="1">
        <f t="shared" si="229"/>
        <v>0.2436002816418138</v>
      </c>
    </row>
    <row r="1813" spans="1:49" x14ac:dyDescent="0.2">
      <c r="A1813">
        <v>1811</v>
      </c>
      <c r="B1813" t="s">
        <v>9618</v>
      </c>
      <c r="C1813" t="s">
        <v>9617</v>
      </c>
      <c r="F1813" t="s">
        <v>9616</v>
      </c>
      <c r="G1813" t="s">
        <v>18</v>
      </c>
      <c r="H1813" t="s">
        <v>17</v>
      </c>
      <c r="I1813" t="s">
        <v>9615</v>
      </c>
      <c r="J1813" t="s">
        <v>9614</v>
      </c>
      <c r="K1813" t="s">
        <v>9613</v>
      </c>
      <c r="L1813" t="s">
        <v>3277</v>
      </c>
      <c r="M1813" t="s">
        <v>388</v>
      </c>
      <c r="N1813">
        <v>3</v>
      </c>
      <c r="O1813" t="s">
        <v>9612</v>
      </c>
      <c r="P1813" t="s">
        <v>9611</v>
      </c>
      <c r="Q1813" t="s">
        <v>9610</v>
      </c>
      <c r="R1813" s="7">
        <v>39814</v>
      </c>
      <c r="S1813" s="8">
        <f t="shared" si="224"/>
        <v>2009</v>
      </c>
      <c r="T1813" s="8">
        <v>2009</v>
      </c>
      <c r="U1813" s="8">
        <f t="shared" si="225"/>
        <v>13</v>
      </c>
      <c r="V1813" s="7">
        <v>2009</v>
      </c>
      <c r="W1813" t="s">
        <v>5901</v>
      </c>
      <c r="X1813" s="2">
        <v>0.34100000000000003</v>
      </c>
      <c r="Y1813" s="6">
        <f t="shared" si="230"/>
        <v>9.1028002455887467E-3</v>
      </c>
      <c r="AA1813">
        <v>19378718</v>
      </c>
      <c r="AB1813">
        <v>19700186839</v>
      </c>
      <c r="AC1813">
        <v>15309681</v>
      </c>
      <c r="AD1813" t="s">
        <v>7</v>
      </c>
      <c r="AE1813">
        <v>6</v>
      </c>
      <c r="AH1813" t="s">
        <v>9609</v>
      </c>
      <c r="AI1813" t="s">
        <v>9608</v>
      </c>
      <c r="AK1813" t="s">
        <v>9607</v>
      </c>
      <c r="AL1813">
        <v>36</v>
      </c>
      <c r="AM1813" s="5">
        <f t="shared" si="226"/>
        <v>2.7692307692307692</v>
      </c>
      <c r="AN1813" s="4">
        <f t="shared" si="231"/>
        <v>4.1942154778201726E-3</v>
      </c>
      <c r="AO1813" s="3"/>
      <c r="AP1813">
        <v>0</v>
      </c>
      <c r="AR1813" t="s">
        <v>1</v>
      </c>
      <c r="AT1813" s="2" t="s">
        <v>42</v>
      </c>
      <c r="AU1813" s="1">
        <f t="shared" si="227"/>
        <v>0.76302248152581742</v>
      </c>
      <c r="AV1813" s="1">
        <f t="shared" si="228"/>
        <v>0.66485078617044591</v>
      </c>
      <c r="AW1813" s="1">
        <f t="shared" si="229"/>
        <v>0.56667909081507439</v>
      </c>
    </row>
    <row r="1814" spans="1:49" x14ac:dyDescent="0.2">
      <c r="A1814">
        <v>1812</v>
      </c>
      <c r="B1814" t="s">
        <v>9606</v>
      </c>
      <c r="C1814" t="s">
        <v>9605</v>
      </c>
      <c r="F1814" t="s">
        <v>9604</v>
      </c>
      <c r="G1814" t="s">
        <v>18</v>
      </c>
      <c r="H1814" t="s">
        <v>17</v>
      </c>
      <c r="I1814" t="s">
        <v>9603</v>
      </c>
      <c r="J1814" t="s">
        <v>9602</v>
      </c>
      <c r="K1814" t="s">
        <v>9601</v>
      </c>
      <c r="L1814" t="s">
        <v>9600</v>
      </c>
      <c r="M1814" t="s">
        <v>9599</v>
      </c>
      <c r="N1814">
        <v>6</v>
      </c>
      <c r="O1814" t="s">
        <v>9598</v>
      </c>
      <c r="P1814" t="s">
        <v>9597</v>
      </c>
      <c r="Q1814" t="s">
        <v>9596</v>
      </c>
      <c r="R1814" s="7">
        <v>39814</v>
      </c>
      <c r="S1814" s="8">
        <f t="shared" si="224"/>
        <v>2009</v>
      </c>
      <c r="T1814" s="8">
        <v>2009</v>
      </c>
      <c r="U1814" s="8">
        <f t="shared" si="225"/>
        <v>13</v>
      </c>
      <c r="V1814" s="7">
        <v>39904</v>
      </c>
      <c r="W1814" t="s">
        <v>7877</v>
      </c>
      <c r="X1814" s="2">
        <v>0.185</v>
      </c>
      <c r="Y1814" s="6">
        <f t="shared" si="230"/>
        <v>4.9384693414484399E-3</v>
      </c>
      <c r="AA1814">
        <v>17962021</v>
      </c>
      <c r="AB1814">
        <v>21100230800</v>
      </c>
      <c r="AD1814" t="s">
        <v>7</v>
      </c>
      <c r="AE1814">
        <v>4</v>
      </c>
      <c r="AF1814">
        <v>3</v>
      </c>
      <c r="AH1814" t="s">
        <v>9595</v>
      </c>
      <c r="AI1814" t="s">
        <v>9594</v>
      </c>
      <c r="AJ1814" t="s">
        <v>9593</v>
      </c>
      <c r="AK1814" t="s">
        <v>9592</v>
      </c>
      <c r="AL1814">
        <v>4</v>
      </c>
      <c r="AM1814" s="5">
        <f t="shared" si="226"/>
        <v>0.30769230769230771</v>
      </c>
      <c r="AN1814" s="4">
        <f t="shared" si="231"/>
        <v>4.6602394198001925E-4</v>
      </c>
      <c r="AO1814" s="3"/>
      <c r="AP1814">
        <v>0</v>
      </c>
      <c r="AR1814" t="s">
        <v>1</v>
      </c>
      <c r="AT1814" s="2" t="s">
        <v>42</v>
      </c>
      <c r="AU1814" s="1">
        <f t="shared" si="227"/>
        <v>0.35967357216079132</v>
      </c>
      <c r="AV1814" s="1">
        <f t="shared" si="228"/>
        <v>0.27022466417142299</v>
      </c>
      <c r="AW1814" s="1">
        <f t="shared" si="229"/>
        <v>0.18077575618205455</v>
      </c>
    </row>
    <row r="1815" spans="1:49" x14ac:dyDescent="0.2">
      <c r="A1815">
        <v>1813</v>
      </c>
      <c r="B1815" t="s">
        <v>9591</v>
      </c>
      <c r="C1815" t="s">
        <v>9590</v>
      </c>
      <c r="F1815" t="s">
        <v>9589</v>
      </c>
      <c r="G1815" t="s">
        <v>18</v>
      </c>
      <c r="H1815" t="s">
        <v>17</v>
      </c>
      <c r="I1815" t="s">
        <v>9588</v>
      </c>
      <c r="J1815">
        <v>60002306</v>
      </c>
      <c r="K1815" t="s">
        <v>5025</v>
      </c>
      <c r="L1815" t="s">
        <v>9587</v>
      </c>
      <c r="M1815" t="s">
        <v>461</v>
      </c>
      <c r="N1815">
        <v>4</v>
      </c>
      <c r="O1815" t="s">
        <v>9586</v>
      </c>
      <c r="P1815" t="s">
        <v>9585</v>
      </c>
      <c r="Q1815" t="s">
        <v>9584</v>
      </c>
      <c r="R1815" s="7">
        <v>39814</v>
      </c>
      <c r="S1815" s="8">
        <f t="shared" ref="S1815:S1878" si="232">YEAR(R1815)</f>
        <v>2009</v>
      </c>
      <c r="T1815" s="8">
        <v>2009</v>
      </c>
      <c r="U1815" s="8">
        <f t="shared" ref="U1815:U1878" si="233">2022-T1815</f>
        <v>13</v>
      </c>
      <c r="V1815" s="7" t="s">
        <v>6057</v>
      </c>
      <c r="W1815" t="s">
        <v>9583</v>
      </c>
      <c r="X1815" s="2">
        <v>0.84699999999999998</v>
      </c>
      <c r="Y1815" s="6">
        <f t="shared" si="230"/>
        <v>2.2610181255172047E-2</v>
      </c>
      <c r="AA1815">
        <v>281522</v>
      </c>
      <c r="AB1815">
        <v>12174</v>
      </c>
      <c r="AD1815" t="s">
        <v>7</v>
      </c>
      <c r="AE1815">
        <v>56</v>
      </c>
      <c r="AF1815">
        <v>2</v>
      </c>
      <c r="AH1815" t="s">
        <v>9582</v>
      </c>
      <c r="AI1815" t="s">
        <v>9581</v>
      </c>
      <c r="AK1815" t="s">
        <v>9580</v>
      </c>
      <c r="AL1815">
        <v>10</v>
      </c>
      <c r="AM1815" s="5">
        <f t="shared" ref="AM1815:AM1878" si="234">AL1815/U1815</f>
        <v>0.76923076923076927</v>
      </c>
      <c r="AN1815" s="4">
        <f t="shared" si="231"/>
        <v>1.1650598549500482E-3</v>
      </c>
      <c r="AO1815" s="3"/>
      <c r="AP1815">
        <v>0</v>
      </c>
      <c r="AR1815" t="s">
        <v>1</v>
      </c>
      <c r="AT1815" s="2" t="s">
        <v>42</v>
      </c>
      <c r="AU1815" s="1">
        <f t="shared" ref="AU1815:AU1878" si="235">(Y1815*0.7+AN1815*0.3)*100</f>
        <v>1.6176644835105443</v>
      </c>
      <c r="AV1815" s="1">
        <f t="shared" ref="AV1815:AV1878" si="236">(Y1815*0.5+AN1815*0.5)*100</f>
        <v>1.1887620555061047</v>
      </c>
      <c r="AW1815" s="1">
        <f t="shared" ref="AW1815:AW1878" si="237">(Y1815*0.3+AN1815*0.7)*100</f>
        <v>0.75985962750166469</v>
      </c>
    </row>
    <row r="1816" spans="1:49" x14ac:dyDescent="0.2">
      <c r="A1816">
        <v>1814</v>
      </c>
      <c r="B1816" t="s">
        <v>9579</v>
      </c>
      <c r="C1816" t="s">
        <v>9578</v>
      </c>
      <c r="F1816" t="s">
        <v>9577</v>
      </c>
      <c r="G1816" t="s">
        <v>18</v>
      </c>
      <c r="H1816" t="s">
        <v>17</v>
      </c>
      <c r="I1816" t="s">
        <v>9576</v>
      </c>
      <c r="J1816">
        <v>60022927</v>
      </c>
      <c r="K1816" t="s">
        <v>9575</v>
      </c>
      <c r="L1816" t="s">
        <v>822</v>
      </c>
      <c r="M1816" t="s">
        <v>265</v>
      </c>
      <c r="N1816">
        <v>1</v>
      </c>
      <c r="O1816" t="s">
        <v>9574</v>
      </c>
      <c r="P1816">
        <v>56767809900</v>
      </c>
      <c r="Q1816">
        <v>60022927</v>
      </c>
      <c r="R1816" s="7">
        <v>39814</v>
      </c>
      <c r="S1816" s="8">
        <f t="shared" si="232"/>
        <v>2009</v>
      </c>
      <c r="T1816" s="8">
        <v>2009</v>
      </c>
      <c r="U1816" s="8">
        <f t="shared" si="233"/>
        <v>13</v>
      </c>
      <c r="V1816" s="7">
        <v>2009</v>
      </c>
      <c r="W1816" t="s">
        <v>3721</v>
      </c>
      <c r="X1816" s="2">
        <v>0.245</v>
      </c>
      <c r="Y1816" s="6">
        <f t="shared" si="230"/>
        <v>6.5401350738100959E-3</v>
      </c>
      <c r="AA1816">
        <v>19376480</v>
      </c>
      <c r="AB1816">
        <v>19700186896</v>
      </c>
      <c r="AD1816" t="s">
        <v>7</v>
      </c>
      <c r="AE1816">
        <v>11</v>
      </c>
      <c r="AH1816" t="s">
        <v>9573</v>
      </c>
      <c r="AI1816" t="s">
        <v>9572</v>
      </c>
      <c r="AK1816" t="s">
        <v>9571</v>
      </c>
      <c r="AL1816">
        <v>5</v>
      </c>
      <c r="AM1816" s="5">
        <f t="shared" si="234"/>
        <v>0.38461538461538464</v>
      </c>
      <c r="AN1816" s="4">
        <f t="shared" si="231"/>
        <v>5.8252992747502411E-4</v>
      </c>
      <c r="AO1816" s="3"/>
      <c r="AP1816">
        <v>0</v>
      </c>
      <c r="AR1816" t="s">
        <v>1</v>
      </c>
      <c r="AT1816" s="2" t="s">
        <v>42</v>
      </c>
      <c r="AU1816" s="1">
        <f t="shared" si="235"/>
        <v>0.47528535299095742</v>
      </c>
      <c r="AV1816" s="1">
        <f t="shared" si="236"/>
        <v>0.356133250064256</v>
      </c>
      <c r="AW1816" s="1">
        <f t="shared" si="237"/>
        <v>0.23698114713755458</v>
      </c>
    </row>
    <row r="1817" spans="1:49" x14ac:dyDescent="0.2">
      <c r="A1817">
        <v>1815</v>
      </c>
      <c r="B1817" t="s">
        <v>9570</v>
      </c>
      <c r="C1817" t="s">
        <v>9569</v>
      </c>
      <c r="F1817" t="s">
        <v>9568</v>
      </c>
      <c r="G1817" t="s">
        <v>18</v>
      </c>
      <c r="H1817" t="s">
        <v>17</v>
      </c>
      <c r="I1817" t="s">
        <v>9567</v>
      </c>
      <c r="J1817">
        <v>60032624</v>
      </c>
      <c r="K1817" t="s">
        <v>6971</v>
      </c>
      <c r="L1817" t="s">
        <v>6970</v>
      </c>
      <c r="M1817" t="s">
        <v>146</v>
      </c>
      <c r="N1817">
        <v>2</v>
      </c>
      <c r="O1817" t="s">
        <v>9566</v>
      </c>
      <c r="P1817" t="s">
        <v>9565</v>
      </c>
      <c r="Q1817" t="s">
        <v>6967</v>
      </c>
      <c r="R1817" s="7">
        <v>39814</v>
      </c>
      <c r="S1817" s="8">
        <f t="shared" si="232"/>
        <v>2009</v>
      </c>
      <c r="T1817" s="8">
        <v>2009</v>
      </c>
      <c r="U1817" s="8">
        <f t="shared" si="233"/>
        <v>13</v>
      </c>
      <c r="V1817" s="7">
        <v>39904</v>
      </c>
      <c r="W1817" t="s">
        <v>8763</v>
      </c>
      <c r="X1817" s="2">
        <v>0.21099999999999999</v>
      </c>
      <c r="Y1817" s="6">
        <f t="shared" si="230"/>
        <v>5.6325244921384904E-3</v>
      </c>
      <c r="AA1817">
        <v>9168516</v>
      </c>
      <c r="AB1817">
        <v>18936</v>
      </c>
      <c r="AC1817">
        <v>17451345</v>
      </c>
      <c r="AD1817" t="s">
        <v>7</v>
      </c>
      <c r="AE1817" t="s">
        <v>8762</v>
      </c>
      <c r="AF1817">
        <v>4</v>
      </c>
      <c r="AH1817" t="s">
        <v>9564</v>
      </c>
      <c r="AI1817" t="s">
        <v>9563</v>
      </c>
      <c r="AJ1817" t="s">
        <v>9562</v>
      </c>
      <c r="AK1817" t="s">
        <v>9561</v>
      </c>
      <c r="AL1817">
        <v>2</v>
      </c>
      <c r="AM1817" s="5">
        <f t="shared" si="234"/>
        <v>0.15384615384615385</v>
      </c>
      <c r="AN1817" s="4">
        <f t="shared" si="231"/>
        <v>2.3301197099000962E-4</v>
      </c>
      <c r="AO1817" s="3"/>
      <c r="AP1817">
        <v>0</v>
      </c>
      <c r="AR1817" t="s">
        <v>1</v>
      </c>
      <c r="AT1817" s="2">
        <v>0.52500000000000002</v>
      </c>
      <c r="AU1817" s="1">
        <f t="shared" si="235"/>
        <v>0.40126707357939462</v>
      </c>
      <c r="AV1817" s="1">
        <f t="shared" si="236"/>
        <v>0.293276823156425</v>
      </c>
      <c r="AW1817" s="1">
        <f t="shared" si="237"/>
        <v>0.18528657273345539</v>
      </c>
    </row>
    <row r="1818" spans="1:49" x14ac:dyDescent="0.2">
      <c r="A1818">
        <v>1816</v>
      </c>
      <c r="B1818" t="s">
        <v>9560</v>
      </c>
      <c r="C1818" t="s">
        <v>9559</v>
      </c>
      <c r="F1818" t="s">
        <v>9558</v>
      </c>
      <c r="G1818" t="s">
        <v>18</v>
      </c>
      <c r="H1818" t="s">
        <v>17</v>
      </c>
      <c r="I1818" t="s">
        <v>8341</v>
      </c>
      <c r="J1818">
        <v>60016521</v>
      </c>
      <c r="K1818" t="s">
        <v>8524</v>
      </c>
      <c r="L1818" t="s">
        <v>990</v>
      </c>
      <c r="M1818" t="s">
        <v>197</v>
      </c>
      <c r="N1818">
        <v>4</v>
      </c>
      <c r="O1818" t="s">
        <v>9557</v>
      </c>
      <c r="P1818" t="s">
        <v>9556</v>
      </c>
      <c r="Q1818" t="s">
        <v>8521</v>
      </c>
      <c r="R1818" s="7">
        <v>39814</v>
      </c>
      <c r="S1818" s="8">
        <f t="shared" si="232"/>
        <v>2009</v>
      </c>
      <c r="T1818" s="8">
        <v>2009</v>
      </c>
      <c r="U1818" s="8">
        <f t="shared" si="233"/>
        <v>13</v>
      </c>
      <c r="V1818" s="7">
        <v>2009</v>
      </c>
      <c r="W1818" t="s">
        <v>5622</v>
      </c>
      <c r="X1818" s="2">
        <v>0.28599999999999998</v>
      </c>
      <c r="Y1818" s="6">
        <f t="shared" si="230"/>
        <v>7.6346066575905605E-3</v>
      </c>
      <c r="AA1818">
        <v>9205071</v>
      </c>
      <c r="AB1818">
        <v>28139</v>
      </c>
      <c r="AC1818">
        <v>15693937</v>
      </c>
      <c r="AD1818" t="s">
        <v>7</v>
      </c>
      <c r="AE1818">
        <v>23</v>
      </c>
      <c r="AF1818" t="s">
        <v>8785</v>
      </c>
      <c r="AH1818" t="s">
        <v>9555</v>
      </c>
      <c r="AI1818" t="s">
        <v>9554</v>
      </c>
      <c r="AK1818" t="s">
        <v>9553</v>
      </c>
      <c r="AL1818">
        <v>3</v>
      </c>
      <c r="AM1818" s="5">
        <f t="shared" si="234"/>
        <v>0.23076923076923078</v>
      </c>
      <c r="AN1818" s="4">
        <f t="shared" si="231"/>
        <v>3.4951795648501444E-4</v>
      </c>
      <c r="AO1818" s="3"/>
      <c r="AP1818">
        <v>0</v>
      </c>
      <c r="AR1818" t="s">
        <v>1</v>
      </c>
      <c r="AT1818" s="2" t="s">
        <v>42</v>
      </c>
      <c r="AU1818" s="1">
        <f t="shared" si="235"/>
        <v>0.54490800472588963</v>
      </c>
      <c r="AV1818" s="1">
        <f t="shared" si="236"/>
        <v>0.39920623070377875</v>
      </c>
      <c r="AW1818" s="1">
        <f t="shared" si="237"/>
        <v>0.25350445668166782</v>
      </c>
    </row>
    <row r="1819" spans="1:49" x14ac:dyDescent="0.2">
      <c r="A1819">
        <v>1817</v>
      </c>
      <c r="B1819" t="s">
        <v>9552</v>
      </c>
      <c r="C1819" t="s">
        <v>9551</v>
      </c>
      <c r="F1819" t="s">
        <v>9550</v>
      </c>
      <c r="G1819" t="s">
        <v>18</v>
      </c>
      <c r="H1819" t="s">
        <v>17</v>
      </c>
      <c r="I1819" t="s">
        <v>9549</v>
      </c>
      <c r="J1819">
        <v>60024542</v>
      </c>
      <c r="K1819" t="s">
        <v>1474</v>
      </c>
      <c r="L1819" t="s">
        <v>486</v>
      </c>
      <c r="M1819" t="s">
        <v>197</v>
      </c>
      <c r="N1819">
        <v>2</v>
      </c>
      <c r="O1819" t="s">
        <v>9548</v>
      </c>
      <c r="P1819" t="s">
        <v>9547</v>
      </c>
      <c r="Q1819" t="s">
        <v>1471</v>
      </c>
      <c r="R1819" s="7">
        <v>39814</v>
      </c>
      <c r="S1819" s="8">
        <f t="shared" si="232"/>
        <v>2009</v>
      </c>
      <c r="T1819" s="8">
        <v>2009</v>
      </c>
      <c r="U1819" s="8">
        <f t="shared" si="233"/>
        <v>13</v>
      </c>
      <c r="V1819" s="7">
        <v>2009</v>
      </c>
      <c r="W1819" t="s">
        <v>3721</v>
      </c>
      <c r="X1819" s="2">
        <v>0.245</v>
      </c>
      <c r="Y1819" s="6">
        <f t="shared" si="230"/>
        <v>6.5401350738100959E-3</v>
      </c>
      <c r="AA1819">
        <v>19376480</v>
      </c>
      <c r="AB1819">
        <v>19700186896</v>
      </c>
      <c r="AD1819" t="s">
        <v>7</v>
      </c>
      <c r="AE1819">
        <v>11</v>
      </c>
      <c r="AH1819" t="s">
        <v>9546</v>
      </c>
      <c r="AI1819" t="s">
        <v>9545</v>
      </c>
      <c r="AK1819" t="s">
        <v>9544</v>
      </c>
      <c r="AL1819">
        <v>39</v>
      </c>
      <c r="AM1819" s="5">
        <f t="shared" si="234"/>
        <v>3</v>
      </c>
      <c r="AN1819" s="4">
        <f t="shared" si="231"/>
        <v>4.5437334343051876E-3</v>
      </c>
      <c r="AO1819" s="3"/>
      <c r="AP1819">
        <v>0</v>
      </c>
      <c r="AR1819" t="s">
        <v>1</v>
      </c>
      <c r="AT1819" s="2" t="s">
        <v>42</v>
      </c>
      <c r="AU1819" s="1">
        <f t="shared" si="235"/>
        <v>0.59412145819586226</v>
      </c>
      <c r="AV1819" s="1">
        <f t="shared" si="236"/>
        <v>0.55419342540576411</v>
      </c>
      <c r="AW1819" s="1">
        <f t="shared" si="237"/>
        <v>0.51426539261566606</v>
      </c>
    </row>
    <row r="1820" spans="1:49" x14ac:dyDescent="0.2">
      <c r="A1820">
        <v>1818</v>
      </c>
      <c r="B1820" t="s">
        <v>9543</v>
      </c>
      <c r="F1820" t="s">
        <v>9542</v>
      </c>
      <c r="G1820" t="s">
        <v>18</v>
      </c>
      <c r="H1820" t="s">
        <v>17</v>
      </c>
      <c r="I1820" t="s">
        <v>9541</v>
      </c>
      <c r="J1820" t="s">
        <v>9540</v>
      </c>
      <c r="K1820" t="s">
        <v>9539</v>
      </c>
      <c r="L1820" t="s">
        <v>9538</v>
      </c>
      <c r="M1820" t="s">
        <v>9537</v>
      </c>
      <c r="N1820">
        <v>6</v>
      </c>
      <c r="O1820" t="s">
        <v>9536</v>
      </c>
      <c r="P1820" t="s">
        <v>9535</v>
      </c>
      <c r="Q1820" t="s">
        <v>9534</v>
      </c>
      <c r="R1820" s="7">
        <v>39814</v>
      </c>
      <c r="S1820" s="8">
        <f t="shared" si="232"/>
        <v>2009</v>
      </c>
      <c r="T1820" s="8">
        <v>2009</v>
      </c>
      <c r="U1820" s="8">
        <f t="shared" si="233"/>
        <v>13</v>
      </c>
      <c r="V1820" s="7">
        <v>2009</v>
      </c>
      <c r="W1820" t="s">
        <v>9533</v>
      </c>
      <c r="X1820" s="2">
        <v>0.192</v>
      </c>
      <c r="Y1820" s="6">
        <f t="shared" si="230"/>
        <v>5.1253303435572998E-3</v>
      </c>
      <c r="AA1820">
        <v>18951767</v>
      </c>
      <c r="AB1820">
        <v>21100208072</v>
      </c>
      <c r="AD1820" t="s">
        <v>7</v>
      </c>
      <c r="AE1820">
        <v>10</v>
      </c>
      <c r="AF1820">
        <v>3</v>
      </c>
      <c r="AH1820" t="s">
        <v>9532</v>
      </c>
      <c r="AI1820" t="s">
        <v>9531</v>
      </c>
      <c r="AJ1820" t="s">
        <v>9530</v>
      </c>
      <c r="AK1820" t="s">
        <v>9529</v>
      </c>
      <c r="AL1820">
        <v>4</v>
      </c>
      <c r="AM1820" s="5">
        <f t="shared" si="234"/>
        <v>0.30769230769230771</v>
      </c>
      <c r="AN1820" s="4">
        <f t="shared" si="231"/>
        <v>4.6602394198001925E-4</v>
      </c>
      <c r="AO1820" s="3"/>
      <c r="AP1820">
        <v>0</v>
      </c>
      <c r="AR1820" t="s">
        <v>1</v>
      </c>
      <c r="AT1820" s="2" t="s">
        <v>42</v>
      </c>
      <c r="AU1820" s="1">
        <f t="shared" si="235"/>
        <v>0.37275384230841152</v>
      </c>
      <c r="AV1820" s="1">
        <f t="shared" si="236"/>
        <v>0.27956771427686594</v>
      </c>
      <c r="AW1820" s="1">
        <f t="shared" si="237"/>
        <v>0.18638158624532034</v>
      </c>
    </row>
    <row r="1821" spans="1:49" x14ac:dyDescent="0.2">
      <c r="A1821">
        <v>1819</v>
      </c>
      <c r="B1821" t="s">
        <v>9528</v>
      </c>
      <c r="C1821" t="s">
        <v>9527</v>
      </c>
      <c r="F1821" t="s">
        <v>9526</v>
      </c>
      <c r="G1821" t="s">
        <v>18</v>
      </c>
      <c r="H1821" t="s">
        <v>17</v>
      </c>
      <c r="I1821" t="s">
        <v>9525</v>
      </c>
      <c r="J1821">
        <v>60017606</v>
      </c>
      <c r="K1821" t="s">
        <v>9524</v>
      </c>
      <c r="L1821" t="s">
        <v>9523</v>
      </c>
      <c r="M1821" t="s">
        <v>559</v>
      </c>
      <c r="N1821">
        <v>3</v>
      </c>
      <c r="O1821" t="s">
        <v>9522</v>
      </c>
      <c r="P1821" t="s">
        <v>9521</v>
      </c>
      <c r="Q1821" t="s">
        <v>9520</v>
      </c>
      <c r="R1821" s="7">
        <v>39814</v>
      </c>
      <c r="S1821" s="8">
        <f t="shared" si="232"/>
        <v>2009</v>
      </c>
      <c r="T1821" s="8">
        <v>2009</v>
      </c>
      <c r="U1821" s="8">
        <f t="shared" si="233"/>
        <v>13</v>
      </c>
      <c r="V1821" s="7">
        <v>39995</v>
      </c>
      <c r="W1821" t="s">
        <v>9378</v>
      </c>
      <c r="X1821" s="2" t="s">
        <v>42</v>
      </c>
      <c r="Y1821" s="6" t="e">
        <f t="shared" si="230"/>
        <v>#VALUE!</v>
      </c>
      <c r="AA1821" t="s">
        <v>9377</v>
      </c>
      <c r="AB1821">
        <v>19700186829</v>
      </c>
      <c r="AD1821" t="s">
        <v>7</v>
      </c>
      <c r="AE1821">
        <v>4</v>
      </c>
      <c r="AF1821">
        <v>7</v>
      </c>
      <c r="AH1821" t="s">
        <v>9519</v>
      </c>
      <c r="AI1821" t="s">
        <v>9518</v>
      </c>
      <c r="AJ1821" t="s">
        <v>9517</v>
      </c>
      <c r="AK1821" t="s">
        <v>9516</v>
      </c>
      <c r="AL1821">
        <v>27</v>
      </c>
      <c r="AM1821" s="5">
        <f t="shared" si="234"/>
        <v>2.0769230769230771</v>
      </c>
      <c r="AN1821" s="4">
        <f t="shared" si="231"/>
        <v>3.1456616083651301E-3</v>
      </c>
      <c r="AO1821" s="3"/>
      <c r="AP1821">
        <v>0</v>
      </c>
      <c r="AR1821" t="s">
        <v>1</v>
      </c>
      <c r="AT1821" s="2" t="s">
        <v>42</v>
      </c>
      <c r="AU1821" s="1" t="e">
        <f t="shared" si="235"/>
        <v>#VALUE!</v>
      </c>
      <c r="AV1821" s="1" t="e">
        <f t="shared" si="236"/>
        <v>#VALUE!</v>
      </c>
      <c r="AW1821" s="1" t="e">
        <f t="shared" si="237"/>
        <v>#VALUE!</v>
      </c>
    </row>
    <row r="1822" spans="1:49" x14ac:dyDescent="0.2">
      <c r="A1822">
        <v>1820</v>
      </c>
      <c r="B1822" t="s">
        <v>9515</v>
      </c>
      <c r="C1822" t="s">
        <v>9514</v>
      </c>
      <c r="F1822" t="s">
        <v>9513</v>
      </c>
      <c r="G1822" t="s">
        <v>18</v>
      </c>
      <c r="H1822" t="s">
        <v>17</v>
      </c>
      <c r="I1822" t="s">
        <v>9512</v>
      </c>
      <c r="J1822">
        <v>60003467</v>
      </c>
      <c r="K1822" t="s">
        <v>3418</v>
      </c>
      <c r="L1822" t="s">
        <v>3417</v>
      </c>
      <c r="M1822" t="s">
        <v>559</v>
      </c>
      <c r="N1822">
        <v>5</v>
      </c>
      <c r="O1822" t="s">
        <v>9511</v>
      </c>
      <c r="P1822" t="s">
        <v>9510</v>
      </c>
      <c r="Q1822" t="s">
        <v>9509</v>
      </c>
      <c r="R1822" s="7">
        <v>39814</v>
      </c>
      <c r="S1822" s="8">
        <f t="shared" si="232"/>
        <v>2009</v>
      </c>
      <c r="T1822" s="8">
        <v>2009</v>
      </c>
      <c r="U1822" s="8">
        <f t="shared" si="233"/>
        <v>13</v>
      </c>
      <c r="V1822" s="7">
        <v>2009</v>
      </c>
      <c r="W1822" t="s">
        <v>4716</v>
      </c>
      <c r="X1822" s="2" t="s">
        <v>42</v>
      </c>
      <c r="Y1822" s="6" t="e">
        <f t="shared" si="230"/>
        <v>#VALUE!</v>
      </c>
      <c r="AA1822">
        <v>17453216</v>
      </c>
      <c r="AB1822">
        <v>19700186846</v>
      </c>
      <c r="AC1822">
        <v>17453224</v>
      </c>
      <c r="AD1822" t="s">
        <v>7</v>
      </c>
      <c r="AE1822">
        <v>2</v>
      </c>
      <c r="AF1822" s="10">
        <v>44228</v>
      </c>
      <c r="AH1822" t="s">
        <v>9508</v>
      </c>
      <c r="AI1822" t="s">
        <v>9507</v>
      </c>
      <c r="AJ1822" t="s">
        <v>9506</v>
      </c>
      <c r="AK1822" t="s">
        <v>9505</v>
      </c>
      <c r="AL1822">
        <v>2</v>
      </c>
      <c r="AM1822" s="5">
        <f t="shared" si="234"/>
        <v>0.15384615384615385</v>
      </c>
      <c r="AN1822" s="4">
        <f t="shared" si="231"/>
        <v>2.3301197099000962E-4</v>
      </c>
      <c r="AO1822" s="3"/>
      <c r="AP1822">
        <v>0</v>
      </c>
      <c r="AR1822" t="s">
        <v>1</v>
      </c>
      <c r="AT1822" s="2" t="s">
        <v>42</v>
      </c>
      <c r="AU1822" s="1" t="e">
        <f t="shared" si="235"/>
        <v>#VALUE!</v>
      </c>
      <c r="AV1822" s="1" t="e">
        <f t="shared" si="236"/>
        <v>#VALUE!</v>
      </c>
      <c r="AW1822" s="1" t="e">
        <f t="shared" si="237"/>
        <v>#VALUE!</v>
      </c>
    </row>
    <row r="1823" spans="1:49" x14ac:dyDescent="0.2">
      <c r="A1823">
        <v>1821</v>
      </c>
      <c r="B1823" t="s">
        <v>9504</v>
      </c>
      <c r="C1823" t="s">
        <v>9503</v>
      </c>
      <c r="F1823" t="s">
        <v>9502</v>
      </c>
      <c r="G1823" t="s">
        <v>18</v>
      </c>
      <c r="H1823" t="s">
        <v>17</v>
      </c>
      <c r="I1823" t="s">
        <v>9501</v>
      </c>
      <c r="J1823">
        <v>60022791</v>
      </c>
      <c r="K1823" t="s">
        <v>9500</v>
      </c>
      <c r="L1823" t="s">
        <v>9499</v>
      </c>
      <c r="M1823" t="s">
        <v>559</v>
      </c>
      <c r="N1823">
        <v>1</v>
      </c>
      <c r="O1823" t="s">
        <v>9498</v>
      </c>
      <c r="P1823">
        <v>14068683500</v>
      </c>
      <c r="Q1823">
        <v>60022791</v>
      </c>
      <c r="R1823" s="7">
        <v>39814</v>
      </c>
      <c r="S1823" s="8">
        <f t="shared" si="232"/>
        <v>2009</v>
      </c>
      <c r="T1823" s="8">
        <v>2009</v>
      </c>
      <c r="U1823" s="8">
        <f t="shared" si="233"/>
        <v>13</v>
      </c>
      <c r="V1823" s="7">
        <v>2009</v>
      </c>
      <c r="W1823" t="s">
        <v>3721</v>
      </c>
      <c r="X1823" s="2">
        <v>0.245</v>
      </c>
      <c r="Y1823" s="6">
        <f t="shared" si="230"/>
        <v>6.5401350738100959E-3</v>
      </c>
      <c r="AA1823">
        <v>19376480</v>
      </c>
      <c r="AB1823">
        <v>19700186896</v>
      </c>
      <c r="AD1823" t="s">
        <v>7</v>
      </c>
      <c r="AE1823">
        <v>11</v>
      </c>
      <c r="AH1823" s="10">
        <v>44440</v>
      </c>
      <c r="AI1823" t="s">
        <v>9497</v>
      </c>
      <c r="AK1823" t="s">
        <v>9496</v>
      </c>
      <c r="AL1823">
        <v>2</v>
      </c>
      <c r="AM1823" s="5">
        <f t="shared" si="234"/>
        <v>0.15384615384615385</v>
      </c>
      <c r="AN1823" s="4">
        <f t="shared" si="231"/>
        <v>2.3301197099000962E-4</v>
      </c>
      <c r="AO1823" s="3"/>
      <c r="AP1823">
        <v>0</v>
      </c>
      <c r="AR1823" t="s">
        <v>1</v>
      </c>
      <c r="AT1823" s="2" t="s">
        <v>42</v>
      </c>
      <c r="AU1823" s="1">
        <f t="shared" si="235"/>
        <v>0.46479981429640699</v>
      </c>
      <c r="AV1823" s="1">
        <f t="shared" si="236"/>
        <v>0.33865735224000526</v>
      </c>
      <c r="AW1823" s="1">
        <f t="shared" si="237"/>
        <v>0.21251489018360353</v>
      </c>
    </row>
    <row r="1824" spans="1:49" x14ac:dyDescent="0.2">
      <c r="A1824">
        <v>1822</v>
      </c>
      <c r="B1824" t="s">
        <v>9495</v>
      </c>
      <c r="C1824" t="s">
        <v>9494</v>
      </c>
      <c r="F1824" t="s">
        <v>9493</v>
      </c>
      <c r="G1824" t="s">
        <v>18</v>
      </c>
      <c r="H1824" t="s">
        <v>17</v>
      </c>
      <c r="I1824" t="s">
        <v>9492</v>
      </c>
      <c r="J1824" t="s">
        <v>9491</v>
      </c>
      <c r="K1824" t="s">
        <v>9490</v>
      </c>
      <c r="L1824" t="s">
        <v>9489</v>
      </c>
      <c r="M1824" t="s">
        <v>5495</v>
      </c>
      <c r="N1824">
        <v>5</v>
      </c>
      <c r="O1824" t="s">
        <v>9488</v>
      </c>
      <c r="P1824" t="s">
        <v>9487</v>
      </c>
      <c r="Q1824" t="s">
        <v>9486</v>
      </c>
      <c r="R1824" s="7">
        <v>39814</v>
      </c>
      <c r="S1824" s="8">
        <f t="shared" si="232"/>
        <v>2009</v>
      </c>
      <c r="T1824" s="8">
        <v>2009</v>
      </c>
      <c r="U1824" s="8">
        <f t="shared" si="233"/>
        <v>13</v>
      </c>
      <c r="V1824" s="7">
        <v>2009</v>
      </c>
      <c r="W1824" t="s">
        <v>3721</v>
      </c>
      <c r="X1824" s="2">
        <v>0.245</v>
      </c>
      <c r="Y1824" s="6">
        <f t="shared" si="230"/>
        <v>6.5401350738100959E-3</v>
      </c>
      <c r="AA1824">
        <v>19376480</v>
      </c>
      <c r="AB1824">
        <v>19700186896</v>
      </c>
      <c r="AD1824" t="s">
        <v>7</v>
      </c>
      <c r="AE1824">
        <v>12</v>
      </c>
      <c r="AH1824" t="s">
        <v>9485</v>
      </c>
      <c r="AI1824" t="s">
        <v>9484</v>
      </c>
      <c r="AK1824" t="s">
        <v>9483</v>
      </c>
      <c r="AL1824">
        <v>93</v>
      </c>
      <c r="AM1824" s="5">
        <f t="shared" si="234"/>
        <v>7.1538461538461542</v>
      </c>
      <c r="AN1824" s="4">
        <f t="shared" si="231"/>
        <v>1.0835056651035447E-2</v>
      </c>
      <c r="AO1824" s="3"/>
      <c r="AP1824">
        <v>0</v>
      </c>
      <c r="AR1824" t="s">
        <v>1</v>
      </c>
      <c r="AT1824" s="2" t="s">
        <v>42</v>
      </c>
      <c r="AU1824" s="1">
        <f t="shared" si="235"/>
        <v>0.78286115469777007</v>
      </c>
      <c r="AV1824" s="1">
        <f t="shared" si="236"/>
        <v>0.86875958624227712</v>
      </c>
      <c r="AW1824" s="1">
        <f t="shared" si="237"/>
        <v>0.95465801778678405</v>
      </c>
    </row>
    <row r="1825" spans="1:49" x14ac:dyDescent="0.2">
      <c r="A1825">
        <v>1823</v>
      </c>
      <c r="B1825" t="s">
        <v>9482</v>
      </c>
      <c r="C1825" t="s">
        <v>9481</v>
      </c>
      <c r="F1825" t="s">
        <v>9480</v>
      </c>
      <c r="G1825" t="s">
        <v>18</v>
      </c>
      <c r="H1825" t="s">
        <v>17</v>
      </c>
      <c r="I1825" t="s">
        <v>9479</v>
      </c>
      <c r="J1825" t="s">
        <v>9478</v>
      </c>
      <c r="K1825" t="s">
        <v>9477</v>
      </c>
      <c r="L1825" t="s">
        <v>9476</v>
      </c>
      <c r="M1825" t="s">
        <v>1741</v>
      </c>
      <c r="N1825">
        <v>2</v>
      </c>
      <c r="O1825" t="s">
        <v>9475</v>
      </c>
      <c r="P1825" t="s">
        <v>9474</v>
      </c>
      <c r="Q1825" t="s">
        <v>9473</v>
      </c>
      <c r="R1825" s="7">
        <v>39814</v>
      </c>
      <c r="S1825" s="8">
        <f t="shared" si="232"/>
        <v>2009</v>
      </c>
      <c r="T1825" s="8">
        <v>2009</v>
      </c>
      <c r="U1825" s="8">
        <f t="shared" si="233"/>
        <v>13</v>
      </c>
      <c r="V1825" s="7">
        <v>2009</v>
      </c>
      <c r="W1825" t="s">
        <v>9472</v>
      </c>
      <c r="X1825" s="2" t="s">
        <v>42</v>
      </c>
      <c r="Y1825" s="6" t="e">
        <f t="shared" si="230"/>
        <v>#VALUE!</v>
      </c>
      <c r="AA1825">
        <v>16770420</v>
      </c>
      <c r="AB1825">
        <v>130174</v>
      </c>
      <c r="AC1825">
        <v>16779452</v>
      </c>
      <c r="AD1825" t="s">
        <v>7</v>
      </c>
      <c r="AE1825">
        <v>21</v>
      </c>
      <c r="AF1825">
        <v>3</v>
      </c>
      <c r="AH1825" t="s">
        <v>9471</v>
      </c>
      <c r="AI1825" t="s">
        <v>9470</v>
      </c>
      <c r="AJ1825" t="s">
        <v>9469</v>
      </c>
      <c r="AK1825" t="s">
        <v>9468</v>
      </c>
      <c r="AL1825">
        <v>7</v>
      </c>
      <c r="AM1825" s="5">
        <f t="shared" si="234"/>
        <v>0.53846153846153844</v>
      </c>
      <c r="AN1825" s="4">
        <f t="shared" si="231"/>
        <v>8.1554189846503363E-4</v>
      </c>
      <c r="AO1825" s="3"/>
      <c r="AP1825">
        <v>1</v>
      </c>
      <c r="AR1825" t="s">
        <v>1</v>
      </c>
      <c r="AT1825" s="2" t="s">
        <v>42</v>
      </c>
      <c r="AU1825" s="1" t="e">
        <f t="shared" si="235"/>
        <v>#VALUE!</v>
      </c>
      <c r="AV1825" s="1" t="e">
        <f t="shared" si="236"/>
        <v>#VALUE!</v>
      </c>
      <c r="AW1825" s="1" t="e">
        <f t="shared" si="237"/>
        <v>#VALUE!</v>
      </c>
    </row>
    <row r="1826" spans="1:49" x14ac:dyDescent="0.2">
      <c r="A1826">
        <v>1824</v>
      </c>
      <c r="B1826" t="s">
        <v>9467</v>
      </c>
      <c r="C1826" t="s">
        <v>9466</v>
      </c>
      <c r="D1826" t="s">
        <v>9465</v>
      </c>
      <c r="E1826">
        <v>20362094</v>
      </c>
      <c r="F1826" t="s">
        <v>9464</v>
      </c>
      <c r="G1826" t="s">
        <v>18</v>
      </c>
      <c r="H1826" t="s">
        <v>17</v>
      </c>
      <c r="I1826" t="s">
        <v>9463</v>
      </c>
      <c r="J1826">
        <v>60033021</v>
      </c>
      <c r="K1826" t="s">
        <v>9462</v>
      </c>
      <c r="L1826" t="s">
        <v>9461</v>
      </c>
      <c r="M1826" t="s">
        <v>559</v>
      </c>
      <c r="N1826">
        <v>2</v>
      </c>
      <c r="O1826" t="s">
        <v>9460</v>
      </c>
      <c r="P1826" t="s">
        <v>9459</v>
      </c>
      <c r="Q1826" t="s">
        <v>9458</v>
      </c>
      <c r="R1826" s="7">
        <v>39814</v>
      </c>
      <c r="S1826" s="8">
        <f t="shared" si="232"/>
        <v>2009</v>
      </c>
      <c r="T1826" s="8">
        <v>2009</v>
      </c>
      <c r="U1826" s="8">
        <f t="shared" si="233"/>
        <v>13</v>
      </c>
      <c r="V1826" s="7">
        <v>2009</v>
      </c>
      <c r="W1826" t="s">
        <v>9457</v>
      </c>
      <c r="X1826" s="2" t="s">
        <v>42</v>
      </c>
      <c r="Y1826" s="6" t="e">
        <f t="shared" si="230"/>
        <v>#VALUE!</v>
      </c>
      <c r="AA1826" t="s">
        <v>9456</v>
      </c>
      <c r="AB1826">
        <v>18591</v>
      </c>
      <c r="AD1826" t="s">
        <v>7</v>
      </c>
      <c r="AE1826">
        <v>94</v>
      </c>
      <c r="AH1826" t="s">
        <v>6769</v>
      </c>
      <c r="AI1826" t="s">
        <v>9455</v>
      </c>
      <c r="AK1826" t="s">
        <v>9454</v>
      </c>
      <c r="AL1826">
        <v>9</v>
      </c>
      <c r="AM1826" s="5">
        <f t="shared" si="234"/>
        <v>0.69230769230769229</v>
      </c>
      <c r="AN1826" s="4">
        <f t="shared" si="231"/>
        <v>1.0485538694550431E-3</v>
      </c>
      <c r="AO1826" s="3"/>
      <c r="AP1826">
        <v>0</v>
      </c>
      <c r="AQ1826" t="s">
        <v>2737</v>
      </c>
      <c r="AR1826" t="s">
        <v>9453</v>
      </c>
      <c r="AS1826" t="s">
        <v>2735</v>
      </c>
      <c r="AT1826" s="2">
        <v>1.4410000000000001</v>
      </c>
      <c r="AU1826" s="1" t="e">
        <f t="shared" si="235"/>
        <v>#VALUE!</v>
      </c>
      <c r="AV1826" s="1" t="e">
        <f t="shared" si="236"/>
        <v>#VALUE!</v>
      </c>
      <c r="AW1826" s="1" t="e">
        <f t="shared" si="237"/>
        <v>#VALUE!</v>
      </c>
    </row>
    <row r="1827" spans="1:49" x14ac:dyDescent="0.2">
      <c r="A1827">
        <v>1825</v>
      </c>
      <c r="B1827" t="s">
        <v>9452</v>
      </c>
      <c r="C1827" t="s">
        <v>9451</v>
      </c>
      <c r="F1827" t="s">
        <v>9450</v>
      </c>
      <c r="G1827" t="s">
        <v>18</v>
      </c>
      <c r="H1827" t="s">
        <v>17</v>
      </c>
      <c r="I1827" t="s">
        <v>9449</v>
      </c>
      <c r="J1827">
        <v>60117380</v>
      </c>
      <c r="K1827" t="s">
        <v>9448</v>
      </c>
      <c r="L1827" t="s">
        <v>9447</v>
      </c>
      <c r="M1827" t="s">
        <v>197</v>
      </c>
      <c r="N1827">
        <v>7</v>
      </c>
      <c r="O1827" t="s">
        <v>9446</v>
      </c>
      <c r="P1827" t="s">
        <v>9445</v>
      </c>
      <c r="Q1827" t="s">
        <v>9444</v>
      </c>
      <c r="R1827" s="7">
        <v>39814</v>
      </c>
      <c r="S1827" s="8">
        <f t="shared" si="232"/>
        <v>2009</v>
      </c>
      <c r="T1827" s="8">
        <v>2009</v>
      </c>
      <c r="U1827" s="8">
        <f t="shared" si="233"/>
        <v>13</v>
      </c>
      <c r="V1827" s="7">
        <v>2009</v>
      </c>
      <c r="W1827" t="s">
        <v>9443</v>
      </c>
      <c r="X1827" s="2">
        <v>0.47099999999999997</v>
      </c>
      <c r="Y1827" s="6">
        <f t="shared" si="230"/>
        <v>1.2573075999039E-2</v>
      </c>
      <c r="AB1827">
        <v>9500154105</v>
      </c>
      <c r="AC1827">
        <v>19313195</v>
      </c>
      <c r="AD1827" t="s">
        <v>7</v>
      </c>
      <c r="AE1827">
        <v>3</v>
      </c>
      <c r="AF1827">
        <v>1</v>
      </c>
      <c r="AG1827">
        <v>31670</v>
      </c>
      <c r="AI1827" t="s">
        <v>9442</v>
      </c>
      <c r="AJ1827" t="s">
        <v>9441</v>
      </c>
      <c r="AK1827" t="s">
        <v>9440</v>
      </c>
      <c r="AL1827">
        <v>3</v>
      </c>
      <c r="AM1827" s="5">
        <f t="shared" si="234"/>
        <v>0.23076923076923078</v>
      </c>
      <c r="AN1827" s="4">
        <f t="shared" si="231"/>
        <v>3.4951795648501444E-4</v>
      </c>
      <c r="AO1827" s="3"/>
      <c r="AP1827">
        <v>0</v>
      </c>
      <c r="AQ1827" t="s">
        <v>9439</v>
      </c>
      <c r="AR1827" t="s">
        <v>9438</v>
      </c>
      <c r="AS1827" t="s">
        <v>6782</v>
      </c>
      <c r="AT1827" s="2">
        <v>1.53</v>
      </c>
      <c r="AU1827" s="1">
        <f t="shared" si="235"/>
        <v>0.89060085862728045</v>
      </c>
      <c r="AV1827" s="1">
        <f t="shared" si="236"/>
        <v>0.64612969777620077</v>
      </c>
      <c r="AW1827" s="1">
        <f t="shared" si="237"/>
        <v>0.40165853692512099</v>
      </c>
    </row>
    <row r="1828" spans="1:49" x14ac:dyDescent="0.2">
      <c r="A1828">
        <v>1826</v>
      </c>
      <c r="B1828" t="s">
        <v>9437</v>
      </c>
      <c r="C1828" t="s">
        <v>9436</v>
      </c>
      <c r="F1828" t="s">
        <v>9435</v>
      </c>
      <c r="G1828" t="s">
        <v>18</v>
      </c>
      <c r="H1828" t="s">
        <v>17</v>
      </c>
      <c r="I1828" t="s">
        <v>9434</v>
      </c>
      <c r="J1828">
        <v>60044065</v>
      </c>
      <c r="K1828" t="s">
        <v>9433</v>
      </c>
      <c r="L1828" t="s">
        <v>6034</v>
      </c>
      <c r="M1828" t="s">
        <v>6033</v>
      </c>
      <c r="N1828">
        <v>2</v>
      </c>
      <c r="O1828" t="s">
        <v>9432</v>
      </c>
      <c r="P1828" t="s">
        <v>9431</v>
      </c>
      <c r="Q1828" t="s">
        <v>9430</v>
      </c>
      <c r="R1828" s="7">
        <v>39814</v>
      </c>
      <c r="S1828" s="8">
        <f t="shared" si="232"/>
        <v>2009</v>
      </c>
      <c r="T1828" s="8">
        <v>2009</v>
      </c>
      <c r="U1828" s="8">
        <f t="shared" si="233"/>
        <v>13</v>
      </c>
      <c r="V1828" s="7">
        <v>39904</v>
      </c>
      <c r="W1828" t="s">
        <v>7877</v>
      </c>
      <c r="X1828" s="2">
        <v>0.185</v>
      </c>
      <c r="Y1828" s="6">
        <f t="shared" si="230"/>
        <v>4.9384693414484399E-3</v>
      </c>
      <c r="AA1828">
        <v>17962021</v>
      </c>
      <c r="AB1828">
        <v>21100230800</v>
      </c>
      <c r="AD1828" t="s">
        <v>7</v>
      </c>
      <c r="AE1828">
        <v>4</v>
      </c>
      <c r="AF1828">
        <v>3</v>
      </c>
      <c r="AH1828" t="s">
        <v>9429</v>
      </c>
      <c r="AI1828" t="s">
        <v>9428</v>
      </c>
      <c r="AJ1828" t="s">
        <v>9427</v>
      </c>
      <c r="AK1828" t="s">
        <v>9426</v>
      </c>
      <c r="AL1828">
        <v>19</v>
      </c>
      <c r="AM1828" s="5">
        <f t="shared" si="234"/>
        <v>1.4615384615384615</v>
      </c>
      <c r="AN1828" s="4">
        <f t="shared" si="231"/>
        <v>2.2136137244050912E-3</v>
      </c>
      <c r="AO1828" s="3"/>
      <c r="AP1828">
        <v>0</v>
      </c>
      <c r="AR1828" t="s">
        <v>1</v>
      </c>
      <c r="AT1828" s="2" t="s">
        <v>42</v>
      </c>
      <c r="AU1828" s="1">
        <f t="shared" si="235"/>
        <v>0.41210126563354349</v>
      </c>
      <c r="AV1828" s="1">
        <f t="shared" si="236"/>
        <v>0.35760415329267653</v>
      </c>
      <c r="AW1828" s="1">
        <f t="shared" si="237"/>
        <v>0.30310704095180957</v>
      </c>
    </row>
    <row r="1829" spans="1:49" x14ac:dyDescent="0.2">
      <c r="A1829">
        <v>1827</v>
      </c>
      <c r="B1829" t="s">
        <v>9425</v>
      </c>
      <c r="C1829" t="s">
        <v>9424</v>
      </c>
      <c r="F1829" t="s">
        <v>9423</v>
      </c>
      <c r="G1829" t="s">
        <v>18</v>
      </c>
      <c r="H1829" t="s">
        <v>17</v>
      </c>
      <c r="I1829" t="s">
        <v>9422</v>
      </c>
      <c r="J1829">
        <v>60001271</v>
      </c>
      <c r="K1829" t="s">
        <v>9421</v>
      </c>
      <c r="L1829" t="s">
        <v>9420</v>
      </c>
      <c r="M1829" t="s">
        <v>1031</v>
      </c>
      <c r="N1829">
        <v>3</v>
      </c>
      <c r="O1829" t="s">
        <v>9419</v>
      </c>
      <c r="P1829" t="s">
        <v>9418</v>
      </c>
      <c r="Q1829" t="s">
        <v>9417</v>
      </c>
      <c r="R1829" s="7">
        <v>39814</v>
      </c>
      <c r="S1829" s="8">
        <f t="shared" si="232"/>
        <v>2009</v>
      </c>
      <c r="T1829" s="8">
        <v>2009</v>
      </c>
      <c r="U1829" s="8">
        <f t="shared" si="233"/>
        <v>13</v>
      </c>
      <c r="V1829" s="7">
        <v>39934</v>
      </c>
      <c r="W1829" t="s">
        <v>8763</v>
      </c>
      <c r="X1829" s="2">
        <v>0.21099999999999999</v>
      </c>
      <c r="Y1829" s="6">
        <f t="shared" si="230"/>
        <v>5.6325244921384904E-3</v>
      </c>
      <c r="AA1829">
        <v>9168516</v>
      </c>
      <c r="AB1829">
        <v>18936</v>
      </c>
      <c r="AC1829">
        <v>17451345</v>
      </c>
      <c r="AD1829" t="s">
        <v>7</v>
      </c>
      <c r="AE1829" t="s">
        <v>8762</v>
      </c>
      <c r="AF1829">
        <v>5</v>
      </c>
      <c r="AH1829" t="s">
        <v>9416</v>
      </c>
      <c r="AI1829" t="s">
        <v>9415</v>
      </c>
      <c r="AJ1829" t="s">
        <v>9414</v>
      </c>
      <c r="AK1829" t="s">
        <v>9413</v>
      </c>
      <c r="AL1829">
        <v>2</v>
      </c>
      <c r="AM1829" s="5">
        <f t="shared" si="234"/>
        <v>0.15384615384615385</v>
      </c>
      <c r="AN1829" s="4">
        <f t="shared" si="231"/>
        <v>2.3301197099000962E-4</v>
      </c>
      <c r="AO1829" s="3"/>
      <c r="AP1829">
        <v>0</v>
      </c>
      <c r="AR1829" t="s">
        <v>1</v>
      </c>
      <c r="AT1829" s="2">
        <v>0.52500000000000002</v>
      </c>
      <c r="AU1829" s="1">
        <f t="shared" si="235"/>
        <v>0.40126707357939462</v>
      </c>
      <c r="AV1829" s="1">
        <f t="shared" si="236"/>
        <v>0.293276823156425</v>
      </c>
      <c r="AW1829" s="1">
        <f t="shared" si="237"/>
        <v>0.18528657273345539</v>
      </c>
    </row>
    <row r="1830" spans="1:49" x14ac:dyDescent="0.2">
      <c r="A1830">
        <v>1828</v>
      </c>
      <c r="B1830" t="s">
        <v>9412</v>
      </c>
      <c r="C1830" t="s">
        <v>9411</v>
      </c>
      <c r="F1830" t="s">
        <v>9410</v>
      </c>
      <c r="G1830" t="s">
        <v>18</v>
      </c>
      <c r="H1830" t="s">
        <v>17</v>
      </c>
      <c r="I1830" t="s">
        <v>9409</v>
      </c>
      <c r="J1830" t="s">
        <v>9408</v>
      </c>
      <c r="K1830" t="s">
        <v>9407</v>
      </c>
      <c r="L1830" t="s">
        <v>9406</v>
      </c>
      <c r="M1830" t="s">
        <v>1913</v>
      </c>
      <c r="N1830">
        <v>3</v>
      </c>
      <c r="O1830" t="s">
        <v>9405</v>
      </c>
      <c r="P1830" t="s">
        <v>9404</v>
      </c>
      <c r="Q1830" t="s">
        <v>9403</v>
      </c>
      <c r="R1830" s="7">
        <v>39814</v>
      </c>
      <c r="S1830" s="8">
        <f t="shared" si="232"/>
        <v>2009</v>
      </c>
      <c r="T1830" s="8">
        <v>2009</v>
      </c>
      <c r="U1830" s="8">
        <f t="shared" si="233"/>
        <v>13</v>
      </c>
      <c r="V1830" s="7">
        <v>39995</v>
      </c>
      <c r="W1830" t="s">
        <v>8763</v>
      </c>
      <c r="X1830" s="2">
        <v>0.21099999999999999</v>
      </c>
      <c r="Y1830" s="6">
        <f t="shared" si="230"/>
        <v>5.6325244921384904E-3</v>
      </c>
      <c r="AA1830">
        <v>9168516</v>
      </c>
      <c r="AB1830">
        <v>18936</v>
      </c>
      <c r="AC1830">
        <v>17451345</v>
      </c>
      <c r="AD1830" t="s">
        <v>7</v>
      </c>
      <c r="AE1830" t="s">
        <v>8762</v>
      </c>
      <c r="AF1830">
        <v>7</v>
      </c>
      <c r="AH1830" t="s">
        <v>9402</v>
      </c>
      <c r="AI1830" t="s">
        <v>9401</v>
      </c>
      <c r="AJ1830" t="s">
        <v>9400</v>
      </c>
      <c r="AK1830" t="s">
        <v>9399</v>
      </c>
      <c r="AL1830">
        <v>44</v>
      </c>
      <c r="AM1830" s="5">
        <f t="shared" si="234"/>
        <v>3.3846153846153846</v>
      </c>
      <c r="AN1830" s="4">
        <f t="shared" si="231"/>
        <v>5.1262633617802115E-3</v>
      </c>
      <c r="AO1830" s="3"/>
      <c r="AP1830">
        <v>0</v>
      </c>
      <c r="AR1830" t="s">
        <v>1</v>
      </c>
      <c r="AT1830" s="2">
        <v>0.52500000000000002</v>
      </c>
      <c r="AU1830" s="1">
        <f t="shared" si="235"/>
        <v>0.54806461530310069</v>
      </c>
      <c r="AV1830" s="1">
        <f t="shared" si="236"/>
        <v>0.53793939269593505</v>
      </c>
      <c r="AW1830" s="1">
        <f t="shared" si="237"/>
        <v>0.52781417008876952</v>
      </c>
    </row>
    <row r="1831" spans="1:49" x14ac:dyDescent="0.2">
      <c r="A1831">
        <v>1829</v>
      </c>
      <c r="B1831" t="s">
        <v>9398</v>
      </c>
      <c r="C1831" t="s">
        <v>9397</v>
      </c>
      <c r="F1831" t="s">
        <v>9396</v>
      </c>
      <c r="G1831" t="s">
        <v>18</v>
      </c>
      <c r="H1831" t="s">
        <v>17</v>
      </c>
      <c r="I1831" t="s">
        <v>9395</v>
      </c>
      <c r="J1831">
        <v>60008435</v>
      </c>
      <c r="K1831" t="s">
        <v>8869</v>
      </c>
      <c r="L1831" t="s">
        <v>8868</v>
      </c>
      <c r="M1831" t="s">
        <v>1031</v>
      </c>
      <c r="N1831">
        <v>3</v>
      </c>
      <c r="O1831" t="s">
        <v>9394</v>
      </c>
      <c r="P1831" t="s">
        <v>9393</v>
      </c>
      <c r="Q1831" t="s">
        <v>8865</v>
      </c>
      <c r="R1831" s="7">
        <v>39814</v>
      </c>
      <c r="S1831" s="8">
        <f t="shared" si="232"/>
        <v>2009</v>
      </c>
      <c r="T1831" s="8">
        <v>2009</v>
      </c>
      <c r="U1831" s="8">
        <f t="shared" si="233"/>
        <v>13</v>
      </c>
      <c r="V1831" s="7">
        <v>39934</v>
      </c>
      <c r="W1831" t="s">
        <v>8763</v>
      </c>
      <c r="X1831" s="2">
        <v>0.21099999999999999</v>
      </c>
      <c r="Y1831" s="6">
        <f t="shared" si="230"/>
        <v>5.6325244921384904E-3</v>
      </c>
      <c r="AA1831">
        <v>9168516</v>
      </c>
      <c r="AB1831">
        <v>18936</v>
      </c>
      <c r="AC1831">
        <v>17451345</v>
      </c>
      <c r="AD1831" t="s">
        <v>7</v>
      </c>
      <c r="AE1831" t="s">
        <v>8762</v>
      </c>
      <c r="AF1831">
        <v>5</v>
      </c>
      <c r="AH1831" t="s">
        <v>9392</v>
      </c>
      <c r="AI1831" t="s">
        <v>9391</v>
      </c>
      <c r="AJ1831" t="s">
        <v>9390</v>
      </c>
      <c r="AK1831" t="s">
        <v>9389</v>
      </c>
      <c r="AL1831">
        <v>16</v>
      </c>
      <c r="AM1831" s="5">
        <f t="shared" si="234"/>
        <v>1.2307692307692308</v>
      </c>
      <c r="AN1831" s="4">
        <f t="shared" si="231"/>
        <v>1.864095767920077E-3</v>
      </c>
      <c r="AO1831" s="3"/>
      <c r="AP1831">
        <v>0</v>
      </c>
      <c r="AR1831" t="s">
        <v>1</v>
      </c>
      <c r="AT1831" s="2">
        <v>0.52500000000000002</v>
      </c>
      <c r="AU1831" s="1">
        <f t="shared" si="235"/>
        <v>0.45019958748729655</v>
      </c>
      <c r="AV1831" s="1">
        <f t="shared" si="236"/>
        <v>0.37483101300292837</v>
      </c>
      <c r="AW1831" s="1">
        <f t="shared" si="237"/>
        <v>0.29946243851856008</v>
      </c>
    </row>
    <row r="1832" spans="1:49" x14ac:dyDescent="0.2">
      <c r="A1832">
        <v>1830</v>
      </c>
      <c r="B1832" t="s">
        <v>9388</v>
      </c>
      <c r="C1832" t="s">
        <v>9387</v>
      </c>
      <c r="F1832" t="s">
        <v>9386</v>
      </c>
      <c r="G1832" t="s">
        <v>18</v>
      </c>
      <c r="H1832" t="s">
        <v>17</v>
      </c>
      <c r="I1832" t="s">
        <v>9385</v>
      </c>
      <c r="J1832" t="s">
        <v>9384</v>
      </c>
      <c r="K1832" t="s">
        <v>9383</v>
      </c>
      <c r="L1832" t="s">
        <v>9382</v>
      </c>
      <c r="M1832" t="s">
        <v>2249</v>
      </c>
      <c r="N1832">
        <v>3</v>
      </c>
      <c r="O1832" t="s">
        <v>9381</v>
      </c>
      <c r="P1832" t="s">
        <v>9380</v>
      </c>
      <c r="Q1832" t="s">
        <v>9379</v>
      </c>
      <c r="R1832" s="7">
        <v>39814</v>
      </c>
      <c r="S1832" s="8">
        <f t="shared" si="232"/>
        <v>2009</v>
      </c>
      <c r="T1832" s="8">
        <v>2009</v>
      </c>
      <c r="U1832" s="8">
        <f t="shared" si="233"/>
        <v>13</v>
      </c>
      <c r="V1832" s="7">
        <v>2009</v>
      </c>
      <c r="W1832" t="s">
        <v>9378</v>
      </c>
      <c r="X1832" s="2" t="s">
        <v>42</v>
      </c>
      <c r="Y1832" s="6" t="e">
        <f t="shared" si="230"/>
        <v>#VALUE!</v>
      </c>
      <c r="AA1832" t="s">
        <v>9377</v>
      </c>
      <c r="AB1832">
        <v>19700186829</v>
      </c>
      <c r="AD1832" t="s">
        <v>7</v>
      </c>
      <c r="AE1832">
        <v>4</v>
      </c>
      <c r="AF1832">
        <v>2</v>
      </c>
      <c r="AH1832" t="s">
        <v>9376</v>
      </c>
      <c r="AI1832" t="s">
        <v>9375</v>
      </c>
      <c r="AJ1832" t="s">
        <v>9374</v>
      </c>
      <c r="AK1832" t="s">
        <v>9373</v>
      </c>
      <c r="AL1832">
        <v>6</v>
      </c>
      <c r="AM1832" s="5">
        <f t="shared" si="234"/>
        <v>0.46153846153846156</v>
      </c>
      <c r="AN1832" s="4">
        <f t="shared" si="231"/>
        <v>6.9903591297002887E-4</v>
      </c>
      <c r="AO1832" s="3"/>
      <c r="AP1832">
        <v>0</v>
      </c>
      <c r="AR1832" t="s">
        <v>1</v>
      </c>
      <c r="AT1832" s="2" t="s">
        <v>42</v>
      </c>
      <c r="AU1832" s="1" t="e">
        <f t="shared" si="235"/>
        <v>#VALUE!</v>
      </c>
      <c r="AV1832" s="1" t="e">
        <f t="shared" si="236"/>
        <v>#VALUE!</v>
      </c>
      <c r="AW1832" s="1" t="e">
        <f t="shared" si="237"/>
        <v>#VALUE!</v>
      </c>
    </row>
    <row r="1833" spans="1:49" x14ac:dyDescent="0.2">
      <c r="A1833">
        <v>1831</v>
      </c>
      <c r="B1833" t="s">
        <v>9372</v>
      </c>
      <c r="C1833" t="s">
        <v>9371</v>
      </c>
      <c r="F1833" t="s">
        <v>9370</v>
      </c>
      <c r="G1833" t="s">
        <v>18</v>
      </c>
      <c r="H1833" t="s">
        <v>17</v>
      </c>
      <c r="I1833" t="s">
        <v>9369</v>
      </c>
      <c r="J1833">
        <v>60004739</v>
      </c>
      <c r="K1833" t="s">
        <v>9368</v>
      </c>
      <c r="L1833" t="s">
        <v>9367</v>
      </c>
      <c r="M1833" t="s">
        <v>146</v>
      </c>
      <c r="N1833">
        <v>3</v>
      </c>
      <c r="O1833" t="s">
        <v>9366</v>
      </c>
      <c r="P1833" t="s">
        <v>9365</v>
      </c>
      <c r="Q1833" t="s">
        <v>9364</v>
      </c>
      <c r="R1833" s="7">
        <v>39814</v>
      </c>
      <c r="S1833" s="8">
        <f t="shared" si="232"/>
        <v>2009</v>
      </c>
      <c r="T1833" s="8">
        <v>2009</v>
      </c>
      <c r="U1833" s="8">
        <f t="shared" si="233"/>
        <v>13</v>
      </c>
      <c r="V1833" s="7">
        <v>2009</v>
      </c>
      <c r="W1833" t="s">
        <v>8763</v>
      </c>
      <c r="X1833" s="2">
        <v>0.21099999999999999</v>
      </c>
      <c r="Y1833" s="6">
        <f t="shared" si="230"/>
        <v>5.6325244921384904E-3</v>
      </c>
      <c r="AA1833">
        <v>9168516</v>
      </c>
      <c r="AB1833">
        <v>18936</v>
      </c>
      <c r="AC1833">
        <v>17451345</v>
      </c>
      <c r="AD1833" t="s">
        <v>7</v>
      </c>
      <c r="AE1833" t="s">
        <v>8762</v>
      </c>
      <c r="AF1833">
        <v>1</v>
      </c>
      <c r="AH1833" t="s">
        <v>9363</v>
      </c>
      <c r="AI1833" t="s">
        <v>9362</v>
      </c>
      <c r="AJ1833" t="s">
        <v>9361</v>
      </c>
      <c r="AK1833" t="s">
        <v>9360</v>
      </c>
      <c r="AL1833">
        <v>3</v>
      </c>
      <c r="AM1833" s="5">
        <f t="shared" si="234"/>
        <v>0.23076923076923078</v>
      </c>
      <c r="AN1833" s="4">
        <f t="shared" si="231"/>
        <v>3.4951795648501444E-4</v>
      </c>
      <c r="AO1833" s="3"/>
      <c r="AP1833">
        <v>0</v>
      </c>
      <c r="AR1833" t="s">
        <v>1</v>
      </c>
      <c r="AT1833" s="2">
        <v>0.52500000000000002</v>
      </c>
      <c r="AU1833" s="1">
        <f t="shared" si="235"/>
        <v>0.40476225314424474</v>
      </c>
      <c r="AV1833" s="1">
        <f t="shared" si="236"/>
        <v>0.29910212243117523</v>
      </c>
      <c r="AW1833" s="1">
        <f t="shared" si="237"/>
        <v>0.19344199171810572</v>
      </c>
    </row>
    <row r="1834" spans="1:49" x14ac:dyDescent="0.2">
      <c r="A1834">
        <v>1832</v>
      </c>
      <c r="B1834" t="s">
        <v>9359</v>
      </c>
      <c r="C1834" t="s">
        <v>9358</v>
      </c>
      <c r="F1834" t="s">
        <v>9357</v>
      </c>
      <c r="G1834" t="s">
        <v>18</v>
      </c>
      <c r="H1834" t="s">
        <v>17</v>
      </c>
      <c r="I1834" t="s">
        <v>9356</v>
      </c>
      <c r="J1834">
        <v>60025556</v>
      </c>
      <c r="K1834" t="s">
        <v>9355</v>
      </c>
      <c r="L1834" t="s">
        <v>9354</v>
      </c>
      <c r="M1834" t="s">
        <v>1031</v>
      </c>
      <c r="N1834">
        <v>3</v>
      </c>
      <c r="O1834" t="s">
        <v>9353</v>
      </c>
      <c r="P1834" t="s">
        <v>9352</v>
      </c>
      <c r="Q1834" t="s">
        <v>9351</v>
      </c>
      <c r="R1834" s="7">
        <v>39814</v>
      </c>
      <c r="S1834" s="8">
        <f t="shared" si="232"/>
        <v>2009</v>
      </c>
      <c r="T1834" s="8">
        <v>2009</v>
      </c>
      <c r="U1834" s="8">
        <f t="shared" si="233"/>
        <v>13</v>
      </c>
      <c r="V1834" s="7">
        <v>2009</v>
      </c>
      <c r="W1834" t="s">
        <v>8763</v>
      </c>
      <c r="X1834" s="2">
        <v>0.21099999999999999</v>
      </c>
      <c r="Y1834" s="6">
        <f t="shared" si="230"/>
        <v>5.6325244921384904E-3</v>
      </c>
      <c r="AA1834">
        <v>9168516</v>
      </c>
      <c r="AB1834">
        <v>18936</v>
      </c>
      <c r="AC1834">
        <v>17451345</v>
      </c>
      <c r="AD1834" t="s">
        <v>7</v>
      </c>
      <c r="AE1834" t="s">
        <v>8762</v>
      </c>
      <c r="AF1834">
        <v>1</v>
      </c>
      <c r="AH1834" t="s">
        <v>9350</v>
      </c>
      <c r="AI1834" t="s">
        <v>9349</v>
      </c>
      <c r="AJ1834" t="s">
        <v>9348</v>
      </c>
      <c r="AK1834" t="s">
        <v>9347</v>
      </c>
      <c r="AL1834">
        <v>1</v>
      </c>
      <c r="AM1834" s="5">
        <f t="shared" si="234"/>
        <v>7.6923076923076927E-2</v>
      </c>
      <c r="AN1834" s="4">
        <f t="shared" si="231"/>
        <v>1.1650598549500481E-4</v>
      </c>
      <c r="AO1834" s="3"/>
      <c r="AP1834">
        <v>0</v>
      </c>
      <c r="AR1834" t="s">
        <v>1</v>
      </c>
      <c r="AT1834" s="2">
        <v>0.52500000000000002</v>
      </c>
      <c r="AU1834" s="1">
        <f t="shared" si="235"/>
        <v>0.39777189401454438</v>
      </c>
      <c r="AV1834" s="1">
        <f t="shared" si="236"/>
        <v>0.28745152388167472</v>
      </c>
      <c r="AW1834" s="1">
        <f t="shared" si="237"/>
        <v>0.17713115374880503</v>
      </c>
    </row>
    <row r="1835" spans="1:49" x14ac:dyDescent="0.2">
      <c r="A1835">
        <v>1833</v>
      </c>
      <c r="B1835" t="s">
        <v>9346</v>
      </c>
      <c r="C1835" t="s">
        <v>9345</v>
      </c>
      <c r="F1835" t="s">
        <v>9344</v>
      </c>
      <c r="G1835" t="s">
        <v>18</v>
      </c>
      <c r="H1835" t="s">
        <v>17</v>
      </c>
      <c r="I1835" t="s">
        <v>4292</v>
      </c>
      <c r="J1835">
        <v>60025555</v>
      </c>
      <c r="K1835" t="s">
        <v>9343</v>
      </c>
      <c r="L1835" t="s">
        <v>1032</v>
      </c>
      <c r="M1835" t="s">
        <v>1031</v>
      </c>
      <c r="N1835">
        <v>3</v>
      </c>
      <c r="O1835" t="s">
        <v>9342</v>
      </c>
      <c r="P1835" t="s">
        <v>9341</v>
      </c>
      <c r="Q1835" t="s">
        <v>9340</v>
      </c>
      <c r="R1835" s="7">
        <v>39814</v>
      </c>
      <c r="S1835" s="8">
        <f t="shared" si="232"/>
        <v>2009</v>
      </c>
      <c r="T1835" s="8">
        <v>2009</v>
      </c>
      <c r="U1835" s="8">
        <f t="shared" si="233"/>
        <v>13</v>
      </c>
      <c r="V1835" s="7">
        <v>2009</v>
      </c>
      <c r="W1835" t="s">
        <v>8763</v>
      </c>
      <c r="X1835" s="2">
        <v>0.21099999999999999</v>
      </c>
      <c r="Y1835" s="6">
        <f t="shared" si="230"/>
        <v>5.6325244921384904E-3</v>
      </c>
      <c r="AA1835">
        <v>9168516</v>
      </c>
      <c r="AB1835">
        <v>18936</v>
      </c>
      <c r="AC1835">
        <v>17451345</v>
      </c>
      <c r="AD1835" t="s">
        <v>7</v>
      </c>
      <c r="AE1835" t="s">
        <v>8762</v>
      </c>
      <c r="AF1835">
        <v>12</v>
      </c>
      <c r="AH1835" t="s">
        <v>9339</v>
      </c>
      <c r="AI1835" t="s">
        <v>9338</v>
      </c>
      <c r="AJ1835" t="s">
        <v>9337</v>
      </c>
      <c r="AK1835" t="s">
        <v>9336</v>
      </c>
      <c r="AL1835">
        <v>1</v>
      </c>
      <c r="AM1835" s="5">
        <f t="shared" si="234"/>
        <v>7.6923076923076927E-2</v>
      </c>
      <c r="AN1835" s="4">
        <f t="shared" si="231"/>
        <v>1.1650598549500481E-4</v>
      </c>
      <c r="AO1835" s="3"/>
      <c r="AP1835">
        <v>0</v>
      </c>
      <c r="AR1835" t="s">
        <v>1</v>
      </c>
      <c r="AT1835" s="2">
        <v>0.52500000000000002</v>
      </c>
      <c r="AU1835" s="1">
        <f t="shared" si="235"/>
        <v>0.39777189401454438</v>
      </c>
      <c r="AV1835" s="1">
        <f t="shared" si="236"/>
        <v>0.28745152388167472</v>
      </c>
      <c r="AW1835" s="1">
        <f t="shared" si="237"/>
        <v>0.17713115374880503</v>
      </c>
    </row>
    <row r="1836" spans="1:49" x14ac:dyDescent="0.2">
      <c r="A1836">
        <v>1834</v>
      </c>
      <c r="B1836" t="s">
        <v>9335</v>
      </c>
      <c r="C1836" t="s">
        <v>9334</v>
      </c>
      <c r="F1836" t="s">
        <v>9333</v>
      </c>
      <c r="G1836" t="s">
        <v>18</v>
      </c>
      <c r="H1836" t="s">
        <v>17</v>
      </c>
      <c r="I1836" t="s">
        <v>9332</v>
      </c>
      <c r="J1836">
        <v>60031126</v>
      </c>
      <c r="K1836" t="s">
        <v>9331</v>
      </c>
      <c r="L1836" t="s">
        <v>1032</v>
      </c>
      <c r="M1836" t="s">
        <v>1031</v>
      </c>
      <c r="N1836">
        <v>3</v>
      </c>
      <c r="O1836" t="s">
        <v>9330</v>
      </c>
      <c r="P1836" t="s">
        <v>9329</v>
      </c>
      <c r="Q1836" t="s">
        <v>9328</v>
      </c>
      <c r="R1836" s="7">
        <v>39814</v>
      </c>
      <c r="S1836" s="8">
        <f t="shared" si="232"/>
        <v>2009</v>
      </c>
      <c r="T1836" s="8">
        <v>2009</v>
      </c>
      <c r="U1836" s="8">
        <f t="shared" si="233"/>
        <v>13</v>
      </c>
      <c r="V1836" s="7">
        <v>2009</v>
      </c>
      <c r="W1836" t="s">
        <v>8763</v>
      </c>
      <c r="X1836" s="2">
        <v>0.21099999999999999</v>
      </c>
      <c r="Y1836" s="6">
        <f t="shared" si="230"/>
        <v>5.6325244921384904E-3</v>
      </c>
      <c r="AA1836">
        <v>9168516</v>
      </c>
      <c r="AB1836">
        <v>18936</v>
      </c>
      <c r="AC1836">
        <v>17451345</v>
      </c>
      <c r="AD1836" t="s">
        <v>7</v>
      </c>
      <c r="AE1836" t="s">
        <v>8762</v>
      </c>
      <c r="AF1836">
        <v>1</v>
      </c>
      <c r="AH1836" t="s">
        <v>9327</v>
      </c>
      <c r="AI1836" t="s">
        <v>9326</v>
      </c>
      <c r="AJ1836" t="s">
        <v>9325</v>
      </c>
      <c r="AK1836" t="s">
        <v>9324</v>
      </c>
      <c r="AL1836">
        <v>7</v>
      </c>
      <c r="AM1836" s="5">
        <f t="shared" si="234"/>
        <v>0.53846153846153844</v>
      </c>
      <c r="AN1836" s="4">
        <f t="shared" si="231"/>
        <v>8.1554189846503363E-4</v>
      </c>
      <c r="AO1836" s="3"/>
      <c r="AP1836">
        <v>0</v>
      </c>
      <c r="AR1836" t="s">
        <v>1</v>
      </c>
      <c r="AT1836" s="2">
        <v>0.52500000000000002</v>
      </c>
      <c r="AU1836" s="1">
        <f t="shared" si="235"/>
        <v>0.41874297140364525</v>
      </c>
      <c r="AV1836" s="1">
        <f t="shared" si="236"/>
        <v>0.3224033195301762</v>
      </c>
      <c r="AW1836" s="1">
        <f t="shared" si="237"/>
        <v>0.22606366765670705</v>
      </c>
    </row>
    <row r="1837" spans="1:49" x14ac:dyDescent="0.2">
      <c r="A1837">
        <v>1835</v>
      </c>
      <c r="B1837" t="s">
        <v>9323</v>
      </c>
      <c r="C1837" t="s">
        <v>9322</v>
      </c>
      <c r="F1837" t="s">
        <v>9321</v>
      </c>
      <c r="G1837" t="s">
        <v>18</v>
      </c>
      <c r="H1837" t="s">
        <v>17</v>
      </c>
      <c r="I1837" t="s">
        <v>9320</v>
      </c>
      <c r="J1837">
        <v>60002787</v>
      </c>
      <c r="K1837" t="s">
        <v>9059</v>
      </c>
      <c r="L1837" t="s">
        <v>9058</v>
      </c>
      <c r="M1837" t="s">
        <v>1031</v>
      </c>
      <c r="N1837">
        <v>5</v>
      </c>
      <c r="O1837" t="s">
        <v>9319</v>
      </c>
      <c r="P1837" t="s">
        <v>9318</v>
      </c>
      <c r="Q1837" t="s">
        <v>9317</v>
      </c>
      <c r="R1837" s="7">
        <v>39814</v>
      </c>
      <c r="S1837" s="8">
        <f t="shared" si="232"/>
        <v>2009</v>
      </c>
      <c r="T1837" s="8">
        <v>2009</v>
      </c>
      <c r="U1837" s="8">
        <f t="shared" si="233"/>
        <v>13</v>
      </c>
      <c r="V1837" s="7">
        <v>2009</v>
      </c>
      <c r="W1837" t="s">
        <v>8763</v>
      </c>
      <c r="X1837" s="2">
        <v>0.21099999999999999</v>
      </c>
      <c r="Y1837" s="6">
        <f t="shared" si="230"/>
        <v>5.6325244921384904E-3</v>
      </c>
      <c r="AA1837">
        <v>9168516</v>
      </c>
      <c r="AB1837">
        <v>18936</v>
      </c>
      <c r="AC1837">
        <v>17451345</v>
      </c>
      <c r="AD1837" t="s">
        <v>7</v>
      </c>
      <c r="AE1837" t="s">
        <v>8762</v>
      </c>
      <c r="AF1837">
        <v>12</v>
      </c>
      <c r="AH1837" t="s">
        <v>9316</v>
      </c>
      <c r="AI1837" t="s">
        <v>9315</v>
      </c>
      <c r="AJ1837" t="s">
        <v>9314</v>
      </c>
      <c r="AK1837" t="s">
        <v>9313</v>
      </c>
      <c r="AL1837">
        <v>4</v>
      </c>
      <c r="AM1837" s="5">
        <f t="shared" si="234"/>
        <v>0.30769230769230771</v>
      </c>
      <c r="AN1837" s="4">
        <f t="shared" si="231"/>
        <v>4.6602394198001925E-4</v>
      </c>
      <c r="AO1837" s="3"/>
      <c r="AP1837">
        <v>0</v>
      </c>
      <c r="AR1837" t="s">
        <v>1</v>
      </c>
      <c r="AT1837" s="2">
        <v>0.52500000000000002</v>
      </c>
      <c r="AU1837" s="1">
        <f t="shared" si="235"/>
        <v>0.40825743270909481</v>
      </c>
      <c r="AV1837" s="1">
        <f t="shared" si="236"/>
        <v>0.30492742170592552</v>
      </c>
      <c r="AW1837" s="1">
        <f t="shared" si="237"/>
        <v>0.20159741070275605</v>
      </c>
    </row>
    <row r="1838" spans="1:49" x14ac:dyDescent="0.2">
      <c r="A1838">
        <v>1836</v>
      </c>
      <c r="B1838" t="s">
        <v>9312</v>
      </c>
      <c r="C1838" t="s">
        <v>9311</v>
      </c>
      <c r="F1838" t="s">
        <v>9310</v>
      </c>
      <c r="G1838" t="s">
        <v>18</v>
      </c>
      <c r="H1838" t="s">
        <v>17</v>
      </c>
      <c r="I1838" t="s">
        <v>9309</v>
      </c>
      <c r="J1838">
        <v>60103907</v>
      </c>
      <c r="K1838" t="s">
        <v>9308</v>
      </c>
      <c r="L1838" t="s">
        <v>1032</v>
      </c>
      <c r="M1838" t="s">
        <v>1031</v>
      </c>
      <c r="N1838">
        <v>3</v>
      </c>
      <c r="O1838" t="s">
        <v>9307</v>
      </c>
      <c r="P1838" t="s">
        <v>9306</v>
      </c>
      <c r="Q1838" t="s">
        <v>9305</v>
      </c>
      <c r="R1838" s="7">
        <v>39814</v>
      </c>
      <c r="S1838" s="8">
        <f t="shared" si="232"/>
        <v>2009</v>
      </c>
      <c r="T1838" s="8">
        <v>2009</v>
      </c>
      <c r="U1838" s="8">
        <f t="shared" si="233"/>
        <v>13</v>
      </c>
      <c r="V1838" s="7">
        <v>2009</v>
      </c>
      <c r="W1838" t="s">
        <v>8763</v>
      </c>
      <c r="X1838" s="2">
        <v>0.21099999999999999</v>
      </c>
      <c r="Y1838" s="6">
        <f t="shared" si="230"/>
        <v>5.6325244921384904E-3</v>
      </c>
      <c r="AA1838">
        <v>9168516</v>
      </c>
      <c r="AB1838">
        <v>18936</v>
      </c>
      <c r="AC1838">
        <v>17451345</v>
      </c>
      <c r="AD1838" t="s">
        <v>7</v>
      </c>
      <c r="AE1838" t="s">
        <v>8762</v>
      </c>
      <c r="AF1838">
        <v>12</v>
      </c>
      <c r="AH1838" t="s">
        <v>9304</v>
      </c>
      <c r="AI1838" t="s">
        <v>9303</v>
      </c>
      <c r="AJ1838" t="s">
        <v>9302</v>
      </c>
      <c r="AK1838" t="s">
        <v>9301</v>
      </c>
      <c r="AL1838">
        <v>0</v>
      </c>
      <c r="AM1838" s="5">
        <f t="shared" si="234"/>
        <v>0</v>
      </c>
      <c r="AN1838" s="4">
        <f t="shared" si="231"/>
        <v>0</v>
      </c>
      <c r="AO1838" s="3"/>
      <c r="AP1838">
        <v>0</v>
      </c>
      <c r="AR1838" t="s">
        <v>1</v>
      </c>
      <c r="AT1838" s="2">
        <v>0.52500000000000002</v>
      </c>
      <c r="AU1838" s="1">
        <f t="shared" si="235"/>
        <v>0.39427671444969431</v>
      </c>
      <c r="AV1838" s="1">
        <f t="shared" si="236"/>
        <v>0.28162622460692455</v>
      </c>
      <c r="AW1838" s="1">
        <f t="shared" si="237"/>
        <v>0.1689757347641547</v>
      </c>
    </row>
    <row r="1839" spans="1:49" x14ac:dyDescent="0.2">
      <c r="A1839">
        <v>1837</v>
      </c>
      <c r="B1839" t="s">
        <v>9300</v>
      </c>
      <c r="C1839" t="s">
        <v>9299</v>
      </c>
      <c r="F1839" t="s">
        <v>9298</v>
      </c>
      <c r="G1839" t="s">
        <v>18</v>
      </c>
      <c r="H1839" t="s">
        <v>17</v>
      </c>
      <c r="I1839" t="s">
        <v>9297</v>
      </c>
      <c r="J1839" t="s">
        <v>9296</v>
      </c>
      <c r="K1839" t="s">
        <v>9295</v>
      </c>
      <c r="L1839" t="s">
        <v>9294</v>
      </c>
      <c r="M1839" t="s">
        <v>1913</v>
      </c>
      <c r="N1839">
        <v>4</v>
      </c>
      <c r="O1839" t="s">
        <v>9293</v>
      </c>
      <c r="P1839" t="s">
        <v>9292</v>
      </c>
      <c r="Q1839" t="s">
        <v>9291</v>
      </c>
      <c r="R1839" s="7">
        <v>39814</v>
      </c>
      <c r="S1839" s="8">
        <f t="shared" si="232"/>
        <v>2009</v>
      </c>
      <c r="T1839" s="8">
        <v>2009</v>
      </c>
      <c r="U1839" s="8">
        <f t="shared" si="233"/>
        <v>13</v>
      </c>
      <c r="V1839" s="7">
        <v>2009</v>
      </c>
      <c r="W1839" t="s">
        <v>8763</v>
      </c>
      <c r="X1839" s="2">
        <v>0.21099999999999999</v>
      </c>
      <c r="Y1839" s="6">
        <f t="shared" si="230"/>
        <v>5.6325244921384904E-3</v>
      </c>
      <c r="AA1839">
        <v>9168516</v>
      </c>
      <c r="AB1839">
        <v>18936</v>
      </c>
      <c r="AC1839">
        <v>17451345</v>
      </c>
      <c r="AD1839" t="s">
        <v>7</v>
      </c>
      <c r="AE1839" t="s">
        <v>8762</v>
      </c>
      <c r="AF1839">
        <v>12</v>
      </c>
      <c r="AH1839" t="s">
        <v>9290</v>
      </c>
      <c r="AI1839" t="s">
        <v>9289</v>
      </c>
      <c r="AJ1839" t="s">
        <v>9288</v>
      </c>
      <c r="AK1839" t="s">
        <v>9287</v>
      </c>
      <c r="AL1839">
        <v>4</v>
      </c>
      <c r="AM1839" s="5">
        <f t="shared" si="234"/>
        <v>0.30769230769230771</v>
      </c>
      <c r="AN1839" s="4">
        <f t="shared" si="231"/>
        <v>4.6602394198001925E-4</v>
      </c>
      <c r="AO1839" s="3"/>
      <c r="AP1839">
        <v>0</v>
      </c>
      <c r="AR1839" t="s">
        <v>1</v>
      </c>
      <c r="AT1839" s="2">
        <v>0.52500000000000002</v>
      </c>
      <c r="AU1839" s="1">
        <f t="shared" si="235"/>
        <v>0.40825743270909481</v>
      </c>
      <c r="AV1839" s="1">
        <f t="shared" si="236"/>
        <v>0.30492742170592552</v>
      </c>
      <c r="AW1839" s="1">
        <f t="shared" si="237"/>
        <v>0.20159741070275605</v>
      </c>
    </row>
    <row r="1840" spans="1:49" x14ac:dyDescent="0.2">
      <c r="A1840">
        <v>1838</v>
      </c>
      <c r="B1840" t="s">
        <v>9286</v>
      </c>
      <c r="C1840" t="s">
        <v>9285</v>
      </c>
      <c r="F1840" t="s">
        <v>9284</v>
      </c>
      <c r="G1840" t="s">
        <v>18</v>
      </c>
      <c r="H1840" t="s">
        <v>17</v>
      </c>
      <c r="I1840" t="s">
        <v>9283</v>
      </c>
      <c r="J1840" t="s">
        <v>9282</v>
      </c>
      <c r="K1840" t="s">
        <v>9281</v>
      </c>
      <c r="L1840" t="s">
        <v>9280</v>
      </c>
      <c r="M1840" t="s">
        <v>1913</v>
      </c>
      <c r="N1840">
        <v>4</v>
      </c>
      <c r="O1840" t="s">
        <v>9279</v>
      </c>
      <c r="P1840" t="s">
        <v>9278</v>
      </c>
      <c r="Q1840" t="s">
        <v>9277</v>
      </c>
      <c r="R1840" s="7">
        <v>39814</v>
      </c>
      <c r="S1840" s="8">
        <f t="shared" si="232"/>
        <v>2009</v>
      </c>
      <c r="T1840" s="8">
        <v>2009</v>
      </c>
      <c r="U1840" s="8">
        <f t="shared" si="233"/>
        <v>13</v>
      </c>
      <c r="V1840" s="7">
        <v>2009</v>
      </c>
      <c r="W1840" t="s">
        <v>8763</v>
      </c>
      <c r="X1840" s="2">
        <v>0.21099999999999999</v>
      </c>
      <c r="Y1840" s="6">
        <f t="shared" si="230"/>
        <v>5.6325244921384904E-3</v>
      </c>
      <c r="AA1840">
        <v>9168516</v>
      </c>
      <c r="AB1840">
        <v>18936</v>
      </c>
      <c r="AC1840">
        <v>17451345</v>
      </c>
      <c r="AD1840" t="s">
        <v>7</v>
      </c>
      <c r="AE1840" t="s">
        <v>8762</v>
      </c>
      <c r="AF1840">
        <v>12</v>
      </c>
      <c r="AH1840" t="s">
        <v>9276</v>
      </c>
      <c r="AI1840" t="s">
        <v>9275</v>
      </c>
      <c r="AJ1840" t="s">
        <v>9274</v>
      </c>
      <c r="AK1840" t="s">
        <v>9273</v>
      </c>
      <c r="AL1840">
        <v>2</v>
      </c>
      <c r="AM1840" s="5">
        <f t="shared" si="234"/>
        <v>0.15384615384615385</v>
      </c>
      <c r="AN1840" s="4">
        <f t="shared" si="231"/>
        <v>2.3301197099000962E-4</v>
      </c>
      <c r="AO1840" s="3"/>
      <c r="AP1840">
        <v>0</v>
      </c>
      <c r="AR1840" t="s">
        <v>1</v>
      </c>
      <c r="AT1840" s="2">
        <v>0.52500000000000002</v>
      </c>
      <c r="AU1840" s="1">
        <f t="shared" si="235"/>
        <v>0.40126707357939462</v>
      </c>
      <c r="AV1840" s="1">
        <f t="shared" si="236"/>
        <v>0.293276823156425</v>
      </c>
      <c r="AW1840" s="1">
        <f t="shared" si="237"/>
        <v>0.18528657273345539</v>
      </c>
    </row>
    <row r="1841" spans="1:49" x14ac:dyDescent="0.2">
      <c r="A1841">
        <v>1839</v>
      </c>
      <c r="B1841" t="s">
        <v>9272</v>
      </c>
      <c r="C1841" t="s">
        <v>9271</v>
      </c>
      <c r="F1841" t="s">
        <v>9270</v>
      </c>
      <c r="G1841" t="s">
        <v>18</v>
      </c>
      <c r="H1841" t="s">
        <v>17</v>
      </c>
      <c r="I1841" t="s">
        <v>9269</v>
      </c>
      <c r="J1841" t="s">
        <v>9268</v>
      </c>
      <c r="K1841" t="s">
        <v>9267</v>
      </c>
      <c r="L1841" t="s">
        <v>9266</v>
      </c>
      <c r="M1841" t="s">
        <v>1913</v>
      </c>
      <c r="N1841">
        <v>4</v>
      </c>
      <c r="O1841" t="s">
        <v>9265</v>
      </c>
      <c r="P1841" t="s">
        <v>9264</v>
      </c>
      <c r="Q1841" t="s">
        <v>9263</v>
      </c>
      <c r="R1841" s="7">
        <v>39814</v>
      </c>
      <c r="S1841" s="8">
        <f t="shared" si="232"/>
        <v>2009</v>
      </c>
      <c r="T1841" s="8">
        <v>2009</v>
      </c>
      <c r="U1841" s="8">
        <f t="shared" si="233"/>
        <v>13</v>
      </c>
      <c r="V1841" s="7">
        <v>2009</v>
      </c>
      <c r="W1841" t="s">
        <v>8763</v>
      </c>
      <c r="X1841" s="2">
        <v>0.21099999999999999</v>
      </c>
      <c r="Y1841" s="6">
        <f t="shared" si="230"/>
        <v>5.6325244921384904E-3</v>
      </c>
      <c r="AA1841">
        <v>9168516</v>
      </c>
      <c r="AB1841">
        <v>18936</v>
      </c>
      <c r="AC1841">
        <v>17451345</v>
      </c>
      <c r="AD1841" t="s">
        <v>7</v>
      </c>
      <c r="AE1841" t="s">
        <v>8762</v>
      </c>
      <c r="AF1841">
        <v>12</v>
      </c>
      <c r="AH1841" t="s">
        <v>9262</v>
      </c>
      <c r="AI1841" t="s">
        <v>9261</v>
      </c>
      <c r="AJ1841" t="s">
        <v>9260</v>
      </c>
      <c r="AK1841" t="s">
        <v>9259</v>
      </c>
      <c r="AL1841">
        <v>5</v>
      </c>
      <c r="AM1841" s="5">
        <f t="shared" si="234"/>
        <v>0.38461538461538464</v>
      </c>
      <c r="AN1841" s="4">
        <f t="shared" si="231"/>
        <v>5.8252992747502411E-4</v>
      </c>
      <c r="AO1841" s="3"/>
      <c r="AP1841">
        <v>1</v>
      </c>
      <c r="AR1841" t="s">
        <v>1</v>
      </c>
      <c r="AT1841" s="2">
        <v>0.52500000000000002</v>
      </c>
      <c r="AU1841" s="1">
        <f t="shared" si="235"/>
        <v>0.41175261227394505</v>
      </c>
      <c r="AV1841" s="1">
        <f t="shared" si="236"/>
        <v>0.31075272098067569</v>
      </c>
      <c r="AW1841" s="1">
        <f t="shared" si="237"/>
        <v>0.20975282968740638</v>
      </c>
    </row>
    <row r="1842" spans="1:49" x14ac:dyDescent="0.2">
      <c r="A1842">
        <v>1840</v>
      </c>
      <c r="B1842" t="s">
        <v>9258</v>
      </c>
      <c r="C1842" t="s">
        <v>9257</v>
      </c>
      <c r="F1842" t="s">
        <v>9256</v>
      </c>
      <c r="G1842" t="s">
        <v>18</v>
      </c>
      <c r="H1842" t="s">
        <v>17</v>
      </c>
      <c r="I1842" t="s">
        <v>9255</v>
      </c>
      <c r="J1842">
        <v>60024872</v>
      </c>
      <c r="K1842" t="s">
        <v>136</v>
      </c>
      <c r="L1842" t="s">
        <v>147</v>
      </c>
      <c r="M1842" t="s">
        <v>146</v>
      </c>
      <c r="N1842">
        <v>3</v>
      </c>
      <c r="O1842" t="s">
        <v>9254</v>
      </c>
      <c r="P1842" t="s">
        <v>9253</v>
      </c>
      <c r="Q1842" t="s">
        <v>143</v>
      </c>
      <c r="R1842" s="7">
        <v>39814</v>
      </c>
      <c r="S1842" s="8">
        <f t="shared" si="232"/>
        <v>2009</v>
      </c>
      <c r="T1842" s="8">
        <v>2009</v>
      </c>
      <c r="U1842" s="8">
        <f t="shared" si="233"/>
        <v>13</v>
      </c>
      <c r="V1842" s="7">
        <v>2009</v>
      </c>
      <c r="W1842" t="s">
        <v>8763</v>
      </c>
      <c r="X1842" s="2">
        <v>0.21099999999999999</v>
      </c>
      <c r="Y1842" s="6">
        <f t="shared" si="230"/>
        <v>5.6325244921384904E-3</v>
      </c>
      <c r="AA1842">
        <v>9168516</v>
      </c>
      <c r="AB1842">
        <v>18936</v>
      </c>
      <c r="AC1842">
        <v>17451345</v>
      </c>
      <c r="AD1842" t="s">
        <v>7</v>
      </c>
      <c r="AE1842" t="s">
        <v>8762</v>
      </c>
      <c r="AF1842">
        <v>12</v>
      </c>
      <c r="AH1842" t="s">
        <v>9252</v>
      </c>
      <c r="AI1842" t="s">
        <v>9251</v>
      </c>
      <c r="AJ1842" t="s">
        <v>9250</v>
      </c>
      <c r="AK1842" t="s">
        <v>9249</v>
      </c>
      <c r="AL1842">
        <v>1</v>
      </c>
      <c r="AM1842" s="5">
        <f t="shared" si="234"/>
        <v>7.6923076923076927E-2</v>
      </c>
      <c r="AN1842" s="4">
        <f t="shared" si="231"/>
        <v>1.1650598549500481E-4</v>
      </c>
      <c r="AO1842" s="3"/>
      <c r="AP1842">
        <v>0</v>
      </c>
      <c r="AR1842" t="s">
        <v>1</v>
      </c>
      <c r="AT1842" s="2">
        <v>0.52500000000000002</v>
      </c>
      <c r="AU1842" s="1">
        <f t="shared" si="235"/>
        <v>0.39777189401454438</v>
      </c>
      <c r="AV1842" s="1">
        <f t="shared" si="236"/>
        <v>0.28745152388167472</v>
      </c>
      <c r="AW1842" s="1">
        <f t="shared" si="237"/>
        <v>0.17713115374880503</v>
      </c>
    </row>
    <row r="1843" spans="1:49" x14ac:dyDescent="0.2">
      <c r="A1843">
        <v>1841</v>
      </c>
      <c r="B1843" t="s">
        <v>9248</v>
      </c>
      <c r="C1843" t="s">
        <v>9247</v>
      </c>
      <c r="F1843" t="s">
        <v>9246</v>
      </c>
      <c r="G1843" t="s">
        <v>18</v>
      </c>
      <c r="H1843" t="s">
        <v>17</v>
      </c>
      <c r="I1843" t="s">
        <v>9245</v>
      </c>
      <c r="J1843" t="s">
        <v>9244</v>
      </c>
      <c r="K1843" t="s">
        <v>9243</v>
      </c>
      <c r="L1843" t="s">
        <v>9242</v>
      </c>
      <c r="M1843" t="s">
        <v>9241</v>
      </c>
      <c r="N1843">
        <v>3</v>
      </c>
      <c r="O1843" t="s">
        <v>9240</v>
      </c>
      <c r="P1843" t="s">
        <v>9239</v>
      </c>
      <c r="Q1843" t="s">
        <v>9238</v>
      </c>
      <c r="R1843" s="7">
        <v>39814</v>
      </c>
      <c r="S1843" s="8">
        <f t="shared" si="232"/>
        <v>2009</v>
      </c>
      <c r="T1843" s="8">
        <v>2009</v>
      </c>
      <c r="U1843" s="8">
        <f t="shared" si="233"/>
        <v>13</v>
      </c>
      <c r="V1843" s="7">
        <v>40057</v>
      </c>
      <c r="W1843" t="s">
        <v>8763</v>
      </c>
      <c r="X1843" s="2">
        <v>0.21099999999999999</v>
      </c>
      <c r="Y1843" s="6">
        <f t="shared" si="230"/>
        <v>5.6325244921384904E-3</v>
      </c>
      <c r="AA1843">
        <v>9168516</v>
      </c>
      <c r="AB1843">
        <v>18936</v>
      </c>
      <c r="AC1843">
        <v>17451345</v>
      </c>
      <c r="AD1843" t="s">
        <v>7</v>
      </c>
      <c r="AE1843" t="s">
        <v>8762</v>
      </c>
      <c r="AF1843">
        <v>9</v>
      </c>
      <c r="AH1843" t="s">
        <v>9237</v>
      </c>
      <c r="AI1843" t="s">
        <v>9236</v>
      </c>
      <c r="AJ1843" t="s">
        <v>9235</v>
      </c>
      <c r="AK1843" t="s">
        <v>9234</v>
      </c>
      <c r="AL1843">
        <v>18</v>
      </c>
      <c r="AM1843" s="5">
        <f t="shared" si="234"/>
        <v>1.3846153846153846</v>
      </c>
      <c r="AN1843" s="4">
        <f t="shared" si="231"/>
        <v>2.0971077389100863E-3</v>
      </c>
      <c r="AO1843" s="3"/>
      <c r="AP1843">
        <v>0</v>
      </c>
      <c r="AR1843" t="s">
        <v>1</v>
      </c>
      <c r="AT1843" s="2">
        <v>0.52500000000000002</v>
      </c>
      <c r="AU1843" s="1">
        <f t="shared" si="235"/>
        <v>0.45718994661699691</v>
      </c>
      <c r="AV1843" s="1">
        <f t="shared" si="236"/>
        <v>0.38648161155242883</v>
      </c>
      <c r="AW1843" s="1">
        <f t="shared" si="237"/>
        <v>0.31577327648786074</v>
      </c>
    </row>
    <row r="1844" spans="1:49" x14ac:dyDescent="0.2">
      <c r="A1844">
        <v>1842</v>
      </c>
      <c r="B1844" t="s">
        <v>9233</v>
      </c>
      <c r="C1844" t="s">
        <v>9232</v>
      </c>
      <c r="F1844" t="s">
        <v>9231</v>
      </c>
      <c r="G1844" t="s">
        <v>18</v>
      </c>
      <c r="H1844" t="s">
        <v>17</v>
      </c>
      <c r="I1844" t="s">
        <v>9230</v>
      </c>
      <c r="J1844">
        <v>60016209</v>
      </c>
      <c r="K1844" t="s">
        <v>9219</v>
      </c>
      <c r="L1844" t="s">
        <v>9218</v>
      </c>
      <c r="M1844" t="s">
        <v>146</v>
      </c>
      <c r="N1844">
        <v>2</v>
      </c>
      <c r="O1844" t="s">
        <v>9229</v>
      </c>
      <c r="P1844" t="s">
        <v>9228</v>
      </c>
      <c r="Q1844" t="s">
        <v>9215</v>
      </c>
      <c r="R1844" s="7">
        <v>39814</v>
      </c>
      <c r="S1844" s="8">
        <f t="shared" si="232"/>
        <v>2009</v>
      </c>
      <c r="T1844" s="8">
        <v>2009</v>
      </c>
      <c r="U1844" s="8">
        <f t="shared" si="233"/>
        <v>13</v>
      </c>
      <c r="V1844" s="7">
        <v>39845</v>
      </c>
      <c r="W1844" t="s">
        <v>9200</v>
      </c>
      <c r="X1844" s="2">
        <v>0.188</v>
      </c>
      <c r="Y1844" s="6">
        <f t="shared" si="230"/>
        <v>5.0185526280665223E-3</v>
      </c>
      <c r="AA1844">
        <v>9168508</v>
      </c>
      <c r="AB1844">
        <v>26076</v>
      </c>
      <c r="AC1844">
        <v>17451337</v>
      </c>
      <c r="AD1844" t="s">
        <v>7</v>
      </c>
      <c r="AE1844" t="s">
        <v>9199</v>
      </c>
      <c r="AF1844">
        <v>2</v>
      </c>
      <c r="AH1844" t="s">
        <v>9227</v>
      </c>
      <c r="AI1844" t="s">
        <v>9226</v>
      </c>
      <c r="AJ1844" t="s">
        <v>9225</v>
      </c>
      <c r="AK1844" t="s">
        <v>9224</v>
      </c>
      <c r="AL1844">
        <v>0</v>
      </c>
      <c r="AM1844" s="5">
        <f t="shared" si="234"/>
        <v>0</v>
      </c>
      <c r="AN1844" s="4">
        <f t="shared" si="231"/>
        <v>0</v>
      </c>
      <c r="AO1844" s="3"/>
      <c r="AP1844">
        <v>0</v>
      </c>
      <c r="AR1844" t="s">
        <v>1</v>
      </c>
      <c r="AT1844" s="2" t="s">
        <v>42</v>
      </c>
      <c r="AU1844" s="1">
        <f t="shared" si="235"/>
        <v>0.35129868396465652</v>
      </c>
      <c r="AV1844" s="1">
        <f t="shared" si="236"/>
        <v>0.25092763140332613</v>
      </c>
      <c r="AW1844" s="1">
        <f t="shared" si="237"/>
        <v>0.15055657884199566</v>
      </c>
    </row>
    <row r="1845" spans="1:49" x14ac:dyDescent="0.2">
      <c r="A1845">
        <v>1843</v>
      </c>
      <c r="B1845" t="s">
        <v>9223</v>
      </c>
      <c r="C1845" t="s">
        <v>9222</v>
      </c>
      <c r="F1845" t="s">
        <v>9221</v>
      </c>
      <c r="G1845" t="s">
        <v>18</v>
      </c>
      <c r="H1845" t="s">
        <v>17</v>
      </c>
      <c r="I1845" t="s">
        <v>9220</v>
      </c>
      <c r="J1845">
        <v>60016209</v>
      </c>
      <c r="K1845" t="s">
        <v>9219</v>
      </c>
      <c r="L1845" t="s">
        <v>9218</v>
      </c>
      <c r="M1845" t="s">
        <v>146</v>
      </c>
      <c r="N1845">
        <v>2</v>
      </c>
      <c r="O1845" t="s">
        <v>9217</v>
      </c>
      <c r="P1845" t="s">
        <v>9216</v>
      </c>
      <c r="Q1845" t="s">
        <v>9215</v>
      </c>
      <c r="R1845" s="7">
        <v>39814</v>
      </c>
      <c r="S1845" s="8">
        <f t="shared" si="232"/>
        <v>2009</v>
      </c>
      <c r="T1845" s="8">
        <v>2009</v>
      </c>
      <c r="U1845" s="8">
        <f t="shared" si="233"/>
        <v>13</v>
      </c>
      <c r="V1845" s="7">
        <v>2009</v>
      </c>
      <c r="W1845" t="s">
        <v>9200</v>
      </c>
      <c r="X1845" s="2">
        <v>0.188</v>
      </c>
      <c r="Y1845" s="6">
        <f t="shared" si="230"/>
        <v>5.0185526280665223E-3</v>
      </c>
      <c r="AA1845">
        <v>9168508</v>
      </c>
      <c r="AB1845">
        <v>26076</v>
      </c>
      <c r="AC1845">
        <v>17451337</v>
      </c>
      <c r="AD1845" t="s">
        <v>7</v>
      </c>
      <c r="AE1845" t="s">
        <v>9199</v>
      </c>
      <c r="AF1845">
        <v>7</v>
      </c>
      <c r="AH1845" t="s">
        <v>9214</v>
      </c>
      <c r="AI1845" t="s">
        <v>9213</v>
      </c>
      <c r="AJ1845" t="s">
        <v>9212</v>
      </c>
      <c r="AK1845" t="s">
        <v>9211</v>
      </c>
      <c r="AL1845">
        <v>7</v>
      </c>
      <c r="AM1845" s="5">
        <f t="shared" si="234"/>
        <v>0.53846153846153844</v>
      </c>
      <c r="AN1845" s="4">
        <f t="shared" si="231"/>
        <v>8.1554189846503363E-4</v>
      </c>
      <c r="AO1845" s="3"/>
      <c r="AP1845">
        <v>0</v>
      </c>
      <c r="AR1845" t="s">
        <v>1</v>
      </c>
      <c r="AT1845" s="2" t="s">
        <v>42</v>
      </c>
      <c r="AU1845" s="1">
        <f t="shared" si="235"/>
        <v>0.37576494091860757</v>
      </c>
      <c r="AV1845" s="1">
        <f t="shared" si="236"/>
        <v>0.29170472632657779</v>
      </c>
      <c r="AW1845" s="1">
        <f t="shared" si="237"/>
        <v>0.20764451173454801</v>
      </c>
    </row>
    <row r="1846" spans="1:49" x14ac:dyDescent="0.2">
      <c r="A1846">
        <v>1844</v>
      </c>
      <c r="B1846" t="s">
        <v>9210</v>
      </c>
      <c r="C1846" t="s">
        <v>9209</v>
      </c>
      <c r="F1846" t="s">
        <v>9208</v>
      </c>
      <c r="G1846" t="s">
        <v>18</v>
      </c>
      <c r="H1846" t="s">
        <v>17</v>
      </c>
      <c r="I1846" t="s">
        <v>9207</v>
      </c>
      <c r="J1846" t="s">
        <v>9206</v>
      </c>
      <c r="K1846" t="s">
        <v>9205</v>
      </c>
      <c r="L1846" t="s">
        <v>9204</v>
      </c>
      <c r="M1846" t="s">
        <v>3067</v>
      </c>
      <c r="N1846">
        <v>4</v>
      </c>
      <c r="O1846" t="s">
        <v>9203</v>
      </c>
      <c r="P1846" t="s">
        <v>9202</v>
      </c>
      <c r="Q1846" t="s">
        <v>9201</v>
      </c>
      <c r="R1846" s="7">
        <v>39814</v>
      </c>
      <c r="S1846" s="8">
        <f t="shared" si="232"/>
        <v>2009</v>
      </c>
      <c r="T1846" s="8">
        <v>2009</v>
      </c>
      <c r="U1846" s="8">
        <f t="shared" si="233"/>
        <v>13</v>
      </c>
      <c r="V1846" s="7">
        <v>39845</v>
      </c>
      <c r="W1846" t="s">
        <v>9200</v>
      </c>
      <c r="X1846" s="2">
        <v>0.188</v>
      </c>
      <c r="Y1846" s="6">
        <f t="shared" si="230"/>
        <v>5.0185526280665223E-3</v>
      </c>
      <c r="AA1846">
        <v>9168508</v>
      </c>
      <c r="AB1846">
        <v>26076</v>
      </c>
      <c r="AC1846">
        <v>17451337</v>
      </c>
      <c r="AD1846" t="s">
        <v>7</v>
      </c>
      <c r="AE1846" t="s">
        <v>9199</v>
      </c>
      <c r="AF1846">
        <v>2</v>
      </c>
      <c r="AH1846" t="s">
        <v>9198</v>
      </c>
      <c r="AI1846" t="s">
        <v>9197</v>
      </c>
      <c r="AJ1846" t="s">
        <v>9196</v>
      </c>
      <c r="AK1846" t="s">
        <v>9195</v>
      </c>
      <c r="AL1846">
        <v>0</v>
      </c>
      <c r="AM1846" s="5">
        <f t="shared" si="234"/>
        <v>0</v>
      </c>
      <c r="AN1846" s="4">
        <f t="shared" si="231"/>
        <v>0</v>
      </c>
      <c r="AO1846" s="3"/>
      <c r="AP1846">
        <v>0</v>
      </c>
      <c r="AR1846" t="s">
        <v>1</v>
      </c>
      <c r="AT1846" s="2" t="s">
        <v>42</v>
      </c>
      <c r="AU1846" s="1">
        <f t="shared" si="235"/>
        <v>0.35129868396465652</v>
      </c>
      <c r="AV1846" s="1">
        <f t="shared" si="236"/>
        <v>0.25092763140332613</v>
      </c>
      <c r="AW1846" s="1">
        <f t="shared" si="237"/>
        <v>0.15055657884199566</v>
      </c>
    </row>
    <row r="1847" spans="1:49" x14ac:dyDescent="0.2">
      <c r="A1847">
        <v>1845</v>
      </c>
      <c r="B1847" t="s">
        <v>9194</v>
      </c>
      <c r="F1847" t="s">
        <v>9193</v>
      </c>
      <c r="G1847" t="s">
        <v>18</v>
      </c>
      <c r="H1847" t="s">
        <v>17</v>
      </c>
      <c r="I1847" t="s">
        <v>9192</v>
      </c>
      <c r="J1847" t="s">
        <v>9191</v>
      </c>
      <c r="K1847" t="s">
        <v>9190</v>
      </c>
      <c r="L1847" t="s">
        <v>9189</v>
      </c>
      <c r="M1847" t="s">
        <v>9188</v>
      </c>
      <c r="N1847">
        <v>3</v>
      </c>
      <c r="O1847" t="s">
        <v>9187</v>
      </c>
      <c r="P1847" t="s">
        <v>9186</v>
      </c>
      <c r="Q1847" t="s">
        <v>9185</v>
      </c>
      <c r="R1847" s="7">
        <v>39814</v>
      </c>
      <c r="S1847" s="8">
        <f t="shared" si="232"/>
        <v>2009</v>
      </c>
      <c r="T1847" s="8">
        <v>2009</v>
      </c>
      <c r="U1847" s="8">
        <f t="shared" si="233"/>
        <v>13</v>
      </c>
      <c r="V1847" s="7">
        <v>40087</v>
      </c>
      <c r="W1847" t="s">
        <v>9184</v>
      </c>
      <c r="X1847" s="2">
        <v>0.26300000000000001</v>
      </c>
      <c r="Y1847" s="6">
        <f t="shared" si="230"/>
        <v>7.0206347935185933E-3</v>
      </c>
      <c r="AA1847">
        <v>18276660</v>
      </c>
      <c r="AB1847">
        <v>17700154922</v>
      </c>
      <c r="AC1847">
        <v>25332244</v>
      </c>
      <c r="AD1847" t="s">
        <v>7</v>
      </c>
      <c r="AE1847">
        <v>4</v>
      </c>
      <c r="AF1847">
        <v>5</v>
      </c>
      <c r="AH1847" t="s">
        <v>9183</v>
      </c>
      <c r="AI1847" t="s">
        <v>9182</v>
      </c>
      <c r="AJ1847" t="s">
        <v>9181</v>
      </c>
      <c r="AK1847" t="s">
        <v>9180</v>
      </c>
      <c r="AL1847">
        <v>5</v>
      </c>
      <c r="AM1847" s="5">
        <f t="shared" si="234"/>
        <v>0.38461538461538464</v>
      </c>
      <c r="AN1847" s="4">
        <f t="shared" si="231"/>
        <v>5.8252992747502411E-4</v>
      </c>
      <c r="AO1847" s="3"/>
      <c r="AP1847">
        <v>0</v>
      </c>
      <c r="AR1847" t="s">
        <v>1</v>
      </c>
      <c r="AT1847" s="2" t="s">
        <v>42</v>
      </c>
      <c r="AU1847" s="1">
        <f t="shared" si="235"/>
        <v>0.50892033337055231</v>
      </c>
      <c r="AV1847" s="1">
        <f t="shared" si="236"/>
        <v>0.38015823604968085</v>
      </c>
      <c r="AW1847" s="1">
        <f t="shared" si="237"/>
        <v>0.25139613872880945</v>
      </c>
    </row>
    <row r="1848" spans="1:49" x14ac:dyDescent="0.2">
      <c r="A1848">
        <v>1846</v>
      </c>
      <c r="B1848" t="s">
        <v>9179</v>
      </c>
      <c r="C1848" t="s">
        <v>9178</v>
      </c>
      <c r="F1848" t="s">
        <v>9177</v>
      </c>
      <c r="G1848" t="s">
        <v>18</v>
      </c>
      <c r="H1848" t="s">
        <v>17</v>
      </c>
      <c r="I1848" t="s">
        <v>9176</v>
      </c>
      <c r="J1848">
        <v>60074388</v>
      </c>
      <c r="K1848" t="s">
        <v>9175</v>
      </c>
      <c r="L1848" t="s">
        <v>1524</v>
      </c>
      <c r="M1848" t="s">
        <v>34</v>
      </c>
      <c r="N1848">
        <v>4</v>
      </c>
      <c r="O1848" t="s">
        <v>9174</v>
      </c>
      <c r="P1848" t="s">
        <v>9173</v>
      </c>
      <c r="Q1848" t="s">
        <v>9172</v>
      </c>
      <c r="R1848" s="7">
        <v>39814</v>
      </c>
      <c r="S1848" s="8">
        <f t="shared" si="232"/>
        <v>2009</v>
      </c>
      <c r="T1848" s="8">
        <v>2009</v>
      </c>
      <c r="U1848" s="8">
        <f t="shared" si="233"/>
        <v>13</v>
      </c>
      <c r="V1848" s="7">
        <v>39904</v>
      </c>
      <c r="W1848" t="s">
        <v>8763</v>
      </c>
      <c r="X1848" s="2">
        <v>0.21099999999999999</v>
      </c>
      <c r="Y1848" s="6">
        <f t="shared" si="230"/>
        <v>5.6325244921384904E-3</v>
      </c>
      <c r="AA1848">
        <v>9168516</v>
      </c>
      <c r="AB1848">
        <v>18936</v>
      </c>
      <c r="AC1848">
        <v>17451345</v>
      </c>
      <c r="AD1848" t="s">
        <v>7</v>
      </c>
      <c r="AE1848" t="s">
        <v>8762</v>
      </c>
      <c r="AF1848">
        <v>4</v>
      </c>
      <c r="AH1848" t="s">
        <v>9171</v>
      </c>
      <c r="AI1848" t="s">
        <v>9170</v>
      </c>
      <c r="AJ1848" t="s">
        <v>9169</v>
      </c>
      <c r="AK1848" t="s">
        <v>9168</v>
      </c>
      <c r="AL1848">
        <v>5</v>
      </c>
      <c r="AM1848" s="5">
        <f t="shared" si="234"/>
        <v>0.38461538461538464</v>
      </c>
      <c r="AN1848" s="4">
        <f t="shared" si="231"/>
        <v>5.8252992747502411E-4</v>
      </c>
      <c r="AO1848" s="3"/>
      <c r="AP1848">
        <v>0</v>
      </c>
      <c r="AR1848" t="s">
        <v>1</v>
      </c>
      <c r="AT1848" s="2">
        <v>0.52500000000000002</v>
      </c>
      <c r="AU1848" s="1">
        <f t="shared" si="235"/>
        <v>0.41175261227394505</v>
      </c>
      <c r="AV1848" s="1">
        <f t="shared" si="236"/>
        <v>0.31075272098067569</v>
      </c>
      <c r="AW1848" s="1">
        <f t="shared" si="237"/>
        <v>0.20975282968740638</v>
      </c>
    </row>
    <row r="1849" spans="1:49" x14ac:dyDescent="0.2">
      <c r="A1849">
        <v>1847</v>
      </c>
      <c r="B1849" t="s">
        <v>9167</v>
      </c>
      <c r="C1849" t="s">
        <v>9166</v>
      </c>
      <c r="F1849" t="s">
        <v>9165</v>
      </c>
      <c r="G1849" t="s">
        <v>18</v>
      </c>
      <c r="H1849" t="s">
        <v>17</v>
      </c>
      <c r="I1849" t="s">
        <v>9164</v>
      </c>
      <c r="J1849">
        <v>60004661</v>
      </c>
      <c r="K1849" t="s">
        <v>9163</v>
      </c>
      <c r="L1849" t="s">
        <v>9162</v>
      </c>
      <c r="M1849" t="s">
        <v>338</v>
      </c>
      <c r="N1849">
        <v>2</v>
      </c>
      <c r="O1849" t="s">
        <v>9161</v>
      </c>
      <c r="P1849" t="s">
        <v>9160</v>
      </c>
      <c r="Q1849" t="s">
        <v>9159</v>
      </c>
      <c r="R1849" s="7">
        <v>39814</v>
      </c>
      <c r="S1849" s="8">
        <f t="shared" si="232"/>
        <v>2009</v>
      </c>
      <c r="T1849" s="8">
        <v>2009</v>
      </c>
      <c r="U1849" s="8">
        <f t="shared" si="233"/>
        <v>13</v>
      </c>
      <c r="V1849" s="7">
        <v>39904</v>
      </c>
      <c r="W1849" t="s">
        <v>7877</v>
      </c>
      <c r="X1849" s="2">
        <v>0.185</v>
      </c>
      <c r="Y1849" s="6">
        <f t="shared" si="230"/>
        <v>4.9384693414484399E-3</v>
      </c>
      <c r="AA1849">
        <v>17962021</v>
      </c>
      <c r="AB1849">
        <v>21100230800</v>
      </c>
      <c r="AD1849" t="s">
        <v>7</v>
      </c>
      <c r="AE1849">
        <v>4</v>
      </c>
      <c r="AF1849">
        <v>3</v>
      </c>
      <c r="AH1849" t="s">
        <v>9158</v>
      </c>
      <c r="AI1849" t="s">
        <v>9157</v>
      </c>
      <c r="AJ1849" t="s">
        <v>9156</v>
      </c>
      <c r="AK1849" t="s">
        <v>9155</v>
      </c>
      <c r="AL1849">
        <v>85</v>
      </c>
      <c r="AM1849" s="5">
        <f t="shared" si="234"/>
        <v>6.5384615384615383</v>
      </c>
      <c r="AN1849" s="4">
        <f t="shared" si="231"/>
        <v>9.903008767075408E-3</v>
      </c>
      <c r="AO1849" s="3"/>
      <c r="AP1849">
        <v>0</v>
      </c>
      <c r="AR1849" t="s">
        <v>1</v>
      </c>
      <c r="AT1849" s="2" t="s">
        <v>42</v>
      </c>
      <c r="AU1849" s="1">
        <f t="shared" si="235"/>
        <v>0.64278311691365297</v>
      </c>
      <c r="AV1849" s="1">
        <f t="shared" si="236"/>
        <v>0.74207390542619245</v>
      </c>
      <c r="AW1849" s="1">
        <f t="shared" si="237"/>
        <v>0.84136469393873181</v>
      </c>
    </row>
    <row r="1850" spans="1:49" x14ac:dyDescent="0.2">
      <c r="A1850">
        <v>1848</v>
      </c>
      <c r="B1850" t="s">
        <v>9154</v>
      </c>
      <c r="C1850" t="s">
        <v>9153</v>
      </c>
      <c r="F1850" t="s">
        <v>9152</v>
      </c>
      <c r="G1850" t="s">
        <v>18</v>
      </c>
      <c r="H1850" t="s">
        <v>17</v>
      </c>
      <c r="I1850" t="s">
        <v>9151</v>
      </c>
      <c r="J1850">
        <v>60015986</v>
      </c>
      <c r="K1850" t="s">
        <v>311</v>
      </c>
      <c r="L1850" t="s">
        <v>310</v>
      </c>
      <c r="M1850" t="s">
        <v>111</v>
      </c>
      <c r="N1850">
        <v>3</v>
      </c>
      <c r="O1850" t="s">
        <v>9150</v>
      </c>
      <c r="P1850" t="s">
        <v>9149</v>
      </c>
      <c r="Q1850" t="s">
        <v>307</v>
      </c>
      <c r="R1850" s="7">
        <v>39814</v>
      </c>
      <c r="S1850" s="8">
        <f t="shared" si="232"/>
        <v>2009</v>
      </c>
      <c r="T1850" s="8">
        <v>2009</v>
      </c>
      <c r="U1850" s="8">
        <f t="shared" si="233"/>
        <v>13</v>
      </c>
      <c r="V1850" s="7">
        <v>2009</v>
      </c>
      <c r="W1850" t="s">
        <v>8660</v>
      </c>
      <c r="X1850" s="2">
        <v>1.3280000000000001</v>
      </c>
      <c r="Y1850" s="6">
        <f t="shared" si="230"/>
        <v>3.5450201542937994E-2</v>
      </c>
      <c r="AA1850">
        <v>15361225</v>
      </c>
      <c r="AB1850">
        <v>18894</v>
      </c>
      <c r="AD1850" t="s">
        <v>7</v>
      </c>
      <c r="AE1850">
        <v>8</v>
      </c>
      <c r="AG1850">
        <v>30</v>
      </c>
      <c r="AH1850" t="s">
        <v>9148</v>
      </c>
      <c r="AI1850" t="s">
        <v>9147</v>
      </c>
      <c r="AJ1850" t="s">
        <v>9146</v>
      </c>
      <c r="AK1850" t="s">
        <v>9145</v>
      </c>
      <c r="AL1850">
        <v>23</v>
      </c>
      <c r="AM1850" s="5">
        <f t="shared" si="234"/>
        <v>1.7692307692307692</v>
      </c>
      <c r="AN1850" s="4">
        <f t="shared" si="231"/>
        <v>2.6796376663851106E-3</v>
      </c>
      <c r="AO1850" s="3"/>
      <c r="AP1850">
        <v>0</v>
      </c>
      <c r="AR1850" t="s">
        <v>1</v>
      </c>
      <c r="AT1850" s="2">
        <v>3.8340000000000001</v>
      </c>
      <c r="AU1850" s="1">
        <f t="shared" si="235"/>
        <v>2.5619032379972131</v>
      </c>
      <c r="AV1850" s="1">
        <f t="shared" si="236"/>
        <v>1.9064919604661552</v>
      </c>
      <c r="AW1850" s="1">
        <f t="shared" si="237"/>
        <v>1.2510806829350976</v>
      </c>
    </row>
    <row r="1851" spans="1:49" x14ac:dyDescent="0.2">
      <c r="A1851">
        <v>1849</v>
      </c>
      <c r="B1851" t="s">
        <v>9144</v>
      </c>
      <c r="C1851" t="s">
        <v>9143</v>
      </c>
      <c r="F1851" t="s">
        <v>9142</v>
      </c>
      <c r="G1851" t="s">
        <v>18</v>
      </c>
      <c r="H1851" t="s">
        <v>17</v>
      </c>
      <c r="I1851" t="s">
        <v>9141</v>
      </c>
      <c r="J1851">
        <v>60104244</v>
      </c>
      <c r="K1851" t="s">
        <v>7975</v>
      </c>
      <c r="L1851" t="s">
        <v>5849</v>
      </c>
      <c r="M1851" t="s">
        <v>461</v>
      </c>
      <c r="N1851">
        <v>2</v>
      </c>
      <c r="O1851" t="s">
        <v>9140</v>
      </c>
      <c r="P1851" t="s">
        <v>9139</v>
      </c>
      <c r="Q1851" t="s">
        <v>9069</v>
      </c>
      <c r="R1851" s="7">
        <v>39814</v>
      </c>
      <c r="S1851" s="8">
        <f t="shared" si="232"/>
        <v>2009</v>
      </c>
      <c r="T1851" s="8">
        <v>2009</v>
      </c>
      <c r="U1851" s="8">
        <f t="shared" si="233"/>
        <v>13</v>
      </c>
      <c r="V1851" s="7">
        <v>2009</v>
      </c>
      <c r="W1851" t="s">
        <v>8660</v>
      </c>
      <c r="X1851" s="2">
        <v>1.3280000000000001</v>
      </c>
      <c r="Y1851" s="6">
        <f t="shared" si="230"/>
        <v>3.5450201542937994E-2</v>
      </c>
      <c r="AA1851">
        <v>15361225</v>
      </c>
      <c r="AB1851">
        <v>18894</v>
      </c>
      <c r="AD1851" t="s">
        <v>7</v>
      </c>
      <c r="AE1851">
        <v>8</v>
      </c>
      <c r="AG1851">
        <v>4814705</v>
      </c>
      <c r="AH1851" t="s">
        <v>9138</v>
      </c>
      <c r="AI1851" t="s">
        <v>9137</v>
      </c>
      <c r="AJ1851" t="s">
        <v>9136</v>
      </c>
      <c r="AK1851" t="s">
        <v>9135</v>
      </c>
      <c r="AL1851">
        <v>42</v>
      </c>
      <c r="AM1851" s="5">
        <f t="shared" si="234"/>
        <v>3.2307692307692308</v>
      </c>
      <c r="AN1851" s="4">
        <f t="shared" si="231"/>
        <v>4.8932513907902018E-3</v>
      </c>
      <c r="AO1851" s="3"/>
      <c r="AP1851">
        <v>0</v>
      </c>
      <c r="AQ1851" t="s">
        <v>223</v>
      </c>
      <c r="AR1851" t="s">
        <v>1</v>
      </c>
      <c r="AS1851" t="s">
        <v>221</v>
      </c>
      <c r="AT1851" s="2">
        <v>3.8340000000000001</v>
      </c>
      <c r="AU1851" s="1">
        <f t="shared" si="235"/>
        <v>2.6283116497293655</v>
      </c>
      <c r="AV1851" s="1">
        <f t="shared" si="236"/>
        <v>2.0171726466864097</v>
      </c>
      <c r="AW1851" s="1">
        <f t="shared" si="237"/>
        <v>1.406033643643454</v>
      </c>
    </row>
    <row r="1852" spans="1:49" x14ac:dyDescent="0.2">
      <c r="A1852">
        <v>1850</v>
      </c>
      <c r="B1852" t="s">
        <v>9134</v>
      </c>
      <c r="C1852" t="s">
        <v>9133</v>
      </c>
      <c r="F1852" t="s">
        <v>9132</v>
      </c>
      <c r="G1852" t="s">
        <v>18</v>
      </c>
      <c r="H1852" t="s">
        <v>17</v>
      </c>
      <c r="I1852" t="s">
        <v>9131</v>
      </c>
      <c r="J1852" t="s">
        <v>5908</v>
      </c>
      <c r="K1852" t="s">
        <v>5907</v>
      </c>
      <c r="L1852" t="s">
        <v>5906</v>
      </c>
      <c r="M1852" t="s">
        <v>5905</v>
      </c>
      <c r="N1852">
        <v>5</v>
      </c>
      <c r="O1852" t="s">
        <v>9130</v>
      </c>
      <c r="P1852" t="s">
        <v>9129</v>
      </c>
      <c r="Q1852" t="s">
        <v>9128</v>
      </c>
      <c r="R1852" s="7">
        <v>39814</v>
      </c>
      <c r="S1852" s="8">
        <f t="shared" si="232"/>
        <v>2009</v>
      </c>
      <c r="T1852" s="8">
        <v>2009</v>
      </c>
      <c r="U1852" s="8">
        <f t="shared" si="233"/>
        <v>13</v>
      </c>
      <c r="V1852" s="7">
        <v>2009</v>
      </c>
      <c r="W1852" t="s">
        <v>5901</v>
      </c>
      <c r="X1852" s="2">
        <v>0.34100000000000003</v>
      </c>
      <c r="Y1852" s="6">
        <f t="shared" si="230"/>
        <v>9.1028002455887467E-3</v>
      </c>
      <c r="AA1852">
        <v>19378718</v>
      </c>
      <c r="AB1852">
        <v>19700186839</v>
      </c>
      <c r="AC1852">
        <v>15309681</v>
      </c>
      <c r="AD1852" t="s">
        <v>7</v>
      </c>
      <c r="AE1852">
        <v>8</v>
      </c>
      <c r="AH1852" t="s">
        <v>9127</v>
      </c>
      <c r="AI1852" t="s">
        <v>9126</v>
      </c>
      <c r="AK1852" t="s">
        <v>9125</v>
      </c>
      <c r="AL1852">
        <v>23</v>
      </c>
      <c r="AM1852" s="5">
        <f t="shared" si="234"/>
        <v>1.7692307692307692</v>
      </c>
      <c r="AN1852" s="4">
        <f t="shared" si="231"/>
        <v>2.6796376663851106E-3</v>
      </c>
      <c r="AO1852" s="3"/>
      <c r="AP1852">
        <v>0</v>
      </c>
      <c r="AR1852" t="s">
        <v>1</v>
      </c>
      <c r="AT1852" s="2" t="s">
        <v>42</v>
      </c>
      <c r="AU1852" s="1">
        <f t="shared" si="235"/>
        <v>0.71758514718276556</v>
      </c>
      <c r="AV1852" s="1">
        <f t="shared" si="236"/>
        <v>0.58912189559869288</v>
      </c>
      <c r="AW1852" s="1">
        <f t="shared" si="237"/>
        <v>0.46065864401462009</v>
      </c>
    </row>
    <row r="1853" spans="1:49" x14ac:dyDescent="0.2">
      <c r="A1853">
        <v>1851</v>
      </c>
      <c r="B1853" t="s">
        <v>9124</v>
      </c>
      <c r="C1853" t="s">
        <v>9123</v>
      </c>
      <c r="F1853" t="s">
        <v>9122</v>
      </c>
      <c r="G1853" t="s">
        <v>18</v>
      </c>
      <c r="H1853" t="s">
        <v>17</v>
      </c>
      <c r="I1853" t="s">
        <v>9121</v>
      </c>
      <c r="J1853">
        <v>60021005</v>
      </c>
      <c r="K1853" t="s">
        <v>6291</v>
      </c>
      <c r="L1853" t="s">
        <v>6290</v>
      </c>
      <c r="M1853" t="s">
        <v>4649</v>
      </c>
      <c r="N1853">
        <v>2</v>
      </c>
      <c r="O1853" t="s">
        <v>9120</v>
      </c>
      <c r="P1853" t="s">
        <v>9119</v>
      </c>
      <c r="Q1853" t="s">
        <v>6287</v>
      </c>
      <c r="R1853" s="7">
        <v>39814</v>
      </c>
      <c r="S1853" s="8">
        <f t="shared" si="232"/>
        <v>2009</v>
      </c>
      <c r="T1853" s="8">
        <v>2009</v>
      </c>
      <c r="U1853" s="8">
        <f t="shared" si="233"/>
        <v>13</v>
      </c>
      <c r="V1853" s="7">
        <v>2009</v>
      </c>
      <c r="W1853" t="s">
        <v>5901</v>
      </c>
      <c r="X1853" s="2">
        <v>0.34100000000000003</v>
      </c>
      <c r="Y1853" s="6">
        <f t="shared" si="230"/>
        <v>9.1028002455887467E-3</v>
      </c>
      <c r="AA1853">
        <v>19378718</v>
      </c>
      <c r="AB1853">
        <v>19700186839</v>
      </c>
      <c r="AC1853">
        <v>15309681</v>
      </c>
      <c r="AD1853" t="s">
        <v>7</v>
      </c>
      <c r="AE1853">
        <v>9</v>
      </c>
      <c r="AH1853" t="s">
        <v>9118</v>
      </c>
      <c r="AI1853" t="s">
        <v>9117</v>
      </c>
      <c r="AK1853" t="s">
        <v>9116</v>
      </c>
      <c r="AL1853">
        <v>28</v>
      </c>
      <c r="AM1853" s="5">
        <f t="shared" si="234"/>
        <v>2.1538461538461537</v>
      </c>
      <c r="AN1853" s="4">
        <f t="shared" si="231"/>
        <v>3.2621675938601345E-3</v>
      </c>
      <c r="AO1853" s="3"/>
      <c r="AP1853">
        <v>0</v>
      </c>
      <c r="AR1853" t="s">
        <v>1</v>
      </c>
      <c r="AT1853" s="2" t="s">
        <v>42</v>
      </c>
      <c r="AU1853" s="1">
        <f t="shared" si="235"/>
        <v>0.73506104500701619</v>
      </c>
      <c r="AV1853" s="1">
        <f t="shared" si="236"/>
        <v>0.61824839197244408</v>
      </c>
      <c r="AW1853" s="1">
        <f t="shared" si="237"/>
        <v>0.50143573893787174</v>
      </c>
    </row>
    <row r="1854" spans="1:49" x14ac:dyDescent="0.2">
      <c r="A1854">
        <v>1852</v>
      </c>
      <c r="B1854" t="s">
        <v>9115</v>
      </c>
      <c r="F1854" t="s">
        <v>9114</v>
      </c>
      <c r="G1854" t="s">
        <v>18</v>
      </c>
      <c r="H1854" t="s">
        <v>17</v>
      </c>
      <c r="I1854" t="s">
        <v>9113</v>
      </c>
      <c r="J1854" t="s">
        <v>9112</v>
      </c>
      <c r="K1854" t="s">
        <v>9111</v>
      </c>
      <c r="L1854" t="s">
        <v>9110</v>
      </c>
      <c r="M1854" t="s">
        <v>5659</v>
      </c>
      <c r="N1854">
        <v>6</v>
      </c>
      <c r="O1854" t="s">
        <v>9109</v>
      </c>
      <c r="P1854" t="s">
        <v>9108</v>
      </c>
      <c r="Q1854" t="s">
        <v>9107</v>
      </c>
      <c r="R1854" s="7">
        <v>39814</v>
      </c>
      <c r="S1854" s="8">
        <f t="shared" si="232"/>
        <v>2009</v>
      </c>
      <c r="T1854" s="8">
        <v>2009</v>
      </c>
      <c r="U1854" s="8">
        <f t="shared" si="233"/>
        <v>13</v>
      </c>
      <c r="V1854" s="7">
        <v>2009</v>
      </c>
      <c r="W1854" t="s">
        <v>9106</v>
      </c>
      <c r="X1854" s="2" t="s">
        <v>42</v>
      </c>
      <c r="Y1854" s="6" t="e">
        <f t="shared" si="230"/>
        <v>#VALUE!</v>
      </c>
      <c r="AA1854">
        <v>23223243</v>
      </c>
      <c r="AB1854">
        <v>3900148223</v>
      </c>
      <c r="AC1854">
        <v>17284562</v>
      </c>
      <c r="AD1854" t="s">
        <v>7</v>
      </c>
      <c r="AE1854">
        <v>7</v>
      </c>
      <c r="AF1854">
        <v>1</v>
      </c>
      <c r="AH1854" t="s">
        <v>9105</v>
      </c>
      <c r="AI1854" t="s">
        <v>9104</v>
      </c>
      <c r="AJ1854" t="s">
        <v>9103</v>
      </c>
      <c r="AK1854" t="s">
        <v>9102</v>
      </c>
      <c r="AL1854">
        <v>9</v>
      </c>
      <c r="AM1854" s="5">
        <f t="shared" si="234"/>
        <v>0.69230769230769229</v>
      </c>
      <c r="AN1854" s="4">
        <f t="shared" si="231"/>
        <v>1.0485538694550431E-3</v>
      </c>
      <c r="AO1854" s="3"/>
      <c r="AP1854">
        <v>0</v>
      </c>
      <c r="AR1854" t="s">
        <v>1</v>
      </c>
      <c r="AT1854" s="2" t="s">
        <v>42</v>
      </c>
      <c r="AU1854" s="1" t="e">
        <f t="shared" si="235"/>
        <v>#VALUE!</v>
      </c>
      <c r="AV1854" s="1" t="e">
        <f t="shared" si="236"/>
        <v>#VALUE!</v>
      </c>
      <c r="AW1854" s="1" t="e">
        <f t="shared" si="237"/>
        <v>#VALUE!</v>
      </c>
    </row>
    <row r="1855" spans="1:49" x14ac:dyDescent="0.2">
      <c r="A1855">
        <v>1853</v>
      </c>
      <c r="B1855" t="s">
        <v>9101</v>
      </c>
      <c r="C1855" t="s">
        <v>9100</v>
      </c>
      <c r="F1855" t="s">
        <v>9099</v>
      </c>
      <c r="G1855" t="s">
        <v>18</v>
      </c>
      <c r="H1855" t="s">
        <v>17</v>
      </c>
      <c r="I1855" t="s">
        <v>9098</v>
      </c>
      <c r="J1855" t="s">
        <v>9097</v>
      </c>
      <c r="K1855" t="s">
        <v>9096</v>
      </c>
      <c r="L1855" t="s">
        <v>9095</v>
      </c>
      <c r="M1855" t="s">
        <v>3052</v>
      </c>
      <c r="N1855">
        <v>4</v>
      </c>
      <c r="O1855" t="s">
        <v>9094</v>
      </c>
      <c r="P1855" t="s">
        <v>9093</v>
      </c>
      <c r="Q1855" t="s">
        <v>9092</v>
      </c>
      <c r="R1855" s="7">
        <v>39814</v>
      </c>
      <c r="S1855" s="8">
        <f t="shared" si="232"/>
        <v>2009</v>
      </c>
      <c r="T1855" s="8">
        <v>2009</v>
      </c>
      <c r="U1855" s="8">
        <f t="shared" si="233"/>
        <v>13</v>
      </c>
      <c r="V1855" s="7">
        <v>39934</v>
      </c>
      <c r="W1855" t="s">
        <v>7877</v>
      </c>
      <c r="X1855" s="2">
        <v>0.185</v>
      </c>
      <c r="Y1855" s="6">
        <f t="shared" si="230"/>
        <v>4.9384693414484399E-3</v>
      </c>
      <c r="AA1855">
        <v>17962021</v>
      </c>
      <c r="AB1855">
        <v>21100230800</v>
      </c>
      <c r="AD1855" t="s">
        <v>7</v>
      </c>
      <c r="AE1855">
        <v>4</v>
      </c>
      <c r="AF1855">
        <v>4</v>
      </c>
      <c r="AH1855" t="s">
        <v>9091</v>
      </c>
      <c r="AI1855" t="s">
        <v>9090</v>
      </c>
      <c r="AJ1855" t="s">
        <v>9089</v>
      </c>
      <c r="AK1855" t="s">
        <v>9088</v>
      </c>
      <c r="AL1855">
        <v>4</v>
      </c>
      <c r="AM1855" s="5">
        <f t="shared" si="234"/>
        <v>0.30769230769230771</v>
      </c>
      <c r="AN1855" s="4">
        <f t="shared" si="231"/>
        <v>4.6602394198001925E-4</v>
      </c>
      <c r="AO1855" s="3"/>
      <c r="AP1855">
        <v>0</v>
      </c>
      <c r="AR1855" t="s">
        <v>1</v>
      </c>
      <c r="AT1855" s="2" t="s">
        <v>42</v>
      </c>
      <c r="AU1855" s="1">
        <f t="shared" si="235"/>
        <v>0.35967357216079132</v>
      </c>
      <c r="AV1855" s="1">
        <f t="shared" si="236"/>
        <v>0.27022466417142299</v>
      </c>
      <c r="AW1855" s="1">
        <f t="shared" si="237"/>
        <v>0.18077575618205455</v>
      </c>
    </row>
    <row r="1856" spans="1:49" x14ac:dyDescent="0.2">
      <c r="A1856">
        <v>1854</v>
      </c>
      <c r="B1856" t="s">
        <v>9087</v>
      </c>
      <c r="C1856" t="s">
        <v>9086</v>
      </c>
      <c r="F1856" t="s">
        <v>9085</v>
      </c>
      <c r="G1856" t="s">
        <v>18</v>
      </c>
      <c r="H1856" t="s">
        <v>17</v>
      </c>
      <c r="I1856" t="s">
        <v>9084</v>
      </c>
      <c r="J1856" t="s">
        <v>9083</v>
      </c>
      <c r="K1856" t="s">
        <v>9082</v>
      </c>
      <c r="L1856" t="s">
        <v>9081</v>
      </c>
      <c r="M1856" t="s">
        <v>2980</v>
      </c>
      <c r="N1856">
        <v>4</v>
      </c>
      <c r="O1856" t="s">
        <v>9080</v>
      </c>
      <c r="P1856" t="s">
        <v>9079</v>
      </c>
      <c r="Q1856" t="s">
        <v>9078</v>
      </c>
      <c r="R1856" s="7">
        <v>39814</v>
      </c>
      <c r="S1856" s="8">
        <f t="shared" si="232"/>
        <v>2009</v>
      </c>
      <c r="T1856" s="8">
        <v>2009</v>
      </c>
      <c r="U1856" s="8">
        <f t="shared" si="233"/>
        <v>13</v>
      </c>
      <c r="V1856" s="7">
        <v>39904</v>
      </c>
      <c r="W1856" t="s">
        <v>8763</v>
      </c>
      <c r="X1856" s="2">
        <v>0.21099999999999999</v>
      </c>
      <c r="Y1856" s="6">
        <f t="shared" si="230"/>
        <v>5.6325244921384904E-3</v>
      </c>
      <c r="AA1856">
        <v>9168516</v>
      </c>
      <c r="AB1856">
        <v>18936</v>
      </c>
      <c r="AC1856">
        <v>17451345</v>
      </c>
      <c r="AD1856" t="s">
        <v>7</v>
      </c>
      <c r="AE1856" t="s">
        <v>8762</v>
      </c>
      <c r="AF1856">
        <v>4</v>
      </c>
      <c r="AH1856" t="s">
        <v>9077</v>
      </c>
      <c r="AI1856" t="s">
        <v>9076</v>
      </c>
      <c r="AJ1856" t="s">
        <v>9075</v>
      </c>
      <c r="AK1856" t="s">
        <v>9074</v>
      </c>
      <c r="AL1856">
        <v>7</v>
      </c>
      <c r="AM1856" s="5">
        <f t="shared" si="234"/>
        <v>0.53846153846153844</v>
      </c>
      <c r="AN1856" s="4">
        <f t="shared" si="231"/>
        <v>8.1554189846503363E-4</v>
      </c>
      <c r="AO1856" s="3"/>
      <c r="AP1856">
        <v>0</v>
      </c>
      <c r="AR1856" t="s">
        <v>1</v>
      </c>
      <c r="AT1856" s="2">
        <v>0.52500000000000002</v>
      </c>
      <c r="AU1856" s="1">
        <f t="shared" si="235"/>
        <v>0.41874297140364525</v>
      </c>
      <c r="AV1856" s="1">
        <f t="shared" si="236"/>
        <v>0.3224033195301762</v>
      </c>
      <c r="AW1856" s="1">
        <f t="shared" si="237"/>
        <v>0.22606366765670705</v>
      </c>
    </row>
    <row r="1857" spans="1:49" x14ac:dyDescent="0.2">
      <c r="A1857">
        <v>1855</v>
      </c>
      <c r="B1857" t="s">
        <v>9073</v>
      </c>
      <c r="F1857" t="s">
        <v>9072</v>
      </c>
      <c r="G1857" t="s">
        <v>18</v>
      </c>
      <c r="H1857" t="s">
        <v>17</v>
      </c>
      <c r="I1857" t="s">
        <v>7976</v>
      </c>
      <c r="J1857">
        <v>60104244</v>
      </c>
      <c r="K1857" t="s">
        <v>7975</v>
      </c>
      <c r="L1857" t="s">
        <v>5849</v>
      </c>
      <c r="M1857" t="s">
        <v>461</v>
      </c>
      <c r="N1857">
        <v>2</v>
      </c>
      <c r="O1857" t="s">
        <v>9071</v>
      </c>
      <c r="P1857" t="s">
        <v>9070</v>
      </c>
      <c r="Q1857" t="s">
        <v>9069</v>
      </c>
      <c r="R1857" s="7">
        <v>39814</v>
      </c>
      <c r="S1857" s="8">
        <f t="shared" si="232"/>
        <v>2009</v>
      </c>
      <c r="T1857" s="8">
        <v>2009</v>
      </c>
      <c r="U1857" s="8">
        <f t="shared" si="233"/>
        <v>13</v>
      </c>
      <c r="V1857" s="7">
        <v>39965</v>
      </c>
      <c r="W1857" t="s">
        <v>9068</v>
      </c>
      <c r="X1857" s="2">
        <v>0.22500000000000001</v>
      </c>
      <c r="Y1857" s="6">
        <f t="shared" si="230"/>
        <v>6.0062464963562111E-3</v>
      </c>
      <c r="AA1857">
        <v>12102512</v>
      </c>
      <c r="AB1857">
        <v>17500155108</v>
      </c>
      <c r="AD1857" t="s">
        <v>7</v>
      </c>
      <c r="AE1857">
        <v>18</v>
      </c>
      <c r="AF1857">
        <v>2</v>
      </c>
      <c r="AH1857" t="s">
        <v>9067</v>
      </c>
      <c r="AI1857" t="s">
        <v>9066</v>
      </c>
      <c r="AJ1857" t="s">
        <v>9065</v>
      </c>
      <c r="AK1857" t="s">
        <v>9064</v>
      </c>
      <c r="AL1857">
        <v>20</v>
      </c>
      <c r="AM1857" s="5">
        <f t="shared" si="234"/>
        <v>1.5384615384615385</v>
      </c>
      <c r="AN1857" s="4">
        <f t="shared" si="231"/>
        <v>2.3301197099000965E-3</v>
      </c>
      <c r="AO1857" s="3"/>
      <c r="AP1857">
        <v>0</v>
      </c>
      <c r="AR1857" t="s">
        <v>1</v>
      </c>
      <c r="AT1857" s="2">
        <v>0.95099999999999996</v>
      </c>
      <c r="AU1857" s="1">
        <f t="shared" si="235"/>
        <v>0.49034084604193767</v>
      </c>
      <c r="AV1857" s="1">
        <f t="shared" si="236"/>
        <v>0.41681831031281541</v>
      </c>
      <c r="AW1857" s="1">
        <f t="shared" si="237"/>
        <v>0.34329577458369309</v>
      </c>
    </row>
    <row r="1858" spans="1:49" x14ac:dyDescent="0.2">
      <c r="A1858">
        <v>1856</v>
      </c>
      <c r="B1858" t="s">
        <v>9063</v>
      </c>
      <c r="C1858" t="s">
        <v>9062</v>
      </c>
      <c r="F1858" t="s">
        <v>9061</v>
      </c>
      <c r="G1858" t="s">
        <v>18</v>
      </c>
      <c r="H1858" t="s">
        <v>17</v>
      </c>
      <c r="I1858" t="s">
        <v>9060</v>
      </c>
      <c r="J1858">
        <v>60002787</v>
      </c>
      <c r="K1858" t="s">
        <v>9059</v>
      </c>
      <c r="L1858" t="s">
        <v>9058</v>
      </c>
      <c r="M1858" t="s">
        <v>1031</v>
      </c>
      <c r="N1858">
        <v>4</v>
      </c>
      <c r="O1858" t="s">
        <v>9057</v>
      </c>
      <c r="P1858" t="s">
        <v>9056</v>
      </c>
      <c r="Q1858" t="s">
        <v>9055</v>
      </c>
      <c r="R1858" s="7">
        <v>39814</v>
      </c>
      <c r="S1858" s="8">
        <f t="shared" si="232"/>
        <v>2009</v>
      </c>
      <c r="T1858" s="8">
        <v>2009</v>
      </c>
      <c r="U1858" s="8">
        <f t="shared" si="233"/>
        <v>13</v>
      </c>
      <c r="V1858" s="7">
        <v>2009</v>
      </c>
      <c r="W1858" t="s">
        <v>5901</v>
      </c>
      <c r="X1858" s="2">
        <v>0.34100000000000003</v>
      </c>
      <c r="Y1858" s="6">
        <f t="shared" ref="Y1858:Y1921" si="238">(X1858-$Z$4)/($Z$3-$Z$4)</f>
        <v>9.1028002455887467E-3</v>
      </c>
      <c r="AA1858">
        <v>19378718</v>
      </c>
      <c r="AB1858">
        <v>19700186839</v>
      </c>
      <c r="AC1858">
        <v>15309681</v>
      </c>
      <c r="AD1858" t="s">
        <v>7</v>
      </c>
      <c r="AE1858">
        <v>8</v>
      </c>
      <c r="AH1858" t="s">
        <v>9054</v>
      </c>
      <c r="AI1858" t="s">
        <v>9053</v>
      </c>
      <c r="AK1858" t="s">
        <v>9052</v>
      </c>
      <c r="AL1858">
        <v>23</v>
      </c>
      <c r="AM1858" s="5">
        <f t="shared" si="234"/>
        <v>1.7692307692307692</v>
      </c>
      <c r="AN1858" s="4">
        <f t="shared" ref="AN1858:AN1921" si="239">(AM1858-$AO$4)/($AO$3-$AO$4)</f>
        <v>2.6796376663851106E-3</v>
      </c>
      <c r="AO1858" s="3"/>
      <c r="AP1858">
        <v>0</v>
      </c>
      <c r="AR1858">
        <v>19686025</v>
      </c>
      <c r="AS1858" t="s">
        <v>9051</v>
      </c>
      <c r="AT1858" s="2" t="s">
        <v>42</v>
      </c>
      <c r="AU1858" s="1">
        <f t="shared" si="235"/>
        <v>0.71758514718276556</v>
      </c>
      <c r="AV1858" s="1">
        <f t="shared" si="236"/>
        <v>0.58912189559869288</v>
      </c>
      <c r="AW1858" s="1">
        <f t="shared" si="237"/>
        <v>0.46065864401462009</v>
      </c>
    </row>
    <row r="1859" spans="1:49" x14ac:dyDescent="0.2">
      <c r="A1859">
        <v>1857</v>
      </c>
      <c r="B1859" t="s">
        <v>9050</v>
      </c>
      <c r="C1859" t="s">
        <v>9049</v>
      </c>
      <c r="F1859" t="s">
        <v>9048</v>
      </c>
      <c r="G1859" t="s">
        <v>18</v>
      </c>
      <c r="H1859" t="s">
        <v>17</v>
      </c>
      <c r="I1859" t="s">
        <v>9047</v>
      </c>
      <c r="J1859">
        <v>60005244</v>
      </c>
      <c r="K1859" t="s">
        <v>3790</v>
      </c>
      <c r="L1859" t="s">
        <v>806</v>
      </c>
      <c r="M1859" t="s">
        <v>197</v>
      </c>
      <c r="N1859">
        <v>3</v>
      </c>
      <c r="O1859" t="s">
        <v>9046</v>
      </c>
      <c r="P1859" t="s">
        <v>9045</v>
      </c>
      <c r="Q1859" t="s">
        <v>5671</v>
      </c>
      <c r="R1859" s="7">
        <v>39814</v>
      </c>
      <c r="S1859" s="8">
        <f t="shared" si="232"/>
        <v>2009</v>
      </c>
      <c r="T1859" s="8">
        <v>2009</v>
      </c>
      <c r="U1859" s="8">
        <f t="shared" si="233"/>
        <v>13</v>
      </c>
      <c r="V1859" s="7">
        <v>2009</v>
      </c>
      <c r="W1859" t="s">
        <v>3721</v>
      </c>
      <c r="X1859" s="2">
        <v>0.245</v>
      </c>
      <c r="Y1859" s="6">
        <f t="shared" si="238"/>
        <v>6.5401350738100959E-3</v>
      </c>
      <c r="AA1859">
        <v>19376480</v>
      </c>
      <c r="AB1859">
        <v>19700186896</v>
      </c>
      <c r="AD1859" t="s">
        <v>7</v>
      </c>
      <c r="AE1859">
        <v>9</v>
      </c>
      <c r="AH1859" t="s">
        <v>9044</v>
      </c>
      <c r="AI1859" t="s">
        <v>9043</v>
      </c>
      <c r="AK1859" t="s">
        <v>9042</v>
      </c>
      <c r="AL1859">
        <v>1</v>
      </c>
      <c r="AM1859" s="5">
        <f t="shared" si="234"/>
        <v>7.6923076923076927E-2</v>
      </c>
      <c r="AN1859" s="4">
        <f t="shared" si="239"/>
        <v>1.1650598549500481E-4</v>
      </c>
      <c r="AO1859" s="3"/>
      <c r="AP1859">
        <v>0</v>
      </c>
      <c r="AR1859" t="s">
        <v>1</v>
      </c>
      <c r="AT1859" s="2" t="s">
        <v>42</v>
      </c>
      <c r="AU1859" s="1">
        <f t="shared" si="235"/>
        <v>0.46130463473155681</v>
      </c>
      <c r="AV1859" s="1">
        <f t="shared" si="236"/>
        <v>0.33283205296525503</v>
      </c>
      <c r="AW1859" s="1">
        <f t="shared" si="237"/>
        <v>0.2043594711989532</v>
      </c>
    </row>
    <row r="1860" spans="1:49" x14ac:dyDescent="0.2">
      <c r="A1860">
        <v>1858</v>
      </c>
      <c r="B1860" t="s">
        <v>9041</v>
      </c>
      <c r="C1860" t="s">
        <v>9040</v>
      </c>
      <c r="F1860" t="s">
        <v>9039</v>
      </c>
      <c r="G1860" t="s">
        <v>18</v>
      </c>
      <c r="H1860" t="s">
        <v>17</v>
      </c>
      <c r="I1860" t="s">
        <v>9038</v>
      </c>
      <c r="J1860">
        <v>60027090</v>
      </c>
      <c r="K1860" t="s">
        <v>7666</v>
      </c>
      <c r="L1860" t="s">
        <v>7665</v>
      </c>
      <c r="M1860" t="s">
        <v>559</v>
      </c>
      <c r="N1860">
        <v>7</v>
      </c>
      <c r="O1860" t="s">
        <v>9037</v>
      </c>
      <c r="P1860" t="s">
        <v>9036</v>
      </c>
      <c r="Q1860" t="s">
        <v>9035</v>
      </c>
      <c r="R1860" s="7">
        <v>39814</v>
      </c>
      <c r="S1860" s="8">
        <f t="shared" si="232"/>
        <v>2009</v>
      </c>
      <c r="T1860" s="8">
        <v>2009</v>
      </c>
      <c r="U1860" s="8">
        <f t="shared" si="233"/>
        <v>13</v>
      </c>
      <c r="V1860" s="7">
        <v>39814</v>
      </c>
      <c r="W1860" t="s">
        <v>9034</v>
      </c>
      <c r="X1860" s="2">
        <v>0.35499999999999998</v>
      </c>
      <c r="Y1860" s="6">
        <f t="shared" si="238"/>
        <v>9.4765222498064648E-3</v>
      </c>
      <c r="AA1860">
        <v>19367406</v>
      </c>
      <c r="AB1860">
        <v>21100217640</v>
      </c>
      <c r="AC1860">
        <v>19367414</v>
      </c>
      <c r="AD1860" t="s">
        <v>7</v>
      </c>
      <c r="AE1860">
        <v>1</v>
      </c>
      <c r="AF1860">
        <v>4</v>
      </c>
      <c r="AG1860">
        <v>20</v>
      </c>
      <c r="AI1860" t="s">
        <v>9033</v>
      </c>
      <c r="AJ1860" t="s">
        <v>9032</v>
      </c>
      <c r="AK1860" t="s">
        <v>9031</v>
      </c>
      <c r="AL1860">
        <v>6</v>
      </c>
      <c r="AM1860" s="5">
        <f t="shared" si="234"/>
        <v>0.46153846153846156</v>
      </c>
      <c r="AN1860" s="4">
        <f t="shared" si="239"/>
        <v>6.9903591297002887E-4</v>
      </c>
      <c r="AO1860" s="3"/>
      <c r="AP1860">
        <v>0</v>
      </c>
      <c r="AQ1860" t="s">
        <v>551</v>
      </c>
      <c r="AR1860">
        <v>504677</v>
      </c>
      <c r="AS1860" t="s">
        <v>549</v>
      </c>
      <c r="AT1860" s="2" t="s">
        <v>42</v>
      </c>
      <c r="AU1860" s="1">
        <f t="shared" si="235"/>
        <v>0.68432763487555337</v>
      </c>
      <c r="AV1860" s="1">
        <f t="shared" si="236"/>
        <v>0.50877790813882462</v>
      </c>
      <c r="AW1860" s="1">
        <f t="shared" si="237"/>
        <v>0.33322818140209592</v>
      </c>
    </row>
    <row r="1861" spans="1:49" x14ac:dyDescent="0.2">
      <c r="A1861">
        <v>1859</v>
      </c>
      <c r="B1861" t="s">
        <v>9030</v>
      </c>
      <c r="C1861" t="s">
        <v>9029</v>
      </c>
      <c r="F1861" t="s">
        <v>9028</v>
      </c>
      <c r="G1861" t="s">
        <v>18</v>
      </c>
      <c r="H1861" t="s">
        <v>17</v>
      </c>
      <c r="I1861" t="s">
        <v>9027</v>
      </c>
      <c r="J1861">
        <v>60005465</v>
      </c>
      <c r="K1861" t="s">
        <v>991</v>
      </c>
      <c r="L1861" t="s">
        <v>990</v>
      </c>
      <c r="M1861" t="s">
        <v>197</v>
      </c>
      <c r="N1861">
        <v>4</v>
      </c>
      <c r="O1861" t="s">
        <v>9026</v>
      </c>
      <c r="P1861" t="s">
        <v>9025</v>
      </c>
      <c r="Q1861" t="s">
        <v>987</v>
      </c>
      <c r="R1861" s="7">
        <v>39814</v>
      </c>
      <c r="S1861" s="8">
        <f t="shared" si="232"/>
        <v>2009</v>
      </c>
      <c r="T1861" s="8">
        <v>2009</v>
      </c>
      <c r="U1861" s="8">
        <f t="shared" si="233"/>
        <v>13</v>
      </c>
      <c r="V1861" s="7">
        <v>2009</v>
      </c>
      <c r="W1861" t="s">
        <v>3721</v>
      </c>
      <c r="X1861" s="2">
        <v>0.245</v>
      </c>
      <c r="Y1861" s="6">
        <f t="shared" si="238"/>
        <v>6.5401350738100959E-3</v>
      </c>
      <c r="AA1861">
        <v>19376480</v>
      </c>
      <c r="AB1861">
        <v>19700186896</v>
      </c>
      <c r="AD1861" t="s">
        <v>7</v>
      </c>
      <c r="AE1861">
        <v>6</v>
      </c>
      <c r="AH1861" t="s">
        <v>6217</v>
      </c>
      <c r="AI1861" t="s">
        <v>9024</v>
      </c>
      <c r="AK1861" t="s">
        <v>9023</v>
      </c>
      <c r="AL1861">
        <v>7</v>
      </c>
      <c r="AM1861" s="5">
        <f t="shared" si="234"/>
        <v>0.53846153846153844</v>
      </c>
      <c r="AN1861" s="4">
        <f t="shared" si="239"/>
        <v>8.1554189846503363E-4</v>
      </c>
      <c r="AO1861" s="3"/>
      <c r="AP1861">
        <v>0</v>
      </c>
      <c r="AR1861" t="s">
        <v>1</v>
      </c>
      <c r="AT1861" s="2" t="s">
        <v>42</v>
      </c>
      <c r="AU1861" s="1">
        <f t="shared" si="235"/>
        <v>0.48227571212065767</v>
      </c>
      <c r="AV1861" s="1">
        <f t="shared" si="236"/>
        <v>0.36778384861375646</v>
      </c>
      <c r="AW1861" s="1">
        <f t="shared" si="237"/>
        <v>0.25329198510685524</v>
      </c>
    </row>
    <row r="1862" spans="1:49" x14ac:dyDescent="0.2">
      <c r="A1862">
        <v>1860</v>
      </c>
      <c r="B1862" t="s">
        <v>9022</v>
      </c>
      <c r="C1862" t="s">
        <v>9021</v>
      </c>
      <c r="E1862">
        <v>19813017</v>
      </c>
      <c r="F1862" t="s">
        <v>9020</v>
      </c>
      <c r="G1862" t="s">
        <v>18</v>
      </c>
      <c r="H1862" t="s">
        <v>17</v>
      </c>
      <c r="I1862" t="s">
        <v>9019</v>
      </c>
      <c r="J1862">
        <v>60025310</v>
      </c>
      <c r="K1862" t="s">
        <v>9018</v>
      </c>
      <c r="L1862" t="s">
        <v>9017</v>
      </c>
      <c r="M1862" t="s">
        <v>542</v>
      </c>
      <c r="N1862">
        <v>3</v>
      </c>
      <c r="O1862" t="s">
        <v>9016</v>
      </c>
      <c r="P1862" t="s">
        <v>9015</v>
      </c>
      <c r="Q1862" t="s">
        <v>9014</v>
      </c>
      <c r="R1862" s="7">
        <v>39814</v>
      </c>
      <c r="S1862" s="8">
        <f t="shared" si="232"/>
        <v>2009</v>
      </c>
      <c r="T1862" s="8">
        <v>2009</v>
      </c>
      <c r="U1862" s="8">
        <f t="shared" si="233"/>
        <v>13</v>
      </c>
      <c r="V1862" s="7">
        <v>2009</v>
      </c>
      <c r="W1862" t="s">
        <v>4195</v>
      </c>
      <c r="X1862" s="2">
        <v>0.8</v>
      </c>
      <c r="Y1862" s="6">
        <f t="shared" si="238"/>
        <v>2.1355543098155415E-2</v>
      </c>
      <c r="AA1862">
        <v>3407594</v>
      </c>
      <c r="AB1862">
        <v>23456</v>
      </c>
      <c r="AC1862">
        <v>14321351</v>
      </c>
      <c r="AD1862" t="s">
        <v>7</v>
      </c>
      <c r="AE1862">
        <v>195</v>
      </c>
      <c r="AF1862">
        <v>12</v>
      </c>
      <c r="AH1862" t="s">
        <v>9013</v>
      </c>
      <c r="AI1862" t="s">
        <v>9012</v>
      </c>
      <c r="AJ1862" t="s">
        <v>9011</v>
      </c>
      <c r="AK1862" t="s">
        <v>9010</v>
      </c>
      <c r="AL1862">
        <v>27</v>
      </c>
      <c r="AM1862" s="5">
        <f t="shared" si="234"/>
        <v>2.0769230769230771</v>
      </c>
      <c r="AN1862" s="4">
        <f t="shared" si="239"/>
        <v>3.1456616083651301E-3</v>
      </c>
      <c r="AO1862" s="3"/>
      <c r="AP1862">
        <v>0</v>
      </c>
      <c r="AR1862" t="s">
        <v>1</v>
      </c>
      <c r="AT1862" s="2" t="s">
        <v>42</v>
      </c>
      <c r="AU1862" s="1">
        <f t="shared" si="235"/>
        <v>1.5892578651218328</v>
      </c>
      <c r="AV1862" s="1">
        <f t="shared" si="236"/>
        <v>1.2250602353260274</v>
      </c>
      <c r="AW1862" s="1">
        <f t="shared" si="237"/>
        <v>0.86086260553022154</v>
      </c>
    </row>
    <row r="1863" spans="1:49" x14ac:dyDescent="0.2">
      <c r="A1863">
        <v>1861</v>
      </c>
      <c r="B1863" t="s">
        <v>9009</v>
      </c>
      <c r="C1863" t="s">
        <v>9008</v>
      </c>
      <c r="F1863" t="s">
        <v>9007</v>
      </c>
      <c r="G1863" t="s">
        <v>18</v>
      </c>
      <c r="H1863" t="s">
        <v>17</v>
      </c>
      <c r="I1863" t="s">
        <v>9006</v>
      </c>
      <c r="J1863">
        <v>60003381</v>
      </c>
      <c r="K1863" t="s">
        <v>9005</v>
      </c>
      <c r="L1863" t="s">
        <v>1032</v>
      </c>
      <c r="M1863" t="s">
        <v>1031</v>
      </c>
      <c r="N1863">
        <v>2</v>
      </c>
      <c r="O1863" t="s">
        <v>9004</v>
      </c>
      <c r="P1863" t="s">
        <v>9003</v>
      </c>
      <c r="Q1863" t="s">
        <v>9002</v>
      </c>
      <c r="R1863" s="7">
        <v>39814</v>
      </c>
      <c r="S1863" s="8">
        <f t="shared" si="232"/>
        <v>2009</v>
      </c>
      <c r="T1863" s="8">
        <v>2009</v>
      </c>
      <c r="U1863" s="8">
        <f t="shared" si="233"/>
        <v>13</v>
      </c>
      <c r="V1863" s="7">
        <v>2009</v>
      </c>
      <c r="W1863" t="s">
        <v>8930</v>
      </c>
      <c r="X1863" s="2">
        <v>0.182</v>
      </c>
      <c r="Y1863" s="6">
        <f t="shared" si="238"/>
        <v>4.8583860548303574E-3</v>
      </c>
      <c r="AA1863">
        <v>9168524</v>
      </c>
      <c r="AB1863">
        <v>26075</v>
      </c>
      <c r="AC1863">
        <v>17451353</v>
      </c>
      <c r="AD1863" t="s">
        <v>7</v>
      </c>
      <c r="AE1863" t="s">
        <v>8929</v>
      </c>
      <c r="AF1863">
        <v>11</v>
      </c>
      <c r="AH1863" t="s">
        <v>9001</v>
      </c>
      <c r="AI1863" t="s">
        <v>9000</v>
      </c>
      <c r="AJ1863" t="s">
        <v>8999</v>
      </c>
      <c r="AK1863" t="s">
        <v>8998</v>
      </c>
      <c r="AL1863">
        <v>0</v>
      </c>
      <c r="AM1863" s="5">
        <f t="shared" si="234"/>
        <v>0</v>
      </c>
      <c r="AN1863" s="4">
        <f t="shared" si="239"/>
        <v>0</v>
      </c>
      <c r="AO1863" s="3"/>
      <c r="AP1863">
        <v>0</v>
      </c>
      <c r="AR1863" t="s">
        <v>1</v>
      </c>
      <c r="AT1863" s="2">
        <v>0.35199999999999998</v>
      </c>
      <c r="AU1863" s="1">
        <f t="shared" si="235"/>
        <v>0.340087023838125</v>
      </c>
      <c r="AV1863" s="1">
        <f t="shared" si="236"/>
        <v>0.24291930274151788</v>
      </c>
      <c r="AW1863" s="1">
        <f t="shared" si="237"/>
        <v>0.14575158164491073</v>
      </c>
    </row>
    <row r="1864" spans="1:49" x14ac:dyDescent="0.2">
      <c r="A1864">
        <v>1862</v>
      </c>
      <c r="B1864" t="s">
        <v>8997</v>
      </c>
      <c r="C1864" t="s">
        <v>8996</v>
      </c>
      <c r="F1864" t="s">
        <v>8995</v>
      </c>
      <c r="G1864" t="s">
        <v>18</v>
      </c>
      <c r="H1864" t="s">
        <v>17</v>
      </c>
      <c r="I1864" t="s">
        <v>8994</v>
      </c>
      <c r="J1864" t="s">
        <v>8993</v>
      </c>
      <c r="K1864" t="s">
        <v>8992</v>
      </c>
      <c r="L1864" t="s">
        <v>8991</v>
      </c>
      <c r="M1864" t="s">
        <v>8990</v>
      </c>
      <c r="N1864">
        <v>8</v>
      </c>
      <c r="O1864" t="s">
        <v>8989</v>
      </c>
      <c r="P1864" t="s">
        <v>8988</v>
      </c>
      <c r="Q1864" t="s">
        <v>8987</v>
      </c>
      <c r="R1864" s="7">
        <v>39814</v>
      </c>
      <c r="S1864" s="8">
        <f t="shared" si="232"/>
        <v>2009</v>
      </c>
      <c r="T1864" s="8">
        <v>2009</v>
      </c>
      <c r="U1864" s="8">
        <f t="shared" si="233"/>
        <v>13</v>
      </c>
      <c r="V1864" s="7">
        <v>2009</v>
      </c>
      <c r="W1864" t="s">
        <v>8930</v>
      </c>
      <c r="X1864" s="2">
        <v>0.182</v>
      </c>
      <c r="Y1864" s="6">
        <f t="shared" si="238"/>
        <v>4.8583860548303574E-3</v>
      </c>
      <c r="AA1864">
        <v>9168524</v>
      </c>
      <c r="AB1864">
        <v>26075</v>
      </c>
      <c r="AC1864">
        <v>17451353</v>
      </c>
      <c r="AD1864" t="s">
        <v>7</v>
      </c>
      <c r="AE1864" t="s">
        <v>8929</v>
      </c>
      <c r="AF1864">
        <v>6</v>
      </c>
      <c r="AH1864" t="s">
        <v>8986</v>
      </c>
      <c r="AI1864" t="s">
        <v>8985</v>
      </c>
      <c r="AJ1864" t="s">
        <v>8984</v>
      </c>
      <c r="AK1864" t="s">
        <v>8983</v>
      </c>
      <c r="AL1864">
        <v>1</v>
      </c>
      <c r="AM1864" s="5">
        <f t="shared" si="234"/>
        <v>7.6923076923076927E-2</v>
      </c>
      <c r="AN1864" s="4">
        <f t="shared" si="239"/>
        <v>1.1650598549500481E-4</v>
      </c>
      <c r="AO1864" s="3"/>
      <c r="AP1864">
        <v>0</v>
      </c>
      <c r="AR1864" t="s">
        <v>1</v>
      </c>
      <c r="AT1864" s="2">
        <v>0.35199999999999998</v>
      </c>
      <c r="AU1864" s="1">
        <f t="shared" si="235"/>
        <v>0.34358220340297513</v>
      </c>
      <c r="AV1864" s="1">
        <f t="shared" si="236"/>
        <v>0.24874460201626808</v>
      </c>
      <c r="AW1864" s="1">
        <f t="shared" si="237"/>
        <v>0.15390700062956106</v>
      </c>
    </row>
    <row r="1865" spans="1:49" x14ac:dyDescent="0.2">
      <c r="A1865">
        <v>1863</v>
      </c>
      <c r="B1865" t="s">
        <v>8982</v>
      </c>
      <c r="C1865" t="s">
        <v>8981</v>
      </c>
      <c r="F1865" t="s">
        <v>8980</v>
      </c>
      <c r="G1865" t="s">
        <v>18</v>
      </c>
      <c r="H1865" t="s">
        <v>17</v>
      </c>
      <c r="I1865" t="s">
        <v>8979</v>
      </c>
      <c r="J1865" t="s">
        <v>8978</v>
      </c>
      <c r="K1865" t="s">
        <v>8977</v>
      </c>
      <c r="L1865" t="s">
        <v>8976</v>
      </c>
      <c r="M1865" t="s">
        <v>8975</v>
      </c>
      <c r="N1865">
        <v>4</v>
      </c>
      <c r="O1865" t="s">
        <v>8974</v>
      </c>
      <c r="P1865" t="s">
        <v>8973</v>
      </c>
      <c r="Q1865" t="s">
        <v>8972</v>
      </c>
      <c r="R1865" s="7">
        <v>39814</v>
      </c>
      <c r="S1865" s="8">
        <f t="shared" si="232"/>
        <v>2009</v>
      </c>
      <c r="T1865" s="8">
        <v>2009</v>
      </c>
      <c r="U1865" s="8">
        <f t="shared" si="233"/>
        <v>13</v>
      </c>
      <c r="V1865" s="7">
        <v>2009</v>
      </c>
      <c r="W1865" t="s">
        <v>7877</v>
      </c>
      <c r="X1865" s="2">
        <v>0.185</v>
      </c>
      <c r="Y1865" s="6">
        <f t="shared" si="238"/>
        <v>4.9384693414484399E-3</v>
      </c>
      <c r="AA1865">
        <v>17962021</v>
      </c>
      <c r="AB1865">
        <v>21100230800</v>
      </c>
      <c r="AD1865" t="s">
        <v>7</v>
      </c>
      <c r="AE1865">
        <v>4</v>
      </c>
      <c r="AF1865">
        <v>2</v>
      </c>
      <c r="AH1865" t="s">
        <v>8971</v>
      </c>
      <c r="AI1865" t="s">
        <v>8970</v>
      </c>
      <c r="AJ1865" t="s">
        <v>8969</v>
      </c>
      <c r="AK1865" t="s">
        <v>8968</v>
      </c>
      <c r="AL1865">
        <v>2</v>
      </c>
      <c r="AM1865" s="5">
        <f t="shared" si="234"/>
        <v>0.15384615384615385</v>
      </c>
      <c r="AN1865" s="4">
        <f t="shared" si="239"/>
        <v>2.3301197099000962E-4</v>
      </c>
      <c r="AO1865" s="3"/>
      <c r="AP1865">
        <v>0</v>
      </c>
      <c r="AR1865" t="s">
        <v>1</v>
      </c>
      <c r="AT1865" s="2" t="s">
        <v>42</v>
      </c>
      <c r="AU1865" s="1">
        <f t="shared" si="235"/>
        <v>0.35268321303109101</v>
      </c>
      <c r="AV1865" s="1">
        <f t="shared" si="236"/>
        <v>0.25857406562192248</v>
      </c>
      <c r="AW1865" s="1">
        <f t="shared" si="237"/>
        <v>0.16446491821275389</v>
      </c>
    </row>
    <row r="1866" spans="1:49" x14ac:dyDescent="0.2">
      <c r="A1866">
        <v>1864</v>
      </c>
      <c r="B1866" t="s">
        <v>8967</v>
      </c>
      <c r="C1866" t="s">
        <v>8966</v>
      </c>
      <c r="F1866" t="s">
        <v>8965</v>
      </c>
      <c r="G1866" t="s">
        <v>18</v>
      </c>
      <c r="H1866" t="s">
        <v>17</v>
      </c>
      <c r="I1866" t="s">
        <v>8964</v>
      </c>
      <c r="J1866">
        <v>60005038</v>
      </c>
      <c r="K1866" t="s">
        <v>6511</v>
      </c>
      <c r="L1866" t="s">
        <v>6510</v>
      </c>
      <c r="M1866" t="s">
        <v>1031</v>
      </c>
      <c r="N1866">
        <v>3</v>
      </c>
      <c r="O1866" t="s">
        <v>8963</v>
      </c>
      <c r="P1866" t="s">
        <v>8962</v>
      </c>
      <c r="Q1866" t="s">
        <v>8961</v>
      </c>
      <c r="R1866" s="7">
        <v>39814</v>
      </c>
      <c r="S1866" s="8">
        <f t="shared" si="232"/>
        <v>2009</v>
      </c>
      <c r="T1866" s="8">
        <v>2009</v>
      </c>
      <c r="U1866" s="8">
        <f t="shared" si="233"/>
        <v>13</v>
      </c>
      <c r="V1866" s="7">
        <v>2009</v>
      </c>
      <c r="W1866" t="s">
        <v>8930</v>
      </c>
      <c r="X1866" s="2">
        <v>0.182</v>
      </c>
      <c r="Y1866" s="6">
        <f t="shared" si="238"/>
        <v>4.8583860548303574E-3</v>
      </c>
      <c r="AA1866">
        <v>9168524</v>
      </c>
      <c r="AB1866">
        <v>26075</v>
      </c>
      <c r="AC1866">
        <v>17451353</v>
      </c>
      <c r="AD1866" t="s">
        <v>7</v>
      </c>
      <c r="AE1866" t="s">
        <v>8929</v>
      </c>
      <c r="AF1866">
        <v>2</v>
      </c>
      <c r="AH1866" t="s">
        <v>8960</v>
      </c>
      <c r="AI1866" t="s">
        <v>8959</v>
      </c>
      <c r="AJ1866" t="s">
        <v>8958</v>
      </c>
      <c r="AK1866" t="s">
        <v>8957</v>
      </c>
      <c r="AL1866">
        <v>6</v>
      </c>
      <c r="AM1866" s="5">
        <f t="shared" si="234"/>
        <v>0.46153846153846156</v>
      </c>
      <c r="AN1866" s="4">
        <f t="shared" si="239"/>
        <v>6.9903591297002887E-4</v>
      </c>
      <c r="AO1866" s="3"/>
      <c r="AP1866">
        <v>0</v>
      </c>
      <c r="AR1866" t="s">
        <v>1</v>
      </c>
      <c r="AT1866" s="2">
        <v>0.35199999999999998</v>
      </c>
      <c r="AU1866" s="1">
        <f t="shared" si="235"/>
        <v>0.36105810122722587</v>
      </c>
      <c r="AV1866" s="1">
        <f t="shared" si="236"/>
        <v>0.27787109839001933</v>
      </c>
      <c r="AW1866" s="1">
        <f t="shared" si="237"/>
        <v>0.19468409555281277</v>
      </c>
    </row>
    <row r="1867" spans="1:49" x14ac:dyDescent="0.2">
      <c r="A1867">
        <v>1865</v>
      </c>
      <c r="B1867" t="s">
        <v>8956</v>
      </c>
      <c r="C1867" t="s">
        <v>8955</v>
      </c>
      <c r="F1867" t="s">
        <v>8954</v>
      </c>
      <c r="G1867" t="s">
        <v>18</v>
      </c>
      <c r="H1867" t="s">
        <v>17</v>
      </c>
      <c r="I1867" t="s">
        <v>8953</v>
      </c>
      <c r="J1867" t="s">
        <v>8952</v>
      </c>
      <c r="K1867" t="s">
        <v>8951</v>
      </c>
      <c r="L1867" t="s">
        <v>8950</v>
      </c>
      <c r="M1867" t="s">
        <v>8949</v>
      </c>
      <c r="N1867">
        <v>5</v>
      </c>
      <c r="O1867" t="s">
        <v>8948</v>
      </c>
      <c r="P1867" t="s">
        <v>8947</v>
      </c>
      <c r="Q1867" t="s">
        <v>8946</v>
      </c>
      <c r="R1867" s="7">
        <v>39814</v>
      </c>
      <c r="S1867" s="8">
        <f t="shared" si="232"/>
        <v>2009</v>
      </c>
      <c r="T1867" s="8">
        <v>2009</v>
      </c>
      <c r="U1867" s="8">
        <f t="shared" si="233"/>
        <v>13</v>
      </c>
      <c r="V1867" s="7">
        <v>2009</v>
      </c>
      <c r="W1867" t="s">
        <v>8945</v>
      </c>
      <c r="X1867" s="2" t="s">
        <v>42</v>
      </c>
      <c r="Y1867" s="6" t="e">
        <f t="shared" si="238"/>
        <v>#VALUE!</v>
      </c>
      <c r="AA1867">
        <v>1492136</v>
      </c>
      <c r="AB1867">
        <v>17020</v>
      </c>
      <c r="AD1867" t="s">
        <v>7</v>
      </c>
      <c r="AE1867">
        <v>61</v>
      </c>
      <c r="AF1867">
        <v>11</v>
      </c>
      <c r="AH1867" t="s">
        <v>8944</v>
      </c>
      <c r="AI1867" t="s">
        <v>8943</v>
      </c>
      <c r="AK1867" t="s">
        <v>8942</v>
      </c>
      <c r="AL1867">
        <v>3</v>
      </c>
      <c r="AM1867" s="5">
        <f t="shared" si="234"/>
        <v>0.23076923076923078</v>
      </c>
      <c r="AN1867" s="4">
        <f t="shared" si="239"/>
        <v>3.4951795648501444E-4</v>
      </c>
      <c r="AO1867" s="3"/>
      <c r="AP1867">
        <v>0</v>
      </c>
      <c r="AR1867" t="s">
        <v>1</v>
      </c>
      <c r="AT1867" s="2" t="s">
        <v>42</v>
      </c>
      <c r="AU1867" s="1" t="e">
        <f t="shared" si="235"/>
        <v>#VALUE!</v>
      </c>
      <c r="AV1867" s="1" t="e">
        <f t="shared" si="236"/>
        <v>#VALUE!</v>
      </c>
      <c r="AW1867" s="1" t="e">
        <f t="shared" si="237"/>
        <v>#VALUE!</v>
      </c>
    </row>
    <row r="1868" spans="1:49" x14ac:dyDescent="0.2">
      <c r="A1868">
        <v>1866</v>
      </c>
      <c r="B1868" t="s">
        <v>8941</v>
      </c>
      <c r="C1868" t="s">
        <v>8940</v>
      </c>
      <c r="F1868" t="s">
        <v>8939</v>
      </c>
      <c r="G1868" t="s">
        <v>18</v>
      </c>
      <c r="H1868" t="s">
        <v>17</v>
      </c>
      <c r="I1868" t="s">
        <v>8938</v>
      </c>
      <c r="J1868" t="s">
        <v>8937</v>
      </c>
      <c r="K1868" t="s">
        <v>8936</v>
      </c>
      <c r="L1868" t="s">
        <v>8935</v>
      </c>
      <c r="M1868" t="s">
        <v>8934</v>
      </c>
      <c r="N1868">
        <v>7</v>
      </c>
      <c r="O1868" t="s">
        <v>8933</v>
      </c>
      <c r="P1868" t="s">
        <v>8932</v>
      </c>
      <c r="Q1868" t="s">
        <v>8931</v>
      </c>
      <c r="R1868" s="7">
        <v>39814</v>
      </c>
      <c r="S1868" s="8">
        <f t="shared" si="232"/>
        <v>2009</v>
      </c>
      <c r="T1868" s="8">
        <v>2009</v>
      </c>
      <c r="U1868" s="8">
        <f t="shared" si="233"/>
        <v>13</v>
      </c>
      <c r="V1868" s="7">
        <v>2009</v>
      </c>
      <c r="W1868" t="s">
        <v>8930</v>
      </c>
      <c r="X1868" s="2">
        <v>0.182</v>
      </c>
      <c r="Y1868" s="6">
        <f t="shared" si="238"/>
        <v>4.8583860548303574E-3</v>
      </c>
      <c r="AA1868">
        <v>9168524</v>
      </c>
      <c r="AB1868">
        <v>26075</v>
      </c>
      <c r="AC1868">
        <v>17451353</v>
      </c>
      <c r="AD1868" t="s">
        <v>7</v>
      </c>
      <c r="AE1868" t="s">
        <v>8929</v>
      </c>
      <c r="AF1868">
        <v>9</v>
      </c>
      <c r="AH1868" t="s">
        <v>8928</v>
      </c>
      <c r="AI1868" t="s">
        <v>8927</v>
      </c>
      <c r="AJ1868" t="s">
        <v>8926</v>
      </c>
      <c r="AK1868" t="s">
        <v>8925</v>
      </c>
      <c r="AL1868">
        <v>35</v>
      </c>
      <c r="AM1868" s="5">
        <f t="shared" si="234"/>
        <v>2.6923076923076925</v>
      </c>
      <c r="AN1868" s="4">
        <f t="shared" si="239"/>
        <v>4.0777094923251682E-3</v>
      </c>
      <c r="AO1868" s="3"/>
      <c r="AP1868">
        <v>0</v>
      </c>
      <c r="AR1868" t="s">
        <v>1</v>
      </c>
      <c r="AT1868" s="2">
        <v>0.35199999999999998</v>
      </c>
      <c r="AU1868" s="1">
        <f t="shared" si="235"/>
        <v>0.46241830860788008</v>
      </c>
      <c r="AV1868" s="1">
        <f t="shared" si="236"/>
        <v>0.44680477735777629</v>
      </c>
      <c r="AW1868" s="1">
        <f t="shared" si="237"/>
        <v>0.43119124610767245</v>
      </c>
    </row>
    <row r="1869" spans="1:49" x14ac:dyDescent="0.2">
      <c r="A1869">
        <v>1867</v>
      </c>
      <c r="B1869" t="s">
        <v>8924</v>
      </c>
      <c r="C1869" t="s">
        <v>8923</v>
      </c>
      <c r="F1869" t="s">
        <v>8922</v>
      </c>
      <c r="G1869" t="s">
        <v>18</v>
      </c>
      <c r="H1869" t="s">
        <v>17</v>
      </c>
      <c r="I1869" t="s">
        <v>8921</v>
      </c>
      <c r="J1869">
        <v>60012704</v>
      </c>
      <c r="K1869" t="s">
        <v>8552</v>
      </c>
      <c r="L1869" t="s">
        <v>8551</v>
      </c>
      <c r="M1869" t="s">
        <v>146</v>
      </c>
      <c r="N1869">
        <v>2</v>
      </c>
      <c r="O1869" t="s">
        <v>8920</v>
      </c>
      <c r="P1869" t="s">
        <v>8919</v>
      </c>
      <c r="Q1869" t="s">
        <v>8918</v>
      </c>
      <c r="R1869" s="7">
        <v>39814</v>
      </c>
      <c r="S1869" s="8">
        <f t="shared" si="232"/>
        <v>2009</v>
      </c>
      <c r="T1869" s="8">
        <v>2009</v>
      </c>
      <c r="U1869" s="8">
        <f t="shared" si="233"/>
        <v>13</v>
      </c>
      <c r="V1869" s="7">
        <v>2009</v>
      </c>
      <c r="W1869" t="s">
        <v>8905</v>
      </c>
      <c r="X1869" s="2">
        <v>0.2</v>
      </c>
      <c r="Y1869" s="6">
        <f t="shared" si="238"/>
        <v>5.3388857745388539E-3</v>
      </c>
      <c r="AA1869">
        <v>9168532</v>
      </c>
      <c r="AB1869">
        <v>15109</v>
      </c>
      <c r="AC1869">
        <v>17451361</v>
      </c>
      <c r="AD1869" t="s">
        <v>7</v>
      </c>
      <c r="AE1869" t="s">
        <v>8904</v>
      </c>
      <c r="AF1869">
        <v>4</v>
      </c>
      <c r="AH1869" t="s">
        <v>8917</v>
      </c>
      <c r="AI1869" t="s">
        <v>8916</v>
      </c>
      <c r="AJ1869" t="s">
        <v>8915</v>
      </c>
      <c r="AK1869" t="s">
        <v>8914</v>
      </c>
      <c r="AL1869">
        <v>3</v>
      </c>
      <c r="AM1869" s="5">
        <f t="shared" si="234"/>
        <v>0.23076923076923078</v>
      </c>
      <c r="AN1869" s="4">
        <f t="shared" si="239"/>
        <v>3.4951795648501444E-4</v>
      </c>
      <c r="AO1869" s="3"/>
      <c r="AP1869">
        <v>1</v>
      </c>
      <c r="AR1869" t="s">
        <v>1</v>
      </c>
      <c r="AT1869" s="2" t="s">
        <v>42</v>
      </c>
      <c r="AU1869" s="1">
        <f t="shared" si="235"/>
        <v>0.38420754291227016</v>
      </c>
      <c r="AV1869" s="1">
        <f t="shared" si="236"/>
        <v>0.28442018655119339</v>
      </c>
      <c r="AW1869" s="1">
        <f t="shared" si="237"/>
        <v>0.18463283019011661</v>
      </c>
    </row>
    <row r="1870" spans="1:49" x14ac:dyDescent="0.2">
      <c r="A1870">
        <v>1868</v>
      </c>
      <c r="B1870" t="s">
        <v>8913</v>
      </c>
      <c r="C1870" t="s">
        <v>8912</v>
      </c>
      <c r="F1870" t="s">
        <v>8911</v>
      </c>
      <c r="G1870" t="s">
        <v>18</v>
      </c>
      <c r="H1870" t="s">
        <v>17</v>
      </c>
      <c r="I1870" t="s">
        <v>8910</v>
      </c>
      <c r="J1870">
        <v>60005273</v>
      </c>
      <c r="K1870" t="s">
        <v>8909</v>
      </c>
      <c r="L1870" t="s">
        <v>147</v>
      </c>
      <c r="M1870" t="s">
        <v>146</v>
      </c>
      <c r="N1870">
        <v>2</v>
      </c>
      <c r="O1870" t="s">
        <v>8908</v>
      </c>
      <c r="P1870" t="s">
        <v>8907</v>
      </c>
      <c r="Q1870" t="s">
        <v>8906</v>
      </c>
      <c r="R1870" s="7">
        <v>39814</v>
      </c>
      <c r="S1870" s="8">
        <f t="shared" si="232"/>
        <v>2009</v>
      </c>
      <c r="T1870" s="8">
        <v>2009</v>
      </c>
      <c r="U1870" s="8">
        <f t="shared" si="233"/>
        <v>13</v>
      </c>
      <c r="V1870" s="7">
        <v>2009</v>
      </c>
      <c r="W1870" t="s">
        <v>8905</v>
      </c>
      <c r="X1870" s="2">
        <v>0.2</v>
      </c>
      <c r="Y1870" s="6">
        <f t="shared" si="238"/>
        <v>5.3388857745388539E-3</v>
      </c>
      <c r="AA1870">
        <v>9168532</v>
      </c>
      <c r="AB1870">
        <v>15109</v>
      </c>
      <c r="AC1870">
        <v>17451361</v>
      </c>
      <c r="AD1870" t="s">
        <v>7</v>
      </c>
      <c r="AE1870" t="s">
        <v>8904</v>
      </c>
      <c r="AF1870">
        <v>9</v>
      </c>
      <c r="AH1870" t="s">
        <v>8903</v>
      </c>
      <c r="AI1870" t="s">
        <v>8902</v>
      </c>
      <c r="AJ1870" t="s">
        <v>8901</v>
      </c>
      <c r="AK1870" t="s">
        <v>8900</v>
      </c>
      <c r="AL1870">
        <v>1</v>
      </c>
      <c r="AM1870" s="5">
        <f t="shared" si="234"/>
        <v>7.6923076923076927E-2</v>
      </c>
      <c r="AN1870" s="4">
        <f t="shared" si="239"/>
        <v>1.1650598549500481E-4</v>
      </c>
      <c r="AO1870" s="3"/>
      <c r="AP1870">
        <v>1</v>
      </c>
      <c r="AR1870" t="s">
        <v>1</v>
      </c>
      <c r="AT1870" s="2" t="s">
        <v>42</v>
      </c>
      <c r="AU1870" s="1">
        <f t="shared" si="235"/>
        <v>0.37721718378256991</v>
      </c>
      <c r="AV1870" s="1">
        <f t="shared" si="236"/>
        <v>0.27276958800169293</v>
      </c>
      <c r="AW1870" s="1">
        <f t="shared" si="237"/>
        <v>0.16832199222081592</v>
      </c>
    </row>
    <row r="1871" spans="1:49" x14ac:dyDescent="0.2">
      <c r="A1871">
        <v>1869</v>
      </c>
      <c r="B1871" t="s">
        <v>8899</v>
      </c>
      <c r="C1871" t="s">
        <v>8898</v>
      </c>
      <c r="F1871" t="s">
        <v>8897</v>
      </c>
      <c r="G1871" t="s">
        <v>18</v>
      </c>
      <c r="H1871" t="s">
        <v>17</v>
      </c>
      <c r="I1871" t="s">
        <v>8896</v>
      </c>
      <c r="J1871">
        <v>60016521</v>
      </c>
      <c r="K1871" t="s">
        <v>8524</v>
      </c>
      <c r="L1871" t="s">
        <v>990</v>
      </c>
      <c r="M1871" t="s">
        <v>197</v>
      </c>
      <c r="N1871">
        <v>2</v>
      </c>
      <c r="O1871" t="s">
        <v>8895</v>
      </c>
      <c r="P1871" t="s">
        <v>8894</v>
      </c>
      <c r="Q1871" t="s">
        <v>8893</v>
      </c>
      <c r="R1871" s="7">
        <v>39814</v>
      </c>
      <c r="S1871" s="8">
        <f t="shared" si="232"/>
        <v>2009</v>
      </c>
      <c r="T1871" s="8">
        <v>2009</v>
      </c>
      <c r="U1871" s="8">
        <f t="shared" si="233"/>
        <v>13</v>
      </c>
      <c r="V1871" s="7">
        <v>2009</v>
      </c>
      <c r="W1871" t="s">
        <v>5901</v>
      </c>
      <c r="X1871" s="2">
        <v>0.34100000000000003</v>
      </c>
      <c r="Y1871" s="6">
        <f t="shared" si="238"/>
        <v>9.1028002455887467E-3</v>
      </c>
      <c r="AA1871">
        <v>19378718</v>
      </c>
      <c r="AB1871">
        <v>19700186839</v>
      </c>
      <c r="AC1871">
        <v>15309681</v>
      </c>
      <c r="AD1871" t="s">
        <v>7</v>
      </c>
      <c r="AE1871">
        <v>6</v>
      </c>
      <c r="AH1871" t="s">
        <v>8892</v>
      </c>
      <c r="AI1871" t="s">
        <v>8891</v>
      </c>
      <c r="AK1871" t="s">
        <v>8890</v>
      </c>
      <c r="AL1871">
        <v>16</v>
      </c>
      <c r="AM1871" s="5">
        <f t="shared" si="234"/>
        <v>1.2307692307692308</v>
      </c>
      <c r="AN1871" s="4">
        <f t="shared" si="239"/>
        <v>1.864095767920077E-3</v>
      </c>
      <c r="AO1871" s="3"/>
      <c r="AP1871">
        <v>0</v>
      </c>
      <c r="AR1871" t="s">
        <v>1</v>
      </c>
      <c r="AT1871" s="2" t="s">
        <v>42</v>
      </c>
      <c r="AU1871" s="1">
        <f t="shared" si="235"/>
        <v>0.69311889022881445</v>
      </c>
      <c r="AV1871" s="1">
        <f t="shared" si="236"/>
        <v>0.54834480067544111</v>
      </c>
      <c r="AW1871" s="1">
        <f t="shared" si="237"/>
        <v>0.40357071112206777</v>
      </c>
    </row>
    <row r="1872" spans="1:49" x14ac:dyDescent="0.2">
      <c r="A1872">
        <v>1870</v>
      </c>
      <c r="B1872" t="s">
        <v>8889</v>
      </c>
      <c r="C1872" t="s">
        <v>8888</v>
      </c>
      <c r="F1872" t="s">
        <v>8887</v>
      </c>
      <c r="G1872" t="s">
        <v>18</v>
      </c>
      <c r="H1872" t="s">
        <v>17</v>
      </c>
      <c r="I1872" t="s">
        <v>8886</v>
      </c>
      <c r="J1872" t="s">
        <v>8885</v>
      </c>
      <c r="K1872" t="s">
        <v>8884</v>
      </c>
      <c r="L1872" t="s">
        <v>8883</v>
      </c>
      <c r="M1872" t="s">
        <v>8882</v>
      </c>
      <c r="N1872">
        <v>4</v>
      </c>
      <c r="O1872" t="s">
        <v>8881</v>
      </c>
      <c r="P1872" t="s">
        <v>8880</v>
      </c>
      <c r="Q1872" t="s">
        <v>8879</v>
      </c>
      <c r="R1872" s="7">
        <v>39814</v>
      </c>
      <c r="S1872" s="8">
        <f t="shared" si="232"/>
        <v>2009</v>
      </c>
      <c r="T1872" s="8">
        <v>2009</v>
      </c>
      <c r="U1872" s="8">
        <f t="shared" si="233"/>
        <v>13</v>
      </c>
      <c r="V1872" s="7">
        <v>40087</v>
      </c>
      <c r="W1872" t="s">
        <v>8878</v>
      </c>
      <c r="X1872" s="2">
        <v>0.88100000000000001</v>
      </c>
      <c r="Y1872" s="6">
        <f t="shared" si="238"/>
        <v>2.3517791836843653E-2</v>
      </c>
      <c r="AA1872">
        <v>10459243</v>
      </c>
      <c r="AB1872">
        <v>17248</v>
      </c>
      <c r="AD1872" t="s">
        <v>7</v>
      </c>
      <c r="AE1872">
        <v>51</v>
      </c>
      <c r="AF1872">
        <v>5</v>
      </c>
      <c r="AG1872">
        <v>5432095</v>
      </c>
      <c r="AH1872" t="s">
        <v>8877</v>
      </c>
      <c r="AI1872" t="s">
        <v>8876</v>
      </c>
      <c r="AJ1872" t="s">
        <v>8875</v>
      </c>
      <c r="AK1872" t="s">
        <v>8874</v>
      </c>
      <c r="AL1872">
        <v>9</v>
      </c>
      <c r="AM1872" s="5">
        <f t="shared" si="234"/>
        <v>0.69230769230769229</v>
      </c>
      <c r="AN1872" s="4">
        <f t="shared" si="239"/>
        <v>1.0485538694550431E-3</v>
      </c>
      <c r="AO1872" s="3"/>
      <c r="AP1872">
        <v>0</v>
      </c>
      <c r="AR1872" t="s">
        <v>1</v>
      </c>
      <c r="AT1872" s="2" t="s">
        <v>42</v>
      </c>
      <c r="AU1872" s="1">
        <f t="shared" si="235"/>
        <v>1.6777020446627069</v>
      </c>
      <c r="AV1872" s="1">
        <f t="shared" si="236"/>
        <v>1.2283172853149349</v>
      </c>
      <c r="AW1872" s="1">
        <f t="shared" si="237"/>
        <v>0.77893252596716256</v>
      </c>
    </row>
    <row r="1873" spans="1:49" x14ac:dyDescent="0.2">
      <c r="A1873">
        <v>1871</v>
      </c>
      <c r="B1873" t="s">
        <v>8873</v>
      </c>
      <c r="C1873" t="s">
        <v>8872</v>
      </c>
      <c r="F1873" t="s">
        <v>8871</v>
      </c>
      <c r="G1873" t="s">
        <v>18</v>
      </c>
      <c r="H1873" t="s">
        <v>17</v>
      </c>
      <c r="I1873" t="s">
        <v>8870</v>
      </c>
      <c r="J1873">
        <v>60008435</v>
      </c>
      <c r="K1873" t="s">
        <v>8869</v>
      </c>
      <c r="L1873" t="s">
        <v>8868</v>
      </c>
      <c r="M1873" t="s">
        <v>1031</v>
      </c>
      <c r="N1873">
        <v>3</v>
      </c>
      <c r="O1873" t="s">
        <v>8867</v>
      </c>
      <c r="P1873" t="s">
        <v>8866</v>
      </c>
      <c r="Q1873" t="s">
        <v>8865</v>
      </c>
      <c r="R1873" s="7">
        <v>39814</v>
      </c>
      <c r="S1873" s="8">
        <f t="shared" si="232"/>
        <v>2009</v>
      </c>
      <c r="T1873" s="8">
        <v>2009</v>
      </c>
      <c r="U1873" s="8">
        <f t="shared" si="233"/>
        <v>13</v>
      </c>
      <c r="V1873" s="7">
        <v>39934</v>
      </c>
      <c r="W1873" t="s">
        <v>8763</v>
      </c>
      <c r="X1873" s="2">
        <v>0.21099999999999999</v>
      </c>
      <c r="Y1873" s="6">
        <f t="shared" si="238"/>
        <v>5.6325244921384904E-3</v>
      </c>
      <c r="AA1873">
        <v>9168516</v>
      </c>
      <c r="AB1873">
        <v>18936</v>
      </c>
      <c r="AC1873">
        <v>17451345</v>
      </c>
      <c r="AD1873" t="s">
        <v>7</v>
      </c>
      <c r="AE1873" t="s">
        <v>8762</v>
      </c>
      <c r="AF1873">
        <v>5</v>
      </c>
      <c r="AH1873" t="s">
        <v>8864</v>
      </c>
      <c r="AI1873" t="s">
        <v>8863</v>
      </c>
      <c r="AJ1873" t="s">
        <v>8862</v>
      </c>
      <c r="AK1873" t="s">
        <v>8861</v>
      </c>
      <c r="AL1873">
        <v>54</v>
      </c>
      <c r="AM1873" s="5">
        <f t="shared" si="234"/>
        <v>4.1538461538461542</v>
      </c>
      <c r="AN1873" s="4">
        <f t="shared" si="239"/>
        <v>6.2913232167302602E-3</v>
      </c>
      <c r="AO1873" s="3"/>
      <c r="AP1873">
        <v>1</v>
      </c>
      <c r="AR1873" t="s">
        <v>1</v>
      </c>
      <c r="AT1873" s="2">
        <v>0.52500000000000002</v>
      </c>
      <c r="AU1873" s="1">
        <f t="shared" si="235"/>
        <v>0.58301641095160206</v>
      </c>
      <c r="AV1873" s="1">
        <f t="shared" si="236"/>
        <v>0.59619238544343744</v>
      </c>
      <c r="AW1873" s="1">
        <f t="shared" si="237"/>
        <v>0.60936835993527294</v>
      </c>
    </row>
    <row r="1874" spans="1:49" x14ac:dyDescent="0.2">
      <c r="A1874">
        <v>1872</v>
      </c>
      <c r="B1874" t="s">
        <v>8860</v>
      </c>
      <c r="C1874" t="s">
        <v>8859</v>
      </c>
      <c r="F1874" t="s">
        <v>8858</v>
      </c>
      <c r="G1874" t="s">
        <v>18</v>
      </c>
      <c r="H1874" t="s">
        <v>17</v>
      </c>
      <c r="I1874" t="s">
        <v>4217</v>
      </c>
      <c r="J1874">
        <v>60001741</v>
      </c>
      <c r="K1874" t="s">
        <v>8857</v>
      </c>
      <c r="L1874" t="s">
        <v>508</v>
      </c>
      <c r="M1874" t="s">
        <v>507</v>
      </c>
      <c r="N1874">
        <v>3</v>
      </c>
      <c r="O1874" t="s">
        <v>8856</v>
      </c>
      <c r="P1874" t="s">
        <v>8855</v>
      </c>
      <c r="Q1874" t="s">
        <v>8854</v>
      </c>
      <c r="R1874" s="7">
        <v>39814</v>
      </c>
      <c r="S1874" s="8">
        <f t="shared" si="232"/>
        <v>2009</v>
      </c>
      <c r="T1874" s="8">
        <v>2009</v>
      </c>
      <c r="U1874" s="8">
        <f t="shared" si="233"/>
        <v>13</v>
      </c>
      <c r="V1874" s="7">
        <v>2009</v>
      </c>
      <c r="W1874" t="s">
        <v>3721</v>
      </c>
      <c r="X1874" s="2">
        <v>0.245</v>
      </c>
      <c r="Y1874" s="6">
        <f t="shared" si="238"/>
        <v>6.5401350738100959E-3</v>
      </c>
      <c r="AA1874">
        <v>19376480</v>
      </c>
      <c r="AB1874">
        <v>19700186896</v>
      </c>
      <c r="AD1874" t="s">
        <v>7</v>
      </c>
      <c r="AE1874">
        <v>6</v>
      </c>
      <c r="AH1874" t="s">
        <v>8853</v>
      </c>
      <c r="AI1874" t="s">
        <v>8852</v>
      </c>
      <c r="AK1874" t="s">
        <v>8851</v>
      </c>
      <c r="AL1874">
        <v>23</v>
      </c>
      <c r="AM1874" s="5">
        <f t="shared" si="234"/>
        <v>1.7692307692307692</v>
      </c>
      <c r="AN1874" s="4">
        <f t="shared" si="239"/>
        <v>2.6796376663851106E-3</v>
      </c>
      <c r="AO1874" s="3"/>
      <c r="AP1874">
        <v>0</v>
      </c>
      <c r="AR1874" t="s">
        <v>1</v>
      </c>
      <c r="AT1874" s="2" t="s">
        <v>42</v>
      </c>
      <c r="AU1874" s="1">
        <f t="shared" si="235"/>
        <v>0.53819858515826002</v>
      </c>
      <c r="AV1874" s="1">
        <f t="shared" si="236"/>
        <v>0.46098863700976034</v>
      </c>
      <c r="AW1874" s="1">
        <f t="shared" si="237"/>
        <v>0.38377868886126065</v>
      </c>
    </row>
    <row r="1875" spans="1:49" x14ac:dyDescent="0.2">
      <c r="A1875">
        <v>1873</v>
      </c>
      <c r="B1875" t="s">
        <v>8850</v>
      </c>
      <c r="C1875" t="s">
        <v>8849</v>
      </c>
      <c r="F1875" t="s">
        <v>8848</v>
      </c>
      <c r="G1875" t="s">
        <v>18</v>
      </c>
      <c r="H1875" t="s">
        <v>17</v>
      </c>
      <c r="I1875" t="s">
        <v>8847</v>
      </c>
      <c r="J1875">
        <v>60024941</v>
      </c>
      <c r="K1875" t="s">
        <v>8846</v>
      </c>
      <c r="L1875" t="s">
        <v>8845</v>
      </c>
      <c r="M1875" t="s">
        <v>559</v>
      </c>
      <c r="N1875">
        <v>3</v>
      </c>
      <c r="O1875" t="s">
        <v>8844</v>
      </c>
      <c r="P1875" t="s">
        <v>8843</v>
      </c>
      <c r="Q1875" t="s">
        <v>8842</v>
      </c>
      <c r="R1875" s="7">
        <v>39814</v>
      </c>
      <c r="S1875" s="8">
        <f t="shared" si="232"/>
        <v>2009</v>
      </c>
      <c r="T1875" s="8">
        <v>2009</v>
      </c>
      <c r="U1875" s="8">
        <f t="shared" si="233"/>
        <v>13</v>
      </c>
      <c r="V1875" s="7">
        <v>2009</v>
      </c>
      <c r="W1875" t="s">
        <v>3583</v>
      </c>
      <c r="X1875" s="2">
        <v>2.3759999999999999</v>
      </c>
      <c r="Y1875" s="6">
        <f t="shared" si="238"/>
        <v>6.3425963001521576E-2</v>
      </c>
      <c r="AA1875" t="s">
        <v>3582</v>
      </c>
      <c r="AB1875">
        <v>26765</v>
      </c>
      <c r="AC1875">
        <v>15384357</v>
      </c>
      <c r="AD1875" t="s">
        <v>7</v>
      </c>
      <c r="AE1875">
        <v>705</v>
      </c>
      <c r="AF1875" t="s">
        <v>91</v>
      </c>
      <c r="AI1875" t="s">
        <v>8841</v>
      </c>
      <c r="AJ1875" t="s">
        <v>8840</v>
      </c>
      <c r="AK1875" t="s">
        <v>8839</v>
      </c>
      <c r="AL1875">
        <v>7</v>
      </c>
      <c r="AM1875" s="5">
        <f t="shared" si="234"/>
        <v>0.53846153846153844</v>
      </c>
      <c r="AN1875" s="4">
        <f t="shared" si="239"/>
        <v>8.1554189846503363E-4</v>
      </c>
      <c r="AO1875" s="3"/>
      <c r="AP1875">
        <v>0</v>
      </c>
      <c r="AR1875" t="s">
        <v>1</v>
      </c>
      <c r="AT1875" s="2">
        <v>5.8739999999999997</v>
      </c>
      <c r="AU1875" s="1">
        <f t="shared" si="235"/>
        <v>4.4642836670604611</v>
      </c>
      <c r="AV1875" s="1">
        <f t="shared" si="236"/>
        <v>3.2120752449993302</v>
      </c>
      <c r="AW1875" s="1">
        <f t="shared" si="237"/>
        <v>1.9598668229381995</v>
      </c>
    </row>
    <row r="1876" spans="1:49" x14ac:dyDescent="0.2">
      <c r="A1876">
        <v>1874</v>
      </c>
      <c r="B1876" t="s">
        <v>8838</v>
      </c>
      <c r="C1876" t="s">
        <v>8837</v>
      </c>
      <c r="F1876" t="s">
        <v>8836</v>
      </c>
      <c r="G1876" t="s">
        <v>18</v>
      </c>
      <c r="H1876" t="s">
        <v>17</v>
      </c>
      <c r="I1876" t="s">
        <v>8835</v>
      </c>
      <c r="J1876">
        <v>60020680</v>
      </c>
      <c r="K1876" t="s">
        <v>8834</v>
      </c>
      <c r="L1876" t="s">
        <v>733</v>
      </c>
      <c r="M1876" t="s">
        <v>559</v>
      </c>
      <c r="N1876">
        <v>2</v>
      </c>
      <c r="O1876" t="s">
        <v>8833</v>
      </c>
      <c r="P1876" t="s">
        <v>8832</v>
      </c>
      <c r="Q1876" t="s">
        <v>8831</v>
      </c>
      <c r="R1876" s="7">
        <v>39814</v>
      </c>
      <c r="S1876" s="8">
        <f t="shared" si="232"/>
        <v>2009</v>
      </c>
      <c r="T1876" s="8">
        <v>2009</v>
      </c>
      <c r="U1876" s="8">
        <f t="shared" si="233"/>
        <v>13</v>
      </c>
      <c r="V1876" s="7">
        <v>2009</v>
      </c>
      <c r="W1876" t="s">
        <v>3583</v>
      </c>
      <c r="X1876" s="2">
        <v>2.3759999999999999</v>
      </c>
      <c r="Y1876" s="6">
        <f t="shared" si="238"/>
        <v>6.3425963001521576E-2</v>
      </c>
      <c r="AA1876" t="s">
        <v>3582</v>
      </c>
      <c r="AB1876">
        <v>26765</v>
      </c>
      <c r="AC1876">
        <v>15384357</v>
      </c>
      <c r="AD1876" t="s">
        <v>7</v>
      </c>
      <c r="AE1876">
        <v>706</v>
      </c>
      <c r="AF1876" t="s">
        <v>91</v>
      </c>
      <c r="AI1876" t="s">
        <v>8830</v>
      </c>
      <c r="AJ1876" t="s">
        <v>8829</v>
      </c>
      <c r="AK1876" t="s">
        <v>8828</v>
      </c>
      <c r="AL1876">
        <v>17</v>
      </c>
      <c r="AM1876" s="5">
        <f t="shared" si="234"/>
        <v>1.3076923076923077</v>
      </c>
      <c r="AN1876" s="4">
        <f t="shared" si="239"/>
        <v>1.9806017534150819E-3</v>
      </c>
      <c r="AO1876" s="3"/>
      <c r="AP1876">
        <v>0</v>
      </c>
      <c r="AR1876" t="s">
        <v>1</v>
      </c>
      <c r="AT1876" s="2">
        <v>5.8739999999999997</v>
      </c>
      <c r="AU1876" s="1">
        <f t="shared" si="235"/>
        <v>4.4992354627089624</v>
      </c>
      <c r="AV1876" s="1">
        <f t="shared" si="236"/>
        <v>3.2703282377468326</v>
      </c>
      <c r="AW1876" s="1">
        <f t="shared" si="237"/>
        <v>2.0414210127847032</v>
      </c>
    </row>
    <row r="1877" spans="1:49" x14ac:dyDescent="0.2">
      <c r="A1877">
        <v>1875</v>
      </c>
      <c r="B1877" t="s">
        <v>8827</v>
      </c>
      <c r="C1877" t="s">
        <v>8826</v>
      </c>
      <c r="F1877" t="s">
        <v>8825</v>
      </c>
      <c r="G1877" t="s">
        <v>18</v>
      </c>
      <c r="H1877" t="s">
        <v>17</v>
      </c>
      <c r="I1877" t="s">
        <v>8824</v>
      </c>
      <c r="J1877">
        <v>60014012</v>
      </c>
      <c r="K1877" t="s">
        <v>8823</v>
      </c>
      <c r="L1877" t="s">
        <v>8822</v>
      </c>
      <c r="M1877" t="s">
        <v>2793</v>
      </c>
      <c r="N1877">
        <v>2</v>
      </c>
      <c r="O1877" t="s">
        <v>8821</v>
      </c>
      <c r="P1877" t="s">
        <v>8820</v>
      </c>
      <c r="Q1877" t="s">
        <v>8819</v>
      </c>
      <c r="R1877" s="7">
        <v>39814</v>
      </c>
      <c r="S1877" s="8">
        <f t="shared" si="232"/>
        <v>2009</v>
      </c>
      <c r="T1877" s="8">
        <v>2009</v>
      </c>
      <c r="U1877" s="8">
        <f t="shared" si="233"/>
        <v>13</v>
      </c>
      <c r="V1877" s="7">
        <v>2009</v>
      </c>
      <c r="W1877" t="s">
        <v>3721</v>
      </c>
      <c r="X1877" s="2">
        <v>0.245</v>
      </c>
      <c r="Y1877" s="6">
        <f t="shared" si="238"/>
        <v>6.5401350738100959E-3</v>
      </c>
      <c r="AA1877">
        <v>19376480</v>
      </c>
      <c r="AB1877">
        <v>19700186896</v>
      </c>
      <c r="AD1877" t="s">
        <v>7</v>
      </c>
      <c r="AE1877">
        <v>8</v>
      </c>
      <c r="AH1877" t="s">
        <v>3398</v>
      </c>
      <c r="AI1877" t="s">
        <v>8818</v>
      </c>
      <c r="AK1877" t="s">
        <v>8817</v>
      </c>
      <c r="AL1877">
        <v>9</v>
      </c>
      <c r="AM1877" s="5">
        <f t="shared" si="234"/>
        <v>0.69230769230769229</v>
      </c>
      <c r="AN1877" s="4">
        <f t="shared" si="239"/>
        <v>1.0485538694550431E-3</v>
      </c>
      <c r="AO1877" s="3"/>
      <c r="AP1877">
        <v>0</v>
      </c>
      <c r="AR1877" t="s">
        <v>1</v>
      </c>
      <c r="AT1877" s="2" t="s">
        <v>42</v>
      </c>
      <c r="AU1877" s="1">
        <f t="shared" si="235"/>
        <v>0.48926607125035798</v>
      </c>
      <c r="AV1877" s="1">
        <f t="shared" si="236"/>
        <v>0.37943444716325697</v>
      </c>
      <c r="AW1877" s="1">
        <f t="shared" si="237"/>
        <v>0.26960282307615591</v>
      </c>
    </row>
    <row r="1878" spans="1:49" x14ac:dyDescent="0.2">
      <c r="A1878">
        <v>1876</v>
      </c>
      <c r="B1878" t="s">
        <v>8816</v>
      </c>
      <c r="C1878" t="s">
        <v>8815</v>
      </c>
      <c r="F1878" t="s">
        <v>8814</v>
      </c>
      <c r="G1878" t="s">
        <v>18</v>
      </c>
      <c r="H1878" t="s">
        <v>17</v>
      </c>
      <c r="I1878" t="s">
        <v>8813</v>
      </c>
      <c r="J1878" t="s">
        <v>8812</v>
      </c>
      <c r="K1878" t="s">
        <v>8811</v>
      </c>
      <c r="L1878" t="s">
        <v>8810</v>
      </c>
      <c r="M1878" t="s">
        <v>1384</v>
      </c>
      <c r="N1878">
        <v>3</v>
      </c>
      <c r="O1878" t="s">
        <v>8809</v>
      </c>
      <c r="P1878" t="s">
        <v>8808</v>
      </c>
      <c r="Q1878" t="s">
        <v>8807</v>
      </c>
      <c r="R1878" s="7">
        <v>39814</v>
      </c>
      <c r="S1878" s="8">
        <f t="shared" si="232"/>
        <v>2009</v>
      </c>
      <c r="T1878" s="8">
        <v>2009</v>
      </c>
      <c r="U1878" s="8">
        <f t="shared" si="233"/>
        <v>13</v>
      </c>
      <c r="V1878" s="7">
        <v>2009</v>
      </c>
      <c r="W1878" t="s">
        <v>5622</v>
      </c>
      <c r="X1878" s="2">
        <v>0.28599999999999998</v>
      </c>
      <c r="Y1878" s="6">
        <f t="shared" si="238"/>
        <v>7.6346066575905605E-3</v>
      </c>
      <c r="AA1878">
        <v>9205071</v>
      </c>
      <c r="AB1878">
        <v>28139</v>
      </c>
      <c r="AC1878">
        <v>15693937</v>
      </c>
      <c r="AD1878" t="s">
        <v>7</v>
      </c>
      <c r="AE1878">
        <v>23</v>
      </c>
      <c r="AF1878" t="s">
        <v>8785</v>
      </c>
      <c r="AH1878" t="s">
        <v>8806</v>
      </c>
      <c r="AI1878" t="s">
        <v>8805</v>
      </c>
      <c r="AK1878" t="s">
        <v>8804</v>
      </c>
      <c r="AL1878">
        <v>14</v>
      </c>
      <c r="AM1878" s="5">
        <f t="shared" si="234"/>
        <v>1.0769230769230769</v>
      </c>
      <c r="AN1878" s="4">
        <f t="shared" si="239"/>
        <v>1.6310837969300673E-3</v>
      </c>
      <c r="AO1878" s="3"/>
      <c r="AP1878">
        <v>0</v>
      </c>
      <c r="AR1878" t="s">
        <v>1</v>
      </c>
      <c r="AT1878" s="2" t="s">
        <v>42</v>
      </c>
      <c r="AU1878" s="1">
        <f t="shared" si="235"/>
        <v>0.58335497993924124</v>
      </c>
      <c r="AV1878" s="1">
        <f t="shared" si="236"/>
        <v>0.46328452272603138</v>
      </c>
      <c r="AW1878" s="1">
        <f t="shared" si="237"/>
        <v>0.34321406551282146</v>
      </c>
    </row>
    <row r="1879" spans="1:49" x14ac:dyDescent="0.2">
      <c r="A1879">
        <v>1877</v>
      </c>
      <c r="B1879" t="s">
        <v>8803</v>
      </c>
      <c r="C1879" t="s">
        <v>8802</v>
      </c>
      <c r="F1879" t="s">
        <v>8801</v>
      </c>
      <c r="G1879" t="s">
        <v>18</v>
      </c>
      <c r="H1879" t="s">
        <v>17</v>
      </c>
      <c r="I1879" t="s">
        <v>3743</v>
      </c>
      <c r="J1879">
        <v>60001821</v>
      </c>
      <c r="K1879" t="s">
        <v>4651</v>
      </c>
      <c r="L1879" t="s">
        <v>4650</v>
      </c>
      <c r="M1879" t="s">
        <v>4649</v>
      </c>
      <c r="N1879">
        <v>3</v>
      </c>
      <c r="O1879" t="s">
        <v>8800</v>
      </c>
      <c r="P1879" t="s">
        <v>8799</v>
      </c>
      <c r="Q1879" t="s">
        <v>4646</v>
      </c>
      <c r="R1879" s="7">
        <v>39814</v>
      </c>
      <c r="S1879" s="8">
        <f t="shared" ref="S1879:S1942" si="240">YEAR(R1879)</f>
        <v>2009</v>
      </c>
      <c r="T1879" s="8">
        <v>2009</v>
      </c>
      <c r="U1879" s="8">
        <f t="shared" ref="U1879:U1942" si="241">2022-T1879</f>
        <v>13</v>
      </c>
      <c r="V1879" s="7">
        <v>2009</v>
      </c>
      <c r="W1879" t="s">
        <v>5901</v>
      </c>
      <c r="X1879" s="2">
        <v>0.34100000000000003</v>
      </c>
      <c r="Y1879" s="6">
        <f t="shared" si="238"/>
        <v>9.1028002455887467E-3</v>
      </c>
      <c r="AA1879">
        <v>19378718</v>
      </c>
      <c r="AB1879">
        <v>19700186839</v>
      </c>
      <c r="AC1879">
        <v>15309681</v>
      </c>
      <c r="AD1879" t="s">
        <v>7</v>
      </c>
      <c r="AE1879">
        <v>9</v>
      </c>
      <c r="AH1879" t="s">
        <v>8798</v>
      </c>
      <c r="AI1879" t="s">
        <v>8797</v>
      </c>
      <c r="AK1879" t="s">
        <v>8796</v>
      </c>
      <c r="AL1879">
        <v>49</v>
      </c>
      <c r="AM1879" s="5">
        <f t="shared" ref="AM1879:AM1942" si="242">AL1879/U1879</f>
        <v>3.7692307692307692</v>
      </c>
      <c r="AN1879" s="4">
        <f t="shared" si="239"/>
        <v>5.7087932892552354E-3</v>
      </c>
      <c r="AO1879" s="3"/>
      <c r="AP1879">
        <v>0</v>
      </c>
      <c r="AR1879" t="s">
        <v>1</v>
      </c>
      <c r="AT1879" s="2" t="s">
        <v>42</v>
      </c>
      <c r="AU1879" s="1">
        <f t="shared" ref="AU1879:AU1942" si="243">(Y1879*0.7+AN1879*0.3)*100</f>
        <v>0.80845981586886928</v>
      </c>
      <c r="AV1879" s="1">
        <f t="shared" ref="AV1879:AV1942" si="244">(Y1879*0.5+AN1879*0.5)*100</f>
        <v>0.74057967674219916</v>
      </c>
      <c r="AW1879" s="1">
        <f t="shared" ref="AW1879:AW1942" si="245">(Y1879*0.3+AN1879*0.7)*100</f>
        <v>0.67269953761552892</v>
      </c>
    </row>
    <row r="1880" spans="1:49" x14ac:dyDescent="0.2">
      <c r="A1880">
        <v>1878</v>
      </c>
      <c r="B1880" t="s">
        <v>8795</v>
      </c>
      <c r="C1880" t="s">
        <v>8794</v>
      </c>
      <c r="F1880" t="s">
        <v>8793</v>
      </c>
      <c r="G1880" t="s">
        <v>18</v>
      </c>
      <c r="H1880" t="s">
        <v>17</v>
      </c>
      <c r="I1880" t="s">
        <v>8792</v>
      </c>
      <c r="J1880" t="s">
        <v>8791</v>
      </c>
      <c r="K1880" t="s">
        <v>8790</v>
      </c>
      <c r="L1880" t="s">
        <v>8789</v>
      </c>
      <c r="M1880" t="s">
        <v>388</v>
      </c>
      <c r="N1880">
        <v>4</v>
      </c>
      <c r="O1880" t="s">
        <v>8788</v>
      </c>
      <c r="P1880" t="s">
        <v>8787</v>
      </c>
      <c r="Q1880" t="s">
        <v>8786</v>
      </c>
      <c r="R1880" s="7">
        <v>39814</v>
      </c>
      <c r="S1880" s="8">
        <f t="shared" si="240"/>
        <v>2009</v>
      </c>
      <c r="T1880" s="8">
        <v>2009</v>
      </c>
      <c r="U1880" s="8">
        <f t="shared" si="241"/>
        <v>13</v>
      </c>
      <c r="V1880" s="7">
        <v>2009</v>
      </c>
      <c r="W1880" t="s">
        <v>5622</v>
      </c>
      <c r="X1880" s="2">
        <v>0.28599999999999998</v>
      </c>
      <c r="Y1880" s="6">
        <f t="shared" si="238"/>
        <v>7.6346066575905605E-3</v>
      </c>
      <c r="AA1880">
        <v>9205071</v>
      </c>
      <c r="AB1880">
        <v>28139</v>
      </c>
      <c r="AC1880">
        <v>15693937</v>
      </c>
      <c r="AD1880" t="s">
        <v>7</v>
      </c>
      <c r="AE1880">
        <v>23</v>
      </c>
      <c r="AF1880" t="s">
        <v>8785</v>
      </c>
      <c r="AH1880" t="s">
        <v>8784</v>
      </c>
      <c r="AI1880" t="s">
        <v>8783</v>
      </c>
      <c r="AK1880" t="s">
        <v>8782</v>
      </c>
      <c r="AL1880">
        <v>5</v>
      </c>
      <c r="AM1880" s="5">
        <f t="shared" si="242"/>
        <v>0.38461538461538464</v>
      </c>
      <c r="AN1880" s="4">
        <f t="shared" si="239"/>
        <v>5.8252992747502411E-4</v>
      </c>
      <c r="AO1880" s="3"/>
      <c r="AP1880">
        <v>0</v>
      </c>
      <c r="AR1880" t="s">
        <v>1</v>
      </c>
      <c r="AT1880" s="2" t="s">
        <v>42</v>
      </c>
      <c r="AU1880" s="1">
        <f t="shared" si="243"/>
        <v>0.55189836385558999</v>
      </c>
      <c r="AV1880" s="1">
        <f t="shared" si="244"/>
        <v>0.41085682925327921</v>
      </c>
      <c r="AW1880" s="1">
        <f t="shared" si="245"/>
        <v>0.26981529465096848</v>
      </c>
    </row>
    <row r="1881" spans="1:49" x14ac:dyDescent="0.2">
      <c r="A1881">
        <v>1879</v>
      </c>
      <c r="B1881" t="s">
        <v>8781</v>
      </c>
      <c r="C1881" t="s">
        <v>8780</v>
      </c>
      <c r="F1881" t="s">
        <v>8779</v>
      </c>
      <c r="G1881" t="s">
        <v>18</v>
      </c>
      <c r="H1881" t="s">
        <v>17</v>
      </c>
      <c r="I1881" t="s">
        <v>8778</v>
      </c>
      <c r="J1881" t="s">
        <v>8773</v>
      </c>
      <c r="K1881" t="s">
        <v>8777</v>
      </c>
      <c r="L1881" t="s">
        <v>8776</v>
      </c>
      <c r="M1881" t="s">
        <v>128</v>
      </c>
      <c r="N1881">
        <v>2</v>
      </c>
      <c r="O1881" t="s">
        <v>8775</v>
      </c>
      <c r="P1881" t="s">
        <v>8774</v>
      </c>
      <c r="Q1881" t="s">
        <v>8773</v>
      </c>
      <c r="R1881" s="7">
        <v>39814</v>
      </c>
      <c r="S1881" s="8">
        <f t="shared" si="240"/>
        <v>2009</v>
      </c>
      <c r="T1881" s="8">
        <v>2009</v>
      </c>
      <c r="U1881" s="8">
        <f t="shared" si="241"/>
        <v>13</v>
      </c>
      <c r="V1881" s="7">
        <v>2009</v>
      </c>
      <c r="W1881" t="s">
        <v>3583</v>
      </c>
      <c r="X1881" s="2">
        <v>2.3759999999999999</v>
      </c>
      <c r="Y1881" s="6">
        <f t="shared" si="238"/>
        <v>6.3425963001521576E-2</v>
      </c>
      <c r="AA1881" t="s">
        <v>3582</v>
      </c>
      <c r="AB1881">
        <v>26765</v>
      </c>
      <c r="AC1881">
        <v>15384357</v>
      </c>
      <c r="AD1881" t="s">
        <v>7</v>
      </c>
      <c r="AE1881">
        <v>705</v>
      </c>
      <c r="AF1881" t="s">
        <v>91</v>
      </c>
      <c r="AI1881" t="s">
        <v>8772</v>
      </c>
      <c r="AJ1881" t="s">
        <v>8771</v>
      </c>
      <c r="AK1881" t="s">
        <v>8770</v>
      </c>
      <c r="AL1881">
        <v>24</v>
      </c>
      <c r="AM1881" s="5">
        <f t="shared" si="242"/>
        <v>1.8461538461538463</v>
      </c>
      <c r="AN1881" s="4">
        <f t="shared" si="239"/>
        <v>2.7961436518801155E-3</v>
      </c>
      <c r="AO1881" s="3"/>
      <c r="AP1881">
        <v>0</v>
      </c>
      <c r="AR1881" t="s">
        <v>1</v>
      </c>
      <c r="AT1881" s="2">
        <v>5.8739999999999997</v>
      </c>
      <c r="AU1881" s="1">
        <f t="shared" si="243"/>
        <v>4.5237017196629132</v>
      </c>
      <c r="AV1881" s="1">
        <f t="shared" si="244"/>
        <v>3.3111053326700848</v>
      </c>
      <c r="AW1881" s="1">
        <f t="shared" si="245"/>
        <v>2.0985089456772554</v>
      </c>
    </row>
    <row r="1882" spans="1:49" x14ac:dyDescent="0.2">
      <c r="A1882">
        <v>1880</v>
      </c>
      <c r="B1882" t="s">
        <v>8769</v>
      </c>
      <c r="C1882" t="s">
        <v>8768</v>
      </c>
      <c r="F1882" t="s">
        <v>8767</v>
      </c>
      <c r="G1882" t="s">
        <v>18</v>
      </c>
      <c r="H1882" t="s">
        <v>17</v>
      </c>
      <c r="I1882" t="s">
        <v>8766</v>
      </c>
      <c r="J1882">
        <v>60005244</v>
      </c>
      <c r="K1882" t="s">
        <v>3790</v>
      </c>
      <c r="L1882" t="s">
        <v>806</v>
      </c>
      <c r="M1882" t="s">
        <v>197</v>
      </c>
      <c r="N1882">
        <v>3</v>
      </c>
      <c r="O1882" t="s">
        <v>8765</v>
      </c>
      <c r="P1882" t="s">
        <v>8764</v>
      </c>
      <c r="Q1882" t="s">
        <v>5671</v>
      </c>
      <c r="R1882" s="7">
        <v>39814</v>
      </c>
      <c r="S1882" s="8">
        <f t="shared" si="240"/>
        <v>2009</v>
      </c>
      <c r="T1882" s="8">
        <v>2009</v>
      </c>
      <c r="U1882" s="8">
        <f t="shared" si="241"/>
        <v>13</v>
      </c>
      <c r="V1882" s="7">
        <v>40057</v>
      </c>
      <c r="W1882" t="s">
        <v>8763</v>
      </c>
      <c r="X1882" s="2">
        <v>0.21099999999999999</v>
      </c>
      <c r="Y1882" s="6">
        <f t="shared" si="238"/>
        <v>5.6325244921384904E-3</v>
      </c>
      <c r="AA1882">
        <v>9168516</v>
      </c>
      <c r="AB1882">
        <v>18936</v>
      </c>
      <c r="AC1882">
        <v>17451345</v>
      </c>
      <c r="AD1882" t="s">
        <v>7</v>
      </c>
      <c r="AE1882" t="s">
        <v>8762</v>
      </c>
      <c r="AF1882">
        <v>9</v>
      </c>
      <c r="AH1882" t="s">
        <v>8761</v>
      </c>
      <c r="AI1882" t="s">
        <v>8760</v>
      </c>
      <c r="AJ1882" t="s">
        <v>8759</v>
      </c>
      <c r="AK1882" t="s">
        <v>8758</v>
      </c>
      <c r="AL1882">
        <v>2</v>
      </c>
      <c r="AM1882" s="5">
        <f t="shared" si="242"/>
        <v>0.15384615384615385</v>
      </c>
      <c r="AN1882" s="4">
        <f t="shared" si="239"/>
        <v>2.3301197099000962E-4</v>
      </c>
      <c r="AO1882" s="3"/>
      <c r="AP1882">
        <v>0</v>
      </c>
      <c r="AR1882" t="s">
        <v>1</v>
      </c>
      <c r="AT1882" s="2">
        <v>0.52500000000000002</v>
      </c>
      <c r="AU1882" s="1">
        <f t="shared" si="243"/>
        <v>0.40126707357939462</v>
      </c>
      <c r="AV1882" s="1">
        <f t="shared" si="244"/>
        <v>0.293276823156425</v>
      </c>
      <c r="AW1882" s="1">
        <f t="shared" si="245"/>
        <v>0.18528657273345539</v>
      </c>
    </row>
    <row r="1883" spans="1:49" x14ac:dyDescent="0.2">
      <c r="A1883">
        <v>1881</v>
      </c>
      <c r="B1883" t="s">
        <v>8757</v>
      </c>
      <c r="C1883" t="s">
        <v>8756</v>
      </c>
      <c r="E1883">
        <v>20011135</v>
      </c>
      <c r="F1883" t="s">
        <v>8755</v>
      </c>
      <c r="G1883" t="s">
        <v>18</v>
      </c>
      <c r="H1883" t="s">
        <v>17</v>
      </c>
      <c r="I1883" t="s">
        <v>8754</v>
      </c>
      <c r="J1883">
        <v>60018373</v>
      </c>
      <c r="K1883" t="s">
        <v>8753</v>
      </c>
      <c r="L1883" t="s">
        <v>8752</v>
      </c>
      <c r="M1883" t="s">
        <v>542</v>
      </c>
      <c r="N1883">
        <v>3</v>
      </c>
      <c r="O1883" t="s">
        <v>8751</v>
      </c>
      <c r="P1883" t="s">
        <v>8750</v>
      </c>
      <c r="Q1883" t="s">
        <v>8749</v>
      </c>
      <c r="R1883" s="7">
        <v>39814</v>
      </c>
      <c r="S1883" s="8">
        <f t="shared" si="240"/>
        <v>2009</v>
      </c>
      <c r="T1883" s="8">
        <v>2009</v>
      </c>
      <c r="U1883" s="8">
        <f t="shared" si="241"/>
        <v>13</v>
      </c>
      <c r="V1883" s="7">
        <v>2009</v>
      </c>
      <c r="W1883" t="s">
        <v>8748</v>
      </c>
      <c r="X1883" s="2">
        <v>1.647</v>
      </c>
      <c r="Y1883" s="6">
        <f t="shared" si="238"/>
        <v>4.3965724353327462E-2</v>
      </c>
      <c r="AA1883">
        <v>14492288</v>
      </c>
      <c r="AB1883">
        <v>4400151713</v>
      </c>
      <c r="AD1883" t="s">
        <v>7</v>
      </c>
      <c r="AE1883">
        <v>5</v>
      </c>
      <c r="AF1883">
        <v>7</v>
      </c>
      <c r="AH1883" t="s">
        <v>8747</v>
      </c>
      <c r="AI1883" t="s">
        <v>8746</v>
      </c>
      <c r="AJ1883" t="s">
        <v>8745</v>
      </c>
      <c r="AK1883" t="s">
        <v>8744</v>
      </c>
      <c r="AL1883">
        <v>119</v>
      </c>
      <c r="AM1883" s="5">
        <f t="shared" si="242"/>
        <v>9.1538461538461533</v>
      </c>
      <c r="AN1883" s="4">
        <f t="shared" si="239"/>
        <v>1.3864212273905571E-2</v>
      </c>
      <c r="AO1883" s="3"/>
      <c r="AP1883">
        <v>1</v>
      </c>
      <c r="AR1883" t="s">
        <v>1</v>
      </c>
      <c r="AT1883" s="2">
        <v>6.58</v>
      </c>
      <c r="AU1883" s="1">
        <f t="shared" si="243"/>
        <v>3.4935270729500894</v>
      </c>
      <c r="AV1883" s="1">
        <f t="shared" si="244"/>
        <v>2.8914968313616516</v>
      </c>
      <c r="AW1883" s="1">
        <f t="shared" si="245"/>
        <v>2.2894665897732138</v>
      </c>
    </row>
    <row r="1884" spans="1:49" x14ac:dyDescent="0.2">
      <c r="A1884">
        <v>1882</v>
      </c>
      <c r="B1884" t="s">
        <v>8743</v>
      </c>
      <c r="C1884" t="s">
        <v>8742</v>
      </c>
      <c r="F1884" t="s">
        <v>8741</v>
      </c>
      <c r="G1884" t="s">
        <v>18</v>
      </c>
      <c r="H1884" t="s">
        <v>17</v>
      </c>
      <c r="I1884" t="s">
        <v>8740</v>
      </c>
      <c r="J1884" t="s">
        <v>8739</v>
      </c>
      <c r="K1884" t="s">
        <v>8738</v>
      </c>
      <c r="L1884" t="s">
        <v>8737</v>
      </c>
      <c r="M1884" t="s">
        <v>8736</v>
      </c>
      <c r="N1884">
        <v>5</v>
      </c>
      <c r="O1884" t="s">
        <v>8735</v>
      </c>
      <c r="P1884" t="s">
        <v>8734</v>
      </c>
      <c r="Q1884" t="s">
        <v>8733</v>
      </c>
      <c r="R1884" s="7">
        <v>39814</v>
      </c>
      <c r="S1884" s="8">
        <f t="shared" si="240"/>
        <v>2009</v>
      </c>
      <c r="T1884" s="8">
        <v>2009</v>
      </c>
      <c r="U1884" s="8">
        <f t="shared" si="241"/>
        <v>13</v>
      </c>
      <c r="V1884" s="7">
        <v>40087</v>
      </c>
      <c r="W1884" t="s">
        <v>8732</v>
      </c>
      <c r="X1884" s="2">
        <v>0.51200000000000001</v>
      </c>
      <c r="Y1884" s="6">
        <f t="shared" si="238"/>
        <v>1.3667547582819467E-2</v>
      </c>
      <c r="AA1884">
        <v>9377409</v>
      </c>
      <c r="AB1884">
        <v>25825</v>
      </c>
      <c r="AD1884" t="s">
        <v>7</v>
      </c>
      <c r="AE1884">
        <v>19</v>
      </c>
      <c r="AF1884">
        <v>4</v>
      </c>
      <c r="AH1884" t="s">
        <v>8731</v>
      </c>
      <c r="AI1884" t="s">
        <v>8730</v>
      </c>
      <c r="AJ1884" t="s">
        <v>8729</v>
      </c>
      <c r="AK1884" t="s">
        <v>8728</v>
      </c>
      <c r="AL1884">
        <v>42</v>
      </c>
      <c r="AM1884" s="5">
        <f t="shared" si="242"/>
        <v>3.2307692307692308</v>
      </c>
      <c r="AN1884" s="4">
        <f t="shared" si="239"/>
        <v>4.8932513907902018E-3</v>
      </c>
      <c r="AO1884" s="3"/>
      <c r="AP1884">
        <v>0</v>
      </c>
      <c r="AQ1884" t="s">
        <v>347</v>
      </c>
      <c r="AR1884" t="s">
        <v>1</v>
      </c>
      <c r="AS1884" t="s">
        <v>346</v>
      </c>
      <c r="AT1884" s="2">
        <v>1.7250000000000001</v>
      </c>
      <c r="AU1884" s="1">
        <f t="shared" si="243"/>
        <v>1.1035258725210688</v>
      </c>
      <c r="AV1884" s="1">
        <f t="shared" si="244"/>
        <v>0.92803994868048345</v>
      </c>
      <c r="AW1884" s="1">
        <f t="shared" si="245"/>
        <v>0.75255402483989808</v>
      </c>
    </row>
    <row r="1885" spans="1:49" x14ac:dyDescent="0.2">
      <c r="A1885">
        <v>1883</v>
      </c>
      <c r="B1885" t="s">
        <v>8727</v>
      </c>
      <c r="F1885" t="s">
        <v>8726</v>
      </c>
      <c r="G1885" t="s">
        <v>18</v>
      </c>
      <c r="H1885" t="s">
        <v>17</v>
      </c>
      <c r="I1885" t="s">
        <v>8725</v>
      </c>
      <c r="J1885" t="s">
        <v>8724</v>
      </c>
      <c r="K1885" t="s">
        <v>8723</v>
      </c>
      <c r="L1885" t="s">
        <v>8722</v>
      </c>
      <c r="M1885" t="s">
        <v>8721</v>
      </c>
      <c r="N1885">
        <v>3</v>
      </c>
      <c r="O1885" t="s">
        <v>8720</v>
      </c>
      <c r="P1885" t="s">
        <v>8719</v>
      </c>
      <c r="Q1885" t="s">
        <v>8718</v>
      </c>
      <c r="R1885" s="7">
        <v>39814</v>
      </c>
      <c r="S1885" s="8">
        <f t="shared" si="240"/>
        <v>2009</v>
      </c>
      <c r="T1885" s="8">
        <v>2009</v>
      </c>
      <c r="U1885" s="8">
        <f t="shared" si="241"/>
        <v>13</v>
      </c>
      <c r="V1885" s="7">
        <v>2009</v>
      </c>
      <c r="W1885" t="s">
        <v>8717</v>
      </c>
      <c r="X1885" s="2" t="s">
        <v>42</v>
      </c>
      <c r="Y1885" s="6" t="e">
        <f t="shared" si="238"/>
        <v>#VALUE!</v>
      </c>
      <c r="AA1885">
        <v>11143800</v>
      </c>
      <c r="AB1885">
        <v>19600162022</v>
      </c>
      <c r="AD1885" t="s">
        <v>7</v>
      </c>
      <c r="AE1885">
        <v>48</v>
      </c>
      <c r="AH1885" t="s">
        <v>8716</v>
      </c>
      <c r="AI1885" t="s">
        <v>8715</v>
      </c>
      <c r="AJ1885" t="s">
        <v>8714</v>
      </c>
      <c r="AK1885" t="s">
        <v>8713</v>
      </c>
      <c r="AL1885">
        <v>0</v>
      </c>
      <c r="AM1885" s="5">
        <f t="shared" si="242"/>
        <v>0</v>
      </c>
      <c r="AN1885" s="4">
        <f t="shared" si="239"/>
        <v>0</v>
      </c>
      <c r="AO1885" s="3"/>
      <c r="AP1885">
        <v>0</v>
      </c>
      <c r="AR1885" t="s">
        <v>1</v>
      </c>
      <c r="AT1885" s="2" t="s">
        <v>42</v>
      </c>
      <c r="AU1885" s="1" t="e">
        <f t="shared" si="243"/>
        <v>#VALUE!</v>
      </c>
      <c r="AV1885" s="1" t="e">
        <f t="shared" si="244"/>
        <v>#VALUE!</v>
      </c>
      <c r="AW1885" s="1" t="e">
        <f t="shared" si="245"/>
        <v>#VALUE!</v>
      </c>
    </row>
    <row r="1886" spans="1:49" x14ac:dyDescent="0.2">
      <c r="A1886">
        <v>1884</v>
      </c>
      <c r="B1886" t="s">
        <v>8712</v>
      </c>
      <c r="C1886" t="s">
        <v>8711</v>
      </c>
      <c r="F1886" t="s">
        <v>8710</v>
      </c>
      <c r="G1886" t="s">
        <v>18</v>
      </c>
      <c r="H1886" t="s">
        <v>17</v>
      </c>
      <c r="I1886" t="s">
        <v>8709</v>
      </c>
      <c r="J1886">
        <v>60009400</v>
      </c>
      <c r="K1886" t="s">
        <v>5964</v>
      </c>
      <c r="L1886" t="s">
        <v>806</v>
      </c>
      <c r="M1886" t="s">
        <v>197</v>
      </c>
      <c r="N1886">
        <v>4</v>
      </c>
      <c r="O1886" t="s">
        <v>8708</v>
      </c>
      <c r="P1886" t="s">
        <v>8707</v>
      </c>
      <c r="Q1886" t="s">
        <v>8706</v>
      </c>
      <c r="R1886" s="7">
        <v>39814</v>
      </c>
      <c r="S1886" s="8">
        <f t="shared" si="240"/>
        <v>2009</v>
      </c>
      <c r="T1886" s="8">
        <v>2009</v>
      </c>
      <c r="U1886" s="8">
        <f t="shared" si="241"/>
        <v>13</v>
      </c>
      <c r="V1886" s="7">
        <v>40026</v>
      </c>
      <c r="W1886" t="s">
        <v>8705</v>
      </c>
      <c r="X1886" s="2" t="s">
        <v>42</v>
      </c>
      <c r="Y1886" s="6" t="e">
        <f t="shared" si="238"/>
        <v>#VALUE!</v>
      </c>
      <c r="AA1886">
        <v>17962056</v>
      </c>
      <c r="AB1886">
        <v>19700186825</v>
      </c>
      <c r="AD1886" t="s">
        <v>7</v>
      </c>
      <c r="AE1886">
        <v>4</v>
      </c>
      <c r="AF1886">
        <v>6</v>
      </c>
      <c r="AH1886" t="s">
        <v>8704</v>
      </c>
      <c r="AI1886" t="s">
        <v>8703</v>
      </c>
      <c r="AJ1886" t="s">
        <v>8702</v>
      </c>
      <c r="AK1886" t="s">
        <v>8701</v>
      </c>
      <c r="AL1886">
        <v>2</v>
      </c>
      <c r="AM1886" s="5">
        <f t="shared" si="242"/>
        <v>0.15384615384615385</v>
      </c>
      <c r="AN1886" s="4">
        <f t="shared" si="239"/>
        <v>2.3301197099000962E-4</v>
      </c>
      <c r="AO1886" s="3"/>
      <c r="AP1886">
        <v>0</v>
      </c>
      <c r="AR1886" t="s">
        <v>1</v>
      </c>
      <c r="AT1886" s="2" t="s">
        <v>42</v>
      </c>
      <c r="AU1886" s="1" t="e">
        <f t="shared" si="243"/>
        <v>#VALUE!</v>
      </c>
      <c r="AV1886" s="1" t="e">
        <f t="shared" si="244"/>
        <v>#VALUE!</v>
      </c>
      <c r="AW1886" s="1" t="e">
        <f t="shared" si="245"/>
        <v>#VALUE!</v>
      </c>
    </row>
    <row r="1887" spans="1:49" x14ac:dyDescent="0.2">
      <c r="A1887">
        <v>1885</v>
      </c>
      <c r="B1887" t="s">
        <v>8700</v>
      </c>
      <c r="C1887" t="s">
        <v>8699</v>
      </c>
      <c r="F1887" t="s">
        <v>8698</v>
      </c>
      <c r="G1887" t="s">
        <v>18</v>
      </c>
      <c r="H1887" t="s">
        <v>17</v>
      </c>
      <c r="I1887" t="s">
        <v>8697</v>
      </c>
      <c r="J1887" t="s">
        <v>8696</v>
      </c>
      <c r="K1887" t="s">
        <v>8695</v>
      </c>
      <c r="L1887" t="s">
        <v>8694</v>
      </c>
      <c r="M1887" t="s">
        <v>8693</v>
      </c>
      <c r="N1887">
        <v>4</v>
      </c>
      <c r="O1887" t="s">
        <v>8692</v>
      </c>
      <c r="P1887" t="s">
        <v>8691</v>
      </c>
      <c r="Q1887" t="s">
        <v>8690</v>
      </c>
      <c r="R1887" s="7">
        <v>39814</v>
      </c>
      <c r="S1887" s="8">
        <f t="shared" si="240"/>
        <v>2009</v>
      </c>
      <c r="T1887" s="8">
        <v>2009</v>
      </c>
      <c r="U1887" s="8">
        <f t="shared" si="241"/>
        <v>13</v>
      </c>
      <c r="V1887" s="7" t="s">
        <v>7649</v>
      </c>
      <c r="W1887" t="s">
        <v>4524</v>
      </c>
      <c r="X1887" s="2">
        <v>0.2</v>
      </c>
      <c r="Y1887" s="6">
        <f t="shared" si="238"/>
        <v>5.3388857745388539E-3</v>
      </c>
      <c r="AA1887">
        <v>161136</v>
      </c>
      <c r="AB1887">
        <v>16718</v>
      </c>
      <c r="AD1887" t="s">
        <v>7</v>
      </c>
      <c r="AE1887">
        <v>63</v>
      </c>
      <c r="AF1887" s="10">
        <v>44541</v>
      </c>
      <c r="AH1887" t="s">
        <v>8689</v>
      </c>
      <c r="AI1887" t="s">
        <v>8688</v>
      </c>
      <c r="AJ1887" t="s">
        <v>8687</v>
      </c>
      <c r="AK1887" t="s">
        <v>8686</v>
      </c>
      <c r="AL1887">
        <v>27</v>
      </c>
      <c r="AM1887" s="5">
        <f t="shared" si="242"/>
        <v>2.0769230769230771</v>
      </c>
      <c r="AN1887" s="4">
        <f t="shared" si="239"/>
        <v>3.1456616083651301E-3</v>
      </c>
      <c r="AO1887" s="3"/>
      <c r="AP1887">
        <v>0</v>
      </c>
      <c r="AR1887" t="s">
        <v>1</v>
      </c>
      <c r="AT1887" s="2">
        <v>0.72599999999999998</v>
      </c>
      <c r="AU1887" s="1">
        <f t="shared" si="243"/>
        <v>0.46809185246867357</v>
      </c>
      <c r="AV1887" s="1">
        <f t="shared" si="244"/>
        <v>0.42422736914519926</v>
      </c>
      <c r="AW1887" s="1">
        <f t="shared" si="245"/>
        <v>0.38036288582172473</v>
      </c>
    </row>
    <row r="1888" spans="1:49" x14ac:dyDescent="0.2">
      <c r="A1888">
        <v>1886</v>
      </c>
      <c r="B1888" t="s">
        <v>8685</v>
      </c>
      <c r="C1888" t="s">
        <v>8684</v>
      </c>
      <c r="F1888" t="s">
        <v>8683</v>
      </c>
      <c r="G1888" t="s">
        <v>18</v>
      </c>
      <c r="H1888" t="s">
        <v>17</v>
      </c>
      <c r="I1888" t="s">
        <v>8682</v>
      </c>
      <c r="J1888">
        <v>60025578</v>
      </c>
      <c r="K1888" t="s">
        <v>498</v>
      </c>
      <c r="L1888" t="s">
        <v>497</v>
      </c>
      <c r="M1888" t="s">
        <v>197</v>
      </c>
      <c r="N1888">
        <v>4</v>
      </c>
      <c r="O1888" t="s">
        <v>8681</v>
      </c>
      <c r="P1888" t="s">
        <v>8680</v>
      </c>
      <c r="Q1888" t="s">
        <v>1986</v>
      </c>
      <c r="R1888" s="7">
        <v>39814</v>
      </c>
      <c r="S1888" s="8">
        <f t="shared" si="240"/>
        <v>2009</v>
      </c>
      <c r="T1888" s="8">
        <v>2009</v>
      </c>
      <c r="U1888" s="8">
        <f t="shared" si="241"/>
        <v>13</v>
      </c>
      <c r="V1888" s="7">
        <v>2009</v>
      </c>
      <c r="W1888" t="s">
        <v>3721</v>
      </c>
      <c r="X1888" s="2">
        <v>0.245</v>
      </c>
      <c r="Y1888" s="6">
        <f t="shared" si="238"/>
        <v>6.5401350738100959E-3</v>
      </c>
      <c r="AA1888">
        <v>19376480</v>
      </c>
      <c r="AB1888">
        <v>19700186896</v>
      </c>
      <c r="AD1888" t="s">
        <v>7</v>
      </c>
      <c r="AE1888">
        <v>7</v>
      </c>
      <c r="AH1888" t="s">
        <v>260</v>
      </c>
      <c r="AI1888" t="s">
        <v>8679</v>
      </c>
      <c r="AK1888" t="s">
        <v>8678</v>
      </c>
      <c r="AL1888">
        <v>13</v>
      </c>
      <c r="AM1888" s="5">
        <f t="shared" si="242"/>
        <v>1</v>
      </c>
      <c r="AN1888" s="4">
        <f t="shared" si="239"/>
        <v>1.5145778114350624E-3</v>
      </c>
      <c r="AO1888" s="3"/>
      <c r="AP1888">
        <v>0</v>
      </c>
      <c r="AR1888" t="s">
        <v>1</v>
      </c>
      <c r="AT1888" s="2" t="s">
        <v>42</v>
      </c>
      <c r="AU1888" s="1">
        <f t="shared" si="243"/>
        <v>0.50324678950975854</v>
      </c>
      <c r="AV1888" s="1">
        <f t="shared" si="244"/>
        <v>0.40273564426225794</v>
      </c>
      <c r="AW1888" s="1">
        <f t="shared" si="245"/>
        <v>0.30222449901475729</v>
      </c>
    </row>
    <row r="1889" spans="1:49" x14ac:dyDescent="0.2">
      <c r="A1889">
        <v>1887</v>
      </c>
      <c r="B1889" t="s">
        <v>8677</v>
      </c>
      <c r="C1889" t="s">
        <v>8676</v>
      </c>
      <c r="F1889" t="s">
        <v>8675</v>
      </c>
      <c r="G1889" t="s">
        <v>18</v>
      </c>
      <c r="H1889" t="s">
        <v>17</v>
      </c>
      <c r="I1889" t="s">
        <v>8674</v>
      </c>
      <c r="J1889">
        <v>60025578</v>
      </c>
      <c r="K1889" t="s">
        <v>498</v>
      </c>
      <c r="L1889" t="s">
        <v>497</v>
      </c>
      <c r="M1889" t="s">
        <v>197</v>
      </c>
      <c r="N1889">
        <v>4</v>
      </c>
      <c r="O1889" t="s">
        <v>8673</v>
      </c>
      <c r="P1889" t="s">
        <v>8672</v>
      </c>
      <c r="Q1889" t="s">
        <v>1986</v>
      </c>
      <c r="R1889" s="7">
        <v>39814</v>
      </c>
      <c r="S1889" s="8">
        <f t="shared" si="240"/>
        <v>2009</v>
      </c>
      <c r="T1889" s="8">
        <v>2009</v>
      </c>
      <c r="U1889" s="8">
        <f t="shared" si="241"/>
        <v>13</v>
      </c>
      <c r="V1889" s="7">
        <v>2009</v>
      </c>
      <c r="W1889" t="s">
        <v>3721</v>
      </c>
      <c r="X1889" s="2">
        <v>0.245</v>
      </c>
      <c r="Y1889" s="6">
        <f t="shared" si="238"/>
        <v>6.5401350738100959E-3</v>
      </c>
      <c r="AA1889">
        <v>19376480</v>
      </c>
      <c r="AB1889">
        <v>19700186896</v>
      </c>
      <c r="AD1889" t="s">
        <v>7</v>
      </c>
      <c r="AE1889">
        <v>9</v>
      </c>
      <c r="AH1889" t="s">
        <v>7527</v>
      </c>
      <c r="AI1889" t="s">
        <v>8671</v>
      </c>
      <c r="AK1889" t="s">
        <v>8670</v>
      </c>
      <c r="AL1889">
        <v>18</v>
      </c>
      <c r="AM1889" s="5">
        <f t="shared" si="242"/>
        <v>1.3846153846153846</v>
      </c>
      <c r="AN1889" s="4">
        <f t="shared" si="239"/>
        <v>2.0971077389100863E-3</v>
      </c>
      <c r="AO1889" s="3"/>
      <c r="AP1889">
        <v>0</v>
      </c>
      <c r="AR1889" t="s">
        <v>1</v>
      </c>
      <c r="AT1889" s="2" t="s">
        <v>42</v>
      </c>
      <c r="AU1889" s="1">
        <f t="shared" si="243"/>
        <v>0.52072268733400928</v>
      </c>
      <c r="AV1889" s="1">
        <f t="shared" si="244"/>
        <v>0.43186214063600914</v>
      </c>
      <c r="AW1889" s="1">
        <f t="shared" si="245"/>
        <v>0.34300159393800889</v>
      </c>
    </row>
    <row r="1890" spans="1:49" x14ac:dyDescent="0.2">
      <c r="A1890">
        <v>1888</v>
      </c>
      <c r="B1890" t="s">
        <v>8669</v>
      </c>
      <c r="C1890" t="s">
        <v>8668</v>
      </c>
      <c r="F1890" t="s">
        <v>8667</v>
      </c>
      <c r="G1890" t="s">
        <v>18</v>
      </c>
      <c r="H1890" t="s">
        <v>17</v>
      </c>
      <c r="I1890" t="s">
        <v>8666</v>
      </c>
      <c r="J1890" t="s">
        <v>8665</v>
      </c>
      <c r="K1890" t="s">
        <v>8664</v>
      </c>
      <c r="L1890" t="s">
        <v>8663</v>
      </c>
      <c r="M1890" t="s">
        <v>128</v>
      </c>
      <c r="N1890">
        <v>1</v>
      </c>
      <c r="O1890" t="s">
        <v>8662</v>
      </c>
      <c r="P1890">
        <v>56219429900</v>
      </c>
      <c r="Q1890" t="s">
        <v>8661</v>
      </c>
      <c r="R1890" s="7">
        <v>39814</v>
      </c>
      <c r="S1890" s="8">
        <f t="shared" si="240"/>
        <v>2009</v>
      </c>
      <c r="T1890" s="8">
        <v>2009</v>
      </c>
      <c r="U1890" s="8">
        <f t="shared" si="241"/>
        <v>13</v>
      </c>
      <c r="V1890" s="7">
        <v>2009</v>
      </c>
      <c r="W1890" t="s">
        <v>8660</v>
      </c>
      <c r="X1890" s="2">
        <v>1.3280000000000001</v>
      </c>
      <c r="Y1890" s="6">
        <f t="shared" si="238"/>
        <v>3.5450201542937994E-2</v>
      </c>
      <c r="AA1890">
        <v>15361225</v>
      </c>
      <c r="AB1890">
        <v>18894</v>
      </c>
      <c r="AD1890" t="s">
        <v>7</v>
      </c>
      <c r="AE1890">
        <v>8</v>
      </c>
      <c r="AG1890">
        <v>4810123</v>
      </c>
      <c r="AH1890" t="s">
        <v>8659</v>
      </c>
      <c r="AI1890" t="s">
        <v>8658</v>
      </c>
      <c r="AJ1890" t="s">
        <v>8657</v>
      </c>
      <c r="AK1890" t="s">
        <v>8656</v>
      </c>
      <c r="AL1890">
        <v>7</v>
      </c>
      <c r="AM1890" s="5">
        <f t="shared" si="242"/>
        <v>0.53846153846153844</v>
      </c>
      <c r="AN1890" s="4">
        <f t="shared" si="239"/>
        <v>8.1554189846503363E-4</v>
      </c>
      <c r="AO1890" s="3"/>
      <c r="AP1890">
        <v>0</v>
      </c>
      <c r="AR1890" t="s">
        <v>1</v>
      </c>
      <c r="AT1890" s="2">
        <v>3.8340000000000001</v>
      </c>
      <c r="AU1890" s="1">
        <f t="shared" si="243"/>
        <v>2.5059803649596106</v>
      </c>
      <c r="AV1890" s="1">
        <f t="shared" si="244"/>
        <v>1.8132871720701513</v>
      </c>
      <c r="AW1890" s="1">
        <f t="shared" si="245"/>
        <v>1.1205939791806923</v>
      </c>
    </row>
    <row r="1891" spans="1:49" x14ac:dyDescent="0.2">
      <c r="A1891">
        <v>1889</v>
      </c>
      <c r="B1891" t="s">
        <v>8655</v>
      </c>
      <c r="F1891" t="s">
        <v>8654</v>
      </c>
      <c r="G1891" t="s">
        <v>18</v>
      </c>
      <c r="H1891" t="s">
        <v>17</v>
      </c>
      <c r="I1891" t="s">
        <v>8653</v>
      </c>
      <c r="J1891" t="s">
        <v>8628</v>
      </c>
      <c r="K1891" t="s">
        <v>8627</v>
      </c>
      <c r="L1891" t="s">
        <v>8626</v>
      </c>
      <c r="M1891" t="s">
        <v>8625</v>
      </c>
      <c r="N1891">
        <v>6</v>
      </c>
      <c r="O1891" t="s">
        <v>8652</v>
      </c>
      <c r="P1891" t="s">
        <v>8651</v>
      </c>
      <c r="Q1891" t="s">
        <v>8650</v>
      </c>
      <c r="R1891" s="7">
        <v>39814</v>
      </c>
      <c r="S1891" s="8">
        <f t="shared" si="240"/>
        <v>2009</v>
      </c>
      <c r="T1891" s="8">
        <v>2009</v>
      </c>
      <c r="U1891" s="8">
        <f t="shared" si="241"/>
        <v>13</v>
      </c>
      <c r="V1891" s="7">
        <v>40057</v>
      </c>
      <c r="W1891" t="s">
        <v>8621</v>
      </c>
      <c r="X1891" s="2">
        <v>0.188</v>
      </c>
      <c r="Y1891" s="6">
        <f t="shared" si="238"/>
        <v>5.0185526280665223E-3</v>
      </c>
      <c r="AA1891">
        <v>14544164</v>
      </c>
      <c r="AB1891">
        <v>26622</v>
      </c>
      <c r="AD1891" t="s">
        <v>7</v>
      </c>
      <c r="AE1891">
        <v>11</v>
      </c>
      <c r="AF1891">
        <v>9</v>
      </c>
      <c r="AH1891" t="s">
        <v>8649</v>
      </c>
      <c r="AI1891" t="s">
        <v>8648</v>
      </c>
      <c r="AJ1891" t="s">
        <v>8647</v>
      </c>
      <c r="AK1891" t="s">
        <v>8646</v>
      </c>
      <c r="AL1891">
        <v>2</v>
      </c>
      <c r="AM1891" s="5">
        <f t="shared" si="242"/>
        <v>0.15384615384615385</v>
      </c>
      <c r="AN1891" s="4">
        <f t="shared" si="239"/>
        <v>2.3301197099000962E-4</v>
      </c>
      <c r="AO1891" s="3"/>
      <c r="AP1891">
        <v>0</v>
      </c>
      <c r="AR1891" t="s">
        <v>1</v>
      </c>
      <c r="AT1891" s="2" t="s">
        <v>42</v>
      </c>
      <c r="AU1891" s="1">
        <f t="shared" si="243"/>
        <v>0.35828904309435683</v>
      </c>
      <c r="AV1891" s="1">
        <f t="shared" si="244"/>
        <v>0.26257822995282659</v>
      </c>
      <c r="AW1891" s="1">
        <f t="shared" si="245"/>
        <v>0.16686741681129635</v>
      </c>
    </row>
    <row r="1892" spans="1:49" x14ac:dyDescent="0.2">
      <c r="A1892">
        <v>1890</v>
      </c>
      <c r="B1892" t="s">
        <v>8645</v>
      </c>
      <c r="F1892" t="s">
        <v>8644</v>
      </c>
      <c r="G1892" t="s">
        <v>18</v>
      </c>
      <c r="H1892" t="s">
        <v>17</v>
      </c>
      <c r="I1892" t="s">
        <v>8643</v>
      </c>
      <c r="J1892" t="s">
        <v>8642</v>
      </c>
      <c r="K1892" t="s">
        <v>8641</v>
      </c>
      <c r="L1892" t="s">
        <v>8640</v>
      </c>
      <c r="M1892" t="s">
        <v>1741</v>
      </c>
      <c r="N1892">
        <v>2</v>
      </c>
      <c r="O1892" t="s">
        <v>8639</v>
      </c>
      <c r="P1892" t="s">
        <v>8638</v>
      </c>
      <c r="Q1892" t="s">
        <v>8637</v>
      </c>
      <c r="R1892" s="7">
        <v>39814</v>
      </c>
      <c r="S1892" s="8">
        <f t="shared" si="240"/>
        <v>2009</v>
      </c>
      <c r="T1892" s="8">
        <v>2009</v>
      </c>
      <c r="U1892" s="8">
        <f t="shared" si="241"/>
        <v>13</v>
      </c>
      <c r="V1892" s="7">
        <v>39814</v>
      </c>
      <c r="W1892" t="s">
        <v>8636</v>
      </c>
      <c r="X1892" s="2">
        <v>0.127</v>
      </c>
      <c r="Y1892" s="6">
        <f t="shared" si="238"/>
        <v>3.3901924668321725E-3</v>
      </c>
      <c r="AB1892">
        <v>21100200818</v>
      </c>
      <c r="AC1892">
        <v>15530396</v>
      </c>
      <c r="AD1892" t="s">
        <v>7</v>
      </c>
      <c r="AE1892">
        <v>4</v>
      </c>
      <c r="AF1892">
        <v>1</v>
      </c>
      <c r="AH1892" t="s">
        <v>8635</v>
      </c>
      <c r="AI1892" t="s">
        <v>8634</v>
      </c>
      <c r="AJ1892" t="s">
        <v>8633</v>
      </c>
      <c r="AK1892" t="s">
        <v>8632</v>
      </c>
      <c r="AL1892">
        <v>16</v>
      </c>
      <c r="AM1892" s="5">
        <f t="shared" si="242"/>
        <v>1.2307692307692308</v>
      </c>
      <c r="AN1892" s="4">
        <f t="shared" si="239"/>
        <v>1.864095767920077E-3</v>
      </c>
      <c r="AO1892" s="3"/>
      <c r="AP1892">
        <v>0</v>
      </c>
      <c r="AR1892" t="s">
        <v>1</v>
      </c>
      <c r="AT1892" s="2" t="s">
        <v>42</v>
      </c>
      <c r="AU1892" s="1">
        <f t="shared" si="243"/>
        <v>0.29323634571585439</v>
      </c>
      <c r="AV1892" s="1">
        <f t="shared" si="244"/>
        <v>0.26271441173761251</v>
      </c>
      <c r="AW1892" s="1">
        <f t="shared" si="245"/>
        <v>0.23219247775937055</v>
      </c>
    </row>
    <row r="1893" spans="1:49" x14ac:dyDescent="0.2">
      <c r="A1893">
        <v>1891</v>
      </c>
      <c r="B1893" t="s">
        <v>8631</v>
      </c>
      <c r="F1893" t="s">
        <v>8630</v>
      </c>
      <c r="G1893" t="s">
        <v>18</v>
      </c>
      <c r="H1893" t="s">
        <v>17</v>
      </c>
      <c r="I1893" t="s">
        <v>8629</v>
      </c>
      <c r="J1893" t="s">
        <v>8628</v>
      </c>
      <c r="K1893" t="s">
        <v>8627</v>
      </c>
      <c r="L1893" t="s">
        <v>8626</v>
      </c>
      <c r="M1893" t="s">
        <v>8625</v>
      </c>
      <c r="N1893">
        <v>4</v>
      </c>
      <c r="O1893" t="s">
        <v>8624</v>
      </c>
      <c r="P1893" t="s">
        <v>8623</v>
      </c>
      <c r="Q1893" t="s">
        <v>8622</v>
      </c>
      <c r="R1893" s="7">
        <v>39814</v>
      </c>
      <c r="S1893" s="8">
        <f t="shared" si="240"/>
        <v>2009</v>
      </c>
      <c r="T1893" s="8">
        <v>2009</v>
      </c>
      <c r="U1893" s="8">
        <f t="shared" si="241"/>
        <v>13</v>
      </c>
      <c r="V1893" s="7">
        <v>40057</v>
      </c>
      <c r="W1893" t="s">
        <v>8621</v>
      </c>
      <c r="X1893" s="2">
        <v>0.188</v>
      </c>
      <c r="Y1893" s="6">
        <f t="shared" si="238"/>
        <v>5.0185526280665223E-3</v>
      </c>
      <c r="AA1893">
        <v>14544164</v>
      </c>
      <c r="AB1893">
        <v>26622</v>
      </c>
      <c r="AD1893" t="s">
        <v>7</v>
      </c>
      <c r="AE1893">
        <v>11</v>
      </c>
      <c r="AF1893">
        <v>9</v>
      </c>
      <c r="AH1893" t="s">
        <v>8620</v>
      </c>
      <c r="AI1893" t="s">
        <v>8619</v>
      </c>
      <c r="AJ1893" t="s">
        <v>8618</v>
      </c>
      <c r="AK1893" t="s">
        <v>8617</v>
      </c>
      <c r="AL1893">
        <v>0</v>
      </c>
      <c r="AM1893" s="5">
        <f t="shared" si="242"/>
        <v>0</v>
      </c>
      <c r="AN1893" s="4">
        <f t="shared" si="239"/>
        <v>0</v>
      </c>
      <c r="AO1893" s="3"/>
      <c r="AP1893">
        <v>0</v>
      </c>
      <c r="AR1893" t="s">
        <v>1</v>
      </c>
      <c r="AT1893" s="2" t="s">
        <v>42</v>
      </c>
      <c r="AU1893" s="1">
        <f t="shared" si="243"/>
        <v>0.35129868396465652</v>
      </c>
      <c r="AV1893" s="1">
        <f t="shared" si="244"/>
        <v>0.25092763140332613</v>
      </c>
      <c r="AW1893" s="1">
        <f t="shared" si="245"/>
        <v>0.15055657884199566</v>
      </c>
    </row>
    <row r="1894" spans="1:49" x14ac:dyDescent="0.2">
      <c r="A1894">
        <v>1892</v>
      </c>
      <c r="B1894" t="s">
        <v>8616</v>
      </c>
      <c r="C1894" t="s">
        <v>8615</v>
      </c>
      <c r="F1894" t="s">
        <v>8614</v>
      </c>
      <c r="G1894" t="s">
        <v>18</v>
      </c>
      <c r="H1894" t="s">
        <v>17</v>
      </c>
      <c r="I1894" t="s">
        <v>1745</v>
      </c>
      <c r="J1894" t="s">
        <v>1744</v>
      </c>
      <c r="K1894" t="s">
        <v>1743</v>
      </c>
      <c r="L1894" t="s">
        <v>1742</v>
      </c>
      <c r="M1894" t="s">
        <v>1741</v>
      </c>
      <c r="N1894">
        <v>3</v>
      </c>
      <c r="O1894" t="s">
        <v>8613</v>
      </c>
      <c r="P1894" t="s">
        <v>8612</v>
      </c>
      <c r="Q1894" t="s">
        <v>8611</v>
      </c>
      <c r="R1894" s="7">
        <v>39814</v>
      </c>
      <c r="S1894" s="8">
        <f t="shared" si="240"/>
        <v>2009</v>
      </c>
      <c r="T1894" s="8">
        <v>2009</v>
      </c>
      <c r="U1894" s="8">
        <f t="shared" si="241"/>
        <v>13</v>
      </c>
      <c r="V1894" s="7">
        <v>2009</v>
      </c>
      <c r="W1894" t="s">
        <v>3215</v>
      </c>
      <c r="X1894" s="2">
        <v>1.6519999999999999</v>
      </c>
      <c r="Y1894" s="6">
        <f t="shared" si="238"/>
        <v>4.409919649769093E-2</v>
      </c>
      <c r="AA1894" t="s">
        <v>3214</v>
      </c>
      <c r="AB1894">
        <v>17337</v>
      </c>
      <c r="AD1894" t="s">
        <v>7</v>
      </c>
      <c r="AE1894">
        <v>57</v>
      </c>
      <c r="AF1894" t="s">
        <v>8610</v>
      </c>
      <c r="AG1894">
        <v>5196742</v>
      </c>
      <c r="AH1894" t="s">
        <v>8609</v>
      </c>
      <c r="AI1894" t="s">
        <v>8608</v>
      </c>
      <c r="AJ1894" t="s">
        <v>8607</v>
      </c>
      <c r="AK1894" t="s">
        <v>8606</v>
      </c>
      <c r="AL1894">
        <v>52</v>
      </c>
      <c r="AM1894" s="5">
        <f t="shared" si="242"/>
        <v>4</v>
      </c>
      <c r="AN1894" s="4">
        <f t="shared" si="239"/>
        <v>6.0583112457402496E-3</v>
      </c>
      <c r="AO1894" s="3"/>
      <c r="AP1894">
        <v>0</v>
      </c>
      <c r="AR1894" t="s">
        <v>1</v>
      </c>
      <c r="AT1894" s="2" t="s">
        <v>42</v>
      </c>
      <c r="AU1894" s="1">
        <f t="shared" si="243"/>
        <v>3.2686930922105728</v>
      </c>
      <c r="AV1894" s="1">
        <f t="shared" si="244"/>
        <v>2.5078753871715591</v>
      </c>
      <c r="AW1894" s="1">
        <f t="shared" si="245"/>
        <v>1.7470576821325454</v>
      </c>
    </row>
    <row r="1895" spans="1:49" x14ac:dyDescent="0.2">
      <c r="A1895">
        <v>1893</v>
      </c>
      <c r="B1895" t="s">
        <v>8605</v>
      </c>
      <c r="C1895" t="s">
        <v>8604</v>
      </c>
      <c r="F1895" t="s">
        <v>8603</v>
      </c>
      <c r="G1895" t="s">
        <v>18</v>
      </c>
      <c r="H1895" t="s">
        <v>17</v>
      </c>
      <c r="I1895" t="s">
        <v>8591</v>
      </c>
      <c r="J1895" t="s">
        <v>8590</v>
      </c>
      <c r="K1895" t="s">
        <v>8589</v>
      </c>
      <c r="L1895" t="s">
        <v>8588</v>
      </c>
      <c r="M1895" t="s">
        <v>128</v>
      </c>
      <c r="N1895">
        <v>3</v>
      </c>
      <c r="O1895" t="s">
        <v>8602</v>
      </c>
      <c r="P1895" t="s">
        <v>8601</v>
      </c>
      <c r="Q1895" t="s">
        <v>8600</v>
      </c>
      <c r="R1895" s="7">
        <v>39814</v>
      </c>
      <c r="S1895" s="8">
        <f t="shared" si="240"/>
        <v>2009</v>
      </c>
      <c r="T1895" s="8">
        <v>2009</v>
      </c>
      <c r="U1895" s="8">
        <f t="shared" si="241"/>
        <v>13</v>
      </c>
      <c r="V1895" s="7">
        <v>40057</v>
      </c>
      <c r="W1895" t="s">
        <v>8584</v>
      </c>
      <c r="X1895" s="2" t="s">
        <v>42</v>
      </c>
      <c r="Y1895" s="6" t="e">
        <f t="shared" si="238"/>
        <v>#VALUE!</v>
      </c>
      <c r="AA1895">
        <v>10900241</v>
      </c>
      <c r="AB1895">
        <v>16281</v>
      </c>
      <c r="AD1895" t="s">
        <v>7</v>
      </c>
      <c r="AE1895">
        <v>135</v>
      </c>
      <c r="AF1895">
        <v>9</v>
      </c>
      <c r="AG1895" t="s">
        <v>8599</v>
      </c>
      <c r="AH1895" t="s">
        <v>8598</v>
      </c>
      <c r="AI1895" t="s">
        <v>8597</v>
      </c>
      <c r="AJ1895" t="s">
        <v>8596</v>
      </c>
      <c r="AK1895" t="s">
        <v>8595</v>
      </c>
      <c r="AL1895">
        <v>1</v>
      </c>
      <c r="AM1895" s="5">
        <f t="shared" si="242"/>
        <v>7.6923076923076927E-2</v>
      </c>
      <c r="AN1895" s="4">
        <f t="shared" si="239"/>
        <v>1.1650598549500481E-4</v>
      </c>
      <c r="AO1895" s="3"/>
      <c r="AP1895">
        <v>0</v>
      </c>
      <c r="AR1895" t="s">
        <v>1</v>
      </c>
      <c r="AT1895" s="2" t="s">
        <v>42</v>
      </c>
      <c r="AU1895" s="1" t="e">
        <f t="shared" si="243"/>
        <v>#VALUE!</v>
      </c>
      <c r="AV1895" s="1" t="e">
        <f t="shared" si="244"/>
        <v>#VALUE!</v>
      </c>
      <c r="AW1895" s="1" t="e">
        <f t="shared" si="245"/>
        <v>#VALUE!</v>
      </c>
    </row>
    <row r="1896" spans="1:49" x14ac:dyDescent="0.2">
      <c r="A1896">
        <v>1894</v>
      </c>
      <c r="B1896" t="s">
        <v>8594</v>
      </c>
      <c r="C1896" t="s">
        <v>8593</v>
      </c>
      <c r="F1896" t="s">
        <v>8592</v>
      </c>
      <c r="G1896" t="s">
        <v>18</v>
      </c>
      <c r="H1896" t="s">
        <v>17</v>
      </c>
      <c r="I1896" t="s">
        <v>8591</v>
      </c>
      <c r="J1896" t="s">
        <v>8590</v>
      </c>
      <c r="K1896" t="s">
        <v>8589</v>
      </c>
      <c r="L1896" t="s">
        <v>8588</v>
      </c>
      <c r="M1896" t="s">
        <v>128</v>
      </c>
      <c r="N1896">
        <v>4</v>
      </c>
      <c r="O1896" t="s">
        <v>8587</v>
      </c>
      <c r="P1896" t="s">
        <v>8586</v>
      </c>
      <c r="Q1896" t="s">
        <v>8585</v>
      </c>
      <c r="R1896" s="7">
        <v>39814</v>
      </c>
      <c r="S1896" s="8">
        <f t="shared" si="240"/>
        <v>2009</v>
      </c>
      <c r="T1896" s="8">
        <v>2009</v>
      </c>
      <c r="U1896" s="8">
        <f t="shared" si="241"/>
        <v>13</v>
      </c>
      <c r="V1896" s="7">
        <v>40057</v>
      </c>
      <c r="W1896" t="s">
        <v>8584</v>
      </c>
      <c r="X1896" s="2" t="s">
        <v>42</v>
      </c>
      <c r="Y1896" s="6" t="e">
        <f t="shared" si="238"/>
        <v>#VALUE!</v>
      </c>
      <c r="AA1896">
        <v>10900241</v>
      </c>
      <c r="AB1896">
        <v>16281</v>
      </c>
      <c r="AD1896" t="s">
        <v>7</v>
      </c>
      <c r="AE1896">
        <v>135</v>
      </c>
      <c r="AF1896">
        <v>9</v>
      </c>
      <c r="AG1896" t="s">
        <v>8583</v>
      </c>
      <c r="AH1896" t="s">
        <v>8582</v>
      </c>
      <c r="AI1896" t="s">
        <v>8581</v>
      </c>
      <c r="AJ1896" t="s">
        <v>8580</v>
      </c>
      <c r="AK1896" t="s">
        <v>8579</v>
      </c>
      <c r="AL1896">
        <v>0</v>
      </c>
      <c r="AM1896" s="5">
        <f t="shared" si="242"/>
        <v>0</v>
      </c>
      <c r="AN1896" s="4">
        <f t="shared" si="239"/>
        <v>0</v>
      </c>
      <c r="AO1896" s="3"/>
      <c r="AP1896">
        <v>0</v>
      </c>
      <c r="AR1896" t="s">
        <v>1</v>
      </c>
      <c r="AT1896" s="2" t="s">
        <v>42</v>
      </c>
      <c r="AU1896" s="1" t="e">
        <f t="shared" si="243"/>
        <v>#VALUE!</v>
      </c>
      <c r="AV1896" s="1" t="e">
        <f t="shared" si="244"/>
        <v>#VALUE!</v>
      </c>
      <c r="AW1896" s="1" t="e">
        <f t="shared" si="245"/>
        <v>#VALUE!</v>
      </c>
    </row>
    <row r="1897" spans="1:49" x14ac:dyDescent="0.2">
      <c r="A1897">
        <v>1895</v>
      </c>
      <c r="B1897" t="s">
        <v>8578</v>
      </c>
      <c r="C1897" t="s">
        <v>8577</v>
      </c>
      <c r="F1897" t="s">
        <v>8576</v>
      </c>
      <c r="G1897" t="s">
        <v>18</v>
      </c>
      <c r="H1897" t="s">
        <v>17</v>
      </c>
      <c r="I1897" t="s">
        <v>8575</v>
      </c>
      <c r="J1897" t="s">
        <v>8570</v>
      </c>
      <c r="K1897" t="s">
        <v>8574</v>
      </c>
      <c r="L1897" t="s">
        <v>8573</v>
      </c>
      <c r="M1897" t="s">
        <v>1741</v>
      </c>
      <c r="N1897">
        <v>2</v>
      </c>
      <c r="O1897" t="s">
        <v>8572</v>
      </c>
      <c r="P1897" t="s">
        <v>8571</v>
      </c>
      <c r="Q1897" t="s">
        <v>8570</v>
      </c>
      <c r="R1897" s="7">
        <v>39814</v>
      </c>
      <c r="S1897" s="8">
        <f t="shared" si="240"/>
        <v>2009</v>
      </c>
      <c r="T1897" s="8">
        <v>2009</v>
      </c>
      <c r="U1897" s="8">
        <f t="shared" si="241"/>
        <v>13</v>
      </c>
      <c r="V1897" s="7">
        <v>40087</v>
      </c>
      <c r="W1897" t="s">
        <v>8569</v>
      </c>
      <c r="X1897" s="2">
        <v>0.33700000000000002</v>
      </c>
      <c r="Y1897" s="6">
        <f t="shared" si="238"/>
        <v>8.9960225300979701E-3</v>
      </c>
      <c r="AA1897">
        <v>9731458</v>
      </c>
      <c r="AB1897">
        <v>145208</v>
      </c>
      <c r="AD1897" t="s">
        <v>7</v>
      </c>
      <c r="AE1897">
        <v>83</v>
      </c>
      <c r="AF1897">
        <v>10</v>
      </c>
      <c r="AH1897" t="s">
        <v>8568</v>
      </c>
      <c r="AI1897" t="s">
        <v>8567</v>
      </c>
      <c r="AJ1897" t="s">
        <v>8566</v>
      </c>
      <c r="AK1897" t="s">
        <v>8565</v>
      </c>
      <c r="AL1897">
        <v>6</v>
      </c>
      <c r="AM1897" s="5">
        <f t="shared" si="242"/>
        <v>0.46153846153846156</v>
      </c>
      <c r="AN1897" s="4">
        <f t="shared" si="239"/>
        <v>6.9903591297002887E-4</v>
      </c>
      <c r="AO1897" s="3"/>
      <c r="AP1897">
        <v>0</v>
      </c>
      <c r="AR1897" t="s">
        <v>1</v>
      </c>
      <c r="AT1897" s="2">
        <v>1.9470000000000001</v>
      </c>
      <c r="AU1897" s="1">
        <f t="shared" si="243"/>
        <v>0.65069265449595881</v>
      </c>
      <c r="AV1897" s="1">
        <f t="shared" si="244"/>
        <v>0.48475292215339993</v>
      </c>
      <c r="AW1897" s="1">
        <f t="shared" si="245"/>
        <v>0.31881318981084106</v>
      </c>
    </row>
    <row r="1898" spans="1:49" x14ac:dyDescent="0.2">
      <c r="A1898">
        <v>1896</v>
      </c>
      <c r="B1898" t="s">
        <v>8564</v>
      </c>
      <c r="C1898" t="s">
        <v>8563</v>
      </c>
      <c r="F1898" t="s">
        <v>8562</v>
      </c>
      <c r="G1898" t="s">
        <v>18</v>
      </c>
      <c r="H1898" t="s">
        <v>17</v>
      </c>
      <c r="I1898" t="s">
        <v>8561</v>
      </c>
      <c r="J1898">
        <v>60025578</v>
      </c>
      <c r="K1898" t="s">
        <v>498</v>
      </c>
      <c r="L1898" t="s">
        <v>497</v>
      </c>
      <c r="M1898" t="s">
        <v>197</v>
      </c>
      <c r="N1898">
        <v>4</v>
      </c>
      <c r="O1898" t="s">
        <v>8560</v>
      </c>
      <c r="P1898" t="s">
        <v>8559</v>
      </c>
      <c r="Q1898" t="s">
        <v>1986</v>
      </c>
      <c r="R1898" s="7">
        <v>39814</v>
      </c>
      <c r="S1898" s="8">
        <f t="shared" si="240"/>
        <v>2009</v>
      </c>
      <c r="T1898" s="8">
        <v>2009</v>
      </c>
      <c r="U1898" s="8">
        <f t="shared" si="241"/>
        <v>13</v>
      </c>
      <c r="V1898" s="7">
        <v>2009</v>
      </c>
      <c r="W1898" t="s">
        <v>3721</v>
      </c>
      <c r="X1898" s="2">
        <v>0.245</v>
      </c>
      <c r="Y1898" s="6">
        <f t="shared" si="238"/>
        <v>6.5401350738100959E-3</v>
      </c>
      <c r="AA1898">
        <v>19376480</v>
      </c>
      <c r="AB1898">
        <v>19700186896</v>
      </c>
      <c r="AD1898" t="s">
        <v>7</v>
      </c>
      <c r="AE1898">
        <v>9</v>
      </c>
      <c r="AH1898" t="s">
        <v>8558</v>
      </c>
      <c r="AI1898" t="s">
        <v>8557</v>
      </c>
      <c r="AK1898" t="s">
        <v>8556</v>
      </c>
      <c r="AL1898">
        <v>10</v>
      </c>
      <c r="AM1898" s="5">
        <f t="shared" si="242"/>
        <v>0.76923076923076927</v>
      </c>
      <c r="AN1898" s="4">
        <f t="shared" si="239"/>
        <v>1.1650598549500482E-3</v>
      </c>
      <c r="AO1898" s="3"/>
      <c r="AP1898">
        <v>0</v>
      </c>
      <c r="AR1898" t="s">
        <v>1</v>
      </c>
      <c r="AT1898" s="2" t="s">
        <v>42</v>
      </c>
      <c r="AU1898" s="1">
        <f t="shared" si="243"/>
        <v>0.49276125081520805</v>
      </c>
      <c r="AV1898" s="1">
        <f t="shared" si="244"/>
        <v>0.3852597464380072</v>
      </c>
      <c r="AW1898" s="1">
        <f t="shared" si="245"/>
        <v>0.27775824206080624</v>
      </c>
    </row>
    <row r="1899" spans="1:49" x14ac:dyDescent="0.2">
      <c r="A1899">
        <v>1897</v>
      </c>
      <c r="B1899" t="s">
        <v>8555</v>
      </c>
      <c r="C1899" t="s">
        <v>8554</v>
      </c>
      <c r="F1899" t="s">
        <v>8553</v>
      </c>
      <c r="G1899" t="s">
        <v>18</v>
      </c>
      <c r="H1899" t="s">
        <v>17</v>
      </c>
      <c r="I1899" t="s">
        <v>6622</v>
      </c>
      <c r="J1899">
        <v>60012704</v>
      </c>
      <c r="K1899" t="s">
        <v>8552</v>
      </c>
      <c r="L1899" t="s">
        <v>8551</v>
      </c>
      <c r="M1899" t="s">
        <v>146</v>
      </c>
      <c r="N1899">
        <v>4</v>
      </c>
      <c r="O1899" t="s">
        <v>8550</v>
      </c>
      <c r="P1899" t="s">
        <v>8549</v>
      </c>
      <c r="Q1899" t="s">
        <v>8548</v>
      </c>
      <c r="R1899" s="7">
        <v>39814</v>
      </c>
      <c r="S1899" s="8">
        <f t="shared" si="240"/>
        <v>2009</v>
      </c>
      <c r="T1899" s="8">
        <v>2009</v>
      </c>
      <c r="U1899" s="8">
        <f t="shared" si="241"/>
        <v>13</v>
      </c>
      <c r="V1899" s="7">
        <v>2009</v>
      </c>
      <c r="W1899" t="s">
        <v>5622</v>
      </c>
      <c r="X1899" s="2">
        <v>0.28599999999999998</v>
      </c>
      <c r="Y1899" s="6">
        <f t="shared" si="238"/>
        <v>7.6346066575905605E-3</v>
      </c>
      <c r="AA1899">
        <v>9205071</v>
      </c>
      <c r="AB1899">
        <v>28139</v>
      </c>
      <c r="AC1899">
        <v>15693937</v>
      </c>
      <c r="AD1899" t="s">
        <v>7</v>
      </c>
      <c r="AE1899">
        <v>23</v>
      </c>
      <c r="AF1899" t="s">
        <v>8436</v>
      </c>
      <c r="AH1899" t="s">
        <v>8547</v>
      </c>
      <c r="AI1899" t="s">
        <v>8546</v>
      </c>
      <c r="AK1899" t="s">
        <v>8545</v>
      </c>
      <c r="AL1899">
        <v>21</v>
      </c>
      <c r="AM1899" s="5">
        <f t="shared" si="242"/>
        <v>1.6153846153846154</v>
      </c>
      <c r="AN1899" s="4">
        <f t="shared" si="239"/>
        <v>2.4466256953951009E-3</v>
      </c>
      <c r="AO1899" s="3"/>
      <c r="AP1899">
        <v>0</v>
      </c>
      <c r="AR1899" t="s">
        <v>1</v>
      </c>
      <c r="AT1899" s="2" t="s">
        <v>42</v>
      </c>
      <c r="AU1899" s="1">
        <f t="shared" si="243"/>
        <v>0.60782123689319223</v>
      </c>
      <c r="AV1899" s="1">
        <f t="shared" si="244"/>
        <v>0.50406161764928303</v>
      </c>
      <c r="AW1899" s="1">
        <f t="shared" si="245"/>
        <v>0.40030199840537389</v>
      </c>
    </row>
    <row r="1900" spans="1:49" x14ac:dyDescent="0.2">
      <c r="A1900">
        <v>1898</v>
      </c>
      <c r="B1900" t="s">
        <v>8544</v>
      </c>
      <c r="C1900" t="s">
        <v>8543</v>
      </c>
      <c r="F1900" t="s">
        <v>8542</v>
      </c>
      <c r="G1900" t="s">
        <v>18</v>
      </c>
      <c r="H1900" t="s">
        <v>17</v>
      </c>
      <c r="I1900" t="s">
        <v>8541</v>
      </c>
      <c r="J1900" t="s">
        <v>8540</v>
      </c>
      <c r="K1900" t="s">
        <v>8539</v>
      </c>
      <c r="L1900" t="s">
        <v>8538</v>
      </c>
      <c r="M1900" t="s">
        <v>8537</v>
      </c>
      <c r="N1900">
        <v>4</v>
      </c>
      <c r="O1900" t="s">
        <v>8536</v>
      </c>
      <c r="P1900" t="s">
        <v>8535</v>
      </c>
      <c r="Q1900" t="s">
        <v>8534</v>
      </c>
      <c r="R1900" s="7">
        <v>39814</v>
      </c>
      <c r="S1900" s="8">
        <f t="shared" si="240"/>
        <v>2009</v>
      </c>
      <c r="T1900" s="8">
        <v>2009</v>
      </c>
      <c r="U1900" s="8">
        <f t="shared" si="241"/>
        <v>13</v>
      </c>
      <c r="V1900" s="7">
        <v>40148</v>
      </c>
      <c r="W1900" t="s">
        <v>8533</v>
      </c>
      <c r="X1900" s="2">
        <v>0.64</v>
      </c>
      <c r="Y1900" s="6">
        <f t="shared" si="238"/>
        <v>1.7084434478524334E-2</v>
      </c>
      <c r="AA1900" t="s">
        <v>8532</v>
      </c>
      <c r="AB1900">
        <v>21100239264</v>
      </c>
      <c r="AD1900" t="s">
        <v>7</v>
      </c>
      <c r="AE1900">
        <v>29</v>
      </c>
      <c r="AF1900">
        <v>6</v>
      </c>
      <c r="AH1900" t="s">
        <v>8531</v>
      </c>
      <c r="AL1900">
        <v>0</v>
      </c>
      <c r="AM1900" s="5">
        <f t="shared" si="242"/>
        <v>0</v>
      </c>
      <c r="AN1900" s="4">
        <f t="shared" si="239"/>
        <v>0</v>
      </c>
      <c r="AO1900" s="3"/>
      <c r="AP1900">
        <v>0</v>
      </c>
      <c r="AQ1900" t="s">
        <v>8530</v>
      </c>
      <c r="AR1900" t="s">
        <v>1</v>
      </c>
      <c r="AS1900" t="s">
        <v>8529</v>
      </c>
      <c r="AT1900" s="2" t="s">
        <v>42</v>
      </c>
      <c r="AU1900" s="1">
        <f t="shared" si="243"/>
        <v>1.1959104134967031</v>
      </c>
      <c r="AV1900" s="1">
        <f t="shared" si="244"/>
        <v>0.85422172392621665</v>
      </c>
      <c r="AW1900" s="1">
        <f t="shared" si="245"/>
        <v>0.51253303435572994</v>
      </c>
    </row>
    <row r="1901" spans="1:49" x14ac:dyDescent="0.2">
      <c r="A1901">
        <v>1899</v>
      </c>
      <c r="B1901" t="s">
        <v>8528</v>
      </c>
      <c r="C1901" t="s">
        <v>8527</v>
      </c>
      <c r="F1901" t="s">
        <v>8526</v>
      </c>
      <c r="G1901" t="s">
        <v>18</v>
      </c>
      <c r="H1901" t="s">
        <v>17</v>
      </c>
      <c r="I1901" t="s">
        <v>8525</v>
      </c>
      <c r="J1901">
        <v>60016521</v>
      </c>
      <c r="K1901" t="s">
        <v>8524</v>
      </c>
      <c r="L1901" t="s">
        <v>990</v>
      </c>
      <c r="M1901" t="s">
        <v>197</v>
      </c>
      <c r="N1901">
        <v>4</v>
      </c>
      <c r="O1901" t="s">
        <v>8523</v>
      </c>
      <c r="P1901" t="s">
        <v>8522</v>
      </c>
      <c r="Q1901" t="s">
        <v>8521</v>
      </c>
      <c r="R1901" s="7">
        <v>39814</v>
      </c>
      <c r="S1901" s="8">
        <f t="shared" si="240"/>
        <v>2009</v>
      </c>
      <c r="T1901" s="8">
        <v>2009</v>
      </c>
      <c r="U1901" s="8">
        <f t="shared" si="241"/>
        <v>13</v>
      </c>
      <c r="V1901" s="7">
        <v>2009</v>
      </c>
      <c r="W1901" t="s">
        <v>5622</v>
      </c>
      <c r="X1901" s="2">
        <v>0.28599999999999998</v>
      </c>
      <c r="Y1901" s="6">
        <f t="shared" si="238"/>
        <v>7.6346066575905605E-3</v>
      </c>
      <c r="AA1901">
        <v>9205071</v>
      </c>
      <c r="AB1901">
        <v>28139</v>
      </c>
      <c r="AC1901">
        <v>15693937</v>
      </c>
      <c r="AD1901" t="s">
        <v>7</v>
      </c>
      <c r="AE1901">
        <v>23</v>
      </c>
      <c r="AF1901" t="s">
        <v>8436</v>
      </c>
      <c r="AH1901" t="s">
        <v>8520</v>
      </c>
      <c r="AI1901" t="s">
        <v>8519</v>
      </c>
      <c r="AK1901" t="s">
        <v>8518</v>
      </c>
      <c r="AL1901">
        <v>3</v>
      </c>
      <c r="AM1901" s="5">
        <f t="shared" si="242"/>
        <v>0.23076923076923078</v>
      </c>
      <c r="AN1901" s="4">
        <f t="shared" si="239"/>
        <v>3.4951795648501444E-4</v>
      </c>
      <c r="AO1901" s="3"/>
      <c r="AP1901">
        <v>0</v>
      </c>
      <c r="AQ1901" t="s">
        <v>187</v>
      </c>
      <c r="AR1901">
        <v>60971051</v>
      </c>
      <c r="AS1901" t="s">
        <v>186</v>
      </c>
      <c r="AT1901" s="2" t="s">
        <v>42</v>
      </c>
      <c r="AU1901" s="1">
        <f t="shared" si="243"/>
        <v>0.54490800472588963</v>
      </c>
      <c r="AV1901" s="1">
        <f t="shared" si="244"/>
        <v>0.39920623070377875</v>
      </c>
      <c r="AW1901" s="1">
        <f t="shared" si="245"/>
        <v>0.25350445668166782</v>
      </c>
    </row>
    <row r="1902" spans="1:49" x14ac:dyDescent="0.2">
      <c r="A1902">
        <v>1900</v>
      </c>
      <c r="B1902" t="s">
        <v>8517</v>
      </c>
      <c r="C1902" t="s">
        <v>8516</v>
      </c>
      <c r="F1902" t="s">
        <v>8515</v>
      </c>
      <c r="G1902" t="s">
        <v>18</v>
      </c>
      <c r="H1902" t="s">
        <v>17</v>
      </c>
      <c r="I1902" t="s">
        <v>8514</v>
      </c>
      <c r="J1902" t="s">
        <v>8513</v>
      </c>
      <c r="K1902" t="s">
        <v>8512</v>
      </c>
      <c r="L1902" t="s">
        <v>8511</v>
      </c>
      <c r="M1902" t="s">
        <v>5659</v>
      </c>
      <c r="N1902">
        <v>4</v>
      </c>
      <c r="O1902" t="s">
        <v>8510</v>
      </c>
      <c r="P1902" t="s">
        <v>8509</v>
      </c>
      <c r="Q1902" t="s">
        <v>8508</v>
      </c>
      <c r="R1902" s="7">
        <v>39814</v>
      </c>
      <c r="S1902" s="8">
        <f t="shared" si="240"/>
        <v>2009</v>
      </c>
      <c r="T1902" s="8">
        <v>2009</v>
      </c>
      <c r="U1902" s="8">
        <f t="shared" si="241"/>
        <v>13</v>
      </c>
      <c r="V1902" s="7">
        <v>2009</v>
      </c>
      <c r="W1902" t="s">
        <v>5622</v>
      </c>
      <c r="X1902" s="2">
        <v>0.28599999999999998</v>
      </c>
      <c r="Y1902" s="6">
        <f t="shared" si="238"/>
        <v>7.6346066575905605E-3</v>
      </c>
      <c r="AA1902">
        <v>9205071</v>
      </c>
      <c r="AB1902">
        <v>28139</v>
      </c>
      <c r="AC1902">
        <v>15693937</v>
      </c>
      <c r="AD1902" t="s">
        <v>7</v>
      </c>
      <c r="AE1902">
        <v>23</v>
      </c>
      <c r="AF1902" t="s">
        <v>8436</v>
      </c>
      <c r="AH1902" t="s">
        <v>8507</v>
      </c>
      <c r="AI1902" t="s">
        <v>8506</v>
      </c>
      <c r="AK1902" t="s">
        <v>8505</v>
      </c>
      <c r="AL1902">
        <v>4</v>
      </c>
      <c r="AM1902" s="5">
        <f t="shared" si="242"/>
        <v>0.30769230769230771</v>
      </c>
      <c r="AN1902" s="4">
        <f t="shared" si="239"/>
        <v>4.6602394198001925E-4</v>
      </c>
      <c r="AO1902" s="3"/>
      <c r="AP1902">
        <v>0</v>
      </c>
      <c r="AR1902" t="s">
        <v>1</v>
      </c>
      <c r="AT1902" s="2" t="s">
        <v>42</v>
      </c>
      <c r="AU1902" s="1">
        <f t="shared" si="243"/>
        <v>0.54840318429073975</v>
      </c>
      <c r="AV1902" s="1">
        <f t="shared" si="244"/>
        <v>0.40503152997852898</v>
      </c>
      <c r="AW1902" s="1">
        <f t="shared" si="245"/>
        <v>0.26165987566631815</v>
      </c>
    </row>
    <row r="1903" spans="1:49" x14ac:dyDescent="0.2">
      <c r="A1903">
        <v>1901</v>
      </c>
      <c r="B1903" t="s">
        <v>8504</v>
      </c>
      <c r="C1903" t="s">
        <v>8503</v>
      </c>
      <c r="F1903" t="s">
        <v>8502</v>
      </c>
      <c r="G1903" t="s">
        <v>18</v>
      </c>
      <c r="H1903" t="s">
        <v>17</v>
      </c>
      <c r="I1903" t="s">
        <v>8501</v>
      </c>
      <c r="J1903">
        <v>60014982</v>
      </c>
      <c r="K1903" t="s">
        <v>794</v>
      </c>
      <c r="L1903" t="s">
        <v>793</v>
      </c>
      <c r="M1903" t="s">
        <v>34</v>
      </c>
      <c r="N1903">
        <v>4</v>
      </c>
      <c r="O1903" t="s">
        <v>8500</v>
      </c>
      <c r="P1903" t="s">
        <v>8499</v>
      </c>
      <c r="Q1903" t="s">
        <v>8374</v>
      </c>
      <c r="R1903" s="7">
        <v>39814</v>
      </c>
      <c r="S1903" s="8">
        <f t="shared" si="240"/>
        <v>2009</v>
      </c>
      <c r="T1903" s="8">
        <v>2009</v>
      </c>
      <c r="U1903" s="8">
        <f t="shared" si="241"/>
        <v>13</v>
      </c>
      <c r="V1903" s="7">
        <v>2009</v>
      </c>
      <c r="W1903" t="s">
        <v>5622</v>
      </c>
      <c r="X1903" s="2">
        <v>0.28599999999999998</v>
      </c>
      <c r="Y1903" s="6">
        <f t="shared" si="238"/>
        <v>7.6346066575905605E-3</v>
      </c>
      <c r="AA1903">
        <v>9205071</v>
      </c>
      <c r="AB1903">
        <v>28139</v>
      </c>
      <c r="AC1903">
        <v>15693937</v>
      </c>
      <c r="AD1903" t="s">
        <v>7</v>
      </c>
      <c r="AE1903">
        <v>23</v>
      </c>
      <c r="AF1903" t="s">
        <v>8436</v>
      </c>
      <c r="AH1903" t="s">
        <v>8498</v>
      </c>
      <c r="AI1903" t="s">
        <v>8497</v>
      </c>
      <c r="AK1903" t="s">
        <v>8496</v>
      </c>
      <c r="AL1903">
        <v>9</v>
      </c>
      <c r="AM1903" s="5">
        <f t="shared" si="242"/>
        <v>0.69230769230769229</v>
      </c>
      <c r="AN1903" s="4">
        <f t="shared" si="239"/>
        <v>1.0485538694550431E-3</v>
      </c>
      <c r="AO1903" s="3"/>
      <c r="AP1903">
        <v>0</v>
      </c>
      <c r="AR1903" t="s">
        <v>1</v>
      </c>
      <c r="AT1903" s="2" t="s">
        <v>42</v>
      </c>
      <c r="AU1903" s="1">
        <f t="shared" si="243"/>
        <v>0.56587908211499049</v>
      </c>
      <c r="AV1903" s="1">
        <f t="shared" si="244"/>
        <v>0.43415802635228018</v>
      </c>
      <c r="AW1903" s="1">
        <f t="shared" si="245"/>
        <v>0.30243697058956986</v>
      </c>
    </row>
    <row r="1904" spans="1:49" x14ac:dyDescent="0.2">
      <c r="A1904">
        <v>1902</v>
      </c>
      <c r="B1904" t="s">
        <v>8495</v>
      </c>
      <c r="C1904" t="s">
        <v>8494</v>
      </c>
      <c r="F1904" t="s">
        <v>8493</v>
      </c>
      <c r="G1904" t="s">
        <v>18</v>
      </c>
      <c r="H1904" t="s">
        <v>17</v>
      </c>
      <c r="I1904" t="s">
        <v>1210</v>
      </c>
      <c r="J1904">
        <v>60025578</v>
      </c>
      <c r="K1904" t="s">
        <v>498</v>
      </c>
      <c r="L1904" t="s">
        <v>497</v>
      </c>
      <c r="M1904" t="s">
        <v>197</v>
      </c>
      <c r="N1904">
        <v>5</v>
      </c>
      <c r="O1904" t="s">
        <v>8492</v>
      </c>
      <c r="P1904" t="s">
        <v>8491</v>
      </c>
      <c r="Q1904" t="s">
        <v>1510</v>
      </c>
      <c r="R1904" s="7">
        <v>39814</v>
      </c>
      <c r="S1904" s="8">
        <f t="shared" si="240"/>
        <v>2009</v>
      </c>
      <c r="T1904" s="8">
        <v>2009</v>
      </c>
      <c r="U1904" s="8">
        <f t="shared" si="241"/>
        <v>13</v>
      </c>
      <c r="V1904" s="7">
        <v>2009</v>
      </c>
      <c r="W1904" t="s">
        <v>5622</v>
      </c>
      <c r="X1904" s="2">
        <v>0.28599999999999998</v>
      </c>
      <c r="Y1904" s="6">
        <f t="shared" si="238"/>
        <v>7.6346066575905605E-3</v>
      </c>
      <c r="AA1904">
        <v>9205071</v>
      </c>
      <c r="AB1904">
        <v>28139</v>
      </c>
      <c r="AC1904">
        <v>15693937</v>
      </c>
      <c r="AD1904" t="s">
        <v>7</v>
      </c>
      <c r="AE1904">
        <v>23</v>
      </c>
      <c r="AF1904" t="s">
        <v>8436</v>
      </c>
      <c r="AH1904" t="s">
        <v>8490</v>
      </c>
      <c r="AI1904" t="s">
        <v>8489</v>
      </c>
      <c r="AK1904" t="s">
        <v>8488</v>
      </c>
      <c r="AL1904">
        <v>9</v>
      </c>
      <c r="AM1904" s="5">
        <f t="shared" si="242"/>
        <v>0.69230769230769229</v>
      </c>
      <c r="AN1904" s="4">
        <f t="shared" si="239"/>
        <v>1.0485538694550431E-3</v>
      </c>
      <c r="AO1904" s="3"/>
      <c r="AP1904">
        <v>0</v>
      </c>
      <c r="AR1904" t="s">
        <v>1</v>
      </c>
      <c r="AT1904" s="2" t="s">
        <v>42</v>
      </c>
      <c r="AU1904" s="1">
        <f t="shared" si="243"/>
        <v>0.56587908211499049</v>
      </c>
      <c r="AV1904" s="1">
        <f t="shared" si="244"/>
        <v>0.43415802635228018</v>
      </c>
      <c r="AW1904" s="1">
        <f t="shared" si="245"/>
        <v>0.30243697058956986</v>
      </c>
    </row>
    <row r="1905" spans="1:49" x14ac:dyDescent="0.2">
      <c r="A1905">
        <v>1903</v>
      </c>
      <c r="B1905" t="s">
        <v>8487</v>
      </c>
      <c r="C1905" t="s">
        <v>8486</v>
      </c>
      <c r="F1905" t="s">
        <v>8485</v>
      </c>
      <c r="G1905" t="s">
        <v>18</v>
      </c>
      <c r="H1905" t="s">
        <v>17</v>
      </c>
      <c r="I1905" t="s">
        <v>3724</v>
      </c>
      <c r="J1905">
        <v>60025578</v>
      </c>
      <c r="K1905" t="s">
        <v>498</v>
      </c>
      <c r="L1905" t="s">
        <v>497</v>
      </c>
      <c r="M1905" t="s">
        <v>197</v>
      </c>
      <c r="N1905">
        <v>4</v>
      </c>
      <c r="O1905" t="s">
        <v>3723</v>
      </c>
      <c r="P1905" t="s">
        <v>3722</v>
      </c>
      <c r="Q1905" t="s">
        <v>1986</v>
      </c>
      <c r="R1905" s="7">
        <v>39814</v>
      </c>
      <c r="S1905" s="8">
        <f t="shared" si="240"/>
        <v>2009</v>
      </c>
      <c r="T1905" s="8">
        <v>2009</v>
      </c>
      <c r="U1905" s="8">
        <f t="shared" si="241"/>
        <v>13</v>
      </c>
      <c r="V1905" s="7">
        <v>2009</v>
      </c>
      <c r="W1905" t="s">
        <v>3721</v>
      </c>
      <c r="X1905" s="2">
        <v>0.245</v>
      </c>
      <c r="Y1905" s="6">
        <f t="shared" si="238"/>
        <v>6.5401350738100959E-3</v>
      </c>
      <c r="AA1905">
        <v>19376480</v>
      </c>
      <c r="AB1905">
        <v>19700186896</v>
      </c>
      <c r="AD1905" t="s">
        <v>7</v>
      </c>
      <c r="AE1905">
        <v>6</v>
      </c>
      <c r="AH1905" t="s">
        <v>8484</v>
      </c>
      <c r="AI1905" t="s">
        <v>8483</v>
      </c>
      <c r="AK1905" t="s">
        <v>8482</v>
      </c>
      <c r="AL1905">
        <v>15</v>
      </c>
      <c r="AM1905" s="5">
        <f t="shared" si="242"/>
        <v>1.1538461538461537</v>
      </c>
      <c r="AN1905" s="4">
        <f t="shared" si="239"/>
        <v>1.7475897824250719E-3</v>
      </c>
      <c r="AO1905" s="3"/>
      <c r="AP1905">
        <v>0</v>
      </c>
      <c r="AR1905" t="s">
        <v>1</v>
      </c>
      <c r="AT1905" s="2" t="s">
        <v>42</v>
      </c>
      <c r="AU1905" s="1">
        <f t="shared" si="243"/>
        <v>0.51023714863945879</v>
      </c>
      <c r="AV1905" s="1">
        <f t="shared" si="244"/>
        <v>0.4143862428117584</v>
      </c>
      <c r="AW1905" s="1">
        <f t="shared" si="245"/>
        <v>0.31853533698405795</v>
      </c>
    </row>
    <row r="1906" spans="1:49" x14ac:dyDescent="0.2">
      <c r="A1906">
        <v>1904</v>
      </c>
      <c r="B1906" t="s">
        <v>8481</v>
      </c>
      <c r="C1906" t="s">
        <v>8480</v>
      </c>
      <c r="F1906" t="s">
        <v>8479</v>
      </c>
      <c r="G1906" t="s">
        <v>18</v>
      </c>
      <c r="H1906" t="s">
        <v>17</v>
      </c>
      <c r="I1906" t="s">
        <v>8478</v>
      </c>
      <c r="J1906" t="s">
        <v>8474</v>
      </c>
      <c r="K1906" t="s">
        <v>8477</v>
      </c>
      <c r="L1906" t="s">
        <v>6646</v>
      </c>
      <c r="M1906" t="s">
        <v>388</v>
      </c>
      <c r="N1906">
        <v>2</v>
      </c>
      <c r="O1906" t="s">
        <v>8476</v>
      </c>
      <c r="P1906" t="s">
        <v>8475</v>
      </c>
      <c r="Q1906" t="s">
        <v>8474</v>
      </c>
      <c r="R1906" s="7">
        <v>39814</v>
      </c>
      <c r="S1906" s="8">
        <f t="shared" si="240"/>
        <v>2009</v>
      </c>
      <c r="T1906" s="8">
        <v>2009</v>
      </c>
      <c r="U1906" s="8">
        <f t="shared" si="241"/>
        <v>13</v>
      </c>
      <c r="V1906" s="7">
        <v>2009</v>
      </c>
      <c r="W1906" t="s">
        <v>3721</v>
      </c>
      <c r="X1906" s="2">
        <v>0.245</v>
      </c>
      <c r="Y1906" s="6">
        <f t="shared" si="238"/>
        <v>6.5401350738100959E-3</v>
      </c>
      <c r="AA1906">
        <v>19376480</v>
      </c>
      <c r="AB1906">
        <v>19700186896</v>
      </c>
      <c r="AD1906" t="s">
        <v>7</v>
      </c>
      <c r="AE1906">
        <v>9</v>
      </c>
      <c r="AH1906" t="s">
        <v>8473</v>
      </c>
      <c r="AI1906" t="s">
        <v>8472</v>
      </c>
      <c r="AK1906" t="s">
        <v>8471</v>
      </c>
      <c r="AL1906">
        <v>12</v>
      </c>
      <c r="AM1906" s="5">
        <f t="shared" si="242"/>
        <v>0.92307692307692313</v>
      </c>
      <c r="AN1906" s="4">
        <f t="shared" si="239"/>
        <v>1.3980718259400577E-3</v>
      </c>
      <c r="AO1906" s="3"/>
      <c r="AP1906">
        <v>0</v>
      </c>
      <c r="AR1906" t="s">
        <v>1</v>
      </c>
      <c r="AT1906" s="2" t="s">
        <v>42</v>
      </c>
      <c r="AU1906" s="1">
        <f t="shared" si="243"/>
        <v>0.49975160994490841</v>
      </c>
      <c r="AV1906" s="1">
        <f t="shared" si="244"/>
        <v>0.39691034498750771</v>
      </c>
      <c r="AW1906" s="1">
        <f t="shared" si="245"/>
        <v>0.29406908003010696</v>
      </c>
    </row>
    <row r="1907" spans="1:49" x14ac:dyDescent="0.2">
      <c r="A1907">
        <v>1905</v>
      </c>
      <c r="B1907" t="s">
        <v>8470</v>
      </c>
      <c r="C1907" t="s">
        <v>8469</v>
      </c>
      <c r="F1907" t="s">
        <v>8468</v>
      </c>
      <c r="G1907" t="s">
        <v>18</v>
      </c>
      <c r="H1907" t="s">
        <v>17</v>
      </c>
      <c r="I1907" t="s">
        <v>3743</v>
      </c>
      <c r="J1907">
        <v>60001821</v>
      </c>
      <c r="K1907" t="s">
        <v>4651</v>
      </c>
      <c r="L1907" t="s">
        <v>4650</v>
      </c>
      <c r="M1907" t="s">
        <v>4649</v>
      </c>
      <c r="N1907">
        <v>4</v>
      </c>
      <c r="O1907" t="s">
        <v>8467</v>
      </c>
      <c r="P1907" t="s">
        <v>8466</v>
      </c>
      <c r="Q1907" t="s">
        <v>8465</v>
      </c>
      <c r="R1907" s="7">
        <v>39814</v>
      </c>
      <c r="S1907" s="8">
        <f t="shared" si="240"/>
        <v>2009</v>
      </c>
      <c r="T1907" s="8">
        <v>2009</v>
      </c>
      <c r="U1907" s="8">
        <f t="shared" si="241"/>
        <v>13</v>
      </c>
      <c r="V1907" s="7">
        <v>2009</v>
      </c>
      <c r="W1907" t="s">
        <v>5622</v>
      </c>
      <c r="X1907" s="2">
        <v>0.28599999999999998</v>
      </c>
      <c r="Y1907" s="6">
        <f t="shared" si="238"/>
        <v>7.6346066575905605E-3</v>
      </c>
      <c r="AA1907">
        <v>9205071</v>
      </c>
      <c r="AB1907">
        <v>28139</v>
      </c>
      <c r="AC1907">
        <v>15693937</v>
      </c>
      <c r="AD1907" t="s">
        <v>7</v>
      </c>
      <c r="AE1907">
        <v>23</v>
      </c>
      <c r="AF1907" t="s">
        <v>8436</v>
      </c>
      <c r="AH1907" t="s">
        <v>8464</v>
      </c>
      <c r="AI1907" t="s">
        <v>8463</v>
      </c>
      <c r="AK1907" t="s">
        <v>8462</v>
      </c>
      <c r="AL1907">
        <v>36</v>
      </c>
      <c r="AM1907" s="5">
        <f t="shared" si="242"/>
        <v>2.7692307692307692</v>
      </c>
      <c r="AN1907" s="4">
        <f t="shared" si="239"/>
        <v>4.1942154778201726E-3</v>
      </c>
      <c r="AO1907" s="3"/>
      <c r="AP1907">
        <v>0</v>
      </c>
      <c r="AR1907" t="s">
        <v>1</v>
      </c>
      <c r="AT1907" s="2" t="s">
        <v>42</v>
      </c>
      <c r="AU1907" s="1">
        <f t="shared" si="243"/>
        <v>0.66024893036594445</v>
      </c>
      <c r="AV1907" s="1">
        <f t="shared" si="244"/>
        <v>0.59144110677053674</v>
      </c>
      <c r="AW1907" s="1">
        <f t="shared" si="245"/>
        <v>0.52263328317512892</v>
      </c>
    </row>
    <row r="1908" spans="1:49" x14ac:dyDescent="0.2">
      <c r="A1908">
        <v>1906</v>
      </c>
      <c r="B1908" t="s">
        <v>8461</v>
      </c>
      <c r="C1908" t="s">
        <v>8460</v>
      </c>
      <c r="F1908" t="s">
        <v>8459</v>
      </c>
      <c r="G1908" t="s">
        <v>18</v>
      </c>
      <c r="H1908" t="s">
        <v>17</v>
      </c>
      <c r="I1908" t="s">
        <v>8458</v>
      </c>
      <c r="J1908">
        <v>60031818</v>
      </c>
      <c r="K1908" t="s">
        <v>2955</v>
      </c>
      <c r="L1908" t="s">
        <v>2954</v>
      </c>
      <c r="M1908" t="s">
        <v>2793</v>
      </c>
      <c r="N1908">
        <v>2</v>
      </c>
      <c r="O1908" t="s">
        <v>8457</v>
      </c>
      <c r="P1908" t="s">
        <v>8456</v>
      </c>
      <c r="Q1908" t="s">
        <v>8455</v>
      </c>
      <c r="R1908" s="7">
        <v>39814</v>
      </c>
      <c r="S1908" s="8">
        <f t="shared" si="240"/>
        <v>2009</v>
      </c>
      <c r="T1908" s="8">
        <v>2009</v>
      </c>
      <c r="U1908" s="8">
        <f t="shared" si="241"/>
        <v>13</v>
      </c>
      <c r="V1908" s="7">
        <v>2009</v>
      </c>
      <c r="W1908" t="s">
        <v>5622</v>
      </c>
      <c r="X1908" s="2">
        <v>0.28599999999999998</v>
      </c>
      <c r="Y1908" s="6">
        <f t="shared" si="238"/>
        <v>7.6346066575905605E-3</v>
      </c>
      <c r="AA1908">
        <v>9205071</v>
      </c>
      <c r="AB1908">
        <v>28139</v>
      </c>
      <c r="AC1908">
        <v>15693937</v>
      </c>
      <c r="AD1908" t="s">
        <v>7</v>
      </c>
      <c r="AE1908">
        <v>23</v>
      </c>
      <c r="AF1908" t="s">
        <v>8436</v>
      </c>
      <c r="AH1908" t="s">
        <v>8454</v>
      </c>
      <c r="AI1908" t="s">
        <v>8453</v>
      </c>
      <c r="AK1908" t="s">
        <v>8452</v>
      </c>
      <c r="AL1908">
        <v>6</v>
      </c>
      <c r="AM1908" s="5">
        <f t="shared" si="242"/>
        <v>0.46153846153846156</v>
      </c>
      <c r="AN1908" s="4">
        <f t="shared" si="239"/>
        <v>6.9903591297002887E-4</v>
      </c>
      <c r="AO1908" s="3"/>
      <c r="AP1908">
        <v>0</v>
      </c>
      <c r="AR1908" t="s">
        <v>1</v>
      </c>
      <c r="AT1908" s="2" t="s">
        <v>42</v>
      </c>
      <c r="AU1908" s="1">
        <f t="shared" si="243"/>
        <v>0.55539354342044012</v>
      </c>
      <c r="AV1908" s="1">
        <f t="shared" si="244"/>
        <v>0.41668212852802944</v>
      </c>
      <c r="AW1908" s="1">
        <f t="shared" si="245"/>
        <v>0.27797071363561882</v>
      </c>
    </row>
    <row r="1909" spans="1:49" x14ac:dyDescent="0.2">
      <c r="A1909">
        <v>1907</v>
      </c>
      <c r="B1909" t="s">
        <v>8451</v>
      </c>
      <c r="C1909" t="s">
        <v>8450</v>
      </c>
      <c r="F1909" t="s">
        <v>8449</v>
      </c>
      <c r="G1909" t="s">
        <v>18</v>
      </c>
      <c r="H1909" t="s">
        <v>17</v>
      </c>
      <c r="I1909" t="s">
        <v>8448</v>
      </c>
      <c r="J1909">
        <v>60025578</v>
      </c>
      <c r="K1909" t="s">
        <v>498</v>
      </c>
      <c r="L1909" t="s">
        <v>497</v>
      </c>
      <c r="M1909" t="s">
        <v>197</v>
      </c>
      <c r="N1909">
        <v>5</v>
      </c>
      <c r="O1909" t="s">
        <v>8447</v>
      </c>
      <c r="P1909" t="s">
        <v>8446</v>
      </c>
      <c r="Q1909" t="s">
        <v>1510</v>
      </c>
      <c r="R1909" s="7">
        <v>39814</v>
      </c>
      <c r="S1909" s="8">
        <f t="shared" si="240"/>
        <v>2009</v>
      </c>
      <c r="T1909" s="8">
        <v>2009</v>
      </c>
      <c r="U1909" s="8">
        <f t="shared" si="241"/>
        <v>13</v>
      </c>
      <c r="V1909" s="7">
        <v>2009</v>
      </c>
      <c r="W1909" t="s">
        <v>5622</v>
      </c>
      <c r="X1909" s="2">
        <v>0.28599999999999998</v>
      </c>
      <c r="Y1909" s="6">
        <f t="shared" si="238"/>
        <v>7.6346066575905605E-3</v>
      </c>
      <c r="AA1909">
        <v>9205071</v>
      </c>
      <c r="AB1909">
        <v>28139</v>
      </c>
      <c r="AC1909">
        <v>15693937</v>
      </c>
      <c r="AD1909" t="s">
        <v>7</v>
      </c>
      <c r="AE1909">
        <v>23</v>
      </c>
      <c r="AF1909" t="s">
        <v>8436</v>
      </c>
      <c r="AH1909" t="s">
        <v>8445</v>
      </c>
      <c r="AI1909" t="s">
        <v>8444</v>
      </c>
      <c r="AK1909" t="s">
        <v>8443</v>
      </c>
      <c r="AL1909">
        <v>2</v>
      </c>
      <c r="AM1909" s="5">
        <f t="shared" si="242"/>
        <v>0.15384615384615385</v>
      </c>
      <c r="AN1909" s="4">
        <f t="shared" si="239"/>
        <v>2.3301197099000962E-4</v>
      </c>
      <c r="AO1909" s="3"/>
      <c r="AP1909">
        <v>0</v>
      </c>
      <c r="AR1909" t="s">
        <v>1</v>
      </c>
      <c r="AT1909" s="2" t="s">
        <v>42</v>
      </c>
      <c r="AU1909" s="1">
        <f t="shared" si="243"/>
        <v>0.5414128251610395</v>
      </c>
      <c r="AV1909" s="1">
        <f t="shared" si="244"/>
        <v>0.39338093142902847</v>
      </c>
      <c r="AW1909" s="1">
        <f t="shared" si="245"/>
        <v>0.24534903769701746</v>
      </c>
    </row>
    <row r="1910" spans="1:49" x14ac:dyDescent="0.2">
      <c r="A1910">
        <v>1908</v>
      </c>
      <c r="B1910" t="s">
        <v>8442</v>
      </c>
      <c r="C1910" t="s">
        <v>8441</v>
      </c>
      <c r="F1910" t="s">
        <v>8440</v>
      </c>
      <c r="G1910" t="s">
        <v>18</v>
      </c>
      <c r="H1910" t="s">
        <v>17</v>
      </c>
      <c r="I1910" t="s">
        <v>8439</v>
      </c>
      <c r="J1910">
        <v>60031777</v>
      </c>
      <c r="K1910" t="s">
        <v>8438</v>
      </c>
      <c r="L1910" t="s">
        <v>822</v>
      </c>
      <c r="M1910" t="s">
        <v>265</v>
      </c>
      <c r="N1910">
        <v>1</v>
      </c>
      <c r="O1910" t="s">
        <v>8437</v>
      </c>
      <c r="P1910">
        <v>28767961100</v>
      </c>
      <c r="Q1910">
        <v>60031777</v>
      </c>
      <c r="R1910" s="7">
        <v>39814</v>
      </c>
      <c r="S1910" s="8">
        <f t="shared" si="240"/>
        <v>2009</v>
      </c>
      <c r="T1910" s="8">
        <v>2009</v>
      </c>
      <c r="U1910" s="8">
        <f t="shared" si="241"/>
        <v>13</v>
      </c>
      <c r="V1910" s="7">
        <v>2009</v>
      </c>
      <c r="W1910" t="s">
        <v>5622</v>
      </c>
      <c r="X1910" s="2">
        <v>0.28599999999999998</v>
      </c>
      <c r="Y1910" s="6">
        <f t="shared" si="238"/>
        <v>7.6346066575905605E-3</v>
      </c>
      <c r="AA1910">
        <v>9205071</v>
      </c>
      <c r="AB1910">
        <v>28139</v>
      </c>
      <c r="AC1910">
        <v>15693937</v>
      </c>
      <c r="AD1910" t="s">
        <v>7</v>
      </c>
      <c r="AE1910">
        <v>23</v>
      </c>
      <c r="AF1910" t="s">
        <v>8436</v>
      </c>
      <c r="AH1910" t="s">
        <v>8435</v>
      </c>
      <c r="AI1910" t="s">
        <v>8434</v>
      </c>
      <c r="AK1910" t="s">
        <v>8433</v>
      </c>
      <c r="AL1910">
        <v>42</v>
      </c>
      <c r="AM1910" s="5">
        <f t="shared" si="242"/>
        <v>3.2307692307692308</v>
      </c>
      <c r="AN1910" s="4">
        <f t="shared" si="239"/>
        <v>4.8932513907902018E-3</v>
      </c>
      <c r="AO1910" s="3"/>
      <c r="AP1910">
        <v>0</v>
      </c>
      <c r="AR1910" t="s">
        <v>1</v>
      </c>
      <c r="AT1910" s="2" t="s">
        <v>42</v>
      </c>
      <c r="AU1910" s="1">
        <f t="shared" si="243"/>
        <v>0.68122000775504532</v>
      </c>
      <c r="AV1910" s="1">
        <f t="shared" si="244"/>
        <v>0.62639290241903811</v>
      </c>
      <c r="AW1910" s="1">
        <f t="shared" si="245"/>
        <v>0.5715657970830309</v>
      </c>
    </row>
    <row r="1911" spans="1:49" x14ac:dyDescent="0.2">
      <c r="A1911">
        <v>1909</v>
      </c>
      <c r="B1911" t="s">
        <v>8432</v>
      </c>
      <c r="C1911" t="s">
        <v>8431</v>
      </c>
      <c r="F1911" t="s">
        <v>8430</v>
      </c>
      <c r="G1911" t="s">
        <v>18</v>
      </c>
      <c r="H1911" t="s">
        <v>17</v>
      </c>
      <c r="I1911" t="s">
        <v>8429</v>
      </c>
      <c r="J1911" t="s">
        <v>8391</v>
      </c>
      <c r="K1911" t="s">
        <v>8390</v>
      </c>
      <c r="L1911" t="s">
        <v>8389</v>
      </c>
      <c r="M1911" t="s">
        <v>8388</v>
      </c>
      <c r="N1911">
        <v>31</v>
      </c>
      <c r="O1911" t="s">
        <v>8428</v>
      </c>
      <c r="P1911" t="s">
        <v>8427</v>
      </c>
      <c r="Q1911" t="s">
        <v>8426</v>
      </c>
      <c r="R1911" s="7">
        <v>39814</v>
      </c>
      <c r="S1911" s="8">
        <f t="shared" si="240"/>
        <v>2009</v>
      </c>
      <c r="T1911" s="8">
        <v>2009</v>
      </c>
      <c r="U1911" s="8">
        <f t="shared" si="241"/>
        <v>13</v>
      </c>
      <c r="V1911" s="7">
        <v>2009</v>
      </c>
      <c r="W1911" t="s">
        <v>3583</v>
      </c>
      <c r="X1911" s="2">
        <v>2.3759999999999999</v>
      </c>
      <c r="Y1911" s="6">
        <f t="shared" si="238"/>
        <v>6.3425963001521576E-2</v>
      </c>
      <c r="AA1911" t="s">
        <v>3582</v>
      </c>
      <c r="AB1911">
        <v>26765</v>
      </c>
      <c r="AC1911">
        <v>15384357</v>
      </c>
      <c r="AD1911" t="s">
        <v>7</v>
      </c>
      <c r="AE1911">
        <v>694</v>
      </c>
      <c r="AF1911">
        <v>2</v>
      </c>
      <c r="AH1911" t="s">
        <v>8425</v>
      </c>
      <c r="AI1911" t="s">
        <v>8424</v>
      </c>
      <c r="AJ1911" t="s">
        <v>8423</v>
      </c>
      <c r="AK1911" t="s">
        <v>8422</v>
      </c>
      <c r="AL1911">
        <v>22</v>
      </c>
      <c r="AM1911" s="5">
        <f t="shared" si="242"/>
        <v>1.6923076923076923</v>
      </c>
      <c r="AN1911" s="4">
        <f t="shared" si="239"/>
        <v>2.5631316808901058E-3</v>
      </c>
      <c r="AO1911" s="3"/>
      <c r="AP1911">
        <v>0</v>
      </c>
      <c r="AQ1911" t="s">
        <v>5286</v>
      </c>
      <c r="AR1911" t="s">
        <v>8380</v>
      </c>
      <c r="AS1911" t="s">
        <v>5284</v>
      </c>
      <c r="AT1911" s="2">
        <v>5.8739999999999997</v>
      </c>
      <c r="AU1911" s="1">
        <f t="shared" si="243"/>
        <v>4.516711360533213</v>
      </c>
      <c r="AV1911" s="1">
        <f t="shared" si="244"/>
        <v>3.2994547341205842</v>
      </c>
      <c r="AW1911" s="1">
        <f t="shared" si="245"/>
        <v>2.0821981077079545</v>
      </c>
    </row>
    <row r="1912" spans="1:49" x14ac:dyDescent="0.2">
      <c r="A1912">
        <v>1910</v>
      </c>
      <c r="B1912" t="s">
        <v>8421</v>
      </c>
      <c r="C1912" t="s">
        <v>8420</v>
      </c>
      <c r="F1912" t="s">
        <v>8419</v>
      </c>
      <c r="G1912" t="s">
        <v>18</v>
      </c>
      <c r="H1912" t="s">
        <v>17</v>
      </c>
      <c r="I1912" t="s">
        <v>8418</v>
      </c>
      <c r="J1912">
        <v>60027550</v>
      </c>
      <c r="K1912" t="s">
        <v>8229</v>
      </c>
      <c r="L1912" t="s">
        <v>8228</v>
      </c>
      <c r="M1912" t="s">
        <v>559</v>
      </c>
      <c r="N1912">
        <v>2</v>
      </c>
      <c r="O1912" t="s">
        <v>8417</v>
      </c>
      <c r="P1912" t="s">
        <v>8416</v>
      </c>
      <c r="Q1912" t="s">
        <v>8225</v>
      </c>
      <c r="R1912" s="7">
        <v>39814</v>
      </c>
      <c r="S1912" s="8">
        <f t="shared" si="240"/>
        <v>2009</v>
      </c>
      <c r="T1912" s="8">
        <v>2009</v>
      </c>
      <c r="U1912" s="8">
        <f t="shared" si="241"/>
        <v>13</v>
      </c>
      <c r="V1912" s="7">
        <v>2009</v>
      </c>
      <c r="W1912" t="s">
        <v>3369</v>
      </c>
      <c r="X1912" s="2">
        <v>0.86099999999999999</v>
      </c>
      <c r="Y1912" s="6">
        <f t="shared" si="238"/>
        <v>2.2983903259389767E-2</v>
      </c>
      <c r="AA1912">
        <v>15498328</v>
      </c>
      <c r="AB1912">
        <v>11000153733</v>
      </c>
      <c r="AD1912" t="s">
        <v>7</v>
      </c>
      <c r="AE1912">
        <v>56</v>
      </c>
      <c r="AF1912">
        <v>10</v>
      </c>
      <c r="AG1912">
        <v>4738414</v>
      </c>
      <c r="AH1912" t="s">
        <v>8415</v>
      </c>
      <c r="AI1912" t="s">
        <v>8414</v>
      </c>
      <c r="AJ1912" t="s">
        <v>8413</v>
      </c>
      <c r="AK1912" t="s">
        <v>8412</v>
      </c>
      <c r="AL1912">
        <v>36</v>
      </c>
      <c r="AM1912" s="5">
        <f t="shared" si="242"/>
        <v>2.7692307692307692</v>
      </c>
      <c r="AN1912" s="4">
        <f t="shared" si="239"/>
        <v>4.1942154778201726E-3</v>
      </c>
      <c r="AO1912" s="3"/>
      <c r="AP1912">
        <v>0</v>
      </c>
      <c r="AQ1912" t="s">
        <v>551</v>
      </c>
      <c r="AR1912" t="s">
        <v>8411</v>
      </c>
      <c r="AS1912" t="s">
        <v>549</v>
      </c>
      <c r="AT1912" s="2" t="s">
        <v>42</v>
      </c>
      <c r="AU1912" s="1">
        <f t="shared" si="243"/>
        <v>1.7346996924918887</v>
      </c>
      <c r="AV1912" s="1">
        <f t="shared" si="244"/>
        <v>1.358905936860497</v>
      </c>
      <c r="AW1912" s="1">
        <f t="shared" si="245"/>
        <v>0.98311218122910504</v>
      </c>
    </row>
    <row r="1913" spans="1:49" x14ac:dyDescent="0.2">
      <c r="A1913">
        <v>1911</v>
      </c>
      <c r="B1913" t="s">
        <v>8410</v>
      </c>
      <c r="C1913" t="s">
        <v>8409</v>
      </c>
      <c r="F1913" t="s">
        <v>8408</v>
      </c>
      <c r="G1913" t="s">
        <v>18</v>
      </c>
      <c r="H1913" t="s">
        <v>17</v>
      </c>
      <c r="I1913" t="s">
        <v>8407</v>
      </c>
      <c r="J1913" t="s">
        <v>8406</v>
      </c>
      <c r="K1913" t="s">
        <v>8405</v>
      </c>
      <c r="L1913" t="s">
        <v>8404</v>
      </c>
      <c r="M1913" t="s">
        <v>1779</v>
      </c>
      <c r="N1913">
        <v>4</v>
      </c>
      <c r="O1913" t="s">
        <v>8403</v>
      </c>
      <c r="P1913" t="s">
        <v>8402</v>
      </c>
      <c r="Q1913" t="s">
        <v>8401</v>
      </c>
      <c r="R1913" s="7">
        <v>39814</v>
      </c>
      <c r="S1913" s="8">
        <f t="shared" si="240"/>
        <v>2009</v>
      </c>
      <c r="T1913" s="8">
        <v>2009</v>
      </c>
      <c r="U1913" s="8">
        <f t="shared" si="241"/>
        <v>13</v>
      </c>
      <c r="V1913" s="7">
        <v>2009</v>
      </c>
      <c r="W1913" t="s">
        <v>3369</v>
      </c>
      <c r="X1913" s="2">
        <v>0.86099999999999999</v>
      </c>
      <c r="Y1913" s="6">
        <f t="shared" si="238"/>
        <v>2.2983903259389767E-2</v>
      </c>
      <c r="AA1913">
        <v>15498328</v>
      </c>
      <c r="AB1913">
        <v>11000153733</v>
      </c>
      <c r="AD1913" t="s">
        <v>7</v>
      </c>
      <c r="AE1913">
        <v>56</v>
      </c>
      <c r="AF1913">
        <v>10</v>
      </c>
      <c r="AG1913">
        <v>5233823</v>
      </c>
      <c r="AH1913" t="s">
        <v>8400</v>
      </c>
      <c r="AI1913" t="s">
        <v>8399</v>
      </c>
      <c r="AJ1913" t="s">
        <v>8398</v>
      </c>
      <c r="AK1913" t="s">
        <v>8397</v>
      </c>
      <c r="AL1913">
        <v>22</v>
      </c>
      <c r="AM1913" s="5">
        <f t="shared" si="242"/>
        <v>1.6923076923076923</v>
      </c>
      <c r="AN1913" s="4">
        <f t="shared" si="239"/>
        <v>2.5631316808901058E-3</v>
      </c>
      <c r="AO1913" s="3"/>
      <c r="AP1913">
        <v>0</v>
      </c>
      <c r="AQ1913" t="s">
        <v>25</v>
      </c>
      <c r="AR1913" t="s">
        <v>8396</v>
      </c>
      <c r="AS1913" t="s">
        <v>23</v>
      </c>
      <c r="AT1913" s="2" t="s">
        <v>42</v>
      </c>
      <c r="AU1913" s="1">
        <f t="shared" si="243"/>
        <v>1.6857671785839867</v>
      </c>
      <c r="AV1913" s="1">
        <f t="shared" si="244"/>
        <v>1.2773517470139935</v>
      </c>
      <c r="AW1913" s="1">
        <f t="shared" si="245"/>
        <v>0.86893631544400041</v>
      </c>
    </row>
    <row r="1914" spans="1:49" x14ac:dyDescent="0.2">
      <c r="A1914">
        <v>1912</v>
      </c>
      <c r="B1914" t="s">
        <v>8395</v>
      </c>
      <c r="C1914" t="s">
        <v>8394</v>
      </c>
      <c r="F1914" t="s">
        <v>8393</v>
      </c>
      <c r="G1914" t="s">
        <v>18</v>
      </c>
      <c r="H1914" t="s">
        <v>17</v>
      </c>
      <c r="I1914" t="s">
        <v>8392</v>
      </c>
      <c r="J1914" t="s">
        <v>8391</v>
      </c>
      <c r="K1914" t="s">
        <v>8390</v>
      </c>
      <c r="L1914" t="s">
        <v>8389</v>
      </c>
      <c r="M1914" t="s">
        <v>8388</v>
      </c>
      <c r="N1914">
        <v>32</v>
      </c>
      <c r="O1914" t="s">
        <v>8387</v>
      </c>
      <c r="P1914" t="s">
        <v>8386</v>
      </c>
      <c r="Q1914" t="s">
        <v>8385</v>
      </c>
      <c r="R1914" s="7">
        <v>39814</v>
      </c>
      <c r="S1914" s="8">
        <f t="shared" si="240"/>
        <v>2009</v>
      </c>
      <c r="T1914" s="8">
        <v>2009</v>
      </c>
      <c r="U1914" s="8">
        <f t="shared" si="241"/>
        <v>13</v>
      </c>
      <c r="V1914" s="7">
        <v>2009</v>
      </c>
      <c r="W1914" t="s">
        <v>3583</v>
      </c>
      <c r="X1914" s="2">
        <v>2.3759999999999999</v>
      </c>
      <c r="Y1914" s="6">
        <f t="shared" si="238"/>
        <v>6.3425963001521576E-2</v>
      </c>
      <c r="AA1914" t="s">
        <v>3582</v>
      </c>
      <c r="AB1914">
        <v>26765</v>
      </c>
      <c r="AC1914">
        <v>15384357</v>
      </c>
      <c r="AD1914" t="s">
        <v>7</v>
      </c>
      <c r="AE1914">
        <v>694</v>
      </c>
      <c r="AF1914">
        <v>2</v>
      </c>
      <c r="AH1914" t="s">
        <v>8384</v>
      </c>
      <c r="AI1914" t="s">
        <v>8383</v>
      </c>
      <c r="AJ1914" t="s">
        <v>8382</v>
      </c>
      <c r="AK1914" t="s">
        <v>8381</v>
      </c>
      <c r="AL1914">
        <v>16</v>
      </c>
      <c r="AM1914" s="5">
        <f t="shared" si="242"/>
        <v>1.2307692307692308</v>
      </c>
      <c r="AN1914" s="4">
        <f t="shared" si="239"/>
        <v>1.864095767920077E-3</v>
      </c>
      <c r="AO1914" s="3"/>
      <c r="AP1914">
        <v>0</v>
      </c>
      <c r="AQ1914" t="s">
        <v>5286</v>
      </c>
      <c r="AR1914" t="s">
        <v>8380</v>
      </c>
      <c r="AS1914" t="s">
        <v>5284</v>
      </c>
      <c r="AT1914" s="2">
        <v>5.8739999999999997</v>
      </c>
      <c r="AU1914" s="1">
        <f t="shared" si="243"/>
        <v>4.4957402831441122</v>
      </c>
      <c r="AV1914" s="1">
        <f t="shared" si="244"/>
        <v>3.2645029384720825</v>
      </c>
      <c r="AW1914" s="1">
        <f t="shared" si="245"/>
        <v>2.0332655938000528</v>
      </c>
    </row>
    <row r="1915" spans="1:49" x14ac:dyDescent="0.2">
      <c r="A1915">
        <v>1913</v>
      </c>
      <c r="B1915" t="s">
        <v>8379</v>
      </c>
      <c r="F1915" t="s">
        <v>8378</v>
      </c>
      <c r="G1915" t="s">
        <v>18</v>
      </c>
      <c r="H1915" t="s">
        <v>17</v>
      </c>
      <c r="I1915" t="s">
        <v>8377</v>
      </c>
      <c r="J1915">
        <v>60014982</v>
      </c>
      <c r="K1915" t="s">
        <v>794</v>
      </c>
      <c r="L1915" t="s">
        <v>793</v>
      </c>
      <c r="M1915" t="s">
        <v>34</v>
      </c>
      <c r="N1915">
        <v>4</v>
      </c>
      <c r="O1915" t="s">
        <v>8376</v>
      </c>
      <c r="P1915" t="s">
        <v>8375</v>
      </c>
      <c r="Q1915" t="s">
        <v>8374</v>
      </c>
      <c r="R1915" s="7">
        <v>39814</v>
      </c>
      <c r="S1915" s="8">
        <f t="shared" si="240"/>
        <v>2009</v>
      </c>
      <c r="T1915" s="8">
        <v>2009</v>
      </c>
      <c r="U1915" s="8">
        <f t="shared" si="241"/>
        <v>13</v>
      </c>
      <c r="V1915" s="7">
        <v>40148</v>
      </c>
      <c r="W1915" t="s">
        <v>7397</v>
      </c>
      <c r="X1915" s="2">
        <v>0.16400000000000001</v>
      </c>
      <c r="Y1915" s="6">
        <f t="shared" si="238"/>
        <v>4.3778863351218601E-3</v>
      </c>
      <c r="AA1915">
        <v>19907710</v>
      </c>
      <c r="AB1915">
        <v>19400158806</v>
      </c>
      <c r="AD1915" t="s">
        <v>7</v>
      </c>
      <c r="AE1915">
        <v>41</v>
      </c>
      <c r="AF1915">
        <v>4</v>
      </c>
      <c r="AH1915" t="s">
        <v>8373</v>
      </c>
      <c r="AI1915" t="s">
        <v>8372</v>
      </c>
      <c r="AJ1915" t="s">
        <v>8371</v>
      </c>
      <c r="AK1915" t="s">
        <v>8370</v>
      </c>
      <c r="AL1915">
        <v>1</v>
      </c>
      <c r="AM1915" s="5">
        <f t="shared" si="242"/>
        <v>7.6923076923076927E-2</v>
      </c>
      <c r="AN1915" s="4">
        <f t="shared" si="239"/>
        <v>1.1650598549500481E-4</v>
      </c>
      <c r="AO1915" s="3"/>
      <c r="AP1915">
        <v>0</v>
      </c>
      <c r="AR1915" t="s">
        <v>1</v>
      </c>
      <c r="AT1915" s="2" t="s">
        <v>42</v>
      </c>
      <c r="AU1915" s="1">
        <f t="shared" si="243"/>
        <v>0.30994722302338035</v>
      </c>
      <c r="AV1915" s="1">
        <f t="shared" si="244"/>
        <v>0.22471961603084323</v>
      </c>
      <c r="AW1915" s="1">
        <f t="shared" si="245"/>
        <v>0.13949200903830614</v>
      </c>
    </row>
    <row r="1916" spans="1:49" x14ac:dyDescent="0.2">
      <c r="A1916">
        <v>1914</v>
      </c>
      <c r="B1916" t="s">
        <v>8369</v>
      </c>
      <c r="F1916" t="s">
        <v>8368</v>
      </c>
      <c r="G1916" t="s">
        <v>18</v>
      </c>
      <c r="H1916" t="s">
        <v>17</v>
      </c>
      <c r="I1916" t="s">
        <v>5734</v>
      </c>
      <c r="J1916" t="s">
        <v>8367</v>
      </c>
      <c r="K1916" t="s">
        <v>8366</v>
      </c>
      <c r="L1916" t="s">
        <v>8365</v>
      </c>
      <c r="M1916" t="s">
        <v>8364</v>
      </c>
      <c r="N1916">
        <v>6</v>
      </c>
      <c r="O1916" t="s">
        <v>8363</v>
      </c>
      <c r="P1916" t="s">
        <v>8362</v>
      </c>
      <c r="Q1916" t="s">
        <v>8361</v>
      </c>
      <c r="R1916" s="7">
        <v>39814</v>
      </c>
      <c r="S1916" s="8">
        <f t="shared" si="240"/>
        <v>2009</v>
      </c>
      <c r="T1916" s="8">
        <v>2009</v>
      </c>
      <c r="U1916" s="8">
        <f t="shared" si="241"/>
        <v>13</v>
      </c>
      <c r="V1916" s="7">
        <v>40148</v>
      </c>
      <c r="W1916" t="s">
        <v>7397</v>
      </c>
      <c r="X1916" s="2">
        <v>0.16400000000000001</v>
      </c>
      <c r="Y1916" s="6">
        <f t="shared" si="238"/>
        <v>4.3778863351218601E-3</v>
      </c>
      <c r="AA1916">
        <v>19907710</v>
      </c>
      <c r="AB1916">
        <v>19400158806</v>
      </c>
      <c r="AD1916" t="s">
        <v>7</v>
      </c>
      <c r="AE1916">
        <v>41</v>
      </c>
      <c r="AF1916">
        <v>4</v>
      </c>
      <c r="AH1916" t="s">
        <v>8360</v>
      </c>
      <c r="AI1916" t="s">
        <v>8359</v>
      </c>
      <c r="AJ1916" t="s">
        <v>8358</v>
      </c>
      <c r="AK1916" t="s">
        <v>8357</v>
      </c>
      <c r="AL1916">
        <v>0</v>
      </c>
      <c r="AM1916" s="5">
        <f t="shared" si="242"/>
        <v>0</v>
      </c>
      <c r="AN1916" s="4">
        <f t="shared" si="239"/>
        <v>0</v>
      </c>
      <c r="AO1916" s="3"/>
      <c r="AP1916">
        <v>0</v>
      </c>
      <c r="AR1916" t="s">
        <v>1</v>
      </c>
      <c r="AT1916" s="2" t="s">
        <v>42</v>
      </c>
      <c r="AU1916" s="1">
        <f t="shared" si="243"/>
        <v>0.30645204345853022</v>
      </c>
      <c r="AV1916" s="1">
        <f t="shared" si="244"/>
        <v>0.218894316756093</v>
      </c>
      <c r="AW1916" s="1">
        <f t="shared" si="245"/>
        <v>0.13133659005365581</v>
      </c>
    </row>
    <row r="1917" spans="1:49" x14ac:dyDescent="0.2">
      <c r="A1917">
        <v>1915</v>
      </c>
      <c r="B1917" t="s">
        <v>8356</v>
      </c>
      <c r="C1917" t="s">
        <v>8355</v>
      </c>
      <c r="F1917" t="s">
        <v>8354</v>
      </c>
      <c r="G1917" t="s">
        <v>18</v>
      </c>
      <c r="H1917" t="s">
        <v>17</v>
      </c>
      <c r="I1917" t="s">
        <v>8353</v>
      </c>
      <c r="J1917">
        <v>60069736</v>
      </c>
      <c r="K1917" t="s">
        <v>8352</v>
      </c>
      <c r="L1917" t="s">
        <v>8351</v>
      </c>
      <c r="M1917" t="s">
        <v>197</v>
      </c>
      <c r="N1917">
        <v>4</v>
      </c>
      <c r="O1917" t="s">
        <v>8350</v>
      </c>
      <c r="P1917" t="s">
        <v>8349</v>
      </c>
      <c r="Q1917" t="s">
        <v>8348</v>
      </c>
      <c r="R1917" s="7">
        <v>39814</v>
      </c>
      <c r="S1917" s="8">
        <f t="shared" si="240"/>
        <v>2009</v>
      </c>
      <c r="T1917" s="8">
        <v>2009</v>
      </c>
      <c r="U1917" s="8">
        <f t="shared" si="241"/>
        <v>13</v>
      </c>
      <c r="V1917" s="7">
        <v>2009</v>
      </c>
      <c r="W1917" t="s">
        <v>3721</v>
      </c>
      <c r="X1917" s="2">
        <v>0.245</v>
      </c>
      <c r="Y1917" s="6">
        <f t="shared" si="238"/>
        <v>6.5401350738100959E-3</v>
      </c>
      <c r="AA1917">
        <v>19376480</v>
      </c>
      <c r="AB1917">
        <v>19700186896</v>
      </c>
      <c r="AD1917" t="s">
        <v>7</v>
      </c>
      <c r="AE1917">
        <v>6</v>
      </c>
      <c r="AH1917" t="s">
        <v>8347</v>
      </c>
      <c r="AI1917" t="s">
        <v>8346</v>
      </c>
      <c r="AK1917" t="s">
        <v>8345</v>
      </c>
      <c r="AL1917">
        <v>6</v>
      </c>
      <c r="AM1917" s="5">
        <f t="shared" si="242"/>
        <v>0.46153846153846156</v>
      </c>
      <c r="AN1917" s="4">
        <f t="shared" si="239"/>
        <v>6.9903591297002887E-4</v>
      </c>
      <c r="AO1917" s="3"/>
      <c r="AP1917">
        <v>0</v>
      </c>
      <c r="AR1917" t="s">
        <v>1</v>
      </c>
      <c r="AT1917" s="2" t="s">
        <v>42</v>
      </c>
      <c r="AU1917" s="1">
        <f t="shared" si="243"/>
        <v>0.47878053255580755</v>
      </c>
      <c r="AV1917" s="1">
        <f t="shared" si="244"/>
        <v>0.36195854933900623</v>
      </c>
      <c r="AW1917" s="1">
        <f t="shared" si="245"/>
        <v>0.24513656612220489</v>
      </c>
    </row>
    <row r="1918" spans="1:49" x14ac:dyDescent="0.2">
      <c r="A1918">
        <v>1916</v>
      </c>
      <c r="B1918" t="s">
        <v>8344</v>
      </c>
      <c r="C1918" t="s">
        <v>8343</v>
      </c>
      <c r="F1918" t="s">
        <v>8342</v>
      </c>
      <c r="G1918" t="s">
        <v>18</v>
      </c>
      <c r="H1918" t="s">
        <v>17</v>
      </c>
      <c r="I1918" t="s">
        <v>8341</v>
      </c>
      <c r="J1918" t="s">
        <v>8340</v>
      </c>
      <c r="K1918" t="s">
        <v>8339</v>
      </c>
      <c r="L1918" t="s">
        <v>8338</v>
      </c>
      <c r="M1918" t="s">
        <v>388</v>
      </c>
      <c r="N1918">
        <v>4</v>
      </c>
      <c r="O1918" t="s">
        <v>8337</v>
      </c>
      <c r="P1918" t="s">
        <v>8336</v>
      </c>
      <c r="Q1918" t="s">
        <v>8335</v>
      </c>
      <c r="R1918" s="7">
        <v>39814</v>
      </c>
      <c r="S1918" s="8">
        <f t="shared" si="240"/>
        <v>2009</v>
      </c>
      <c r="T1918" s="8">
        <v>2009</v>
      </c>
      <c r="U1918" s="8">
        <f t="shared" si="241"/>
        <v>13</v>
      </c>
      <c r="V1918" s="7">
        <v>40148</v>
      </c>
      <c r="W1918" t="s">
        <v>3344</v>
      </c>
      <c r="X1918" s="2">
        <v>0.11700000000000001</v>
      </c>
      <c r="Y1918" s="6">
        <f t="shared" si="238"/>
        <v>3.1232481781052297E-3</v>
      </c>
      <c r="AA1918">
        <v>2179822</v>
      </c>
      <c r="AB1918">
        <v>5300152612</v>
      </c>
      <c r="AC1918">
        <v>19930615</v>
      </c>
      <c r="AD1918" t="s">
        <v>7</v>
      </c>
      <c r="AE1918">
        <v>26</v>
      </c>
      <c r="AF1918">
        <v>5</v>
      </c>
      <c r="AH1918" t="s">
        <v>8334</v>
      </c>
      <c r="AI1918" t="s">
        <v>8333</v>
      </c>
      <c r="AJ1918" t="s">
        <v>8332</v>
      </c>
      <c r="AK1918" t="s">
        <v>8331</v>
      </c>
      <c r="AL1918">
        <v>3</v>
      </c>
      <c r="AM1918" s="5">
        <f t="shared" si="242"/>
        <v>0.23076923076923078</v>
      </c>
      <c r="AN1918" s="4">
        <f t="shared" si="239"/>
        <v>3.4951795648501444E-4</v>
      </c>
      <c r="AO1918" s="3"/>
      <c r="AP1918">
        <v>0</v>
      </c>
      <c r="AR1918" t="s">
        <v>1</v>
      </c>
      <c r="AT1918" s="2" t="s">
        <v>42</v>
      </c>
      <c r="AU1918" s="1">
        <f t="shared" si="243"/>
        <v>0.22911291116191651</v>
      </c>
      <c r="AV1918" s="1">
        <f t="shared" si="244"/>
        <v>0.17363830672951222</v>
      </c>
      <c r="AW1918" s="1">
        <f t="shared" si="245"/>
        <v>0.11816370229710789</v>
      </c>
    </row>
    <row r="1919" spans="1:49" x14ac:dyDescent="0.2">
      <c r="A1919">
        <v>1917</v>
      </c>
      <c r="B1919" t="s">
        <v>8330</v>
      </c>
      <c r="C1919" t="s">
        <v>8329</v>
      </c>
      <c r="F1919" t="s">
        <v>8328</v>
      </c>
      <c r="G1919" t="s">
        <v>18</v>
      </c>
      <c r="H1919" t="s">
        <v>17</v>
      </c>
      <c r="I1919" t="s">
        <v>8327</v>
      </c>
      <c r="J1919">
        <v>60009400</v>
      </c>
      <c r="K1919" t="s">
        <v>5964</v>
      </c>
      <c r="L1919" t="s">
        <v>806</v>
      </c>
      <c r="M1919" t="s">
        <v>197</v>
      </c>
      <c r="N1919">
        <v>3</v>
      </c>
      <c r="O1919" t="s">
        <v>8326</v>
      </c>
      <c r="P1919" t="s">
        <v>8325</v>
      </c>
      <c r="Q1919" t="s">
        <v>8324</v>
      </c>
      <c r="R1919" s="7">
        <v>39814</v>
      </c>
      <c r="S1919" s="8">
        <f t="shared" si="240"/>
        <v>2009</v>
      </c>
      <c r="T1919" s="8">
        <v>2009</v>
      </c>
      <c r="U1919" s="8">
        <f t="shared" si="241"/>
        <v>13</v>
      </c>
      <c r="V1919" s="7">
        <v>40148</v>
      </c>
      <c r="W1919" t="s">
        <v>3344</v>
      </c>
      <c r="X1919" s="2">
        <v>0.11700000000000001</v>
      </c>
      <c r="Y1919" s="6">
        <f t="shared" si="238"/>
        <v>3.1232481781052297E-3</v>
      </c>
      <c r="AA1919">
        <v>2179822</v>
      </c>
      <c r="AB1919">
        <v>5300152612</v>
      </c>
      <c r="AC1919">
        <v>19930615</v>
      </c>
      <c r="AD1919" t="s">
        <v>7</v>
      </c>
      <c r="AE1919">
        <v>26</v>
      </c>
      <c r="AF1919">
        <v>5</v>
      </c>
      <c r="AH1919" t="s">
        <v>8323</v>
      </c>
      <c r="AI1919" t="s">
        <v>8322</v>
      </c>
      <c r="AJ1919" t="s">
        <v>8321</v>
      </c>
      <c r="AK1919" t="s">
        <v>8320</v>
      </c>
      <c r="AL1919">
        <v>1</v>
      </c>
      <c r="AM1919" s="5">
        <f t="shared" si="242"/>
        <v>7.6923076923076927E-2</v>
      </c>
      <c r="AN1919" s="4">
        <f t="shared" si="239"/>
        <v>1.1650598549500481E-4</v>
      </c>
      <c r="AO1919" s="3"/>
      <c r="AP1919">
        <v>0</v>
      </c>
      <c r="AR1919" t="s">
        <v>1</v>
      </c>
      <c r="AT1919" s="2" t="s">
        <v>42</v>
      </c>
      <c r="AU1919" s="1">
        <f t="shared" si="243"/>
        <v>0.22212255203221623</v>
      </c>
      <c r="AV1919" s="1">
        <f t="shared" si="244"/>
        <v>0.16198770818001174</v>
      </c>
      <c r="AW1919" s="1">
        <f t="shared" si="245"/>
        <v>0.10185286432780721</v>
      </c>
    </row>
    <row r="1920" spans="1:49" x14ac:dyDescent="0.2">
      <c r="A1920">
        <v>1918</v>
      </c>
      <c r="B1920" t="s">
        <v>8319</v>
      </c>
      <c r="C1920" t="s">
        <v>8318</v>
      </c>
      <c r="D1920">
        <v>915516612</v>
      </c>
      <c r="F1920" t="s">
        <v>8317</v>
      </c>
      <c r="G1920" t="s">
        <v>18</v>
      </c>
      <c r="H1920" t="s">
        <v>17</v>
      </c>
      <c r="I1920" t="s">
        <v>8316</v>
      </c>
      <c r="J1920">
        <v>60105111</v>
      </c>
      <c r="K1920" t="s">
        <v>8315</v>
      </c>
      <c r="L1920" t="s">
        <v>2625</v>
      </c>
      <c r="M1920" t="s">
        <v>197</v>
      </c>
      <c r="N1920">
        <v>4</v>
      </c>
      <c r="O1920" t="s">
        <v>8314</v>
      </c>
      <c r="P1920" t="s">
        <v>8313</v>
      </c>
      <c r="Q1920" t="s">
        <v>8312</v>
      </c>
      <c r="R1920" s="7">
        <v>39814</v>
      </c>
      <c r="S1920" s="8">
        <f t="shared" si="240"/>
        <v>2009</v>
      </c>
      <c r="T1920" s="8">
        <v>2009</v>
      </c>
      <c r="U1920" s="8">
        <f t="shared" si="241"/>
        <v>13</v>
      </c>
      <c r="V1920" s="7">
        <v>39814</v>
      </c>
      <c r="W1920" t="s">
        <v>8311</v>
      </c>
      <c r="X1920" s="2">
        <v>0.40300000000000002</v>
      </c>
      <c r="Y1920" s="6">
        <f t="shared" si="238"/>
        <v>1.0757854835695791E-2</v>
      </c>
      <c r="AA1920">
        <v>10916466</v>
      </c>
      <c r="AB1920">
        <v>13716</v>
      </c>
      <c r="AC1920">
        <v>15322459</v>
      </c>
      <c r="AD1920" t="s">
        <v>7</v>
      </c>
      <c r="AE1920">
        <v>27</v>
      </c>
      <c r="AF1920">
        <v>16</v>
      </c>
      <c r="AH1920" t="s">
        <v>8310</v>
      </c>
      <c r="AI1920" t="s">
        <v>8309</v>
      </c>
      <c r="AJ1920" t="s">
        <v>8308</v>
      </c>
      <c r="AK1920" t="s">
        <v>8307</v>
      </c>
      <c r="AL1920">
        <v>9</v>
      </c>
      <c r="AM1920" s="5">
        <f t="shared" si="242"/>
        <v>0.69230769230769229</v>
      </c>
      <c r="AN1920" s="4">
        <f t="shared" si="239"/>
        <v>1.0485538694550431E-3</v>
      </c>
      <c r="AO1920" s="3"/>
      <c r="AP1920">
        <v>0</v>
      </c>
      <c r="AR1920" t="s">
        <v>1</v>
      </c>
      <c r="AT1920" s="2">
        <v>1.268</v>
      </c>
      <c r="AU1920" s="1">
        <f t="shared" si="243"/>
        <v>0.78450645458235657</v>
      </c>
      <c r="AV1920" s="1">
        <f t="shared" si="244"/>
        <v>0.59032043525754174</v>
      </c>
      <c r="AW1920" s="1">
        <f t="shared" si="245"/>
        <v>0.39613441593272669</v>
      </c>
    </row>
    <row r="1921" spans="1:49" x14ac:dyDescent="0.2">
      <c r="A1921">
        <v>1919</v>
      </c>
      <c r="B1921" t="s">
        <v>8306</v>
      </c>
      <c r="C1921" t="s">
        <v>8305</v>
      </c>
      <c r="F1921" t="s">
        <v>8304</v>
      </c>
      <c r="G1921" t="s">
        <v>18</v>
      </c>
      <c r="H1921" t="s">
        <v>17</v>
      </c>
      <c r="I1921" t="s">
        <v>8303</v>
      </c>
      <c r="J1921" t="s">
        <v>8302</v>
      </c>
      <c r="K1921" t="s">
        <v>8301</v>
      </c>
      <c r="L1921" t="s">
        <v>8300</v>
      </c>
      <c r="M1921" t="s">
        <v>128</v>
      </c>
      <c r="N1921">
        <v>3</v>
      </c>
      <c r="O1921" t="s">
        <v>8299</v>
      </c>
      <c r="P1921" t="s">
        <v>8298</v>
      </c>
      <c r="Q1921" t="s">
        <v>8297</v>
      </c>
      <c r="R1921" s="7">
        <v>39814</v>
      </c>
      <c r="S1921" s="8">
        <f t="shared" si="240"/>
        <v>2009</v>
      </c>
      <c r="T1921" s="8">
        <v>2009</v>
      </c>
      <c r="U1921" s="8">
        <f t="shared" si="241"/>
        <v>13</v>
      </c>
      <c r="V1921" s="7">
        <v>40148</v>
      </c>
      <c r="W1921" t="s">
        <v>8296</v>
      </c>
      <c r="X1921" s="2">
        <v>0.66900000000000004</v>
      </c>
      <c r="Y1921" s="6">
        <f t="shared" si="238"/>
        <v>1.7858572915832469E-2</v>
      </c>
      <c r="AA1921">
        <v>63185</v>
      </c>
      <c r="AB1921">
        <v>13255</v>
      </c>
      <c r="AD1921" t="s">
        <v>7</v>
      </c>
      <c r="AE1921">
        <v>217</v>
      </c>
      <c r="AF1921">
        <v>3</v>
      </c>
      <c r="AH1921" t="s">
        <v>8295</v>
      </c>
      <c r="AI1921" t="s">
        <v>8294</v>
      </c>
      <c r="AK1921" t="s">
        <v>8293</v>
      </c>
      <c r="AL1921">
        <v>17</v>
      </c>
      <c r="AM1921" s="5">
        <f t="shared" si="242"/>
        <v>1.3076923076923077</v>
      </c>
      <c r="AN1921" s="4">
        <f t="shared" si="239"/>
        <v>1.9806017534150819E-3</v>
      </c>
      <c r="AO1921" s="3"/>
      <c r="AP1921">
        <v>0</v>
      </c>
      <c r="AR1921" t="s">
        <v>1</v>
      </c>
      <c r="AT1921" s="2">
        <v>1.8180000000000001</v>
      </c>
      <c r="AU1921" s="1">
        <f t="shared" si="243"/>
        <v>1.309518156710725</v>
      </c>
      <c r="AV1921" s="1">
        <f t="shared" si="244"/>
        <v>0.99195873346237751</v>
      </c>
      <c r="AW1921" s="1">
        <f t="shared" si="245"/>
        <v>0.67439931021402977</v>
      </c>
    </row>
    <row r="1922" spans="1:49" x14ac:dyDescent="0.2">
      <c r="A1922">
        <v>1920</v>
      </c>
      <c r="B1922" t="s">
        <v>8292</v>
      </c>
      <c r="C1922" t="s">
        <v>8291</v>
      </c>
      <c r="E1922">
        <v>19535312</v>
      </c>
      <c r="F1922" t="s">
        <v>8290</v>
      </c>
      <c r="G1922" t="s">
        <v>18</v>
      </c>
      <c r="H1922" t="s">
        <v>17</v>
      </c>
      <c r="I1922" t="s">
        <v>8289</v>
      </c>
      <c r="J1922" t="s">
        <v>8288</v>
      </c>
      <c r="K1922" t="s">
        <v>8287</v>
      </c>
      <c r="L1922" t="s">
        <v>8286</v>
      </c>
      <c r="M1922" t="s">
        <v>1281</v>
      </c>
      <c r="N1922">
        <v>4</v>
      </c>
      <c r="O1922" t="s">
        <v>8285</v>
      </c>
      <c r="P1922" t="s">
        <v>8284</v>
      </c>
      <c r="Q1922" t="s">
        <v>8283</v>
      </c>
      <c r="R1922" s="7">
        <v>39814</v>
      </c>
      <c r="S1922" s="8">
        <f t="shared" si="240"/>
        <v>2009</v>
      </c>
      <c r="T1922" s="8">
        <v>2009</v>
      </c>
      <c r="U1922" s="8">
        <f t="shared" si="241"/>
        <v>13</v>
      </c>
      <c r="V1922" s="7">
        <v>40087</v>
      </c>
      <c r="W1922" t="s">
        <v>8282</v>
      </c>
      <c r="X1922" s="2">
        <v>1.1479999999999999</v>
      </c>
      <c r="Y1922" s="6">
        <f t="shared" ref="Y1922:Y1985" si="246">(X1922-$Z$4)/($Z$3-$Z$4)</f>
        <v>3.0645204345853019E-2</v>
      </c>
      <c r="AA1922">
        <v>189294</v>
      </c>
      <c r="AB1922">
        <v>16318</v>
      </c>
      <c r="AC1922">
        <v>15582531</v>
      </c>
      <c r="AD1922" t="s">
        <v>7</v>
      </c>
      <c r="AE1922">
        <v>56</v>
      </c>
      <c r="AF1922">
        <v>10</v>
      </c>
      <c r="AH1922" t="s">
        <v>8281</v>
      </c>
      <c r="AI1922" t="s">
        <v>8280</v>
      </c>
      <c r="AJ1922" t="s">
        <v>8279</v>
      </c>
      <c r="AK1922" t="s">
        <v>8278</v>
      </c>
      <c r="AL1922">
        <v>41</v>
      </c>
      <c r="AM1922" s="5">
        <f t="shared" si="242"/>
        <v>3.1538461538461537</v>
      </c>
      <c r="AN1922" s="4">
        <f t="shared" ref="AN1922:AN1985" si="247">(AM1922-$AO$4)/($AO$3-$AO$4)</f>
        <v>4.7767454052951965E-3</v>
      </c>
      <c r="AO1922" s="3"/>
      <c r="AP1922">
        <v>0</v>
      </c>
      <c r="AQ1922" t="s">
        <v>8277</v>
      </c>
      <c r="AR1922" t="s">
        <v>8276</v>
      </c>
      <c r="AS1922" t="s">
        <v>8275</v>
      </c>
      <c r="AT1922" s="2" t="s">
        <v>42</v>
      </c>
      <c r="AU1922" s="1">
        <f t="shared" si="243"/>
        <v>2.2884666663685675</v>
      </c>
      <c r="AV1922" s="1">
        <f t="shared" si="244"/>
        <v>1.7710974875574108</v>
      </c>
      <c r="AW1922" s="1">
        <f t="shared" si="245"/>
        <v>1.2537283087462543</v>
      </c>
    </row>
    <row r="1923" spans="1:49" x14ac:dyDescent="0.2">
      <c r="A1923">
        <v>1921</v>
      </c>
      <c r="B1923" t="s">
        <v>8274</v>
      </c>
      <c r="C1923" t="s">
        <v>8273</v>
      </c>
      <c r="F1923" t="s">
        <v>8272</v>
      </c>
      <c r="G1923" t="s">
        <v>18</v>
      </c>
      <c r="H1923" t="s">
        <v>17</v>
      </c>
      <c r="I1923" t="s">
        <v>8271</v>
      </c>
      <c r="J1923" t="s">
        <v>8270</v>
      </c>
      <c r="K1923" t="s">
        <v>8269</v>
      </c>
      <c r="L1923" t="s">
        <v>8268</v>
      </c>
      <c r="M1923" t="s">
        <v>1281</v>
      </c>
      <c r="N1923">
        <v>5</v>
      </c>
      <c r="O1923" t="s">
        <v>8267</v>
      </c>
      <c r="P1923" t="s">
        <v>8266</v>
      </c>
      <c r="Q1923" t="s">
        <v>8265</v>
      </c>
      <c r="R1923" s="7">
        <v>39814</v>
      </c>
      <c r="S1923" s="8">
        <f t="shared" si="240"/>
        <v>2009</v>
      </c>
      <c r="T1923" s="8">
        <v>2009</v>
      </c>
      <c r="U1923" s="8">
        <f t="shared" si="241"/>
        <v>13</v>
      </c>
      <c r="V1923" s="7" t="s">
        <v>7649</v>
      </c>
      <c r="W1923" t="s">
        <v>3907</v>
      </c>
      <c r="X1923" s="2">
        <v>0.75800000000000001</v>
      </c>
      <c r="Y1923" s="6">
        <f t="shared" si="246"/>
        <v>2.0234377085502256E-2</v>
      </c>
      <c r="AA1923">
        <v>224650</v>
      </c>
      <c r="AB1923">
        <v>29589</v>
      </c>
      <c r="AC1923">
        <v>15336794</v>
      </c>
      <c r="AD1923" t="s">
        <v>7</v>
      </c>
      <c r="AE1923">
        <v>46</v>
      </c>
      <c r="AF1923">
        <v>6</v>
      </c>
      <c r="AH1923" t="s">
        <v>8264</v>
      </c>
      <c r="AI1923" t="s">
        <v>8263</v>
      </c>
      <c r="AK1923" t="s">
        <v>8262</v>
      </c>
      <c r="AL1923">
        <v>15</v>
      </c>
      <c r="AM1923" s="5">
        <f t="shared" si="242"/>
        <v>1.1538461538461537</v>
      </c>
      <c r="AN1923" s="4">
        <f t="shared" si="247"/>
        <v>1.7475897824250719E-3</v>
      </c>
      <c r="AO1923" s="3"/>
      <c r="AP1923">
        <v>0</v>
      </c>
      <c r="AQ1923" t="s">
        <v>8261</v>
      </c>
      <c r="AR1923" t="s">
        <v>8260</v>
      </c>
      <c r="AS1923" t="s">
        <v>8259</v>
      </c>
      <c r="AT1923" s="2">
        <v>1.282</v>
      </c>
      <c r="AU1923" s="1">
        <f t="shared" si="243"/>
        <v>1.4688340894579099</v>
      </c>
      <c r="AV1923" s="1">
        <f t="shared" si="244"/>
        <v>1.0990983433963664</v>
      </c>
      <c r="AW1923" s="1">
        <f t="shared" si="245"/>
        <v>0.72936259733482267</v>
      </c>
    </row>
    <row r="1924" spans="1:49" x14ac:dyDescent="0.2">
      <c r="A1924">
        <v>1922</v>
      </c>
      <c r="B1924" t="s">
        <v>8258</v>
      </c>
      <c r="C1924" t="s">
        <v>8257</v>
      </c>
      <c r="F1924" t="s">
        <v>8256</v>
      </c>
      <c r="G1924" t="s">
        <v>18</v>
      </c>
      <c r="H1924" t="s">
        <v>17</v>
      </c>
      <c r="I1924" t="s">
        <v>8255</v>
      </c>
      <c r="J1924">
        <v>60002722</v>
      </c>
      <c r="K1924" t="s">
        <v>8254</v>
      </c>
      <c r="L1924" t="s">
        <v>5774</v>
      </c>
      <c r="M1924" t="s">
        <v>559</v>
      </c>
      <c r="N1924">
        <v>1</v>
      </c>
      <c r="O1924" t="s">
        <v>8253</v>
      </c>
      <c r="P1924">
        <v>55465190800</v>
      </c>
      <c r="Q1924">
        <v>60002722</v>
      </c>
      <c r="R1924" s="7">
        <v>39814</v>
      </c>
      <c r="S1924" s="8">
        <f t="shared" si="240"/>
        <v>2009</v>
      </c>
      <c r="T1924" s="8">
        <v>2009</v>
      </c>
      <c r="U1924" s="8">
        <f t="shared" si="241"/>
        <v>13</v>
      </c>
      <c r="V1924" s="7">
        <v>40118</v>
      </c>
      <c r="W1924" t="s">
        <v>8252</v>
      </c>
      <c r="X1924" s="2" t="s">
        <v>42</v>
      </c>
      <c r="Y1924" s="6" t="e">
        <f t="shared" si="246"/>
        <v>#VALUE!</v>
      </c>
      <c r="AA1924">
        <v>8856095</v>
      </c>
      <c r="AB1924">
        <v>24346</v>
      </c>
      <c r="AD1924" t="s">
        <v>7</v>
      </c>
      <c r="AE1924">
        <v>24</v>
      </c>
      <c r="AF1924">
        <v>4</v>
      </c>
      <c r="AH1924" t="s">
        <v>8251</v>
      </c>
      <c r="AI1924" t="s">
        <v>8250</v>
      </c>
      <c r="AJ1924" t="s">
        <v>8249</v>
      </c>
      <c r="AK1924" t="s">
        <v>8248</v>
      </c>
      <c r="AL1924">
        <v>17</v>
      </c>
      <c r="AM1924" s="5">
        <f t="shared" si="242"/>
        <v>1.3076923076923077</v>
      </c>
      <c r="AN1924" s="4">
        <f t="shared" si="247"/>
        <v>1.9806017534150819E-3</v>
      </c>
      <c r="AO1924" s="3"/>
      <c r="AP1924">
        <v>1</v>
      </c>
      <c r="AR1924" t="s">
        <v>1</v>
      </c>
      <c r="AT1924" s="2" t="s">
        <v>42</v>
      </c>
      <c r="AU1924" s="1" t="e">
        <f t="shared" si="243"/>
        <v>#VALUE!</v>
      </c>
      <c r="AV1924" s="1" t="e">
        <f t="shared" si="244"/>
        <v>#VALUE!</v>
      </c>
      <c r="AW1924" s="1" t="e">
        <f t="shared" si="245"/>
        <v>#VALUE!</v>
      </c>
    </row>
    <row r="1925" spans="1:49" x14ac:dyDescent="0.2">
      <c r="A1925">
        <v>1923</v>
      </c>
      <c r="B1925" t="s">
        <v>8247</v>
      </c>
      <c r="C1925" t="s">
        <v>8246</v>
      </c>
      <c r="F1925" t="s">
        <v>8245</v>
      </c>
      <c r="G1925" t="s">
        <v>18</v>
      </c>
      <c r="H1925" t="s">
        <v>17</v>
      </c>
      <c r="I1925" t="s">
        <v>7906</v>
      </c>
      <c r="J1925" t="s">
        <v>8244</v>
      </c>
      <c r="K1925" t="s">
        <v>8243</v>
      </c>
      <c r="L1925" t="s">
        <v>8242</v>
      </c>
      <c r="M1925" t="s">
        <v>8241</v>
      </c>
      <c r="N1925">
        <v>5</v>
      </c>
      <c r="O1925" t="s">
        <v>8240</v>
      </c>
      <c r="P1925" t="s">
        <v>8239</v>
      </c>
      <c r="Q1925" t="s">
        <v>8238</v>
      </c>
      <c r="R1925" s="7">
        <v>39814</v>
      </c>
      <c r="S1925" s="8">
        <f t="shared" si="240"/>
        <v>2009</v>
      </c>
      <c r="T1925" s="8">
        <v>2009</v>
      </c>
      <c r="U1925" s="8">
        <f t="shared" si="241"/>
        <v>13</v>
      </c>
      <c r="V1925" s="7" t="s">
        <v>7649</v>
      </c>
      <c r="W1925" t="s">
        <v>2350</v>
      </c>
      <c r="X1925" s="2">
        <v>0.64</v>
      </c>
      <c r="Y1925" s="6">
        <f t="shared" si="246"/>
        <v>1.7084434478524334E-2</v>
      </c>
      <c r="AA1925">
        <v>218669</v>
      </c>
      <c r="AB1925">
        <v>29583</v>
      </c>
      <c r="AC1925">
        <v>15333868</v>
      </c>
      <c r="AD1925" t="s">
        <v>7</v>
      </c>
      <c r="AE1925">
        <v>46</v>
      </c>
      <c r="AF1925">
        <v>6</v>
      </c>
      <c r="AH1925" t="s">
        <v>8237</v>
      </c>
      <c r="AI1925" t="s">
        <v>8236</v>
      </c>
      <c r="AK1925" t="s">
        <v>8235</v>
      </c>
      <c r="AL1925">
        <v>32</v>
      </c>
      <c r="AM1925" s="5">
        <f t="shared" si="242"/>
        <v>2.4615384615384617</v>
      </c>
      <c r="AN1925" s="4">
        <f t="shared" si="247"/>
        <v>3.728191535840154E-3</v>
      </c>
      <c r="AO1925" s="3"/>
      <c r="AP1925">
        <v>0</v>
      </c>
      <c r="AR1925" t="s">
        <v>1</v>
      </c>
      <c r="AS1925" t="s">
        <v>8234</v>
      </c>
      <c r="AT1925" s="2">
        <v>1.2490000000000001</v>
      </c>
      <c r="AU1925" s="1">
        <f t="shared" si="243"/>
        <v>1.3077561595719078</v>
      </c>
      <c r="AV1925" s="1">
        <f t="shared" si="244"/>
        <v>1.0406313007182244</v>
      </c>
      <c r="AW1925" s="1">
        <f t="shared" si="245"/>
        <v>0.77350644186454076</v>
      </c>
    </row>
    <row r="1926" spans="1:49" x14ac:dyDescent="0.2">
      <c r="A1926">
        <v>1924</v>
      </c>
      <c r="B1926" t="s">
        <v>8233</v>
      </c>
      <c r="C1926" t="s">
        <v>8232</v>
      </c>
      <c r="F1926" t="s">
        <v>8231</v>
      </c>
      <c r="G1926" t="s">
        <v>18</v>
      </c>
      <c r="H1926" t="s">
        <v>17</v>
      </c>
      <c r="I1926" t="s">
        <v>8230</v>
      </c>
      <c r="J1926">
        <v>60027550</v>
      </c>
      <c r="K1926" t="s">
        <v>8229</v>
      </c>
      <c r="L1926" t="s">
        <v>8228</v>
      </c>
      <c r="M1926" t="s">
        <v>559</v>
      </c>
      <c r="N1926">
        <v>2</v>
      </c>
      <c r="O1926" t="s">
        <v>8227</v>
      </c>
      <c r="P1926" t="s">
        <v>8226</v>
      </c>
      <c r="Q1926" t="s">
        <v>8225</v>
      </c>
      <c r="R1926" s="7">
        <v>39814</v>
      </c>
      <c r="S1926" s="8">
        <f t="shared" si="240"/>
        <v>2009</v>
      </c>
      <c r="T1926" s="8">
        <v>2009</v>
      </c>
      <c r="U1926" s="8">
        <f t="shared" si="241"/>
        <v>13</v>
      </c>
      <c r="V1926" s="7" t="s">
        <v>7649</v>
      </c>
      <c r="W1926" t="s">
        <v>2350</v>
      </c>
      <c r="X1926" s="2">
        <v>0.64</v>
      </c>
      <c r="Y1926" s="6">
        <f t="shared" si="246"/>
        <v>1.7084434478524334E-2</v>
      </c>
      <c r="AA1926">
        <v>218669</v>
      </c>
      <c r="AB1926">
        <v>29583</v>
      </c>
      <c r="AC1926">
        <v>15333868</v>
      </c>
      <c r="AD1926" t="s">
        <v>7</v>
      </c>
      <c r="AE1926">
        <v>46</v>
      </c>
      <c r="AF1926">
        <v>6</v>
      </c>
      <c r="AH1926" t="s">
        <v>8224</v>
      </c>
      <c r="AI1926" t="s">
        <v>8223</v>
      </c>
      <c r="AK1926" t="s">
        <v>8222</v>
      </c>
      <c r="AL1926">
        <v>2</v>
      </c>
      <c r="AM1926" s="5">
        <f t="shared" si="242"/>
        <v>0.15384615384615385</v>
      </c>
      <c r="AN1926" s="4">
        <f t="shared" si="247"/>
        <v>2.3301197099000962E-4</v>
      </c>
      <c r="AO1926" s="3"/>
      <c r="AP1926">
        <v>0</v>
      </c>
      <c r="AQ1926" t="s">
        <v>8221</v>
      </c>
      <c r="AR1926" t="s">
        <v>8220</v>
      </c>
      <c r="AS1926" t="s">
        <v>8219</v>
      </c>
      <c r="AT1926" s="2">
        <v>1.2490000000000001</v>
      </c>
      <c r="AU1926" s="1">
        <f t="shared" si="243"/>
        <v>1.2029007726264034</v>
      </c>
      <c r="AV1926" s="1">
        <f t="shared" si="244"/>
        <v>0.8658723224757171</v>
      </c>
      <c r="AW1926" s="1">
        <f t="shared" si="245"/>
        <v>0.52884387232503061</v>
      </c>
    </row>
    <row r="1927" spans="1:49" x14ac:dyDescent="0.2">
      <c r="A1927">
        <v>1925</v>
      </c>
      <c r="B1927" t="s">
        <v>8218</v>
      </c>
      <c r="C1927" t="s">
        <v>8217</v>
      </c>
      <c r="F1927" t="s">
        <v>8216</v>
      </c>
      <c r="G1927" t="s">
        <v>18</v>
      </c>
      <c r="H1927" t="s">
        <v>17</v>
      </c>
      <c r="I1927" t="s">
        <v>8215</v>
      </c>
      <c r="J1927" t="s">
        <v>8214</v>
      </c>
      <c r="K1927" t="s">
        <v>8213</v>
      </c>
      <c r="L1927" t="s">
        <v>8212</v>
      </c>
      <c r="M1927" t="s">
        <v>8211</v>
      </c>
      <c r="N1927">
        <v>4</v>
      </c>
      <c r="O1927" t="s">
        <v>8210</v>
      </c>
      <c r="P1927" t="s">
        <v>8209</v>
      </c>
      <c r="Q1927" t="s">
        <v>8208</v>
      </c>
      <c r="R1927" s="7">
        <v>39814</v>
      </c>
      <c r="S1927" s="8">
        <f t="shared" si="240"/>
        <v>2009</v>
      </c>
      <c r="T1927" s="8">
        <v>2009</v>
      </c>
      <c r="U1927" s="8">
        <f t="shared" si="241"/>
        <v>13</v>
      </c>
      <c r="V1927" s="7" t="s">
        <v>7649</v>
      </c>
      <c r="W1927" t="s">
        <v>2350</v>
      </c>
      <c r="X1927" s="2">
        <v>0.64</v>
      </c>
      <c r="Y1927" s="6">
        <f t="shared" si="246"/>
        <v>1.7084434478524334E-2</v>
      </c>
      <c r="AA1927">
        <v>218669</v>
      </c>
      <c r="AB1927">
        <v>29583</v>
      </c>
      <c r="AC1927">
        <v>15333868</v>
      </c>
      <c r="AD1927" t="s">
        <v>7</v>
      </c>
      <c r="AE1927">
        <v>46</v>
      </c>
      <c r="AF1927">
        <v>6</v>
      </c>
      <c r="AH1927" t="s">
        <v>8207</v>
      </c>
      <c r="AI1927" t="s">
        <v>8206</v>
      </c>
      <c r="AK1927" t="s">
        <v>8205</v>
      </c>
      <c r="AL1927">
        <v>35</v>
      </c>
      <c r="AM1927" s="5">
        <f t="shared" si="242"/>
        <v>2.6923076923076925</v>
      </c>
      <c r="AN1927" s="4">
        <f t="shared" si="247"/>
        <v>4.0777094923251682E-3</v>
      </c>
      <c r="AO1927" s="3"/>
      <c r="AP1927">
        <v>0</v>
      </c>
      <c r="AR1927" t="s">
        <v>1</v>
      </c>
      <c r="AT1927" s="2">
        <v>1.2490000000000001</v>
      </c>
      <c r="AU1927" s="1">
        <f t="shared" si="243"/>
        <v>1.3182416982664582</v>
      </c>
      <c r="AV1927" s="1">
        <f t="shared" si="244"/>
        <v>1.058107198542475</v>
      </c>
      <c r="AW1927" s="1">
        <f t="shared" si="245"/>
        <v>0.79797269881849175</v>
      </c>
    </row>
    <row r="1928" spans="1:49" x14ac:dyDescent="0.2">
      <c r="A1928">
        <v>1926</v>
      </c>
      <c r="B1928" t="s">
        <v>8204</v>
      </c>
      <c r="C1928" t="s">
        <v>8203</v>
      </c>
      <c r="F1928" t="s">
        <v>8202</v>
      </c>
      <c r="G1928" t="s">
        <v>18</v>
      </c>
      <c r="H1928" t="s">
        <v>17</v>
      </c>
      <c r="I1928" t="s">
        <v>8201</v>
      </c>
      <c r="J1928">
        <v>60029780</v>
      </c>
      <c r="K1928" t="s">
        <v>8200</v>
      </c>
      <c r="L1928" t="s">
        <v>8199</v>
      </c>
      <c r="M1928" t="s">
        <v>559</v>
      </c>
      <c r="N1928">
        <v>2</v>
      </c>
      <c r="O1928" t="s">
        <v>8198</v>
      </c>
      <c r="P1928" t="s">
        <v>8197</v>
      </c>
      <c r="Q1928" t="s">
        <v>8196</v>
      </c>
      <c r="R1928" s="7">
        <v>39814</v>
      </c>
      <c r="S1928" s="8">
        <f t="shared" si="240"/>
        <v>2009</v>
      </c>
      <c r="T1928" s="8">
        <v>2009</v>
      </c>
      <c r="U1928" s="8">
        <f t="shared" si="241"/>
        <v>13</v>
      </c>
      <c r="V1928" s="7" t="s">
        <v>6713</v>
      </c>
      <c r="W1928" t="s">
        <v>2350</v>
      </c>
      <c r="X1928" s="2">
        <v>0.64</v>
      </c>
      <c r="Y1928" s="6">
        <f t="shared" si="246"/>
        <v>1.7084434478524334E-2</v>
      </c>
      <c r="AA1928">
        <v>218669</v>
      </c>
      <c r="AB1928">
        <v>29583</v>
      </c>
      <c r="AC1928">
        <v>15333868</v>
      </c>
      <c r="AD1928" t="s">
        <v>7</v>
      </c>
      <c r="AE1928">
        <v>46</v>
      </c>
      <c r="AF1928">
        <v>5</v>
      </c>
      <c r="AH1928" t="s">
        <v>8195</v>
      </c>
      <c r="AI1928" t="s">
        <v>8194</v>
      </c>
      <c r="AK1928" t="s">
        <v>8193</v>
      </c>
      <c r="AL1928">
        <v>24</v>
      </c>
      <c r="AM1928" s="5">
        <f t="shared" si="242"/>
        <v>1.8461538461538463</v>
      </c>
      <c r="AN1928" s="4">
        <f t="shared" si="247"/>
        <v>2.7961436518801155E-3</v>
      </c>
      <c r="AO1928" s="3"/>
      <c r="AP1928">
        <v>0</v>
      </c>
      <c r="AQ1928" t="s">
        <v>8192</v>
      </c>
      <c r="AR1928" t="s">
        <v>1</v>
      </c>
      <c r="AS1928" t="s">
        <v>8191</v>
      </c>
      <c r="AT1928" s="2">
        <v>1.2490000000000001</v>
      </c>
      <c r="AU1928" s="1">
        <f t="shared" si="243"/>
        <v>1.2797947230531066</v>
      </c>
      <c r="AV1928" s="1">
        <f t="shared" si="244"/>
        <v>0.99402890652022258</v>
      </c>
      <c r="AW1928" s="1">
        <f t="shared" si="245"/>
        <v>0.708263089987338</v>
      </c>
    </row>
    <row r="1929" spans="1:49" x14ac:dyDescent="0.2">
      <c r="A1929">
        <v>1927</v>
      </c>
      <c r="B1929" t="s">
        <v>8190</v>
      </c>
      <c r="C1929" t="s">
        <v>8189</v>
      </c>
      <c r="F1929" t="s">
        <v>8188</v>
      </c>
      <c r="G1929" t="s">
        <v>18</v>
      </c>
      <c r="H1929" t="s">
        <v>17</v>
      </c>
      <c r="I1929" t="s">
        <v>8187</v>
      </c>
      <c r="J1929">
        <v>60025578</v>
      </c>
      <c r="K1929" t="s">
        <v>498</v>
      </c>
      <c r="L1929" t="s">
        <v>497</v>
      </c>
      <c r="M1929" t="s">
        <v>197</v>
      </c>
      <c r="N1929">
        <v>5</v>
      </c>
      <c r="O1929" t="s">
        <v>8186</v>
      </c>
      <c r="P1929" t="s">
        <v>8185</v>
      </c>
      <c r="Q1929" t="s">
        <v>1510</v>
      </c>
      <c r="R1929" s="7">
        <v>39814</v>
      </c>
      <c r="S1929" s="8">
        <f t="shared" si="240"/>
        <v>2009</v>
      </c>
      <c r="T1929" s="8">
        <v>2009</v>
      </c>
      <c r="U1929" s="8">
        <f t="shared" si="241"/>
        <v>13</v>
      </c>
      <c r="V1929" s="7">
        <v>2009</v>
      </c>
      <c r="W1929" t="s">
        <v>3721</v>
      </c>
      <c r="X1929" s="2">
        <v>0.245</v>
      </c>
      <c r="Y1929" s="6">
        <f t="shared" si="246"/>
        <v>6.5401350738100959E-3</v>
      </c>
      <c r="AA1929">
        <v>19376480</v>
      </c>
      <c r="AB1929">
        <v>19700186896</v>
      </c>
      <c r="AD1929" t="s">
        <v>7</v>
      </c>
      <c r="AE1929">
        <v>11</v>
      </c>
      <c r="AH1929" t="s">
        <v>8184</v>
      </c>
      <c r="AI1929" t="s">
        <v>8183</v>
      </c>
      <c r="AK1929" t="s">
        <v>8182</v>
      </c>
      <c r="AL1929">
        <v>22</v>
      </c>
      <c r="AM1929" s="5">
        <f t="shared" si="242"/>
        <v>1.6923076923076923</v>
      </c>
      <c r="AN1929" s="4">
        <f t="shared" si="247"/>
        <v>2.5631316808901058E-3</v>
      </c>
      <c r="AO1929" s="3"/>
      <c r="AP1929">
        <v>0</v>
      </c>
      <c r="AR1929" t="s">
        <v>1</v>
      </c>
      <c r="AT1929" s="2" t="s">
        <v>42</v>
      </c>
      <c r="AU1929" s="1">
        <f t="shared" si="243"/>
        <v>0.53470340559340979</v>
      </c>
      <c r="AV1929" s="1">
        <f t="shared" si="244"/>
        <v>0.45516333773501011</v>
      </c>
      <c r="AW1929" s="1">
        <f t="shared" si="245"/>
        <v>0.37562326987661027</v>
      </c>
    </row>
    <row r="1930" spans="1:49" x14ac:dyDescent="0.2">
      <c r="A1930">
        <v>1928</v>
      </c>
      <c r="B1930" t="s">
        <v>8181</v>
      </c>
      <c r="C1930" t="s">
        <v>8180</v>
      </c>
      <c r="F1930" t="s">
        <v>8179</v>
      </c>
      <c r="G1930" t="s">
        <v>18</v>
      </c>
      <c r="H1930" t="s">
        <v>17</v>
      </c>
      <c r="I1930" t="s">
        <v>8178</v>
      </c>
      <c r="J1930">
        <v>60095722</v>
      </c>
      <c r="K1930" t="s">
        <v>8177</v>
      </c>
      <c r="L1930" t="s">
        <v>8176</v>
      </c>
      <c r="M1930" t="s">
        <v>6344</v>
      </c>
      <c r="N1930">
        <v>1</v>
      </c>
      <c r="O1930" t="s">
        <v>8175</v>
      </c>
      <c r="P1930">
        <v>55416263600</v>
      </c>
      <c r="Q1930">
        <v>60095722</v>
      </c>
      <c r="R1930" s="7">
        <v>39814</v>
      </c>
      <c r="S1930" s="8">
        <f t="shared" si="240"/>
        <v>2009</v>
      </c>
      <c r="T1930" s="8">
        <v>2009</v>
      </c>
      <c r="U1930" s="8">
        <f t="shared" si="241"/>
        <v>13</v>
      </c>
      <c r="V1930" s="7">
        <v>39965</v>
      </c>
      <c r="W1930" t="s">
        <v>8174</v>
      </c>
      <c r="X1930" s="2">
        <v>0.39100000000000001</v>
      </c>
      <c r="Y1930" s="6">
        <f t="shared" si="246"/>
        <v>1.043752168922346E-2</v>
      </c>
      <c r="AA1930">
        <v>9560599</v>
      </c>
      <c r="AB1930">
        <v>78854</v>
      </c>
      <c r="AD1930" t="s">
        <v>7</v>
      </c>
      <c r="AE1930">
        <v>24</v>
      </c>
      <c r="AF1930">
        <v>2</v>
      </c>
      <c r="AH1930" t="s">
        <v>8173</v>
      </c>
      <c r="AI1930" t="s">
        <v>8172</v>
      </c>
      <c r="AJ1930" t="s">
        <v>8171</v>
      </c>
      <c r="AK1930" t="s">
        <v>8170</v>
      </c>
      <c r="AL1930">
        <v>1</v>
      </c>
      <c r="AM1930" s="5">
        <f t="shared" si="242"/>
        <v>7.6923076923076927E-2</v>
      </c>
      <c r="AN1930" s="4">
        <f t="shared" si="247"/>
        <v>1.1650598549500481E-4</v>
      </c>
      <c r="AO1930" s="3"/>
      <c r="AP1930">
        <v>0</v>
      </c>
      <c r="AR1930" t="s">
        <v>1</v>
      </c>
      <c r="AT1930" s="2" t="s">
        <v>42</v>
      </c>
      <c r="AU1930" s="1">
        <f t="shared" si="243"/>
        <v>0.73412169781049219</v>
      </c>
      <c r="AV1930" s="1">
        <f t="shared" si="244"/>
        <v>0.52770138373592324</v>
      </c>
      <c r="AW1930" s="1">
        <f t="shared" si="245"/>
        <v>0.32128106966135411</v>
      </c>
    </row>
    <row r="1931" spans="1:49" x14ac:dyDescent="0.2">
      <c r="A1931">
        <v>1929</v>
      </c>
      <c r="B1931" t="s">
        <v>8169</v>
      </c>
      <c r="C1931" t="s">
        <v>8168</v>
      </c>
      <c r="D1931">
        <v>907837527</v>
      </c>
      <c r="F1931" t="s">
        <v>8167</v>
      </c>
      <c r="G1931" t="s">
        <v>18</v>
      </c>
      <c r="H1931" t="s">
        <v>17</v>
      </c>
      <c r="I1931" t="s">
        <v>8166</v>
      </c>
      <c r="J1931">
        <v>60032270</v>
      </c>
      <c r="K1931" t="s">
        <v>8165</v>
      </c>
      <c r="L1931" t="s">
        <v>8164</v>
      </c>
      <c r="M1931" t="s">
        <v>559</v>
      </c>
      <c r="N1931">
        <v>2</v>
      </c>
      <c r="O1931" t="s">
        <v>8163</v>
      </c>
      <c r="P1931" t="s">
        <v>8162</v>
      </c>
      <c r="Q1931" t="s">
        <v>8161</v>
      </c>
      <c r="R1931" s="7">
        <v>39814</v>
      </c>
      <c r="S1931" s="8">
        <f t="shared" si="240"/>
        <v>2009</v>
      </c>
      <c r="T1931" s="8">
        <v>2009</v>
      </c>
      <c r="U1931" s="8">
        <f t="shared" si="241"/>
        <v>13</v>
      </c>
      <c r="V1931" s="7">
        <v>2009</v>
      </c>
      <c r="W1931" t="s">
        <v>8160</v>
      </c>
      <c r="X1931" s="2">
        <v>0.88400000000000001</v>
      </c>
      <c r="Y1931" s="6">
        <f t="shared" si="246"/>
        <v>2.3597875123461735E-2</v>
      </c>
      <c r="AA1931" t="s">
        <v>8159</v>
      </c>
      <c r="AB1931">
        <v>18198</v>
      </c>
      <c r="AC1931">
        <v>13623052</v>
      </c>
      <c r="AD1931" t="s">
        <v>7</v>
      </c>
      <c r="AE1931">
        <v>22</v>
      </c>
      <c r="AF1931">
        <v>7</v>
      </c>
      <c r="AH1931" t="s">
        <v>8158</v>
      </c>
      <c r="AI1931" t="s">
        <v>8157</v>
      </c>
      <c r="AJ1931" t="s">
        <v>8156</v>
      </c>
      <c r="AK1931" t="s">
        <v>8155</v>
      </c>
      <c r="AL1931">
        <v>23</v>
      </c>
      <c r="AM1931" s="5">
        <f t="shared" si="242"/>
        <v>1.7692307692307692</v>
      </c>
      <c r="AN1931" s="4">
        <f t="shared" si="247"/>
        <v>2.6796376663851106E-3</v>
      </c>
      <c r="AO1931" s="3"/>
      <c r="AP1931">
        <v>0</v>
      </c>
      <c r="AR1931" t="s">
        <v>1</v>
      </c>
      <c r="AT1931" s="2">
        <v>3.2050000000000001</v>
      </c>
      <c r="AU1931" s="1">
        <f t="shared" si="243"/>
        <v>1.7322403886338749</v>
      </c>
      <c r="AV1931" s="1">
        <f t="shared" si="244"/>
        <v>1.3138756394923421</v>
      </c>
      <c r="AW1931" s="1">
        <f t="shared" si="245"/>
        <v>0.89551089035080977</v>
      </c>
    </row>
    <row r="1932" spans="1:49" x14ac:dyDescent="0.2">
      <c r="A1932">
        <v>1930</v>
      </c>
      <c r="B1932" t="s">
        <v>8154</v>
      </c>
      <c r="C1932" t="s">
        <v>8153</v>
      </c>
      <c r="F1932" t="s">
        <v>8152</v>
      </c>
      <c r="G1932" t="s">
        <v>18</v>
      </c>
      <c r="H1932" t="s">
        <v>17</v>
      </c>
      <c r="I1932" t="s">
        <v>8151</v>
      </c>
      <c r="J1932">
        <v>60026438</v>
      </c>
      <c r="K1932" t="s">
        <v>8141</v>
      </c>
      <c r="L1932" t="s">
        <v>8150</v>
      </c>
      <c r="M1932" t="s">
        <v>8149</v>
      </c>
      <c r="N1932">
        <v>3</v>
      </c>
      <c r="O1932" t="s">
        <v>8148</v>
      </c>
      <c r="P1932" t="s">
        <v>8147</v>
      </c>
      <c r="Q1932" t="s">
        <v>8146</v>
      </c>
      <c r="R1932" s="7">
        <v>39814</v>
      </c>
      <c r="S1932" s="8">
        <f t="shared" si="240"/>
        <v>2009</v>
      </c>
      <c r="T1932" s="8">
        <v>2009</v>
      </c>
      <c r="U1932" s="8">
        <f t="shared" si="241"/>
        <v>13</v>
      </c>
      <c r="V1932" s="7">
        <v>2009</v>
      </c>
      <c r="W1932" t="s">
        <v>2350</v>
      </c>
      <c r="X1932" s="2">
        <v>0.64</v>
      </c>
      <c r="Y1932" s="6">
        <f t="shared" si="246"/>
        <v>1.7084434478524334E-2</v>
      </c>
      <c r="AA1932">
        <v>218669</v>
      </c>
      <c r="AB1932">
        <v>29583</v>
      </c>
      <c r="AC1932">
        <v>15333868</v>
      </c>
      <c r="AD1932" t="s">
        <v>7</v>
      </c>
      <c r="AE1932">
        <v>46</v>
      </c>
      <c r="AF1932">
        <v>4</v>
      </c>
      <c r="AH1932" t="s">
        <v>8145</v>
      </c>
      <c r="AI1932" t="s">
        <v>8144</v>
      </c>
      <c r="AK1932" t="s">
        <v>8143</v>
      </c>
      <c r="AL1932">
        <v>10</v>
      </c>
      <c r="AM1932" s="5">
        <f t="shared" si="242"/>
        <v>0.76923076923076927</v>
      </c>
      <c r="AN1932" s="4">
        <f t="shared" si="247"/>
        <v>1.1650598549500482E-3</v>
      </c>
      <c r="AO1932" s="3"/>
      <c r="AP1932">
        <v>0</v>
      </c>
      <c r="AQ1932" t="s">
        <v>8142</v>
      </c>
      <c r="AR1932" t="s">
        <v>1</v>
      </c>
      <c r="AS1932" t="s">
        <v>8141</v>
      </c>
      <c r="AT1932" s="2">
        <v>1.2490000000000001</v>
      </c>
      <c r="AU1932" s="1">
        <f t="shared" si="243"/>
        <v>1.2308622091452048</v>
      </c>
      <c r="AV1932" s="1">
        <f t="shared" si="244"/>
        <v>0.91247471667371904</v>
      </c>
      <c r="AW1932" s="1">
        <f t="shared" si="245"/>
        <v>0.59408722420223337</v>
      </c>
    </row>
    <row r="1933" spans="1:49" x14ac:dyDescent="0.2">
      <c r="A1933">
        <v>1931</v>
      </c>
      <c r="B1933" t="s">
        <v>8140</v>
      </c>
      <c r="C1933" t="s">
        <v>8139</v>
      </c>
      <c r="F1933" t="s">
        <v>8138</v>
      </c>
      <c r="G1933" t="s">
        <v>18</v>
      </c>
      <c r="H1933" t="s">
        <v>17</v>
      </c>
      <c r="I1933" t="s">
        <v>8137</v>
      </c>
      <c r="J1933" t="s">
        <v>8136</v>
      </c>
      <c r="K1933" t="s">
        <v>8135</v>
      </c>
      <c r="L1933" t="s">
        <v>8134</v>
      </c>
      <c r="M1933" t="s">
        <v>8133</v>
      </c>
      <c r="N1933">
        <v>2</v>
      </c>
      <c r="O1933" t="s">
        <v>8132</v>
      </c>
      <c r="P1933" t="s">
        <v>8131</v>
      </c>
      <c r="Q1933" t="s">
        <v>8130</v>
      </c>
      <c r="R1933" s="7">
        <v>39814</v>
      </c>
      <c r="S1933" s="8">
        <f t="shared" si="240"/>
        <v>2009</v>
      </c>
      <c r="T1933" s="8">
        <v>2009</v>
      </c>
      <c r="U1933" s="8">
        <f t="shared" si="241"/>
        <v>13</v>
      </c>
      <c r="V1933" s="7">
        <v>2009</v>
      </c>
      <c r="W1933" t="s">
        <v>2350</v>
      </c>
      <c r="X1933" s="2">
        <v>0.64</v>
      </c>
      <c r="Y1933" s="6">
        <f t="shared" si="246"/>
        <v>1.7084434478524334E-2</v>
      </c>
      <c r="AA1933">
        <v>218669</v>
      </c>
      <c r="AB1933">
        <v>29583</v>
      </c>
      <c r="AC1933">
        <v>15333868</v>
      </c>
      <c r="AD1933" t="s">
        <v>7</v>
      </c>
      <c r="AE1933">
        <v>46</v>
      </c>
      <c r="AF1933">
        <v>4</v>
      </c>
      <c r="AH1933" t="s">
        <v>8129</v>
      </c>
      <c r="AI1933" t="s">
        <v>8128</v>
      </c>
      <c r="AK1933" t="s">
        <v>8127</v>
      </c>
      <c r="AL1933">
        <v>97</v>
      </c>
      <c r="AM1933" s="5">
        <f t="shared" si="242"/>
        <v>7.4615384615384617</v>
      </c>
      <c r="AN1933" s="4">
        <f t="shared" si="247"/>
        <v>1.1301080593015466E-2</v>
      </c>
      <c r="AO1933" s="3"/>
      <c r="AP1933">
        <v>0</v>
      </c>
      <c r="AR1933" t="s">
        <v>1</v>
      </c>
      <c r="AT1933" s="2">
        <v>1.2490000000000001</v>
      </c>
      <c r="AU1933" s="1">
        <f t="shared" si="243"/>
        <v>1.5349428312871671</v>
      </c>
      <c r="AV1933" s="1">
        <f t="shared" si="244"/>
        <v>1.41927575357699</v>
      </c>
      <c r="AW1933" s="1">
        <f t="shared" si="245"/>
        <v>1.3036086758668126</v>
      </c>
    </row>
    <row r="1934" spans="1:49" x14ac:dyDescent="0.2">
      <c r="A1934">
        <v>1932</v>
      </c>
      <c r="B1934" t="s">
        <v>8126</v>
      </c>
      <c r="C1934" t="s">
        <v>8125</v>
      </c>
      <c r="F1934" t="s">
        <v>8124</v>
      </c>
      <c r="G1934" t="s">
        <v>18</v>
      </c>
      <c r="H1934" t="s">
        <v>17</v>
      </c>
      <c r="I1934" t="s">
        <v>8123</v>
      </c>
      <c r="J1934" t="s">
        <v>8122</v>
      </c>
      <c r="K1934" t="s">
        <v>8121</v>
      </c>
      <c r="L1934" t="s">
        <v>8120</v>
      </c>
      <c r="M1934" t="s">
        <v>8119</v>
      </c>
      <c r="N1934">
        <v>11</v>
      </c>
      <c r="O1934" t="s">
        <v>8118</v>
      </c>
      <c r="P1934" t="s">
        <v>8117</v>
      </c>
      <c r="Q1934" t="s">
        <v>8116</v>
      </c>
      <c r="R1934" s="7">
        <v>39814</v>
      </c>
      <c r="S1934" s="8">
        <f t="shared" si="240"/>
        <v>2009</v>
      </c>
      <c r="T1934" s="8">
        <v>2009</v>
      </c>
      <c r="U1934" s="8">
        <f t="shared" si="241"/>
        <v>13</v>
      </c>
      <c r="V1934" s="7">
        <v>40087</v>
      </c>
      <c r="W1934" t="s">
        <v>2261</v>
      </c>
      <c r="X1934" s="2">
        <v>0.749</v>
      </c>
      <c r="Y1934" s="6">
        <f t="shared" si="246"/>
        <v>1.9994127225648008E-2</v>
      </c>
      <c r="AA1934">
        <v>15361055</v>
      </c>
      <c r="AB1934">
        <v>29995</v>
      </c>
      <c r="AD1934" t="s">
        <v>7</v>
      </c>
      <c r="AE1934">
        <v>56</v>
      </c>
      <c r="AF1934">
        <v>3</v>
      </c>
      <c r="AH1934" t="s">
        <v>8115</v>
      </c>
      <c r="AI1934" t="s">
        <v>8114</v>
      </c>
      <c r="AJ1934" t="s">
        <v>8113</v>
      </c>
      <c r="AK1934" t="s">
        <v>8112</v>
      </c>
      <c r="AL1934">
        <v>6</v>
      </c>
      <c r="AM1934" s="5">
        <f t="shared" si="242"/>
        <v>0.46153846153846156</v>
      </c>
      <c r="AN1934" s="4">
        <f t="shared" si="247"/>
        <v>6.9903591297002887E-4</v>
      </c>
      <c r="AO1934" s="3"/>
      <c r="AP1934">
        <v>0</v>
      </c>
      <c r="AR1934" t="s">
        <v>1</v>
      </c>
      <c r="AT1934" s="2">
        <v>1.1000000000000001</v>
      </c>
      <c r="AU1934" s="1">
        <f t="shared" si="243"/>
        <v>1.4205599831844613</v>
      </c>
      <c r="AV1934" s="1">
        <f t="shared" si="244"/>
        <v>1.0346581569309019</v>
      </c>
      <c r="AW1934" s="1">
        <f t="shared" si="245"/>
        <v>0.64875633067734229</v>
      </c>
    </row>
    <row r="1935" spans="1:49" x14ac:dyDescent="0.2">
      <c r="A1935">
        <v>1933</v>
      </c>
      <c r="B1935" t="s">
        <v>8111</v>
      </c>
      <c r="C1935" t="s">
        <v>8110</v>
      </c>
      <c r="F1935" t="s">
        <v>8109</v>
      </c>
      <c r="G1935" t="s">
        <v>18</v>
      </c>
      <c r="H1935" t="s">
        <v>17</v>
      </c>
      <c r="I1935" t="s">
        <v>8108</v>
      </c>
      <c r="J1935">
        <v>60003729</v>
      </c>
      <c r="K1935" t="s">
        <v>8097</v>
      </c>
      <c r="L1935" t="s">
        <v>8096</v>
      </c>
      <c r="M1935" t="s">
        <v>297</v>
      </c>
      <c r="N1935">
        <v>3</v>
      </c>
      <c r="O1935" t="s">
        <v>8107</v>
      </c>
      <c r="P1935" t="s">
        <v>8106</v>
      </c>
      <c r="Q1935" t="s">
        <v>8093</v>
      </c>
      <c r="R1935" s="7">
        <v>39814</v>
      </c>
      <c r="S1935" s="8">
        <f t="shared" si="240"/>
        <v>2009</v>
      </c>
      <c r="T1935" s="8">
        <v>2009</v>
      </c>
      <c r="U1935" s="8">
        <f t="shared" si="241"/>
        <v>13</v>
      </c>
      <c r="V1935" s="7">
        <v>40087</v>
      </c>
      <c r="W1935" t="s">
        <v>2261</v>
      </c>
      <c r="X1935" s="2">
        <v>0.749</v>
      </c>
      <c r="Y1935" s="6">
        <f t="shared" si="246"/>
        <v>1.9994127225648008E-2</v>
      </c>
      <c r="AA1935">
        <v>15361055</v>
      </c>
      <c r="AB1935">
        <v>29995</v>
      </c>
      <c r="AD1935" t="s">
        <v>7</v>
      </c>
      <c r="AE1935">
        <v>56</v>
      </c>
      <c r="AF1935">
        <v>3</v>
      </c>
      <c r="AH1935" t="s">
        <v>8105</v>
      </c>
      <c r="AI1935" t="s">
        <v>8104</v>
      </c>
      <c r="AJ1935" t="s">
        <v>8103</v>
      </c>
      <c r="AK1935" t="s">
        <v>8102</v>
      </c>
      <c r="AL1935">
        <v>19</v>
      </c>
      <c r="AM1935" s="5">
        <f t="shared" si="242"/>
        <v>1.4615384615384615</v>
      </c>
      <c r="AN1935" s="4">
        <f t="shared" si="247"/>
        <v>2.2136137244050912E-3</v>
      </c>
      <c r="AO1935" s="3"/>
      <c r="AP1935">
        <v>0</v>
      </c>
      <c r="AR1935" t="s">
        <v>1</v>
      </c>
      <c r="AT1935" s="2">
        <v>1.1000000000000001</v>
      </c>
      <c r="AU1935" s="1">
        <f t="shared" si="243"/>
        <v>1.4659973175275132</v>
      </c>
      <c r="AV1935" s="1">
        <f t="shared" si="244"/>
        <v>1.1103870475026549</v>
      </c>
      <c r="AW1935" s="1">
        <f t="shared" si="245"/>
        <v>0.75477677747779659</v>
      </c>
    </row>
    <row r="1936" spans="1:49" x14ac:dyDescent="0.2">
      <c r="A1936">
        <v>1934</v>
      </c>
      <c r="B1936" t="s">
        <v>8101</v>
      </c>
      <c r="C1936" t="s">
        <v>8100</v>
      </c>
      <c r="F1936" t="s">
        <v>8099</v>
      </c>
      <c r="G1936" t="s">
        <v>18</v>
      </c>
      <c r="H1936" t="s">
        <v>17</v>
      </c>
      <c r="I1936" t="s">
        <v>8098</v>
      </c>
      <c r="J1936">
        <v>60003729</v>
      </c>
      <c r="K1936" t="s">
        <v>8097</v>
      </c>
      <c r="L1936" t="s">
        <v>8096</v>
      </c>
      <c r="M1936" t="s">
        <v>297</v>
      </c>
      <c r="N1936">
        <v>3</v>
      </c>
      <c r="O1936" t="s">
        <v>8095</v>
      </c>
      <c r="P1936" t="s">
        <v>8094</v>
      </c>
      <c r="Q1936" t="s">
        <v>8093</v>
      </c>
      <c r="R1936" s="7">
        <v>39814</v>
      </c>
      <c r="S1936" s="8">
        <f t="shared" si="240"/>
        <v>2009</v>
      </c>
      <c r="T1936" s="8">
        <v>2009</v>
      </c>
      <c r="U1936" s="8">
        <f t="shared" si="241"/>
        <v>13</v>
      </c>
      <c r="V1936" s="7">
        <v>40087</v>
      </c>
      <c r="W1936" t="s">
        <v>2261</v>
      </c>
      <c r="X1936" s="2">
        <v>0.749</v>
      </c>
      <c r="Y1936" s="6">
        <f t="shared" si="246"/>
        <v>1.9994127225648008E-2</v>
      </c>
      <c r="AA1936">
        <v>15361055</v>
      </c>
      <c r="AB1936">
        <v>29995</v>
      </c>
      <c r="AD1936" t="s">
        <v>7</v>
      </c>
      <c r="AE1936">
        <v>56</v>
      </c>
      <c r="AF1936">
        <v>3</v>
      </c>
      <c r="AH1936" t="s">
        <v>8092</v>
      </c>
      <c r="AI1936" t="s">
        <v>8091</v>
      </c>
      <c r="AJ1936" t="s">
        <v>8090</v>
      </c>
      <c r="AK1936" t="s">
        <v>8089</v>
      </c>
      <c r="AL1936">
        <v>25</v>
      </c>
      <c r="AM1936" s="5">
        <f t="shared" si="242"/>
        <v>1.9230769230769231</v>
      </c>
      <c r="AN1936" s="4">
        <f t="shared" si="247"/>
        <v>2.9126496373751204E-3</v>
      </c>
      <c r="AO1936" s="3"/>
      <c r="AP1936">
        <v>0</v>
      </c>
      <c r="AR1936" t="s">
        <v>1</v>
      </c>
      <c r="AT1936" s="2">
        <v>1.1000000000000001</v>
      </c>
      <c r="AU1936" s="1">
        <f t="shared" si="243"/>
        <v>1.4869683949166141</v>
      </c>
      <c r="AV1936" s="1">
        <f t="shared" si="244"/>
        <v>1.1453388431511564</v>
      </c>
      <c r="AW1936" s="1">
        <f t="shared" si="245"/>
        <v>0.80370929138569858</v>
      </c>
    </row>
    <row r="1937" spans="1:49" x14ac:dyDescent="0.2">
      <c r="A1937">
        <v>1935</v>
      </c>
      <c r="B1937" t="s">
        <v>8088</v>
      </c>
      <c r="C1937" t="s">
        <v>8087</v>
      </c>
      <c r="F1937" t="s">
        <v>8086</v>
      </c>
      <c r="G1937" t="s">
        <v>18</v>
      </c>
      <c r="H1937" t="s">
        <v>17</v>
      </c>
      <c r="I1937" t="s">
        <v>8085</v>
      </c>
      <c r="J1937" t="s">
        <v>8084</v>
      </c>
      <c r="K1937" t="s">
        <v>8083</v>
      </c>
      <c r="L1937" t="s">
        <v>8082</v>
      </c>
      <c r="M1937" t="s">
        <v>388</v>
      </c>
      <c r="N1937">
        <v>4</v>
      </c>
      <c r="O1937" t="s">
        <v>8081</v>
      </c>
      <c r="P1937" t="s">
        <v>8080</v>
      </c>
      <c r="Q1937" t="s">
        <v>8079</v>
      </c>
      <c r="R1937" s="7">
        <v>39814</v>
      </c>
      <c r="S1937" s="8">
        <f t="shared" si="240"/>
        <v>2009</v>
      </c>
      <c r="T1937" s="8">
        <v>2009</v>
      </c>
      <c r="U1937" s="8">
        <f t="shared" si="241"/>
        <v>13</v>
      </c>
      <c r="V1937" s="7">
        <v>2009</v>
      </c>
      <c r="W1937" t="s">
        <v>5622</v>
      </c>
      <c r="X1937" s="2">
        <v>0.28599999999999998</v>
      </c>
      <c r="Y1937" s="6">
        <f t="shared" si="246"/>
        <v>7.6346066575905605E-3</v>
      </c>
      <c r="AA1937">
        <v>9205071</v>
      </c>
      <c r="AB1937">
        <v>28139</v>
      </c>
      <c r="AC1937">
        <v>15693937</v>
      </c>
      <c r="AD1937" t="s">
        <v>7</v>
      </c>
      <c r="AE1937">
        <v>23</v>
      </c>
      <c r="AF1937" s="10">
        <v>44541</v>
      </c>
      <c r="AH1937" t="s">
        <v>8078</v>
      </c>
      <c r="AI1937" t="s">
        <v>8077</v>
      </c>
      <c r="AK1937" t="s">
        <v>8076</v>
      </c>
      <c r="AL1937">
        <v>1</v>
      </c>
      <c r="AM1937" s="5">
        <f t="shared" si="242"/>
        <v>7.6923076923076927E-2</v>
      </c>
      <c r="AN1937" s="4">
        <f t="shared" si="247"/>
        <v>1.1650598549500481E-4</v>
      </c>
      <c r="AO1937" s="3"/>
      <c r="AP1937">
        <v>0</v>
      </c>
      <c r="AR1937" t="s">
        <v>1</v>
      </c>
      <c r="AT1937" s="2" t="s">
        <v>42</v>
      </c>
      <c r="AU1937" s="1">
        <f t="shared" si="243"/>
        <v>0.53791764559618938</v>
      </c>
      <c r="AV1937" s="1">
        <f t="shared" si="244"/>
        <v>0.38755563215427824</v>
      </c>
      <c r="AW1937" s="1">
        <f t="shared" si="245"/>
        <v>0.23719361871236713</v>
      </c>
    </row>
    <row r="1938" spans="1:49" x14ac:dyDescent="0.2">
      <c r="A1938">
        <v>1936</v>
      </c>
      <c r="B1938" t="s">
        <v>8075</v>
      </c>
      <c r="C1938" t="s">
        <v>8074</v>
      </c>
      <c r="F1938" t="s">
        <v>8073</v>
      </c>
      <c r="G1938" t="s">
        <v>18</v>
      </c>
      <c r="H1938" t="s">
        <v>17</v>
      </c>
      <c r="I1938" t="s">
        <v>8072</v>
      </c>
      <c r="J1938">
        <v>60025578</v>
      </c>
      <c r="K1938" t="s">
        <v>498</v>
      </c>
      <c r="L1938" t="s">
        <v>497</v>
      </c>
      <c r="M1938" t="s">
        <v>197</v>
      </c>
      <c r="N1938">
        <v>4</v>
      </c>
      <c r="O1938" t="s">
        <v>8071</v>
      </c>
      <c r="P1938" t="s">
        <v>8070</v>
      </c>
      <c r="Q1938" t="s">
        <v>1986</v>
      </c>
      <c r="R1938" s="7">
        <v>39814</v>
      </c>
      <c r="S1938" s="8">
        <f t="shared" si="240"/>
        <v>2009</v>
      </c>
      <c r="T1938" s="8">
        <v>2009</v>
      </c>
      <c r="U1938" s="8">
        <f t="shared" si="241"/>
        <v>13</v>
      </c>
      <c r="V1938" s="7">
        <v>2009</v>
      </c>
      <c r="W1938" t="s">
        <v>5622</v>
      </c>
      <c r="X1938" s="2">
        <v>0.28599999999999998</v>
      </c>
      <c r="Y1938" s="6">
        <f t="shared" si="246"/>
        <v>7.6346066575905605E-3</v>
      </c>
      <c r="AA1938">
        <v>9205071</v>
      </c>
      <c r="AB1938">
        <v>28139</v>
      </c>
      <c r="AC1938">
        <v>15693937</v>
      </c>
      <c r="AD1938" t="s">
        <v>7</v>
      </c>
      <c r="AE1938">
        <v>23</v>
      </c>
      <c r="AF1938" s="10">
        <v>44541</v>
      </c>
      <c r="AH1938" t="s">
        <v>8069</v>
      </c>
      <c r="AI1938" t="s">
        <v>8068</v>
      </c>
      <c r="AK1938" t="s">
        <v>8067</v>
      </c>
      <c r="AL1938">
        <v>7</v>
      </c>
      <c r="AM1938" s="5">
        <f t="shared" si="242"/>
        <v>0.53846153846153844</v>
      </c>
      <c r="AN1938" s="4">
        <f t="shared" si="247"/>
        <v>8.1554189846503363E-4</v>
      </c>
      <c r="AO1938" s="3"/>
      <c r="AP1938">
        <v>0</v>
      </c>
      <c r="AR1938" t="s">
        <v>1</v>
      </c>
      <c r="AT1938" s="2" t="s">
        <v>42</v>
      </c>
      <c r="AU1938" s="1">
        <f t="shared" si="243"/>
        <v>0.55888872298529024</v>
      </c>
      <c r="AV1938" s="1">
        <f t="shared" si="244"/>
        <v>0.42250742780277972</v>
      </c>
      <c r="AW1938" s="1">
        <f t="shared" si="245"/>
        <v>0.28612613262026915</v>
      </c>
    </row>
    <row r="1939" spans="1:49" x14ac:dyDescent="0.2">
      <c r="A1939">
        <v>1937</v>
      </c>
      <c r="B1939" t="s">
        <v>8066</v>
      </c>
      <c r="C1939" t="s">
        <v>8065</v>
      </c>
      <c r="F1939" t="s">
        <v>8064</v>
      </c>
      <c r="G1939" t="s">
        <v>18</v>
      </c>
      <c r="H1939" t="s">
        <v>17</v>
      </c>
      <c r="I1939" t="s">
        <v>8063</v>
      </c>
      <c r="J1939">
        <v>60016418</v>
      </c>
      <c r="K1939" t="s">
        <v>8062</v>
      </c>
      <c r="L1939" t="s">
        <v>8061</v>
      </c>
      <c r="M1939" t="s">
        <v>430</v>
      </c>
      <c r="N1939">
        <v>3</v>
      </c>
      <c r="O1939" t="s">
        <v>8060</v>
      </c>
      <c r="P1939" t="s">
        <v>8059</v>
      </c>
      <c r="Q1939" t="s">
        <v>8058</v>
      </c>
      <c r="R1939" s="7">
        <v>39814</v>
      </c>
      <c r="S1939" s="8">
        <f t="shared" si="240"/>
        <v>2009</v>
      </c>
      <c r="T1939" s="8">
        <v>2009</v>
      </c>
      <c r="U1939" s="8">
        <f t="shared" si="241"/>
        <v>13</v>
      </c>
      <c r="V1939" s="7">
        <v>2009</v>
      </c>
      <c r="W1939" t="s">
        <v>3369</v>
      </c>
      <c r="X1939" s="2">
        <v>0.86099999999999999</v>
      </c>
      <c r="Y1939" s="6">
        <f t="shared" si="246"/>
        <v>2.2983903259389767E-2</v>
      </c>
      <c r="AA1939">
        <v>15498328</v>
      </c>
      <c r="AB1939">
        <v>11000153733</v>
      </c>
      <c r="AD1939" t="s">
        <v>7</v>
      </c>
      <c r="AE1939">
        <v>56</v>
      </c>
      <c r="AF1939">
        <v>11</v>
      </c>
      <c r="AG1939">
        <v>4785484</v>
      </c>
      <c r="AH1939" t="s">
        <v>8057</v>
      </c>
      <c r="AI1939" t="s">
        <v>8056</v>
      </c>
      <c r="AJ1939" t="s">
        <v>8055</v>
      </c>
      <c r="AK1939" t="s">
        <v>8054</v>
      </c>
      <c r="AL1939">
        <v>74</v>
      </c>
      <c r="AM1939" s="5">
        <f t="shared" si="242"/>
        <v>5.6923076923076925</v>
      </c>
      <c r="AN1939" s="4">
        <f t="shared" si="247"/>
        <v>8.6214429266303558E-3</v>
      </c>
      <c r="AO1939" s="3"/>
      <c r="AP1939">
        <v>0</v>
      </c>
      <c r="AR1939" t="s">
        <v>1</v>
      </c>
      <c r="AT1939" s="2" t="s">
        <v>42</v>
      </c>
      <c r="AU1939" s="1">
        <f t="shared" si="243"/>
        <v>1.8675165159561944</v>
      </c>
      <c r="AV1939" s="1">
        <f t="shared" si="244"/>
        <v>1.5802673093010062</v>
      </c>
      <c r="AW1939" s="1">
        <f t="shared" si="245"/>
        <v>1.2930181026458178</v>
      </c>
    </row>
    <row r="1940" spans="1:49" x14ac:dyDescent="0.2">
      <c r="A1940">
        <v>1938</v>
      </c>
      <c r="B1940" t="s">
        <v>8053</v>
      </c>
      <c r="C1940" t="s">
        <v>8052</v>
      </c>
      <c r="F1940" t="s">
        <v>8051</v>
      </c>
      <c r="G1940" t="s">
        <v>18</v>
      </c>
      <c r="H1940" t="s">
        <v>17</v>
      </c>
      <c r="I1940" t="s">
        <v>8050</v>
      </c>
      <c r="J1940" t="s">
        <v>8045</v>
      </c>
      <c r="K1940" t="s">
        <v>8049</v>
      </c>
      <c r="L1940" t="s">
        <v>8048</v>
      </c>
      <c r="M1940" t="s">
        <v>128</v>
      </c>
      <c r="N1940">
        <v>2</v>
      </c>
      <c r="O1940" t="s">
        <v>8047</v>
      </c>
      <c r="P1940" t="s">
        <v>8046</v>
      </c>
      <c r="Q1940" t="s">
        <v>8045</v>
      </c>
      <c r="R1940" s="7">
        <v>39814</v>
      </c>
      <c r="S1940" s="8">
        <f t="shared" si="240"/>
        <v>2009</v>
      </c>
      <c r="T1940" s="8">
        <v>2009</v>
      </c>
      <c r="U1940" s="8">
        <f t="shared" si="241"/>
        <v>13</v>
      </c>
      <c r="V1940" s="7">
        <v>2009</v>
      </c>
      <c r="W1940" t="s">
        <v>5622</v>
      </c>
      <c r="X1940" s="2">
        <v>0.28599999999999998</v>
      </c>
      <c r="Y1940" s="6">
        <f t="shared" si="246"/>
        <v>7.6346066575905605E-3</v>
      </c>
      <c r="AA1940">
        <v>9205071</v>
      </c>
      <c r="AB1940">
        <v>28139</v>
      </c>
      <c r="AC1940">
        <v>15693937</v>
      </c>
      <c r="AD1940" t="s">
        <v>7</v>
      </c>
      <c r="AE1940">
        <v>23</v>
      </c>
      <c r="AF1940" s="10">
        <v>44541</v>
      </c>
      <c r="AH1940" t="s">
        <v>8044</v>
      </c>
      <c r="AI1940" t="s">
        <v>8043</v>
      </c>
      <c r="AK1940" t="s">
        <v>8042</v>
      </c>
      <c r="AL1940">
        <v>6</v>
      </c>
      <c r="AM1940" s="5">
        <f t="shared" si="242"/>
        <v>0.46153846153846156</v>
      </c>
      <c r="AN1940" s="4">
        <f t="shared" si="247"/>
        <v>6.9903591297002887E-4</v>
      </c>
      <c r="AO1940" s="3"/>
      <c r="AP1940">
        <v>0</v>
      </c>
      <c r="AQ1940" t="s">
        <v>551</v>
      </c>
      <c r="AR1940" t="s">
        <v>8041</v>
      </c>
      <c r="AS1940" t="s">
        <v>549</v>
      </c>
      <c r="AT1940" s="2" t="s">
        <v>42</v>
      </c>
      <c r="AU1940" s="1">
        <f t="shared" si="243"/>
        <v>0.55539354342044012</v>
      </c>
      <c r="AV1940" s="1">
        <f t="shared" si="244"/>
        <v>0.41668212852802944</v>
      </c>
      <c r="AW1940" s="1">
        <f t="shared" si="245"/>
        <v>0.27797071363561882</v>
      </c>
    </row>
    <row r="1941" spans="1:49" x14ac:dyDescent="0.2">
      <c r="A1941">
        <v>1939</v>
      </c>
      <c r="B1941" t="s">
        <v>8040</v>
      </c>
      <c r="C1941" t="s">
        <v>8039</v>
      </c>
      <c r="F1941" t="s">
        <v>8038</v>
      </c>
      <c r="G1941" t="s">
        <v>18</v>
      </c>
      <c r="H1941" t="s">
        <v>17</v>
      </c>
      <c r="I1941" t="s">
        <v>1513</v>
      </c>
      <c r="J1941">
        <v>60025578</v>
      </c>
      <c r="K1941" t="s">
        <v>498</v>
      </c>
      <c r="L1941" t="s">
        <v>497</v>
      </c>
      <c r="M1941" t="s">
        <v>197</v>
      </c>
      <c r="N1941">
        <v>4</v>
      </c>
      <c r="O1941" t="s">
        <v>8037</v>
      </c>
      <c r="P1941" t="s">
        <v>8036</v>
      </c>
      <c r="Q1941" t="s">
        <v>1986</v>
      </c>
      <c r="R1941" s="7">
        <v>39814</v>
      </c>
      <c r="S1941" s="8">
        <f t="shared" si="240"/>
        <v>2009</v>
      </c>
      <c r="T1941" s="8">
        <v>2009</v>
      </c>
      <c r="U1941" s="8">
        <f t="shared" si="241"/>
        <v>13</v>
      </c>
      <c r="V1941" s="7">
        <v>2009</v>
      </c>
      <c r="W1941" t="s">
        <v>3721</v>
      </c>
      <c r="X1941" s="2">
        <v>0.245</v>
      </c>
      <c r="Y1941" s="6">
        <f t="shared" si="246"/>
        <v>6.5401350738100959E-3</v>
      </c>
      <c r="AA1941">
        <v>19376480</v>
      </c>
      <c r="AB1941">
        <v>19700186896</v>
      </c>
      <c r="AD1941" t="s">
        <v>7</v>
      </c>
      <c r="AE1941">
        <v>6</v>
      </c>
      <c r="AH1941" s="9">
        <v>42675</v>
      </c>
      <c r="AI1941" t="s">
        <v>8035</v>
      </c>
      <c r="AK1941" t="s">
        <v>8034</v>
      </c>
      <c r="AL1941">
        <v>13</v>
      </c>
      <c r="AM1941" s="5">
        <f t="shared" si="242"/>
        <v>1</v>
      </c>
      <c r="AN1941" s="4">
        <f t="shared" si="247"/>
        <v>1.5145778114350624E-3</v>
      </c>
      <c r="AO1941" s="3"/>
      <c r="AP1941">
        <v>0</v>
      </c>
      <c r="AR1941" t="s">
        <v>1</v>
      </c>
      <c r="AT1941" s="2" t="s">
        <v>42</v>
      </c>
      <c r="AU1941" s="1">
        <f t="shared" si="243"/>
        <v>0.50324678950975854</v>
      </c>
      <c r="AV1941" s="1">
        <f t="shared" si="244"/>
        <v>0.40273564426225794</v>
      </c>
      <c r="AW1941" s="1">
        <f t="shared" si="245"/>
        <v>0.30222449901475729</v>
      </c>
    </row>
    <row r="1942" spans="1:49" x14ac:dyDescent="0.2">
      <c r="A1942">
        <v>1940</v>
      </c>
      <c r="B1942" t="s">
        <v>8033</v>
      </c>
      <c r="C1942" t="s">
        <v>8032</v>
      </c>
      <c r="F1942" t="s">
        <v>8031</v>
      </c>
      <c r="G1942" t="s">
        <v>18</v>
      </c>
      <c r="H1942" t="s">
        <v>17</v>
      </c>
      <c r="I1942" t="s">
        <v>3476</v>
      </c>
      <c r="J1942" t="s">
        <v>8030</v>
      </c>
      <c r="K1942" t="s">
        <v>8029</v>
      </c>
      <c r="L1942" t="s">
        <v>8028</v>
      </c>
      <c r="M1942" t="s">
        <v>8027</v>
      </c>
      <c r="N1942">
        <v>4</v>
      </c>
      <c r="O1942" t="s">
        <v>8026</v>
      </c>
      <c r="P1942" t="s">
        <v>8025</v>
      </c>
      <c r="Q1942" t="s">
        <v>8024</v>
      </c>
      <c r="R1942" s="7">
        <v>39814</v>
      </c>
      <c r="S1942" s="8">
        <f t="shared" si="240"/>
        <v>2009</v>
      </c>
      <c r="T1942" s="8">
        <v>2009</v>
      </c>
      <c r="U1942" s="8">
        <f t="shared" si="241"/>
        <v>13</v>
      </c>
      <c r="V1942" s="7">
        <v>2009</v>
      </c>
      <c r="W1942" t="s">
        <v>5622</v>
      </c>
      <c r="X1942" s="2">
        <v>0.28599999999999998</v>
      </c>
      <c r="Y1942" s="6">
        <f t="shared" si="246"/>
        <v>7.6346066575905605E-3</v>
      </c>
      <c r="AA1942">
        <v>9205071</v>
      </c>
      <c r="AB1942">
        <v>28139</v>
      </c>
      <c r="AC1942">
        <v>15693937</v>
      </c>
      <c r="AD1942" t="s">
        <v>7</v>
      </c>
      <c r="AE1942">
        <v>23</v>
      </c>
      <c r="AF1942" s="10">
        <v>44541</v>
      </c>
      <c r="AH1942" t="s">
        <v>8023</v>
      </c>
      <c r="AI1942" t="s">
        <v>8022</v>
      </c>
      <c r="AK1942" t="s">
        <v>8021</v>
      </c>
      <c r="AL1942">
        <v>2</v>
      </c>
      <c r="AM1942" s="5">
        <f t="shared" si="242"/>
        <v>0.15384615384615385</v>
      </c>
      <c r="AN1942" s="4">
        <f t="shared" si="247"/>
        <v>2.3301197099000962E-4</v>
      </c>
      <c r="AO1942" s="3"/>
      <c r="AP1942">
        <v>0</v>
      </c>
      <c r="AR1942" t="s">
        <v>1</v>
      </c>
      <c r="AT1942" s="2" t="s">
        <v>42</v>
      </c>
      <c r="AU1942" s="1">
        <f t="shared" si="243"/>
        <v>0.5414128251610395</v>
      </c>
      <c r="AV1942" s="1">
        <f t="shared" si="244"/>
        <v>0.39338093142902847</v>
      </c>
      <c r="AW1942" s="1">
        <f t="shared" si="245"/>
        <v>0.24534903769701746</v>
      </c>
    </row>
    <row r="1943" spans="1:49" x14ac:dyDescent="0.2">
      <c r="A1943">
        <v>1941</v>
      </c>
      <c r="B1943" t="s">
        <v>8020</v>
      </c>
      <c r="C1943" t="s">
        <v>8019</v>
      </c>
      <c r="F1943" t="s">
        <v>8018</v>
      </c>
      <c r="G1943" t="s">
        <v>18</v>
      </c>
      <c r="H1943" t="s">
        <v>17</v>
      </c>
      <c r="I1943" t="s">
        <v>8017</v>
      </c>
      <c r="J1943" t="s">
        <v>8016</v>
      </c>
      <c r="K1943" t="s">
        <v>8015</v>
      </c>
      <c r="L1943" t="s">
        <v>8014</v>
      </c>
      <c r="M1943" t="s">
        <v>3739</v>
      </c>
      <c r="N1943">
        <v>4</v>
      </c>
      <c r="O1943" t="s">
        <v>8013</v>
      </c>
      <c r="P1943" t="s">
        <v>8012</v>
      </c>
      <c r="Q1943" t="s">
        <v>8011</v>
      </c>
      <c r="R1943" s="7">
        <v>39814</v>
      </c>
      <c r="S1943" s="8">
        <f t="shared" ref="S1943:S2006" si="248">YEAR(R1943)</f>
        <v>2009</v>
      </c>
      <c r="T1943" s="8">
        <v>2009</v>
      </c>
      <c r="U1943" s="8">
        <f t="shared" ref="U1943:U2006" si="249">2022-T1943</f>
        <v>13</v>
      </c>
      <c r="V1943" s="7">
        <v>2009</v>
      </c>
      <c r="W1943" t="s">
        <v>3721</v>
      </c>
      <c r="X1943" s="2">
        <v>0.245</v>
      </c>
      <c r="Y1943" s="6">
        <f t="shared" si="246"/>
        <v>6.5401350738100959E-3</v>
      </c>
      <c r="AA1943">
        <v>19376480</v>
      </c>
      <c r="AB1943">
        <v>19700186896</v>
      </c>
      <c r="AD1943" t="s">
        <v>7</v>
      </c>
      <c r="AE1943">
        <v>7</v>
      </c>
      <c r="AH1943" t="s">
        <v>8010</v>
      </c>
      <c r="AI1943" t="s">
        <v>8009</v>
      </c>
      <c r="AK1943" t="s">
        <v>8008</v>
      </c>
      <c r="AL1943">
        <v>8</v>
      </c>
      <c r="AM1943" s="5">
        <f t="shared" ref="AM1943:AM2006" si="250">AL1943/U1943</f>
        <v>0.61538461538461542</v>
      </c>
      <c r="AN1943" s="4">
        <f t="shared" si="247"/>
        <v>9.320478839600385E-4</v>
      </c>
      <c r="AO1943" s="3"/>
      <c r="AP1943">
        <v>0</v>
      </c>
      <c r="AR1943" t="s">
        <v>1</v>
      </c>
      <c r="AT1943" s="2" t="s">
        <v>42</v>
      </c>
      <c r="AU1943" s="1">
        <f t="shared" ref="AU1943:AU2006" si="251">(Y1943*0.7+AN1943*0.3)*100</f>
        <v>0.48577089168550786</v>
      </c>
      <c r="AV1943" s="1">
        <f t="shared" ref="AV1943:AV2006" si="252">(Y1943*0.5+AN1943*0.5)*100</f>
        <v>0.37360914788850674</v>
      </c>
      <c r="AW1943" s="1">
        <f t="shared" ref="AW1943:AW2006" si="253">(Y1943*0.3+AN1943*0.7)*100</f>
        <v>0.26144740409150558</v>
      </c>
    </row>
    <row r="1944" spans="1:49" x14ac:dyDescent="0.2">
      <c r="A1944">
        <v>1942</v>
      </c>
      <c r="B1944" t="s">
        <v>8007</v>
      </c>
      <c r="C1944" t="s">
        <v>8006</v>
      </c>
      <c r="F1944" t="s">
        <v>8005</v>
      </c>
      <c r="G1944" t="s">
        <v>18</v>
      </c>
      <c r="H1944" t="s">
        <v>17</v>
      </c>
      <c r="I1944" t="s">
        <v>8004</v>
      </c>
      <c r="J1944">
        <v>60024353</v>
      </c>
      <c r="K1944" t="s">
        <v>3698</v>
      </c>
      <c r="L1944" t="s">
        <v>3697</v>
      </c>
      <c r="M1944" t="s">
        <v>111</v>
      </c>
      <c r="N1944">
        <v>3</v>
      </c>
      <c r="O1944" t="s">
        <v>8003</v>
      </c>
      <c r="P1944" t="s">
        <v>8002</v>
      </c>
      <c r="Q1944" t="s">
        <v>8001</v>
      </c>
      <c r="R1944" s="7">
        <v>39814</v>
      </c>
      <c r="S1944" s="8">
        <f t="shared" si="248"/>
        <v>2009</v>
      </c>
      <c r="T1944" s="8">
        <v>2009</v>
      </c>
      <c r="U1944" s="8">
        <f t="shared" si="249"/>
        <v>13</v>
      </c>
      <c r="V1944" s="7">
        <v>2009</v>
      </c>
      <c r="W1944" t="s">
        <v>3721</v>
      </c>
      <c r="X1944" s="2">
        <v>0.245</v>
      </c>
      <c r="Y1944" s="6">
        <f t="shared" si="246"/>
        <v>6.5401350738100959E-3</v>
      </c>
      <c r="AA1944">
        <v>19376480</v>
      </c>
      <c r="AB1944">
        <v>19700186896</v>
      </c>
      <c r="AD1944" t="s">
        <v>7</v>
      </c>
      <c r="AE1944">
        <v>8</v>
      </c>
      <c r="AH1944" t="s">
        <v>8000</v>
      </c>
      <c r="AI1944" t="s">
        <v>7999</v>
      </c>
      <c r="AK1944" t="s">
        <v>7998</v>
      </c>
      <c r="AL1944">
        <v>46</v>
      </c>
      <c r="AM1944" s="5">
        <f t="shared" si="250"/>
        <v>3.5384615384615383</v>
      </c>
      <c r="AN1944" s="4">
        <f t="shared" si="247"/>
        <v>5.3592753327702213E-3</v>
      </c>
      <c r="AO1944" s="3"/>
      <c r="AP1944">
        <v>0</v>
      </c>
      <c r="AR1944" t="s">
        <v>1</v>
      </c>
      <c r="AT1944" s="2" t="s">
        <v>42</v>
      </c>
      <c r="AU1944" s="1">
        <f t="shared" si="251"/>
        <v>0.61858771514981326</v>
      </c>
      <c r="AV1944" s="1">
        <f t="shared" si="252"/>
        <v>0.59497052032901587</v>
      </c>
      <c r="AW1944" s="1">
        <f t="shared" si="253"/>
        <v>0.57135332550821838</v>
      </c>
    </row>
    <row r="1945" spans="1:49" x14ac:dyDescent="0.2">
      <c r="A1945">
        <v>1943</v>
      </c>
      <c r="B1945" t="s">
        <v>7997</v>
      </c>
      <c r="C1945" t="s">
        <v>7996</v>
      </c>
      <c r="F1945" t="s">
        <v>7995</v>
      </c>
      <c r="G1945" t="s">
        <v>18</v>
      </c>
      <c r="H1945" t="s">
        <v>17</v>
      </c>
      <c r="I1945" t="s">
        <v>7994</v>
      </c>
      <c r="J1945">
        <v>60016848</v>
      </c>
      <c r="K1945" t="s">
        <v>7993</v>
      </c>
      <c r="L1945" t="s">
        <v>6332</v>
      </c>
      <c r="M1945" t="s">
        <v>2567</v>
      </c>
      <c r="N1945">
        <v>1</v>
      </c>
      <c r="O1945" t="s">
        <v>7992</v>
      </c>
      <c r="P1945">
        <v>13006477400</v>
      </c>
      <c r="Q1945">
        <v>60016848</v>
      </c>
      <c r="R1945" s="7">
        <v>39814</v>
      </c>
      <c r="S1945" s="8">
        <f t="shared" si="248"/>
        <v>2009</v>
      </c>
      <c r="T1945" s="8">
        <v>2009</v>
      </c>
      <c r="U1945" s="8">
        <f t="shared" si="249"/>
        <v>13</v>
      </c>
      <c r="V1945" s="7">
        <v>2009</v>
      </c>
      <c r="W1945" t="s">
        <v>5622</v>
      </c>
      <c r="X1945" s="2">
        <v>0.28599999999999998</v>
      </c>
      <c r="Y1945" s="6">
        <f t="shared" si="246"/>
        <v>7.6346066575905605E-3</v>
      </c>
      <c r="AA1945">
        <v>9205071</v>
      </c>
      <c r="AB1945">
        <v>28139</v>
      </c>
      <c r="AC1945">
        <v>15693937</v>
      </c>
      <c r="AD1945" t="s">
        <v>7</v>
      </c>
      <c r="AE1945">
        <v>23</v>
      </c>
      <c r="AF1945" s="10">
        <v>44541</v>
      </c>
      <c r="AH1945" t="s">
        <v>7991</v>
      </c>
      <c r="AI1945" t="s">
        <v>7990</v>
      </c>
      <c r="AK1945" t="s">
        <v>7989</v>
      </c>
      <c r="AL1945">
        <v>6</v>
      </c>
      <c r="AM1945" s="5">
        <f t="shared" si="250"/>
        <v>0.46153846153846156</v>
      </c>
      <c r="AN1945" s="4">
        <f t="shared" si="247"/>
        <v>6.9903591297002887E-4</v>
      </c>
      <c r="AO1945" s="3"/>
      <c r="AP1945">
        <v>0</v>
      </c>
      <c r="AR1945" t="s">
        <v>1</v>
      </c>
      <c r="AT1945" s="2" t="s">
        <v>42</v>
      </c>
      <c r="AU1945" s="1">
        <f t="shared" si="251"/>
        <v>0.55539354342044012</v>
      </c>
      <c r="AV1945" s="1">
        <f t="shared" si="252"/>
        <v>0.41668212852802944</v>
      </c>
      <c r="AW1945" s="1">
        <f t="shared" si="253"/>
        <v>0.27797071363561882</v>
      </c>
    </row>
    <row r="1946" spans="1:49" x14ac:dyDescent="0.2">
      <c r="A1946">
        <v>1944</v>
      </c>
      <c r="B1946" t="s">
        <v>7988</v>
      </c>
      <c r="C1946" t="s">
        <v>7987</v>
      </c>
      <c r="F1946" t="s">
        <v>7986</v>
      </c>
      <c r="G1946" t="s">
        <v>18</v>
      </c>
      <c r="H1946" t="s">
        <v>17</v>
      </c>
      <c r="I1946" t="s">
        <v>7985</v>
      </c>
      <c r="J1946">
        <v>60025578</v>
      </c>
      <c r="K1946" t="s">
        <v>498</v>
      </c>
      <c r="L1946" t="s">
        <v>497</v>
      </c>
      <c r="M1946" t="s">
        <v>197</v>
      </c>
      <c r="N1946">
        <v>6</v>
      </c>
      <c r="O1946" t="s">
        <v>7984</v>
      </c>
      <c r="P1946" t="s">
        <v>7983</v>
      </c>
      <c r="Q1946" t="s">
        <v>494</v>
      </c>
      <c r="R1946" s="7">
        <v>39814</v>
      </c>
      <c r="S1946" s="8">
        <f t="shared" si="248"/>
        <v>2009</v>
      </c>
      <c r="T1946" s="8">
        <v>2009</v>
      </c>
      <c r="U1946" s="8">
        <f t="shared" si="249"/>
        <v>13</v>
      </c>
      <c r="V1946" s="7">
        <v>2009</v>
      </c>
      <c r="W1946" t="s">
        <v>5622</v>
      </c>
      <c r="X1946" s="2">
        <v>0.28599999999999998</v>
      </c>
      <c r="Y1946" s="6">
        <f t="shared" si="246"/>
        <v>7.6346066575905605E-3</v>
      </c>
      <c r="AA1946">
        <v>9205071</v>
      </c>
      <c r="AB1946">
        <v>28139</v>
      </c>
      <c r="AC1946">
        <v>15693937</v>
      </c>
      <c r="AD1946" t="s">
        <v>7</v>
      </c>
      <c r="AE1946">
        <v>23</v>
      </c>
      <c r="AF1946" s="10">
        <v>44541</v>
      </c>
      <c r="AH1946" t="s">
        <v>7982</v>
      </c>
      <c r="AI1946" t="s">
        <v>7981</v>
      </c>
      <c r="AK1946" t="s">
        <v>7980</v>
      </c>
      <c r="AL1946">
        <v>7</v>
      </c>
      <c r="AM1946" s="5">
        <f t="shared" si="250"/>
        <v>0.53846153846153844</v>
      </c>
      <c r="AN1946" s="4">
        <f t="shared" si="247"/>
        <v>8.1554189846503363E-4</v>
      </c>
      <c r="AO1946" s="3"/>
      <c r="AP1946">
        <v>0</v>
      </c>
      <c r="AR1946" t="s">
        <v>1</v>
      </c>
      <c r="AT1946" s="2" t="s">
        <v>42</v>
      </c>
      <c r="AU1946" s="1">
        <f t="shared" si="251"/>
        <v>0.55888872298529024</v>
      </c>
      <c r="AV1946" s="1">
        <f t="shared" si="252"/>
        <v>0.42250742780277972</v>
      </c>
      <c r="AW1946" s="1">
        <f t="shared" si="253"/>
        <v>0.28612613262026915</v>
      </c>
    </row>
    <row r="1947" spans="1:49" x14ac:dyDescent="0.2">
      <c r="A1947">
        <v>1945</v>
      </c>
      <c r="B1947" t="s">
        <v>7979</v>
      </c>
      <c r="C1947" t="s">
        <v>7978</v>
      </c>
      <c r="F1947" t="s">
        <v>7977</v>
      </c>
      <c r="G1947" t="s">
        <v>18</v>
      </c>
      <c r="H1947" t="s">
        <v>17</v>
      </c>
      <c r="I1947" t="s">
        <v>7976</v>
      </c>
      <c r="J1947">
        <v>60104244</v>
      </c>
      <c r="K1947" t="s">
        <v>7975</v>
      </c>
      <c r="L1947" t="s">
        <v>5849</v>
      </c>
      <c r="M1947" t="s">
        <v>461</v>
      </c>
      <c r="N1947">
        <v>3</v>
      </c>
      <c r="O1947" t="s">
        <v>7974</v>
      </c>
      <c r="P1947" t="s">
        <v>7973</v>
      </c>
      <c r="Q1947" t="s">
        <v>7972</v>
      </c>
      <c r="R1947" s="7">
        <v>39814</v>
      </c>
      <c r="S1947" s="8">
        <f t="shared" si="248"/>
        <v>2009</v>
      </c>
      <c r="T1947" s="8">
        <v>2009</v>
      </c>
      <c r="U1947" s="8">
        <f t="shared" si="249"/>
        <v>13</v>
      </c>
      <c r="V1947" s="7">
        <v>40148</v>
      </c>
      <c r="W1947" t="s">
        <v>4485</v>
      </c>
      <c r="X1947" s="2">
        <v>1.3720000000000001</v>
      </c>
      <c r="Y1947" s="6">
        <f t="shared" si="246"/>
        <v>3.662475641333654E-2</v>
      </c>
      <c r="AA1947">
        <v>189480</v>
      </c>
      <c r="AB1947">
        <v>17366</v>
      </c>
      <c r="AD1947" t="s">
        <v>7</v>
      </c>
      <c r="AE1947">
        <v>57</v>
      </c>
      <c r="AF1947">
        <v>12</v>
      </c>
      <c r="AG1947">
        <v>5299041</v>
      </c>
      <c r="AH1947" t="s">
        <v>7971</v>
      </c>
      <c r="AI1947" t="s">
        <v>7970</v>
      </c>
      <c r="AJ1947" t="s">
        <v>7969</v>
      </c>
      <c r="AK1947" t="s">
        <v>7968</v>
      </c>
      <c r="AL1947">
        <v>112</v>
      </c>
      <c r="AM1947" s="5">
        <f t="shared" si="250"/>
        <v>8.615384615384615</v>
      </c>
      <c r="AN1947" s="4">
        <f t="shared" si="247"/>
        <v>1.3048670375440538E-2</v>
      </c>
      <c r="AO1947" s="3"/>
      <c r="AP1947">
        <v>0</v>
      </c>
      <c r="AR1947" t="s">
        <v>1</v>
      </c>
      <c r="AT1947" s="2" t="s">
        <v>42</v>
      </c>
      <c r="AU1947" s="1">
        <f t="shared" si="251"/>
        <v>2.9551930601967737</v>
      </c>
      <c r="AV1947" s="1">
        <f t="shared" si="252"/>
        <v>2.4836713394388541</v>
      </c>
      <c r="AW1947" s="1">
        <f t="shared" si="253"/>
        <v>2.012149618680934</v>
      </c>
    </row>
    <row r="1948" spans="1:49" x14ac:dyDescent="0.2">
      <c r="A1948">
        <v>1946</v>
      </c>
      <c r="B1948" t="s">
        <v>7967</v>
      </c>
      <c r="C1948" t="s">
        <v>7966</v>
      </c>
      <c r="F1948" t="s">
        <v>7965</v>
      </c>
      <c r="G1948" t="s">
        <v>18</v>
      </c>
      <c r="H1948" t="s">
        <v>17</v>
      </c>
      <c r="I1948" t="s">
        <v>7964</v>
      </c>
      <c r="J1948" t="s">
        <v>7963</v>
      </c>
      <c r="K1948" t="s">
        <v>7962</v>
      </c>
      <c r="L1948" t="s">
        <v>7961</v>
      </c>
      <c r="M1948" t="s">
        <v>2400</v>
      </c>
      <c r="N1948">
        <v>10</v>
      </c>
      <c r="O1948" t="s">
        <v>7960</v>
      </c>
      <c r="P1948" t="s">
        <v>7959</v>
      </c>
      <c r="Q1948" t="s">
        <v>7958</v>
      </c>
      <c r="R1948" s="7">
        <v>39814</v>
      </c>
      <c r="S1948" s="8">
        <f t="shared" si="248"/>
        <v>2009</v>
      </c>
      <c r="T1948" s="8">
        <v>2009</v>
      </c>
      <c r="U1948" s="8">
        <f t="shared" si="249"/>
        <v>13</v>
      </c>
      <c r="V1948" s="7" t="s">
        <v>6713</v>
      </c>
      <c r="W1948" t="s">
        <v>4524</v>
      </c>
      <c r="X1948" s="2">
        <v>0.2</v>
      </c>
      <c r="Y1948" s="6">
        <f t="shared" si="246"/>
        <v>5.3388857745388539E-3</v>
      </c>
      <c r="AA1948">
        <v>161136</v>
      </c>
      <c r="AB1948">
        <v>16718</v>
      </c>
      <c r="AD1948" t="s">
        <v>7</v>
      </c>
      <c r="AE1948">
        <v>63</v>
      </c>
      <c r="AF1948" s="10">
        <v>44478</v>
      </c>
      <c r="AH1948" t="s">
        <v>7957</v>
      </c>
      <c r="AI1948" t="s">
        <v>7956</v>
      </c>
      <c r="AJ1948" t="s">
        <v>7955</v>
      </c>
      <c r="AK1948" t="s">
        <v>7954</v>
      </c>
      <c r="AL1948">
        <v>5</v>
      </c>
      <c r="AM1948" s="5">
        <f t="shared" si="250"/>
        <v>0.38461538461538464</v>
      </c>
      <c r="AN1948" s="4">
        <f t="shared" si="247"/>
        <v>5.8252992747502411E-4</v>
      </c>
      <c r="AO1948" s="3"/>
      <c r="AP1948">
        <v>0</v>
      </c>
      <c r="AR1948" t="s">
        <v>1</v>
      </c>
      <c r="AT1948" s="2">
        <v>0.72599999999999998</v>
      </c>
      <c r="AU1948" s="1">
        <f t="shared" si="251"/>
        <v>0.39119790204197047</v>
      </c>
      <c r="AV1948" s="1">
        <f t="shared" si="252"/>
        <v>0.2960707851006939</v>
      </c>
      <c r="AW1948" s="1">
        <f t="shared" si="253"/>
        <v>0.20094366815941728</v>
      </c>
    </row>
    <row r="1949" spans="1:49" x14ac:dyDescent="0.2">
      <c r="A1949">
        <v>1947</v>
      </c>
      <c r="B1949" t="s">
        <v>7953</v>
      </c>
      <c r="C1949" t="s">
        <v>7952</v>
      </c>
      <c r="F1949" t="s">
        <v>7951</v>
      </c>
      <c r="G1949" t="s">
        <v>18</v>
      </c>
      <c r="H1949" t="s">
        <v>17</v>
      </c>
      <c r="I1949" t="s">
        <v>7950</v>
      </c>
      <c r="J1949" t="s">
        <v>7949</v>
      </c>
      <c r="K1949" t="s">
        <v>7948</v>
      </c>
      <c r="L1949" t="s">
        <v>7947</v>
      </c>
      <c r="M1949" t="s">
        <v>7946</v>
      </c>
      <c r="N1949">
        <v>5</v>
      </c>
      <c r="O1949" t="s">
        <v>7945</v>
      </c>
      <c r="P1949" t="s">
        <v>7944</v>
      </c>
      <c r="Q1949" t="s">
        <v>7943</v>
      </c>
      <c r="R1949" s="7">
        <v>39814</v>
      </c>
      <c r="S1949" s="8">
        <f t="shared" si="248"/>
        <v>2009</v>
      </c>
      <c r="T1949" s="8">
        <v>2009</v>
      </c>
      <c r="U1949" s="8">
        <f t="shared" si="249"/>
        <v>13</v>
      </c>
      <c r="V1949" s="7">
        <v>2009</v>
      </c>
      <c r="W1949" t="s">
        <v>3583</v>
      </c>
      <c r="X1949" s="2">
        <v>2.3759999999999999</v>
      </c>
      <c r="Y1949" s="6">
        <f t="shared" si="246"/>
        <v>6.3425963001521576E-2</v>
      </c>
      <c r="AA1949" t="s">
        <v>3582</v>
      </c>
      <c r="AB1949">
        <v>26765</v>
      </c>
      <c r="AC1949">
        <v>15384357</v>
      </c>
      <c r="AD1949" t="s">
        <v>7</v>
      </c>
      <c r="AE1949">
        <v>707</v>
      </c>
      <c r="AF1949">
        <v>1</v>
      </c>
      <c r="AH1949" t="s">
        <v>7942</v>
      </c>
      <c r="AI1949" t="s">
        <v>7941</v>
      </c>
      <c r="AJ1949" t="s">
        <v>7940</v>
      </c>
      <c r="AK1949" t="s">
        <v>7939</v>
      </c>
      <c r="AL1949">
        <v>43</v>
      </c>
      <c r="AM1949" s="5">
        <f t="shared" si="250"/>
        <v>3.3076923076923075</v>
      </c>
      <c r="AN1949" s="4">
        <f t="shared" si="247"/>
        <v>5.0097573762852062E-3</v>
      </c>
      <c r="AO1949" s="3"/>
      <c r="AP1949">
        <v>0</v>
      </c>
      <c r="AQ1949" t="s">
        <v>5286</v>
      </c>
      <c r="AR1949" t="s">
        <v>7299</v>
      </c>
      <c r="AS1949" t="s">
        <v>5284</v>
      </c>
      <c r="AT1949" s="2">
        <v>5.8739999999999997</v>
      </c>
      <c r="AU1949" s="1">
        <f t="shared" si="251"/>
        <v>4.5901101313950665</v>
      </c>
      <c r="AV1949" s="1">
        <f t="shared" si="252"/>
        <v>3.4217860188903391</v>
      </c>
      <c r="AW1949" s="1">
        <f t="shared" si="253"/>
        <v>2.2534619063856116</v>
      </c>
    </row>
    <row r="1950" spans="1:49" x14ac:dyDescent="0.2">
      <c r="A1950">
        <v>1948</v>
      </c>
      <c r="B1950" t="s">
        <v>7938</v>
      </c>
      <c r="C1950" t="s">
        <v>7937</v>
      </c>
      <c r="F1950" t="s">
        <v>7936</v>
      </c>
      <c r="G1950" t="s">
        <v>18</v>
      </c>
      <c r="H1950" t="s">
        <v>17</v>
      </c>
      <c r="I1950" t="s">
        <v>7935</v>
      </c>
      <c r="J1950" t="s">
        <v>7934</v>
      </c>
      <c r="K1950" t="s">
        <v>7933</v>
      </c>
      <c r="L1950" t="s">
        <v>7932</v>
      </c>
      <c r="M1950" t="s">
        <v>2400</v>
      </c>
      <c r="N1950">
        <v>7</v>
      </c>
      <c r="O1950" t="s">
        <v>7931</v>
      </c>
      <c r="P1950" t="s">
        <v>7930</v>
      </c>
      <c r="Q1950" t="s">
        <v>7929</v>
      </c>
      <c r="R1950" s="7">
        <v>39814</v>
      </c>
      <c r="S1950" s="8">
        <f t="shared" si="248"/>
        <v>2009</v>
      </c>
      <c r="T1950" s="8">
        <v>2009</v>
      </c>
      <c r="U1950" s="8">
        <f t="shared" si="249"/>
        <v>13</v>
      </c>
      <c r="V1950" s="7" t="s">
        <v>6713</v>
      </c>
      <c r="W1950" t="s">
        <v>4524</v>
      </c>
      <c r="X1950" s="2">
        <v>0.2</v>
      </c>
      <c r="Y1950" s="6">
        <f t="shared" si="246"/>
        <v>5.3388857745388539E-3</v>
      </c>
      <c r="AA1950">
        <v>161136</v>
      </c>
      <c r="AB1950">
        <v>16718</v>
      </c>
      <c r="AD1950" t="s">
        <v>7</v>
      </c>
      <c r="AE1950">
        <v>63</v>
      </c>
      <c r="AF1950" s="10">
        <v>44478</v>
      </c>
      <c r="AH1950" t="s">
        <v>7928</v>
      </c>
      <c r="AI1950" t="s">
        <v>7927</v>
      </c>
      <c r="AJ1950" t="s">
        <v>7926</v>
      </c>
      <c r="AK1950" t="s">
        <v>7925</v>
      </c>
      <c r="AL1950">
        <v>0</v>
      </c>
      <c r="AM1950" s="5">
        <f t="shared" si="250"/>
        <v>0</v>
      </c>
      <c r="AN1950" s="4">
        <f t="shared" si="247"/>
        <v>0</v>
      </c>
      <c r="AO1950" s="3"/>
      <c r="AP1950">
        <v>0</v>
      </c>
      <c r="AR1950" t="s">
        <v>1</v>
      </c>
      <c r="AT1950" s="2">
        <v>0.72599999999999998</v>
      </c>
      <c r="AU1950" s="1">
        <f t="shared" si="251"/>
        <v>0.37372200421771973</v>
      </c>
      <c r="AV1950" s="1">
        <f t="shared" si="252"/>
        <v>0.2669442887269427</v>
      </c>
      <c r="AW1950" s="1">
        <f t="shared" si="253"/>
        <v>0.16016657323616562</v>
      </c>
    </row>
    <row r="1951" spans="1:49" x14ac:dyDescent="0.2">
      <c r="A1951">
        <v>1949</v>
      </c>
      <c r="B1951" t="s">
        <v>7924</v>
      </c>
      <c r="C1951" t="s">
        <v>7923</v>
      </c>
      <c r="F1951" t="s">
        <v>7922</v>
      </c>
      <c r="G1951" t="s">
        <v>18</v>
      </c>
      <c r="H1951" t="s">
        <v>17</v>
      </c>
      <c r="I1951" t="s">
        <v>7921</v>
      </c>
      <c r="J1951" t="s">
        <v>7920</v>
      </c>
      <c r="K1951" t="s">
        <v>7919</v>
      </c>
      <c r="L1951" t="s">
        <v>7918</v>
      </c>
      <c r="M1951" t="s">
        <v>7917</v>
      </c>
      <c r="N1951">
        <v>4</v>
      </c>
      <c r="O1951" t="s">
        <v>7916</v>
      </c>
      <c r="P1951" t="s">
        <v>7915</v>
      </c>
      <c r="Q1951" t="s">
        <v>7914</v>
      </c>
      <c r="R1951" s="7">
        <v>39814</v>
      </c>
      <c r="S1951" s="8">
        <f t="shared" si="248"/>
        <v>2009</v>
      </c>
      <c r="T1951" s="8">
        <v>2009</v>
      </c>
      <c r="U1951" s="8">
        <f t="shared" si="249"/>
        <v>13</v>
      </c>
      <c r="V1951" s="7">
        <v>2009</v>
      </c>
      <c r="W1951" t="s">
        <v>3583</v>
      </c>
      <c r="X1951" s="2">
        <v>2.3759999999999999</v>
      </c>
      <c r="Y1951" s="6">
        <f t="shared" si="246"/>
        <v>6.3425963001521576E-2</v>
      </c>
      <c r="AA1951" t="s">
        <v>3582</v>
      </c>
      <c r="AB1951">
        <v>26765</v>
      </c>
      <c r="AC1951">
        <v>15384357</v>
      </c>
      <c r="AD1951" t="s">
        <v>7</v>
      </c>
      <c r="AE1951">
        <v>707</v>
      </c>
      <c r="AF1951">
        <v>1</v>
      </c>
      <c r="AH1951" t="s">
        <v>7913</v>
      </c>
      <c r="AI1951" t="s">
        <v>7912</v>
      </c>
      <c r="AJ1951" t="s">
        <v>7911</v>
      </c>
      <c r="AK1951" t="s">
        <v>7910</v>
      </c>
      <c r="AL1951">
        <v>62</v>
      </c>
      <c r="AM1951" s="5">
        <f t="shared" si="250"/>
        <v>4.7692307692307692</v>
      </c>
      <c r="AN1951" s="4">
        <f t="shared" si="247"/>
        <v>7.2233711006902982E-3</v>
      </c>
      <c r="AO1951" s="3"/>
      <c r="AP1951">
        <v>0</v>
      </c>
      <c r="AQ1951" t="s">
        <v>551</v>
      </c>
      <c r="AR1951">
        <v>9980846</v>
      </c>
      <c r="AS1951" t="s">
        <v>549</v>
      </c>
      <c r="AT1951" s="2">
        <v>5.8739999999999997</v>
      </c>
      <c r="AU1951" s="1">
        <f t="shared" si="251"/>
        <v>4.6565185431272189</v>
      </c>
      <c r="AV1951" s="1">
        <f t="shared" si="252"/>
        <v>3.5324667051105938</v>
      </c>
      <c r="AW1951" s="1">
        <f t="shared" si="253"/>
        <v>2.4084148670939682</v>
      </c>
    </row>
    <row r="1952" spans="1:49" x14ac:dyDescent="0.2">
      <c r="A1952">
        <v>1950</v>
      </c>
      <c r="B1952" t="s">
        <v>7909</v>
      </c>
      <c r="C1952" t="s">
        <v>7908</v>
      </c>
      <c r="F1952" t="s">
        <v>7907</v>
      </c>
      <c r="G1952" t="s">
        <v>18</v>
      </c>
      <c r="H1952" t="s">
        <v>17</v>
      </c>
      <c r="I1952" t="s">
        <v>7906</v>
      </c>
      <c r="J1952" t="s">
        <v>7905</v>
      </c>
      <c r="K1952" t="s">
        <v>7904</v>
      </c>
      <c r="L1952" t="s">
        <v>7903</v>
      </c>
      <c r="M1952" t="s">
        <v>1281</v>
      </c>
      <c r="N1952">
        <v>5</v>
      </c>
      <c r="O1952" t="s">
        <v>7902</v>
      </c>
      <c r="P1952" t="s">
        <v>7901</v>
      </c>
      <c r="Q1952" t="s">
        <v>7900</v>
      </c>
      <c r="R1952" s="7">
        <v>39814</v>
      </c>
      <c r="S1952" s="8">
        <f t="shared" si="248"/>
        <v>2009</v>
      </c>
      <c r="T1952" s="8">
        <v>2009</v>
      </c>
      <c r="U1952" s="8">
        <f t="shared" si="249"/>
        <v>13</v>
      </c>
      <c r="V1952" s="7" t="s">
        <v>7649</v>
      </c>
      <c r="W1952" t="s">
        <v>7899</v>
      </c>
      <c r="X1952" s="2">
        <v>0.91300000000000003</v>
      </c>
      <c r="Y1952" s="6">
        <f t="shared" si="246"/>
        <v>2.4372013560769869E-2</v>
      </c>
      <c r="AA1952">
        <v>7484658</v>
      </c>
      <c r="AB1952">
        <v>29587</v>
      </c>
      <c r="AC1952">
        <v>15333876</v>
      </c>
      <c r="AD1952" t="s">
        <v>7</v>
      </c>
      <c r="AE1952">
        <v>25</v>
      </c>
      <c r="AF1952">
        <v>6</v>
      </c>
      <c r="AH1952" t="s">
        <v>7898</v>
      </c>
      <c r="AI1952" t="s">
        <v>7897</v>
      </c>
      <c r="AK1952" t="s">
        <v>7896</v>
      </c>
      <c r="AL1952">
        <v>36</v>
      </c>
      <c r="AM1952" s="5">
        <f t="shared" si="250"/>
        <v>2.7692307692307692</v>
      </c>
      <c r="AN1952" s="4">
        <f t="shared" si="247"/>
        <v>4.1942154778201726E-3</v>
      </c>
      <c r="AO1952" s="3"/>
      <c r="AP1952">
        <v>0</v>
      </c>
      <c r="AQ1952" t="s">
        <v>1865</v>
      </c>
      <c r="AR1952" t="s">
        <v>1</v>
      </c>
      <c r="AS1952" t="s">
        <v>1863</v>
      </c>
      <c r="AT1952" s="2">
        <v>1.5</v>
      </c>
      <c r="AU1952" s="1">
        <f t="shared" si="251"/>
        <v>1.831867413588496</v>
      </c>
      <c r="AV1952" s="1">
        <f t="shared" si="252"/>
        <v>1.4283114519295022</v>
      </c>
      <c r="AW1952" s="1">
        <f t="shared" si="253"/>
        <v>1.0247554902705081</v>
      </c>
    </row>
    <row r="1953" spans="1:49" x14ac:dyDescent="0.2">
      <c r="A1953">
        <v>1951</v>
      </c>
      <c r="B1953" t="s">
        <v>7895</v>
      </c>
      <c r="C1953" t="s">
        <v>7894</v>
      </c>
      <c r="F1953" t="s">
        <v>7893</v>
      </c>
      <c r="G1953" t="s">
        <v>18</v>
      </c>
      <c r="H1953" t="s">
        <v>17</v>
      </c>
      <c r="I1953" t="s">
        <v>7892</v>
      </c>
      <c r="N1953">
        <v>5</v>
      </c>
      <c r="O1953" t="s">
        <v>7891</v>
      </c>
      <c r="P1953" t="s">
        <v>7890</v>
      </c>
      <c r="Q1953" t="s">
        <v>7889</v>
      </c>
      <c r="R1953" s="7">
        <v>39814</v>
      </c>
      <c r="S1953" s="8">
        <f t="shared" si="248"/>
        <v>2009</v>
      </c>
      <c r="T1953" s="8">
        <v>2009</v>
      </c>
      <c r="U1953" s="8">
        <f t="shared" si="249"/>
        <v>13</v>
      </c>
      <c r="V1953" s="7">
        <v>2009</v>
      </c>
      <c r="W1953" t="s">
        <v>4524</v>
      </c>
      <c r="X1953" s="2">
        <v>0.2</v>
      </c>
      <c r="Y1953" s="6">
        <f t="shared" si="246"/>
        <v>5.3388857745388539E-3</v>
      </c>
      <c r="AA1953">
        <v>161136</v>
      </c>
      <c r="AB1953">
        <v>16718</v>
      </c>
      <c r="AC1953">
        <v>21916349</v>
      </c>
      <c r="AD1953" t="s">
        <v>7</v>
      </c>
      <c r="AE1953">
        <v>63</v>
      </c>
      <c r="AF1953" s="10">
        <v>44478</v>
      </c>
      <c r="AH1953" t="s">
        <v>7888</v>
      </c>
      <c r="AI1953" t="s">
        <v>7887</v>
      </c>
      <c r="AK1953" t="s">
        <v>7886</v>
      </c>
      <c r="AL1953">
        <v>1</v>
      </c>
      <c r="AM1953" s="5">
        <f t="shared" si="250"/>
        <v>7.6923076923076927E-2</v>
      </c>
      <c r="AN1953" s="4">
        <f t="shared" si="247"/>
        <v>1.1650598549500481E-4</v>
      </c>
      <c r="AO1953" s="3"/>
      <c r="AP1953">
        <v>0</v>
      </c>
      <c r="AR1953" t="s">
        <v>1</v>
      </c>
      <c r="AT1953" s="2">
        <v>0.72599999999999998</v>
      </c>
      <c r="AU1953" s="1">
        <f t="shared" si="251"/>
        <v>0.37721718378256991</v>
      </c>
      <c r="AV1953" s="1">
        <f t="shared" si="252"/>
        <v>0.27276958800169293</v>
      </c>
      <c r="AW1953" s="1">
        <f t="shared" si="253"/>
        <v>0.16832199222081592</v>
      </c>
    </row>
    <row r="1954" spans="1:49" x14ac:dyDescent="0.2">
      <c r="A1954">
        <v>1952</v>
      </c>
      <c r="B1954" t="s">
        <v>7885</v>
      </c>
      <c r="C1954" t="s">
        <v>7884</v>
      </c>
      <c r="F1954" t="s">
        <v>7883</v>
      </c>
      <c r="G1954" t="s">
        <v>18</v>
      </c>
      <c r="H1954" t="s">
        <v>17</v>
      </c>
      <c r="I1954" t="s">
        <v>7882</v>
      </c>
      <c r="J1954">
        <v>60031101</v>
      </c>
      <c r="K1954" t="s">
        <v>7881</v>
      </c>
      <c r="L1954" t="s">
        <v>733</v>
      </c>
      <c r="M1954" t="s">
        <v>430</v>
      </c>
      <c r="N1954">
        <v>3</v>
      </c>
      <c r="O1954" t="s">
        <v>7880</v>
      </c>
      <c r="P1954" t="s">
        <v>7879</v>
      </c>
      <c r="Q1954" t="s">
        <v>7878</v>
      </c>
      <c r="R1954" s="7">
        <v>39814</v>
      </c>
      <c r="S1954" s="8">
        <f t="shared" si="248"/>
        <v>2009</v>
      </c>
      <c r="T1954" s="8">
        <v>2009</v>
      </c>
      <c r="U1954" s="8">
        <f t="shared" si="249"/>
        <v>13</v>
      </c>
      <c r="V1954" s="7">
        <v>39934</v>
      </c>
      <c r="W1954" t="s">
        <v>7877</v>
      </c>
      <c r="X1954" s="2">
        <v>0.185</v>
      </c>
      <c r="Y1954" s="6">
        <f t="shared" si="246"/>
        <v>4.9384693414484399E-3</v>
      </c>
      <c r="AA1954">
        <v>17962021</v>
      </c>
      <c r="AB1954">
        <v>21100230800</v>
      </c>
      <c r="AD1954" t="s">
        <v>7</v>
      </c>
      <c r="AE1954">
        <v>4</v>
      </c>
      <c r="AF1954">
        <v>4</v>
      </c>
      <c r="AH1954" t="s">
        <v>681</v>
      </c>
      <c r="AI1954" t="s">
        <v>7876</v>
      </c>
      <c r="AJ1954" t="s">
        <v>7875</v>
      </c>
      <c r="AK1954" t="s">
        <v>7874</v>
      </c>
      <c r="AL1954">
        <v>16</v>
      </c>
      <c r="AM1954" s="5">
        <f t="shared" si="250"/>
        <v>1.2307692307692308</v>
      </c>
      <c r="AN1954" s="4">
        <f t="shared" si="247"/>
        <v>1.864095767920077E-3</v>
      </c>
      <c r="AO1954" s="3"/>
      <c r="AP1954">
        <v>0</v>
      </c>
      <c r="AR1954" t="s">
        <v>1</v>
      </c>
      <c r="AT1954" s="2" t="s">
        <v>42</v>
      </c>
      <c r="AU1954" s="1">
        <f t="shared" si="251"/>
        <v>0.40161572693899306</v>
      </c>
      <c r="AV1954" s="1">
        <f t="shared" si="252"/>
        <v>0.34012825546842584</v>
      </c>
      <c r="AW1954" s="1">
        <f t="shared" si="253"/>
        <v>0.27864078399785858</v>
      </c>
    </row>
    <row r="1955" spans="1:49" x14ac:dyDescent="0.2">
      <c r="A1955">
        <v>1953</v>
      </c>
      <c r="B1955" t="s">
        <v>7873</v>
      </c>
      <c r="C1955" t="s">
        <v>7872</v>
      </c>
      <c r="F1955" t="s">
        <v>7871</v>
      </c>
      <c r="G1955" t="s">
        <v>18</v>
      </c>
      <c r="H1955" t="s">
        <v>17</v>
      </c>
      <c r="I1955" t="s">
        <v>7870</v>
      </c>
      <c r="J1955">
        <v>60011253</v>
      </c>
      <c r="K1955" t="s">
        <v>7869</v>
      </c>
      <c r="L1955" t="s">
        <v>7868</v>
      </c>
      <c r="M1955" t="s">
        <v>559</v>
      </c>
      <c r="N1955">
        <v>3</v>
      </c>
      <c r="O1955" t="s">
        <v>7867</v>
      </c>
      <c r="P1955" t="s">
        <v>7866</v>
      </c>
      <c r="Q1955" t="s">
        <v>7865</v>
      </c>
      <c r="R1955" s="7">
        <v>39814</v>
      </c>
      <c r="S1955" s="8">
        <f t="shared" si="248"/>
        <v>2009</v>
      </c>
      <c r="T1955" s="8">
        <v>2009</v>
      </c>
      <c r="U1955" s="8">
        <f t="shared" si="249"/>
        <v>13</v>
      </c>
      <c r="V1955" s="7">
        <v>2009</v>
      </c>
      <c r="W1955" t="s">
        <v>7864</v>
      </c>
      <c r="X1955" s="2">
        <v>6.6379999999999999</v>
      </c>
      <c r="Y1955" s="6">
        <f t="shared" si="246"/>
        <v>0.17719761885694457</v>
      </c>
      <c r="AB1955">
        <v>21100228100</v>
      </c>
      <c r="AC1955">
        <v>19438206</v>
      </c>
      <c r="AD1955" t="s">
        <v>7</v>
      </c>
      <c r="AE1955">
        <v>1</v>
      </c>
      <c r="AF1955">
        <v>3</v>
      </c>
      <c r="AH1955" t="s">
        <v>7863</v>
      </c>
      <c r="AI1955" t="s">
        <v>7862</v>
      </c>
      <c r="AK1955" t="s">
        <v>7861</v>
      </c>
      <c r="AL1955">
        <v>1039</v>
      </c>
      <c r="AM1955" s="5">
        <f t="shared" si="250"/>
        <v>79.92307692307692</v>
      </c>
      <c r="AN1955" s="4">
        <f t="shared" si="247"/>
        <v>0.12104971892930999</v>
      </c>
      <c r="AO1955" s="3"/>
      <c r="AP1955">
        <v>0</v>
      </c>
      <c r="AR1955" t="s">
        <v>1</v>
      </c>
      <c r="AT1955" s="2">
        <v>20.106999999999999</v>
      </c>
      <c r="AU1955" s="1">
        <f t="shared" si="251"/>
        <v>16.035324887865421</v>
      </c>
      <c r="AV1955" s="1">
        <f t="shared" si="252"/>
        <v>14.912366889312729</v>
      </c>
      <c r="AW1955" s="1">
        <f t="shared" si="253"/>
        <v>13.789408890760036</v>
      </c>
    </row>
    <row r="1956" spans="1:49" x14ac:dyDescent="0.2">
      <c r="A1956">
        <v>1954</v>
      </c>
      <c r="B1956" t="s">
        <v>7860</v>
      </c>
      <c r="C1956" t="s">
        <v>7859</v>
      </c>
      <c r="F1956" t="s">
        <v>7858</v>
      </c>
      <c r="G1956" t="s">
        <v>18</v>
      </c>
      <c r="H1956" t="s">
        <v>17</v>
      </c>
      <c r="I1956" t="s">
        <v>7857</v>
      </c>
      <c r="J1956" t="s">
        <v>7856</v>
      </c>
      <c r="K1956" t="s">
        <v>7855</v>
      </c>
      <c r="L1956" t="s">
        <v>7854</v>
      </c>
      <c r="M1956" t="s">
        <v>7853</v>
      </c>
      <c r="N1956">
        <v>7</v>
      </c>
      <c r="O1956" t="s">
        <v>7852</v>
      </c>
      <c r="P1956" t="s">
        <v>7851</v>
      </c>
      <c r="Q1956" t="s">
        <v>7850</v>
      </c>
      <c r="R1956" s="7">
        <v>39814</v>
      </c>
      <c r="S1956" s="8">
        <f t="shared" si="248"/>
        <v>2009</v>
      </c>
      <c r="T1956" s="8">
        <v>2009</v>
      </c>
      <c r="U1956" s="8">
        <f t="shared" si="249"/>
        <v>13</v>
      </c>
      <c r="V1956" s="7">
        <v>2009</v>
      </c>
      <c r="W1956" t="s">
        <v>7767</v>
      </c>
      <c r="X1956" s="2">
        <v>0</v>
      </c>
      <c r="Y1956" s="6">
        <f t="shared" si="246"/>
        <v>0</v>
      </c>
      <c r="AB1956">
        <v>21101038512</v>
      </c>
      <c r="AC1956">
        <v>21699402</v>
      </c>
      <c r="AD1956" t="s">
        <v>7</v>
      </c>
      <c r="AE1956">
        <v>114</v>
      </c>
      <c r="AF1956">
        <v>9</v>
      </c>
      <c r="AG1956" t="s">
        <v>7849</v>
      </c>
      <c r="AI1956" t="s">
        <v>7848</v>
      </c>
      <c r="AK1956" t="s">
        <v>7847</v>
      </c>
      <c r="AL1956">
        <v>10</v>
      </c>
      <c r="AM1956" s="5">
        <f t="shared" si="250"/>
        <v>0.76923076923076927</v>
      </c>
      <c r="AN1956" s="4">
        <f t="shared" si="247"/>
        <v>1.1650598549500482E-3</v>
      </c>
      <c r="AO1956" s="3"/>
      <c r="AP1956">
        <v>0</v>
      </c>
      <c r="AR1956" t="s">
        <v>1</v>
      </c>
      <c r="AT1956" s="2" t="s">
        <v>42</v>
      </c>
      <c r="AU1956" s="1">
        <f t="shared" si="251"/>
        <v>3.4951795648501441E-2</v>
      </c>
      <c r="AV1956" s="1">
        <f t="shared" si="252"/>
        <v>5.8252992747502411E-2</v>
      </c>
      <c r="AW1956" s="1">
        <f t="shared" si="253"/>
        <v>8.155418984650338E-2</v>
      </c>
    </row>
    <row r="1957" spans="1:49" x14ac:dyDescent="0.2">
      <c r="A1957">
        <v>1955</v>
      </c>
      <c r="B1957" t="s">
        <v>7846</v>
      </c>
      <c r="C1957" t="s">
        <v>7845</v>
      </c>
      <c r="F1957" t="s">
        <v>7844</v>
      </c>
      <c r="G1957" t="s">
        <v>18</v>
      </c>
      <c r="H1957" t="s">
        <v>17</v>
      </c>
      <c r="I1957" t="s">
        <v>7843</v>
      </c>
      <c r="J1957">
        <v>60013395</v>
      </c>
      <c r="K1957" t="s">
        <v>1004</v>
      </c>
      <c r="L1957" t="s">
        <v>1003</v>
      </c>
      <c r="M1957" t="s">
        <v>34</v>
      </c>
      <c r="N1957">
        <v>3</v>
      </c>
      <c r="O1957" t="s">
        <v>7842</v>
      </c>
      <c r="P1957" t="s">
        <v>7841</v>
      </c>
      <c r="Q1957" t="s">
        <v>7840</v>
      </c>
      <c r="R1957" s="7">
        <v>39814</v>
      </c>
      <c r="S1957" s="8">
        <f t="shared" si="248"/>
        <v>2009</v>
      </c>
      <c r="T1957" s="8">
        <v>2009</v>
      </c>
      <c r="U1957" s="8">
        <f t="shared" si="249"/>
        <v>13</v>
      </c>
      <c r="V1957" s="7">
        <v>2009</v>
      </c>
      <c r="W1957" t="s">
        <v>2156</v>
      </c>
      <c r="X1957" s="2">
        <v>0.437</v>
      </c>
      <c r="Y1957" s="6">
        <f t="shared" si="246"/>
        <v>1.1665465417367396E-2</v>
      </c>
      <c r="AA1957">
        <v>10704698</v>
      </c>
      <c r="AB1957">
        <v>5300152513</v>
      </c>
      <c r="AC1957">
        <v>15598985</v>
      </c>
      <c r="AD1957" t="s">
        <v>7</v>
      </c>
      <c r="AE1957">
        <v>99</v>
      </c>
      <c r="AH1957" t="s">
        <v>7839</v>
      </c>
      <c r="AI1957" t="s">
        <v>7838</v>
      </c>
      <c r="AK1957" t="s">
        <v>7837</v>
      </c>
      <c r="AL1957">
        <v>8</v>
      </c>
      <c r="AM1957" s="5">
        <f t="shared" si="250"/>
        <v>0.61538461538461542</v>
      </c>
      <c r="AN1957" s="4">
        <f t="shared" si="247"/>
        <v>9.320478839600385E-4</v>
      </c>
      <c r="AO1957" s="3"/>
      <c r="AP1957">
        <v>1</v>
      </c>
      <c r="AR1957" t="s">
        <v>1</v>
      </c>
      <c r="AT1957" s="2" t="s">
        <v>42</v>
      </c>
      <c r="AU1957" s="1">
        <f t="shared" si="251"/>
        <v>0.84454401573451876</v>
      </c>
      <c r="AV1957" s="1">
        <f t="shared" si="252"/>
        <v>0.62987566506637171</v>
      </c>
      <c r="AW1957" s="1">
        <f t="shared" si="253"/>
        <v>0.41520731439822456</v>
      </c>
    </row>
    <row r="1958" spans="1:49" x14ac:dyDescent="0.2">
      <c r="A1958">
        <v>1956</v>
      </c>
      <c r="B1958" t="s">
        <v>7836</v>
      </c>
      <c r="C1958" t="s">
        <v>7835</v>
      </c>
      <c r="F1958" t="s">
        <v>7834</v>
      </c>
      <c r="G1958" t="s">
        <v>18</v>
      </c>
      <c r="H1958" t="s">
        <v>17</v>
      </c>
      <c r="I1958" t="s">
        <v>7833</v>
      </c>
      <c r="J1958">
        <v>60029738</v>
      </c>
      <c r="K1958" t="s">
        <v>975</v>
      </c>
      <c r="L1958" t="s">
        <v>974</v>
      </c>
      <c r="M1958" t="s">
        <v>430</v>
      </c>
      <c r="N1958">
        <v>2</v>
      </c>
      <c r="O1958" t="s">
        <v>7832</v>
      </c>
      <c r="P1958" t="s">
        <v>7831</v>
      </c>
      <c r="Q1958" t="s">
        <v>2698</v>
      </c>
      <c r="R1958" s="7">
        <v>39814</v>
      </c>
      <c r="S1958" s="8">
        <f t="shared" si="248"/>
        <v>2009</v>
      </c>
      <c r="T1958" s="8">
        <v>2009</v>
      </c>
      <c r="U1958" s="8">
        <f t="shared" si="249"/>
        <v>13</v>
      </c>
      <c r="V1958" s="7">
        <v>40148</v>
      </c>
      <c r="W1958" t="s">
        <v>3215</v>
      </c>
      <c r="X1958" s="2">
        <v>1.6519999999999999</v>
      </c>
      <c r="Y1958" s="6">
        <f t="shared" si="246"/>
        <v>4.409919649769093E-2</v>
      </c>
      <c r="AA1958" t="s">
        <v>3214</v>
      </c>
      <c r="AB1958">
        <v>17337</v>
      </c>
      <c r="AD1958" t="s">
        <v>7</v>
      </c>
      <c r="AE1958">
        <v>57</v>
      </c>
      <c r="AF1958">
        <v>12</v>
      </c>
      <c r="AG1958">
        <v>5075601</v>
      </c>
      <c r="AH1958" t="s">
        <v>7830</v>
      </c>
      <c r="AI1958" t="s">
        <v>7829</v>
      </c>
      <c r="AJ1958" t="s">
        <v>7828</v>
      </c>
      <c r="AK1958" t="s">
        <v>7827</v>
      </c>
      <c r="AL1958">
        <v>11</v>
      </c>
      <c r="AM1958" s="5">
        <f t="shared" si="250"/>
        <v>0.84615384615384615</v>
      </c>
      <c r="AN1958" s="4">
        <f t="shared" si="247"/>
        <v>1.2815658404450529E-3</v>
      </c>
      <c r="AO1958" s="3"/>
      <c r="AP1958">
        <v>0</v>
      </c>
      <c r="AQ1958" t="s">
        <v>7826</v>
      </c>
      <c r="AR1958" t="s">
        <v>4392</v>
      </c>
      <c r="AS1958" t="s">
        <v>7825</v>
      </c>
      <c r="AT1958" s="2" t="s">
        <v>42</v>
      </c>
      <c r="AU1958" s="1">
        <f t="shared" si="251"/>
        <v>3.1253907300517163</v>
      </c>
      <c r="AV1958" s="1">
        <f t="shared" si="252"/>
        <v>2.269038116906799</v>
      </c>
      <c r="AW1958" s="1">
        <f t="shared" si="253"/>
        <v>1.4126855037618815</v>
      </c>
    </row>
    <row r="1959" spans="1:49" x14ac:dyDescent="0.2">
      <c r="A1959">
        <v>1957</v>
      </c>
      <c r="B1959" t="s">
        <v>7824</v>
      </c>
      <c r="C1959" t="s">
        <v>7823</v>
      </c>
      <c r="F1959" t="s">
        <v>7822</v>
      </c>
      <c r="G1959" t="s">
        <v>18</v>
      </c>
      <c r="H1959" t="s">
        <v>17</v>
      </c>
      <c r="I1959" t="s">
        <v>7821</v>
      </c>
      <c r="J1959">
        <v>60012835</v>
      </c>
      <c r="K1959" t="s">
        <v>2174</v>
      </c>
      <c r="L1959" t="s">
        <v>822</v>
      </c>
      <c r="M1959" t="s">
        <v>265</v>
      </c>
      <c r="N1959">
        <v>2</v>
      </c>
      <c r="O1959" t="s">
        <v>7820</v>
      </c>
      <c r="P1959" t="s">
        <v>7819</v>
      </c>
      <c r="Q1959" t="s">
        <v>2171</v>
      </c>
      <c r="R1959" s="7">
        <v>39814</v>
      </c>
      <c r="S1959" s="8">
        <f t="shared" si="248"/>
        <v>2009</v>
      </c>
      <c r="T1959" s="8">
        <v>2009</v>
      </c>
      <c r="U1959" s="8">
        <f t="shared" si="249"/>
        <v>13</v>
      </c>
      <c r="V1959" s="7">
        <v>40148</v>
      </c>
      <c r="W1959" t="s">
        <v>3215</v>
      </c>
      <c r="X1959" s="2">
        <v>1.6519999999999999</v>
      </c>
      <c r="Y1959" s="6">
        <f t="shared" si="246"/>
        <v>4.409919649769093E-2</v>
      </c>
      <c r="AA1959" t="s">
        <v>3214</v>
      </c>
      <c r="AB1959">
        <v>17337</v>
      </c>
      <c r="AD1959" t="s">
        <v>7</v>
      </c>
      <c r="AE1959">
        <v>57</v>
      </c>
      <c r="AF1959">
        <v>12</v>
      </c>
      <c r="AG1959">
        <v>5071258</v>
      </c>
      <c r="AH1959" t="s">
        <v>7818</v>
      </c>
      <c r="AI1959" t="s">
        <v>7817</v>
      </c>
      <c r="AJ1959" t="s">
        <v>7816</v>
      </c>
      <c r="AK1959" t="s">
        <v>7815</v>
      </c>
      <c r="AL1959">
        <v>19</v>
      </c>
      <c r="AM1959" s="5">
        <f t="shared" si="250"/>
        <v>1.4615384615384615</v>
      </c>
      <c r="AN1959" s="4">
        <f t="shared" si="247"/>
        <v>2.2136137244050912E-3</v>
      </c>
      <c r="AO1959" s="3"/>
      <c r="AP1959">
        <v>0</v>
      </c>
      <c r="AR1959" t="s">
        <v>1</v>
      </c>
      <c r="AT1959" s="2" t="s">
        <v>42</v>
      </c>
      <c r="AU1959" s="1">
        <f t="shared" si="251"/>
        <v>3.1533521665705182</v>
      </c>
      <c r="AV1959" s="1">
        <f t="shared" si="252"/>
        <v>2.3156405111048008</v>
      </c>
      <c r="AW1959" s="1">
        <f t="shared" si="253"/>
        <v>1.4779288556390842</v>
      </c>
    </row>
    <row r="1960" spans="1:49" x14ac:dyDescent="0.2">
      <c r="A1960">
        <v>1958</v>
      </c>
      <c r="B1960" t="s">
        <v>7814</v>
      </c>
      <c r="C1960" t="s">
        <v>7813</v>
      </c>
      <c r="F1960" t="s">
        <v>7812</v>
      </c>
      <c r="G1960" t="s">
        <v>18</v>
      </c>
      <c r="H1960" t="s">
        <v>17</v>
      </c>
      <c r="I1960" t="s">
        <v>7811</v>
      </c>
      <c r="J1960" t="s">
        <v>7810</v>
      </c>
      <c r="K1960" t="s">
        <v>7809</v>
      </c>
      <c r="L1960" t="s">
        <v>7808</v>
      </c>
      <c r="M1960" t="s">
        <v>7807</v>
      </c>
      <c r="N1960">
        <v>7</v>
      </c>
      <c r="O1960" t="s">
        <v>7806</v>
      </c>
      <c r="P1960" t="s">
        <v>7805</v>
      </c>
      <c r="Q1960" t="s">
        <v>7804</v>
      </c>
      <c r="R1960" s="7">
        <v>39814</v>
      </c>
      <c r="S1960" s="8">
        <f t="shared" si="248"/>
        <v>2009</v>
      </c>
      <c r="T1960" s="8">
        <v>2009</v>
      </c>
      <c r="U1960" s="8">
        <f t="shared" si="249"/>
        <v>13</v>
      </c>
      <c r="V1960" s="7">
        <v>2009</v>
      </c>
      <c r="W1960" t="s">
        <v>7767</v>
      </c>
      <c r="X1960" s="2">
        <v>0</v>
      </c>
      <c r="Y1960" s="6">
        <f t="shared" si="246"/>
        <v>0</v>
      </c>
      <c r="AB1960">
        <v>21101038512</v>
      </c>
      <c r="AC1960">
        <v>21699402</v>
      </c>
      <c r="AD1960" t="s">
        <v>7</v>
      </c>
      <c r="AE1960">
        <v>114</v>
      </c>
      <c r="AF1960">
        <v>7</v>
      </c>
      <c r="AG1960" t="s">
        <v>7803</v>
      </c>
      <c r="AI1960" t="s">
        <v>7802</v>
      </c>
      <c r="AK1960" t="s">
        <v>7801</v>
      </c>
      <c r="AL1960">
        <v>39</v>
      </c>
      <c r="AM1960" s="5">
        <f t="shared" si="250"/>
        <v>3</v>
      </c>
      <c r="AN1960" s="4">
        <f t="shared" si="247"/>
        <v>4.5437334343051876E-3</v>
      </c>
      <c r="AO1960" s="3"/>
      <c r="AP1960">
        <v>0</v>
      </c>
      <c r="AQ1960" t="s">
        <v>5286</v>
      </c>
      <c r="AR1960" t="s">
        <v>7800</v>
      </c>
      <c r="AS1960" t="s">
        <v>5284</v>
      </c>
      <c r="AT1960" s="2" t="s">
        <v>42</v>
      </c>
      <c r="AU1960" s="1">
        <f t="shared" si="251"/>
        <v>0.13631200302915561</v>
      </c>
      <c r="AV1960" s="1">
        <f t="shared" si="252"/>
        <v>0.22718667171525939</v>
      </c>
      <c r="AW1960" s="1">
        <f t="shared" si="253"/>
        <v>0.31806134040136314</v>
      </c>
    </row>
    <row r="1961" spans="1:49" x14ac:dyDescent="0.2">
      <c r="A1961">
        <v>1959</v>
      </c>
      <c r="B1961" t="s">
        <v>7799</v>
      </c>
      <c r="C1961" t="s">
        <v>7798</v>
      </c>
      <c r="F1961" t="s">
        <v>7797</v>
      </c>
      <c r="G1961" t="s">
        <v>18</v>
      </c>
      <c r="H1961" t="s">
        <v>17</v>
      </c>
      <c r="I1961" t="s">
        <v>7796</v>
      </c>
      <c r="J1961">
        <v>60015986</v>
      </c>
      <c r="K1961" t="s">
        <v>311</v>
      </c>
      <c r="L1961" t="s">
        <v>310</v>
      </c>
      <c r="M1961" t="s">
        <v>111</v>
      </c>
      <c r="N1961">
        <v>2</v>
      </c>
      <c r="O1961" t="s">
        <v>7795</v>
      </c>
      <c r="P1961" t="s">
        <v>7794</v>
      </c>
      <c r="Q1961" t="s">
        <v>7793</v>
      </c>
      <c r="R1961" s="7">
        <v>39814</v>
      </c>
      <c r="S1961" s="8">
        <f t="shared" si="248"/>
        <v>2009</v>
      </c>
      <c r="T1961" s="8">
        <v>2009</v>
      </c>
      <c r="U1961" s="8">
        <f t="shared" si="249"/>
        <v>13</v>
      </c>
      <c r="V1961" s="7">
        <v>2009</v>
      </c>
      <c r="W1961" t="s">
        <v>2156</v>
      </c>
      <c r="X1961" s="2">
        <v>0.437</v>
      </c>
      <c r="Y1961" s="6">
        <f t="shared" si="246"/>
        <v>1.1665465417367396E-2</v>
      </c>
      <c r="AA1961">
        <v>10704698</v>
      </c>
      <c r="AB1961">
        <v>5300152513</v>
      </c>
      <c r="AC1961">
        <v>15598985</v>
      </c>
      <c r="AD1961" t="s">
        <v>7</v>
      </c>
      <c r="AE1961">
        <v>99</v>
      </c>
      <c r="AH1961" t="s">
        <v>7792</v>
      </c>
      <c r="AI1961" t="s">
        <v>7791</v>
      </c>
      <c r="AK1961" t="s">
        <v>7790</v>
      </c>
      <c r="AL1961">
        <v>23</v>
      </c>
      <c r="AM1961" s="5">
        <f t="shared" si="250"/>
        <v>1.7692307692307692</v>
      </c>
      <c r="AN1961" s="4">
        <f t="shared" si="247"/>
        <v>2.6796376663851106E-3</v>
      </c>
      <c r="AO1961" s="3"/>
      <c r="AP1961">
        <v>1</v>
      </c>
      <c r="AR1961" t="s">
        <v>1</v>
      </c>
      <c r="AT1961" s="2" t="s">
        <v>42</v>
      </c>
      <c r="AU1961" s="1">
        <f t="shared" si="251"/>
        <v>0.89697170920727087</v>
      </c>
      <c r="AV1961" s="1">
        <f t="shared" si="252"/>
        <v>0.71725515418762531</v>
      </c>
      <c r="AW1961" s="1">
        <f t="shared" si="253"/>
        <v>0.53753859916797964</v>
      </c>
    </row>
    <row r="1962" spans="1:49" x14ac:dyDescent="0.2">
      <c r="A1962">
        <v>1960</v>
      </c>
      <c r="B1962" t="s">
        <v>7789</v>
      </c>
      <c r="C1962" t="s">
        <v>7788</v>
      </c>
      <c r="F1962" t="s">
        <v>7787</v>
      </c>
      <c r="G1962" t="s">
        <v>18</v>
      </c>
      <c r="H1962" t="s">
        <v>17</v>
      </c>
      <c r="I1962" t="s">
        <v>7786</v>
      </c>
      <c r="J1962">
        <v>60008539</v>
      </c>
      <c r="K1962" t="s">
        <v>7785</v>
      </c>
      <c r="L1962" t="s">
        <v>7784</v>
      </c>
      <c r="M1962" t="s">
        <v>4852</v>
      </c>
      <c r="N1962">
        <v>4</v>
      </c>
      <c r="O1962" t="s">
        <v>7783</v>
      </c>
      <c r="P1962" t="s">
        <v>7782</v>
      </c>
      <c r="Q1962" t="s">
        <v>7781</v>
      </c>
      <c r="R1962" s="7">
        <v>39814</v>
      </c>
      <c r="S1962" s="8">
        <f t="shared" si="248"/>
        <v>2009</v>
      </c>
      <c r="T1962" s="8">
        <v>2009</v>
      </c>
      <c r="U1962" s="8">
        <f t="shared" si="249"/>
        <v>13</v>
      </c>
      <c r="V1962" s="7">
        <v>2009</v>
      </c>
      <c r="W1962" t="s">
        <v>2156</v>
      </c>
      <c r="X1962" s="2">
        <v>0.437</v>
      </c>
      <c r="Y1962" s="6">
        <f t="shared" si="246"/>
        <v>1.1665465417367396E-2</v>
      </c>
      <c r="AA1962">
        <v>10704698</v>
      </c>
      <c r="AB1962">
        <v>5300152513</v>
      </c>
      <c r="AC1962">
        <v>15598985</v>
      </c>
      <c r="AD1962" t="s">
        <v>7</v>
      </c>
      <c r="AE1962">
        <v>99</v>
      </c>
      <c r="AH1962" s="9">
        <v>43831</v>
      </c>
      <c r="AI1962" t="s">
        <v>7780</v>
      </c>
      <c r="AK1962" t="s">
        <v>7779</v>
      </c>
      <c r="AL1962">
        <v>43</v>
      </c>
      <c r="AM1962" s="5">
        <f t="shared" si="250"/>
        <v>3.3076923076923075</v>
      </c>
      <c r="AN1962" s="4">
        <f t="shared" si="247"/>
        <v>5.0097573762852062E-3</v>
      </c>
      <c r="AO1962" s="3"/>
      <c r="AP1962">
        <v>1</v>
      </c>
      <c r="AR1962" t="s">
        <v>1</v>
      </c>
      <c r="AT1962" s="2" t="s">
        <v>42</v>
      </c>
      <c r="AU1962" s="1">
        <f t="shared" si="251"/>
        <v>0.96687530050427395</v>
      </c>
      <c r="AV1962" s="1">
        <f t="shared" si="252"/>
        <v>0.8337611396826301</v>
      </c>
      <c r="AW1962" s="1">
        <f t="shared" si="253"/>
        <v>0.70064697886098626</v>
      </c>
    </row>
    <row r="1963" spans="1:49" x14ac:dyDescent="0.2">
      <c r="A1963">
        <v>1961</v>
      </c>
      <c r="B1963" t="s">
        <v>7778</v>
      </c>
      <c r="C1963" t="s">
        <v>7777</v>
      </c>
      <c r="F1963" t="s">
        <v>7776</v>
      </c>
      <c r="G1963" t="s">
        <v>18</v>
      </c>
      <c r="H1963" t="s">
        <v>17</v>
      </c>
      <c r="I1963" t="s">
        <v>7775</v>
      </c>
      <c r="J1963" t="s">
        <v>7774</v>
      </c>
      <c r="K1963" t="s">
        <v>7773</v>
      </c>
      <c r="L1963" t="s">
        <v>7772</v>
      </c>
      <c r="M1963" t="s">
        <v>7771</v>
      </c>
      <c r="N1963">
        <v>9</v>
      </c>
      <c r="O1963" t="s">
        <v>7770</v>
      </c>
      <c r="P1963" t="s">
        <v>7769</v>
      </c>
      <c r="Q1963" t="s">
        <v>7768</v>
      </c>
      <c r="R1963" s="7">
        <v>39814</v>
      </c>
      <c r="S1963" s="8">
        <f t="shared" si="248"/>
        <v>2009</v>
      </c>
      <c r="T1963" s="8">
        <v>2009</v>
      </c>
      <c r="U1963" s="8">
        <f t="shared" si="249"/>
        <v>13</v>
      </c>
      <c r="V1963" s="7">
        <v>2009</v>
      </c>
      <c r="W1963" t="s">
        <v>7767</v>
      </c>
      <c r="X1963" s="2">
        <v>0</v>
      </c>
      <c r="Y1963" s="6">
        <f t="shared" si="246"/>
        <v>0</v>
      </c>
      <c r="AB1963">
        <v>21101038512</v>
      </c>
      <c r="AC1963">
        <v>21699402</v>
      </c>
      <c r="AD1963" t="s">
        <v>7</v>
      </c>
      <c r="AE1963">
        <v>114</v>
      </c>
      <c r="AF1963">
        <v>8</v>
      </c>
      <c r="AG1963" t="s">
        <v>7766</v>
      </c>
      <c r="AI1963" t="s">
        <v>7765</v>
      </c>
      <c r="AK1963" t="s">
        <v>7764</v>
      </c>
      <c r="AL1963">
        <v>24</v>
      </c>
      <c r="AM1963" s="5">
        <f t="shared" si="250"/>
        <v>1.8461538461538463</v>
      </c>
      <c r="AN1963" s="4">
        <f t="shared" si="247"/>
        <v>2.7961436518801155E-3</v>
      </c>
      <c r="AO1963" s="3"/>
      <c r="AP1963">
        <v>0</v>
      </c>
      <c r="AR1963" t="s">
        <v>1</v>
      </c>
      <c r="AT1963" s="2" t="s">
        <v>42</v>
      </c>
      <c r="AU1963" s="1">
        <f t="shared" si="251"/>
        <v>8.3884309556403455E-2</v>
      </c>
      <c r="AV1963" s="1">
        <f t="shared" si="252"/>
        <v>0.13980718259400576</v>
      </c>
      <c r="AW1963" s="1">
        <f t="shared" si="253"/>
        <v>0.19573005563160809</v>
      </c>
    </row>
    <row r="1964" spans="1:49" x14ac:dyDescent="0.2">
      <c r="A1964">
        <v>1962</v>
      </c>
      <c r="B1964" t="s">
        <v>7763</v>
      </c>
      <c r="C1964" t="s">
        <v>7762</v>
      </c>
      <c r="F1964" t="s">
        <v>7761</v>
      </c>
      <c r="G1964" t="s">
        <v>18</v>
      </c>
      <c r="H1964" t="s">
        <v>17</v>
      </c>
      <c r="I1964" t="s">
        <v>7760</v>
      </c>
      <c r="J1964">
        <v>60003414</v>
      </c>
      <c r="K1964" t="s">
        <v>7759</v>
      </c>
      <c r="L1964" t="s">
        <v>1032</v>
      </c>
      <c r="M1964" t="s">
        <v>1031</v>
      </c>
      <c r="N1964">
        <v>2</v>
      </c>
      <c r="O1964" t="s">
        <v>7758</v>
      </c>
      <c r="P1964" t="s">
        <v>7757</v>
      </c>
      <c r="Q1964" t="s">
        <v>7756</v>
      </c>
      <c r="R1964" s="7">
        <v>39814</v>
      </c>
      <c r="S1964" s="8">
        <f t="shared" si="248"/>
        <v>2009</v>
      </c>
      <c r="T1964" s="8">
        <v>2009</v>
      </c>
      <c r="U1964" s="8">
        <f t="shared" si="249"/>
        <v>13</v>
      </c>
      <c r="V1964" s="7">
        <v>2009</v>
      </c>
      <c r="W1964" t="s">
        <v>5115</v>
      </c>
      <c r="X1964" s="2">
        <v>0.16200000000000001</v>
      </c>
      <c r="Y1964" s="6">
        <f t="shared" si="246"/>
        <v>4.3244974773764717E-3</v>
      </c>
      <c r="AA1964">
        <v>3854221</v>
      </c>
      <c r="AB1964">
        <v>3300147412</v>
      </c>
      <c r="AC1964">
        <v>13488155</v>
      </c>
      <c r="AD1964" t="s">
        <v>7</v>
      </c>
      <c r="AE1964">
        <v>129</v>
      </c>
      <c r="AF1964">
        <v>1</v>
      </c>
      <c r="AI1964" t="s">
        <v>7755</v>
      </c>
      <c r="AJ1964" t="s">
        <v>7754</v>
      </c>
      <c r="AK1964" t="s">
        <v>7753</v>
      </c>
      <c r="AL1964">
        <v>0</v>
      </c>
      <c r="AM1964" s="5">
        <f t="shared" si="250"/>
        <v>0</v>
      </c>
      <c r="AN1964" s="4">
        <f t="shared" si="247"/>
        <v>0</v>
      </c>
      <c r="AO1964" s="3"/>
      <c r="AP1964">
        <v>0</v>
      </c>
      <c r="AR1964" t="s">
        <v>1</v>
      </c>
      <c r="AT1964" s="2" t="s">
        <v>42</v>
      </c>
      <c r="AU1964" s="1">
        <f t="shared" si="251"/>
        <v>0.30271482341635303</v>
      </c>
      <c r="AV1964" s="1">
        <f t="shared" si="252"/>
        <v>0.21622487386882358</v>
      </c>
      <c r="AW1964" s="1">
        <f t="shared" si="253"/>
        <v>0.12973492432129416</v>
      </c>
    </row>
    <row r="1965" spans="1:49" x14ac:dyDescent="0.2">
      <c r="A1965">
        <v>1963</v>
      </c>
      <c r="B1965" t="s">
        <v>7752</v>
      </c>
      <c r="C1965" t="s">
        <v>7751</v>
      </c>
      <c r="E1965">
        <v>20140367</v>
      </c>
      <c r="F1965" t="s">
        <v>7750</v>
      </c>
      <c r="G1965" t="s">
        <v>18</v>
      </c>
      <c r="H1965" t="s">
        <v>17</v>
      </c>
      <c r="I1965" t="s">
        <v>7749</v>
      </c>
      <c r="J1965" t="s">
        <v>7748</v>
      </c>
      <c r="K1965" t="s">
        <v>7747</v>
      </c>
      <c r="L1965" t="s">
        <v>7746</v>
      </c>
      <c r="M1965" t="s">
        <v>7745</v>
      </c>
      <c r="N1965">
        <v>3</v>
      </c>
      <c r="O1965" t="s">
        <v>7744</v>
      </c>
      <c r="P1965" t="s">
        <v>7743</v>
      </c>
      <c r="Q1965" t="s">
        <v>7742</v>
      </c>
      <c r="R1965" s="7">
        <v>39814</v>
      </c>
      <c r="S1965" s="8">
        <f t="shared" si="248"/>
        <v>2009</v>
      </c>
      <c r="T1965" s="8">
        <v>2009</v>
      </c>
      <c r="U1965" s="8">
        <f t="shared" si="249"/>
        <v>13</v>
      </c>
      <c r="V1965" s="7">
        <v>40148</v>
      </c>
      <c r="W1965" t="s">
        <v>7741</v>
      </c>
      <c r="X1965" s="2">
        <v>0.83899999999999997</v>
      </c>
      <c r="Y1965" s="6">
        <f t="shared" si="246"/>
        <v>2.239662582419049E-2</v>
      </c>
      <c r="AA1965">
        <v>740276</v>
      </c>
      <c r="AB1965">
        <v>15205</v>
      </c>
      <c r="AC1965">
        <v>16788060</v>
      </c>
      <c r="AD1965" t="s">
        <v>7</v>
      </c>
      <c r="AE1965">
        <v>104</v>
      </c>
      <c r="AF1965">
        <v>8</v>
      </c>
      <c r="AH1965" t="s">
        <v>7740</v>
      </c>
      <c r="AI1965" t="s">
        <v>7739</v>
      </c>
      <c r="AJ1965" t="s">
        <v>7738</v>
      </c>
      <c r="AK1965" t="s">
        <v>7737</v>
      </c>
      <c r="AL1965">
        <v>6</v>
      </c>
      <c r="AM1965" s="5">
        <f t="shared" si="250"/>
        <v>0.46153846153846156</v>
      </c>
      <c r="AN1965" s="4">
        <f t="shared" si="247"/>
        <v>6.9903591297002887E-4</v>
      </c>
      <c r="AO1965" s="3"/>
      <c r="AP1965">
        <v>1</v>
      </c>
      <c r="AR1965" t="s">
        <v>1</v>
      </c>
      <c r="AT1965" s="2">
        <v>2.7429999999999999</v>
      </c>
      <c r="AU1965" s="1">
        <f t="shared" si="251"/>
        <v>1.588734885082435</v>
      </c>
      <c r="AV1965" s="1">
        <f t="shared" si="252"/>
        <v>1.154783086858026</v>
      </c>
      <c r="AW1965" s="1">
        <f t="shared" si="253"/>
        <v>0.72083128863361678</v>
      </c>
    </row>
    <row r="1966" spans="1:49" x14ac:dyDescent="0.2">
      <c r="A1966">
        <v>1964</v>
      </c>
      <c r="B1966" t="s">
        <v>7736</v>
      </c>
      <c r="C1966" t="s">
        <v>7735</v>
      </c>
      <c r="F1966" t="s">
        <v>7734</v>
      </c>
      <c r="G1966" t="s">
        <v>18</v>
      </c>
      <c r="H1966" t="s">
        <v>17</v>
      </c>
      <c r="I1966" t="s">
        <v>7733</v>
      </c>
      <c r="J1966">
        <v>60009852</v>
      </c>
      <c r="K1966" t="s">
        <v>7732</v>
      </c>
      <c r="L1966" t="s">
        <v>7731</v>
      </c>
      <c r="M1966" t="s">
        <v>1031</v>
      </c>
      <c r="N1966">
        <v>3</v>
      </c>
      <c r="O1966" t="s">
        <v>7730</v>
      </c>
      <c r="P1966" t="s">
        <v>7729</v>
      </c>
      <c r="Q1966" t="s">
        <v>7728</v>
      </c>
      <c r="R1966" s="7">
        <v>39814</v>
      </c>
      <c r="S1966" s="8">
        <f t="shared" si="248"/>
        <v>2009</v>
      </c>
      <c r="T1966" s="8">
        <v>2009</v>
      </c>
      <c r="U1966" s="8">
        <f t="shared" si="249"/>
        <v>13</v>
      </c>
      <c r="V1966" s="7">
        <v>2009</v>
      </c>
      <c r="W1966" t="s">
        <v>6178</v>
      </c>
      <c r="X1966" s="2">
        <v>0.20899999999999999</v>
      </c>
      <c r="Y1966" s="6">
        <f t="shared" si="246"/>
        <v>5.5791356343931021E-3</v>
      </c>
      <c r="AA1966">
        <v>3854205</v>
      </c>
      <c r="AB1966">
        <v>3300147408</v>
      </c>
      <c r="AC1966">
        <v>13475533</v>
      </c>
      <c r="AD1966" t="s">
        <v>7</v>
      </c>
      <c r="AE1966">
        <v>129</v>
      </c>
      <c r="AF1966">
        <v>2</v>
      </c>
      <c r="AH1966" t="s">
        <v>7727</v>
      </c>
      <c r="AI1966" t="s">
        <v>7726</v>
      </c>
      <c r="AJ1966" t="s">
        <v>7725</v>
      </c>
      <c r="AK1966" t="s">
        <v>7724</v>
      </c>
      <c r="AL1966">
        <v>12</v>
      </c>
      <c r="AM1966" s="5">
        <f t="shared" si="250"/>
        <v>0.92307692307692313</v>
      </c>
      <c r="AN1966" s="4">
        <f t="shared" si="247"/>
        <v>1.3980718259400577E-3</v>
      </c>
      <c r="AO1966" s="3"/>
      <c r="AP1966">
        <v>0</v>
      </c>
      <c r="AR1966" t="s">
        <v>1</v>
      </c>
      <c r="AT1966" s="2" t="s">
        <v>42</v>
      </c>
      <c r="AU1966" s="1">
        <f t="shared" si="251"/>
        <v>0.4324816491857188</v>
      </c>
      <c r="AV1966" s="1">
        <f t="shared" si="252"/>
        <v>0.34886037301665795</v>
      </c>
      <c r="AW1966" s="1">
        <f t="shared" si="253"/>
        <v>0.26523909684759711</v>
      </c>
    </row>
    <row r="1967" spans="1:49" x14ac:dyDescent="0.2">
      <c r="A1967">
        <v>1965</v>
      </c>
      <c r="B1967" t="s">
        <v>7723</v>
      </c>
      <c r="C1967" t="s">
        <v>7722</v>
      </c>
      <c r="F1967" t="s">
        <v>7721</v>
      </c>
      <c r="G1967" t="s">
        <v>18</v>
      </c>
      <c r="H1967" t="s">
        <v>17</v>
      </c>
      <c r="I1967" t="s">
        <v>7720</v>
      </c>
      <c r="J1967">
        <v>60008069</v>
      </c>
      <c r="K1967" t="s">
        <v>7719</v>
      </c>
      <c r="L1967" t="s">
        <v>7718</v>
      </c>
      <c r="M1967" t="s">
        <v>542</v>
      </c>
      <c r="N1967">
        <v>2</v>
      </c>
      <c r="O1967" t="s">
        <v>7717</v>
      </c>
      <c r="P1967" t="s">
        <v>7716</v>
      </c>
      <c r="Q1967" t="s">
        <v>7715</v>
      </c>
      <c r="R1967" s="7">
        <v>39814</v>
      </c>
      <c r="S1967" s="8">
        <f t="shared" si="248"/>
        <v>2009</v>
      </c>
      <c r="T1967" s="8">
        <v>2009</v>
      </c>
      <c r="U1967" s="8">
        <f t="shared" si="249"/>
        <v>13</v>
      </c>
      <c r="V1967" s="7">
        <v>2009</v>
      </c>
      <c r="W1967" t="s">
        <v>7572</v>
      </c>
      <c r="X1967" s="2">
        <v>0.21099999999999999</v>
      </c>
      <c r="Y1967" s="6">
        <f t="shared" si="246"/>
        <v>5.6325244921384904E-3</v>
      </c>
      <c r="AA1967">
        <v>16849965</v>
      </c>
      <c r="AB1967">
        <v>4800152315</v>
      </c>
      <c r="AC1967">
        <v>16849973</v>
      </c>
      <c r="AD1967" t="s">
        <v>7</v>
      </c>
      <c r="AE1967">
        <v>7</v>
      </c>
      <c r="AH1967" t="s">
        <v>7714</v>
      </c>
      <c r="AI1967" t="s">
        <v>7713</v>
      </c>
      <c r="AK1967" t="s">
        <v>7712</v>
      </c>
      <c r="AL1967">
        <v>0</v>
      </c>
      <c r="AM1967" s="5">
        <f t="shared" si="250"/>
        <v>0</v>
      </c>
      <c r="AN1967" s="4">
        <f t="shared" si="247"/>
        <v>0</v>
      </c>
      <c r="AO1967" s="3"/>
      <c r="AP1967">
        <v>1</v>
      </c>
      <c r="AR1967" t="s">
        <v>1</v>
      </c>
      <c r="AT1967" s="2" t="s">
        <v>42</v>
      </c>
      <c r="AU1967" s="1">
        <f t="shared" si="251"/>
        <v>0.39427671444969431</v>
      </c>
      <c r="AV1967" s="1">
        <f t="shared" si="252"/>
        <v>0.28162622460692455</v>
      </c>
      <c r="AW1967" s="1">
        <f t="shared" si="253"/>
        <v>0.1689757347641547</v>
      </c>
    </row>
    <row r="1968" spans="1:49" x14ac:dyDescent="0.2">
      <c r="A1968">
        <v>1966</v>
      </c>
      <c r="B1968" t="s">
        <v>7711</v>
      </c>
      <c r="C1968" t="s">
        <v>7710</v>
      </c>
      <c r="F1968" t="s">
        <v>7709</v>
      </c>
      <c r="G1968" t="s">
        <v>18</v>
      </c>
      <c r="H1968" t="s">
        <v>17</v>
      </c>
      <c r="I1968" t="s">
        <v>5540</v>
      </c>
      <c r="J1968" t="s">
        <v>7708</v>
      </c>
      <c r="K1968" t="s">
        <v>7707</v>
      </c>
      <c r="L1968" t="s">
        <v>7706</v>
      </c>
      <c r="M1968" t="s">
        <v>7705</v>
      </c>
      <c r="N1968">
        <v>5</v>
      </c>
      <c r="O1968" t="s">
        <v>7704</v>
      </c>
      <c r="P1968" t="s">
        <v>7703</v>
      </c>
      <c r="Q1968" t="s">
        <v>7702</v>
      </c>
      <c r="R1968" s="7">
        <v>39814</v>
      </c>
      <c r="S1968" s="8">
        <f t="shared" si="248"/>
        <v>2009</v>
      </c>
      <c r="T1968" s="8">
        <v>2009</v>
      </c>
      <c r="U1968" s="8">
        <f t="shared" si="249"/>
        <v>13</v>
      </c>
      <c r="V1968" s="7">
        <v>2009</v>
      </c>
      <c r="W1968" t="s">
        <v>3649</v>
      </c>
      <c r="X1968" s="2" t="s">
        <v>42</v>
      </c>
      <c r="Y1968" s="6" t="e">
        <f t="shared" si="246"/>
        <v>#VALUE!</v>
      </c>
      <c r="AA1968">
        <v>46264</v>
      </c>
      <c r="AB1968">
        <v>27778</v>
      </c>
      <c r="AD1968" t="s">
        <v>7</v>
      </c>
      <c r="AE1968">
        <v>61</v>
      </c>
      <c r="AF1968">
        <v>5</v>
      </c>
      <c r="AH1968" t="s">
        <v>7701</v>
      </c>
      <c r="AI1968" t="s">
        <v>7700</v>
      </c>
      <c r="AJ1968" t="s">
        <v>7699</v>
      </c>
      <c r="AK1968" t="s">
        <v>7698</v>
      </c>
      <c r="AL1968">
        <v>0</v>
      </c>
      <c r="AM1968" s="5">
        <f t="shared" si="250"/>
        <v>0</v>
      </c>
      <c r="AN1968" s="4">
        <f t="shared" si="247"/>
        <v>0</v>
      </c>
      <c r="AO1968" s="3"/>
      <c r="AP1968">
        <v>1</v>
      </c>
      <c r="AR1968" t="s">
        <v>1</v>
      </c>
      <c r="AT1968" s="2" t="s">
        <v>42</v>
      </c>
      <c r="AU1968" s="1" t="e">
        <f t="shared" si="251"/>
        <v>#VALUE!</v>
      </c>
      <c r="AV1968" s="1" t="e">
        <f t="shared" si="252"/>
        <v>#VALUE!</v>
      </c>
      <c r="AW1968" s="1" t="e">
        <f t="shared" si="253"/>
        <v>#VALUE!</v>
      </c>
    </row>
    <row r="1969" spans="1:49" x14ac:dyDescent="0.2">
      <c r="A1969">
        <v>1967</v>
      </c>
      <c r="B1969" t="s">
        <v>7697</v>
      </c>
      <c r="C1969" t="s">
        <v>7696</v>
      </c>
      <c r="F1969" t="s">
        <v>7695</v>
      </c>
      <c r="G1969" t="s">
        <v>18</v>
      </c>
      <c r="H1969" t="s">
        <v>17</v>
      </c>
      <c r="I1969" t="s">
        <v>7694</v>
      </c>
      <c r="J1969">
        <v>60004176</v>
      </c>
      <c r="K1969" t="s">
        <v>7693</v>
      </c>
      <c r="L1969" t="s">
        <v>7692</v>
      </c>
      <c r="M1969" t="s">
        <v>1031</v>
      </c>
      <c r="N1969">
        <v>2</v>
      </c>
      <c r="O1969" t="s">
        <v>7691</v>
      </c>
      <c r="P1969" t="s">
        <v>7690</v>
      </c>
      <c r="Q1969" t="s">
        <v>7689</v>
      </c>
      <c r="R1969" s="7">
        <v>39814</v>
      </c>
      <c r="S1969" s="8">
        <f t="shared" si="248"/>
        <v>2009</v>
      </c>
      <c r="T1969" s="8">
        <v>2009</v>
      </c>
      <c r="U1969" s="8">
        <f t="shared" si="249"/>
        <v>13</v>
      </c>
      <c r="V1969" s="7" t="s">
        <v>6713</v>
      </c>
      <c r="W1969" t="s">
        <v>2367</v>
      </c>
      <c r="X1969" s="2">
        <v>1.573</v>
      </c>
      <c r="Y1969" s="6">
        <f t="shared" si="246"/>
        <v>4.1990336616748086E-2</v>
      </c>
      <c r="AA1969">
        <v>7315090</v>
      </c>
      <c r="AB1969">
        <v>29586</v>
      </c>
      <c r="AC1969">
        <v>15333884</v>
      </c>
      <c r="AD1969" t="s">
        <v>7</v>
      </c>
      <c r="AE1969">
        <v>32</v>
      </c>
      <c r="AF1969">
        <v>5</v>
      </c>
      <c r="AH1969" t="s">
        <v>7688</v>
      </c>
      <c r="AI1969" t="s">
        <v>7687</v>
      </c>
      <c r="AK1969" t="s">
        <v>7686</v>
      </c>
      <c r="AL1969">
        <v>5</v>
      </c>
      <c r="AM1969" s="5">
        <f t="shared" si="250"/>
        <v>0.38461538461538464</v>
      </c>
      <c r="AN1969" s="4">
        <f t="shared" si="247"/>
        <v>5.8252992747502411E-4</v>
      </c>
      <c r="AO1969" s="3"/>
      <c r="AP1969">
        <v>0</v>
      </c>
      <c r="AR1969" t="s">
        <v>1</v>
      </c>
      <c r="AT1969" s="2" t="s">
        <v>42</v>
      </c>
      <c r="AU1969" s="1">
        <f t="shared" si="251"/>
        <v>2.9567994609966166</v>
      </c>
      <c r="AV1969" s="1">
        <f t="shared" si="252"/>
        <v>2.1286433272111558</v>
      </c>
      <c r="AW1969" s="1">
        <f t="shared" si="253"/>
        <v>1.3004871934256943</v>
      </c>
    </row>
    <row r="1970" spans="1:49" x14ac:dyDescent="0.2">
      <c r="A1970">
        <v>1968</v>
      </c>
      <c r="B1970" t="s">
        <v>7685</v>
      </c>
      <c r="C1970" t="s">
        <v>7684</v>
      </c>
      <c r="F1970" t="s">
        <v>7683</v>
      </c>
      <c r="G1970" t="s">
        <v>18</v>
      </c>
      <c r="H1970" t="s">
        <v>17</v>
      </c>
      <c r="I1970" t="s">
        <v>7682</v>
      </c>
      <c r="J1970" t="s">
        <v>7681</v>
      </c>
      <c r="K1970" t="s">
        <v>7680</v>
      </c>
      <c r="L1970" t="s">
        <v>7679</v>
      </c>
      <c r="M1970" t="s">
        <v>7678</v>
      </c>
      <c r="N1970">
        <v>4</v>
      </c>
      <c r="O1970" t="s">
        <v>7677</v>
      </c>
      <c r="P1970" t="s">
        <v>7676</v>
      </c>
      <c r="Q1970" t="s">
        <v>7675</v>
      </c>
      <c r="R1970" s="7">
        <v>39814</v>
      </c>
      <c r="S1970" s="8">
        <f t="shared" si="248"/>
        <v>2009</v>
      </c>
      <c r="T1970" s="8">
        <v>2009</v>
      </c>
      <c r="U1970" s="8">
        <f t="shared" si="249"/>
        <v>13</v>
      </c>
      <c r="V1970" s="7" t="s">
        <v>6713</v>
      </c>
      <c r="W1970" t="s">
        <v>2367</v>
      </c>
      <c r="X1970" s="2">
        <v>1.573</v>
      </c>
      <c r="Y1970" s="6">
        <f t="shared" si="246"/>
        <v>4.1990336616748086E-2</v>
      </c>
      <c r="AA1970">
        <v>7315090</v>
      </c>
      <c r="AB1970">
        <v>29586</v>
      </c>
      <c r="AC1970">
        <v>15333884</v>
      </c>
      <c r="AD1970" t="s">
        <v>7</v>
      </c>
      <c r="AE1970">
        <v>32</v>
      </c>
      <c r="AF1970">
        <v>5</v>
      </c>
      <c r="AH1970" t="s">
        <v>7674</v>
      </c>
      <c r="AI1970" t="s">
        <v>7673</v>
      </c>
      <c r="AK1970" t="s">
        <v>7672</v>
      </c>
      <c r="AL1970">
        <v>84</v>
      </c>
      <c r="AM1970" s="5">
        <f t="shared" si="250"/>
        <v>6.4615384615384617</v>
      </c>
      <c r="AN1970" s="4">
        <f t="shared" si="247"/>
        <v>9.7865027815804036E-3</v>
      </c>
      <c r="AO1970" s="3"/>
      <c r="AP1970">
        <v>0</v>
      </c>
      <c r="AR1970" t="s">
        <v>1</v>
      </c>
      <c r="AS1970" t="s">
        <v>7671</v>
      </c>
      <c r="AT1970" s="2" t="s">
        <v>42</v>
      </c>
      <c r="AU1970" s="1">
        <f t="shared" si="251"/>
        <v>3.2329186466197779</v>
      </c>
      <c r="AV1970" s="1">
        <f t="shared" si="252"/>
        <v>2.5888419699164245</v>
      </c>
      <c r="AW1970" s="1">
        <f t="shared" si="253"/>
        <v>1.9447652932130708</v>
      </c>
    </row>
    <row r="1971" spans="1:49" x14ac:dyDescent="0.2">
      <c r="A1971">
        <v>1969</v>
      </c>
      <c r="B1971" t="s">
        <v>7670</v>
      </c>
      <c r="C1971" t="s">
        <v>7669</v>
      </c>
      <c r="F1971" t="s">
        <v>7668</v>
      </c>
      <c r="G1971" t="s">
        <v>18</v>
      </c>
      <c r="H1971" t="s">
        <v>17</v>
      </c>
      <c r="I1971" t="s">
        <v>7667</v>
      </c>
      <c r="J1971">
        <v>60027090</v>
      </c>
      <c r="K1971" t="s">
        <v>7666</v>
      </c>
      <c r="L1971" t="s">
        <v>7665</v>
      </c>
      <c r="M1971" t="s">
        <v>559</v>
      </c>
      <c r="N1971">
        <v>2</v>
      </c>
      <c r="O1971" t="s">
        <v>7664</v>
      </c>
      <c r="P1971" t="s">
        <v>7663</v>
      </c>
      <c r="Q1971" t="s">
        <v>7662</v>
      </c>
      <c r="R1971" s="7">
        <v>39814</v>
      </c>
      <c r="S1971" s="8">
        <f t="shared" si="248"/>
        <v>2009</v>
      </c>
      <c r="T1971" s="8">
        <v>2009</v>
      </c>
      <c r="U1971" s="8">
        <f t="shared" si="249"/>
        <v>13</v>
      </c>
      <c r="V1971" s="7" t="s">
        <v>7649</v>
      </c>
      <c r="W1971" t="s">
        <v>2367</v>
      </c>
      <c r="X1971" s="2">
        <v>1.573</v>
      </c>
      <c r="Y1971" s="6">
        <f t="shared" si="246"/>
        <v>4.1990336616748086E-2</v>
      </c>
      <c r="AA1971">
        <v>7315090</v>
      </c>
      <c r="AB1971">
        <v>29586</v>
      </c>
      <c r="AC1971">
        <v>15333884</v>
      </c>
      <c r="AD1971" t="s">
        <v>7</v>
      </c>
      <c r="AE1971">
        <v>32</v>
      </c>
      <c r="AF1971">
        <v>6</v>
      </c>
      <c r="AH1971" t="s">
        <v>7661</v>
      </c>
      <c r="AI1971" t="s">
        <v>7660</v>
      </c>
      <c r="AK1971" t="s">
        <v>7659</v>
      </c>
      <c r="AL1971">
        <v>107</v>
      </c>
      <c r="AM1971" s="5">
        <f t="shared" si="250"/>
        <v>8.2307692307692299</v>
      </c>
      <c r="AN1971" s="4">
        <f t="shared" si="247"/>
        <v>1.2466140447965512E-2</v>
      </c>
      <c r="AO1971" s="3"/>
      <c r="AP1971">
        <v>0</v>
      </c>
      <c r="AR1971" t="s">
        <v>1</v>
      </c>
      <c r="AT1971" s="2" t="s">
        <v>42</v>
      </c>
      <c r="AU1971" s="1">
        <f t="shared" si="251"/>
        <v>3.3133077766113317</v>
      </c>
      <c r="AV1971" s="1">
        <f t="shared" si="252"/>
        <v>2.7228238532356799</v>
      </c>
      <c r="AW1971" s="1">
        <f t="shared" si="253"/>
        <v>2.1323399298600285</v>
      </c>
    </row>
    <row r="1972" spans="1:49" x14ac:dyDescent="0.2">
      <c r="A1972">
        <v>1970</v>
      </c>
      <c r="B1972" t="s">
        <v>7658</v>
      </c>
      <c r="C1972" t="s">
        <v>7657</v>
      </c>
      <c r="F1972" t="s">
        <v>7656</v>
      </c>
      <c r="G1972" t="s">
        <v>18</v>
      </c>
      <c r="H1972" t="s">
        <v>17</v>
      </c>
      <c r="I1972" t="s">
        <v>7655</v>
      </c>
      <c r="J1972" t="s">
        <v>7654</v>
      </c>
      <c r="K1972" t="s">
        <v>7653</v>
      </c>
      <c r="L1972" t="s">
        <v>7652</v>
      </c>
      <c r="M1972" t="s">
        <v>1913</v>
      </c>
      <c r="N1972">
        <v>1</v>
      </c>
      <c r="O1972" t="s">
        <v>7651</v>
      </c>
      <c r="P1972">
        <v>15026801200</v>
      </c>
      <c r="Q1972" t="s">
        <v>7650</v>
      </c>
      <c r="R1972" s="7">
        <v>39814</v>
      </c>
      <c r="S1972" s="8">
        <f t="shared" si="248"/>
        <v>2009</v>
      </c>
      <c r="T1972" s="8">
        <v>2009</v>
      </c>
      <c r="U1972" s="8">
        <f t="shared" si="249"/>
        <v>13</v>
      </c>
      <c r="V1972" s="7" t="s">
        <v>7649</v>
      </c>
      <c r="W1972" t="s">
        <v>2367</v>
      </c>
      <c r="X1972" s="2">
        <v>1.573</v>
      </c>
      <c r="Y1972" s="6">
        <f t="shared" si="246"/>
        <v>4.1990336616748086E-2</v>
      </c>
      <c r="AA1972">
        <v>7315090</v>
      </c>
      <c r="AB1972">
        <v>29586</v>
      </c>
      <c r="AC1972">
        <v>15333884</v>
      </c>
      <c r="AD1972" t="s">
        <v>7</v>
      </c>
      <c r="AE1972">
        <v>32</v>
      </c>
      <c r="AF1972">
        <v>6</v>
      </c>
      <c r="AH1972" t="s">
        <v>7648</v>
      </c>
      <c r="AI1972" t="s">
        <v>7647</v>
      </c>
      <c r="AK1972" t="s">
        <v>7646</v>
      </c>
      <c r="AL1972">
        <v>59</v>
      </c>
      <c r="AM1972" s="5">
        <f t="shared" si="250"/>
        <v>4.5384615384615383</v>
      </c>
      <c r="AN1972" s="4">
        <f t="shared" si="247"/>
        <v>6.8738531442052832E-3</v>
      </c>
      <c r="AO1972" s="3"/>
      <c r="AP1972">
        <v>0</v>
      </c>
      <c r="AR1972" t="s">
        <v>1</v>
      </c>
      <c r="AT1972" s="2" t="s">
        <v>42</v>
      </c>
      <c r="AU1972" s="1">
        <f t="shared" si="251"/>
        <v>3.1455391574985248</v>
      </c>
      <c r="AV1972" s="1">
        <f t="shared" si="252"/>
        <v>2.4432094880476685</v>
      </c>
      <c r="AW1972" s="1">
        <f t="shared" si="253"/>
        <v>1.7408798185968122</v>
      </c>
    </row>
    <row r="1973" spans="1:49" x14ac:dyDescent="0.2">
      <c r="A1973">
        <v>1971</v>
      </c>
      <c r="B1973" t="s">
        <v>7645</v>
      </c>
      <c r="C1973" t="s">
        <v>7644</v>
      </c>
      <c r="F1973" t="s">
        <v>7643</v>
      </c>
      <c r="G1973" t="s">
        <v>18</v>
      </c>
      <c r="H1973" t="s">
        <v>17</v>
      </c>
      <c r="I1973" t="s">
        <v>7642</v>
      </c>
      <c r="J1973">
        <v>60002561</v>
      </c>
      <c r="K1973" t="s">
        <v>7168</v>
      </c>
      <c r="L1973" t="s">
        <v>1032</v>
      </c>
      <c r="M1973" t="s">
        <v>1031</v>
      </c>
      <c r="N1973">
        <v>2</v>
      </c>
      <c r="O1973" t="s">
        <v>7641</v>
      </c>
      <c r="P1973" t="s">
        <v>7640</v>
      </c>
      <c r="Q1973" t="s">
        <v>7639</v>
      </c>
      <c r="R1973" s="7">
        <v>39814</v>
      </c>
      <c r="S1973" s="8">
        <f t="shared" si="248"/>
        <v>2009</v>
      </c>
      <c r="T1973" s="8">
        <v>2009</v>
      </c>
      <c r="U1973" s="8">
        <f t="shared" si="249"/>
        <v>13</v>
      </c>
      <c r="V1973" s="7">
        <v>2009</v>
      </c>
      <c r="W1973" t="s">
        <v>6178</v>
      </c>
      <c r="X1973" s="2">
        <v>0.20899999999999999</v>
      </c>
      <c r="Y1973" s="6">
        <f t="shared" si="246"/>
        <v>5.5791356343931021E-3</v>
      </c>
      <c r="AA1973">
        <v>3854205</v>
      </c>
      <c r="AB1973">
        <v>3300147408</v>
      </c>
      <c r="AC1973">
        <v>13475533</v>
      </c>
      <c r="AD1973" t="s">
        <v>7</v>
      </c>
      <c r="AE1973">
        <v>129</v>
      </c>
      <c r="AF1973">
        <v>8</v>
      </c>
      <c r="AH1973" t="s">
        <v>7638</v>
      </c>
      <c r="AI1973" t="s">
        <v>7637</v>
      </c>
      <c r="AJ1973" t="s">
        <v>7636</v>
      </c>
      <c r="AK1973" t="s">
        <v>7635</v>
      </c>
      <c r="AL1973">
        <v>1</v>
      </c>
      <c r="AM1973" s="5">
        <f t="shared" si="250"/>
        <v>7.6923076923076927E-2</v>
      </c>
      <c r="AN1973" s="4">
        <f t="shared" si="247"/>
        <v>1.1650598549500481E-4</v>
      </c>
      <c r="AO1973" s="3"/>
      <c r="AP1973">
        <v>0</v>
      </c>
      <c r="AR1973" t="s">
        <v>1</v>
      </c>
      <c r="AT1973" s="2" t="s">
        <v>42</v>
      </c>
      <c r="AU1973" s="1">
        <f t="shared" si="251"/>
        <v>0.3940346739723673</v>
      </c>
      <c r="AV1973" s="1">
        <f t="shared" si="252"/>
        <v>0.28478208099440533</v>
      </c>
      <c r="AW1973" s="1">
        <f t="shared" si="253"/>
        <v>0.17552948801644339</v>
      </c>
    </row>
    <row r="1974" spans="1:49" x14ac:dyDescent="0.2">
      <c r="A1974">
        <v>1972</v>
      </c>
      <c r="B1974" t="s">
        <v>7634</v>
      </c>
      <c r="C1974" t="s">
        <v>7633</v>
      </c>
      <c r="D1974" t="s">
        <v>7632</v>
      </c>
      <c r="F1974" t="s">
        <v>7631</v>
      </c>
      <c r="G1974" t="s">
        <v>18</v>
      </c>
      <c r="H1974" t="s">
        <v>17</v>
      </c>
      <c r="I1974" t="s">
        <v>7630</v>
      </c>
      <c r="J1974">
        <v>60001865</v>
      </c>
      <c r="K1974" t="s">
        <v>7629</v>
      </c>
      <c r="L1974" t="s">
        <v>7628</v>
      </c>
      <c r="M1974" t="s">
        <v>7627</v>
      </c>
      <c r="N1974">
        <v>4</v>
      </c>
      <c r="O1974" t="s">
        <v>7626</v>
      </c>
      <c r="P1974" t="s">
        <v>7625</v>
      </c>
      <c r="Q1974" t="s">
        <v>7624</v>
      </c>
      <c r="R1974" s="7">
        <v>39814</v>
      </c>
      <c r="S1974" s="8">
        <f t="shared" si="248"/>
        <v>2009</v>
      </c>
      <c r="T1974" s="8">
        <v>2009</v>
      </c>
      <c r="U1974" s="8">
        <f t="shared" si="249"/>
        <v>13</v>
      </c>
      <c r="V1974" s="7">
        <v>2009</v>
      </c>
      <c r="W1974" t="s">
        <v>3413</v>
      </c>
      <c r="X1974" s="2">
        <v>0.48</v>
      </c>
      <c r="Y1974" s="6">
        <f t="shared" si="246"/>
        <v>1.2813325858893249E-2</v>
      </c>
      <c r="AA1974">
        <v>9570233</v>
      </c>
      <c r="AB1974">
        <v>15526</v>
      </c>
      <c r="AC1974">
        <v>13616501</v>
      </c>
      <c r="AD1974" t="s">
        <v>7</v>
      </c>
      <c r="AE1974">
        <v>20</v>
      </c>
      <c r="AF1974">
        <v>11</v>
      </c>
      <c r="AG1974">
        <v>115111</v>
      </c>
      <c r="AI1974" t="s">
        <v>7623</v>
      </c>
      <c r="AJ1974" t="s">
        <v>7622</v>
      </c>
      <c r="AK1974" t="s">
        <v>7621</v>
      </c>
      <c r="AL1974">
        <v>4</v>
      </c>
      <c r="AM1974" s="5">
        <f t="shared" si="250"/>
        <v>0.30769230769230771</v>
      </c>
      <c r="AN1974" s="4">
        <f t="shared" si="247"/>
        <v>4.6602394198001925E-4</v>
      </c>
      <c r="AO1974" s="3"/>
      <c r="AP1974">
        <v>0</v>
      </c>
      <c r="AR1974" t="s">
        <v>1</v>
      </c>
      <c r="AT1974" s="2">
        <v>2.0459999999999998</v>
      </c>
      <c r="AU1974" s="1">
        <f t="shared" si="251"/>
        <v>0.91091352838192796</v>
      </c>
      <c r="AV1974" s="1">
        <f t="shared" si="252"/>
        <v>0.6639674900436634</v>
      </c>
      <c r="AW1974" s="1">
        <f t="shared" si="253"/>
        <v>0.41702145170539873</v>
      </c>
    </row>
    <row r="1975" spans="1:49" x14ac:dyDescent="0.2">
      <c r="A1975">
        <v>1973</v>
      </c>
      <c r="B1975" t="s">
        <v>7620</v>
      </c>
      <c r="C1975" t="s">
        <v>7619</v>
      </c>
      <c r="F1975" t="s">
        <v>7618</v>
      </c>
      <c r="G1975" t="s">
        <v>18</v>
      </c>
      <c r="H1975" t="s">
        <v>17</v>
      </c>
      <c r="I1975" t="s">
        <v>7617</v>
      </c>
      <c r="J1975" t="s">
        <v>7616</v>
      </c>
      <c r="K1975" t="s">
        <v>7615</v>
      </c>
      <c r="L1975" t="s">
        <v>7614</v>
      </c>
      <c r="M1975" t="s">
        <v>7613</v>
      </c>
      <c r="N1975">
        <v>9</v>
      </c>
      <c r="O1975" t="s">
        <v>7612</v>
      </c>
      <c r="P1975" t="s">
        <v>7611</v>
      </c>
      <c r="Q1975" t="s">
        <v>7610</v>
      </c>
      <c r="R1975" s="7">
        <v>39814</v>
      </c>
      <c r="S1975" s="8">
        <f t="shared" si="248"/>
        <v>2009</v>
      </c>
      <c r="T1975" s="8">
        <v>2009</v>
      </c>
      <c r="U1975" s="8">
        <f t="shared" si="249"/>
        <v>13</v>
      </c>
      <c r="V1975" s="7">
        <v>40118</v>
      </c>
      <c r="W1975" t="s">
        <v>4729</v>
      </c>
      <c r="X1975" s="2">
        <v>1.67</v>
      </c>
      <c r="Y1975" s="6">
        <f t="shared" si="246"/>
        <v>4.4579696217399427E-2</v>
      </c>
      <c r="AA1975">
        <v>1480227</v>
      </c>
      <c r="AB1975">
        <v>28428</v>
      </c>
      <c r="AD1975" t="s">
        <v>7</v>
      </c>
      <c r="AE1975">
        <v>114</v>
      </c>
      <c r="AF1975">
        <v>22</v>
      </c>
      <c r="AG1975" t="s">
        <v>7609</v>
      </c>
      <c r="AI1975" t="s">
        <v>7608</v>
      </c>
      <c r="AK1975" t="s">
        <v>7607</v>
      </c>
      <c r="AL1975">
        <v>197</v>
      </c>
      <c r="AM1975" s="5">
        <f t="shared" si="250"/>
        <v>15.153846153846153</v>
      </c>
      <c r="AN1975" s="4">
        <f t="shared" si="247"/>
        <v>2.2951679142515946E-2</v>
      </c>
      <c r="AO1975" s="3"/>
      <c r="AP1975">
        <v>0</v>
      </c>
      <c r="AR1975" t="s">
        <v>1</v>
      </c>
      <c r="AT1975" s="2" t="s">
        <v>42</v>
      </c>
      <c r="AU1975" s="1">
        <f t="shared" si="251"/>
        <v>3.8091291094934379</v>
      </c>
      <c r="AV1975" s="1">
        <f t="shared" si="252"/>
        <v>3.376568767995769</v>
      </c>
      <c r="AW1975" s="1">
        <f t="shared" si="253"/>
        <v>2.9440084264980988</v>
      </c>
    </row>
    <row r="1976" spans="1:49" x14ac:dyDescent="0.2">
      <c r="A1976">
        <v>1974</v>
      </c>
      <c r="B1976" t="s">
        <v>7606</v>
      </c>
      <c r="C1976" t="s">
        <v>7605</v>
      </c>
      <c r="F1976" t="s">
        <v>7604</v>
      </c>
      <c r="G1976" t="s">
        <v>18</v>
      </c>
      <c r="H1976" t="s">
        <v>17</v>
      </c>
      <c r="I1976" t="s">
        <v>7603</v>
      </c>
      <c r="J1976" t="s">
        <v>7602</v>
      </c>
      <c r="K1976" t="s">
        <v>7601</v>
      </c>
      <c r="L1976" t="s">
        <v>7600</v>
      </c>
      <c r="M1976" t="s">
        <v>371</v>
      </c>
      <c r="N1976">
        <v>5</v>
      </c>
      <c r="O1976" t="s">
        <v>7599</v>
      </c>
      <c r="P1976" t="s">
        <v>7598</v>
      </c>
      <c r="Q1976" t="s">
        <v>7597</v>
      </c>
      <c r="R1976" s="7">
        <v>39814</v>
      </c>
      <c r="S1976" s="8">
        <f t="shared" si="248"/>
        <v>2009</v>
      </c>
      <c r="T1976" s="8">
        <v>2009</v>
      </c>
      <c r="U1976" s="8">
        <f t="shared" si="249"/>
        <v>13</v>
      </c>
      <c r="V1976" s="7">
        <v>2009</v>
      </c>
      <c r="W1976" t="s">
        <v>7572</v>
      </c>
      <c r="X1976" s="2">
        <v>0.21099999999999999</v>
      </c>
      <c r="Y1976" s="6">
        <f t="shared" si="246"/>
        <v>5.6325244921384904E-3</v>
      </c>
      <c r="AA1976">
        <v>16849965</v>
      </c>
      <c r="AB1976">
        <v>4800152315</v>
      </c>
      <c r="AC1976">
        <v>16849973</v>
      </c>
      <c r="AD1976" t="s">
        <v>7</v>
      </c>
      <c r="AE1976">
        <v>7</v>
      </c>
      <c r="AH1976" s="10">
        <v>44474</v>
      </c>
      <c r="AI1976" t="s">
        <v>7596</v>
      </c>
      <c r="AK1976" t="s">
        <v>7595</v>
      </c>
      <c r="AL1976">
        <v>10</v>
      </c>
      <c r="AM1976" s="5">
        <f t="shared" si="250"/>
        <v>0.76923076923076927</v>
      </c>
      <c r="AN1976" s="4">
        <f t="shared" si="247"/>
        <v>1.1650598549500482E-3</v>
      </c>
      <c r="AO1976" s="3"/>
      <c r="AP1976">
        <v>1</v>
      </c>
      <c r="AR1976" t="s">
        <v>1</v>
      </c>
      <c r="AT1976" s="2" t="s">
        <v>42</v>
      </c>
      <c r="AU1976" s="1">
        <f t="shared" si="251"/>
        <v>0.42922851009819568</v>
      </c>
      <c r="AV1976" s="1">
        <f t="shared" si="252"/>
        <v>0.33987921735442694</v>
      </c>
      <c r="AW1976" s="1">
        <f t="shared" si="253"/>
        <v>0.25052992461065809</v>
      </c>
    </row>
    <row r="1977" spans="1:49" x14ac:dyDescent="0.2">
      <c r="A1977">
        <v>1975</v>
      </c>
      <c r="B1977" t="s">
        <v>7594</v>
      </c>
      <c r="C1977" t="s">
        <v>7593</v>
      </c>
      <c r="F1977" t="s">
        <v>7592</v>
      </c>
      <c r="G1977" t="s">
        <v>18</v>
      </c>
      <c r="H1977" t="s">
        <v>17</v>
      </c>
      <c r="I1977" t="s">
        <v>7591</v>
      </c>
      <c r="J1977">
        <v>60012345</v>
      </c>
      <c r="K1977" t="s">
        <v>7590</v>
      </c>
      <c r="L1977" t="s">
        <v>7589</v>
      </c>
      <c r="M1977" t="s">
        <v>542</v>
      </c>
      <c r="N1977">
        <v>2</v>
      </c>
      <c r="O1977" t="s">
        <v>7588</v>
      </c>
      <c r="P1977" t="s">
        <v>7587</v>
      </c>
      <c r="Q1977" t="s">
        <v>7586</v>
      </c>
      <c r="R1977" s="7">
        <v>39814</v>
      </c>
      <c r="S1977" s="8">
        <f t="shared" si="248"/>
        <v>2009</v>
      </c>
      <c r="T1977" s="8">
        <v>2009</v>
      </c>
      <c r="U1977" s="8">
        <f t="shared" si="249"/>
        <v>13</v>
      </c>
      <c r="V1977" s="7">
        <v>2009</v>
      </c>
      <c r="W1977" t="s">
        <v>7572</v>
      </c>
      <c r="X1977" s="2">
        <v>0.21099999999999999</v>
      </c>
      <c r="Y1977" s="6">
        <f t="shared" si="246"/>
        <v>5.6325244921384904E-3</v>
      </c>
      <c r="AA1977">
        <v>16849965</v>
      </c>
      <c r="AB1977">
        <v>4800152315</v>
      </c>
      <c r="AC1977">
        <v>16849973</v>
      </c>
      <c r="AD1977" t="s">
        <v>7</v>
      </c>
      <c r="AE1977">
        <v>7</v>
      </c>
      <c r="AH1977" t="s">
        <v>7585</v>
      </c>
      <c r="AI1977" t="s">
        <v>7584</v>
      </c>
      <c r="AK1977" t="s">
        <v>7583</v>
      </c>
      <c r="AL1977">
        <v>6</v>
      </c>
      <c r="AM1977" s="5">
        <f t="shared" si="250"/>
        <v>0.46153846153846156</v>
      </c>
      <c r="AN1977" s="4">
        <f t="shared" si="247"/>
        <v>6.9903591297002887E-4</v>
      </c>
      <c r="AO1977" s="3"/>
      <c r="AP1977">
        <v>1</v>
      </c>
      <c r="AR1977" t="s">
        <v>1</v>
      </c>
      <c r="AT1977" s="2" t="s">
        <v>42</v>
      </c>
      <c r="AU1977" s="1">
        <f t="shared" si="251"/>
        <v>0.41524779183879518</v>
      </c>
      <c r="AV1977" s="1">
        <f t="shared" si="252"/>
        <v>0.31657802025542597</v>
      </c>
      <c r="AW1977" s="1">
        <f t="shared" si="253"/>
        <v>0.21790824867205671</v>
      </c>
    </row>
    <row r="1978" spans="1:49" x14ac:dyDescent="0.2">
      <c r="A1978">
        <v>1976</v>
      </c>
      <c r="B1978" t="s">
        <v>7582</v>
      </c>
      <c r="C1978" t="s">
        <v>7581</v>
      </c>
      <c r="F1978" t="s">
        <v>7580</v>
      </c>
      <c r="G1978" t="s">
        <v>18</v>
      </c>
      <c r="H1978" t="s">
        <v>17</v>
      </c>
      <c r="I1978" t="s">
        <v>7579</v>
      </c>
      <c r="J1978" t="s">
        <v>7578</v>
      </c>
      <c r="K1978" t="s">
        <v>7577</v>
      </c>
      <c r="L1978" t="s">
        <v>7576</v>
      </c>
      <c r="M1978" t="s">
        <v>371</v>
      </c>
      <c r="N1978">
        <v>2</v>
      </c>
      <c r="O1978" t="s">
        <v>7575</v>
      </c>
      <c r="P1978" t="s">
        <v>7574</v>
      </c>
      <c r="Q1978" t="s">
        <v>7573</v>
      </c>
      <c r="R1978" s="7">
        <v>39814</v>
      </c>
      <c r="S1978" s="8">
        <f t="shared" si="248"/>
        <v>2009</v>
      </c>
      <c r="T1978" s="8">
        <v>2009</v>
      </c>
      <c r="U1978" s="8">
        <f t="shared" si="249"/>
        <v>13</v>
      </c>
      <c r="V1978" s="7">
        <v>2009</v>
      </c>
      <c r="W1978" t="s">
        <v>7572</v>
      </c>
      <c r="X1978" s="2">
        <v>0.21099999999999999</v>
      </c>
      <c r="Y1978" s="6">
        <f t="shared" si="246"/>
        <v>5.6325244921384904E-3</v>
      </c>
      <c r="AA1978">
        <v>16849965</v>
      </c>
      <c r="AB1978">
        <v>4800152315</v>
      </c>
      <c r="AC1978">
        <v>16849973</v>
      </c>
      <c r="AD1978" t="s">
        <v>7</v>
      </c>
      <c r="AE1978">
        <v>7</v>
      </c>
      <c r="AH1978" t="s">
        <v>7571</v>
      </c>
      <c r="AI1978" t="s">
        <v>7570</v>
      </c>
      <c r="AK1978" t="s">
        <v>7569</v>
      </c>
      <c r="AL1978">
        <v>2</v>
      </c>
      <c r="AM1978" s="5">
        <f t="shared" si="250"/>
        <v>0.15384615384615385</v>
      </c>
      <c r="AN1978" s="4">
        <f t="shared" si="247"/>
        <v>2.3301197099000962E-4</v>
      </c>
      <c r="AO1978" s="3"/>
      <c r="AP1978">
        <v>1</v>
      </c>
      <c r="AR1978" t="s">
        <v>1</v>
      </c>
      <c r="AT1978" s="2" t="s">
        <v>42</v>
      </c>
      <c r="AU1978" s="1">
        <f t="shared" si="251"/>
        <v>0.40126707357939462</v>
      </c>
      <c r="AV1978" s="1">
        <f t="shared" si="252"/>
        <v>0.293276823156425</v>
      </c>
      <c r="AW1978" s="1">
        <f t="shared" si="253"/>
        <v>0.18528657273345539</v>
      </c>
    </row>
    <row r="1979" spans="1:49" x14ac:dyDescent="0.2">
      <c r="A1979">
        <v>1977</v>
      </c>
      <c r="B1979" t="s">
        <v>7568</v>
      </c>
      <c r="C1979" t="s">
        <v>7567</v>
      </c>
      <c r="D1979" t="s">
        <v>7566</v>
      </c>
      <c r="F1979" t="s">
        <v>7565</v>
      </c>
      <c r="G1979" t="s">
        <v>18</v>
      </c>
      <c r="H1979" t="s">
        <v>17</v>
      </c>
      <c r="I1979" t="s">
        <v>7564</v>
      </c>
      <c r="J1979" t="s">
        <v>7563</v>
      </c>
      <c r="K1979" t="s">
        <v>7562</v>
      </c>
      <c r="L1979" t="s">
        <v>7561</v>
      </c>
      <c r="M1979" t="s">
        <v>1485</v>
      </c>
      <c r="N1979">
        <v>2</v>
      </c>
      <c r="O1979" t="s">
        <v>7560</v>
      </c>
      <c r="P1979" t="s">
        <v>7559</v>
      </c>
      <c r="Q1979" t="s">
        <v>7558</v>
      </c>
      <c r="R1979" s="7">
        <v>39814</v>
      </c>
      <c r="S1979" s="8">
        <f t="shared" si="248"/>
        <v>2009</v>
      </c>
      <c r="T1979" s="8">
        <v>2009</v>
      </c>
      <c r="U1979" s="8">
        <f t="shared" si="249"/>
        <v>13</v>
      </c>
      <c r="V1979" s="7">
        <v>40148</v>
      </c>
      <c r="W1979" t="s">
        <v>7557</v>
      </c>
      <c r="X1979" s="2">
        <v>0.66300000000000003</v>
      </c>
      <c r="Y1979" s="6">
        <f t="shared" si="246"/>
        <v>1.7698406342596302E-2</v>
      </c>
      <c r="AA1979">
        <v>12962074</v>
      </c>
      <c r="AB1979">
        <v>57810</v>
      </c>
      <c r="AD1979" t="s">
        <v>7</v>
      </c>
      <c r="AE1979">
        <v>10</v>
      </c>
      <c r="AF1979" t="s">
        <v>7556</v>
      </c>
      <c r="AI1979" t="s">
        <v>7555</v>
      </c>
      <c r="AJ1979" t="s">
        <v>7554</v>
      </c>
      <c r="AK1979" t="s">
        <v>7553</v>
      </c>
      <c r="AL1979">
        <v>21</v>
      </c>
      <c r="AM1979" s="5">
        <f t="shared" si="250"/>
        <v>1.6153846153846154</v>
      </c>
      <c r="AN1979" s="4">
        <f t="shared" si="247"/>
        <v>2.4466256953951009E-3</v>
      </c>
      <c r="AO1979" s="3"/>
      <c r="AP1979">
        <v>0</v>
      </c>
      <c r="AR1979" t="s">
        <v>1</v>
      </c>
      <c r="AT1979" s="2">
        <v>2.9550000000000001</v>
      </c>
      <c r="AU1979" s="1">
        <f t="shared" si="251"/>
        <v>1.3122872148435942</v>
      </c>
      <c r="AV1979" s="1">
        <f t="shared" si="252"/>
        <v>1.0072516018995701</v>
      </c>
      <c r="AW1979" s="1">
        <f t="shared" si="253"/>
        <v>0.70221598895554604</v>
      </c>
    </row>
    <row r="1980" spans="1:49" x14ac:dyDescent="0.2">
      <c r="A1980">
        <v>1978</v>
      </c>
      <c r="B1980" t="s">
        <v>7552</v>
      </c>
      <c r="C1980" t="s">
        <v>7551</v>
      </c>
      <c r="D1980" t="s">
        <v>7550</v>
      </c>
      <c r="E1980">
        <v>19880157</v>
      </c>
      <c r="F1980" t="s">
        <v>7549</v>
      </c>
      <c r="G1980" t="s">
        <v>18</v>
      </c>
      <c r="H1980" t="s">
        <v>17</v>
      </c>
      <c r="I1980" t="s">
        <v>7548</v>
      </c>
      <c r="J1980" t="s">
        <v>7547</v>
      </c>
      <c r="K1980" t="s">
        <v>7546</v>
      </c>
      <c r="L1980" t="s">
        <v>7545</v>
      </c>
      <c r="M1980" t="s">
        <v>7544</v>
      </c>
      <c r="N1980">
        <v>6</v>
      </c>
      <c r="O1980" t="s">
        <v>7543</v>
      </c>
      <c r="P1980" t="s">
        <v>7542</v>
      </c>
      <c r="Q1980" t="s">
        <v>7541</v>
      </c>
      <c r="R1980" s="7">
        <v>39814</v>
      </c>
      <c r="S1980" s="8">
        <f t="shared" si="248"/>
        <v>2009</v>
      </c>
      <c r="T1980" s="8">
        <v>2009</v>
      </c>
      <c r="U1980" s="8">
        <f t="shared" si="249"/>
        <v>13</v>
      </c>
      <c r="V1980" s="7">
        <v>40148</v>
      </c>
      <c r="W1980" t="s">
        <v>4242</v>
      </c>
      <c r="X1980" s="2">
        <v>1.6319999999999999</v>
      </c>
      <c r="Y1980" s="6">
        <f t="shared" si="246"/>
        <v>4.3565307920237044E-2</v>
      </c>
      <c r="AA1980">
        <v>456535</v>
      </c>
      <c r="AB1980">
        <v>24657</v>
      </c>
      <c r="AD1980" t="s">
        <v>7</v>
      </c>
      <c r="AE1980">
        <v>77</v>
      </c>
      <c r="AF1980">
        <v>11</v>
      </c>
      <c r="AH1980" t="s">
        <v>7540</v>
      </c>
      <c r="AI1980" t="s">
        <v>7539</v>
      </c>
      <c r="AJ1980" t="s">
        <v>7538</v>
      </c>
      <c r="AK1980" t="s">
        <v>7537</v>
      </c>
      <c r="AL1980">
        <v>33</v>
      </c>
      <c r="AM1980" s="5">
        <f t="shared" si="250"/>
        <v>2.5384615384615383</v>
      </c>
      <c r="AN1980" s="4">
        <f t="shared" si="247"/>
        <v>3.8446975213351584E-3</v>
      </c>
      <c r="AO1980" s="3"/>
      <c r="AP1980">
        <v>0</v>
      </c>
      <c r="AQ1980" t="s">
        <v>7536</v>
      </c>
      <c r="AR1980" t="s">
        <v>7535</v>
      </c>
      <c r="AS1980" t="s">
        <v>7534</v>
      </c>
      <c r="AT1980" s="2">
        <v>7.0860000000000003</v>
      </c>
      <c r="AU1980" s="1">
        <f t="shared" si="251"/>
        <v>3.1649124800566475</v>
      </c>
      <c r="AV1980" s="1">
        <f t="shared" si="252"/>
        <v>2.3705002720786101</v>
      </c>
      <c r="AW1980" s="1">
        <f t="shared" si="253"/>
        <v>1.5760880641005726</v>
      </c>
    </row>
    <row r="1981" spans="1:49" x14ac:dyDescent="0.2">
      <c r="A1981">
        <v>1979</v>
      </c>
      <c r="B1981" t="s">
        <v>7533</v>
      </c>
      <c r="C1981" t="s">
        <v>7532</v>
      </c>
      <c r="F1981" t="s">
        <v>7531</v>
      </c>
      <c r="G1981" t="s">
        <v>18</v>
      </c>
      <c r="H1981" t="s">
        <v>17</v>
      </c>
      <c r="I1981" t="s">
        <v>7530</v>
      </c>
      <c r="J1981">
        <v>60025578</v>
      </c>
      <c r="K1981" t="s">
        <v>498</v>
      </c>
      <c r="L1981" t="s">
        <v>497</v>
      </c>
      <c r="M1981" t="s">
        <v>197</v>
      </c>
      <c r="N1981">
        <v>2</v>
      </c>
      <c r="O1981" t="s">
        <v>7529</v>
      </c>
      <c r="P1981" t="s">
        <v>7528</v>
      </c>
      <c r="Q1981" t="s">
        <v>1057</v>
      </c>
      <c r="R1981" s="7">
        <v>39814</v>
      </c>
      <c r="S1981" s="8">
        <f t="shared" si="248"/>
        <v>2009</v>
      </c>
      <c r="T1981" s="8">
        <v>2009</v>
      </c>
      <c r="U1981" s="8">
        <f t="shared" si="249"/>
        <v>13</v>
      </c>
      <c r="V1981" s="7">
        <v>2009</v>
      </c>
      <c r="W1981" t="s">
        <v>3721</v>
      </c>
      <c r="X1981" s="2">
        <v>0.245</v>
      </c>
      <c r="Y1981" s="6">
        <f t="shared" si="246"/>
        <v>6.5401350738100959E-3</v>
      </c>
      <c r="AA1981">
        <v>19376480</v>
      </c>
      <c r="AB1981">
        <v>19700186896</v>
      </c>
      <c r="AD1981" t="s">
        <v>7</v>
      </c>
      <c r="AE1981">
        <v>6</v>
      </c>
      <c r="AH1981" t="s">
        <v>7527</v>
      </c>
      <c r="AI1981" t="s">
        <v>7526</v>
      </c>
      <c r="AK1981" t="s">
        <v>7525</v>
      </c>
      <c r="AL1981">
        <v>6</v>
      </c>
      <c r="AM1981" s="5">
        <f t="shared" si="250"/>
        <v>0.46153846153846156</v>
      </c>
      <c r="AN1981" s="4">
        <f t="shared" si="247"/>
        <v>6.9903591297002887E-4</v>
      </c>
      <c r="AO1981" s="3"/>
      <c r="AP1981">
        <v>0</v>
      </c>
      <c r="AR1981" t="s">
        <v>1</v>
      </c>
      <c r="AT1981" s="2" t="s">
        <v>42</v>
      </c>
      <c r="AU1981" s="1">
        <f t="shared" si="251"/>
        <v>0.47878053255580755</v>
      </c>
      <c r="AV1981" s="1">
        <f t="shared" si="252"/>
        <v>0.36195854933900623</v>
      </c>
      <c r="AW1981" s="1">
        <f t="shared" si="253"/>
        <v>0.24513656612220489</v>
      </c>
    </row>
    <row r="1982" spans="1:49" x14ac:dyDescent="0.2">
      <c r="A1982">
        <v>1980</v>
      </c>
      <c r="B1982" t="s">
        <v>7524</v>
      </c>
      <c r="C1982" t="s">
        <v>7523</v>
      </c>
      <c r="F1982" t="s">
        <v>7522</v>
      </c>
      <c r="G1982" t="s">
        <v>18</v>
      </c>
      <c r="H1982" t="s">
        <v>17</v>
      </c>
      <c r="I1982" t="s">
        <v>1513</v>
      </c>
      <c r="J1982">
        <v>60025578</v>
      </c>
      <c r="K1982" t="s">
        <v>498</v>
      </c>
      <c r="L1982" t="s">
        <v>497</v>
      </c>
      <c r="M1982" t="s">
        <v>197</v>
      </c>
      <c r="N1982">
        <v>5</v>
      </c>
      <c r="O1982" t="s">
        <v>7521</v>
      </c>
      <c r="P1982" t="s">
        <v>7520</v>
      </c>
      <c r="Q1982" t="s">
        <v>1510</v>
      </c>
      <c r="R1982" s="7">
        <v>39814</v>
      </c>
      <c r="S1982" s="8">
        <f t="shared" si="248"/>
        <v>2009</v>
      </c>
      <c r="T1982" s="8">
        <v>2009</v>
      </c>
      <c r="U1982" s="8">
        <f t="shared" si="249"/>
        <v>13</v>
      </c>
      <c r="V1982" s="7">
        <v>2009</v>
      </c>
      <c r="W1982" t="s">
        <v>3721</v>
      </c>
      <c r="X1982" s="2">
        <v>0.245</v>
      </c>
      <c r="Y1982" s="6">
        <f t="shared" si="246"/>
        <v>6.5401350738100959E-3</v>
      </c>
      <c r="AA1982">
        <v>19376480</v>
      </c>
      <c r="AB1982">
        <v>19700186896</v>
      </c>
      <c r="AD1982" t="s">
        <v>7</v>
      </c>
      <c r="AE1982">
        <v>6</v>
      </c>
      <c r="AH1982" t="s">
        <v>7519</v>
      </c>
      <c r="AI1982" t="s">
        <v>7518</v>
      </c>
      <c r="AK1982" t="s">
        <v>7517</v>
      </c>
      <c r="AL1982">
        <v>31</v>
      </c>
      <c r="AM1982" s="5">
        <f t="shared" si="250"/>
        <v>2.3846153846153846</v>
      </c>
      <c r="AN1982" s="4">
        <f t="shared" si="247"/>
        <v>3.6116855503451491E-3</v>
      </c>
      <c r="AO1982" s="3"/>
      <c r="AP1982">
        <v>0</v>
      </c>
      <c r="AR1982" t="s">
        <v>1</v>
      </c>
      <c r="AT1982" s="2" t="s">
        <v>42</v>
      </c>
      <c r="AU1982" s="1">
        <f t="shared" si="251"/>
        <v>0.56616002167706114</v>
      </c>
      <c r="AV1982" s="1">
        <f t="shared" si="252"/>
        <v>0.50759103120776228</v>
      </c>
      <c r="AW1982" s="1">
        <f t="shared" si="253"/>
        <v>0.44902204073846325</v>
      </c>
    </row>
    <row r="1983" spans="1:49" x14ac:dyDescent="0.2">
      <c r="A1983">
        <v>1981</v>
      </c>
      <c r="B1983" t="s">
        <v>7516</v>
      </c>
      <c r="C1983" t="s">
        <v>7515</v>
      </c>
      <c r="F1983" t="s">
        <v>7514</v>
      </c>
      <c r="G1983" t="s">
        <v>18</v>
      </c>
      <c r="H1983" t="s">
        <v>17</v>
      </c>
      <c r="I1983" t="s">
        <v>7513</v>
      </c>
      <c r="J1983">
        <v>60003138</v>
      </c>
      <c r="K1983" t="s">
        <v>7512</v>
      </c>
      <c r="L1983" t="s">
        <v>7511</v>
      </c>
      <c r="M1983" t="s">
        <v>507</v>
      </c>
      <c r="N1983">
        <v>2</v>
      </c>
      <c r="O1983" t="s">
        <v>7510</v>
      </c>
      <c r="P1983" t="s">
        <v>7509</v>
      </c>
      <c r="Q1983" t="s">
        <v>7508</v>
      </c>
      <c r="R1983" s="7">
        <v>39814</v>
      </c>
      <c r="S1983" s="8">
        <f t="shared" si="248"/>
        <v>2009</v>
      </c>
      <c r="T1983" s="8">
        <v>2009</v>
      </c>
      <c r="U1983" s="8">
        <f t="shared" si="249"/>
        <v>13</v>
      </c>
      <c r="V1983" s="7">
        <v>2009</v>
      </c>
      <c r="W1983" t="s">
        <v>7507</v>
      </c>
      <c r="X1983" s="2">
        <v>0.14899999999999999</v>
      </c>
      <c r="Y1983" s="6">
        <f t="shared" si="246"/>
        <v>3.977469902031446E-3</v>
      </c>
      <c r="AA1983">
        <v>17438209</v>
      </c>
      <c r="AB1983">
        <v>5800179618</v>
      </c>
      <c r="AC1983">
        <v>17438217</v>
      </c>
      <c r="AD1983" t="s">
        <v>7</v>
      </c>
      <c r="AE1983">
        <v>4</v>
      </c>
      <c r="AF1983">
        <v>4</v>
      </c>
      <c r="AH1983" t="s">
        <v>7506</v>
      </c>
      <c r="AI1983" t="s">
        <v>7505</v>
      </c>
      <c r="AJ1983" t="s">
        <v>7504</v>
      </c>
      <c r="AK1983" t="s">
        <v>7503</v>
      </c>
      <c r="AL1983">
        <v>2</v>
      </c>
      <c r="AM1983" s="5">
        <f t="shared" si="250"/>
        <v>0.15384615384615385</v>
      </c>
      <c r="AN1983" s="4">
        <f t="shared" si="247"/>
        <v>2.3301197099000962E-4</v>
      </c>
      <c r="AO1983" s="3"/>
      <c r="AP1983">
        <v>0</v>
      </c>
      <c r="AR1983" t="s">
        <v>1</v>
      </c>
      <c r="AT1983" s="2" t="s">
        <v>42</v>
      </c>
      <c r="AU1983" s="1">
        <f t="shared" si="251"/>
        <v>0.28541325227190151</v>
      </c>
      <c r="AV1983" s="1">
        <f t="shared" si="252"/>
        <v>0.21052409365107277</v>
      </c>
      <c r="AW1983" s="1">
        <f t="shared" si="253"/>
        <v>0.13563493503024404</v>
      </c>
    </row>
    <row r="1984" spans="1:49" x14ac:dyDescent="0.2">
      <c r="A1984">
        <v>1982</v>
      </c>
      <c r="B1984" t="s">
        <v>7502</v>
      </c>
      <c r="C1984" t="s">
        <v>7501</v>
      </c>
      <c r="E1984">
        <v>19997362</v>
      </c>
      <c r="F1984" t="s">
        <v>7500</v>
      </c>
      <c r="G1984" t="s">
        <v>18</v>
      </c>
      <c r="H1984" t="s">
        <v>17</v>
      </c>
      <c r="I1984" t="s">
        <v>7499</v>
      </c>
      <c r="J1984" t="s">
        <v>7498</v>
      </c>
      <c r="K1984" t="s">
        <v>7497</v>
      </c>
      <c r="L1984" t="s">
        <v>7496</v>
      </c>
      <c r="M1984" t="s">
        <v>5162</v>
      </c>
      <c r="N1984">
        <v>6</v>
      </c>
      <c r="O1984" t="s">
        <v>7495</v>
      </c>
      <c r="P1984" t="s">
        <v>7494</v>
      </c>
      <c r="Q1984" t="s">
        <v>7493</v>
      </c>
      <c r="R1984" s="7">
        <v>39814</v>
      </c>
      <c r="S1984" s="8">
        <f t="shared" si="248"/>
        <v>2009</v>
      </c>
      <c r="T1984" s="8">
        <v>2009</v>
      </c>
      <c r="U1984" s="8">
        <f t="shared" si="249"/>
        <v>13</v>
      </c>
      <c r="V1984" s="7">
        <v>2009</v>
      </c>
      <c r="W1984" t="s">
        <v>7357</v>
      </c>
      <c r="X1984" s="2">
        <v>1.3939999999999999</v>
      </c>
      <c r="Y1984" s="6">
        <f t="shared" si="246"/>
        <v>3.721203384853581E-2</v>
      </c>
      <c r="AB1984">
        <v>12862</v>
      </c>
      <c r="AC1984">
        <v>10944087</v>
      </c>
      <c r="AD1984" t="s">
        <v>7</v>
      </c>
      <c r="AE1984">
        <v>17</v>
      </c>
      <c r="AF1984">
        <v>23</v>
      </c>
      <c r="AH1984" t="s">
        <v>7492</v>
      </c>
      <c r="AI1984" t="s">
        <v>7491</v>
      </c>
      <c r="AK1984" t="s">
        <v>7490</v>
      </c>
      <c r="AL1984">
        <v>33</v>
      </c>
      <c r="AM1984" s="5">
        <f t="shared" si="250"/>
        <v>2.5384615384615383</v>
      </c>
      <c r="AN1984" s="4">
        <f t="shared" si="247"/>
        <v>3.8446975213351584E-3</v>
      </c>
      <c r="AO1984" s="3"/>
      <c r="AP1984">
        <v>1</v>
      </c>
      <c r="AR1984" t="s">
        <v>1</v>
      </c>
      <c r="AT1984" s="2">
        <v>3.8940000000000001</v>
      </c>
      <c r="AU1984" s="1">
        <f t="shared" si="251"/>
        <v>2.7201832950375615</v>
      </c>
      <c r="AV1984" s="1">
        <f t="shared" si="252"/>
        <v>2.0528365684935483</v>
      </c>
      <c r="AW1984" s="1">
        <f t="shared" si="253"/>
        <v>1.3854898419495352</v>
      </c>
    </row>
    <row r="1985" spans="1:49" x14ac:dyDescent="0.2">
      <c r="A1985">
        <v>1983</v>
      </c>
      <c r="B1985" t="s">
        <v>7489</v>
      </c>
      <c r="C1985" t="s">
        <v>7488</v>
      </c>
      <c r="E1985">
        <v>19997256</v>
      </c>
      <c r="F1985" t="s">
        <v>7487</v>
      </c>
      <c r="G1985" t="s">
        <v>18</v>
      </c>
      <c r="H1985" t="s">
        <v>17</v>
      </c>
      <c r="I1985" t="s">
        <v>7486</v>
      </c>
      <c r="J1985">
        <v>60000060</v>
      </c>
      <c r="K1985" t="s">
        <v>7485</v>
      </c>
      <c r="L1985" t="s">
        <v>7484</v>
      </c>
      <c r="M1985" t="s">
        <v>559</v>
      </c>
      <c r="N1985">
        <v>4</v>
      </c>
      <c r="O1985" t="s">
        <v>7483</v>
      </c>
      <c r="P1985" t="s">
        <v>7482</v>
      </c>
      <c r="Q1985" t="s">
        <v>7481</v>
      </c>
      <c r="R1985" s="7">
        <v>39814</v>
      </c>
      <c r="S1985" s="8">
        <f t="shared" si="248"/>
        <v>2009</v>
      </c>
      <c r="T1985" s="8">
        <v>2009</v>
      </c>
      <c r="U1985" s="8">
        <f t="shared" si="249"/>
        <v>13</v>
      </c>
      <c r="V1985" s="7">
        <v>2009</v>
      </c>
      <c r="W1985" t="s">
        <v>7357</v>
      </c>
      <c r="X1985" s="2">
        <v>1.3939999999999999</v>
      </c>
      <c r="Y1985" s="6">
        <f t="shared" si="246"/>
        <v>3.721203384853581E-2</v>
      </c>
      <c r="AB1985">
        <v>12862</v>
      </c>
      <c r="AC1985">
        <v>10944087</v>
      </c>
      <c r="AD1985" t="s">
        <v>7</v>
      </c>
      <c r="AE1985">
        <v>17</v>
      </c>
      <c r="AF1985">
        <v>22</v>
      </c>
      <c r="AH1985" t="s">
        <v>7480</v>
      </c>
      <c r="AI1985" t="s">
        <v>7479</v>
      </c>
      <c r="AK1985" t="s">
        <v>7478</v>
      </c>
      <c r="AL1985">
        <v>36</v>
      </c>
      <c r="AM1985" s="5">
        <f t="shared" si="250"/>
        <v>2.7692307692307692</v>
      </c>
      <c r="AN1985" s="4">
        <f t="shared" si="247"/>
        <v>4.1942154778201726E-3</v>
      </c>
      <c r="AO1985" s="3"/>
      <c r="AP1985">
        <v>1</v>
      </c>
      <c r="AR1985" t="s">
        <v>1</v>
      </c>
      <c r="AT1985" s="2">
        <v>3.8940000000000001</v>
      </c>
      <c r="AU1985" s="1">
        <f t="shared" si="251"/>
        <v>2.7306688337321119</v>
      </c>
      <c r="AV1985" s="1">
        <f t="shared" si="252"/>
        <v>2.070312466317799</v>
      </c>
      <c r="AW1985" s="1">
        <f t="shared" si="253"/>
        <v>1.4099560989034861</v>
      </c>
    </row>
    <row r="1986" spans="1:49" x14ac:dyDescent="0.2">
      <c r="A1986">
        <v>1984</v>
      </c>
      <c r="B1986" t="s">
        <v>7477</v>
      </c>
      <c r="C1986" t="s">
        <v>7476</v>
      </c>
      <c r="F1986" t="s">
        <v>7475</v>
      </c>
      <c r="G1986" t="s">
        <v>18</v>
      </c>
      <c r="H1986" t="s">
        <v>17</v>
      </c>
      <c r="I1986" t="s">
        <v>6572</v>
      </c>
      <c r="J1986">
        <v>60021666</v>
      </c>
      <c r="K1986" t="s">
        <v>2205</v>
      </c>
      <c r="L1986" t="s">
        <v>806</v>
      </c>
      <c r="M1986" t="s">
        <v>197</v>
      </c>
      <c r="N1986">
        <v>3</v>
      </c>
      <c r="O1986" t="s">
        <v>7474</v>
      </c>
      <c r="P1986" t="s">
        <v>7473</v>
      </c>
      <c r="Q1986" t="s">
        <v>2202</v>
      </c>
      <c r="R1986" s="7">
        <v>39814</v>
      </c>
      <c r="S1986" s="8">
        <f t="shared" si="248"/>
        <v>2009</v>
      </c>
      <c r="T1986" s="8">
        <v>2009</v>
      </c>
      <c r="U1986" s="8">
        <f t="shared" si="249"/>
        <v>13</v>
      </c>
      <c r="V1986" s="7">
        <v>2009</v>
      </c>
      <c r="W1986" t="s">
        <v>2156</v>
      </c>
      <c r="X1986" s="2">
        <v>0.437</v>
      </c>
      <c r="Y1986" s="6">
        <f t="shared" ref="Y1986:Y2049" si="254">(X1986-$Z$4)/($Z$3-$Z$4)</f>
        <v>1.1665465417367396E-2</v>
      </c>
      <c r="AA1986">
        <v>10704698</v>
      </c>
      <c r="AB1986">
        <v>5300152513</v>
      </c>
      <c r="AC1986">
        <v>15598985</v>
      </c>
      <c r="AD1986" t="s">
        <v>7</v>
      </c>
      <c r="AE1986">
        <v>98</v>
      </c>
      <c r="AH1986" t="s">
        <v>7472</v>
      </c>
      <c r="AI1986" t="s">
        <v>7471</v>
      </c>
      <c r="AK1986" t="s">
        <v>7470</v>
      </c>
      <c r="AL1986">
        <v>11</v>
      </c>
      <c r="AM1986" s="5">
        <f t="shared" si="250"/>
        <v>0.84615384615384615</v>
      </c>
      <c r="AN1986" s="4">
        <f t="shared" ref="AN1986:AN2049" si="255">(AM1986-$AO$4)/($AO$3-$AO$4)</f>
        <v>1.2815658404450529E-3</v>
      </c>
      <c r="AO1986" s="3"/>
      <c r="AP1986">
        <v>1</v>
      </c>
      <c r="AR1986" t="s">
        <v>1</v>
      </c>
      <c r="AT1986" s="2" t="s">
        <v>42</v>
      </c>
      <c r="AU1986" s="1">
        <f t="shared" si="251"/>
        <v>0.85502955442906914</v>
      </c>
      <c r="AV1986" s="1">
        <f t="shared" si="252"/>
        <v>0.64735156289062235</v>
      </c>
      <c r="AW1986" s="1">
        <f t="shared" si="253"/>
        <v>0.43967357135217561</v>
      </c>
    </row>
    <row r="1987" spans="1:49" x14ac:dyDescent="0.2">
      <c r="A1987">
        <v>1985</v>
      </c>
      <c r="B1987" t="s">
        <v>7469</v>
      </c>
      <c r="C1987" t="s">
        <v>7468</v>
      </c>
      <c r="F1987" t="s">
        <v>7467</v>
      </c>
      <c r="G1987" t="s">
        <v>18</v>
      </c>
      <c r="H1987" t="s">
        <v>17</v>
      </c>
      <c r="I1987" t="s">
        <v>7466</v>
      </c>
      <c r="J1987">
        <v>60026796</v>
      </c>
      <c r="K1987" t="s">
        <v>7465</v>
      </c>
      <c r="L1987" t="s">
        <v>508</v>
      </c>
      <c r="M1987" t="s">
        <v>507</v>
      </c>
      <c r="N1987">
        <v>2</v>
      </c>
      <c r="O1987" t="s">
        <v>7464</v>
      </c>
      <c r="P1987" t="s">
        <v>7463</v>
      </c>
      <c r="Q1987" t="s">
        <v>7462</v>
      </c>
      <c r="R1987" s="7">
        <v>39814</v>
      </c>
      <c r="S1987" s="8">
        <f t="shared" si="248"/>
        <v>2009</v>
      </c>
      <c r="T1987" s="8">
        <v>2009</v>
      </c>
      <c r="U1987" s="8">
        <f t="shared" si="249"/>
        <v>13</v>
      </c>
      <c r="V1987" s="7">
        <v>2009</v>
      </c>
      <c r="W1987" t="s">
        <v>2156</v>
      </c>
      <c r="X1987" s="2">
        <v>0.437</v>
      </c>
      <c r="Y1987" s="6">
        <f t="shared" si="254"/>
        <v>1.1665465417367396E-2</v>
      </c>
      <c r="AA1987">
        <v>10704698</v>
      </c>
      <c r="AB1987">
        <v>5300152513</v>
      </c>
      <c r="AC1987">
        <v>15598985</v>
      </c>
      <c r="AD1987" t="s">
        <v>7</v>
      </c>
      <c r="AE1987">
        <v>98</v>
      </c>
      <c r="AH1987" t="s">
        <v>7461</v>
      </c>
      <c r="AI1987" t="s">
        <v>7460</v>
      </c>
      <c r="AK1987" t="s">
        <v>7459</v>
      </c>
      <c r="AL1987">
        <v>39</v>
      </c>
      <c r="AM1987" s="5">
        <f t="shared" si="250"/>
        <v>3</v>
      </c>
      <c r="AN1987" s="4">
        <f t="shared" si="255"/>
        <v>4.5437334343051876E-3</v>
      </c>
      <c r="AO1987" s="3"/>
      <c r="AP1987">
        <v>1</v>
      </c>
      <c r="AR1987" t="s">
        <v>1</v>
      </c>
      <c r="AT1987" s="2" t="s">
        <v>42</v>
      </c>
      <c r="AU1987" s="1">
        <f t="shared" si="251"/>
        <v>0.95289458224487333</v>
      </c>
      <c r="AV1987" s="1">
        <f t="shared" si="252"/>
        <v>0.81045994258362919</v>
      </c>
      <c r="AW1987" s="1">
        <f t="shared" si="253"/>
        <v>0.66802530292238493</v>
      </c>
    </row>
    <row r="1988" spans="1:49" x14ac:dyDescent="0.2">
      <c r="A1988">
        <v>1986</v>
      </c>
      <c r="B1988" t="s">
        <v>7458</v>
      </c>
      <c r="C1988" t="s">
        <v>7457</v>
      </c>
      <c r="F1988" t="s">
        <v>7456</v>
      </c>
      <c r="G1988" t="s">
        <v>18</v>
      </c>
      <c r="H1988" t="s">
        <v>17</v>
      </c>
      <c r="I1988" t="s">
        <v>7455</v>
      </c>
      <c r="J1988">
        <v>60007061</v>
      </c>
      <c r="K1988" t="s">
        <v>7454</v>
      </c>
      <c r="L1988" t="s">
        <v>7453</v>
      </c>
      <c r="M1988" t="s">
        <v>111</v>
      </c>
      <c r="N1988">
        <v>5</v>
      </c>
      <c r="O1988" t="s">
        <v>7452</v>
      </c>
      <c r="P1988" t="s">
        <v>7451</v>
      </c>
      <c r="Q1988" t="s">
        <v>7450</v>
      </c>
      <c r="R1988" s="7">
        <v>39814</v>
      </c>
      <c r="S1988" s="8">
        <f t="shared" si="248"/>
        <v>2009</v>
      </c>
      <c r="T1988" s="8">
        <v>2009</v>
      </c>
      <c r="U1988" s="8">
        <f t="shared" si="249"/>
        <v>13</v>
      </c>
      <c r="V1988" s="7">
        <v>2009</v>
      </c>
      <c r="W1988" t="s">
        <v>2156</v>
      </c>
      <c r="X1988" s="2">
        <v>0.437</v>
      </c>
      <c r="Y1988" s="6">
        <f t="shared" si="254"/>
        <v>1.1665465417367396E-2</v>
      </c>
      <c r="AA1988">
        <v>10704698</v>
      </c>
      <c r="AB1988">
        <v>5300152513</v>
      </c>
      <c r="AC1988">
        <v>15598985</v>
      </c>
      <c r="AD1988" t="s">
        <v>7</v>
      </c>
      <c r="AE1988">
        <v>98</v>
      </c>
      <c r="AH1988" t="s">
        <v>7449</v>
      </c>
      <c r="AI1988" t="s">
        <v>7448</v>
      </c>
      <c r="AK1988" t="s">
        <v>7447</v>
      </c>
      <c r="AL1988">
        <v>19</v>
      </c>
      <c r="AM1988" s="5">
        <f t="shared" si="250"/>
        <v>1.4615384615384615</v>
      </c>
      <c r="AN1988" s="4">
        <f t="shared" si="255"/>
        <v>2.2136137244050912E-3</v>
      </c>
      <c r="AO1988" s="3"/>
      <c r="AP1988">
        <v>1</v>
      </c>
      <c r="AR1988" t="s">
        <v>1</v>
      </c>
      <c r="AT1988" s="2" t="s">
        <v>42</v>
      </c>
      <c r="AU1988" s="1">
        <f t="shared" si="251"/>
        <v>0.88299099094787048</v>
      </c>
      <c r="AV1988" s="1">
        <f t="shared" si="252"/>
        <v>0.6939539570886244</v>
      </c>
      <c r="AW1988" s="1">
        <f t="shared" si="253"/>
        <v>0.5049169232293782</v>
      </c>
    </row>
    <row r="1989" spans="1:49" x14ac:dyDescent="0.2">
      <c r="A1989">
        <v>1987</v>
      </c>
      <c r="B1989" t="s">
        <v>7446</v>
      </c>
      <c r="C1989" t="s">
        <v>7445</v>
      </c>
      <c r="E1989">
        <v>19997324</v>
      </c>
      <c r="F1989" t="s">
        <v>7444</v>
      </c>
      <c r="G1989" t="s">
        <v>18</v>
      </c>
      <c r="H1989" t="s">
        <v>17</v>
      </c>
      <c r="I1989" t="s">
        <v>7443</v>
      </c>
      <c r="J1989" t="s">
        <v>7442</v>
      </c>
      <c r="K1989" t="s">
        <v>7441</v>
      </c>
      <c r="L1989" t="s">
        <v>7440</v>
      </c>
      <c r="M1989" t="s">
        <v>2537</v>
      </c>
      <c r="N1989">
        <v>5</v>
      </c>
      <c r="O1989" t="s">
        <v>7439</v>
      </c>
      <c r="P1989" t="s">
        <v>7438</v>
      </c>
      <c r="Q1989" t="s">
        <v>7437</v>
      </c>
      <c r="R1989" s="7">
        <v>39814</v>
      </c>
      <c r="S1989" s="8">
        <f t="shared" si="248"/>
        <v>2009</v>
      </c>
      <c r="T1989" s="8">
        <v>2009</v>
      </c>
      <c r="U1989" s="8">
        <f t="shared" si="249"/>
        <v>13</v>
      </c>
      <c r="V1989" s="7">
        <v>2009</v>
      </c>
      <c r="W1989" t="s">
        <v>7357</v>
      </c>
      <c r="X1989" s="2">
        <v>1.3939999999999999</v>
      </c>
      <c r="Y1989" s="6">
        <f t="shared" si="254"/>
        <v>3.721203384853581E-2</v>
      </c>
      <c r="AB1989">
        <v>12862</v>
      </c>
      <c r="AC1989">
        <v>10944087</v>
      </c>
      <c r="AD1989" t="s">
        <v>7</v>
      </c>
      <c r="AE1989">
        <v>17</v>
      </c>
      <c r="AF1989">
        <v>23</v>
      </c>
      <c r="AH1989" t="s">
        <v>7436</v>
      </c>
      <c r="AI1989" t="s">
        <v>7435</v>
      </c>
      <c r="AK1989" t="s">
        <v>7434</v>
      </c>
      <c r="AL1989">
        <v>50</v>
      </c>
      <c r="AM1989" s="5">
        <f t="shared" si="250"/>
        <v>3.8461538461538463</v>
      </c>
      <c r="AN1989" s="4">
        <f t="shared" si="255"/>
        <v>5.8252992747502407E-3</v>
      </c>
      <c r="AO1989" s="3"/>
      <c r="AP1989">
        <v>1</v>
      </c>
      <c r="AR1989" t="s">
        <v>1</v>
      </c>
      <c r="AT1989" s="2">
        <v>3.8940000000000001</v>
      </c>
      <c r="AU1989" s="1">
        <f t="shared" si="251"/>
        <v>2.7796013476400141</v>
      </c>
      <c r="AV1989" s="1">
        <f t="shared" si="252"/>
        <v>2.1518666561643025</v>
      </c>
      <c r="AW1989" s="1">
        <f t="shared" si="253"/>
        <v>1.5241319646885909</v>
      </c>
    </row>
    <row r="1990" spans="1:49" x14ac:dyDescent="0.2">
      <c r="A1990">
        <v>1988</v>
      </c>
      <c r="B1990" t="s">
        <v>7433</v>
      </c>
      <c r="C1990" t="s">
        <v>7432</v>
      </c>
      <c r="F1990" t="s">
        <v>7431</v>
      </c>
      <c r="G1990" t="s">
        <v>18</v>
      </c>
      <c r="H1990" t="s">
        <v>17</v>
      </c>
      <c r="I1990" t="s">
        <v>7430</v>
      </c>
      <c r="J1990">
        <v>60021902</v>
      </c>
      <c r="K1990" t="s">
        <v>1549</v>
      </c>
      <c r="L1990" t="s">
        <v>1548</v>
      </c>
      <c r="M1990" t="s">
        <v>1547</v>
      </c>
      <c r="N1990">
        <v>2</v>
      </c>
      <c r="O1990" t="s">
        <v>7429</v>
      </c>
      <c r="P1990" t="s">
        <v>7428</v>
      </c>
      <c r="Q1990" t="s">
        <v>7427</v>
      </c>
      <c r="R1990" s="7">
        <v>39814</v>
      </c>
      <c r="S1990" s="8">
        <f t="shared" si="248"/>
        <v>2009</v>
      </c>
      <c r="T1990" s="8">
        <v>2009</v>
      </c>
      <c r="U1990" s="8">
        <f t="shared" si="249"/>
        <v>13</v>
      </c>
      <c r="V1990" s="7">
        <v>2009</v>
      </c>
      <c r="W1990" t="s">
        <v>2156</v>
      </c>
      <c r="X1990" s="2">
        <v>0.437</v>
      </c>
      <c r="Y1990" s="6">
        <f t="shared" si="254"/>
        <v>1.1665465417367396E-2</v>
      </c>
      <c r="AA1990">
        <v>10704698</v>
      </c>
      <c r="AB1990">
        <v>5300152513</v>
      </c>
      <c r="AC1990">
        <v>15598985</v>
      </c>
      <c r="AD1990" t="s">
        <v>7</v>
      </c>
      <c r="AE1990">
        <v>98</v>
      </c>
      <c r="AH1990" t="s">
        <v>7426</v>
      </c>
      <c r="AI1990" t="s">
        <v>7425</v>
      </c>
      <c r="AK1990" t="s">
        <v>7424</v>
      </c>
      <c r="AL1990">
        <v>44</v>
      </c>
      <c r="AM1990" s="5">
        <f t="shared" si="250"/>
        <v>3.3846153846153846</v>
      </c>
      <c r="AN1990" s="4">
        <f t="shared" si="255"/>
        <v>5.1262633617802115E-3</v>
      </c>
      <c r="AO1990" s="3"/>
      <c r="AP1990">
        <v>1</v>
      </c>
      <c r="AR1990" t="s">
        <v>1</v>
      </c>
      <c r="AT1990" s="2" t="s">
        <v>42</v>
      </c>
      <c r="AU1990" s="1">
        <f t="shared" si="251"/>
        <v>0.97037048006912396</v>
      </c>
      <c r="AV1990" s="1">
        <f t="shared" si="252"/>
        <v>0.83958643895738028</v>
      </c>
      <c r="AW1990" s="1">
        <f t="shared" si="253"/>
        <v>0.7088023978456367</v>
      </c>
    </row>
    <row r="1991" spans="1:49" x14ac:dyDescent="0.2">
      <c r="A1991">
        <v>1989</v>
      </c>
      <c r="B1991" t="s">
        <v>7423</v>
      </c>
      <c r="F1991" t="s">
        <v>7422</v>
      </c>
      <c r="G1991" t="s">
        <v>18</v>
      </c>
      <c r="H1991" t="s">
        <v>17</v>
      </c>
      <c r="I1991" t="s">
        <v>7421</v>
      </c>
      <c r="J1991">
        <v>60014982</v>
      </c>
      <c r="K1991" t="s">
        <v>794</v>
      </c>
      <c r="L1991" t="s">
        <v>793</v>
      </c>
      <c r="M1991" t="s">
        <v>34</v>
      </c>
      <c r="N1991">
        <v>2</v>
      </c>
      <c r="O1991" t="s">
        <v>7420</v>
      </c>
      <c r="P1991" t="s">
        <v>7419</v>
      </c>
      <c r="Q1991" t="s">
        <v>7418</v>
      </c>
      <c r="R1991" s="7">
        <v>39814</v>
      </c>
      <c r="S1991" s="8">
        <f t="shared" si="248"/>
        <v>2009</v>
      </c>
      <c r="T1991" s="8">
        <v>2009</v>
      </c>
      <c r="U1991" s="8">
        <f t="shared" si="249"/>
        <v>13</v>
      </c>
      <c r="V1991" s="7">
        <v>2009</v>
      </c>
      <c r="W1991" t="s">
        <v>7397</v>
      </c>
      <c r="X1991" s="2">
        <v>0.16400000000000001</v>
      </c>
      <c r="Y1991" s="6">
        <f t="shared" si="254"/>
        <v>4.3778863351218601E-3</v>
      </c>
      <c r="AA1991">
        <v>19907710</v>
      </c>
      <c r="AB1991">
        <v>19400158806</v>
      </c>
      <c r="AD1991" t="s">
        <v>7</v>
      </c>
      <c r="AE1991">
        <v>41</v>
      </c>
      <c r="AF1991">
        <v>1</v>
      </c>
      <c r="AH1991" t="s">
        <v>7417</v>
      </c>
      <c r="AI1991" t="s">
        <v>7416</v>
      </c>
      <c r="AJ1991" t="s">
        <v>7415</v>
      </c>
      <c r="AK1991" t="s">
        <v>7414</v>
      </c>
      <c r="AL1991">
        <v>0</v>
      </c>
      <c r="AM1991" s="5">
        <f t="shared" si="250"/>
        <v>0</v>
      </c>
      <c r="AN1991" s="4">
        <f t="shared" si="255"/>
        <v>0</v>
      </c>
      <c r="AO1991" s="3"/>
      <c r="AP1991">
        <v>0</v>
      </c>
      <c r="AR1991" t="s">
        <v>1</v>
      </c>
      <c r="AT1991" s="2" t="s">
        <v>42</v>
      </c>
      <c r="AU1991" s="1">
        <f t="shared" si="251"/>
        <v>0.30645204345853022</v>
      </c>
      <c r="AV1991" s="1">
        <f t="shared" si="252"/>
        <v>0.218894316756093</v>
      </c>
      <c r="AW1991" s="1">
        <f t="shared" si="253"/>
        <v>0.13133659005365581</v>
      </c>
    </row>
    <row r="1992" spans="1:49" x14ac:dyDescent="0.2">
      <c r="A1992">
        <v>1990</v>
      </c>
      <c r="B1992" t="s">
        <v>7413</v>
      </c>
      <c r="C1992" t="s">
        <v>7412</v>
      </c>
      <c r="F1992" t="s">
        <v>7411</v>
      </c>
      <c r="G1992" t="s">
        <v>18</v>
      </c>
      <c r="H1992" t="s">
        <v>17</v>
      </c>
      <c r="I1992" t="s">
        <v>7410</v>
      </c>
      <c r="J1992">
        <v>60025084</v>
      </c>
      <c r="K1992" t="s">
        <v>1887</v>
      </c>
      <c r="L1992" t="s">
        <v>474</v>
      </c>
      <c r="M1992" t="s">
        <v>197</v>
      </c>
      <c r="N1992">
        <v>6</v>
      </c>
      <c r="O1992" t="s">
        <v>7409</v>
      </c>
      <c r="P1992" t="s">
        <v>7408</v>
      </c>
      <c r="Q1992" t="s">
        <v>7407</v>
      </c>
      <c r="R1992" s="7">
        <v>39814</v>
      </c>
      <c r="S1992" s="8">
        <f t="shared" si="248"/>
        <v>2009</v>
      </c>
      <c r="T1992" s="8">
        <v>2009</v>
      </c>
      <c r="U1992" s="8">
        <f t="shared" si="249"/>
        <v>13</v>
      </c>
      <c r="V1992" s="7">
        <v>2009</v>
      </c>
      <c r="W1992" t="s">
        <v>2156</v>
      </c>
      <c r="X1992" s="2">
        <v>0.437</v>
      </c>
      <c r="Y1992" s="6">
        <f t="shared" si="254"/>
        <v>1.1665465417367396E-2</v>
      </c>
      <c r="AA1992">
        <v>10704698</v>
      </c>
      <c r="AB1992">
        <v>5300152513</v>
      </c>
      <c r="AC1992">
        <v>15598985</v>
      </c>
      <c r="AD1992" t="s">
        <v>7</v>
      </c>
      <c r="AE1992">
        <v>98</v>
      </c>
      <c r="AH1992" t="s">
        <v>7406</v>
      </c>
      <c r="AI1992" t="s">
        <v>7405</v>
      </c>
      <c r="AK1992" t="s">
        <v>7404</v>
      </c>
      <c r="AL1992">
        <v>44</v>
      </c>
      <c r="AM1992" s="5">
        <f t="shared" si="250"/>
        <v>3.3846153846153846</v>
      </c>
      <c r="AN1992" s="4">
        <f t="shared" si="255"/>
        <v>5.1262633617802115E-3</v>
      </c>
      <c r="AO1992" s="3"/>
      <c r="AP1992">
        <v>1</v>
      </c>
      <c r="AR1992" t="s">
        <v>1</v>
      </c>
      <c r="AT1992" s="2" t="s">
        <v>42</v>
      </c>
      <c r="AU1992" s="1">
        <f t="shared" si="251"/>
        <v>0.97037048006912396</v>
      </c>
      <c r="AV1992" s="1">
        <f t="shared" si="252"/>
        <v>0.83958643895738028</v>
      </c>
      <c r="AW1992" s="1">
        <f t="shared" si="253"/>
        <v>0.7088023978456367</v>
      </c>
    </row>
    <row r="1993" spans="1:49" x14ac:dyDescent="0.2">
      <c r="A1993">
        <v>1991</v>
      </c>
      <c r="B1993" t="s">
        <v>7403</v>
      </c>
      <c r="F1993" t="s">
        <v>7402</v>
      </c>
      <c r="G1993" t="s">
        <v>18</v>
      </c>
      <c r="H1993" t="s">
        <v>17</v>
      </c>
      <c r="I1993" t="s">
        <v>3435</v>
      </c>
      <c r="J1993">
        <v>60018405</v>
      </c>
      <c r="K1993" t="s">
        <v>7401</v>
      </c>
      <c r="L1993" t="s">
        <v>35</v>
      </c>
      <c r="M1993" t="s">
        <v>34</v>
      </c>
      <c r="N1993">
        <v>5</v>
      </c>
      <c r="O1993" t="s">
        <v>7400</v>
      </c>
      <c r="P1993" t="s">
        <v>7399</v>
      </c>
      <c r="Q1993" t="s">
        <v>7398</v>
      </c>
      <c r="R1993" s="7">
        <v>39814</v>
      </c>
      <c r="S1993" s="8">
        <f t="shared" si="248"/>
        <v>2009</v>
      </c>
      <c r="T1993" s="8">
        <v>2009</v>
      </c>
      <c r="U1993" s="8">
        <f t="shared" si="249"/>
        <v>13</v>
      </c>
      <c r="V1993" s="7">
        <v>2009</v>
      </c>
      <c r="W1993" t="s">
        <v>7397</v>
      </c>
      <c r="X1993" s="2">
        <v>0.16400000000000001</v>
      </c>
      <c r="Y1993" s="6">
        <f t="shared" si="254"/>
        <v>4.3778863351218601E-3</v>
      </c>
      <c r="AA1993">
        <v>19907710</v>
      </c>
      <c r="AB1993">
        <v>19400158806</v>
      </c>
      <c r="AD1993" t="s">
        <v>7</v>
      </c>
      <c r="AE1993">
        <v>41</v>
      </c>
      <c r="AF1993">
        <v>3</v>
      </c>
      <c r="AH1993" t="s">
        <v>7396</v>
      </c>
      <c r="AI1993" t="s">
        <v>7395</v>
      </c>
      <c r="AJ1993" t="s">
        <v>7394</v>
      </c>
      <c r="AK1993" t="s">
        <v>7393</v>
      </c>
      <c r="AL1993">
        <v>1</v>
      </c>
      <c r="AM1993" s="5">
        <f t="shared" si="250"/>
        <v>7.6923076923076927E-2</v>
      </c>
      <c r="AN1993" s="4">
        <f t="shared" si="255"/>
        <v>1.1650598549500481E-4</v>
      </c>
      <c r="AO1993" s="3"/>
      <c r="AP1993">
        <v>0</v>
      </c>
      <c r="AR1993" t="s">
        <v>1</v>
      </c>
      <c r="AT1993" s="2" t="s">
        <v>42</v>
      </c>
      <c r="AU1993" s="1">
        <f t="shared" si="251"/>
        <v>0.30994722302338035</v>
      </c>
      <c r="AV1993" s="1">
        <f t="shared" si="252"/>
        <v>0.22471961603084323</v>
      </c>
      <c r="AW1993" s="1">
        <f t="shared" si="253"/>
        <v>0.13949200903830614</v>
      </c>
    </row>
    <row r="1994" spans="1:49" x14ac:dyDescent="0.2">
      <c r="A1994">
        <v>1992</v>
      </c>
      <c r="B1994" t="s">
        <v>7392</v>
      </c>
      <c r="C1994" t="s">
        <v>7391</v>
      </c>
      <c r="F1994" t="s">
        <v>7390</v>
      </c>
      <c r="G1994" t="s">
        <v>18</v>
      </c>
      <c r="H1994" t="s">
        <v>17</v>
      </c>
      <c r="I1994" t="s">
        <v>37</v>
      </c>
      <c r="J1994" t="s">
        <v>7389</v>
      </c>
      <c r="K1994" t="s">
        <v>7388</v>
      </c>
      <c r="L1994" t="s">
        <v>7387</v>
      </c>
      <c r="M1994" t="s">
        <v>7386</v>
      </c>
      <c r="N1994">
        <v>3</v>
      </c>
      <c r="O1994" t="s">
        <v>7385</v>
      </c>
      <c r="P1994" t="s">
        <v>7384</v>
      </c>
      <c r="Q1994" t="s">
        <v>7383</v>
      </c>
      <c r="R1994" s="7">
        <v>39814</v>
      </c>
      <c r="S1994" s="8">
        <f t="shared" si="248"/>
        <v>2009</v>
      </c>
      <c r="T1994" s="8">
        <v>2009</v>
      </c>
      <c r="U1994" s="8">
        <f t="shared" si="249"/>
        <v>13</v>
      </c>
      <c r="V1994" s="7">
        <v>2009</v>
      </c>
      <c r="W1994" t="s">
        <v>2156</v>
      </c>
      <c r="X1994" s="2">
        <v>0.437</v>
      </c>
      <c r="Y1994" s="6">
        <f t="shared" si="254"/>
        <v>1.1665465417367396E-2</v>
      </c>
      <c r="AA1994">
        <v>10704698</v>
      </c>
      <c r="AB1994">
        <v>5300152513</v>
      </c>
      <c r="AC1994">
        <v>15598985</v>
      </c>
      <c r="AD1994" t="s">
        <v>7</v>
      </c>
      <c r="AE1994">
        <v>98</v>
      </c>
      <c r="AH1994" s="9">
        <v>41275</v>
      </c>
      <c r="AI1994" t="s">
        <v>7382</v>
      </c>
      <c r="AK1994" t="s">
        <v>7381</v>
      </c>
      <c r="AL1994">
        <v>21</v>
      </c>
      <c r="AM1994" s="5">
        <f t="shared" si="250"/>
        <v>1.6153846153846154</v>
      </c>
      <c r="AN1994" s="4">
        <f t="shared" si="255"/>
        <v>2.4466256953951009E-3</v>
      </c>
      <c r="AO1994" s="3"/>
      <c r="AP1994">
        <v>1</v>
      </c>
      <c r="AR1994" t="s">
        <v>1</v>
      </c>
      <c r="AT1994" s="2" t="s">
        <v>42</v>
      </c>
      <c r="AU1994" s="1">
        <f t="shared" si="251"/>
        <v>0.88998135007757073</v>
      </c>
      <c r="AV1994" s="1">
        <f t="shared" si="252"/>
        <v>0.70560455563812485</v>
      </c>
      <c r="AW1994" s="1">
        <f t="shared" si="253"/>
        <v>0.52122776119867886</v>
      </c>
    </row>
    <row r="1995" spans="1:49" x14ac:dyDescent="0.2">
      <c r="A1995">
        <v>1993</v>
      </c>
      <c r="B1995" t="s">
        <v>7380</v>
      </c>
      <c r="C1995" t="s">
        <v>7379</v>
      </c>
      <c r="F1995" t="s">
        <v>7378</v>
      </c>
      <c r="G1995" t="s">
        <v>18</v>
      </c>
      <c r="H1995" t="s">
        <v>17</v>
      </c>
      <c r="I1995" t="s">
        <v>837</v>
      </c>
      <c r="J1995">
        <v>60005465</v>
      </c>
      <c r="K1995" t="s">
        <v>991</v>
      </c>
      <c r="L1995" t="s">
        <v>990</v>
      </c>
      <c r="M1995" t="s">
        <v>197</v>
      </c>
      <c r="N1995">
        <v>3</v>
      </c>
      <c r="O1995" t="s">
        <v>7377</v>
      </c>
      <c r="P1995" t="s">
        <v>7376</v>
      </c>
      <c r="Q1995" t="s">
        <v>2941</v>
      </c>
      <c r="R1995" s="7">
        <v>39814</v>
      </c>
      <c r="S1995" s="8">
        <f t="shared" si="248"/>
        <v>2009</v>
      </c>
      <c r="T1995" s="8">
        <v>2009</v>
      </c>
      <c r="U1995" s="8">
        <f t="shared" si="249"/>
        <v>13</v>
      </c>
      <c r="V1995" s="7">
        <v>2009</v>
      </c>
      <c r="W1995" t="s">
        <v>2156</v>
      </c>
      <c r="X1995" s="2">
        <v>0.437</v>
      </c>
      <c r="Y1995" s="6">
        <f t="shared" si="254"/>
        <v>1.1665465417367396E-2</v>
      </c>
      <c r="AA1995">
        <v>10704698</v>
      </c>
      <c r="AB1995">
        <v>5300152513</v>
      </c>
      <c r="AC1995">
        <v>15598985</v>
      </c>
      <c r="AD1995" t="s">
        <v>7</v>
      </c>
      <c r="AE1995">
        <v>98</v>
      </c>
      <c r="AH1995" t="s">
        <v>7375</v>
      </c>
      <c r="AI1995" t="s">
        <v>7374</v>
      </c>
      <c r="AK1995" t="s">
        <v>7373</v>
      </c>
      <c r="AL1995">
        <v>42</v>
      </c>
      <c r="AM1995" s="5">
        <f t="shared" si="250"/>
        <v>3.2307692307692308</v>
      </c>
      <c r="AN1995" s="4">
        <f t="shared" si="255"/>
        <v>4.8932513907902018E-3</v>
      </c>
      <c r="AO1995" s="3"/>
      <c r="AP1995">
        <v>1</v>
      </c>
      <c r="AR1995" t="s">
        <v>1</v>
      </c>
      <c r="AT1995" s="2" t="s">
        <v>42</v>
      </c>
      <c r="AU1995" s="1">
        <f t="shared" si="251"/>
        <v>0.96338012093942371</v>
      </c>
      <c r="AV1995" s="1">
        <f t="shared" si="252"/>
        <v>0.82793584040787982</v>
      </c>
      <c r="AW1995" s="1">
        <f t="shared" si="253"/>
        <v>0.69249155987633604</v>
      </c>
    </row>
    <row r="1996" spans="1:49" x14ac:dyDescent="0.2">
      <c r="A1996">
        <v>1994</v>
      </c>
      <c r="B1996" t="s">
        <v>7372</v>
      </c>
      <c r="C1996" t="s">
        <v>7371</v>
      </c>
      <c r="F1996" t="s">
        <v>7370</v>
      </c>
      <c r="G1996" t="s">
        <v>18</v>
      </c>
      <c r="H1996" t="s">
        <v>17</v>
      </c>
      <c r="I1996" t="s">
        <v>3743</v>
      </c>
      <c r="J1996">
        <v>60001821</v>
      </c>
      <c r="K1996" t="s">
        <v>4651</v>
      </c>
      <c r="L1996" t="s">
        <v>4650</v>
      </c>
      <c r="M1996" t="s">
        <v>4649</v>
      </c>
      <c r="N1996">
        <v>3</v>
      </c>
      <c r="O1996" t="s">
        <v>6258</v>
      </c>
      <c r="P1996" t="s">
        <v>4647</v>
      </c>
      <c r="Q1996" t="s">
        <v>4646</v>
      </c>
      <c r="R1996" s="7">
        <v>39814</v>
      </c>
      <c r="S1996" s="8">
        <f t="shared" si="248"/>
        <v>2009</v>
      </c>
      <c r="T1996" s="8">
        <v>2009</v>
      </c>
      <c r="U1996" s="8">
        <f t="shared" si="249"/>
        <v>13</v>
      </c>
      <c r="V1996" s="7">
        <v>2009</v>
      </c>
      <c r="W1996" t="s">
        <v>2156</v>
      </c>
      <c r="X1996" s="2">
        <v>0.437</v>
      </c>
      <c r="Y1996" s="6">
        <f t="shared" si="254"/>
        <v>1.1665465417367396E-2</v>
      </c>
      <c r="AA1996">
        <v>10704698</v>
      </c>
      <c r="AB1996">
        <v>5300152513</v>
      </c>
      <c r="AC1996">
        <v>15598985</v>
      </c>
      <c r="AD1996" t="s">
        <v>7</v>
      </c>
      <c r="AE1996">
        <v>98</v>
      </c>
      <c r="AH1996" t="s">
        <v>7369</v>
      </c>
      <c r="AI1996" t="s">
        <v>7368</v>
      </c>
      <c r="AK1996" t="s">
        <v>7367</v>
      </c>
      <c r="AL1996">
        <v>101</v>
      </c>
      <c r="AM1996" s="5">
        <f t="shared" si="250"/>
        <v>7.7692307692307692</v>
      </c>
      <c r="AN1996" s="4">
        <f t="shared" si="255"/>
        <v>1.1767104534995486E-2</v>
      </c>
      <c r="AO1996" s="3"/>
      <c r="AP1996">
        <v>1</v>
      </c>
      <c r="AR1996" t="s">
        <v>1</v>
      </c>
      <c r="AT1996" s="2" t="s">
        <v>42</v>
      </c>
      <c r="AU1996" s="1">
        <f t="shared" si="251"/>
        <v>1.1695957152655823</v>
      </c>
      <c r="AV1996" s="1">
        <f t="shared" si="252"/>
        <v>1.1716284976181441</v>
      </c>
      <c r="AW1996" s="1">
        <f t="shared" si="253"/>
        <v>1.1736612799707058</v>
      </c>
    </row>
    <row r="1997" spans="1:49" x14ac:dyDescent="0.2">
      <c r="A1997">
        <v>1995</v>
      </c>
      <c r="B1997" t="s">
        <v>7366</v>
      </c>
      <c r="C1997" t="s">
        <v>7365</v>
      </c>
      <c r="E1997">
        <v>19997327</v>
      </c>
      <c r="F1997" t="s">
        <v>7364</v>
      </c>
      <c r="G1997" t="s">
        <v>18</v>
      </c>
      <c r="H1997" t="s">
        <v>17</v>
      </c>
      <c r="I1997" t="s">
        <v>7363</v>
      </c>
      <c r="J1997">
        <v>60019674</v>
      </c>
      <c r="K1997" t="s">
        <v>7362</v>
      </c>
      <c r="L1997" t="s">
        <v>7361</v>
      </c>
      <c r="M1997" t="s">
        <v>559</v>
      </c>
      <c r="N1997">
        <v>4</v>
      </c>
      <c r="O1997" t="s">
        <v>7360</v>
      </c>
      <c r="P1997" t="s">
        <v>7359</v>
      </c>
      <c r="Q1997" t="s">
        <v>7358</v>
      </c>
      <c r="R1997" s="7">
        <v>39814</v>
      </c>
      <c r="S1997" s="8">
        <f t="shared" si="248"/>
        <v>2009</v>
      </c>
      <c r="T1997" s="8">
        <v>2009</v>
      </c>
      <c r="U1997" s="8">
        <f t="shared" si="249"/>
        <v>13</v>
      </c>
      <c r="V1997" s="7">
        <v>2009</v>
      </c>
      <c r="W1997" t="s">
        <v>7357</v>
      </c>
      <c r="X1997" s="2">
        <v>1.3939999999999999</v>
      </c>
      <c r="Y1997" s="6">
        <f t="shared" si="254"/>
        <v>3.721203384853581E-2</v>
      </c>
      <c r="AB1997">
        <v>12862</v>
      </c>
      <c r="AC1997">
        <v>10944087</v>
      </c>
      <c r="AD1997" t="s">
        <v>7</v>
      </c>
      <c r="AE1997">
        <v>17</v>
      </c>
      <c r="AF1997">
        <v>23</v>
      </c>
      <c r="AH1997" t="s">
        <v>7356</v>
      </c>
      <c r="AI1997" t="s">
        <v>7355</v>
      </c>
      <c r="AK1997" t="s">
        <v>7354</v>
      </c>
      <c r="AL1997">
        <v>27</v>
      </c>
      <c r="AM1997" s="5">
        <f t="shared" si="250"/>
        <v>2.0769230769230771</v>
      </c>
      <c r="AN1997" s="4">
        <f t="shared" si="255"/>
        <v>3.1456616083651301E-3</v>
      </c>
      <c r="AO1997" s="3"/>
      <c r="AP1997">
        <v>1</v>
      </c>
      <c r="AR1997" t="s">
        <v>1</v>
      </c>
      <c r="AT1997" s="2">
        <v>3.8940000000000001</v>
      </c>
      <c r="AU1997" s="1">
        <f t="shared" si="251"/>
        <v>2.6992122176484603</v>
      </c>
      <c r="AV1997" s="1">
        <f t="shared" si="252"/>
        <v>2.0178847728450471</v>
      </c>
      <c r="AW1997" s="1">
        <f t="shared" si="253"/>
        <v>1.3365573280416332</v>
      </c>
    </row>
    <row r="1998" spans="1:49" x14ac:dyDescent="0.2">
      <c r="A1998">
        <v>1996</v>
      </c>
      <c r="B1998" t="s">
        <v>7353</v>
      </c>
      <c r="C1998" t="s">
        <v>7352</v>
      </c>
      <c r="F1998" t="s">
        <v>7351</v>
      </c>
      <c r="G1998" t="s">
        <v>18</v>
      </c>
      <c r="H1998" t="s">
        <v>17</v>
      </c>
      <c r="I1998" t="s">
        <v>7350</v>
      </c>
      <c r="J1998" t="s">
        <v>7349</v>
      </c>
      <c r="K1998" t="s">
        <v>7348</v>
      </c>
      <c r="L1998" t="s">
        <v>7347</v>
      </c>
      <c r="M1998" t="s">
        <v>388</v>
      </c>
      <c r="N1998">
        <v>2</v>
      </c>
      <c r="O1998" t="s">
        <v>7346</v>
      </c>
      <c r="P1998" t="s">
        <v>7345</v>
      </c>
      <c r="Q1998" t="s">
        <v>7344</v>
      </c>
      <c r="R1998" s="7">
        <v>39814</v>
      </c>
      <c r="S1998" s="8">
        <f t="shared" si="248"/>
        <v>2009</v>
      </c>
      <c r="T1998" s="8">
        <v>2009</v>
      </c>
      <c r="U1998" s="8">
        <f t="shared" si="249"/>
        <v>13</v>
      </c>
      <c r="V1998" s="7">
        <v>2009</v>
      </c>
      <c r="W1998" t="s">
        <v>2156</v>
      </c>
      <c r="X1998" s="2">
        <v>0.437</v>
      </c>
      <c r="Y1998" s="6">
        <f t="shared" si="254"/>
        <v>1.1665465417367396E-2</v>
      </c>
      <c r="AA1998">
        <v>10704698</v>
      </c>
      <c r="AB1998">
        <v>5300152513</v>
      </c>
      <c r="AC1998">
        <v>15598985</v>
      </c>
      <c r="AD1998" t="s">
        <v>7</v>
      </c>
      <c r="AE1998">
        <v>98</v>
      </c>
      <c r="AH1998" t="s">
        <v>7343</v>
      </c>
      <c r="AI1998" t="s">
        <v>7342</v>
      </c>
      <c r="AK1998" t="s">
        <v>7341</v>
      </c>
      <c r="AL1998">
        <v>3</v>
      </c>
      <c r="AM1998" s="5">
        <f t="shared" si="250"/>
        <v>0.23076923076923078</v>
      </c>
      <c r="AN1998" s="4">
        <f t="shared" si="255"/>
        <v>3.4951795648501444E-4</v>
      </c>
      <c r="AO1998" s="3"/>
      <c r="AP1998">
        <v>1</v>
      </c>
      <c r="AR1998" t="s">
        <v>1</v>
      </c>
      <c r="AT1998" s="2" t="s">
        <v>42</v>
      </c>
      <c r="AU1998" s="1">
        <f t="shared" si="251"/>
        <v>0.82706811791026813</v>
      </c>
      <c r="AV1998" s="1">
        <f t="shared" si="252"/>
        <v>0.60074916869262052</v>
      </c>
      <c r="AW1998" s="1">
        <f t="shared" si="253"/>
        <v>0.3744302194749729</v>
      </c>
    </row>
    <row r="1999" spans="1:49" x14ac:dyDescent="0.2">
      <c r="A1999">
        <v>1997</v>
      </c>
      <c r="B1999" t="s">
        <v>7340</v>
      </c>
      <c r="C1999" t="s">
        <v>7339</v>
      </c>
      <c r="F1999" t="s">
        <v>7338</v>
      </c>
      <c r="G1999" t="s">
        <v>18</v>
      </c>
      <c r="H1999" t="s">
        <v>17</v>
      </c>
      <c r="I1999" t="s">
        <v>7337</v>
      </c>
      <c r="J1999" t="s">
        <v>7336</v>
      </c>
      <c r="K1999" t="s">
        <v>7335</v>
      </c>
      <c r="L1999" t="s">
        <v>7334</v>
      </c>
      <c r="M1999" t="s">
        <v>7333</v>
      </c>
      <c r="N1999">
        <v>4</v>
      </c>
      <c r="O1999" t="s">
        <v>7332</v>
      </c>
      <c r="P1999" t="s">
        <v>7331</v>
      </c>
      <c r="Q1999" t="s">
        <v>7330</v>
      </c>
      <c r="R1999" s="7">
        <v>39814</v>
      </c>
      <c r="S1999" s="8">
        <f t="shared" si="248"/>
        <v>2009</v>
      </c>
      <c r="T1999" s="8">
        <v>2009</v>
      </c>
      <c r="U1999" s="8">
        <f t="shared" si="249"/>
        <v>13</v>
      </c>
      <c r="V1999" s="7">
        <v>2009</v>
      </c>
      <c r="W1999" t="s">
        <v>3583</v>
      </c>
      <c r="X1999" s="2">
        <v>2.3759999999999999</v>
      </c>
      <c r="Y1999" s="6">
        <f t="shared" si="254"/>
        <v>6.3425963001521576E-2</v>
      </c>
      <c r="AA1999" t="s">
        <v>3582</v>
      </c>
      <c r="AB1999">
        <v>26765</v>
      </c>
      <c r="AC1999">
        <v>15384357</v>
      </c>
      <c r="AD1999" t="s">
        <v>7</v>
      </c>
      <c r="AE1999">
        <v>706</v>
      </c>
      <c r="AF1999">
        <v>1</v>
      </c>
      <c r="AH1999" t="s">
        <v>7329</v>
      </c>
      <c r="AI1999" t="s">
        <v>7328</v>
      </c>
      <c r="AJ1999" t="s">
        <v>7327</v>
      </c>
      <c r="AK1999" t="s">
        <v>7326</v>
      </c>
      <c r="AL1999">
        <v>40</v>
      </c>
      <c r="AM1999" s="5">
        <f t="shared" si="250"/>
        <v>3.0769230769230771</v>
      </c>
      <c r="AN1999" s="4">
        <f t="shared" si="255"/>
        <v>4.6602394198001929E-3</v>
      </c>
      <c r="AO1999" s="3"/>
      <c r="AP1999">
        <v>0</v>
      </c>
      <c r="AR1999" t="s">
        <v>1</v>
      </c>
      <c r="AT1999" s="2">
        <v>5.8739999999999997</v>
      </c>
      <c r="AU1999" s="1">
        <f t="shared" si="251"/>
        <v>4.5796245927005161</v>
      </c>
      <c r="AV1999" s="1">
        <f t="shared" si="252"/>
        <v>3.4043101210660884</v>
      </c>
      <c r="AW1999" s="1">
        <f t="shared" si="253"/>
        <v>2.2289956494316607</v>
      </c>
    </row>
    <row r="2000" spans="1:49" x14ac:dyDescent="0.2">
      <c r="A2000">
        <v>1998</v>
      </c>
      <c r="B2000" t="s">
        <v>7325</v>
      </c>
      <c r="C2000" t="s">
        <v>7324</v>
      </c>
      <c r="F2000" t="s">
        <v>7323</v>
      </c>
      <c r="G2000" t="s">
        <v>18</v>
      </c>
      <c r="H2000" t="s">
        <v>17</v>
      </c>
      <c r="I2000" t="s">
        <v>7322</v>
      </c>
      <c r="J2000" t="s">
        <v>7321</v>
      </c>
      <c r="K2000" t="s">
        <v>7320</v>
      </c>
      <c r="L2000" t="s">
        <v>7319</v>
      </c>
      <c r="M2000" t="s">
        <v>7318</v>
      </c>
      <c r="N2000">
        <v>3</v>
      </c>
      <c r="O2000" t="s">
        <v>7317</v>
      </c>
      <c r="P2000" t="s">
        <v>7316</v>
      </c>
      <c r="Q2000" t="s">
        <v>7315</v>
      </c>
      <c r="R2000" s="7">
        <v>39814</v>
      </c>
      <c r="S2000" s="8">
        <f t="shared" si="248"/>
        <v>2009</v>
      </c>
      <c r="T2000" s="8">
        <v>2009</v>
      </c>
      <c r="U2000" s="8">
        <f t="shared" si="249"/>
        <v>13</v>
      </c>
      <c r="V2000" s="7">
        <v>2009</v>
      </c>
      <c r="W2000" t="s">
        <v>3583</v>
      </c>
      <c r="X2000" s="2">
        <v>2.3759999999999999</v>
      </c>
      <c r="Y2000" s="6">
        <f t="shared" si="254"/>
        <v>6.3425963001521576E-2</v>
      </c>
      <c r="AA2000" t="s">
        <v>3582</v>
      </c>
      <c r="AB2000">
        <v>26765</v>
      </c>
      <c r="AC2000">
        <v>15384357</v>
      </c>
      <c r="AD2000" t="s">
        <v>7</v>
      </c>
      <c r="AE2000">
        <v>700</v>
      </c>
      <c r="AF2000">
        <v>2</v>
      </c>
      <c r="AH2000" t="s">
        <v>7314</v>
      </c>
      <c r="AI2000" t="s">
        <v>7313</v>
      </c>
      <c r="AJ2000" t="s">
        <v>7118</v>
      </c>
      <c r="AK2000" t="s">
        <v>7312</v>
      </c>
      <c r="AL2000">
        <v>155</v>
      </c>
      <c r="AM2000" s="5">
        <f t="shared" si="250"/>
        <v>11.923076923076923</v>
      </c>
      <c r="AN2000" s="4">
        <f t="shared" si="255"/>
        <v>1.8058427751725746E-2</v>
      </c>
      <c r="AO2000" s="3"/>
      <c r="AP2000">
        <v>0</v>
      </c>
      <c r="AR2000" t="s">
        <v>1</v>
      </c>
      <c r="AT2000" s="2">
        <v>5.8739999999999997</v>
      </c>
      <c r="AU2000" s="1">
        <f t="shared" si="251"/>
        <v>4.9815702426582824</v>
      </c>
      <c r="AV2000" s="1">
        <f t="shared" si="252"/>
        <v>4.0742195376623656</v>
      </c>
      <c r="AW2000" s="1">
        <f t="shared" si="253"/>
        <v>3.1668688326664496</v>
      </c>
    </row>
    <row r="2001" spans="1:49" x14ac:dyDescent="0.2">
      <c r="A2001">
        <v>1999</v>
      </c>
      <c r="B2001" t="s">
        <v>7311</v>
      </c>
      <c r="C2001" t="s">
        <v>7310</v>
      </c>
      <c r="F2001" t="s">
        <v>7309</v>
      </c>
      <c r="G2001" t="s">
        <v>18</v>
      </c>
      <c r="H2001" t="s">
        <v>17</v>
      </c>
      <c r="I2001" t="s">
        <v>7308</v>
      </c>
      <c r="J2001">
        <v>60022148</v>
      </c>
      <c r="K2001" t="s">
        <v>7307</v>
      </c>
      <c r="L2001" t="s">
        <v>431</v>
      </c>
      <c r="M2001" t="s">
        <v>430</v>
      </c>
      <c r="N2001">
        <v>3</v>
      </c>
      <c r="O2001" t="s">
        <v>7306</v>
      </c>
      <c r="P2001" t="s">
        <v>7305</v>
      </c>
      <c r="Q2001" t="s">
        <v>7304</v>
      </c>
      <c r="R2001" s="7">
        <v>39814</v>
      </c>
      <c r="S2001" s="8">
        <f t="shared" si="248"/>
        <v>2009</v>
      </c>
      <c r="T2001" s="8">
        <v>2009</v>
      </c>
      <c r="U2001" s="8">
        <f t="shared" si="249"/>
        <v>13</v>
      </c>
      <c r="V2001" s="7">
        <v>2009</v>
      </c>
      <c r="W2001" t="s">
        <v>3583</v>
      </c>
      <c r="X2001" s="2">
        <v>2.3759999999999999</v>
      </c>
      <c r="Y2001" s="6">
        <f t="shared" si="254"/>
        <v>6.3425963001521576E-2</v>
      </c>
      <c r="AA2001" t="s">
        <v>3582</v>
      </c>
      <c r="AB2001">
        <v>26765</v>
      </c>
      <c r="AC2001">
        <v>15384357</v>
      </c>
      <c r="AD2001" t="s">
        <v>7</v>
      </c>
      <c r="AE2001">
        <v>703</v>
      </c>
      <c r="AF2001">
        <v>2</v>
      </c>
      <c r="AH2001" t="s">
        <v>7303</v>
      </c>
      <c r="AI2001" t="s">
        <v>7302</v>
      </c>
      <c r="AJ2001" t="s">
        <v>7301</v>
      </c>
      <c r="AK2001" t="s">
        <v>7300</v>
      </c>
      <c r="AL2001">
        <v>6</v>
      </c>
      <c r="AM2001" s="5">
        <f t="shared" si="250"/>
        <v>0.46153846153846156</v>
      </c>
      <c r="AN2001" s="4">
        <f t="shared" si="255"/>
        <v>6.9903591297002887E-4</v>
      </c>
      <c r="AO2001" s="3"/>
      <c r="AP2001">
        <v>0</v>
      </c>
      <c r="AQ2001" t="s">
        <v>5286</v>
      </c>
      <c r="AR2001" t="s">
        <v>7299</v>
      </c>
      <c r="AS2001" t="s">
        <v>5284</v>
      </c>
      <c r="AT2001" s="2">
        <v>5.8739999999999997</v>
      </c>
      <c r="AU2001" s="1">
        <f t="shared" si="251"/>
        <v>4.460788487495611</v>
      </c>
      <c r="AV2001" s="1">
        <f t="shared" si="252"/>
        <v>3.2062499457245806</v>
      </c>
      <c r="AW2001" s="1">
        <f t="shared" si="253"/>
        <v>1.9517114039535495</v>
      </c>
    </row>
    <row r="2002" spans="1:49" x14ac:dyDescent="0.2">
      <c r="A2002">
        <v>2000</v>
      </c>
      <c r="B2002" t="s">
        <v>7298</v>
      </c>
      <c r="C2002" t="s">
        <v>7297</v>
      </c>
      <c r="F2002" t="s">
        <v>7296</v>
      </c>
      <c r="G2002" t="s">
        <v>18</v>
      </c>
      <c r="H2002" t="s">
        <v>17</v>
      </c>
      <c r="I2002" t="s">
        <v>7295</v>
      </c>
      <c r="J2002" t="s">
        <v>7294</v>
      </c>
      <c r="K2002" t="s">
        <v>7293</v>
      </c>
      <c r="L2002" t="s">
        <v>7292</v>
      </c>
      <c r="M2002" t="s">
        <v>1281</v>
      </c>
      <c r="N2002">
        <v>3</v>
      </c>
      <c r="O2002" t="s">
        <v>7291</v>
      </c>
      <c r="P2002" t="s">
        <v>7290</v>
      </c>
      <c r="Q2002" t="s">
        <v>7289</v>
      </c>
      <c r="R2002" s="7">
        <v>39814</v>
      </c>
      <c r="S2002" s="8">
        <f t="shared" si="248"/>
        <v>2009</v>
      </c>
      <c r="T2002" s="8">
        <v>2009</v>
      </c>
      <c r="U2002" s="8">
        <f t="shared" si="249"/>
        <v>13</v>
      </c>
      <c r="V2002" s="7">
        <v>2009</v>
      </c>
      <c r="W2002" t="s">
        <v>3583</v>
      </c>
      <c r="X2002" s="2">
        <v>2.3759999999999999</v>
      </c>
      <c r="Y2002" s="6">
        <f t="shared" si="254"/>
        <v>6.3425963001521576E-2</v>
      </c>
      <c r="AA2002" t="s">
        <v>3582</v>
      </c>
      <c r="AB2002">
        <v>26765</v>
      </c>
      <c r="AC2002">
        <v>15384357</v>
      </c>
      <c r="AD2002" t="s">
        <v>7</v>
      </c>
      <c r="AE2002">
        <v>704</v>
      </c>
      <c r="AF2002">
        <v>1</v>
      </c>
      <c r="AH2002" t="s">
        <v>7288</v>
      </c>
      <c r="AI2002" t="s">
        <v>7287</v>
      </c>
      <c r="AJ2002" t="s">
        <v>7286</v>
      </c>
      <c r="AK2002" t="s">
        <v>7285</v>
      </c>
      <c r="AL2002">
        <v>82</v>
      </c>
      <c r="AM2002" s="5">
        <f t="shared" si="250"/>
        <v>6.3076923076923075</v>
      </c>
      <c r="AN2002" s="4">
        <f t="shared" si="255"/>
        <v>9.553490810590393E-3</v>
      </c>
      <c r="AO2002" s="3"/>
      <c r="AP2002">
        <v>0</v>
      </c>
      <c r="AR2002" t="s">
        <v>1</v>
      </c>
      <c r="AT2002" s="2">
        <v>5.8739999999999997</v>
      </c>
      <c r="AU2002" s="1">
        <f t="shared" si="251"/>
        <v>4.7264221344242223</v>
      </c>
      <c r="AV2002" s="1">
        <f t="shared" si="252"/>
        <v>3.6489726906055986</v>
      </c>
      <c r="AW2002" s="1">
        <f t="shared" si="253"/>
        <v>2.5715232467869749</v>
      </c>
    </row>
    <row r="2003" spans="1:49" x14ac:dyDescent="0.2">
      <c r="A2003">
        <v>2001</v>
      </c>
      <c r="B2003" t="s">
        <v>7284</v>
      </c>
      <c r="C2003" t="s">
        <v>7283</v>
      </c>
      <c r="F2003" t="s">
        <v>7282</v>
      </c>
      <c r="G2003" t="s">
        <v>18</v>
      </c>
      <c r="H2003" t="s">
        <v>17</v>
      </c>
      <c r="I2003" t="s">
        <v>7281</v>
      </c>
      <c r="J2003" t="s">
        <v>7280</v>
      </c>
      <c r="K2003" t="s">
        <v>7279</v>
      </c>
      <c r="L2003" t="s">
        <v>7278</v>
      </c>
      <c r="M2003" t="s">
        <v>7277</v>
      </c>
      <c r="N2003">
        <v>4</v>
      </c>
      <c r="O2003" t="s">
        <v>7276</v>
      </c>
      <c r="P2003" t="s">
        <v>7275</v>
      </c>
      <c r="Q2003" t="s">
        <v>7274</v>
      </c>
      <c r="R2003" s="7">
        <v>39814</v>
      </c>
      <c r="S2003" s="8">
        <f t="shared" si="248"/>
        <v>2009</v>
      </c>
      <c r="T2003" s="8">
        <v>2009</v>
      </c>
      <c r="U2003" s="8">
        <f t="shared" si="249"/>
        <v>13</v>
      </c>
      <c r="V2003" s="7">
        <v>2009</v>
      </c>
      <c r="W2003" t="s">
        <v>3583</v>
      </c>
      <c r="X2003" s="2">
        <v>2.3759999999999999</v>
      </c>
      <c r="Y2003" s="6">
        <f t="shared" si="254"/>
        <v>6.3425963001521576E-2</v>
      </c>
      <c r="AA2003" t="s">
        <v>3582</v>
      </c>
      <c r="AB2003">
        <v>26765</v>
      </c>
      <c r="AC2003">
        <v>15384357</v>
      </c>
      <c r="AD2003" t="s">
        <v>7</v>
      </c>
      <c r="AE2003">
        <v>701</v>
      </c>
      <c r="AF2003">
        <v>1</v>
      </c>
      <c r="AH2003" t="s">
        <v>7273</v>
      </c>
      <c r="AI2003" t="s">
        <v>7272</v>
      </c>
      <c r="AJ2003" t="s">
        <v>7271</v>
      </c>
      <c r="AK2003" t="s">
        <v>7270</v>
      </c>
      <c r="AL2003">
        <v>81</v>
      </c>
      <c r="AM2003" s="5">
        <f t="shared" si="250"/>
        <v>6.2307692307692308</v>
      </c>
      <c r="AN2003" s="4">
        <f t="shared" si="255"/>
        <v>9.4369848250953885E-3</v>
      </c>
      <c r="AO2003" s="3"/>
      <c r="AP2003">
        <v>1</v>
      </c>
      <c r="AR2003" t="s">
        <v>1</v>
      </c>
      <c r="AT2003" s="2">
        <v>5.8739999999999997</v>
      </c>
      <c r="AU2003" s="1">
        <f t="shared" si="251"/>
        <v>4.7229269548593713</v>
      </c>
      <c r="AV2003" s="1">
        <f t="shared" si="252"/>
        <v>3.6431473913308485</v>
      </c>
      <c r="AW2003" s="1">
        <f t="shared" si="253"/>
        <v>2.5633678278023244</v>
      </c>
    </row>
    <row r="2004" spans="1:49" x14ac:dyDescent="0.2">
      <c r="A2004">
        <v>2002</v>
      </c>
      <c r="B2004" t="s">
        <v>7269</v>
      </c>
      <c r="C2004" t="s">
        <v>7268</v>
      </c>
      <c r="F2004" t="s">
        <v>7267</v>
      </c>
      <c r="G2004" t="s">
        <v>18</v>
      </c>
      <c r="H2004" t="s">
        <v>17</v>
      </c>
      <c r="I2004" t="s">
        <v>7266</v>
      </c>
      <c r="J2004" t="s">
        <v>7265</v>
      </c>
      <c r="K2004" t="s">
        <v>7264</v>
      </c>
      <c r="L2004" t="s">
        <v>7263</v>
      </c>
      <c r="M2004" t="s">
        <v>1281</v>
      </c>
      <c r="N2004">
        <v>3</v>
      </c>
      <c r="O2004" t="s">
        <v>7262</v>
      </c>
      <c r="P2004" t="s">
        <v>7261</v>
      </c>
      <c r="Q2004" t="s">
        <v>7260</v>
      </c>
      <c r="R2004" s="7">
        <v>39814</v>
      </c>
      <c r="S2004" s="8">
        <f t="shared" si="248"/>
        <v>2009</v>
      </c>
      <c r="T2004" s="8">
        <v>2009</v>
      </c>
      <c r="U2004" s="8">
        <f t="shared" si="249"/>
        <v>13</v>
      </c>
      <c r="V2004" s="7">
        <v>2009</v>
      </c>
      <c r="W2004" t="s">
        <v>3583</v>
      </c>
      <c r="X2004" s="2">
        <v>2.3759999999999999</v>
      </c>
      <c r="Y2004" s="6">
        <f t="shared" si="254"/>
        <v>6.3425963001521576E-2</v>
      </c>
      <c r="AA2004" t="s">
        <v>3582</v>
      </c>
      <c r="AB2004">
        <v>26765</v>
      </c>
      <c r="AC2004">
        <v>15384357</v>
      </c>
      <c r="AD2004" t="s">
        <v>7</v>
      </c>
      <c r="AE2004">
        <v>703</v>
      </c>
      <c r="AF2004">
        <v>2</v>
      </c>
      <c r="AH2004" t="s">
        <v>7259</v>
      </c>
      <c r="AI2004" t="s">
        <v>7258</v>
      </c>
      <c r="AJ2004" t="s">
        <v>7257</v>
      </c>
      <c r="AK2004" t="s">
        <v>7256</v>
      </c>
      <c r="AL2004">
        <v>23</v>
      </c>
      <c r="AM2004" s="5">
        <f t="shared" si="250"/>
        <v>1.7692307692307692</v>
      </c>
      <c r="AN2004" s="4">
        <f t="shared" si="255"/>
        <v>2.6796376663851106E-3</v>
      </c>
      <c r="AO2004" s="3"/>
      <c r="AP2004">
        <v>0</v>
      </c>
      <c r="AR2004" t="s">
        <v>1</v>
      </c>
      <c r="AT2004" s="2">
        <v>5.8739999999999997</v>
      </c>
      <c r="AU2004" s="1">
        <f t="shared" si="251"/>
        <v>4.5202065400980631</v>
      </c>
      <c r="AV2004" s="1">
        <f t="shared" si="252"/>
        <v>3.3052800333953343</v>
      </c>
      <c r="AW2004" s="1">
        <f t="shared" si="253"/>
        <v>2.090353526692605</v>
      </c>
    </row>
    <row r="2005" spans="1:49" x14ac:dyDescent="0.2">
      <c r="A2005">
        <v>2003</v>
      </c>
      <c r="B2005" t="s">
        <v>7255</v>
      </c>
      <c r="C2005" t="s">
        <v>7254</v>
      </c>
      <c r="D2005" t="s">
        <v>7253</v>
      </c>
      <c r="F2005" t="s">
        <v>7252</v>
      </c>
      <c r="G2005" t="s">
        <v>18</v>
      </c>
      <c r="H2005" t="s">
        <v>17</v>
      </c>
      <c r="I2005" t="s">
        <v>7251</v>
      </c>
      <c r="J2005">
        <v>60013183</v>
      </c>
      <c r="K2005" t="s">
        <v>5814</v>
      </c>
      <c r="L2005" t="s">
        <v>5813</v>
      </c>
      <c r="M2005" t="s">
        <v>3484</v>
      </c>
      <c r="N2005">
        <v>1</v>
      </c>
      <c r="O2005" t="s">
        <v>7250</v>
      </c>
      <c r="P2005">
        <v>35184778500</v>
      </c>
      <c r="Q2005">
        <v>60013183</v>
      </c>
      <c r="R2005" s="7">
        <v>39814</v>
      </c>
      <c r="S2005" s="8">
        <f t="shared" si="248"/>
        <v>2009</v>
      </c>
      <c r="T2005" s="8">
        <v>2009</v>
      </c>
      <c r="U2005" s="8">
        <f t="shared" si="249"/>
        <v>13</v>
      </c>
      <c r="V2005" s="7">
        <v>40087</v>
      </c>
      <c r="W2005" t="s">
        <v>7249</v>
      </c>
      <c r="X2005" s="2">
        <v>0.57399999999999995</v>
      </c>
      <c r="Y2005" s="6">
        <f t="shared" si="254"/>
        <v>1.5322602172926509E-2</v>
      </c>
      <c r="AA2005">
        <v>10183647</v>
      </c>
      <c r="AB2005">
        <v>86891</v>
      </c>
      <c r="AD2005" t="s">
        <v>7</v>
      </c>
      <c r="AE2005">
        <v>21</v>
      </c>
      <c r="AF2005">
        <v>3</v>
      </c>
      <c r="AH2005" t="s">
        <v>7248</v>
      </c>
      <c r="AI2005" t="s">
        <v>7247</v>
      </c>
      <c r="AJ2005" t="s">
        <v>7246</v>
      </c>
      <c r="AK2005" t="s">
        <v>7245</v>
      </c>
      <c r="AL2005">
        <v>3</v>
      </c>
      <c r="AM2005" s="5">
        <f t="shared" si="250"/>
        <v>0.23076923076923078</v>
      </c>
      <c r="AN2005" s="4">
        <f t="shared" si="255"/>
        <v>3.4951795648501444E-4</v>
      </c>
      <c r="AO2005" s="3"/>
      <c r="AP2005">
        <v>1</v>
      </c>
      <c r="AR2005" t="s">
        <v>1</v>
      </c>
      <c r="AT2005" s="2" t="s">
        <v>42</v>
      </c>
      <c r="AU2005" s="1">
        <f t="shared" si="251"/>
        <v>1.0830676907994061</v>
      </c>
      <c r="AV2005" s="1">
        <f t="shared" si="252"/>
        <v>0.78360600647057621</v>
      </c>
      <c r="AW2005" s="1">
        <f t="shared" si="253"/>
        <v>0.48414432214174624</v>
      </c>
    </row>
    <row r="2006" spans="1:49" x14ac:dyDescent="0.2">
      <c r="A2006">
        <v>2004</v>
      </c>
      <c r="B2006" t="s">
        <v>7244</v>
      </c>
      <c r="C2006" t="s">
        <v>7243</v>
      </c>
      <c r="F2006" t="s">
        <v>7242</v>
      </c>
      <c r="G2006" t="s">
        <v>18</v>
      </c>
      <c r="H2006" t="s">
        <v>17</v>
      </c>
      <c r="I2006" t="s">
        <v>7241</v>
      </c>
      <c r="J2006" t="s">
        <v>7240</v>
      </c>
      <c r="K2006" t="s">
        <v>7239</v>
      </c>
      <c r="L2006" t="s">
        <v>7238</v>
      </c>
      <c r="M2006" t="s">
        <v>7237</v>
      </c>
      <c r="N2006">
        <v>5</v>
      </c>
      <c r="O2006" t="s">
        <v>7236</v>
      </c>
      <c r="P2006" t="s">
        <v>7235</v>
      </c>
      <c r="Q2006" t="s">
        <v>7234</v>
      </c>
      <c r="R2006" s="7">
        <v>39814</v>
      </c>
      <c r="S2006" s="8">
        <f t="shared" si="248"/>
        <v>2009</v>
      </c>
      <c r="T2006" s="8">
        <v>2009</v>
      </c>
      <c r="U2006" s="8">
        <f t="shared" si="249"/>
        <v>13</v>
      </c>
      <c r="V2006" s="7">
        <v>2009</v>
      </c>
      <c r="W2006" t="s">
        <v>4729</v>
      </c>
      <c r="X2006" s="2">
        <v>1.67</v>
      </c>
      <c r="Y2006" s="6">
        <f t="shared" si="254"/>
        <v>4.4579696217399427E-2</v>
      </c>
      <c r="AA2006">
        <v>1480227</v>
      </c>
      <c r="AB2006">
        <v>28428</v>
      </c>
      <c r="AD2006" t="s">
        <v>7</v>
      </c>
      <c r="AE2006">
        <v>114</v>
      </c>
      <c r="AF2006">
        <v>16</v>
      </c>
      <c r="AG2006" t="s">
        <v>7233</v>
      </c>
      <c r="AI2006" t="s">
        <v>7232</v>
      </c>
      <c r="AK2006" t="s">
        <v>7231</v>
      </c>
      <c r="AL2006">
        <v>9</v>
      </c>
      <c r="AM2006" s="5">
        <f t="shared" si="250"/>
        <v>0.69230769230769229</v>
      </c>
      <c r="AN2006" s="4">
        <f t="shared" si="255"/>
        <v>1.0485538694550431E-3</v>
      </c>
      <c r="AO2006" s="3"/>
      <c r="AP2006">
        <v>1</v>
      </c>
      <c r="AR2006" t="s">
        <v>1</v>
      </c>
      <c r="AT2006" s="2" t="s">
        <v>42</v>
      </c>
      <c r="AU2006" s="1">
        <f t="shared" si="251"/>
        <v>3.1520353513016111</v>
      </c>
      <c r="AV2006" s="1">
        <f t="shared" si="252"/>
        <v>2.2814125043427236</v>
      </c>
      <c r="AW2006" s="1">
        <f t="shared" si="253"/>
        <v>1.4107896573838359</v>
      </c>
    </row>
    <row r="2007" spans="1:49" x14ac:dyDescent="0.2">
      <c r="A2007">
        <v>2005</v>
      </c>
      <c r="B2007" t="s">
        <v>7230</v>
      </c>
      <c r="C2007" t="s">
        <v>7229</v>
      </c>
      <c r="D2007" t="s">
        <v>7228</v>
      </c>
      <c r="F2007" t="s">
        <v>7227</v>
      </c>
      <c r="G2007" t="s">
        <v>18</v>
      </c>
      <c r="H2007" t="s">
        <v>17</v>
      </c>
      <c r="I2007" t="s">
        <v>7226</v>
      </c>
      <c r="J2007" t="s">
        <v>7225</v>
      </c>
      <c r="K2007" t="s">
        <v>7224</v>
      </c>
      <c r="L2007" t="s">
        <v>7223</v>
      </c>
      <c r="M2007" t="s">
        <v>7222</v>
      </c>
      <c r="N2007">
        <v>4</v>
      </c>
      <c r="O2007" t="s">
        <v>7221</v>
      </c>
      <c r="P2007" t="s">
        <v>7220</v>
      </c>
      <c r="Q2007" t="s">
        <v>7219</v>
      </c>
      <c r="R2007" s="7">
        <v>39814</v>
      </c>
      <c r="S2007" s="8">
        <f t="shared" ref="S2007:S2070" si="256">YEAR(R2007)</f>
        <v>2009</v>
      </c>
      <c r="T2007" s="8">
        <v>2009</v>
      </c>
      <c r="U2007" s="8">
        <f t="shared" ref="U2007:U2070" si="257">2022-T2007</f>
        <v>13</v>
      </c>
      <c r="V2007" s="7">
        <v>40087</v>
      </c>
      <c r="W2007" t="s">
        <v>5590</v>
      </c>
      <c r="X2007" s="2">
        <v>0.32200000000000001</v>
      </c>
      <c r="Y2007" s="6">
        <f t="shared" si="254"/>
        <v>8.5956060970075552E-3</v>
      </c>
      <c r="AA2007">
        <v>10884246</v>
      </c>
      <c r="AB2007">
        <v>24646</v>
      </c>
      <c r="AD2007" t="s">
        <v>7</v>
      </c>
      <c r="AE2007">
        <v>13</v>
      </c>
      <c r="AF2007">
        <v>10</v>
      </c>
      <c r="AH2007" t="s">
        <v>7218</v>
      </c>
      <c r="AI2007" t="s">
        <v>7217</v>
      </c>
      <c r="AJ2007" t="s">
        <v>7216</v>
      </c>
      <c r="AK2007" t="s">
        <v>7215</v>
      </c>
      <c r="AL2007">
        <v>17</v>
      </c>
      <c r="AM2007" s="5">
        <f t="shared" ref="AM2007:AM2070" si="258">AL2007/U2007</f>
        <v>1.3076923076923077</v>
      </c>
      <c r="AN2007" s="4">
        <f t="shared" si="255"/>
        <v>1.9806017534150819E-3</v>
      </c>
      <c r="AO2007" s="3"/>
      <c r="AP2007">
        <v>0</v>
      </c>
      <c r="AQ2007" t="s">
        <v>7214</v>
      </c>
      <c r="AR2007" t="s">
        <v>7213</v>
      </c>
      <c r="AS2007" t="s">
        <v>7212</v>
      </c>
      <c r="AT2007" s="2" t="s">
        <v>42</v>
      </c>
      <c r="AU2007" s="1">
        <f t="shared" ref="AU2007:AU2070" si="259">(Y2007*0.7+AN2007*0.3)*100</f>
        <v>0.66111047939298129</v>
      </c>
      <c r="AV2007" s="1">
        <f t="shared" ref="AV2007:AV2070" si="260">(Y2007*0.5+AN2007*0.5)*100</f>
        <v>0.52881039252113182</v>
      </c>
      <c r="AW2007" s="1">
        <f t="shared" ref="AW2007:AW2070" si="261">(Y2007*0.3+AN2007*0.7)*100</f>
        <v>0.39651030564928236</v>
      </c>
    </row>
    <row r="2008" spans="1:49" x14ac:dyDescent="0.2">
      <c r="A2008">
        <v>2006</v>
      </c>
      <c r="B2008" t="s">
        <v>7211</v>
      </c>
      <c r="C2008" t="s">
        <v>7210</v>
      </c>
      <c r="D2008" t="s">
        <v>7209</v>
      </c>
      <c r="E2008">
        <v>19887705</v>
      </c>
      <c r="F2008" t="s">
        <v>7208</v>
      </c>
      <c r="G2008" t="s">
        <v>18</v>
      </c>
      <c r="H2008" t="s">
        <v>17</v>
      </c>
      <c r="I2008" t="s">
        <v>7207</v>
      </c>
      <c r="J2008" t="s">
        <v>7206</v>
      </c>
      <c r="K2008" t="s">
        <v>7205</v>
      </c>
      <c r="L2008" t="s">
        <v>7204</v>
      </c>
      <c r="M2008" t="s">
        <v>12</v>
      </c>
      <c r="N2008">
        <v>3</v>
      </c>
      <c r="O2008" t="s">
        <v>7203</v>
      </c>
      <c r="P2008" t="s">
        <v>7202</v>
      </c>
      <c r="Q2008" t="s">
        <v>7201</v>
      </c>
      <c r="R2008" s="7">
        <v>39814</v>
      </c>
      <c r="S2008" s="8">
        <f t="shared" si="256"/>
        <v>2009</v>
      </c>
      <c r="T2008" s="8">
        <v>2009</v>
      </c>
      <c r="U2008" s="8">
        <f t="shared" si="257"/>
        <v>13</v>
      </c>
      <c r="V2008" s="7">
        <v>2009</v>
      </c>
      <c r="W2008" t="s">
        <v>7200</v>
      </c>
      <c r="X2008" s="2">
        <v>1.137</v>
      </c>
      <c r="Y2008" s="6">
        <f t="shared" si="254"/>
        <v>3.0351565628253384E-2</v>
      </c>
      <c r="AA2008">
        <v>14783967</v>
      </c>
      <c r="AB2008">
        <v>130163</v>
      </c>
      <c r="AC2008">
        <v>14783975</v>
      </c>
      <c r="AD2008" t="s">
        <v>7</v>
      </c>
      <c r="AE2008">
        <v>6</v>
      </c>
      <c r="AF2008">
        <v>4</v>
      </c>
      <c r="AG2008">
        <v>46012</v>
      </c>
      <c r="AI2008" t="s">
        <v>7199</v>
      </c>
      <c r="AK2008" t="s">
        <v>7198</v>
      </c>
      <c r="AL2008">
        <v>5</v>
      </c>
      <c r="AM2008" s="5">
        <f t="shared" si="258"/>
        <v>0.38461538461538464</v>
      </c>
      <c r="AN2008" s="4">
        <f t="shared" si="255"/>
        <v>5.8252992747502411E-4</v>
      </c>
      <c r="AO2008" s="3"/>
      <c r="AP2008">
        <v>0</v>
      </c>
      <c r="AR2008" t="s">
        <v>1</v>
      </c>
      <c r="AT2008" s="2">
        <v>2.5830000000000002</v>
      </c>
      <c r="AU2008" s="1">
        <f t="shared" si="259"/>
        <v>2.1420854918019874</v>
      </c>
      <c r="AV2008" s="1">
        <f t="shared" si="260"/>
        <v>1.5467047777864205</v>
      </c>
      <c r="AW2008" s="1">
        <f t="shared" si="261"/>
        <v>0.95132406377085332</v>
      </c>
    </row>
    <row r="2009" spans="1:49" x14ac:dyDescent="0.2">
      <c r="A2009">
        <v>2007</v>
      </c>
      <c r="B2009" t="s">
        <v>7197</v>
      </c>
      <c r="C2009" t="s">
        <v>7196</v>
      </c>
      <c r="F2009" t="s">
        <v>7195</v>
      </c>
      <c r="G2009" t="s">
        <v>18</v>
      </c>
      <c r="H2009" t="s">
        <v>17</v>
      </c>
      <c r="I2009" t="s">
        <v>7194</v>
      </c>
      <c r="J2009" t="s">
        <v>7193</v>
      </c>
      <c r="K2009" t="s">
        <v>7192</v>
      </c>
      <c r="L2009" t="s">
        <v>7191</v>
      </c>
      <c r="M2009" t="s">
        <v>7190</v>
      </c>
      <c r="N2009">
        <v>3</v>
      </c>
      <c r="O2009" t="s">
        <v>7189</v>
      </c>
      <c r="P2009" t="s">
        <v>7188</v>
      </c>
      <c r="Q2009" t="s">
        <v>7187</v>
      </c>
      <c r="R2009" s="7">
        <v>39814</v>
      </c>
      <c r="S2009" s="8">
        <f t="shared" si="256"/>
        <v>2009</v>
      </c>
      <c r="T2009" s="8">
        <v>2009</v>
      </c>
      <c r="U2009" s="8">
        <f t="shared" si="257"/>
        <v>13</v>
      </c>
      <c r="V2009" s="7">
        <v>2009</v>
      </c>
      <c r="W2009" t="s">
        <v>3583</v>
      </c>
      <c r="X2009" s="2">
        <v>2.3759999999999999</v>
      </c>
      <c r="Y2009" s="6">
        <f t="shared" si="254"/>
        <v>6.3425963001521576E-2</v>
      </c>
      <c r="AA2009" t="s">
        <v>3582</v>
      </c>
      <c r="AB2009">
        <v>26765</v>
      </c>
      <c r="AC2009">
        <v>15384357</v>
      </c>
      <c r="AD2009" t="s">
        <v>7</v>
      </c>
      <c r="AE2009">
        <v>705</v>
      </c>
      <c r="AF2009">
        <v>2</v>
      </c>
      <c r="AH2009" t="s">
        <v>7186</v>
      </c>
      <c r="AI2009" t="s">
        <v>7185</v>
      </c>
      <c r="AJ2009" t="s">
        <v>7184</v>
      </c>
      <c r="AK2009" t="s">
        <v>7183</v>
      </c>
      <c r="AL2009">
        <v>125</v>
      </c>
      <c r="AM2009" s="5">
        <f t="shared" si="258"/>
        <v>9.615384615384615</v>
      </c>
      <c r="AN2009" s="4">
        <f t="shared" si="255"/>
        <v>1.4563248186875601E-2</v>
      </c>
      <c r="AO2009" s="3"/>
      <c r="AP2009">
        <v>0</v>
      </c>
      <c r="AR2009" t="s">
        <v>1</v>
      </c>
      <c r="AT2009" s="2">
        <v>5.8739999999999997</v>
      </c>
      <c r="AU2009" s="1">
        <f t="shared" si="259"/>
        <v>4.8767148557127777</v>
      </c>
      <c r="AV2009" s="1">
        <f t="shared" si="260"/>
        <v>3.8994605594198588</v>
      </c>
      <c r="AW2009" s="1">
        <f t="shared" si="261"/>
        <v>2.9222062631269394</v>
      </c>
    </row>
    <row r="2010" spans="1:49" x14ac:dyDescent="0.2">
      <c r="A2010">
        <v>2008</v>
      </c>
      <c r="B2010" t="s">
        <v>7182</v>
      </c>
      <c r="C2010" t="s">
        <v>7181</v>
      </c>
      <c r="F2010" t="s">
        <v>7180</v>
      </c>
      <c r="G2010" t="s">
        <v>18</v>
      </c>
      <c r="H2010" t="s">
        <v>17</v>
      </c>
      <c r="I2010" t="s">
        <v>7179</v>
      </c>
      <c r="N2010">
        <v>1</v>
      </c>
      <c r="O2010" t="s">
        <v>7178</v>
      </c>
      <c r="P2010">
        <v>55893936700</v>
      </c>
      <c r="R2010" s="7">
        <v>39814</v>
      </c>
      <c r="S2010" s="8">
        <f t="shared" si="256"/>
        <v>2009</v>
      </c>
      <c r="T2010" s="8">
        <v>2009</v>
      </c>
      <c r="U2010" s="8">
        <f t="shared" si="257"/>
        <v>13</v>
      </c>
      <c r="V2010" s="7">
        <v>40087</v>
      </c>
      <c r="W2010" t="s">
        <v>7177</v>
      </c>
      <c r="X2010" s="2" t="s">
        <v>42</v>
      </c>
      <c r="Y2010" s="6" t="e">
        <f t="shared" si="254"/>
        <v>#VALUE!</v>
      </c>
      <c r="AA2010">
        <v>202940</v>
      </c>
      <c r="AB2010">
        <v>15502</v>
      </c>
      <c r="AD2010" t="s">
        <v>7</v>
      </c>
      <c r="AE2010">
        <v>42</v>
      </c>
      <c r="AF2010">
        <v>8</v>
      </c>
      <c r="AH2010" t="s">
        <v>7176</v>
      </c>
      <c r="AI2010" t="s">
        <v>7175</v>
      </c>
      <c r="AK2010" t="s">
        <v>7174</v>
      </c>
      <c r="AL2010">
        <v>0</v>
      </c>
      <c r="AM2010" s="5">
        <f t="shared" si="258"/>
        <v>0</v>
      </c>
      <c r="AN2010" s="4">
        <f t="shared" si="255"/>
        <v>0</v>
      </c>
      <c r="AO2010" s="3"/>
      <c r="AP2010">
        <v>0</v>
      </c>
      <c r="AR2010" t="s">
        <v>1</v>
      </c>
      <c r="AT2010" s="2" t="s">
        <v>42</v>
      </c>
      <c r="AU2010" s="1" t="e">
        <f t="shared" si="259"/>
        <v>#VALUE!</v>
      </c>
      <c r="AV2010" s="1" t="e">
        <f t="shared" si="260"/>
        <v>#VALUE!</v>
      </c>
      <c r="AW2010" s="1" t="e">
        <f t="shared" si="261"/>
        <v>#VALUE!</v>
      </c>
    </row>
    <row r="2011" spans="1:49" x14ac:dyDescent="0.2">
      <c r="A2011">
        <v>2009</v>
      </c>
      <c r="B2011" t="s">
        <v>7173</v>
      </c>
      <c r="C2011" t="s">
        <v>7172</v>
      </c>
      <c r="D2011" t="s">
        <v>7171</v>
      </c>
      <c r="F2011" t="s">
        <v>7170</v>
      </c>
      <c r="G2011" t="s">
        <v>18</v>
      </c>
      <c r="H2011" t="s">
        <v>17</v>
      </c>
      <c r="I2011" t="s">
        <v>7169</v>
      </c>
      <c r="J2011">
        <v>60002561</v>
      </c>
      <c r="K2011" t="s">
        <v>7168</v>
      </c>
      <c r="L2011" t="s">
        <v>1032</v>
      </c>
      <c r="M2011" t="s">
        <v>1031</v>
      </c>
      <c r="N2011">
        <v>1</v>
      </c>
      <c r="O2011" t="s">
        <v>7167</v>
      </c>
      <c r="P2011">
        <v>7003449695</v>
      </c>
      <c r="Q2011">
        <v>60002561</v>
      </c>
      <c r="R2011" s="7">
        <v>39814</v>
      </c>
      <c r="S2011" s="8">
        <f t="shared" si="256"/>
        <v>2009</v>
      </c>
      <c r="T2011" s="8">
        <v>2009</v>
      </c>
      <c r="U2011" s="8">
        <f t="shared" si="257"/>
        <v>13</v>
      </c>
      <c r="V2011" s="7">
        <v>40087</v>
      </c>
      <c r="W2011" t="s">
        <v>5590</v>
      </c>
      <c r="X2011" s="2">
        <v>0.32200000000000001</v>
      </c>
      <c r="Y2011" s="6">
        <f t="shared" si="254"/>
        <v>8.5956060970075552E-3</v>
      </c>
      <c r="AA2011">
        <v>10884246</v>
      </c>
      <c r="AB2011">
        <v>24646</v>
      </c>
      <c r="AD2011" t="s">
        <v>7</v>
      </c>
      <c r="AE2011">
        <v>13</v>
      </c>
      <c r="AF2011">
        <v>10</v>
      </c>
      <c r="AH2011" t="s">
        <v>7166</v>
      </c>
      <c r="AI2011" t="s">
        <v>7165</v>
      </c>
      <c r="AJ2011" t="s">
        <v>7164</v>
      </c>
      <c r="AK2011" t="s">
        <v>7163</v>
      </c>
      <c r="AL2011">
        <v>14</v>
      </c>
      <c r="AM2011" s="5">
        <f t="shared" si="258"/>
        <v>1.0769230769230769</v>
      </c>
      <c r="AN2011" s="4">
        <f t="shared" si="255"/>
        <v>1.6310837969300673E-3</v>
      </c>
      <c r="AO2011" s="3"/>
      <c r="AP2011">
        <v>0</v>
      </c>
      <c r="AQ2011" t="s">
        <v>3124</v>
      </c>
      <c r="AR2011" t="s">
        <v>1</v>
      </c>
      <c r="AS2011" t="s">
        <v>1152</v>
      </c>
      <c r="AT2011" s="2" t="s">
        <v>42</v>
      </c>
      <c r="AU2011" s="1">
        <f t="shared" si="259"/>
        <v>0.65062494069843091</v>
      </c>
      <c r="AV2011" s="1">
        <f t="shared" si="260"/>
        <v>0.51133449469688108</v>
      </c>
      <c r="AW2011" s="1">
        <f t="shared" si="261"/>
        <v>0.37204404869533136</v>
      </c>
    </row>
    <row r="2012" spans="1:49" x14ac:dyDescent="0.2">
      <c r="A2012">
        <v>2010</v>
      </c>
      <c r="B2012" t="s">
        <v>7162</v>
      </c>
      <c r="C2012" t="s">
        <v>7161</v>
      </c>
      <c r="F2012" t="s">
        <v>7160</v>
      </c>
      <c r="G2012" t="s">
        <v>18</v>
      </c>
      <c r="H2012" t="s">
        <v>17</v>
      </c>
      <c r="I2012" t="s">
        <v>7159</v>
      </c>
      <c r="J2012" t="s">
        <v>7158</v>
      </c>
      <c r="K2012" t="s">
        <v>7157</v>
      </c>
      <c r="L2012" t="s">
        <v>7156</v>
      </c>
      <c r="M2012" t="s">
        <v>7155</v>
      </c>
      <c r="N2012">
        <v>11</v>
      </c>
      <c r="O2012" t="s">
        <v>7154</v>
      </c>
      <c r="P2012" t="s">
        <v>7153</v>
      </c>
      <c r="Q2012" t="s">
        <v>7152</v>
      </c>
      <c r="R2012" s="7">
        <v>39814</v>
      </c>
      <c r="S2012" s="8">
        <f t="shared" si="256"/>
        <v>2009</v>
      </c>
      <c r="T2012" s="8">
        <v>2009</v>
      </c>
      <c r="U2012" s="8">
        <f t="shared" si="257"/>
        <v>13</v>
      </c>
      <c r="V2012" s="7">
        <v>39845</v>
      </c>
      <c r="W2012" t="s">
        <v>7151</v>
      </c>
      <c r="X2012" s="2">
        <v>0.56799999999999995</v>
      </c>
      <c r="Y2012" s="6">
        <f t="shared" si="254"/>
        <v>1.5162435599690344E-2</v>
      </c>
      <c r="AA2012">
        <v>12254614</v>
      </c>
      <c r="AB2012">
        <v>12100154807</v>
      </c>
      <c r="AD2012" t="s">
        <v>7</v>
      </c>
      <c r="AE2012">
        <v>42</v>
      </c>
      <c r="AF2012">
        <v>1</v>
      </c>
      <c r="AH2012" s="10">
        <v>44378</v>
      </c>
      <c r="AI2012" t="s">
        <v>7150</v>
      </c>
      <c r="AJ2012" t="s">
        <v>7149</v>
      </c>
      <c r="AK2012" t="s">
        <v>7148</v>
      </c>
      <c r="AL2012">
        <v>3</v>
      </c>
      <c r="AM2012" s="5">
        <f t="shared" si="258"/>
        <v>0.23076923076923078</v>
      </c>
      <c r="AN2012" s="4">
        <f t="shared" si="255"/>
        <v>3.4951795648501444E-4</v>
      </c>
      <c r="AO2012" s="3"/>
      <c r="AP2012">
        <v>1</v>
      </c>
      <c r="AR2012" t="s">
        <v>1</v>
      </c>
      <c r="AT2012" s="2">
        <v>1.39</v>
      </c>
      <c r="AU2012" s="1">
        <f t="shared" si="259"/>
        <v>1.0718560306728746</v>
      </c>
      <c r="AV2012" s="1">
        <f t="shared" si="260"/>
        <v>0.77559767780876798</v>
      </c>
      <c r="AW2012" s="1">
        <f t="shared" si="261"/>
        <v>0.47933932494466125</v>
      </c>
    </row>
    <row r="2013" spans="1:49" x14ac:dyDescent="0.2">
      <c r="A2013">
        <v>2011</v>
      </c>
      <c r="B2013" t="s">
        <v>7147</v>
      </c>
      <c r="C2013" t="s">
        <v>7146</v>
      </c>
      <c r="E2013">
        <v>19589000</v>
      </c>
      <c r="F2013" t="s">
        <v>7145</v>
      </c>
      <c r="G2013" t="s">
        <v>18</v>
      </c>
      <c r="H2013" t="s">
        <v>17</v>
      </c>
      <c r="I2013" t="s">
        <v>7144</v>
      </c>
      <c r="J2013" t="s">
        <v>7143</v>
      </c>
      <c r="K2013" t="s">
        <v>7142</v>
      </c>
      <c r="L2013" t="s">
        <v>7141</v>
      </c>
      <c r="M2013" t="s">
        <v>7140</v>
      </c>
      <c r="N2013">
        <v>3</v>
      </c>
      <c r="O2013" t="s">
        <v>7139</v>
      </c>
      <c r="P2013" t="s">
        <v>7138</v>
      </c>
      <c r="Q2013" t="s">
        <v>7137</v>
      </c>
      <c r="R2013" s="7">
        <v>39814</v>
      </c>
      <c r="S2013" s="8">
        <f t="shared" si="256"/>
        <v>2009</v>
      </c>
      <c r="T2013" s="8">
        <v>2009</v>
      </c>
      <c r="U2013" s="8">
        <f t="shared" si="257"/>
        <v>13</v>
      </c>
      <c r="V2013" s="7">
        <v>40087</v>
      </c>
      <c r="W2013" t="s">
        <v>7136</v>
      </c>
      <c r="X2013" s="2">
        <v>1.1000000000000001</v>
      </c>
      <c r="Y2013" s="6">
        <f t="shared" si="254"/>
        <v>2.9363871759963699E-2</v>
      </c>
      <c r="AA2013">
        <v>7307268</v>
      </c>
      <c r="AB2013">
        <v>25094</v>
      </c>
      <c r="AD2013" t="s">
        <v>7</v>
      </c>
      <c r="AE2013">
        <v>28</v>
      </c>
      <c r="AF2013">
        <v>10</v>
      </c>
      <c r="AH2013" t="s">
        <v>7135</v>
      </c>
      <c r="AI2013" t="s">
        <v>7134</v>
      </c>
      <c r="AJ2013" t="s">
        <v>7133</v>
      </c>
      <c r="AK2013" t="s">
        <v>7132</v>
      </c>
      <c r="AL2013">
        <v>26</v>
      </c>
      <c r="AM2013" s="5">
        <f t="shared" si="258"/>
        <v>2</v>
      </c>
      <c r="AN2013" s="4">
        <f t="shared" si="255"/>
        <v>3.0291556228701248E-3</v>
      </c>
      <c r="AO2013" s="3"/>
      <c r="AP2013">
        <v>0</v>
      </c>
      <c r="AR2013" t="s">
        <v>1</v>
      </c>
      <c r="AT2013" s="2" t="s">
        <v>42</v>
      </c>
      <c r="AU2013" s="1">
        <f t="shared" si="259"/>
        <v>2.1463456918835626</v>
      </c>
      <c r="AV2013" s="1">
        <f t="shared" si="260"/>
        <v>1.6196513691416912</v>
      </c>
      <c r="AW2013" s="1">
        <f t="shared" si="261"/>
        <v>1.0929570463998197</v>
      </c>
    </row>
    <row r="2014" spans="1:49" x14ac:dyDescent="0.2">
      <c r="A2014">
        <v>2012</v>
      </c>
      <c r="B2014" t="s">
        <v>7131</v>
      </c>
      <c r="C2014" t="s">
        <v>7130</v>
      </c>
      <c r="F2014" t="s">
        <v>7129</v>
      </c>
      <c r="G2014" t="s">
        <v>18</v>
      </c>
      <c r="H2014" t="s">
        <v>17</v>
      </c>
      <c r="I2014" t="s">
        <v>7128</v>
      </c>
      <c r="J2014" t="s">
        <v>7127</v>
      </c>
      <c r="K2014" t="s">
        <v>7126</v>
      </c>
      <c r="L2014" t="s">
        <v>7125</v>
      </c>
      <c r="M2014" t="s">
        <v>7124</v>
      </c>
      <c r="N2014">
        <v>3</v>
      </c>
      <c r="O2014" t="s">
        <v>7123</v>
      </c>
      <c r="P2014" t="s">
        <v>7122</v>
      </c>
      <c r="Q2014" t="s">
        <v>7121</v>
      </c>
      <c r="R2014" s="7">
        <v>39814</v>
      </c>
      <c r="S2014" s="8">
        <f t="shared" si="256"/>
        <v>2009</v>
      </c>
      <c r="T2014" s="8">
        <v>2009</v>
      </c>
      <c r="U2014" s="8">
        <f t="shared" si="257"/>
        <v>13</v>
      </c>
      <c r="V2014" s="7">
        <v>2009</v>
      </c>
      <c r="W2014" t="s">
        <v>3583</v>
      </c>
      <c r="X2014" s="2">
        <v>2.3759999999999999</v>
      </c>
      <c r="Y2014" s="6">
        <f t="shared" si="254"/>
        <v>6.3425963001521576E-2</v>
      </c>
      <c r="AA2014" t="s">
        <v>3582</v>
      </c>
      <c r="AB2014">
        <v>26765</v>
      </c>
      <c r="AC2014">
        <v>15384357</v>
      </c>
      <c r="AD2014" t="s">
        <v>7</v>
      </c>
      <c r="AE2014">
        <v>701</v>
      </c>
      <c r="AF2014">
        <v>1</v>
      </c>
      <c r="AH2014" t="s">
        <v>7120</v>
      </c>
      <c r="AI2014" t="s">
        <v>7119</v>
      </c>
      <c r="AJ2014" t="s">
        <v>7118</v>
      </c>
      <c r="AK2014" t="s">
        <v>7117</v>
      </c>
      <c r="AL2014">
        <v>29</v>
      </c>
      <c r="AM2014" s="5">
        <f t="shared" si="258"/>
        <v>2.2307692307692308</v>
      </c>
      <c r="AN2014" s="4">
        <f t="shared" si="255"/>
        <v>3.3786735793551394E-3</v>
      </c>
      <c r="AO2014" s="3"/>
      <c r="AP2014">
        <v>0</v>
      </c>
      <c r="AR2014" t="s">
        <v>1</v>
      </c>
      <c r="AT2014" s="2">
        <v>5.8739999999999997</v>
      </c>
      <c r="AU2014" s="1">
        <f t="shared" si="259"/>
        <v>4.5411776174871639</v>
      </c>
      <c r="AV2014" s="1">
        <f t="shared" si="260"/>
        <v>3.340231829043836</v>
      </c>
      <c r="AW2014" s="1">
        <f t="shared" si="261"/>
        <v>2.1392860406005068</v>
      </c>
    </row>
    <row r="2015" spans="1:49" x14ac:dyDescent="0.2">
      <c r="A2015">
        <v>2013</v>
      </c>
      <c r="B2015" t="s">
        <v>7116</v>
      </c>
      <c r="C2015" t="s">
        <v>7115</v>
      </c>
      <c r="D2015">
        <v>792666223</v>
      </c>
      <c r="F2015" t="s">
        <v>7114</v>
      </c>
      <c r="G2015" t="s">
        <v>18</v>
      </c>
      <c r="H2015" t="s">
        <v>17</v>
      </c>
      <c r="I2015" t="s">
        <v>7113</v>
      </c>
      <c r="J2015" t="s">
        <v>7108</v>
      </c>
      <c r="K2015" t="s">
        <v>7112</v>
      </c>
      <c r="L2015" t="s">
        <v>7111</v>
      </c>
      <c r="M2015" t="s">
        <v>1384</v>
      </c>
      <c r="N2015">
        <v>2</v>
      </c>
      <c r="O2015" t="s">
        <v>7110</v>
      </c>
      <c r="P2015" t="s">
        <v>7109</v>
      </c>
      <c r="Q2015" t="s">
        <v>7108</v>
      </c>
      <c r="R2015" s="7">
        <v>39814</v>
      </c>
      <c r="S2015" s="8">
        <f t="shared" si="256"/>
        <v>2009</v>
      </c>
      <c r="T2015" s="8">
        <v>2009</v>
      </c>
      <c r="U2015" s="8">
        <f t="shared" si="257"/>
        <v>13</v>
      </c>
      <c r="V2015" s="7">
        <v>39814</v>
      </c>
      <c r="W2015" t="s">
        <v>7107</v>
      </c>
      <c r="X2015" s="2">
        <v>1.909</v>
      </c>
      <c r="Y2015" s="6">
        <f t="shared" si="254"/>
        <v>5.0959664717973363E-2</v>
      </c>
      <c r="AA2015">
        <v>207543</v>
      </c>
      <c r="AB2015">
        <v>27656</v>
      </c>
      <c r="AC2015" t="s">
        <v>7106</v>
      </c>
      <c r="AD2015" t="s">
        <v>7</v>
      </c>
      <c r="AE2015">
        <v>47</v>
      </c>
      <c r="AF2015">
        <v>18</v>
      </c>
      <c r="AH2015" t="s">
        <v>7105</v>
      </c>
      <c r="AI2015" t="s">
        <v>7104</v>
      </c>
      <c r="AJ2015" t="s">
        <v>7103</v>
      </c>
      <c r="AK2015" t="s">
        <v>7102</v>
      </c>
      <c r="AL2015">
        <v>183</v>
      </c>
      <c r="AM2015" s="5">
        <f t="shared" si="258"/>
        <v>14.076923076923077</v>
      </c>
      <c r="AN2015" s="4">
        <f t="shared" si="255"/>
        <v>2.1320595345585881E-2</v>
      </c>
      <c r="AO2015" s="3"/>
      <c r="AP2015">
        <v>0</v>
      </c>
      <c r="AR2015" t="s">
        <v>1</v>
      </c>
      <c r="AT2015" s="2" t="s">
        <v>42</v>
      </c>
      <c r="AU2015" s="1">
        <f t="shared" si="259"/>
        <v>4.2067943906257117</v>
      </c>
      <c r="AV2015" s="1">
        <f t="shared" si="260"/>
        <v>3.6140130031779618</v>
      </c>
      <c r="AW2015" s="1">
        <f t="shared" si="261"/>
        <v>3.0212316157302124</v>
      </c>
    </row>
    <row r="2016" spans="1:49" x14ac:dyDescent="0.2">
      <c r="A2016">
        <v>2014</v>
      </c>
      <c r="B2016" t="s">
        <v>7101</v>
      </c>
      <c r="C2016" t="s">
        <v>7100</v>
      </c>
      <c r="D2016">
        <v>908767135</v>
      </c>
      <c r="F2016" t="s">
        <v>7099</v>
      </c>
      <c r="G2016" t="s">
        <v>18</v>
      </c>
      <c r="H2016" t="s">
        <v>17</v>
      </c>
      <c r="I2016" t="s">
        <v>7098</v>
      </c>
      <c r="J2016" t="s">
        <v>7097</v>
      </c>
      <c r="K2016" t="s">
        <v>7096</v>
      </c>
      <c r="L2016" t="s">
        <v>7095</v>
      </c>
      <c r="M2016" t="s">
        <v>7094</v>
      </c>
      <c r="N2016">
        <v>4</v>
      </c>
      <c r="O2016" t="s">
        <v>7093</v>
      </c>
      <c r="P2016" t="s">
        <v>7092</v>
      </c>
      <c r="Q2016" t="s">
        <v>7091</v>
      </c>
      <c r="R2016" s="7">
        <v>39814</v>
      </c>
      <c r="S2016" s="8">
        <f t="shared" si="256"/>
        <v>2009</v>
      </c>
      <c r="T2016" s="8">
        <v>2009</v>
      </c>
      <c r="U2016" s="8">
        <f t="shared" si="257"/>
        <v>13</v>
      </c>
      <c r="V2016" s="7">
        <v>39904</v>
      </c>
      <c r="W2016" t="s">
        <v>7090</v>
      </c>
      <c r="X2016" s="2">
        <v>0.251</v>
      </c>
      <c r="Y2016" s="6">
        <f t="shared" si="254"/>
        <v>6.7003016470462617E-3</v>
      </c>
      <c r="AA2016">
        <v>207217</v>
      </c>
      <c r="AB2016">
        <v>26145</v>
      </c>
      <c r="AC2016">
        <v>13623060</v>
      </c>
      <c r="AD2016" t="s">
        <v>7</v>
      </c>
      <c r="AE2016">
        <v>96</v>
      </c>
      <c r="AF2016">
        <v>4</v>
      </c>
      <c r="AH2016" t="s">
        <v>6264</v>
      </c>
      <c r="AI2016" t="s">
        <v>7089</v>
      </c>
      <c r="AJ2016" t="s">
        <v>7088</v>
      </c>
      <c r="AK2016" t="s">
        <v>7087</v>
      </c>
      <c r="AL2016">
        <v>5</v>
      </c>
      <c r="AM2016" s="5">
        <f t="shared" si="258"/>
        <v>0.38461538461538464</v>
      </c>
      <c r="AN2016" s="4">
        <f t="shared" si="255"/>
        <v>5.8252992747502411E-4</v>
      </c>
      <c r="AO2016" s="3"/>
      <c r="AP2016">
        <v>0</v>
      </c>
      <c r="AR2016" t="s">
        <v>1</v>
      </c>
      <c r="AT2016" s="2">
        <v>1.3360000000000001</v>
      </c>
      <c r="AU2016" s="1">
        <f t="shared" si="259"/>
        <v>0.486497013117489</v>
      </c>
      <c r="AV2016" s="1">
        <f t="shared" si="260"/>
        <v>0.36414157872606429</v>
      </c>
      <c r="AW2016" s="1">
        <f t="shared" si="261"/>
        <v>0.24178614433463952</v>
      </c>
    </row>
    <row r="2017" spans="1:49" x14ac:dyDescent="0.2">
      <c r="A2017">
        <v>2015</v>
      </c>
      <c r="B2017" t="s">
        <v>7086</v>
      </c>
      <c r="C2017" t="s">
        <v>7085</v>
      </c>
      <c r="E2017">
        <v>19957444</v>
      </c>
      <c r="F2017" t="s">
        <v>7084</v>
      </c>
      <c r="G2017" t="s">
        <v>18</v>
      </c>
      <c r="H2017" t="s">
        <v>17</v>
      </c>
      <c r="I2017" t="s">
        <v>7083</v>
      </c>
      <c r="J2017" t="s">
        <v>7082</v>
      </c>
      <c r="K2017" t="s">
        <v>7081</v>
      </c>
      <c r="L2017" t="s">
        <v>7080</v>
      </c>
      <c r="M2017" t="s">
        <v>7079</v>
      </c>
      <c r="N2017">
        <v>11</v>
      </c>
      <c r="O2017" t="s">
        <v>7078</v>
      </c>
      <c r="P2017" t="s">
        <v>7077</v>
      </c>
      <c r="Q2017" t="s">
        <v>7076</v>
      </c>
      <c r="R2017" s="7">
        <v>39814</v>
      </c>
      <c r="S2017" s="8">
        <f t="shared" si="256"/>
        <v>2009</v>
      </c>
      <c r="T2017" s="8">
        <v>2009</v>
      </c>
      <c r="U2017" s="8">
        <f t="shared" si="257"/>
        <v>13</v>
      </c>
      <c r="V2017" s="7">
        <v>2009</v>
      </c>
      <c r="W2017" t="s">
        <v>7075</v>
      </c>
      <c r="X2017" s="2">
        <v>0.30099999999999999</v>
      </c>
      <c r="Y2017" s="6">
        <f t="shared" si="254"/>
        <v>8.0350230906809754E-3</v>
      </c>
      <c r="AA2017">
        <v>9395075</v>
      </c>
      <c r="AB2017">
        <v>14954</v>
      </c>
      <c r="AD2017" t="s">
        <v>7</v>
      </c>
      <c r="AE2017">
        <v>64</v>
      </c>
      <c r="AF2017" s="10">
        <v>44478</v>
      </c>
      <c r="AH2017" t="s">
        <v>7074</v>
      </c>
      <c r="AI2017" t="s">
        <v>7073</v>
      </c>
      <c r="AJ2017" t="s">
        <v>7072</v>
      </c>
      <c r="AK2017" t="s">
        <v>7071</v>
      </c>
      <c r="AL2017">
        <v>4</v>
      </c>
      <c r="AM2017" s="5">
        <f t="shared" si="258"/>
        <v>0.30769230769230771</v>
      </c>
      <c r="AN2017" s="4">
        <f t="shared" si="255"/>
        <v>4.6602394198001925E-4</v>
      </c>
      <c r="AO2017" s="3"/>
      <c r="AP2017">
        <v>1</v>
      </c>
      <c r="AQ2017" t="s">
        <v>888</v>
      </c>
      <c r="AR2017" t="s">
        <v>1</v>
      </c>
      <c r="AS2017" t="s">
        <v>886</v>
      </c>
      <c r="AT2017" s="2" t="s">
        <v>42</v>
      </c>
      <c r="AU2017" s="1">
        <f t="shared" si="259"/>
        <v>0.57643233460706877</v>
      </c>
      <c r="AV2017" s="1">
        <f t="shared" si="260"/>
        <v>0.42505235163304972</v>
      </c>
      <c r="AW2017" s="1">
        <f t="shared" si="261"/>
        <v>0.27367236865903061</v>
      </c>
    </row>
    <row r="2018" spans="1:49" x14ac:dyDescent="0.2">
      <c r="A2018">
        <v>2016</v>
      </c>
      <c r="B2018" t="s">
        <v>7070</v>
      </c>
      <c r="C2018" t="s">
        <v>7069</v>
      </c>
      <c r="F2018" t="s">
        <v>7068</v>
      </c>
      <c r="G2018" t="s">
        <v>18</v>
      </c>
      <c r="H2018" t="s">
        <v>17</v>
      </c>
      <c r="I2018" t="s">
        <v>7067</v>
      </c>
      <c r="J2018" t="s">
        <v>7066</v>
      </c>
      <c r="K2018" t="s">
        <v>7065</v>
      </c>
      <c r="L2018" t="s">
        <v>7064</v>
      </c>
      <c r="M2018" t="s">
        <v>5162</v>
      </c>
      <c r="N2018">
        <v>5</v>
      </c>
      <c r="O2018" t="s">
        <v>7063</v>
      </c>
      <c r="P2018" t="s">
        <v>7062</v>
      </c>
      <c r="Q2018" t="s">
        <v>7061</v>
      </c>
      <c r="R2018" s="7">
        <v>39814</v>
      </c>
      <c r="S2018" s="8">
        <f t="shared" si="256"/>
        <v>2009</v>
      </c>
      <c r="T2018" s="8">
        <v>2009</v>
      </c>
      <c r="U2018" s="8">
        <f t="shared" si="257"/>
        <v>13</v>
      </c>
      <c r="V2018" s="7">
        <v>2009</v>
      </c>
      <c r="W2018" t="s">
        <v>6556</v>
      </c>
      <c r="X2018" s="2">
        <v>0.91800000000000004</v>
      </c>
      <c r="Y2018" s="6">
        <f t="shared" si="254"/>
        <v>2.4505485705133341E-2</v>
      </c>
      <c r="AA2018">
        <v>1431161</v>
      </c>
      <c r="AB2018">
        <v>22674</v>
      </c>
      <c r="AC2018">
        <v>13665901</v>
      </c>
      <c r="AD2018" t="s">
        <v>7</v>
      </c>
      <c r="AE2018">
        <v>30</v>
      </c>
      <c r="AF2018">
        <v>21</v>
      </c>
      <c r="AH2018" t="s">
        <v>7060</v>
      </c>
      <c r="AI2018" t="s">
        <v>7059</v>
      </c>
      <c r="AK2018" t="s">
        <v>7058</v>
      </c>
      <c r="AL2018">
        <v>24</v>
      </c>
      <c r="AM2018" s="5">
        <f t="shared" si="258"/>
        <v>1.8461538461538463</v>
      </c>
      <c r="AN2018" s="4">
        <f t="shared" si="255"/>
        <v>2.7961436518801155E-3</v>
      </c>
      <c r="AO2018" s="3"/>
      <c r="AP2018">
        <v>0</v>
      </c>
      <c r="AR2018" t="s">
        <v>1</v>
      </c>
      <c r="AT2018" s="2" t="s">
        <v>42</v>
      </c>
      <c r="AU2018" s="1">
        <f t="shared" si="259"/>
        <v>1.7992683089157371</v>
      </c>
      <c r="AV2018" s="1">
        <f t="shared" si="260"/>
        <v>1.3650814678506729</v>
      </c>
      <c r="AW2018" s="1">
        <f t="shared" si="261"/>
        <v>0.9308946267856083</v>
      </c>
    </row>
    <row r="2019" spans="1:49" x14ac:dyDescent="0.2">
      <c r="A2019">
        <v>2017</v>
      </c>
      <c r="B2019" t="s">
        <v>7057</v>
      </c>
      <c r="C2019" t="s">
        <v>7056</v>
      </c>
      <c r="F2019" t="s">
        <v>7055</v>
      </c>
      <c r="G2019" t="s">
        <v>18</v>
      </c>
      <c r="H2019" t="s">
        <v>17</v>
      </c>
      <c r="I2019" t="s">
        <v>7054</v>
      </c>
      <c r="J2019" t="s">
        <v>7053</v>
      </c>
      <c r="K2019" t="s">
        <v>7052</v>
      </c>
      <c r="L2019" t="s">
        <v>7051</v>
      </c>
      <c r="M2019" t="s">
        <v>1384</v>
      </c>
      <c r="N2019">
        <v>3</v>
      </c>
      <c r="O2019" t="s">
        <v>7050</v>
      </c>
      <c r="P2019" t="s">
        <v>7049</v>
      </c>
      <c r="Q2019" t="s">
        <v>7048</v>
      </c>
      <c r="R2019" s="7">
        <v>39814</v>
      </c>
      <c r="S2019" s="8">
        <f t="shared" si="256"/>
        <v>2009</v>
      </c>
      <c r="T2019" s="8">
        <v>2009</v>
      </c>
      <c r="U2019" s="8">
        <f t="shared" si="257"/>
        <v>13</v>
      </c>
      <c r="V2019" s="7">
        <v>2009</v>
      </c>
      <c r="W2019" t="s">
        <v>3721</v>
      </c>
      <c r="X2019" s="2">
        <v>0.245</v>
      </c>
      <c r="Y2019" s="6">
        <f t="shared" si="254"/>
        <v>6.5401350738100959E-3</v>
      </c>
      <c r="AA2019">
        <v>19376480</v>
      </c>
      <c r="AB2019">
        <v>19700186896</v>
      </c>
      <c r="AD2019" t="s">
        <v>7</v>
      </c>
      <c r="AE2019">
        <v>7</v>
      </c>
      <c r="AH2019" t="s">
        <v>7047</v>
      </c>
      <c r="AI2019" t="s">
        <v>7046</v>
      </c>
      <c r="AK2019" t="s">
        <v>7045</v>
      </c>
      <c r="AL2019">
        <v>23</v>
      </c>
      <c r="AM2019" s="5">
        <f t="shared" si="258"/>
        <v>1.7692307692307692</v>
      </c>
      <c r="AN2019" s="4">
        <f t="shared" si="255"/>
        <v>2.6796376663851106E-3</v>
      </c>
      <c r="AO2019" s="3"/>
      <c r="AP2019">
        <v>0</v>
      </c>
      <c r="AR2019" t="s">
        <v>1</v>
      </c>
      <c r="AT2019" s="2" t="s">
        <v>42</v>
      </c>
      <c r="AU2019" s="1">
        <f t="shared" si="259"/>
        <v>0.53819858515826002</v>
      </c>
      <c r="AV2019" s="1">
        <f t="shared" si="260"/>
        <v>0.46098863700976034</v>
      </c>
      <c r="AW2019" s="1">
        <f t="shared" si="261"/>
        <v>0.38377868886126065</v>
      </c>
    </row>
    <row r="2020" spans="1:49" x14ac:dyDescent="0.2">
      <c r="A2020">
        <v>2018</v>
      </c>
      <c r="B2020" t="s">
        <v>7044</v>
      </c>
      <c r="C2020" t="s">
        <v>7043</v>
      </c>
      <c r="F2020" t="s">
        <v>7042</v>
      </c>
      <c r="G2020" t="s">
        <v>18</v>
      </c>
      <c r="H2020" t="s">
        <v>17</v>
      </c>
      <c r="I2020" t="s">
        <v>7041</v>
      </c>
      <c r="J2020" t="s">
        <v>7040</v>
      </c>
      <c r="K2020" t="s">
        <v>7039</v>
      </c>
      <c r="L2020" t="s">
        <v>7038</v>
      </c>
      <c r="M2020" t="s">
        <v>7037</v>
      </c>
      <c r="N2020">
        <v>5</v>
      </c>
      <c r="O2020" t="s">
        <v>7036</v>
      </c>
      <c r="P2020" t="s">
        <v>7035</v>
      </c>
      <c r="Q2020" t="s">
        <v>7034</v>
      </c>
      <c r="R2020" s="7">
        <v>39814</v>
      </c>
      <c r="S2020" s="8">
        <f t="shared" si="256"/>
        <v>2009</v>
      </c>
      <c r="T2020" s="8">
        <v>2009</v>
      </c>
      <c r="U2020" s="8">
        <f t="shared" si="257"/>
        <v>13</v>
      </c>
      <c r="V2020" s="7">
        <v>2009</v>
      </c>
      <c r="W2020" t="s">
        <v>5901</v>
      </c>
      <c r="X2020" s="2">
        <v>0.34100000000000003</v>
      </c>
      <c r="Y2020" s="6">
        <f t="shared" si="254"/>
        <v>9.1028002455887467E-3</v>
      </c>
      <c r="AA2020">
        <v>19378718</v>
      </c>
      <c r="AB2020">
        <v>19700186839</v>
      </c>
      <c r="AC2020">
        <v>15309681</v>
      </c>
      <c r="AD2020" t="s">
        <v>7</v>
      </c>
      <c r="AE2020">
        <v>7</v>
      </c>
      <c r="AH2020" t="s">
        <v>7033</v>
      </c>
      <c r="AI2020" t="s">
        <v>7032</v>
      </c>
      <c r="AK2020" t="s">
        <v>7031</v>
      </c>
      <c r="AL2020">
        <v>57</v>
      </c>
      <c r="AM2020" s="5">
        <f t="shared" si="258"/>
        <v>4.384615384615385</v>
      </c>
      <c r="AN2020" s="4">
        <f t="shared" si="255"/>
        <v>6.6408411732152743E-3</v>
      </c>
      <c r="AO2020" s="3"/>
      <c r="AP2020">
        <v>0</v>
      </c>
      <c r="AR2020" t="s">
        <v>1</v>
      </c>
      <c r="AT2020" s="2" t="s">
        <v>42</v>
      </c>
      <c r="AU2020" s="1">
        <f t="shared" si="259"/>
        <v>0.83642125238767051</v>
      </c>
      <c r="AV2020" s="1">
        <f t="shared" si="260"/>
        <v>0.7871820709402011</v>
      </c>
      <c r="AW2020" s="1">
        <f t="shared" si="261"/>
        <v>0.73794288949273157</v>
      </c>
    </row>
    <row r="2021" spans="1:49" x14ac:dyDescent="0.2">
      <c r="A2021">
        <v>2019</v>
      </c>
      <c r="B2021" t="s">
        <v>7030</v>
      </c>
      <c r="C2021" t="s">
        <v>7029</v>
      </c>
      <c r="F2021" t="s">
        <v>7028</v>
      </c>
      <c r="G2021" t="s">
        <v>18</v>
      </c>
      <c r="H2021" t="s">
        <v>17</v>
      </c>
      <c r="I2021" t="s">
        <v>7027</v>
      </c>
      <c r="J2021" t="s">
        <v>7026</v>
      </c>
      <c r="K2021" t="s">
        <v>7025</v>
      </c>
      <c r="L2021" t="s">
        <v>7024</v>
      </c>
      <c r="M2021" t="s">
        <v>5162</v>
      </c>
      <c r="N2021">
        <v>2</v>
      </c>
      <c r="O2021" t="s">
        <v>7023</v>
      </c>
      <c r="P2021" t="s">
        <v>7022</v>
      </c>
      <c r="Q2021" t="s">
        <v>7021</v>
      </c>
      <c r="R2021" s="7">
        <v>39814</v>
      </c>
      <c r="S2021" s="8">
        <f t="shared" si="256"/>
        <v>2009</v>
      </c>
      <c r="T2021" s="8">
        <v>2009</v>
      </c>
      <c r="U2021" s="8">
        <f t="shared" si="257"/>
        <v>13</v>
      </c>
      <c r="V2021" s="7">
        <v>40118</v>
      </c>
      <c r="W2021" t="s">
        <v>3215</v>
      </c>
      <c r="X2021" s="2">
        <v>1.6519999999999999</v>
      </c>
      <c r="Y2021" s="6">
        <f t="shared" si="254"/>
        <v>4.409919649769093E-2</v>
      </c>
      <c r="AA2021" t="s">
        <v>3214</v>
      </c>
      <c r="AB2021">
        <v>17337</v>
      </c>
      <c r="AD2021" t="s">
        <v>7</v>
      </c>
      <c r="AE2021">
        <v>57</v>
      </c>
      <c r="AF2021">
        <v>11</v>
      </c>
      <c r="AG2021">
        <v>5159516</v>
      </c>
      <c r="AH2021" t="s">
        <v>7020</v>
      </c>
      <c r="AI2021" t="s">
        <v>7019</v>
      </c>
      <c r="AJ2021" t="s">
        <v>7018</v>
      </c>
      <c r="AK2021" t="s">
        <v>7017</v>
      </c>
      <c r="AL2021">
        <v>3</v>
      </c>
      <c r="AM2021" s="5">
        <f t="shared" si="258"/>
        <v>0.23076923076923078</v>
      </c>
      <c r="AN2021" s="4">
        <f t="shared" si="255"/>
        <v>3.4951795648501444E-4</v>
      </c>
      <c r="AO2021" s="3"/>
      <c r="AP2021">
        <v>0</v>
      </c>
      <c r="AR2021" t="s">
        <v>7016</v>
      </c>
      <c r="AS2021" t="s">
        <v>6126</v>
      </c>
      <c r="AT2021" s="2" t="s">
        <v>42</v>
      </c>
      <c r="AU2021" s="1">
        <f t="shared" si="259"/>
        <v>3.0974292935329153</v>
      </c>
      <c r="AV2021" s="1">
        <f t="shared" si="260"/>
        <v>2.2224357227087972</v>
      </c>
      <c r="AW2021" s="1">
        <f t="shared" si="261"/>
        <v>1.3474421518846789</v>
      </c>
    </row>
    <row r="2022" spans="1:49" x14ac:dyDescent="0.2">
      <c r="A2022">
        <v>2020</v>
      </c>
      <c r="B2022" t="s">
        <v>7015</v>
      </c>
      <c r="C2022" t="s">
        <v>7014</v>
      </c>
      <c r="D2022">
        <v>912630940</v>
      </c>
      <c r="F2022" t="s">
        <v>7013</v>
      </c>
      <c r="G2022" t="s">
        <v>18</v>
      </c>
      <c r="H2022" t="s">
        <v>17</v>
      </c>
      <c r="I2022" t="s">
        <v>7012</v>
      </c>
      <c r="J2022">
        <v>60021143</v>
      </c>
      <c r="K2022" t="s">
        <v>7011</v>
      </c>
      <c r="L2022" t="s">
        <v>7010</v>
      </c>
      <c r="M2022" t="s">
        <v>559</v>
      </c>
      <c r="N2022">
        <v>3</v>
      </c>
      <c r="O2022" t="s">
        <v>7009</v>
      </c>
      <c r="P2022" t="s">
        <v>7008</v>
      </c>
      <c r="Q2022" t="s">
        <v>7007</v>
      </c>
      <c r="R2022" s="7">
        <v>39814</v>
      </c>
      <c r="S2022" s="8">
        <f t="shared" si="256"/>
        <v>2009</v>
      </c>
      <c r="T2022" s="8">
        <v>2009</v>
      </c>
      <c r="U2022" s="8">
        <f t="shared" si="257"/>
        <v>13</v>
      </c>
      <c r="V2022" s="7">
        <v>2009</v>
      </c>
      <c r="W2022" t="s">
        <v>6556</v>
      </c>
      <c r="X2022" s="2">
        <v>0.91800000000000004</v>
      </c>
      <c r="Y2022" s="6">
        <f t="shared" si="254"/>
        <v>2.4505485705133341E-2</v>
      </c>
      <c r="AA2022">
        <v>1431161</v>
      </c>
      <c r="AB2022">
        <v>22674</v>
      </c>
      <c r="AC2022">
        <v>13665901</v>
      </c>
      <c r="AD2022" t="s">
        <v>7</v>
      </c>
      <c r="AE2022">
        <v>30</v>
      </c>
      <c r="AF2022">
        <v>12</v>
      </c>
      <c r="AH2022" t="s">
        <v>7006</v>
      </c>
      <c r="AI2022" t="s">
        <v>7005</v>
      </c>
      <c r="AK2022" t="s">
        <v>7004</v>
      </c>
      <c r="AL2022">
        <v>5</v>
      </c>
      <c r="AM2022" s="5">
        <f t="shared" si="258"/>
        <v>0.38461538461538464</v>
      </c>
      <c r="AN2022" s="4">
        <f t="shared" si="255"/>
        <v>5.8252992747502411E-4</v>
      </c>
      <c r="AO2022" s="3"/>
      <c r="AP2022">
        <v>0</v>
      </c>
      <c r="AR2022" t="s">
        <v>1</v>
      </c>
      <c r="AT2022" s="2" t="s">
        <v>42</v>
      </c>
      <c r="AU2022" s="1">
        <f t="shared" si="259"/>
        <v>1.7328598971835845</v>
      </c>
      <c r="AV2022" s="1">
        <f t="shared" si="260"/>
        <v>1.2544007816304183</v>
      </c>
      <c r="AW2022" s="1">
        <f t="shared" si="261"/>
        <v>0.7759416660772519</v>
      </c>
    </row>
    <row r="2023" spans="1:49" x14ac:dyDescent="0.2">
      <c r="A2023">
        <v>2021</v>
      </c>
      <c r="B2023" t="s">
        <v>7003</v>
      </c>
      <c r="C2023" t="s">
        <v>7002</v>
      </c>
      <c r="F2023" t="s">
        <v>7001</v>
      </c>
      <c r="G2023" t="s">
        <v>18</v>
      </c>
      <c r="H2023" t="s">
        <v>17</v>
      </c>
      <c r="I2023" t="s">
        <v>7000</v>
      </c>
      <c r="J2023" t="s">
        <v>6999</v>
      </c>
      <c r="K2023" t="s">
        <v>6998</v>
      </c>
      <c r="L2023" t="s">
        <v>6997</v>
      </c>
      <c r="M2023" t="s">
        <v>6996</v>
      </c>
      <c r="N2023">
        <v>5</v>
      </c>
      <c r="O2023" t="s">
        <v>6995</v>
      </c>
      <c r="P2023" t="s">
        <v>6994</v>
      </c>
      <c r="Q2023" t="s">
        <v>6993</v>
      </c>
      <c r="R2023" s="7">
        <v>39814</v>
      </c>
      <c r="S2023" s="8">
        <f t="shared" si="256"/>
        <v>2009</v>
      </c>
      <c r="T2023" s="8">
        <v>2009</v>
      </c>
      <c r="U2023" s="8">
        <f t="shared" si="257"/>
        <v>13</v>
      </c>
      <c r="V2023" s="7">
        <v>40087</v>
      </c>
      <c r="W2023" t="s">
        <v>6556</v>
      </c>
      <c r="X2023" s="2">
        <v>0.91800000000000004</v>
      </c>
      <c r="Y2023" s="6">
        <f t="shared" si="254"/>
        <v>2.4505485705133341E-2</v>
      </c>
      <c r="AA2023">
        <v>1431161</v>
      </c>
      <c r="AB2023">
        <v>22674</v>
      </c>
      <c r="AC2023">
        <v>13665901</v>
      </c>
      <c r="AD2023" t="s">
        <v>7</v>
      </c>
      <c r="AE2023">
        <v>30</v>
      </c>
      <c r="AF2023">
        <v>19</v>
      </c>
      <c r="AH2023" t="s">
        <v>6992</v>
      </c>
      <c r="AI2023" t="s">
        <v>6991</v>
      </c>
      <c r="AK2023" t="s">
        <v>6990</v>
      </c>
      <c r="AL2023">
        <v>146</v>
      </c>
      <c r="AM2023" s="5">
        <f t="shared" si="258"/>
        <v>11.23076923076923</v>
      </c>
      <c r="AN2023" s="4">
        <f t="shared" si="255"/>
        <v>1.7009873882270699E-2</v>
      </c>
      <c r="AO2023" s="3"/>
      <c r="AP2023">
        <v>0</v>
      </c>
      <c r="AR2023" t="s">
        <v>1</v>
      </c>
      <c r="AT2023" s="2" t="s">
        <v>42</v>
      </c>
      <c r="AU2023" s="1">
        <f t="shared" si="259"/>
        <v>2.2256802158274547</v>
      </c>
      <c r="AV2023" s="1">
        <f t="shared" si="260"/>
        <v>2.0757679793702022</v>
      </c>
      <c r="AW2023" s="1">
        <f t="shared" si="261"/>
        <v>1.9258557429129493</v>
      </c>
    </row>
    <row r="2024" spans="1:49" x14ac:dyDescent="0.2">
      <c r="A2024">
        <v>2022</v>
      </c>
      <c r="B2024" t="s">
        <v>6989</v>
      </c>
      <c r="C2024" t="s">
        <v>6988</v>
      </c>
      <c r="F2024" t="s">
        <v>6987</v>
      </c>
      <c r="G2024" t="s">
        <v>18</v>
      </c>
      <c r="H2024" t="s">
        <v>17</v>
      </c>
      <c r="I2024" t="s">
        <v>6986</v>
      </c>
      <c r="J2024" t="s">
        <v>6985</v>
      </c>
      <c r="K2024" t="s">
        <v>6984</v>
      </c>
      <c r="L2024" t="s">
        <v>6983</v>
      </c>
      <c r="M2024" t="s">
        <v>1281</v>
      </c>
      <c r="N2024">
        <v>2</v>
      </c>
      <c r="O2024" t="s">
        <v>6982</v>
      </c>
      <c r="P2024" t="s">
        <v>6981</v>
      </c>
      <c r="Q2024" t="s">
        <v>6980</v>
      </c>
      <c r="R2024" s="7">
        <v>39814</v>
      </c>
      <c r="S2024" s="8">
        <f t="shared" si="256"/>
        <v>2009</v>
      </c>
      <c r="T2024" s="8">
        <v>2009</v>
      </c>
      <c r="U2024" s="8">
        <f t="shared" si="257"/>
        <v>13</v>
      </c>
      <c r="V2024" s="7">
        <v>2009</v>
      </c>
      <c r="W2024" t="s">
        <v>6556</v>
      </c>
      <c r="X2024" s="2">
        <v>0.91800000000000004</v>
      </c>
      <c r="Y2024" s="6">
        <f t="shared" si="254"/>
        <v>2.4505485705133341E-2</v>
      </c>
      <c r="AA2024">
        <v>1431161</v>
      </c>
      <c r="AB2024">
        <v>22674</v>
      </c>
      <c r="AC2024">
        <v>13665901</v>
      </c>
      <c r="AD2024" t="s">
        <v>7</v>
      </c>
      <c r="AE2024">
        <v>30</v>
      </c>
      <c r="AF2024">
        <v>17</v>
      </c>
      <c r="AH2024" t="s">
        <v>6979</v>
      </c>
      <c r="AI2024" t="s">
        <v>6978</v>
      </c>
      <c r="AK2024" t="s">
        <v>6977</v>
      </c>
      <c r="AL2024">
        <v>62</v>
      </c>
      <c r="AM2024" s="5">
        <f t="shared" si="258"/>
        <v>4.7692307692307692</v>
      </c>
      <c r="AN2024" s="4">
        <f t="shared" si="255"/>
        <v>7.2233711006902982E-3</v>
      </c>
      <c r="AO2024" s="3"/>
      <c r="AP2024">
        <v>0</v>
      </c>
      <c r="AQ2024" t="s">
        <v>551</v>
      </c>
      <c r="AR2024" t="s">
        <v>6976</v>
      </c>
      <c r="AS2024" t="s">
        <v>549</v>
      </c>
      <c r="AT2024" s="2" t="s">
        <v>42</v>
      </c>
      <c r="AU2024" s="1">
        <f t="shared" si="259"/>
        <v>1.9320851323800428</v>
      </c>
      <c r="AV2024" s="1">
        <f t="shared" si="260"/>
        <v>1.5864428402911819</v>
      </c>
      <c r="AW2024" s="1">
        <f t="shared" si="261"/>
        <v>1.240800548202321</v>
      </c>
    </row>
    <row r="2025" spans="1:49" x14ac:dyDescent="0.2">
      <c r="A2025">
        <v>2023</v>
      </c>
      <c r="B2025" t="s">
        <v>6975</v>
      </c>
      <c r="C2025" t="s">
        <v>6974</v>
      </c>
      <c r="F2025" t="s">
        <v>6973</v>
      </c>
      <c r="G2025" t="s">
        <v>18</v>
      </c>
      <c r="H2025" t="s">
        <v>17</v>
      </c>
      <c r="I2025" t="s">
        <v>6972</v>
      </c>
      <c r="J2025">
        <v>60032624</v>
      </c>
      <c r="K2025" t="s">
        <v>6971</v>
      </c>
      <c r="L2025" t="s">
        <v>6970</v>
      </c>
      <c r="M2025" t="s">
        <v>146</v>
      </c>
      <c r="N2025">
        <v>2</v>
      </c>
      <c r="O2025" t="s">
        <v>6969</v>
      </c>
      <c r="P2025" t="s">
        <v>6968</v>
      </c>
      <c r="Q2025" t="s">
        <v>6967</v>
      </c>
      <c r="R2025" s="7">
        <v>39814</v>
      </c>
      <c r="S2025" s="8">
        <f t="shared" si="256"/>
        <v>2009</v>
      </c>
      <c r="T2025" s="8">
        <v>2009</v>
      </c>
      <c r="U2025" s="8">
        <f t="shared" si="257"/>
        <v>13</v>
      </c>
      <c r="V2025" s="7">
        <v>40087</v>
      </c>
      <c r="W2025" t="s">
        <v>3099</v>
      </c>
      <c r="X2025" s="2">
        <v>0.60899999999999999</v>
      </c>
      <c r="Y2025" s="6">
        <f t="shared" si="254"/>
        <v>1.6256907183470809E-2</v>
      </c>
      <c r="AA2025">
        <v>12292370</v>
      </c>
      <c r="AB2025">
        <v>4800154012</v>
      </c>
      <c r="AD2025" t="s">
        <v>7</v>
      </c>
      <c r="AE2025">
        <v>11</v>
      </c>
      <c r="AF2025">
        <v>5</v>
      </c>
      <c r="AH2025" t="s">
        <v>6966</v>
      </c>
      <c r="AI2025" t="s">
        <v>6965</v>
      </c>
      <c r="AJ2025" t="s">
        <v>6964</v>
      </c>
      <c r="AK2025" t="s">
        <v>6963</v>
      </c>
      <c r="AL2025">
        <v>6</v>
      </c>
      <c r="AM2025" s="5">
        <f t="shared" si="258"/>
        <v>0.46153846153846156</v>
      </c>
      <c r="AN2025" s="4">
        <f t="shared" si="255"/>
        <v>6.9903591297002887E-4</v>
      </c>
      <c r="AO2025" s="3"/>
      <c r="AP2025">
        <v>0</v>
      </c>
      <c r="AR2025" t="s">
        <v>1</v>
      </c>
      <c r="AT2025" s="2" t="s">
        <v>42</v>
      </c>
      <c r="AU2025" s="1">
        <f t="shared" si="259"/>
        <v>1.1589545802320573</v>
      </c>
      <c r="AV2025" s="1">
        <f t="shared" si="260"/>
        <v>0.84779715482204199</v>
      </c>
      <c r="AW2025" s="1">
        <f t="shared" si="261"/>
        <v>0.53663972941202631</v>
      </c>
    </row>
    <row r="2026" spans="1:49" x14ac:dyDescent="0.2">
      <c r="A2026">
        <v>2024</v>
      </c>
      <c r="B2026" t="s">
        <v>6962</v>
      </c>
      <c r="C2026" t="s">
        <v>6961</v>
      </c>
      <c r="D2026">
        <v>912621226</v>
      </c>
      <c r="F2026" t="s">
        <v>6960</v>
      </c>
      <c r="G2026" t="s">
        <v>18</v>
      </c>
      <c r="H2026" t="s">
        <v>17</v>
      </c>
      <c r="I2026" t="s">
        <v>6959</v>
      </c>
      <c r="J2026" t="s">
        <v>6958</v>
      </c>
      <c r="K2026" t="s">
        <v>6957</v>
      </c>
      <c r="L2026" t="s">
        <v>6956</v>
      </c>
      <c r="M2026" t="s">
        <v>6955</v>
      </c>
      <c r="N2026">
        <v>4</v>
      </c>
      <c r="O2026" t="s">
        <v>6954</v>
      </c>
      <c r="P2026" t="s">
        <v>6953</v>
      </c>
      <c r="Q2026" t="s">
        <v>6952</v>
      </c>
      <c r="R2026" s="7">
        <v>39814</v>
      </c>
      <c r="S2026" s="8">
        <f t="shared" si="256"/>
        <v>2009</v>
      </c>
      <c r="T2026" s="8">
        <v>2009</v>
      </c>
      <c r="U2026" s="8">
        <f t="shared" si="257"/>
        <v>13</v>
      </c>
      <c r="V2026" s="7">
        <v>2009</v>
      </c>
      <c r="W2026" t="s">
        <v>6556</v>
      </c>
      <c r="X2026" s="2">
        <v>0.91800000000000004</v>
      </c>
      <c r="Y2026" s="6">
        <f t="shared" si="254"/>
        <v>2.4505485705133341E-2</v>
      </c>
      <c r="AA2026">
        <v>1431161</v>
      </c>
      <c r="AB2026">
        <v>22674</v>
      </c>
      <c r="AC2026">
        <v>13665901</v>
      </c>
      <c r="AD2026" t="s">
        <v>7</v>
      </c>
      <c r="AE2026">
        <v>30</v>
      </c>
      <c r="AF2026">
        <v>11</v>
      </c>
      <c r="AH2026" t="s">
        <v>6951</v>
      </c>
      <c r="AI2026" t="s">
        <v>6950</v>
      </c>
      <c r="AK2026" t="s">
        <v>6949</v>
      </c>
      <c r="AL2026">
        <v>36</v>
      </c>
      <c r="AM2026" s="5">
        <f t="shared" si="258"/>
        <v>2.7692307692307692</v>
      </c>
      <c r="AN2026" s="4">
        <f t="shared" si="255"/>
        <v>4.1942154778201726E-3</v>
      </c>
      <c r="AO2026" s="3"/>
      <c r="AP2026">
        <v>0</v>
      </c>
      <c r="AQ2026" t="s">
        <v>6948</v>
      </c>
      <c r="AR2026" t="s">
        <v>6947</v>
      </c>
      <c r="AS2026" t="s">
        <v>6946</v>
      </c>
      <c r="AT2026" s="2" t="s">
        <v>42</v>
      </c>
      <c r="AU2026" s="1">
        <f t="shared" si="259"/>
        <v>1.8412104636939388</v>
      </c>
      <c r="AV2026" s="1">
        <f t="shared" si="260"/>
        <v>1.4349850591476758</v>
      </c>
      <c r="AW2026" s="1">
        <f t="shared" si="261"/>
        <v>1.0287596546014122</v>
      </c>
    </row>
    <row r="2027" spans="1:49" x14ac:dyDescent="0.2">
      <c r="A2027">
        <v>2025</v>
      </c>
      <c r="B2027" t="s">
        <v>6945</v>
      </c>
      <c r="C2027" t="s">
        <v>6944</v>
      </c>
      <c r="D2027">
        <v>912634404</v>
      </c>
      <c r="F2027" t="s">
        <v>6943</v>
      </c>
      <c r="G2027" t="s">
        <v>18</v>
      </c>
      <c r="H2027" t="s">
        <v>17</v>
      </c>
      <c r="I2027" t="s">
        <v>6942</v>
      </c>
      <c r="J2027">
        <v>60008988</v>
      </c>
      <c r="K2027" t="s">
        <v>6941</v>
      </c>
      <c r="L2027" t="s">
        <v>6940</v>
      </c>
      <c r="M2027" t="s">
        <v>542</v>
      </c>
      <c r="N2027">
        <v>2</v>
      </c>
      <c r="O2027" t="s">
        <v>6939</v>
      </c>
      <c r="P2027" t="s">
        <v>6938</v>
      </c>
      <c r="Q2027" t="s">
        <v>6937</v>
      </c>
      <c r="R2027" s="7">
        <v>39814</v>
      </c>
      <c r="S2027" s="8">
        <f t="shared" si="256"/>
        <v>2009</v>
      </c>
      <c r="T2027" s="8">
        <v>2009</v>
      </c>
      <c r="U2027" s="8">
        <f t="shared" si="257"/>
        <v>13</v>
      </c>
      <c r="V2027" s="7">
        <v>2009</v>
      </c>
      <c r="W2027" t="s">
        <v>6556</v>
      </c>
      <c r="X2027" s="2">
        <v>0.91800000000000004</v>
      </c>
      <c r="Y2027" s="6">
        <f t="shared" si="254"/>
        <v>2.4505485705133341E-2</v>
      </c>
      <c r="AA2027">
        <v>1431161</v>
      </c>
      <c r="AB2027">
        <v>22674</v>
      </c>
      <c r="AC2027">
        <v>13665901</v>
      </c>
      <c r="AD2027" t="s">
        <v>7</v>
      </c>
      <c r="AE2027">
        <v>30</v>
      </c>
      <c r="AF2027">
        <v>12</v>
      </c>
      <c r="AH2027" t="s">
        <v>6936</v>
      </c>
      <c r="AI2027" t="s">
        <v>6935</v>
      </c>
      <c r="AK2027" t="s">
        <v>6934</v>
      </c>
      <c r="AL2027">
        <v>21</v>
      </c>
      <c r="AM2027" s="5">
        <f t="shared" si="258"/>
        <v>1.6153846153846154</v>
      </c>
      <c r="AN2027" s="4">
        <f t="shared" si="255"/>
        <v>2.4466256953951009E-3</v>
      </c>
      <c r="AO2027" s="3"/>
      <c r="AP2027">
        <v>0</v>
      </c>
      <c r="AR2027" t="s">
        <v>1</v>
      </c>
      <c r="AT2027" s="2" t="s">
        <v>42</v>
      </c>
      <c r="AU2027" s="1">
        <f t="shared" si="259"/>
        <v>1.7887827702211867</v>
      </c>
      <c r="AV2027" s="1">
        <f t="shared" si="260"/>
        <v>1.347605570026422</v>
      </c>
      <c r="AW2027" s="1">
        <f t="shared" si="261"/>
        <v>0.9064283698316572</v>
      </c>
    </row>
    <row r="2028" spans="1:49" x14ac:dyDescent="0.2">
      <c r="A2028">
        <v>2026</v>
      </c>
      <c r="B2028" t="s">
        <v>6933</v>
      </c>
      <c r="C2028" t="s">
        <v>6932</v>
      </c>
      <c r="F2028" t="s">
        <v>6931</v>
      </c>
      <c r="G2028" t="s">
        <v>18</v>
      </c>
      <c r="H2028" t="s">
        <v>17</v>
      </c>
      <c r="I2028" t="s">
        <v>6930</v>
      </c>
      <c r="J2028" t="s">
        <v>6929</v>
      </c>
      <c r="K2028" t="s">
        <v>6928</v>
      </c>
      <c r="L2028" t="s">
        <v>6927</v>
      </c>
      <c r="M2028" t="s">
        <v>128</v>
      </c>
      <c r="N2028">
        <v>4</v>
      </c>
      <c r="O2028" t="s">
        <v>6926</v>
      </c>
      <c r="P2028" t="s">
        <v>6925</v>
      </c>
      <c r="Q2028" t="s">
        <v>6924</v>
      </c>
      <c r="R2028" s="7">
        <v>39814</v>
      </c>
      <c r="S2028" s="8">
        <f t="shared" si="256"/>
        <v>2009</v>
      </c>
      <c r="T2028" s="8">
        <v>2009</v>
      </c>
      <c r="U2028" s="8">
        <f t="shared" si="257"/>
        <v>13</v>
      </c>
      <c r="V2028" s="7">
        <v>40087</v>
      </c>
      <c r="W2028" t="s">
        <v>6556</v>
      </c>
      <c r="X2028" s="2">
        <v>0.91800000000000004</v>
      </c>
      <c r="Y2028" s="6">
        <f t="shared" si="254"/>
        <v>2.4505485705133341E-2</v>
      </c>
      <c r="AA2028">
        <v>1431161</v>
      </c>
      <c r="AB2028">
        <v>22674</v>
      </c>
      <c r="AC2028">
        <v>13665901</v>
      </c>
      <c r="AD2028" t="s">
        <v>7</v>
      </c>
      <c r="AE2028">
        <v>30</v>
      </c>
      <c r="AF2028">
        <v>19</v>
      </c>
      <c r="AH2028" t="s">
        <v>6923</v>
      </c>
      <c r="AI2028" t="s">
        <v>6922</v>
      </c>
      <c r="AK2028" t="s">
        <v>6921</v>
      </c>
      <c r="AL2028">
        <v>19</v>
      </c>
      <c r="AM2028" s="5">
        <f t="shared" si="258"/>
        <v>1.4615384615384615</v>
      </c>
      <c r="AN2028" s="4">
        <f t="shared" si="255"/>
        <v>2.2136137244050912E-3</v>
      </c>
      <c r="AO2028" s="3"/>
      <c r="AP2028">
        <v>0</v>
      </c>
      <c r="AQ2028" t="s">
        <v>1865</v>
      </c>
      <c r="AR2028" t="s">
        <v>1</v>
      </c>
      <c r="AS2028" t="s">
        <v>1863</v>
      </c>
      <c r="AT2028" s="2" t="s">
        <v>42</v>
      </c>
      <c r="AU2028" s="1">
        <f t="shared" si="259"/>
        <v>1.7817924110914862</v>
      </c>
      <c r="AV2028" s="1">
        <f t="shared" si="260"/>
        <v>1.3359549714769217</v>
      </c>
      <c r="AW2028" s="1">
        <f t="shared" si="261"/>
        <v>0.89011753186235654</v>
      </c>
    </row>
    <row r="2029" spans="1:49" x14ac:dyDescent="0.2">
      <c r="A2029">
        <v>2027</v>
      </c>
      <c r="B2029" t="s">
        <v>6920</v>
      </c>
      <c r="C2029" t="s">
        <v>6919</v>
      </c>
      <c r="F2029" t="s">
        <v>6918</v>
      </c>
      <c r="G2029" t="s">
        <v>18</v>
      </c>
      <c r="H2029" t="s">
        <v>17</v>
      </c>
      <c r="I2029" t="s">
        <v>6917</v>
      </c>
      <c r="J2029" t="s">
        <v>6916</v>
      </c>
      <c r="K2029" t="s">
        <v>6915</v>
      </c>
      <c r="L2029" t="s">
        <v>6914</v>
      </c>
      <c r="M2029" t="s">
        <v>5162</v>
      </c>
      <c r="N2029">
        <v>6</v>
      </c>
      <c r="O2029" t="s">
        <v>6913</v>
      </c>
      <c r="P2029" t="s">
        <v>6912</v>
      </c>
      <c r="Q2029" t="s">
        <v>6911</v>
      </c>
      <c r="R2029" s="7">
        <v>39814</v>
      </c>
      <c r="S2029" s="8">
        <f t="shared" si="256"/>
        <v>2009</v>
      </c>
      <c r="T2029" s="8">
        <v>2009</v>
      </c>
      <c r="U2029" s="8">
        <f t="shared" si="257"/>
        <v>13</v>
      </c>
      <c r="V2029" s="7">
        <v>40087</v>
      </c>
      <c r="W2029" t="s">
        <v>6556</v>
      </c>
      <c r="X2029" s="2">
        <v>0.91800000000000004</v>
      </c>
      <c r="Y2029" s="6">
        <f t="shared" si="254"/>
        <v>2.4505485705133341E-2</v>
      </c>
      <c r="AA2029">
        <v>1431161</v>
      </c>
      <c r="AB2029">
        <v>22674</v>
      </c>
      <c r="AC2029">
        <v>13665901</v>
      </c>
      <c r="AD2029" t="s">
        <v>7</v>
      </c>
      <c r="AE2029">
        <v>30</v>
      </c>
      <c r="AF2029">
        <v>19</v>
      </c>
      <c r="AH2029" t="s">
        <v>6910</v>
      </c>
      <c r="AI2029" t="s">
        <v>6909</v>
      </c>
      <c r="AK2029" t="s">
        <v>6908</v>
      </c>
      <c r="AL2029">
        <v>41</v>
      </c>
      <c r="AM2029" s="5">
        <f t="shared" si="258"/>
        <v>3.1538461538461537</v>
      </c>
      <c r="AN2029" s="4">
        <f t="shared" si="255"/>
        <v>4.7767454052951965E-3</v>
      </c>
      <c r="AO2029" s="3"/>
      <c r="AP2029">
        <v>0</v>
      </c>
      <c r="AR2029" t="s">
        <v>1</v>
      </c>
      <c r="AT2029" s="2" t="s">
        <v>42</v>
      </c>
      <c r="AU2029" s="1">
        <f t="shared" si="259"/>
        <v>1.8586863615181897</v>
      </c>
      <c r="AV2029" s="1">
        <f t="shared" si="260"/>
        <v>1.4641115555214268</v>
      </c>
      <c r="AW2029" s="1">
        <f t="shared" si="261"/>
        <v>1.0695367495246639</v>
      </c>
    </row>
    <row r="2030" spans="1:49" x14ac:dyDescent="0.2">
      <c r="A2030">
        <v>2028</v>
      </c>
      <c r="B2030" t="s">
        <v>6907</v>
      </c>
      <c r="F2030" t="s">
        <v>6906</v>
      </c>
      <c r="G2030" t="s">
        <v>18</v>
      </c>
      <c r="H2030" t="s">
        <v>17</v>
      </c>
      <c r="I2030" t="s">
        <v>6905</v>
      </c>
      <c r="J2030">
        <v>60023478</v>
      </c>
      <c r="K2030" t="s">
        <v>6904</v>
      </c>
      <c r="L2030" t="s">
        <v>6903</v>
      </c>
      <c r="M2030" t="s">
        <v>265</v>
      </c>
      <c r="N2030">
        <v>2</v>
      </c>
      <c r="O2030" t="s">
        <v>6902</v>
      </c>
      <c r="P2030" t="s">
        <v>6901</v>
      </c>
      <c r="Q2030" t="s">
        <v>6900</v>
      </c>
      <c r="R2030" s="7">
        <v>39814</v>
      </c>
      <c r="S2030" s="8">
        <f t="shared" si="256"/>
        <v>2009</v>
      </c>
      <c r="T2030" s="8">
        <v>2009</v>
      </c>
      <c r="U2030" s="8">
        <f t="shared" si="257"/>
        <v>13</v>
      </c>
      <c r="V2030" s="7">
        <v>2009</v>
      </c>
      <c r="W2030" t="s">
        <v>6899</v>
      </c>
      <c r="X2030" s="2">
        <v>0.25600000000000001</v>
      </c>
      <c r="Y2030" s="6">
        <f t="shared" si="254"/>
        <v>6.8337737914097333E-3</v>
      </c>
      <c r="AB2030">
        <v>19200156941</v>
      </c>
      <c r="AC2030">
        <v>18423582</v>
      </c>
      <c r="AD2030" t="s">
        <v>7</v>
      </c>
      <c r="AE2030">
        <v>4</v>
      </c>
      <c r="AF2030">
        <v>4</v>
      </c>
      <c r="AH2030" t="s">
        <v>6898</v>
      </c>
      <c r="AI2030" t="s">
        <v>6897</v>
      </c>
      <c r="AJ2030" t="s">
        <v>6896</v>
      </c>
      <c r="AK2030" t="s">
        <v>6895</v>
      </c>
      <c r="AL2030">
        <v>7</v>
      </c>
      <c r="AM2030" s="5">
        <f t="shared" si="258"/>
        <v>0.53846153846153844</v>
      </c>
      <c r="AN2030" s="4">
        <f t="shared" si="255"/>
        <v>8.1554189846503363E-4</v>
      </c>
      <c r="AO2030" s="3"/>
      <c r="AP2030">
        <v>0</v>
      </c>
      <c r="AR2030" t="s">
        <v>1</v>
      </c>
      <c r="AT2030" s="2">
        <v>0.96299999999999997</v>
      </c>
      <c r="AU2030" s="1">
        <f t="shared" si="259"/>
        <v>0.50283042235263231</v>
      </c>
      <c r="AV2030" s="1">
        <f t="shared" si="260"/>
        <v>0.38246578449373836</v>
      </c>
      <c r="AW2030" s="1">
        <f t="shared" si="261"/>
        <v>0.26210114663484435</v>
      </c>
    </row>
    <row r="2031" spans="1:49" x14ac:dyDescent="0.2">
      <c r="A2031">
        <v>2029</v>
      </c>
      <c r="B2031" t="s">
        <v>6894</v>
      </c>
      <c r="F2031" t="s">
        <v>6893</v>
      </c>
      <c r="G2031" t="s">
        <v>18</v>
      </c>
      <c r="H2031" t="s">
        <v>17</v>
      </c>
      <c r="I2031" t="s">
        <v>6892</v>
      </c>
      <c r="J2031" t="s">
        <v>6891</v>
      </c>
      <c r="K2031" t="s">
        <v>6890</v>
      </c>
      <c r="L2031" t="s">
        <v>6889</v>
      </c>
      <c r="M2031" t="s">
        <v>5659</v>
      </c>
      <c r="N2031">
        <v>7</v>
      </c>
      <c r="O2031" t="s">
        <v>6888</v>
      </c>
      <c r="P2031" t="s">
        <v>6887</v>
      </c>
      <c r="Q2031" t="s">
        <v>6886</v>
      </c>
      <c r="R2031" s="7">
        <v>39814</v>
      </c>
      <c r="S2031" s="8">
        <f t="shared" si="256"/>
        <v>2009</v>
      </c>
      <c r="T2031" s="8">
        <v>2009</v>
      </c>
      <c r="U2031" s="8">
        <f t="shared" si="257"/>
        <v>13</v>
      </c>
      <c r="V2031" s="7">
        <v>39995</v>
      </c>
      <c r="W2031" t="s">
        <v>6885</v>
      </c>
      <c r="X2031" s="2">
        <v>0.19900000000000001</v>
      </c>
      <c r="Y2031" s="6">
        <f t="shared" si="254"/>
        <v>5.3121913456661597E-3</v>
      </c>
      <c r="AA2031">
        <v>18426573</v>
      </c>
      <c r="AB2031">
        <v>18800156712</v>
      </c>
      <c r="AC2031">
        <v>20653824</v>
      </c>
      <c r="AD2031" t="s">
        <v>7</v>
      </c>
      <c r="AE2031">
        <v>3</v>
      </c>
      <c r="AF2031">
        <v>7</v>
      </c>
      <c r="AH2031" t="s">
        <v>6884</v>
      </c>
      <c r="AI2031" t="s">
        <v>6883</v>
      </c>
      <c r="AJ2031" t="s">
        <v>6882</v>
      </c>
      <c r="AK2031" t="s">
        <v>6881</v>
      </c>
      <c r="AL2031">
        <v>4</v>
      </c>
      <c r="AM2031" s="5">
        <f t="shared" si="258"/>
        <v>0.30769230769230771</v>
      </c>
      <c r="AN2031" s="4">
        <f t="shared" si="255"/>
        <v>4.6602394198001925E-4</v>
      </c>
      <c r="AO2031" s="3"/>
      <c r="AP2031">
        <v>0</v>
      </c>
      <c r="AR2031" t="s">
        <v>1</v>
      </c>
      <c r="AT2031" s="2" t="s">
        <v>42</v>
      </c>
      <c r="AU2031" s="1">
        <f t="shared" si="259"/>
        <v>0.38583411245603172</v>
      </c>
      <c r="AV2031" s="1">
        <f t="shared" si="260"/>
        <v>0.28891076438230895</v>
      </c>
      <c r="AW2031" s="1">
        <f t="shared" si="261"/>
        <v>0.19198741630858615</v>
      </c>
    </row>
    <row r="2032" spans="1:49" x14ac:dyDescent="0.2">
      <c r="A2032">
        <v>2030</v>
      </c>
      <c r="B2032" t="s">
        <v>6880</v>
      </c>
      <c r="C2032" t="s">
        <v>6879</v>
      </c>
      <c r="F2032" t="s">
        <v>6878</v>
      </c>
      <c r="G2032" t="s">
        <v>18</v>
      </c>
      <c r="H2032" t="s">
        <v>17</v>
      </c>
      <c r="I2032" t="s">
        <v>6877</v>
      </c>
      <c r="J2032">
        <v>60025084</v>
      </c>
      <c r="K2032" t="s">
        <v>1887</v>
      </c>
      <c r="L2032" t="s">
        <v>474</v>
      </c>
      <c r="M2032" t="s">
        <v>197</v>
      </c>
      <c r="N2032">
        <v>5</v>
      </c>
      <c r="O2032" t="s">
        <v>6876</v>
      </c>
      <c r="P2032" t="s">
        <v>6875</v>
      </c>
      <c r="Q2032" t="s">
        <v>6874</v>
      </c>
      <c r="R2032" s="7">
        <v>39814</v>
      </c>
      <c r="S2032" s="8">
        <f t="shared" si="256"/>
        <v>2009</v>
      </c>
      <c r="T2032" s="8">
        <v>2009</v>
      </c>
      <c r="U2032" s="8">
        <f t="shared" si="257"/>
        <v>13</v>
      </c>
      <c r="V2032" s="7">
        <v>40057</v>
      </c>
      <c r="W2032" t="s">
        <v>6873</v>
      </c>
      <c r="X2032" s="2">
        <v>0.19800000000000001</v>
      </c>
      <c r="Y2032" s="6">
        <f t="shared" si="254"/>
        <v>5.2854969167934656E-3</v>
      </c>
      <c r="AA2032" t="s">
        <v>6872</v>
      </c>
      <c r="AB2032">
        <v>17294</v>
      </c>
      <c r="AD2032" t="s">
        <v>7</v>
      </c>
      <c r="AE2032">
        <v>59</v>
      </c>
      <c r="AF2032">
        <v>5</v>
      </c>
      <c r="AH2032" t="s">
        <v>6871</v>
      </c>
      <c r="AI2032" t="s">
        <v>6870</v>
      </c>
      <c r="AJ2032" t="s">
        <v>6869</v>
      </c>
      <c r="AK2032" t="s">
        <v>6868</v>
      </c>
      <c r="AL2032">
        <v>1</v>
      </c>
      <c r="AM2032" s="5">
        <f t="shared" si="258"/>
        <v>7.6923076923076927E-2</v>
      </c>
      <c r="AN2032" s="4">
        <f t="shared" si="255"/>
        <v>1.1650598549500481E-4</v>
      </c>
      <c r="AO2032" s="3"/>
      <c r="AP2032">
        <v>0</v>
      </c>
      <c r="AR2032" t="s">
        <v>1</v>
      </c>
      <c r="AT2032" s="2">
        <v>0.70699999999999996</v>
      </c>
      <c r="AU2032" s="1">
        <f t="shared" si="259"/>
        <v>0.37347996374039272</v>
      </c>
      <c r="AV2032" s="1">
        <f t="shared" si="260"/>
        <v>0.27010014511442348</v>
      </c>
      <c r="AW2032" s="1">
        <f t="shared" si="261"/>
        <v>0.16672032648845428</v>
      </c>
    </row>
    <row r="2033" spans="1:49" x14ac:dyDescent="0.2">
      <c r="A2033">
        <v>2031</v>
      </c>
      <c r="B2033" t="s">
        <v>6867</v>
      </c>
      <c r="C2033" t="s">
        <v>6866</v>
      </c>
      <c r="D2033" t="s">
        <v>6865</v>
      </c>
      <c r="F2033" t="s">
        <v>6864</v>
      </c>
      <c r="G2033" t="s">
        <v>18</v>
      </c>
      <c r="H2033" t="s">
        <v>17</v>
      </c>
      <c r="I2033" t="s">
        <v>6863</v>
      </c>
      <c r="J2033" t="s">
        <v>6862</v>
      </c>
      <c r="K2033" t="s">
        <v>6861</v>
      </c>
      <c r="L2033" t="s">
        <v>6860</v>
      </c>
      <c r="M2033" t="s">
        <v>897</v>
      </c>
      <c r="N2033">
        <v>5</v>
      </c>
      <c r="O2033" t="s">
        <v>6859</v>
      </c>
      <c r="P2033" t="s">
        <v>6858</v>
      </c>
      <c r="Q2033" t="s">
        <v>6857</v>
      </c>
      <c r="R2033" s="7">
        <v>39814</v>
      </c>
      <c r="S2033" s="8">
        <f t="shared" si="256"/>
        <v>2009</v>
      </c>
      <c r="T2033" s="8">
        <v>2009</v>
      </c>
      <c r="U2033" s="8">
        <f t="shared" si="257"/>
        <v>13</v>
      </c>
      <c r="V2033" s="7">
        <v>39814</v>
      </c>
      <c r="W2033" t="s">
        <v>6856</v>
      </c>
      <c r="X2033" s="2">
        <v>1.085</v>
      </c>
      <c r="Y2033" s="6">
        <f t="shared" si="254"/>
        <v>2.8963455326873281E-2</v>
      </c>
      <c r="AA2033">
        <v>9252312</v>
      </c>
      <c r="AB2033">
        <v>24807</v>
      </c>
      <c r="AD2033" t="s">
        <v>7</v>
      </c>
      <c r="AE2033">
        <v>73</v>
      </c>
      <c r="AF2033" s="10">
        <v>44256</v>
      </c>
      <c r="AH2033" t="s">
        <v>6855</v>
      </c>
      <c r="AI2033" t="s">
        <v>6854</v>
      </c>
      <c r="AJ2033" t="s">
        <v>6853</v>
      </c>
      <c r="AK2033" t="s">
        <v>6852</v>
      </c>
      <c r="AL2033">
        <v>0</v>
      </c>
      <c r="AM2033" s="5">
        <f t="shared" si="258"/>
        <v>0</v>
      </c>
      <c r="AN2033" s="4">
        <f t="shared" si="255"/>
        <v>0</v>
      </c>
      <c r="AO2033" s="3"/>
      <c r="AP2033">
        <v>0</v>
      </c>
      <c r="AR2033" t="s">
        <v>1</v>
      </c>
      <c r="AT2033" s="2">
        <v>5.7190000000000003</v>
      </c>
      <c r="AU2033" s="1">
        <f t="shared" si="259"/>
        <v>2.0274418728811296</v>
      </c>
      <c r="AV2033" s="1">
        <f t="shared" si="260"/>
        <v>1.4481727663436641</v>
      </c>
      <c r="AW2033" s="1">
        <f t="shared" si="261"/>
        <v>0.86890365980619844</v>
      </c>
    </row>
    <row r="2034" spans="1:49" x14ac:dyDescent="0.2">
      <c r="A2034">
        <v>2032</v>
      </c>
      <c r="B2034" t="s">
        <v>6851</v>
      </c>
      <c r="C2034" t="s">
        <v>6850</v>
      </c>
      <c r="F2034" t="s">
        <v>6849</v>
      </c>
      <c r="G2034" t="s">
        <v>18</v>
      </c>
      <c r="H2034" t="s">
        <v>17</v>
      </c>
      <c r="I2034" t="s">
        <v>4313</v>
      </c>
      <c r="J2034">
        <v>60005465</v>
      </c>
      <c r="K2034" t="s">
        <v>991</v>
      </c>
      <c r="L2034" t="s">
        <v>990</v>
      </c>
      <c r="M2034" t="s">
        <v>197</v>
      </c>
      <c r="N2034">
        <v>4</v>
      </c>
      <c r="O2034" t="s">
        <v>6848</v>
      </c>
      <c r="P2034" t="s">
        <v>6847</v>
      </c>
      <c r="Q2034" t="s">
        <v>987</v>
      </c>
      <c r="R2034" s="7">
        <v>39814</v>
      </c>
      <c r="S2034" s="8">
        <f t="shared" si="256"/>
        <v>2009</v>
      </c>
      <c r="T2034" s="8">
        <v>2009</v>
      </c>
      <c r="U2034" s="8">
        <f t="shared" si="257"/>
        <v>13</v>
      </c>
      <c r="V2034" s="7">
        <v>2009</v>
      </c>
      <c r="W2034" t="s">
        <v>3721</v>
      </c>
      <c r="X2034" s="2">
        <v>0.245</v>
      </c>
      <c r="Y2034" s="6">
        <f t="shared" si="254"/>
        <v>6.5401350738100959E-3</v>
      </c>
      <c r="AA2034">
        <v>19376480</v>
      </c>
      <c r="AB2034">
        <v>19700186896</v>
      </c>
      <c r="AD2034" t="s">
        <v>7</v>
      </c>
      <c r="AE2034">
        <v>7</v>
      </c>
      <c r="AH2034" t="s">
        <v>6846</v>
      </c>
      <c r="AI2034" t="s">
        <v>6845</v>
      </c>
      <c r="AK2034" t="s">
        <v>6844</v>
      </c>
      <c r="AL2034">
        <v>15</v>
      </c>
      <c r="AM2034" s="5">
        <f t="shared" si="258"/>
        <v>1.1538461538461537</v>
      </c>
      <c r="AN2034" s="4">
        <f t="shared" si="255"/>
        <v>1.7475897824250719E-3</v>
      </c>
      <c r="AO2034" s="3"/>
      <c r="AP2034">
        <v>0</v>
      </c>
      <c r="AR2034" t="s">
        <v>1</v>
      </c>
      <c r="AT2034" s="2" t="s">
        <v>42</v>
      </c>
      <c r="AU2034" s="1">
        <f t="shared" si="259"/>
        <v>0.51023714863945879</v>
      </c>
      <c r="AV2034" s="1">
        <f t="shared" si="260"/>
        <v>0.4143862428117584</v>
      </c>
      <c r="AW2034" s="1">
        <f t="shared" si="261"/>
        <v>0.31853533698405795</v>
      </c>
    </row>
    <row r="2035" spans="1:49" x14ac:dyDescent="0.2">
      <c r="A2035">
        <v>2033</v>
      </c>
      <c r="B2035" t="s">
        <v>6843</v>
      </c>
      <c r="C2035" t="s">
        <v>6842</v>
      </c>
      <c r="D2035" t="s">
        <v>6841</v>
      </c>
      <c r="F2035" t="s">
        <v>6840</v>
      </c>
      <c r="G2035" t="s">
        <v>18</v>
      </c>
      <c r="H2035" t="s">
        <v>17</v>
      </c>
      <c r="I2035" t="s">
        <v>6839</v>
      </c>
      <c r="J2035">
        <v>60029445</v>
      </c>
      <c r="K2035" t="s">
        <v>6838</v>
      </c>
      <c r="L2035" t="s">
        <v>6837</v>
      </c>
      <c r="M2035" t="s">
        <v>559</v>
      </c>
      <c r="N2035">
        <v>4</v>
      </c>
      <c r="O2035" t="s">
        <v>6836</v>
      </c>
      <c r="P2035" t="s">
        <v>6835</v>
      </c>
      <c r="Q2035" t="s">
        <v>6834</v>
      </c>
      <c r="R2035" s="7">
        <v>39814</v>
      </c>
      <c r="S2035" s="8">
        <f t="shared" si="256"/>
        <v>2009</v>
      </c>
      <c r="T2035" s="8">
        <v>2009</v>
      </c>
      <c r="U2035" s="8">
        <f t="shared" si="257"/>
        <v>13</v>
      </c>
      <c r="V2035" s="7">
        <v>2009</v>
      </c>
      <c r="W2035" t="s">
        <v>3413</v>
      </c>
      <c r="X2035" s="2">
        <v>0.48</v>
      </c>
      <c r="Y2035" s="6">
        <f t="shared" si="254"/>
        <v>1.2813325858893249E-2</v>
      </c>
      <c r="AA2035">
        <v>9570233</v>
      </c>
      <c r="AB2035">
        <v>15526</v>
      </c>
      <c r="AC2035">
        <v>13616501</v>
      </c>
      <c r="AD2035" t="s">
        <v>7</v>
      </c>
      <c r="AE2035">
        <v>20</v>
      </c>
      <c r="AF2035">
        <v>6</v>
      </c>
      <c r="AG2035">
        <v>65202</v>
      </c>
      <c r="AI2035" t="s">
        <v>6833</v>
      </c>
      <c r="AJ2035" t="s">
        <v>6832</v>
      </c>
      <c r="AK2035" t="s">
        <v>6831</v>
      </c>
      <c r="AL2035">
        <v>1</v>
      </c>
      <c r="AM2035" s="5">
        <f t="shared" si="258"/>
        <v>7.6923076923076927E-2</v>
      </c>
      <c r="AN2035" s="4">
        <f t="shared" si="255"/>
        <v>1.1650598549500481E-4</v>
      </c>
      <c r="AO2035" s="3"/>
      <c r="AP2035">
        <v>0</v>
      </c>
      <c r="AR2035" t="s">
        <v>1</v>
      </c>
      <c r="AT2035" s="2">
        <v>2.0459999999999998</v>
      </c>
      <c r="AU2035" s="1">
        <f t="shared" si="259"/>
        <v>0.90042798968737758</v>
      </c>
      <c r="AV2035" s="1">
        <f t="shared" si="260"/>
        <v>0.64649159221941266</v>
      </c>
      <c r="AW2035" s="1">
        <f t="shared" si="261"/>
        <v>0.39255519475144779</v>
      </c>
    </row>
    <row r="2036" spans="1:49" x14ac:dyDescent="0.2">
      <c r="A2036">
        <v>2034</v>
      </c>
      <c r="B2036" t="s">
        <v>6830</v>
      </c>
      <c r="C2036" t="s">
        <v>6829</v>
      </c>
      <c r="F2036" t="s">
        <v>6828</v>
      </c>
      <c r="G2036" t="s">
        <v>18</v>
      </c>
      <c r="H2036" t="s">
        <v>17</v>
      </c>
      <c r="I2036" t="s">
        <v>6783</v>
      </c>
      <c r="J2036">
        <v>60019499</v>
      </c>
      <c r="K2036" t="s">
        <v>6782</v>
      </c>
      <c r="L2036" t="s">
        <v>945</v>
      </c>
      <c r="M2036" t="s">
        <v>197</v>
      </c>
      <c r="N2036">
        <v>4</v>
      </c>
      <c r="O2036" t="s">
        <v>6781</v>
      </c>
      <c r="P2036" t="s">
        <v>6780</v>
      </c>
      <c r="Q2036" t="s">
        <v>6779</v>
      </c>
      <c r="R2036" s="7">
        <v>39814</v>
      </c>
      <c r="S2036" s="8">
        <f t="shared" si="256"/>
        <v>2009</v>
      </c>
      <c r="T2036" s="8">
        <v>2009</v>
      </c>
      <c r="U2036" s="8">
        <f t="shared" si="257"/>
        <v>13</v>
      </c>
      <c r="V2036" s="7">
        <v>2009</v>
      </c>
      <c r="W2036" t="s">
        <v>2156</v>
      </c>
      <c r="X2036" s="2">
        <v>0.437</v>
      </c>
      <c r="Y2036" s="6">
        <f t="shared" si="254"/>
        <v>1.1665465417367396E-2</v>
      </c>
      <c r="AA2036">
        <v>10704698</v>
      </c>
      <c r="AB2036">
        <v>5300152513</v>
      </c>
      <c r="AC2036">
        <v>15598985</v>
      </c>
      <c r="AD2036" t="s">
        <v>7</v>
      </c>
      <c r="AE2036">
        <v>97</v>
      </c>
      <c r="AH2036" t="s">
        <v>6827</v>
      </c>
      <c r="AI2036" t="s">
        <v>6826</v>
      </c>
      <c r="AK2036" t="s">
        <v>6825</v>
      </c>
      <c r="AL2036">
        <v>4</v>
      </c>
      <c r="AM2036" s="5">
        <f t="shared" si="258"/>
        <v>0.30769230769230771</v>
      </c>
      <c r="AN2036" s="4">
        <f t="shared" si="255"/>
        <v>4.6602394198001925E-4</v>
      </c>
      <c r="AO2036" s="3"/>
      <c r="AP2036">
        <v>1</v>
      </c>
      <c r="AR2036" t="s">
        <v>1</v>
      </c>
      <c r="AT2036" s="2" t="s">
        <v>42</v>
      </c>
      <c r="AU2036" s="1">
        <f t="shared" si="259"/>
        <v>0.83056329747511826</v>
      </c>
      <c r="AV2036" s="1">
        <f t="shared" si="260"/>
        <v>0.6065744679673708</v>
      </c>
      <c r="AW2036" s="1">
        <f t="shared" si="261"/>
        <v>0.38258563845962323</v>
      </c>
    </row>
    <row r="2037" spans="1:49" x14ac:dyDescent="0.2">
      <c r="A2037">
        <v>2035</v>
      </c>
      <c r="B2037" t="s">
        <v>6824</v>
      </c>
      <c r="C2037" t="s">
        <v>6823</v>
      </c>
      <c r="F2037" t="s">
        <v>6822</v>
      </c>
      <c r="G2037" t="s">
        <v>18</v>
      </c>
      <c r="H2037" t="s">
        <v>17</v>
      </c>
      <c r="I2037" t="s">
        <v>6821</v>
      </c>
      <c r="J2037">
        <v>60021543</v>
      </c>
      <c r="K2037" t="s">
        <v>3007</v>
      </c>
      <c r="L2037" t="s">
        <v>3006</v>
      </c>
      <c r="M2037" t="s">
        <v>1687</v>
      </c>
      <c r="N2037">
        <v>4</v>
      </c>
      <c r="O2037" t="s">
        <v>6820</v>
      </c>
      <c r="P2037" t="s">
        <v>6819</v>
      </c>
      <c r="Q2037" t="s">
        <v>3003</v>
      </c>
      <c r="R2037" s="7">
        <v>39814</v>
      </c>
      <c r="S2037" s="8">
        <f t="shared" si="256"/>
        <v>2009</v>
      </c>
      <c r="T2037" s="8">
        <v>2009</v>
      </c>
      <c r="U2037" s="8">
        <f t="shared" si="257"/>
        <v>13</v>
      </c>
      <c r="V2037" s="7">
        <v>2009</v>
      </c>
      <c r="W2037" t="s">
        <v>2156</v>
      </c>
      <c r="X2037" s="2">
        <v>0.437</v>
      </c>
      <c r="Y2037" s="6">
        <f t="shared" si="254"/>
        <v>1.1665465417367396E-2</v>
      </c>
      <c r="AA2037">
        <v>10704698</v>
      </c>
      <c r="AB2037">
        <v>5300152513</v>
      </c>
      <c r="AC2037">
        <v>15598985</v>
      </c>
      <c r="AD2037" t="s">
        <v>7</v>
      </c>
      <c r="AE2037">
        <v>97</v>
      </c>
      <c r="AH2037" t="s">
        <v>6818</v>
      </c>
      <c r="AI2037" t="s">
        <v>6817</v>
      </c>
      <c r="AK2037" t="s">
        <v>6816</v>
      </c>
      <c r="AL2037">
        <v>36</v>
      </c>
      <c r="AM2037" s="5">
        <f t="shared" si="258"/>
        <v>2.7692307692307692</v>
      </c>
      <c r="AN2037" s="4">
        <f t="shared" si="255"/>
        <v>4.1942154778201726E-3</v>
      </c>
      <c r="AO2037" s="3"/>
      <c r="AP2037">
        <v>1</v>
      </c>
      <c r="AR2037" t="s">
        <v>1</v>
      </c>
      <c r="AT2037" s="2" t="s">
        <v>42</v>
      </c>
      <c r="AU2037" s="1">
        <f t="shared" si="259"/>
        <v>0.94240904355032284</v>
      </c>
      <c r="AV2037" s="1">
        <f t="shared" si="260"/>
        <v>0.79298404475937834</v>
      </c>
      <c r="AW2037" s="1">
        <f t="shared" si="261"/>
        <v>0.64355904596843394</v>
      </c>
    </row>
    <row r="2038" spans="1:49" x14ac:dyDescent="0.2">
      <c r="A2038">
        <v>2036</v>
      </c>
      <c r="B2038" t="s">
        <v>6815</v>
      </c>
      <c r="C2038" t="s">
        <v>6814</v>
      </c>
      <c r="F2038" t="s">
        <v>6813</v>
      </c>
      <c r="G2038" t="s">
        <v>18</v>
      </c>
      <c r="H2038" t="s">
        <v>17</v>
      </c>
      <c r="I2038" t="s">
        <v>6812</v>
      </c>
      <c r="J2038">
        <v>60025578</v>
      </c>
      <c r="K2038" t="s">
        <v>498</v>
      </c>
      <c r="L2038" t="s">
        <v>497</v>
      </c>
      <c r="M2038" t="s">
        <v>197</v>
      </c>
      <c r="N2038">
        <v>4</v>
      </c>
      <c r="O2038" t="s">
        <v>6811</v>
      </c>
      <c r="P2038" t="s">
        <v>6810</v>
      </c>
      <c r="Q2038" t="s">
        <v>1986</v>
      </c>
      <c r="R2038" s="7">
        <v>39814</v>
      </c>
      <c r="S2038" s="8">
        <f t="shared" si="256"/>
        <v>2009</v>
      </c>
      <c r="T2038" s="8">
        <v>2009</v>
      </c>
      <c r="U2038" s="8">
        <f t="shared" si="257"/>
        <v>13</v>
      </c>
      <c r="V2038" s="7">
        <v>2009</v>
      </c>
      <c r="W2038" t="s">
        <v>3721</v>
      </c>
      <c r="X2038" s="2">
        <v>0.245</v>
      </c>
      <c r="Y2038" s="6">
        <f t="shared" si="254"/>
        <v>6.5401350738100959E-3</v>
      </c>
      <c r="AA2038">
        <v>19376480</v>
      </c>
      <c r="AB2038">
        <v>19700186896</v>
      </c>
      <c r="AD2038" t="s">
        <v>7</v>
      </c>
      <c r="AE2038">
        <v>7</v>
      </c>
      <c r="AH2038" t="s">
        <v>6809</v>
      </c>
      <c r="AI2038" t="s">
        <v>6808</v>
      </c>
      <c r="AK2038" t="s">
        <v>6807</v>
      </c>
      <c r="AL2038">
        <v>15</v>
      </c>
      <c r="AM2038" s="5">
        <f t="shared" si="258"/>
        <v>1.1538461538461537</v>
      </c>
      <c r="AN2038" s="4">
        <f t="shared" si="255"/>
        <v>1.7475897824250719E-3</v>
      </c>
      <c r="AO2038" s="3"/>
      <c r="AP2038">
        <v>0</v>
      </c>
      <c r="AR2038" t="s">
        <v>1</v>
      </c>
      <c r="AT2038" s="2" t="s">
        <v>42</v>
      </c>
      <c r="AU2038" s="1">
        <f t="shared" si="259"/>
        <v>0.51023714863945879</v>
      </c>
      <c r="AV2038" s="1">
        <f t="shared" si="260"/>
        <v>0.4143862428117584</v>
      </c>
      <c r="AW2038" s="1">
        <f t="shared" si="261"/>
        <v>0.31853533698405795</v>
      </c>
    </row>
    <row r="2039" spans="1:49" x14ac:dyDescent="0.2">
      <c r="A2039">
        <v>2037</v>
      </c>
      <c r="B2039" t="s">
        <v>6806</v>
      </c>
      <c r="C2039" t="s">
        <v>6805</v>
      </c>
      <c r="F2039" t="s">
        <v>6804</v>
      </c>
      <c r="G2039" t="s">
        <v>18</v>
      </c>
      <c r="H2039" t="s">
        <v>17</v>
      </c>
      <c r="I2039" t="s">
        <v>6803</v>
      </c>
      <c r="J2039">
        <v>60006793</v>
      </c>
      <c r="K2039" t="s">
        <v>6802</v>
      </c>
      <c r="L2039" t="s">
        <v>6801</v>
      </c>
      <c r="M2039" t="s">
        <v>507</v>
      </c>
      <c r="N2039">
        <v>6</v>
      </c>
      <c r="O2039" t="s">
        <v>6800</v>
      </c>
      <c r="P2039" t="s">
        <v>6799</v>
      </c>
      <c r="Q2039" t="s">
        <v>6798</v>
      </c>
      <c r="R2039" s="7">
        <v>39814</v>
      </c>
      <c r="S2039" s="8">
        <f t="shared" si="256"/>
        <v>2009</v>
      </c>
      <c r="T2039" s="8">
        <v>2009</v>
      </c>
      <c r="U2039" s="8">
        <f t="shared" si="257"/>
        <v>13</v>
      </c>
      <c r="V2039" s="7">
        <v>2009</v>
      </c>
      <c r="W2039" t="s">
        <v>2156</v>
      </c>
      <c r="X2039" s="2">
        <v>0.437</v>
      </c>
      <c r="Y2039" s="6">
        <f t="shared" si="254"/>
        <v>1.1665465417367396E-2</v>
      </c>
      <c r="AA2039">
        <v>10704698</v>
      </c>
      <c r="AB2039">
        <v>5300152513</v>
      </c>
      <c r="AC2039">
        <v>15598985</v>
      </c>
      <c r="AD2039" t="s">
        <v>7</v>
      </c>
      <c r="AE2039">
        <v>97</v>
      </c>
      <c r="AH2039" t="s">
        <v>6797</v>
      </c>
      <c r="AI2039" t="s">
        <v>6796</v>
      </c>
      <c r="AK2039" t="s">
        <v>6795</v>
      </c>
      <c r="AL2039">
        <v>23</v>
      </c>
      <c r="AM2039" s="5">
        <f t="shared" si="258"/>
        <v>1.7692307692307692</v>
      </c>
      <c r="AN2039" s="4">
        <f t="shared" si="255"/>
        <v>2.6796376663851106E-3</v>
      </c>
      <c r="AO2039" s="3"/>
      <c r="AP2039">
        <v>1</v>
      </c>
      <c r="AR2039" t="s">
        <v>1</v>
      </c>
      <c r="AT2039" s="2" t="s">
        <v>42</v>
      </c>
      <c r="AU2039" s="1">
        <f t="shared" si="259"/>
        <v>0.89697170920727087</v>
      </c>
      <c r="AV2039" s="1">
        <f t="shared" si="260"/>
        <v>0.71725515418762531</v>
      </c>
      <c r="AW2039" s="1">
        <f t="shared" si="261"/>
        <v>0.53753859916797964</v>
      </c>
    </row>
    <row r="2040" spans="1:49" x14ac:dyDescent="0.2">
      <c r="A2040">
        <v>2038</v>
      </c>
      <c r="B2040" t="s">
        <v>6794</v>
      </c>
      <c r="C2040" t="s">
        <v>6793</v>
      </c>
      <c r="F2040" t="s">
        <v>6792</v>
      </c>
      <c r="G2040" t="s">
        <v>18</v>
      </c>
      <c r="H2040" t="s">
        <v>17</v>
      </c>
      <c r="I2040" t="s">
        <v>4313</v>
      </c>
      <c r="J2040">
        <v>60005465</v>
      </c>
      <c r="K2040" t="s">
        <v>991</v>
      </c>
      <c r="L2040" t="s">
        <v>990</v>
      </c>
      <c r="M2040" t="s">
        <v>197</v>
      </c>
      <c r="N2040">
        <v>4</v>
      </c>
      <c r="O2040" t="s">
        <v>6791</v>
      </c>
      <c r="P2040" t="s">
        <v>6790</v>
      </c>
      <c r="Q2040" t="s">
        <v>987</v>
      </c>
      <c r="R2040" s="7">
        <v>39814</v>
      </c>
      <c r="S2040" s="8">
        <f t="shared" si="256"/>
        <v>2009</v>
      </c>
      <c r="T2040" s="8">
        <v>2009</v>
      </c>
      <c r="U2040" s="8">
        <f t="shared" si="257"/>
        <v>13</v>
      </c>
      <c r="V2040" s="7">
        <v>2009</v>
      </c>
      <c r="W2040" t="s">
        <v>2156</v>
      </c>
      <c r="X2040" s="2">
        <v>0.437</v>
      </c>
      <c r="Y2040" s="6">
        <f t="shared" si="254"/>
        <v>1.1665465417367396E-2</v>
      </c>
      <c r="AA2040">
        <v>10704698</v>
      </c>
      <c r="AB2040">
        <v>5300152513</v>
      </c>
      <c r="AC2040">
        <v>15598985</v>
      </c>
      <c r="AD2040" t="s">
        <v>7</v>
      </c>
      <c r="AE2040">
        <v>97</v>
      </c>
      <c r="AH2040" t="s">
        <v>6789</v>
      </c>
      <c r="AI2040" t="s">
        <v>6788</v>
      </c>
      <c r="AK2040" t="s">
        <v>6787</v>
      </c>
      <c r="AL2040">
        <v>126</v>
      </c>
      <c r="AM2040" s="5">
        <f t="shared" si="258"/>
        <v>9.6923076923076916</v>
      </c>
      <c r="AN2040" s="4">
        <f t="shared" si="255"/>
        <v>1.4679754172370605E-2</v>
      </c>
      <c r="AO2040" s="3"/>
      <c r="AP2040">
        <v>0</v>
      </c>
      <c r="AR2040" t="s">
        <v>1</v>
      </c>
      <c r="AT2040" s="2" t="s">
        <v>42</v>
      </c>
      <c r="AU2040" s="1">
        <f t="shared" si="259"/>
        <v>1.2569752043868356</v>
      </c>
      <c r="AV2040" s="1">
        <f t="shared" si="260"/>
        <v>1.3172609794869001</v>
      </c>
      <c r="AW2040" s="1">
        <f t="shared" si="261"/>
        <v>1.3775467545869642</v>
      </c>
    </row>
    <row r="2041" spans="1:49" x14ac:dyDescent="0.2">
      <c r="A2041">
        <v>2039</v>
      </c>
      <c r="B2041" t="s">
        <v>6786</v>
      </c>
      <c r="C2041" t="s">
        <v>6785</v>
      </c>
      <c r="F2041" t="s">
        <v>6784</v>
      </c>
      <c r="G2041" t="s">
        <v>18</v>
      </c>
      <c r="H2041" t="s">
        <v>17</v>
      </c>
      <c r="I2041" t="s">
        <v>6783</v>
      </c>
      <c r="J2041">
        <v>60019499</v>
      </c>
      <c r="K2041" t="s">
        <v>6782</v>
      </c>
      <c r="L2041" t="s">
        <v>945</v>
      </c>
      <c r="M2041" t="s">
        <v>197</v>
      </c>
      <c r="N2041">
        <v>4</v>
      </c>
      <c r="O2041" t="s">
        <v>6781</v>
      </c>
      <c r="P2041" t="s">
        <v>6780</v>
      </c>
      <c r="Q2041" t="s">
        <v>6779</v>
      </c>
      <c r="R2041" s="7">
        <v>39814</v>
      </c>
      <c r="S2041" s="8">
        <f t="shared" si="256"/>
        <v>2009</v>
      </c>
      <c r="T2041" s="8">
        <v>2009</v>
      </c>
      <c r="U2041" s="8">
        <f t="shared" si="257"/>
        <v>13</v>
      </c>
      <c r="V2041" s="7">
        <v>2009</v>
      </c>
      <c r="W2041" t="s">
        <v>2156</v>
      </c>
      <c r="X2041" s="2">
        <v>0.437</v>
      </c>
      <c r="Y2041" s="6">
        <f t="shared" si="254"/>
        <v>1.1665465417367396E-2</v>
      </c>
      <c r="AA2041">
        <v>10704698</v>
      </c>
      <c r="AB2041">
        <v>5300152513</v>
      </c>
      <c r="AC2041">
        <v>15598985</v>
      </c>
      <c r="AD2041" t="s">
        <v>7</v>
      </c>
      <c r="AE2041">
        <v>97</v>
      </c>
      <c r="AH2041" t="s">
        <v>6778</v>
      </c>
      <c r="AI2041" t="s">
        <v>6777</v>
      </c>
      <c r="AK2041" t="s">
        <v>6776</v>
      </c>
      <c r="AL2041">
        <v>28</v>
      </c>
      <c r="AM2041" s="5">
        <f t="shared" si="258"/>
        <v>2.1538461538461537</v>
      </c>
      <c r="AN2041" s="4">
        <f t="shared" si="255"/>
        <v>3.2621675938601345E-3</v>
      </c>
      <c r="AO2041" s="3"/>
      <c r="AP2041">
        <v>1</v>
      </c>
      <c r="AR2041" t="s">
        <v>1</v>
      </c>
      <c r="AT2041" s="2" t="s">
        <v>42</v>
      </c>
      <c r="AU2041" s="1">
        <f t="shared" si="259"/>
        <v>0.91444760703152173</v>
      </c>
      <c r="AV2041" s="1">
        <f t="shared" si="260"/>
        <v>0.74638165056137651</v>
      </c>
      <c r="AW2041" s="1">
        <f t="shared" si="261"/>
        <v>0.57831569409123129</v>
      </c>
    </row>
    <row r="2042" spans="1:49" x14ac:dyDescent="0.2">
      <c r="A2042">
        <v>2040</v>
      </c>
      <c r="B2042" t="s">
        <v>6775</v>
      </c>
      <c r="C2042" t="s">
        <v>6774</v>
      </c>
      <c r="F2042" t="s">
        <v>6773</v>
      </c>
      <c r="G2042" t="s">
        <v>18</v>
      </c>
      <c r="H2042" t="s">
        <v>17</v>
      </c>
      <c r="I2042" t="s">
        <v>6772</v>
      </c>
      <c r="J2042">
        <v>60016972</v>
      </c>
      <c r="K2042" t="s">
        <v>3771</v>
      </c>
      <c r="L2042" t="s">
        <v>822</v>
      </c>
      <c r="M2042" t="s">
        <v>265</v>
      </c>
      <c r="N2042">
        <v>2</v>
      </c>
      <c r="O2042" t="s">
        <v>6771</v>
      </c>
      <c r="P2042" t="s">
        <v>6770</v>
      </c>
      <c r="Q2042" t="s">
        <v>3812</v>
      </c>
      <c r="R2042" s="7">
        <v>39814</v>
      </c>
      <c r="S2042" s="8">
        <f t="shared" si="256"/>
        <v>2009</v>
      </c>
      <c r="T2042" s="8">
        <v>2009</v>
      </c>
      <c r="U2042" s="8">
        <f t="shared" si="257"/>
        <v>13</v>
      </c>
      <c r="V2042" s="7">
        <v>2009</v>
      </c>
      <c r="W2042" t="s">
        <v>2156</v>
      </c>
      <c r="X2042" s="2">
        <v>0.437</v>
      </c>
      <c r="Y2042" s="6">
        <f t="shared" si="254"/>
        <v>1.1665465417367396E-2</v>
      </c>
      <c r="AA2042">
        <v>10704698</v>
      </c>
      <c r="AB2042">
        <v>5300152513</v>
      </c>
      <c r="AC2042">
        <v>15598985</v>
      </c>
      <c r="AD2042" t="s">
        <v>7</v>
      </c>
      <c r="AE2042">
        <v>97</v>
      </c>
      <c r="AH2042" t="s">
        <v>6769</v>
      </c>
      <c r="AI2042" t="s">
        <v>6768</v>
      </c>
      <c r="AK2042" t="s">
        <v>6767</v>
      </c>
      <c r="AL2042">
        <v>23</v>
      </c>
      <c r="AM2042" s="5">
        <f t="shared" si="258"/>
        <v>1.7692307692307692</v>
      </c>
      <c r="AN2042" s="4">
        <f t="shared" si="255"/>
        <v>2.6796376663851106E-3</v>
      </c>
      <c r="AO2042" s="3"/>
      <c r="AP2042">
        <v>1</v>
      </c>
      <c r="AR2042" t="s">
        <v>1</v>
      </c>
      <c r="AT2042" s="2" t="s">
        <v>42</v>
      </c>
      <c r="AU2042" s="1">
        <f t="shared" si="259"/>
        <v>0.89697170920727087</v>
      </c>
      <c r="AV2042" s="1">
        <f t="shared" si="260"/>
        <v>0.71725515418762531</v>
      </c>
      <c r="AW2042" s="1">
        <f t="shared" si="261"/>
        <v>0.53753859916797964</v>
      </c>
    </row>
    <row r="2043" spans="1:49" x14ac:dyDescent="0.2">
      <c r="A2043">
        <v>2041</v>
      </c>
      <c r="B2043" t="s">
        <v>6766</v>
      </c>
      <c r="C2043" t="s">
        <v>6765</v>
      </c>
      <c r="E2043">
        <v>19602022</v>
      </c>
      <c r="F2043" t="s">
        <v>6764</v>
      </c>
      <c r="G2043" t="s">
        <v>18</v>
      </c>
      <c r="H2043" t="s">
        <v>17</v>
      </c>
      <c r="I2043" t="s">
        <v>6763</v>
      </c>
      <c r="J2043" t="s">
        <v>6762</v>
      </c>
      <c r="K2043" t="s">
        <v>6761</v>
      </c>
      <c r="L2043" t="s">
        <v>6760</v>
      </c>
      <c r="M2043" t="s">
        <v>2537</v>
      </c>
      <c r="N2043">
        <v>6</v>
      </c>
      <c r="O2043" t="s">
        <v>6759</v>
      </c>
      <c r="P2043" t="s">
        <v>6758</v>
      </c>
      <c r="Q2043" t="s">
        <v>6757</v>
      </c>
      <c r="R2043" s="7">
        <v>39814</v>
      </c>
      <c r="S2043" s="8">
        <f t="shared" si="256"/>
        <v>2009</v>
      </c>
      <c r="T2043" s="8">
        <v>2009</v>
      </c>
      <c r="U2043" s="8">
        <f t="shared" si="257"/>
        <v>13</v>
      </c>
      <c r="V2043" s="7">
        <v>40118</v>
      </c>
      <c r="W2043" t="s">
        <v>6756</v>
      </c>
      <c r="X2043" s="2">
        <v>1.1930000000000001</v>
      </c>
      <c r="Y2043" s="6">
        <f t="shared" si="254"/>
        <v>3.1846453645124263E-2</v>
      </c>
      <c r="AA2043">
        <v>10453873</v>
      </c>
      <c r="AB2043">
        <v>23832</v>
      </c>
      <c r="AC2043">
        <v>15408167</v>
      </c>
      <c r="AD2043" t="s">
        <v>7</v>
      </c>
      <c r="AE2043">
        <v>20</v>
      </c>
      <c r="AF2043">
        <v>11</v>
      </c>
      <c r="AH2043" t="s">
        <v>6755</v>
      </c>
      <c r="AI2043" t="s">
        <v>6754</v>
      </c>
      <c r="AJ2043" t="s">
        <v>6753</v>
      </c>
      <c r="AK2043" t="s">
        <v>6752</v>
      </c>
      <c r="AL2043">
        <v>6</v>
      </c>
      <c r="AM2043" s="5">
        <f t="shared" si="258"/>
        <v>0.46153846153846156</v>
      </c>
      <c r="AN2043" s="4">
        <f t="shared" si="255"/>
        <v>6.9903591297002887E-4</v>
      </c>
      <c r="AO2043" s="3"/>
      <c r="AP2043">
        <v>0</v>
      </c>
      <c r="AR2043" t="s">
        <v>1</v>
      </c>
      <c r="AT2043" s="2" t="s">
        <v>42</v>
      </c>
      <c r="AU2043" s="1">
        <f t="shared" si="259"/>
        <v>2.2502228325477991</v>
      </c>
      <c r="AV2043" s="1">
        <f t="shared" si="260"/>
        <v>1.6272744779047146</v>
      </c>
      <c r="AW2043" s="1">
        <f t="shared" si="261"/>
        <v>1.0043261232616298</v>
      </c>
    </row>
    <row r="2044" spans="1:49" x14ac:dyDescent="0.2">
      <c r="A2044">
        <v>2042</v>
      </c>
      <c r="B2044" t="s">
        <v>6751</v>
      </c>
      <c r="C2044" t="s">
        <v>6750</v>
      </c>
      <c r="D2044" t="s">
        <v>6749</v>
      </c>
      <c r="E2044">
        <v>19836269</v>
      </c>
      <c r="F2044" t="s">
        <v>6748</v>
      </c>
      <c r="G2044" t="s">
        <v>18</v>
      </c>
      <c r="H2044" t="s">
        <v>17</v>
      </c>
      <c r="I2044" t="s">
        <v>6747</v>
      </c>
      <c r="J2044">
        <v>60009657</v>
      </c>
      <c r="K2044" t="s">
        <v>6746</v>
      </c>
      <c r="L2044" t="s">
        <v>5849</v>
      </c>
      <c r="M2044" t="s">
        <v>461</v>
      </c>
      <c r="N2044">
        <v>3</v>
      </c>
      <c r="O2044" t="s">
        <v>6745</v>
      </c>
      <c r="P2044" t="s">
        <v>6744</v>
      </c>
      <c r="Q2044" t="s">
        <v>6743</v>
      </c>
      <c r="R2044" s="7">
        <v>39814</v>
      </c>
      <c r="S2044" s="8">
        <f t="shared" si="256"/>
        <v>2009</v>
      </c>
      <c r="T2044" s="8">
        <v>2009</v>
      </c>
      <c r="U2044" s="8">
        <f t="shared" si="257"/>
        <v>13</v>
      </c>
      <c r="V2044" s="7">
        <v>40148</v>
      </c>
      <c r="W2044" t="s">
        <v>6742</v>
      </c>
      <c r="X2044" s="2">
        <v>0.98599999999999999</v>
      </c>
      <c r="Y2044" s="6">
        <f t="shared" si="254"/>
        <v>2.632070686847655E-2</v>
      </c>
      <c r="AA2044">
        <v>10766332</v>
      </c>
      <c r="AB2044">
        <v>20031</v>
      </c>
      <c r="AD2044" t="s">
        <v>7</v>
      </c>
      <c r="AE2044">
        <v>16</v>
      </c>
      <c r="AF2044">
        <v>12</v>
      </c>
      <c r="AH2044" t="s">
        <v>6741</v>
      </c>
      <c r="AI2044" t="s">
        <v>6740</v>
      </c>
      <c r="AJ2044" t="s">
        <v>6739</v>
      </c>
      <c r="AK2044" t="s">
        <v>6738</v>
      </c>
      <c r="AL2044">
        <v>3</v>
      </c>
      <c r="AM2044" s="5">
        <f t="shared" si="258"/>
        <v>0.23076923076923078</v>
      </c>
      <c r="AN2044" s="4">
        <f t="shared" si="255"/>
        <v>3.4951795648501444E-4</v>
      </c>
      <c r="AO2044" s="3"/>
      <c r="AP2044">
        <v>0</v>
      </c>
      <c r="AQ2044" t="s">
        <v>223</v>
      </c>
      <c r="AR2044">
        <v>341617</v>
      </c>
      <c r="AS2044" t="s">
        <v>221</v>
      </c>
      <c r="AT2044" s="2">
        <v>3.173</v>
      </c>
      <c r="AU2044" s="1">
        <f t="shared" si="259"/>
        <v>1.8529350194879088</v>
      </c>
      <c r="AV2044" s="1">
        <f t="shared" si="260"/>
        <v>1.3335112412480781</v>
      </c>
      <c r="AW2044" s="1">
        <f t="shared" si="261"/>
        <v>0.81408746300824752</v>
      </c>
    </row>
    <row r="2045" spans="1:49" x14ac:dyDescent="0.2">
      <c r="A2045">
        <v>2043</v>
      </c>
      <c r="B2045" t="s">
        <v>6737</v>
      </c>
      <c r="C2045" t="s">
        <v>6736</v>
      </c>
      <c r="F2045" t="s">
        <v>6735</v>
      </c>
      <c r="G2045" t="s">
        <v>18</v>
      </c>
      <c r="H2045" t="s">
        <v>17</v>
      </c>
      <c r="I2045" t="s">
        <v>6734</v>
      </c>
      <c r="J2045">
        <v>107093085</v>
      </c>
      <c r="K2045" t="s">
        <v>6733</v>
      </c>
      <c r="M2045" t="s">
        <v>297</v>
      </c>
      <c r="N2045">
        <v>2</v>
      </c>
      <c r="O2045" t="s">
        <v>6732</v>
      </c>
      <c r="P2045" t="s">
        <v>6731</v>
      </c>
      <c r="Q2045" t="s">
        <v>6730</v>
      </c>
      <c r="R2045" s="7">
        <v>39814</v>
      </c>
      <c r="S2045" s="8">
        <f t="shared" si="256"/>
        <v>2009</v>
      </c>
      <c r="T2045" s="8">
        <v>2009</v>
      </c>
      <c r="U2045" s="8">
        <f t="shared" si="257"/>
        <v>13</v>
      </c>
      <c r="V2045" s="7">
        <v>40087</v>
      </c>
      <c r="W2045" t="s">
        <v>6729</v>
      </c>
      <c r="X2045" s="2">
        <v>0.33800000000000002</v>
      </c>
      <c r="Y2045" s="6">
        <f t="shared" si="254"/>
        <v>9.0227169589706634E-3</v>
      </c>
      <c r="AA2045">
        <v>34347</v>
      </c>
      <c r="AB2045">
        <v>17722</v>
      </c>
      <c r="AC2045">
        <v>19589395</v>
      </c>
      <c r="AD2045" t="s">
        <v>7</v>
      </c>
      <c r="AE2045">
        <v>64</v>
      </c>
      <c r="AF2045" s="10">
        <v>44478</v>
      </c>
      <c r="AH2045" t="s">
        <v>6728</v>
      </c>
      <c r="AI2045" t="s">
        <v>6727</v>
      </c>
      <c r="AJ2045" t="s">
        <v>6726</v>
      </c>
      <c r="AK2045" t="s">
        <v>6725</v>
      </c>
      <c r="AL2045">
        <v>3</v>
      </c>
      <c r="AM2045" s="5">
        <f t="shared" si="258"/>
        <v>0.23076923076923078</v>
      </c>
      <c r="AN2045" s="4">
        <f t="shared" si="255"/>
        <v>3.4951795648501444E-4</v>
      </c>
      <c r="AO2045" s="3"/>
      <c r="AP2045">
        <v>0</v>
      </c>
      <c r="AR2045" t="s">
        <v>1</v>
      </c>
      <c r="AT2045" s="2" t="s">
        <v>42</v>
      </c>
      <c r="AU2045" s="1">
        <f t="shared" si="259"/>
        <v>0.64207572582249683</v>
      </c>
      <c r="AV2045" s="1">
        <f t="shared" si="260"/>
        <v>0.46861174577278392</v>
      </c>
      <c r="AW2045" s="1">
        <f t="shared" si="261"/>
        <v>0.29514776572307094</v>
      </c>
    </row>
    <row r="2046" spans="1:49" x14ac:dyDescent="0.2">
      <c r="A2046">
        <v>2044</v>
      </c>
      <c r="B2046" t="s">
        <v>6724</v>
      </c>
      <c r="C2046" t="s">
        <v>6723</v>
      </c>
      <c r="F2046" t="s">
        <v>6722</v>
      </c>
      <c r="G2046" t="s">
        <v>18</v>
      </c>
      <c r="H2046" t="s">
        <v>17</v>
      </c>
      <c r="I2046" t="s">
        <v>6721</v>
      </c>
      <c r="J2046" t="s">
        <v>6720</v>
      </c>
      <c r="K2046" t="s">
        <v>6719</v>
      </c>
      <c r="L2046" t="s">
        <v>6718</v>
      </c>
      <c r="M2046" t="s">
        <v>6717</v>
      </c>
      <c r="N2046">
        <v>5</v>
      </c>
      <c r="O2046" t="s">
        <v>6716</v>
      </c>
      <c r="P2046" t="s">
        <v>6715</v>
      </c>
      <c r="Q2046" t="s">
        <v>6714</v>
      </c>
      <c r="R2046" s="7">
        <v>39814</v>
      </c>
      <c r="S2046" s="8">
        <f t="shared" si="256"/>
        <v>2009</v>
      </c>
      <c r="T2046" s="8">
        <v>2009</v>
      </c>
      <c r="U2046" s="8">
        <f t="shared" si="257"/>
        <v>13</v>
      </c>
      <c r="V2046" s="7" t="s">
        <v>6713</v>
      </c>
      <c r="W2046" t="s">
        <v>6712</v>
      </c>
      <c r="X2046" s="2">
        <v>1.1759999999999999</v>
      </c>
      <c r="Y2046" s="6">
        <f t="shared" si="254"/>
        <v>3.1392648354288462E-2</v>
      </c>
      <c r="AA2046">
        <v>15271404</v>
      </c>
      <c r="AB2046">
        <v>23225</v>
      </c>
      <c r="AD2046" t="s">
        <v>7</v>
      </c>
      <c r="AE2046">
        <v>79</v>
      </c>
      <c r="AF2046">
        <v>10</v>
      </c>
      <c r="AH2046" t="s">
        <v>6711</v>
      </c>
      <c r="AI2046" t="s">
        <v>6710</v>
      </c>
      <c r="AK2046" t="s">
        <v>6709</v>
      </c>
      <c r="AL2046">
        <v>31</v>
      </c>
      <c r="AM2046" s="5">
        <f t="shared" si="258"/>
        <v>2.3846153846153846</v>
      </c>
      <c r="AN2046" s="4">
        <f t="shared" si="255"/>
        <v>3.6116855503451491E-3</v>
      </c>
      <c r="AO2046" s="3"/>
      <c r="AP2046">
        <v>0</v>
      </c>
      <c r="AR2046" t="s">
        <v>1</v>
      </c>
      <c r="AT2046" s="2">
        <v>3.3239999999999998</v>
      </c>
      <c r="AU2046" s="1">
        <f t="shared" si="259"/>
        <v>2.3058359513105464</v>
      </c>
      <c r="AV2046" s="1">
        <f t="shared" si="260"/>
        <v>1.7502166952316804</v>
      </c>
      <c r="AW2046" s="1">
        <f t="shared" si="261"/>
        <v>1.1945974391528142</v>
      </c>
    </row>
    <row r="2047" spans="1:49" x14ac:dyDescent="0.2">
      <c r="A2047">
        <v>2045</v>
      </c>
      <c r="B2047" t="s">
        <v>6708</v>
      </c>
      <c r="C2047" t="s">
        <v>6707</v>
      </c>
      <c r="F2047" t="s">
        <v>6706</v>
      </c>
      <c r="G2047" t="s">
        <v>18</v>
      </c>
      <c r="H2047" t="s">
        <v>17</v>
      </c>
      <c r="I2047" t="s">
        <v>6705</v>
      </c>
      <c r="J2047">
        <v>60032987</v>
      </c>
      <c r="K2047" t="s">
        <v>6704</v>
      </c>
      <c r="L2047" t="s">
        <v>6703</v>
      </c>
      <c r="M2047" t="s">
        <v>3447</v>
      </c>
      <c r="N2047">
        <v>4</v>
      </c>
      <c r="O2047" t="s">
        <v>6702</v>
      </c>
      <c r="P2047" t="s">
        <v>6701</v>
      </c>
      <c r="Q2047" t="s">
        <v>6700</v>
      </c>
      <c r="R2047" s="7">
        <v>39814</v>
      </c>
      <c r="S2047" s="8">
        <f t="shared" si="256"/>
        <v>2009</v>
      </c>
      <c r="T2047" s="8">
        <v>2009</v>
      </c>
      <c r="U2047" s="8">
        <f t="shared" si="257"/>
        <v>13</v>
      </c>
      <c r="V2047" s="7">
        <v>40147</v>
      </c>
      <c r="W2047" t="s">
        <v>6699</v>
      </c>
      <c r="X2047" s="2">
        <v>1.294</v>
      </c>
      <c r="Y2047" s="6">
        <f t="shared" si="254"/>
        <v>3.4542590961266384E-2</v>
      </c>
      <c r="AA2047">
        <v>1979337</v>
      </c>
      <c r="AB2047">
        <v>25751</v>
      </c>
      <c r="AC2047">
        <v>10969837</v>
      </c>
      <c r="AD2047" t="s">
        <v>7</v>
      </c>
      <c r="AE2047">
        <v>34</v>
      </c>
      <c r="AF2047">
        <v>14</v>
      </c>
      <c r="AH2047" t="s">
        <v>6698</v>
      </c>
      <c r="AI2047" t="s">
        <v>6697</v>
      </c>
      <c r="AJ2047" t="s">
        <v>6696</v>
      </c>
      <c r="AK2047" t="s">
        <v>6695</v>
      </c>
      <c r="AL2047">
        <v>62</v>
      </c>
      <c r="AM2047" s="5">
        <f t="shared" si="258"/>
        <v>4.7692307692307692</v>
      </c>
      <c r="AN2047" s="4">
        <f t="shared" si="255"/>
        <v>7.2233711006902982E-3</v>
      </c>
      <c r="AO2047" s="3"/>
      <c r="AP2047">
        <v>0</v>
      </c>
      <c r="AR2047" t="s">
        <v>1</v>
      </c>
      <c r="AT2047" s="2">
        <v>4.133</v>
      </c>
      <c r="AU2047" s="1">
        <f t="shared" si="259"/>
        <v>2.6346825003093559</v>
      </c>
      <c r="AV2047" s="1">
        <f t="shared" si="260"/>
        <v>2.0882981030978338</v>
      </c>
      <c r="AW2047" s="1">
        <f t="shared" si="261"/>
        <v>1.5419137058863124</v>
      </c>
    </row>
    <row r="2048" spans="1:49" x14ac:dyDescent="0.2">
      <c r="A2048">
        <v>2046</v>
      </c>
      <c r="B2048" t="s">
        <v>6694</v>
      </c>
      <c r="C2048" t="s">
        <v>6693</v>
      </c>
      <c r="F2048" t="s">
        <v>6692</v>
      </c>
      <c r="G2048" t="s">
        <v>18</v>
      </c>
      <c r="H2048" t="s">
        <v>17</v>
      </c>
      <c r="I2048" t="s">
        <v>6691</v>
      </c>
      <c r="J2048" t="s">
        <v>6690</v>
      </c>
      <c r="K2048" t="s">
        <v>6689</v>
      </c>
      <c r="L2048" t="s">
        <v>6688</v>
      </c>
      <c r="M2048" t="s">
        <v>128</v>
      </c>
      <c r="N2048">
        <v>3</v>
      </c>
      <c r="O2048" t="s">
        <v>6687</v>
      </c>
      <c r="P2048" t="s">
        <v>6686</v>
      </c>
      <c r="Q2048" t="s">
        <v>6685</v>
      </c>
      <c r="R2048" s="7">
        <v>39814</v>
      </c>
      <c r="S2048" s="8">
        <f t="shared" si="256"/>
        <v>2009</v>
      </c>
      <c r="T2048" s="8">
        <v>2009</v>
      </c>
      <c r="U2048" s="8">
        <f t="shared" si="257"/>
        <v>13</v>
      </c>
      <c r="V2048" s="7">
        <v>40087</v>
      </c>
      <c r="W2048" t="s">
        <v>909</v>
      </c>
      <c r="X2048" s="2">
        <v>0.39800000000000002</v>
      </c>
      <c r="Y2048" s="6">
        <f t="shared" si="254"/>
        <v>1.0624382691332319E-2</v>
      </c>
      <c r="AA2048">
        <v>18612776</v>
      </c>
      <c r="AB2048">
        <v>9500154152</v>
      </c>
      <c r="AC2048">
        <v>18612784</v>
      </c>
      <c r="AD2048" t="s">
        <v>7</v>
      </c>
      <c r="AE2048">
        <v>2</v>
      </c>
      <c r="AF2048">
        <v>4</v>
      </c>
      <c r="AH2048" t="s">
        <v>6684</v>
      </c>
      <c r="AI2048" t="s">
        <v>6683</v>
      </c>
      <c r="AJ2048" t="s">
        <v>6682</v>
      </c>
      <c r="AK2048" t="s">
        <v>6681</v>
      </c>
      <c r="AL2048">
        <v>10</v>
      </c>
      <c r="AM2048" s="5">
        <f t="shared" si="258"/>
        <v>0.76923076923076927</v>
      </c>
      <c r="AN2048" s="4">
        <f t="shared" si="255"/>
        <v>1.1650598549500482E-3</v>
      </c>
      <c r="AO2048" s="3"/>
      <c r="AP2048">
        <v>0</v>
      </c>
      <c r="AQ2048" t="s">
        <v>551</v>
      </c>
      <c r="AR2048" t="s">
        <v>6680</v>
      </c>
      <c r="AS2048" t="s">
        <v>549</v>
      </c>
      <c r="AT2048" s="2">
        <v>2.246</v>
      </c>
      <c r="AU2048" s="1">
        <f t="shared" si="259"/>
        <v>0.77865858404176369</v>
      </c>
      <c r="AV2048" s="1">
        <f t="shared" si="260"/>
        <v>0.58947212731411835</v>
      </c>
      <c r="AW2048" s="1">
        <f t="shared" si="261"/>
        <v>0.40028567058647296</v>
      </c>
    </row>
    <row r="2049" spans="1:49" x14ac:dyDescent="0.2">
      <c r="A2049">
        <v>2047</v>
      </c>
      <c r="B2049" t="s">
        <v>6679</v>
      </c>
      <c r="C2049" t="s">
        <v>6678</v>
      </c>
      <c r="F2049" t="s">
        <v>6677</v>
      </c>
      <c r="G2049" t="s">
        <v>18</v>
      </c>
      <c r="H2049" t="s">
        <v>17</v>
      </c>
      <c r="I2049" t="s">
        <v>6676</v>
      </c>
      <c r="J2049">
        <v>60015706</v>
      </c>
      <c r="K2049" t="s">
        <v>6675</v>
      </c>
      <c r="L2049" t="s">
        <v>6674</v>
      </c>
      <c r="M2049" t="s">
        <v>1547</v>
      </c>
      <c r="N2049">
        <v>1</v>
      </c>
      <c r="O2049" t="s">
        <v>6673</v>
      </c>
      <c r="P2049">
        <v>7004122810</v>
      </c>
      <c r="Q2049">
        <v>60015706</v>
      </c>
      <c r="R2049" s="7">
        <v>39814</v>
      </c>
      <c r="S2049" s="8">
        <f t="shared" si="256"/>
        <v>2009</v>
      </c>
      <c r="T2049" s="8">
        <v>2009</v>
      </c>
      <c r="U2049" s="8">
        <f t="shared" si="257"/>
        <v>13</v>
      </c>
      <c r="V2049" s="7">
        <v>2009</v>
      </c>
      <c r="W2049" t="s">
        <v>6672</v>
      </c>
      <c r="X2049" s="2">
        <v>0.68100000000000005</v>
      </c>
      <c r="Y2049" s="6">
        <f t="shared" si="254"/>
        <v>1.8178906062304798E-2</v>
      </c>
      <c r="AA2049">
        <v>9218971</v>
      </c>
      <c r="AB2049">
        <v>19184</v>
      </c>
      <c r="AD2049" t="s">
        <v>7</v>
      </c>
      <c r="AE2049">
        <v>21</v>
      </c>
      <c r="AF2049">
        <v>5</v>
      </c>
      <c r="AH2049" t="s">
        <v>6671</v>
      </c>
      <c r="AI2049" t="s">
        <v>6670</v>
      </c>
      <c r="AJ2049" t="s">
        <v>6669</v>
      </c>
      <c r="AK2049" t="s">
        <v>6668</v>
      </c>
      <c r="AL2049">
        <v>65</v>
      </c>
      <c r="AM2049" s="5">
        <f t="shared" si="258"/>
        <v>5</v>
      </c>
      <c r="AN2049" s="4">
        <f t="shared" si="255"/>
        <v>7.5728890571753124E-3</v>
      </c>
      <c r="AO2049" s="3"/>
      <c r="AP2049">
        <v>0</v>
      </c>
      <c r="AR2049" t="s">
        <v>1</v>
      </c>
      <c r="AT2049" s="2">
        <v>3.2149999999999999</v>
      </c>
      <c r="AU2049" s="1">
        <f t="shared" si="259"/>
        <v>1.4997100960765952</v>
      </c>
      <c r="AV2049" s="1">
        <f t="shared" si="260"/>
        <v>1.2875897559740055</v>
      </c>
      <c r="AW2049" s="1">
        <f t="shared" si="261"/>
        <v>1.0754694158714158</v>
      </c>
    </row>
    <row r="2050" spans="1:49" x14ac:dyDescent="0.2">
      <c r="A2050">
        <v>2048</v>
      </c>
      <c r="B2050" t="s">
        <v>6667</v>
      </c>
      <c r="C2050" t="s">
        <v>6666</v>
      </c>
      <c r="F2050" t="s">
        <v>6665</v>
      </c>
      <c r="G2050" t="s">
        <v>18</v>
      </c>
      <c r="H2050" t="s">
        <v>17</v>
      </c>
      <c r="I2050" t="s">
        <v>6664</v>
      </c>
      <c r="J2050" t="s">
        <v>6663</v>
      </c>
      <c r="K2050" t="s">
        <v>6662</v>
      </c>
      <c r="L2050" t="s">
        <v>6661</v>
      </c>
      <c r="M2050" t="s">
        <v>6660</v>
      </c>
      <c r="N2050">
        <v>5</v>
      </c>
      <c r="O2050" t="s">
        <v>6659</v>
      </c>
      <c r="P2050" t="s">
        <v>6658</v>
      </c>
      <c r="Q2050" t="s">
        <v>6657</v>
      </c>
      <c r="R2050" s="7">
        <v>39814</v>
      </c>
      <c r="S2050" s="8">
        <f t="shared" si="256"/>
        <v>2009</v>
      </c>
      <c r="T2050" s="8">
        <v>2009</v>
      </c>
      <c r="U2050" s="8">
        <f t="shared" si="257"/>
        <v>13</v>
      </c>
      <c r="V2050" s="7">
        <v>40057</v>
      </c>
      <c r="W2050" t="s">
        <v>6656</v>
      </c>
      <c r="X2050" s="2">
        <v>0.33</v>
      </c>
      <c r="Y2050" s="6">
        <f t="shared" ref="Y2050:Y2113" si="262">(X2050-$Z$4)/($Z$3-$Z$4)</f>
        <v>8.8091615279891101E-3</v>
      </c>
      <c r="AA2050">
        <v>10723374</v>
      </c>
      <c r="AB2050">
        <v>130128</v>
      </c>
      <c r="AC2050">
        <v>15738795</v>
      </c>
      <c r="AD2050" t="s">
        <v>7</v>
      </c>
      <c r="AE2050">
        <v>161</v>
      </c>
      <c r="AF2050">
        <v>6</v>
      </c>
      <c r="AH2050" t="s">
        <v>6655</v>
      </c>
      <c r="AI2050" t="s">
        <v>6654</v>
      </c>
      <c r="AK2050" t="s">
        <v>6653</v>
      </c>
      <c r="AL2050">
        <v>2</v>
      </c>
      <c r="AM2050" s="5">
        <f t="shared" si="258"/>
        <v>0.15384615384615385</v>
      </c>
      <c r="AN2050" s="4">
        <f t="shared" ref="AN2050:AN2113" si="263">(AM2050-$AO$4)/($AO$3-$AO$4)</f>
        <v>2.3301197099000962E-4</v>
      </c>
      <c r="AO2050" s="3"/>
      <c r="AP2050">
        <v>0</v>
      </c>
      <c r="AQ2050" t="s">
        <v>5043</v>
      </c>
      <c r="AR2050" t="s">
        <v>6652</v>
      </c>
      <c r="AS2050" t="s">
        <v>5042</v>
      </c>
      <c r="AT2050" s="2" t="s">
        <v>42</v>
      </c>
      <c r="AU2050" s="1">
        <f t="shared" si="259"/>
        <v>0.62363166608893805</v>
      </c>
      <c r="AV2050" s="1">
        <f t="shared" si="260"/>
        <v>0.45210867494895596</v>
      </c>
      <c r="AW2050" s="1">
        <f t="shared" si="261"/>
        <v>0.28058568380897392</v>
      </c>
    </row>
    <row r="2051" spans="1:49" x14ac:dyDescent="0.2">
      <c r="A2051">
        <v>2049</v>
      </c>
      <c r="B2051" t="s">
        <v>6651</v>
      </c>
      <c r="C2051" t="s">
        <v>6650</v>
      </c>
      <c r="F2051" t="s">
        <v>6649</v>
      </c>
      <c r="G2051" t="s">
        <v>18</v>
      </c>
      <c r="H2051" t="s">
        <v>17</v>
      </c>
      <c r="I2051" t="s">
        <v>5710</v>
      </c>
      <c r="J2051" t="s">
        <v>6648</v>
      </c>
      <c r="K2051" t="s">
        <v>6647</v>
      </c>
      <c r="L2051" t="s">
        <v>6646</v>
      </c>
      <c r="M2051" t="s">
        <v>388</v>
      </c>
      <c r="N2051">
        <v>4</v>
      </c>
      <c r="O2051" t="s">
        <v>6645</v>
      </c>
      <c r="P2051" t="s">
        <v>6644</v>
      </c>
      <c r="Q2051" t="s">
        <v>6643</v>
      </c>
      <c r="R2051" s="7">
        <v>39814</v>
      </c>
      <c r="S2051" s="8">
        <f t="shared" si="256"/>
        <v>2009</v>
      </c>
      <c r="T2051" s="8">
        <v>2009</v>
      </c>
      <c r="U2051" s="8">
        <f t="shared" si="257"/>
        <v>13</v>
      </c>
      <c r="V2051" s="7">
        <v>40057</v>
      </c>
      <c r="W2051" t="s">
        <v>3344</v>
      </c>
      <c r="X2051" s="2">
        <v>0.11700000000000001</v>
      </c>
      <c r="Y2051" s="6">
        <f t="shared" si="262"/>
        <v>3.1232481781052297E-3</v>
      </c>
      <c r="AA2051">
        <v>2179822</v>
      </c>
      <c r="AB2051">
        <v>5300152612</v>
      </c>
      <c r="AC2051">
        <v>19930615</v>
      </c>
      <c r="AD2051" t="s">
        <v>7</v>
      </c>
      <c r="AE2051">
        <v>26</v>
      </c>
      <c r="AF2051">
        <v>4</v>
      </c>
      <c r="AH2051" t="s">
        <v>6642</v>
      </c>
      <c r="AI2051" t="s">
        <v>6641</v>
      </c>
      <c r="AJ2051" t="s">
        <v>6640</v>
      </c>
      <c r="AK2051" t="s">
        <v>6639</v>
      </c>
      <c r="AL2051">
        <v>2</v>
      </c>
      <c r="AM2051" s="5">
        <f t="shared" si="258"/>
        <v>0.15384615384615385</v>
      </c>
      <c r="AN2051" s="4">
        <f t="shared" si="263"/>
        <v>2.3301197099000962E-4</v>
      </c>
      <c r="AO2051" s="3"/>
      <c r="AP2051">
        <v>0</v>
      </c>
      <c r="AR2051" t="s">
        <v>1</v>
      </c>
      <c r="AT2051" s="2" t="s">
        <v>42</v>
      </c>
      <c r="AU2051" s="1">
        <f t="shared" si="259"/>
        <v>0.22561773159706636</v>
      </c>
      <c r="AV2051" s="1">
        <f t="shared" si="260"/>
        <v>0.16781300745476196</v>
      </c>
      <c r="AW2051" s="1">
        <f t="shared" si="261"/>
        <v>0.11000828331245757</v>
      </c>
    </row>
    <row r="2052" spans="1:49" x14ac:dyDescent="0.2">
      <c r="A2052">
        <v>2050</v>
      </c>
      <c r="B2052" t="s">
        <v>6638</v>
      </c>
      <c r="F2052" t="s">
        <v>6637</v>
      </c>
      <c r="G2052" t="s">
        <v>18</v>
      </c>
      <c r="H2052" t="s">
        <v>17</v>
      </c>
      <c r="I2052" t="s">
        <v>6636</v>
      </c>
      <c r="J2052" t="s">
        <v>6630</v>
      </c>
      <c r="K2052" t="s">
        <v>6635</v>
      </c>
      <c r="L2052" t="s">
        <v>6634</v>
      </c>
      <c r="M2052" t="s">
        <v>6633</v>
      </c>
      <c r="N2052">
        <v>2</v>
      </c>
      <c r="O2052" t="s">
        <v>6632</v>
      </c>
      <c r="P2052" t="s">
        <v>6631</v>
      </c>
      <c r="Q2052" t="s">
        <v>6630</v>
      </c>
      <c r="R2052" s="7">
        <v>39814</v>
      </c>
      <c r="S2052" s="8">
        <f t="shared" si="256"/>
        <v>2009</v>
      </c>
      <c r="T2052" s="8">
        <v>2009</v>
      </c>
      <c r="U2052" s="8">
        <f t="shared" si="257"/>
        <v>13</v>
      </c>
      <c r="V2052" s="7">
        <v>40087</v>
      </c>
      <c r="W2052" t="s">
        <v>3734</v>
      </c>
      <c r="X2052" s="2" t="s">
        <v>42</v>
      </c>
      <c r="Y2052" s="6" t="e">
        <f t="shared" si="262"/>
        <v>#VALUE!</v>
      </c>
      <c r="AA2052" t="s">
        <v>3733</v>
      </c>
      <c r="AB2052">
        <v>4400151716</v>
      </c>
      <c r="AC2052" t="s">
        <v>3732</v>
      </c>
      <c r="AD2052" t="s">
        <v>7</v>
      </c>
      <c r="AE2052">
        <v>36</v>
      </c>
      <c r="AF2052">
        <v>3</v>
      </c>
      <c r="AH2052" t="s">
        <v>6629</v>
      </c>
      <c r="AI2052" t="s">
        <v>6628</v>
      </c>
      <c r="AJ2052" t="s">
        <v>6627</v>
      </c>
      <c r="AK2052" t="s">
        <v>6626</v>
      </c>
      <c r="AL2052">
        <v>2</v>
      </c>
      <c r="AM2052" s="5">
        <f t="shared" si="258"/>
        <v>0.15384615384615385</v>
      </c>
      <c r="AN2052" s="4">
        <f t="shared" si="263"/>
        <v>2.3301197099000962E-4</v>
      </c>
      <c r="AO2052" s="3"/>
      <c r="AP2052">
        <v>0</v>
      </c>
      <c r="AR2052" t="s">
        <v>1</v>
      </c>
      <c r="AT2052" s="2" t="s">
        <v>42</v>
      </c>
      <c r="AU2052" s="1" t="e">
        <f t="shared" si="259"/>
        <v>#VALUE!</v>
      </c>
      <c r="AV2052" s="1" t="e">
        <f t="shared" si="260"/>
        <v>#VALUE!</v>
      </c>
      <c r="AW2052" s="1" t="e">
        <f t="shared" si="261"/>
        <v>#VALUE!</v>
      </c>
    </row>
    <row r="2053" spans="1:49" x14ac:dyDescent="0.2">
      <c r="A2053">
        <v>2051</v>
      </c>
      <c r="B2053" t="s">
        <v>6625</v>
      </c>
      <c r="C2053" t="s">
        <v>6624</v>
      </c>
      <c r="F2053" t="s">
        <v>6623</v>
      </c>
      <c r="G2053" t="s">
        <v>18</v>
      </c>
      <c r="H2053" t="s">
        <v>17</v>
      </c>
      <c r="I2053" t="s">
        <v>6622</v>
      </c>
      <c r="J2053">
        <v>60001558</v>
      </c>
      <c r="K2053" t="s">
        <v>6621</v>
      </c>
      <c r="L2053" t="s">
        <v>595</v>
      </c>
      <c r="M2053" t="s">
        <v>146</v>
      </c>
      <c r="N2053">
        <v>2</v>
      </c>
      <c r="O2053" t="s">
        <v>6620</v>
      </c>
      <c r="P2053" t="s">
        <v>6619</v>
      </c>
      <c r="Q2053" t="s">
        <v>6618</v>
      </c>
      <c r="R2053" s="7">
        <v>39814</v>
      </c>
      <c r="S2053" s="8">
        <f t="shared" si="256"/>
        <v>2009</v>
      </c>
      <c r="T2053" s="8">
        <v>2009</v>
      </c>
      <c r="U2053" s="8">
        <f t="shared" si="257"/>
        <v>13</v>
      </c>
      <c r="V2053" s="7">
        <v>2009</v>
      </c>
      <c r="W2053" t="s">
        <v>3721</v>
      </c>
      <c r="X2053" s="2">
        <v>0.245</v>
      </c>
      <c r="Y2053" s="6">
        <f t="shared" si="262"/>
        <v>6.5401350738100959E-3</v>
      </c>
      <c r="AA2053">
        <v>19376480</v>
      </c>
      <c r="AB2053">
        <v>19700186896</v>
      </c>
      <c r="AD2053" t="s">
        <v>7</v>
      </c>
      <c r="AE2053">
        <v>7</v>
      </c>
      <c r="AH2053" t="s">
        <v>6617</v>
      </c>
      <c r="AI2053" t="s">
        <v>6616</v>
      </c>
      <c r="AK2053" t="s">
        <v>6615</v>
      </c>
      <c r="AL2053">
        <v>15</v>
      </c>
      <c r="AM2053" s="5">
        <f t="shared" si="258"/>
        <v>1.1538461538461537</v>
      </c>
      <c r="AN2053" s="4">
        <f t="shared" si="263"/>
        <v>1.7475897824250719E-3</v>
      </c>
      <c r="AO2053" s="3"/>
      <c r="AP2053">
        <v>0</v>
      </c>
      <c r="AR2053" t="s">
        <v>1</v>
      </c>
      <c r="AT2053" s="2" t="s">
        <v>42</v>
      </c>
      <c r="AU2053" s="1">
        <f t="shared" si="259"/>
        <v>0.51023714863945879</v>
      </c>
      <c r="AV2053" s="1">
        <f t="shared" si="260"/>
        <v>0.4143862428117584</v>
      </c>
      <c r="AW2053" s="1">
        <f t="shared" si="261"/>
        <v>0.31853533698405795</v>
      </c>
    </row>
    <row r="2054" spans="1:49" x14ac:dyDescent="0.2">
      <c r="A2054">
        <v>2052</v>
      </c>
      <c r="B2054" t="s">
        <v>6614</v>
      </c>
      <c r="C2054" t="s">
        <v>6613</v>
      </c>
      <c r="F2054" t="s">
        <v>6612</v>
      </c>
      <c r="G2054" t="s">
        <v>18</v>
      </c>
      <c r="H2054" t="s">
        <v>17</v>
      </c>
      <c r="I2054" t="s">
        <v>6611</v>
      </c>
      <c r="J2054">
        <v>60002697</v>
      </c>
      <c r="K2054" t="s">
        <v>6610</v>
      </c>
      <c r="L2054" t="s">
        <v>1032</v>
      </c>
      <c r="M2054" t="s">
        <v>1031</v>
      </c>
      <c r="N2054">
        <v>1</v>
      </c>
      <c r="O2054" t="s">
        <v>6609</v>
      </c>
      <c r="P2054">
        <v>35115002400</v>
      </c>
      <c r="Q2054">
        <v>60002697</v>
      </c>
      <c r="R2054" s="7">
        <v>39814</v>
      </c>
      <c r="S2054" s="8">
        <f t="shared" si="256"/>
        <v>2009</v>
      </c>
      <c r="T2054" s="8">
        <v>2009</v>
      </c>
      <c r="U2054" s="8">
        <f t="shared" si="257"/>
        <v>13</v>
      </c>
      <c r="V2054" s="7">
        <v>2009</v>
      </c>
      <c r="W2054" t="s">
        <v>5115</v>
      </c>
      <c r="X2054" s="2">
        <v>0.16200000000000001</v>
      </c>
      <c r="Y2054" s="6">
        <f t="shared" si="262"/>
        <v>4.3244974773764717E-3</v>
      </c>
      <c r="AA2054">
        <v>3854221</v>
      </c>
      <c r="AB2054">
        <v>3300147412</v>
      </c>
      <c r="AC2054">
        <v>13488155</v>
      </c>
      <c r="AD2054" t="s">
        <v>7</v>
      </c>
      <c r="AE2054">
        <v>129</v>
      </c>
      <c r="AF2054">
        <v>9</v>
      </c>
      <c r="AI2054" t="s">
        <v>6608</v>
      </c>
      <c r="AJ2054" t="s">
        <v>6607</v>
      </c>
      <c r="AK2054" t="s">
        <v>6606</v>
      </c>
      <c r="AL2054">
        <v>2</v>
      </c>
      <c r="AM2054" s="5">
        <f t="shared" si="258"/>
        <v>0.15384615384615385</v>
      </c>
      <c r="AN2054" s="4">
        <f t="shared" si="263"/>
        <v>2.3301197099000962E-4</v>
      </c>
      <c r="AO2054" s="3"/>
      <c r="AP2054">
        <v>0</v>
      </c>
      <c r="AR2054" t="s">
        <v>1</v>
      </c>
      <c r="AT2054" s="2" t="s">
        <v>42</v>
      </c>
      <c r="AU2054" s="1">
        <f t="shared" si="259"/>
        <v>0.30970518254605328</v>
      </c>
      <c r="AV2054" s="1">
        <f t="shared" si="260"/>
        <v>0.22787547241832407</v>
      </c>
      <c r="AW2054" s="1">
        <f t="shared" si="261"/>
        <v>0.14604576229059482</v>
      </c>
    </row>
    <row r="2055" spans="1:49" x14ac:dyDescent="0.2">
      <c r="A2055">
        <v>2053</v>
      </c>
      <c r="B2055" t="s">
        <v>6605</v>
      </c>
      <c r="C2055" t="s">
        <v>6604</v>
      </c>
      <c r="F2055" t="s">
        <v>6603</v>
      </c>
      <c r="G2055" t="s">
        <v>18</v>
      </c>
      <c r="H2055" t="s">
        <v>17</v>
      </c>
      <c r="I2055" t="s">
        <v>6602</v>
      </c>
      <c r="J2055">
        <v>60008504</v>
      </c>
      <c r="K2055" t="s">
        <v>6601</v>
      </c>
      <c r="L2055" t="s">
        <v>1524</v>
      </c>
      <c r="M2055" t="s">
        <v>34</v>
      </c>
      <c r="N2055">
        <v>2</v>
      </c>
      <c r="O2055" t="s">
        <v>6600</v>
      </c>
      <c r="P2055" t="s">
        <v>6599</v>
      </c>
      <c r="Q2055" t="s">
        <v>6598</v>
      </c>
      <c r="R2055" s="7">
        <v>39814</v>
      </c>
      <c r="S2055" s="8">
        <f t="shared" si="256"/>
        <v>2009</v>
      </c>
      <c r="T2055" s="8">
        <v>2009</v>
      </c>
      <c r="U2055" s="8">
        <f t="shared" si="257"/>
        <v>13</v>
      </c>
      <c r="V2055" s="7">
        <v>2009</v>
      </c>
      <c r="W2055" t="s">
        <v>2156</v>
      </c>
      <c r="X2055" s="2">
        <v>0.437</v>
      </c>
      <c r="Y2055" s="6">
        <f t="shared" si="262"/>
        <v>1.1665465417367396E-2</v>
      </c>
      <c r="AA2055">
        <v>10704698</v>
      </c>
      <c r="AB2055">
        <v>5300152513</v>
      </c>
      <c r="AC2055">
        <v>15598985</v>
      </c>
      <c r="AD2055" t="s">
        <v>7</v>
      </c>
      <c r="AE2055">
        <v>96</v>
      </c>
      <c r="AH2055" t="s">
        <v>6597</v>
      </c>
      <c r="AI2055" t="s">
        <v>6596</v>
      </c>
      <c r="AK2055" t="s">
        <v>6595</v>
      </c>
      <c r="AL2055">
        <v>56</v>
      </c>
      <c r="AM2055" s="5">
        <f t="shared" si="258"/>
        <v>4.3076923076923075</v>
      </c>
      <c r="AN2055" s="4">
        <f t="shared" si="263"/>
        <v>6.524335187720269E-3</v>
      </c>
      <c r="AO2055" s="3"/>
      <c r="AP2055">
        <v>1</v>
      </c>
      <c r="AR2055" t="s">
        <v>1</v>
      </c>
      <c r="AT2055" s="2" t="s">
        <v>42</v>
      </c>
      <c r="AU2055" s="1">
        <f t="shared" si="259"/>
        <v>1.0123126348473257</v>
      </c>
      <c r="AV2055" s="1">
        <f t="shared" si="260"/>
        <v>0.90949003025438335</v>
      </c>
      <c r="AW2055" s="1">
        <f t="shared" si="261"/>
        <v>0.80666742566144056</v>
      </c>
    </row>
    <row r="2056" spans="1:49" x14ac:dyDescent="0.2">
      <c r="A2056">
        <v>2054</v>
      </c>
      <c r="B2056" t="s">
        <v>6594</v>
      </c>
      <c r="C2056" t="s">
        <v>6593</v>
      </c>
      <c r="F2056" t="s">
        <v>6592</v>
      </c>
      <c r="G2056" t="s">
        <v>18</v>
      </c>
      <c r="H2056" t="s">
        <v>17</v>
      </c>
      <c r="I2056" t="s">
        <v>6591</v>
      </c>
      <c r="J2056">
        <v>60018363</v>
      </c>
      <c r="K2056" t="s">
        <v>6590</v>
      </c>
      <c r="L2056" t="s">
        <v>6589</v>
      </c>
      <c r="M2056" t="s">
        <v>111</v>
      </c>
      <c r="N2056">
        <v>1</v>
      </c>
      <c r="O2056" t="s">
        <v>6588</v>
      </c>
      <c r="P2056">
        <v>13908144400</v>
      </c>
      <c r="Q2056">
        <v>60018363</v>
      </c>
      <c r="R2056" s="7">
        <v>39814</v>
      </c>
      <c r="S2056" s="8">
        <f t="shared" si="256"/>
        <v>2009</v>
      </c>
      <c r="T2056" s="8">
        <v>2009</v>
      </c>
      <c r="U2056" s="8">
        <f t="shared" si="257"/>
        <v>13</v>
      </c>
      <c r="V2056" s="7">
        <v>2009</v>
      </c>
      <c r="W2056" t="s">
        <v>2156</v>
      </c>
      <c r="X2056" s="2">
        <v>0.437</v>
      </c>
      <c r="Y2056" s="6">
        <f t="shared" si="262"/>
        <v>1.1665465417367396E-2</v>
      </c>
      <c r="AA2056">
        <v>10704698</v>
      </c>
      <c r="AB2056">
        <v>5300152513</v>
      </c>
      <c r="AC2056">
        <v>15598985</v>
      </c>
      <c r="AD2056" t="s">
        <v>7</v>
      </c>
      <c r="AE2056">
        <v>96</v>
      </c>
      <c r="AH2056" t="s">
        <v>6587</v>
      </c>
      <c r="AI2056" t="s">
        <v>6586</v>
      </c>
      <c r="AK2056" t="s">
        <v>6585</v>
      </c>
      <c r="AL2056">
        <v>14</v>
      </c>
      <c r="AM2056" s="5">
        <f t="shared" si="258"/>
        <v>1.0769230769230769</v>
      </c>
      <c r="AN2056" s="4">
        <f t="shared" si="263"/>
        <v>1.6310837969300673E-3</v>
      </c>
      <c r="AO2056" s="3"/>
      <c r="AP2056">
        <v>1</v>
      </c>
      <c r="AR2056" t="s">
        <v>1</v>
      </c>
      <c r="AT2056" s="2" t="s">
        <v>42</v>
      </c>
      <c r="AU2056" s="1">
        <f t="shared" si="259"/>
        <v>0.86551509312361963</v>
      </c>
      <c r="AV2056" s="1">
        <f t="shared" si="260"/>
        <v>0.6648274607148732</v>
      </c>
      <c r="AW2056" s="1">
        <f t="shared" si="261"/>
        <v>0.4641398283061266</v>
      </c>
    </row>
    <row r="2057" spans="1:49" x14ac:dyDescent="0.2">
      <c r="A2057">
        <v>2055</v>
      </c>
      <c r="B2057" t="s">
        <v>6584</v>
      </c>
      <c r="C2057" t="s">
        <v>6583</v>
      </c>
      <c r="F2057" t="s">
        <v>6582</v>
      </c>
      <c r="G2057" t="s">
        <v>18</v>
      </c>
      <c r="H2057" t="s">
        <v>17</v>
      </c>
      <c r="I2057" t="s">
        <v>6581</v>
      </c>
      <c r="J2057">
        <v>60025578</v>
      </c>
      <c r="K2057" t="s">
        <v>498</v>
      </c>
      <c r="L2057" t="s">
        <v>497</v>
      </c>
      <c r="M2057" t="s">
        <v>197</v>
      </c>
      <c r="N2057">
        <v>4</v>
      </c>
      <c r="O2057" t="s">
        <v>6580</v>
      </c>
      <c r="P2057" t="s">
        <v>6579</v>
      </c>
      <c r="Q2057" t="s">
        <v>1986</v>
      </c>
      <c r="R2057" s="7">
        <v>39814</v>
      </c>
      <c r="S2057" s="8">
        <f t="shared" si="256"/>
        <v>2009</v>
      </c>
      <c r="T2057" s="8">
        <v>2009</v>
      </c>
      <c r="U2057" s="8">
        <f t="shared" si="257"/>
        <v>13</v>
      </c>
      <c r="V2057" s="7">
        <v>2009</v>
      </c>
      <c r="W2057" t="s">
        <v>3721</v>
      </c>
      <c r="X2057" s="2">
        <v>0.245</v>
      </c>
      <c r="Y2057" s="6">
        <f t="shared" si="262"/>
        <v>6.5401350738100959E-3</v>
      </c>
      <c r="AA2057">
        <v>19376480</v>
      </c>
      <c r="AB2057">
        <v>19700186896</v>
      </c>
      <c r="AD2057" t="s">
        <v>7</v>
      </c>
      <c r="AE2057">
        <v>10</v>
      </c>
      <c r="AH2057" t="s">
        <v>6578</v>
      </c>
      <c r="AI2057" t="s">
        <v>6577</v>
      </c>
      <c r="AK2057" t="s">
        <v>6576</v>
      </c>
      <c r="AL2057">
        <v>15</v>
      </c>
      <c r="AM2057" s="5">
        <f t="shared" si="258"/>
        <v>1.1538461538461537</v>
      </c>
      <c r="AN2057" s="4">
        <f t="shared" si="263"/>
        <v>1.7475897824250719E-3</v>
      </c>
      <c r="AO2057" s="3"/>
      <c r="AP2057">
        <v>0</v>
      </c>
      <c r="AR2057" t="s">
        <v>1</v>
      </c>
      <c r="AT2057" s="2" t="s">
        <v>42</v>
      </c>
      <c r="AU2057" s="1">
        <f t="shared" si="259"/>
        <v>0.51023714863945879</v>
      </c>
      <c r="AV2057" s="1">
        <f t="shared" si="260"/>
        <v>0.4143862428117584</v>
      </c>
      <c r="AW2057" s="1">
        <f t="shared" si="261"/>
        <v>0.31853533698405795</v>
      </c>
    </row>
    <row r="2058" spans="1:49" x14ac:dyDescent="0.2">
      <c r="A2058">
        <v>2056</v>
      </c>
      <c r="B2058" t="s">
        <v>6575</v>
      </c>
      <c r="C2058" t="s">
        <v>6574</v>
      </c>
      <c r="F2058" t="s">
        <v>6573</v>
      </c>
      <c r="G2058" t="s">
        <v>18</v>
      </c>
      <c r="H2058" t="s">
        <v>17</v>
      </c>
      <c r="I2058" t="s">
        <v>6572</v>
      </c>
      <c r="J2058">
        <v>60025578</v>
      </c>
      <c r="K2058" t="s">
        <v>498</v>
      </c>
      <c r="L2058" t="s">
        <v>497</v>
      </c>
      <c r="M2058" t="s">
        <v>197</v>
      </c>
      <c r="N2058">
        <v>5</v>
      </c>
      <c r="O2058" t="s">
        <v>6571</v>
      </c>
      <c r="P2058" t="s">
        <v>6570</v>
      </c>
      <c r="Q2058" t="s">
        <v>1510</v>
      </c>
      <c r="R2058" s="7">
        <v>39814</v>
      </c>
      <c r="S2058" s="8">
        <f t="shared" si="256"/>
        <v>2009</v>
      </c>
      <c r="T2058" s="8">
        <v>2009</v>
      </c>
      <c r="U2058" s="8">
        <f t="shared" si="257"/>
        <v>13</v>
      </c>
      <c r="V2058" s="7">
        <v>2009</v>
      </c>
      <c r="W2058" t="s">
        <v>2156</v>
      </c>
      <c r="X2058" s="2">
        <v>0.437</v>
      </c>
      <c r="Y2058" s="6">
        <f t="shared" si="262"/>
        <v>1.1665465417367396E-2</v>
      </c>
      <c r="AA2058">
        <v>10704698</v>
      </c>
      <c r="AB2058">
        <v>5300152513</v>
      </c>
      <c r="AC2058">
        <v>15598985</v>
      </c>
      <c r="AD2058" t="s">
        <v>7</v>
      </c>
      <c r="AE2058">
        <v>96</v>
      </c>
      <c r="AH2058" t="s">
        <v>6237</v>
      </c>
      <c r="AI2058" t="s">
        <v>6569</v>
      </c>
      <c r="AK2058" t="s">
        <v>6568</v>
      </c>
      <c r="AL2058">
        <v>29</v>
      </c>
      <c r="AM2058" s="5">
        <f t="shared" si="258"/>
        <v>2.2307692307692308</v>
      </c>
      <c r="AN2058" s="4">
        <f t="shared" si="263"/>
        <v>3.3786735793551394E-3</v>
      </c>
      <c r="AO2058" s="3"/>
      <c r="AP2058">
        <v>1</v>
      </c>
      <c r="AR2058" t="s">
        <v>1</v>
      </c>
      <c r="AT2058" s="2" t="s">
        <v>42</v>
      </c>
      <c r="AU2058" s="1">
        <f t="shared" si="259"/>
        <v>0.91794278659637174</v>
      </c>
      <c r="AV2058" s="1">
        <f t="shared" si="260"/>
        <v>0.75220694983612668</v>
      </c>
      <c r="AW2058" s="1">
        <f t="shared" si="261"/>
        <v>0.58647111307588173</v>
      </c>
    </row>
    <row r="2059" spans="1:49" x14ac:dyDescent="0.2">
      <c r="A2059">
        <v>2057</v>
      </c>
      <c r="B2059" t="s">
        <v>6567</v>
      </c>
      <c r="C2059" t="s">
        <v>6566</v>
      </c>
      <c r="F2059" t="s">
        <v>6565</v>
      </c>
      <c r="G2059" t="s">
        <v>18</v>
      </c>
      <c r="H2059" t="s">
        <v>17</v>
      </c>
      <c r="I2059" t="s">
        <v>6564</v>
      </c>
      <c r="J2059" t="s">
        <v>6563</v>
      </c>
      <c r="K2059" t="s">
        <v>6562</v>
      </c>
      <c r="L2059" t="s">
        <v>6561</v>
      </c>
      <c r="M2059" t="s">
        <v>6560</v>
      </c>
      <c r="N2059">
        <v>4</v>
      </c>
      <c r="O2059" t="s">
        <v>6559</v>
      </c>
      <c r="P2059" t="s">
        <v>6558</v>
      </c>
      <c r="Q2059" t="s">
        <v>6557</v>
      </c>
      <c r="R2059" s="7">
        <v>39814</v>
      </c>
      <c r="S2059" s="8">
        <f t="shared" si="256"/>
        <v>2009</v>
      </c>
      <c r="T2059" s="8">
        <v>2009</v>
      </c>
      <c r="U2059" s="8">
        <f t="shared" si="257"/>
        <v>13</v>
      </c>
      <c r="V2059" s="7">
        <v>2009</v>
      </c>
      <c r="W2059" t="s">
        <v>6556</v>
      </c>
      <c r="X2059" s="2">
        <v>0.91800000000000004</v>
      </c>
      <c r="Y2059" s="6">
        <f t="shared" si="262"/>
        <v>2.4505485705133341E-2</v>
      </c>
      <c r="AA2059">
        <v>1431161</v>
      </c>
      <c r="AB2059">
        <v>22674</v>
      </c>
      <c r="AC2059">
        <v>13665901</v>
      </c>
      <c r="AD2059" t="s">
        <v>7</v>
      </c>
      <c r="AE2059">
        <v>30</v>
      </c>
      <c r="AF2059">
        <v>17</v>
      </c>
      <c r="AH2059" t="s">
        <v>6555</v>
      </c>
      <c r="AI2059" t="s">
        <v>6554</v>
      </c>
      <c r="AK2059" t="s">
        <v>6553</v>
      </c>
      <c r="AL2059">
        <v>53</v>
      </c>
      <c r="AM2059" s="5">
        <f t="shared" si="258"/>
        <v>4.0769230769230766</v>
      </c>
      <c r="AN2059" s="4">
        <f t="shared" si="263"/>
        <v>6.174817231235254E-3</v>
      </c>
      <c r="AO2059" s="3"/>
      <c r="AP2059">
        <v>0</v>
      </c>
      <c r="AQ2059" t="s">
        <v>6552</v>
      </c>
      <c r="AR2059" t="s">
        <v>6551</v>
      </c>
      <c r="AS2059" t="s">
        <v>6550</v>
      </c>
      <c r="AT2059" s="2" t="s">
        <v>42</v>
      </c>
      <c r="AU2059" s="1">
        <f t="shared" si="259"/>
        <v>1.9006285162963912</v>
      </c>
      <c r="AV2059" s="1">
        <f t="shared" si="260"/>
        <v>1.5340151468184298</v>
      </c>
      <c r="AW2059" s="1">
        <f t="shared" si="261"/>
        <v>1.1674017773404679</v>
      </c>
    </row>
    <row r="2060" spans="1:49" x14ac:dyDescent="0.2">
      <c r="A2060">
        <v>2058</v>
      </c>
      <c r="B2060" t="s">
        <v>6549</v>
      </c>
      <c r="C2060" t="s">
        <v>6548</v>
      </c>
      <c r="F2060" t="s">
        <v>6547</v>
      </c>
      <c r="G2060" t="s">
        <v>18</v>
      </c>
      <c r="H2060" t="s">
        <v>17</v>
      </c>
      <c r="I2060" t="s">
        <v>6546</v>
      </c>
      <c r="J2060">
        <v>60015986</v>
      </c>
      <c r="K2060" t="s">
        <v>311</v>
      </c>
      <c r="L2060" t="s">
        <v>310</v>
      </c>
      <c r="M2060" t="s">
        <v>111</v>
      </c>
      <c r="N2060">
        <v>4</v>
      </c>
      <c r="O2060" t="s">
        <v>6545</v>
      </c>
      <c r="P2060" t="s">
        <v>6544</v>
      </c>
      <c r="Q2060" t="s">
        <v>6543</v>
      </c>
      <c r="R2060" s="7">
        <v>39814</v>
      </c>
      <c r="S2060" s="8">
        <f t="shared" si="256"/>
        <v>2009</v>
      </c>
      <c r="T2060" s="8">
        <v>2009</v>
      </c>
      <c r="U2060" s="8">
        <f t="shared" si="257"/>
        <v>13</v>
      </c>
      <c r="V2060" s="7">
        <v>2009</v>
      </c>
      <c r="W2060" t="s">
        <v>2156</v>
      </c>
      <c r="X2060" s="2">
        <v>0.437</v>
      </c>
      <c r="Y2060" s="6">
        <f t="shared" si="262"/>
        <v>1.1665465417367396E-2</v>
      </c>
      <c r="AA2060">
        <v>10704698</v>
      </c>
      <c r="AB2060">
        <v>5300152513</v>
      </c>
      <c r="AC2060">
        <v>15598985</v>
      </c>
      <c r="AD2060" t="s">
        <v>7</v>
      </c>
      <c r="AE2060">
        <v>96</v>
      </c>
      <c r="AH2060" t="s">
        <v>6542</v>
      </c>
      <c r="AI2060" t="s">
        <v>6541</v>
      </c>
      <c r="AK2060" t="s">
        <v>6540</v>
      </c>
      <c r="AL2060">
        <v>22</v>
      </c>
      <c r="AM2060" s="5">
        <f t="shared" si="258"/>
        <v>1.6923076923076923</v>
      </c>
      <c r="AN2060" s="4">
        <f t="shared" si="263"/>
        <v>2.5631316808901058E-3</v>
      </c>
      <c r="AO2060" s="3"/>
      <c r="AP2060">
        <v>1</v>
      </c>
      <c r="AR2060" t="s">
        <v>1</v>
      </c>
      <c r="AT2060" s="2" t="s">
        <v>42</v>
      </c>
      <c r="AU2060" s="1">
        <f t="shared" si="259"/>
        <v>0.89347652964242086</v>
      </c>
      <c r="AV2060" s="1">
        <f t="shared" si="260"/>
        <v>0.71142985491287514</v>
      </c>
      <c r="AW2060" s="1">
        <f t="shared" si="261"/>
        <v>0.5293831801833293</v>
      </c>
    </row>
    <row r="2061" spans="1:49" x14ac:dyDescent="0.2">
      <c r="A2061">
        <v>2059</v>
      </c>
      <c r="B2061" t="s">
        <v>6539</v>
      </c>
      <c r="C2061" t="s">
        <v>6538</v>
      </c>
      <c r="F2061" t="s">
        <v>6537</v>
      </c>
      <c r="G2061" t="s">
        <v>18</v>
      </c>
      <c r="H2061" t="s">
        <v>17</v>
      </c>
      <c r="I2061" t="s">
        <v>6536</v>
      </c>
      <c r="J2061">
        <v>60028265</v>
      </c>
      <c r="K2061" t="s">
        <v>6535</v>
      </c>
      <c r="L2061" t="s">
        <v>5708</v>
      </c>
      <c r="M2061" t="s">
        <v>197</v>
      </c>
      <c r="N2061">
        <v>6</v>
      </c>
      <c r="O2061" t="s">
        <v>6534</v>
      </c>
      <c r="P2061" t="s">
        <v>6533</v>
      </c>
      <c r="Q2061" t="s">
        <v>6532</v>
      </c>
      <c r="R2061" s="7">
        <v>39814</v>
      </c>
      <c r="S2061" s="8">
        <f t="shared" si="256"/>
        <v>2009</v>
      </c>
      <c r="T2061" s="8">
        <v>2009</v>
      </c>
      <c r="U2061" s="8">
        <f t="shared" si="257"/>
        <v>13</v>
      </c>
      <c r="V2061" s="7">
        <v>2009</v>
      </c>
      <c r="W2061" t="s">
        <v>2156</v>
      </c>
      <c r="X2061" s="2">
        <v>0.437</v>
      </c>
      <c r="Y2061" s="6">
        <f t="shared" si="262"/>
        <v>1.1665465417367396E-2</v>
      </c>
      <c r="AA2061">
        <v>10704698</v>
      </c>
      <c r="AB2061">
        <v>5300152513</v>
      </c>
      <c r="AC2061">
        <v>15598985</v>
      </c>
      <c r="AD2061" t="s">
        <v>7</v>
      </c>
      <c r="AE2061">
        <v>96</v>
      </c>
      <c r="AH2061" t="s">
        <v>6531</v>
      </c>
      <c r="AI2061" t="s">
        <v>6530</v>
      </c>
      <c r="AK2061" t="s">
        <v>6529</v>
      </c>
      <c r="AL2061">
        <v>39</v>
      </c>
      <c r="AM2061" s="5">
        <f t="shared" si="258"/>
        <v>3</v>
      </c>
      <c r="AN2061" s="4">
        <f t="shared" si="263"/>
        <v>4.5437334343051876E-3</v>
      </c>
      <c r="AO2061" s="3"/>
      <c r="AP2061">
        <v>1</v>
      </c>
      <c r="AR2061" t="s">
        <v>1</v>
      </c>
      <c r="AT2061" s="2" t="s">
        <v>42</v>
      </c>
      <c r="AU2061" s="1">
        <f t="shared" si="259"/>
        <v>0.95289458224487333</v>
      </c>
      <c r="AV2061" s="1">
        <f t="shared" si="260"/>
        <v>0.81045994258362919</v>
      </c>
      <c r="AW2061" s="1">
        <f t="shared" si="261"/>
        <v>0.66802530292238493</v>
      </c>
    </row>
    <row r="2062" spans="1:49" x14ac:dyDescent="0.2">
      <c r="A2062">
        <v>2060</v>
      </c>
      <c r="B2062" t="s">
        <v>6528</v>
      </c>
      <c r="C2062" t="s">
        <v>6527</v>
      </c>
      <c r="F2062" t="s">
        <v>6526</v>
      </c>
      <c r="G2062" t="s">
        <v>18</v>
      </c>
      <c r="H2062" t="s">
        <v>17</v>
      </c>
      <c r="I2062" t="s">
        <v>6525</v>
      </c>
      <c r="J2062" t="s">
        <v>6524</v>
      </c>
      <c r="K2062" t="s">
        <v>6523</v>
      </c>
      <c r="L2062" t="s">
        <v>6522</v>
      </c>
      <c r="M2062" t="s">
        <v>1913</v>
      </c>
      <c r="N2062">
        <v>3</v>
      </c>
      <c r="O2062" t="s">
        <v>6521</v>
      </c>
      <c r="P2062" t="s">
        <v>6520</v>
      </c>
      <c r="Q2062" t="s">
        <v>6519</v>
      </c>
      <c r="R2062" s="7">
        <v>39814</v>
      </c>
      <c r="S2062" s="8">
        <f t="shared" si="256"/>
        <v>2009</v>
      </c>
      <c r="T2062" s="8">
        <v>2009</v>
      </c>
      <c r="U2062" s="8">
        <f t="shared" si="257"/>
        <v>13</v>
      </c>
      <c r="V2062" s="7">
        <v>2009</v>
      </c>
      <c r="W2062" t="s">
        <v>5115</v>
      </c>
      <c r="X2062" s="2">
        <v>0.16200000000000001</v>
      </c>
      <c r="Y2062" s="6">
        <f t="shared" si="262"/>
        <v>4.3244974773764717E-3</v>
      </c>
      <c r="AA2062">
        <v>3854221</v>
      </c>
      <c r="AB2062">
        <v>3300147412</v>
      </c>
      <c r="AC2062">
        <v>13488155</v>
      </c>
      <c r="AD2062" t="s">
        <v>7</v>
      </c>
      <c r="AE2062">
        <v>129</v>
      </c>
      <c r="AF2062">
        <v>9</v>
      </c>
      <c r="AI2062" t="s">
        <v>6518</v>
      </c>
      <c r="AJ2062" t="s">
        <v>6517</v>
      </c>
      <c r="AK2062" t="s">
        <v>6516</v>
      </c>
      <c r="AL2062">
        <v>1</v>
      </c>
      <c r="AM2062" s="5">
        <f t="shared" si="258"/>
        <v>7.6923076923076927E-2</v>
      </c>
      <c r="AN2062" s="4">
        <f t="shared" si="263"/>
        <v>1.1650598549500481E-4</v>
      </c>
      <c r="AO2062" s="3"/>
      <c r="AP2062">
        <v>0</v>
      </c>
      <c r="AR2062" t="s">
        <v>1</v>
      </c>
      <c r="AT2062" s="2" t="s">
        <v>42</v>
      </c>
      <c r="AU2062" s="1">
        <f t="shared" si="259"/>
        <v>0.30621000298120316</v>
      </c>
      <c r="AV2062" s="1">
        <f t="shared" si="260"/>
        <v>0.22205017314357381</v>
      </c>
      <c r="AW2062" s="1">
        <f t="shared" si="261"/>
        <v>0.13789034330594446</v>
      </c>
    </row>
    <row r="2063" spans="1:49" x14ac:dyDescent="0.2">
      <c r="A2063">
        <v>2061</v>
      </c>
      <c r="B2063" t="s">
        <v>6515</v>
      </c>
      <c r="C2063" t="s">
        <v>6514</v>
      </c>
      <c r="F2063" t="s">
        <v>6513</v>
      </c>
      <c r="G2063" t="s">
        <v>18</v>
      </c>
      <c r="H2063" t="s">
        <v>17</v>
      </c>
      <c r="I2063" t="s">
        <v>6512</v>
      </c>
      <c r="J2063">
        <v>60005038</v>
      </c>
      <c r="K2063" t="s">
        <v>6511</v>
      </c>
      <c r="L2063" t="s">
        <v>6510</v>
      </c>
      <c r="M2063" t="s">
        <v>1031</v>
      </c>
      <c r="N2063">
        <v>2</v>
      </c>
      <c r="O2063" t="s">
        <v>6509</v>
      </c>
      <c r="P2063" t="s">
        <v>6508</v>
      </c>
      <c r="Q2063" t="s">
        <v>6507</v>
      </c>
      <c r="R2063" s="7">
        <v>39814</v>
      </c>
      <c r="S2063" s="8">
        <f t="shared" si="256"/>
        <v>2009</v>
      </c>
      <c r="T2063" s="8">
        <v>2009</v>
      </c>
      <c r="U2063" s="8">
        <f t="shared" si="257"/>
        <v>13</v>
      </c>
      <c r="V2063" s="7">
        <v>2009</v>
      </c>
      <c r="W2063" t="s">
        <v>6506</v>
      </c>
      <c r="X2063" s="2">
        <v>0.185</v>
      </c>
      <c r="Y2063" s="6">
        <f t="shared" si="262"/>
        <v>4.9384693414484399E-3</v>
      </c>
      <c r="AA2063">
        <v>9136339</v>
      </c>
      <c r="AB2063">
        <v>3300147409</v>
      </c>
      <c r="AC2063">
        <v>13488163</v>
      </c>
      <c r="AD2063" t="s">
        <v>7</v>
      </c>
      <c r="AE2063">
        <v>129</v>
      </c>
      <c r="AF2063">
        <v>9</v>
      </c>
      <c r="AH2063" t="s">
        <v>6505</v>
      </c>
      <c r="AI2063" t="s">
        <v>6504</v>
      </c>
      <c r="AJ2063" t="s">
        <v>6503</v>
      </c>
      <c r="AK2063" t="s">
        <v>6502</v>
      </c>
      <c r="AL2063">
        <v>6</v>
      </c>
      <c r="AM2063" s="5">
        <f t="shared" si="258"/>
        <v>0.46153846153846156</v>
      </c>
      <c r="AN2063" s="4">
        <f t="shared" si="263"/>
        <v>6.9903591297002887E-4</v>
      </c>
      <c r="AO2063" s="3"/>
      <c r="AP2063">
        <v>0</v>
      </c>
      <c r="AR2063" t="s">
        <v>1</v>
      </c>
      <c r="AT2063" s="2" t="s">
        <v>42</v>
      </c>
      <c r="AU2063" s="1">
        <f t="shared" si="259"/>
        <v>0.36666393129049163</v>
      </c>
      <c r="AV2063" s="1">
        <f t="shared" si="260"/>
        <v>0.28187526272092345</v>
      </c>
      <c r="AW2063" s="1">
        <f t="shared" si="261"/>
        <v>0.19708659415135521</v>
      </c>
    </row>
    <row r="2064" spans="1:49" x14ac:dyDescent="0.2">
      <c r="A2064">
        <v>2062</v>
      </c>
      <c r="B2064" t="s">
        <v>6501</v>
      </c>
      <c r="C2064" t="s">
        <v>6500</v>
      </c>
      <c r="D2064" t="s">
        <v>6499</v>
      </c>
      <c r="F2064" t="s">
        <v>6498</v>
      </c>
      <c r="G2064" t="s">
        <v>18</v>
      </c>
      <c r="H2064" t="s">
        <v>17</v>
      </c>
      <c r="I2064" t="s">
        <v>6497</v>
      </c>
      <c r="J2064" t="s">
        <v>6496</v>
      </c>
      <c r="K2064" t="s">
        <v>6495</v>
      </c>
      <c r="L2064" t="s">
        <v>6494</v>
      </c>
      <c r="M2064" t="s">
        <v>6493</v>
      </c>
      <c r="N2064">
        <v>8</v>
      </c>
      <c r="O2064" t="s">
        <v>6492</v>
      </c>
      <c r="P2064" t="s">
        <v>6491</v>
      </c>
      <c r="Q2064" t="s">
        <v>6490</v>
      </c>
      <c r="R2064" s="7">
        <v>39814</v>
      </c>
      <c r="S2064" s="8">
        <f t="shared" si="256"/>
        <v>2009</v>
      </c>
      <c r="T2064" s="8">
        <v>2009</v>
      </c>
      <c r="U2064" s="8">
        <f t="shared" si="257"/>
        <v>13</v>
      </c>
      <c r="V2064" s="7">
        <v>40148</v>
      </c>
      <c r="W2064" t="s">
        <v>6489</v>
      </c>
      <c r="X2064" s="2">
        <v>1.8839999999999999</v>
      </c>
      <c r="Y2064" s="6">
        <f t="shared" si="262"/>
        <v>5.0292303996156001E-2</v>
      </c>
      <c r="AA2064">
        <v>2773791</v>
      </c>
      <c r="AB2064">
        <v>26239</v>
      </c>
      <c r="AD2064" t="s">
        <v>7</v>
      </c>
      <c r="AE2064">
        <v>28</v>
      </c>
      <c r="AF2064" t="s">
        <v>6488</v>
      </c>
      <c r="AH2064" t="s">
        <v>6487</v>
      </c>
      <c r="AI2064" t="s">
        <v>6486</v>
      </c>
      <c r="AK2064" t="s">
        <v>6485</v>
      </c>
      <c r="AL2064">
        <v>29</v>
      </c>
      <c r="AM2064" s="5">
        <f t="shared" si="258"/>
        <v>2.2307692307692308</v>
      </c>
      <c r="AN2064" s="4">
        <f t="shared" si="263"/>
        <v>3.3786735793551394E-3</v>
      </c>
      <c r="AO2064" s="3"/>
      <c r="AP2064">
        <v>0</v>
      </c>
      <c r="AQ2064" t="s">
        <v>551</v>
      </c>
      <c r="AR2064" t="s">
        <v>6484</v>
      </c>
      <c r="AS2064" t="s">
        <v>549</v>
      </c>
      <c r="AT2064" s="2">
        <v>4.1120000000000001</v>
      </c>
      <c r="AU2064" s="1">
        <f t="shared" si="259"/>
        <v>3.6218214871115739</v>
      </c>
      <c r="AV2064" s="1">
        <f t="shared" si="260"/>
        <v>2.6835488787755568</v>
      </c>
      <c r="AW2064" s="1">
        <f t="shared" si="261"/>
        <v>1.7452762704395399</v>
      </c>
    </row>
    <row r="2065" spans="1:49" x14ac:dyDescent="0.2">
      <c r="A2065">
        <v>2063</v>
      </c>
      <c r="B2065" t="s">
        <v>6483</v>
      </c>
      <c r="C2065" t="s">
        <v>6482</v>
      </c>
      <c r="F2065" t="s">
        <v>6481</v>
      </c>
      <c r="G2065" t="s">
        <v>18</v>
      </c>
      <c r="H2065" t="s">
        <v>17</v>
      </c>
      <c r="I2065" t="s">
        <v>6480</v>
      </c>
      <c r="J2065" t="s">
        <v>6479</v>
      </c>
      <c r="K2065" t="s">
        <v>6478</v>
      </c>
      <c r="L2065" t="s">
        <v>6477</v>
      </c>
      <c r="M2065" t="s">
        <v>6476</v>
      </c>
      <c r="N2065">
        <v>4</v>
      </c>
      <c r="O2065" t="s">
        <v>6475</v>
      </c>
      <c r="P2065" t="s">
        <v>6474</v>
      </c>
      <c r="Q2065" t="s">
        <v>6473</v>
      </c>
      <c r="R2065" s="7">
        <v>39814</v>
      </c>
      <c r="S2065" s="8">
        <f t="shared" si="256"/>
        <v>2009</v>
      </c>
      <c r="T2065" s="8">
        <v>2009</v>
      </c>
      <c r="U2065" s="8">
        <f t="shared" si="257"/>
        <v>13</v>
      </c>
      <c r="V2065" s="7">
        <v>2009</v>
      </c>
      <c r="W2065" t="s">
        <v>6404</v>
      </c>
      <c r="X2065" s="2" t="s">
        <v>42</v>
      </c>
      <c r="Y2065" s="6" t="e">
        <f t="shared" si="262"/>
        <v>#VALUE!</v>
      </c>
      <c r="AA2065">
        <v>9430105</v>
      </c>
      <c r="AB2065">
        <v>15300154842</v>
      </c>
      <c r="AD2065" t="s">
        <v>7</v>
      </c>
      <c r="AE2065">
        <v>58</v>
      </c>
      <c r="AF2065">
        <v>4</v>
      </c>
      <c r="AH2065" t="s">
        <v>6472</v>
      </c>
      <c r="AI2065" t="s">
        <v>6471</v>
      </c>
      <c r="AJ2065" t="s">
        <v>6470</v>
      </c>
      <c r="AK2065" t="s">
        <v>6469</v>
      </c>
      <c r="AL2065">
        <v>29</v>
      </c>
      <c r="AM2065" s="5">
        <f t="shared" si="258"/>
        <v>2.2307692307692308</v>
      </c>
      <c r="AN2065" s="4">
        <f t="shared" si="263"/>
        <v>3.3786735793551394E-3</v>
      </c>
      <c r="AO2065" s="3"/>
      <c r="AP2065">
        <v>0</v>
      </c>
      <c r="AR2065" t="s">
        <v>6468</v>
      </c>
      <c r="AT2065" s="2" t="s">
        <v>42</v>
      </c>
      <c r="AU2065" s="1" t="e">
        <f t="shared" si="259"/>
        <v>#VALUE!</v>
      </c>
      <c r="AV2065" s="1" t="e">
        <f t="shared" si="260"/>
        <v>#VALUE!</v>
      </c>
      <c r="AW2065" s="1" t="e">
        <f t="shared" si="261"/>
        <v>#VALUE!</v>
      </c>
    </row>
    <row r="2066" spans="1:49" x14ac:dyDescent="0.2">
      <c r="A2066">
        <v>2064</v>
      </c>
      <c r="B2066" t="s">
        <v>6467</v>
      </c>
      <c r="C2066" t="s">
        <v>6466</v>
      </c>
      <c r="F2066" t="s">
        <v>6465</v>
      </c>
      <c r="G2066" t="s">
        <v>18</v>
      </c>
      <c r="H2066" t="s">
        <v>17</v>
      </c>
      <c r="I2066" t="s">
        <v>6464</v>
      </c>
      <c r="J2066">
        <v>60024260</v>
      </c>
      <c r="K2066" t="s">
        <v>6463</v>
      </c>
      <c r="L2066" t="s">
        <v>6462</v>
      </c>
      <c r="M2066" t="s">
        <v>542</v>
      </c>
      <c r="N2066">
        <v>3</v>
      </c>
      <c r="O2066" t="s">
        <v>6461</v>
      </c>
      <c r="P2066" t="s">
        <v>6460</v>
      </c>
      <c r="Q2066" t="s">
        <v>6459</v>
      </c>
      <c r="R2066" s="7">
        <v>39814</v>
      </c>
      <c r="S2066" s="8">
        <f t="shared" si="256"/>
        <v>2009</v>
      </c>
      <c r="T2066" s="8">
        <v>2009</v>
      </c>
      <c r="U2066" s="8">
        <f t="shared" si="257"/>
        <v>13</v>
      </c>
      <c r="V2066" s="7">
        <v>2009</v>
      </c>
      <c r="W2066" t="s">
        <v>209</v>
      </c>
      <c r="X2066" s="2">
        <v>1.4950000000000001</v>
      </c>
      <c r="Y2066" s="6">
        <f t="shared" si="262"/>
        <v>3.9908171164677937E-2</v>
      </c>
      <c r="AA2066">
        <v>10805370</v>
      </c>
      <c r="AB2066">
        <v>144827</v>
      </c>
      <c r="AC2066">
        <v>15211886</v>
      </c>
      <c r="AD2066" t="s">
        <v>7</v>
      </c>
      <c r="AE2066">
        <v>13</v>
      </c>
      <c r="AF2066">
        <v>3</v>
      </c>
      <c r="AH2066" t="s">
        <v>4846</v>
      </c>
      <c r="AI2066" t="s">
        <v>6458</v>
      </c>
      <c r="AJ2066" t="s">
        <v>6457</v>
      </c>
      <c r="AK2066" t="s">
        <v>6456</v>
      </c>
      <c r="AL2066">
        <v>22</v>
      </c>
      <c r="AM2066" s="5">
        <f t="shared" si="258"/>
        <v>1.6923076923076923</v>
      </c>
      <c r="AN2066" s="4">
        <f t="shared" si="263"/>
        <v>2.5631316808901058E-3</v>
      </c>
      <c r="AO2066" s="3"/>
      <c r="AP2066">
        <v>0</v>
      </c>
      <c r="AQ2066" t="s">
        <v>4190</v>
      </c>
      <c r="AR2066" t="s">
        <v>6455</v>
      </c>
      <c r="AS2066" t="s">
        <v>4188</v>
      </c>
      <c r="AT2066" s="2">
        <v>4.0659999999999998</v>
      </c>
      <c r="AU2066" s="1">
        <f t="shared" si="259"/>
        <v>2.8704659319541586</v>
      </c>
      <c r="AV2066" s="1">
        <f t="shared" si="260"/>
        <v>2.1235651422784021</v>
      </c>
      <c r="AW2066" s="1">
        <f t="shared" si="261"/>
        <v>1.3766643526026456</v>
      </c>
    </row>
    <row r="2067" spans="1:49" x14ac:dyDescent="0.2">
      <c r="A2067">
        <v>2065</v>
      </c>
      <c r="B2067" t="s">
        <v>6454</v>
      </c>
      <c r="C2067" t="s">
        <v>6453</v>
      </c>
      <c r="F2067" t="s">
        <v>6452</v>
      </c>
      <c r="G2067" t="s">
        <v>18</v>
      </c>
      <c r="H2067" t="s">
        <v>17</v>
      </c>
      <c r="I2067" t="s">
        <v>6451</v>
      </c>
      <c r="J2067" t="s">
        <v>6450</v>
      </c>
      <c r="K2067" t="s">
        <v>6449</v>
      </c>
      <c r="L2067" t="s">
        <v>6448</v>
      </c>
      <c r="M2067" t="s">
        <v>608</v>
      </c>
      <c r="N2067">
        <v>4</v>
      </c>
      <c r="O2067" t="s">
        <v>6447</v>
      </c>
      <c r="P2067" t="s">
        <v>6446</v>
      </c>
      <c r="Q2067" t="s">
        <v>6445</v>
      </c>
      <c r="R2067" s="7">
        <v>39814</v>
      </c>
      <c r="S2067" s="8">
        <f t="shared" si="256"/>
        <v>2009</v>
      </c>
      <c r="T2067" s="8">
        <v>2009</v>
      </c>
      <c r="U2067" s="8">
        <f t="shared" si="257"/>
        <v>13</v>
      </c>
      <c r="V2067" s="7">
        <v>2009</v>
      </c>
      <c r="W2067" t="s">
        <v>6404</v>
      </c>
      <c r="X2067" s="2" t="s">
        <v>42</v>
      </c>
      <c r="Y2067" s="6" t="e">
        <f t="shared" si="262"/>
        <v>#VALUE!</v>
      </c>
      <c r="AA2067">
        <v>9430105</v>
      </c>
      <c r="AB2067">
        <v>15300154842</v>
      </c>
      <c r="AD2067" t="s">
        <v>7</v>
      </c>
      <c r="AE2067">
        <v>58</v>
      </c>
      <c r="AF2067">
        <v>4</v>
      </c>
      <c r="AH2067" t="s">
        <v>6444</v>
      </c>
      <c r="AI2067" t="s">
        <v>6443</v>
      </c>
      <c r="AJ2067" t="s">
        <v>6442</v>
      </c>
      <c r="AK2067" t="s">
        <v>6441</v>
      </c>
      <c r="AL2067">
        <v>7</v>
      </c>
      <c r="AM2067" s="5">
        <f t="shared" si="258"/>
        <v>0.53846153846153844</v>
      </c>
      <c r="AN2067" s="4">
        <f t="shared" si="263"/>
        <v>8.1554189846503363E-4</v>
      </c>
      <c r="AO2067" s="3"/>
      <c r="AP2067">
        <v>0</v>
      </c>
      <c r="AR2067" t="s">
        <v>6440</v>
      </c>
      <c r="AS2067" t="s">
        <v>6439</v>
      </c>
      <c r="AT2067" s="2" t="s">
        <v>42</v>
      </c>
      <c r="AU2067" s="1" t="e">
        <f t="shared" si="259"/>
        <v>#VALUE!</v>
      </c>
      <c r="AV2067" s="1" t="e">
        <f t="shared" si="260"/>
        <v>#VALUE!</v>
      </c>
      <c r="AW2067" s="1" t="e">
        <f t="shared" si="261"/>
        <v>#VALUE!</v>
      </c>
    </row>
    <row r="2068" spans="1:49" x14ac:dyDescent="0.2">
      <c r="A2068">
        <v>2066</v>
      </c>
      <c r="B2068" t="s">
        <v>6438</v>
      </c>
      <c r="C2068" t="s">
        <v>6437</v>
      </c>
      <c r="F2068" t="s">
        <v>6436</v>
      </c>
      <c r="G2068" t="s">
        <v>18</v>
      </c>
      <c r="H2068" t="s">
        <v>17</v>
      </c>
      <c r="I2068" t="s">
        <v>6435</v>
      </c>
      <c r="J2068">
        <v>60030245</v>
      </c>
      <c r="K2068" t="s">
        <v>6434</v>
      </c>
      <c r="L2068" t="s">
        <v>6433</v>
      </c>
      <c r="M2068" t="s">
        <v>542</v>
      </c>
      <c r="N2068">
        <v>1</v>
      </c>
      <c r="O2068" t="s">
        <v>6432</v>
      </c>
      <c r="P2068">
        <v>7004461406</v>
      </c>
      <c r="Q2068">
        <v>60030245</v>
      </c>
      <c r="R2068" s="7">
        <v>39814</v>
      </c>
      <c r="S2068" s="8">
        <f t="shared" si="256"/>
        <v>2009</v>
      </c>
      <c r="T2068" s="8">
        <v>2009</v>
      </c>
      <c r="U2068" s="8">
        <f t="shared" si="257"/>
        <v>13</v>
      </c>
      <c r="V2068" s="7">
        <v>2009</v>
      </c>
      <c r="W2068" t="s">
        <v>209</v>
      </c>
      <c r="X2068" s="2">
        <v>1.4950000000000001</v>
      </c>
      <c r="Y2068" s="6">
        <f t="shared" si="262"/>
        <v>3.9908171164677937E-2</v>
      </c>
      <c r="AA2068">
        <v>10805370</v>
      </c>
      <c r="AB2068">
        <v>144827</v>
      </c>
      <c r="AC2068">
        <v>15211886</v>
      </c>
      <c r="AD2068" t="s">
        <v>7</v>
      </c>
      <c r="AE2068">
        <v>13</v>
      </c>
      <c r="AF2068">
        <v>3</v>
      </c>
      <c r="AH2068" t="s">
        <v>6431</v>
      </c>
      <c r="AI2068" t="s">
        <v>6430</v>
      </c>
      <c r="AJ2068" t="s">
        <v>6429</v>
      </c>
      <c r="AK2068" t="s">
        <v>6428</v>
      </c>
      <c r="AL2068">
        <v>22</v>
      </c>
      <c r="AM2068" s="5">
        <f t="shared" si="258"/>
        <v>1.6923076923076923</v>
      </c>
      <c r="AN2068" s="4">
        <f t="shared" si="263"/>
        <v>2.5631316808901058E-3</v>
      </c>
      <c r="AO2068" s="3"/>
      <c r="AP2068">
        <v>0</v>
      </c>
      <c r="AR2068" t="s">
        <v>1</v>
      </c>
      <c r="AT2068" s="2">
        <v>4.0659999999999998</v>
      </c>
      <c r="AU2068" s="1">
        <f t="shared" si="259"/>
        <v>2.8704659319541586</v>
      </c>
      <c r="AV2068" s="1">
        <f t="shared" si="260"/>
        <v>2.1235651422784021</v>
      </c>
      <c r="AW2068" s="1">
        <f t="shared" si="261"/>
        <v>1.3766643526026456</v>
      </c>
    </row>
    <row r="2069" spans="1:49" x14ac:dyDescent="0.2">
      <c r="A2069">
        <v>2067</v>
      </c>
      <c r="B2069" t="s">
        <v>6427</v>
      </c>
      <c r="C2069" t="s">
        <v>6426</v>
      </c>
      <c r="F2069" t="s">
        <v>6425</v>
      </c>
      <c r="G2069" t="s">
        <v>18</v>
      </c>
      <c r="H2069" t="s">
        <v>17</v>
      </c>
      <c r="I2069" t="s">
        <v>6424</v>
      </c>
      <c r="J2069" t="s">
        <v>6423</v>
      </c>
      <c r="K2069" t="s">
        <v>6422</v>
      </c>
      <c r="L2069" t="s">
        <v>6421</v>
      </c>
      <c r="M2069" t="s">
        <v>1943</v>
      </c>
      <c r="N2069">
        <v>4</v>
      </c>
      <c r="O2069" t="s">
        <v>6420</v>
      </c>
      <c r="P2069" t="s">
        <v>6419</v>
      </c>
      <c r="Q2069" t="s">
        <v>6418</v>
      </c>
      <c r="R2069" s="7">
        <v>39814</v>
      </c>
      <c r="S2069" s="8">
        <f t="shared" si="256"/>
        <v>2009</v>
      </c>
      <c r="T2069" s="8">
        <v>2009</v>
      </c>
      <c r="U2069" s="8">
        <f t="shared" si="257"/>
        <v>13</v>
      </c>
      <c r="V2069" s="7">
        <v>2009</v>
      </c>
      <c r="W2069" t="s">
        <v>6417</v>
      </c>
      <c r="X2069" s="2">
        <v>0.46100000000000002</v>
      </c>
      <c r="Y2069" s="6">
        <f t="shared" si="262"/>
        <v>1.2306131710312059E-2</v>
      </c>
      <c r="AA2069">
        <v>16871472</v>
      </c>
      <c r="AB2069">
        <v>18202</v>
      </c>
      <c r="AC2069">
        <v>16871499</v>
      </c>
      <c r="AD2069" t="s">
        <v>7</v>
      </c>
      <c r="AE2069">
        <v>2009</v>
      </c>
      <c r="AG2069">
        <v>508678</v>
      </c>
      <c r="AI2069" t="s">
        <v>6416</v>
      </c>
      <c r="AK2069" t="s">
        <v>6415</v>
      </c>
      <c r="AL2069">
        <v>7</v>
      </c>
      <c r="AM2069" s="5">
        <f t="shared" si="258"/>
        <v>0.53846153846153844</v>
      </c>
      <c r="AN2069" s="4">
        <f t="shared" si="263"/>
        <v>8.1554189846503363E-4</v>
      </c>
      <c r="AO2069" s="3"/>
      <c r="AP2069">
        <v>1</v>
      </c>
      <c r="AQ2069" t="s">
        <v>6414</v>
      </c>
      <c r="AR2069" t="s">
        <v>1</v>
      </c>
      <c r="AS2069" t="s">
        <v>6413</v>
      </c>
      <c r="AT2069" s="2" t="s">
        <v>42</v>
      </c>
      <c r="AU2069" s="1">
        <f t="shared" si="259"/>
        <v>0.88589547667579516</v>
      </c>
      <c r="AV2069" s="1">
        <f t="shared" si="260"/>
        <v>0.65608368043885457</v>
      </c>
      <c r="AW2069" s="1">
        <f t="shared" si="261"/>
        <v>0.42627188420191414</v>
      </c>
    </row>
    <row r="2070" spans="1:49" x14ac:dyDescent="0.2">
      <c r="A2070">
        <v>2068</v>
      </c>
      <c r="B2070" t="s">
        <v>6412</v>
      </c>
      <c r="C2070" t="s">
        <v>6411</v>
      </c>
      <c r="F2070" t="s">
        <v>6410</v>
      </c>
      <c r="G2070" t="s">
        <v>18</v>
      </c>
      <c r="H2070" t="s">
        <v>17</v>
      </c>
      <c r="I2070" t="s">
        <v>6409</v>
      </c>
      <c r="J2070">
        <v>60016809</v>
      </c>
      <c r="K2070" t="s">
        <v>6398</v>
      </c>
      <c r="L2070" t="s">
        <v>6408</v>
      </c>
      <c r="M2070" t="s">
        <v>507</v>
      </c>
      <c r="N2070">
        <v>4</v>
      </c>
      <c r="O2070" t="s">
        <v>6407</v>
      </c>
      <c r="P2070" t="s">
        <v>6406</v>
      </c>
      <c r="Q2070" t="s">
        <v>6405</v>
      </c>
      <c r="R2070" s="7">
        <v>39814</v>
      </c>
      <c r="S2070" s="8">
        <f t="shared" si="256"/>
        <v>2009</v>
      </c>
      <c r="T2070" s="8">
        <v>2009</v>
      </c>
      <c r="U2070" s="8">
        <f t="shared" si="257"/>
        <v>13</v>
      </c>
      <c r="V2070" s="7">
        <v>2009</v>
      </c>
      <c r="W2070" t="s">
        <v>6404</v>
      </c>
      <c r="X2070" s="2" t="s">
        <v>42</v>
      </c>
      <c r="Y2070" s="6" t="e">
        <f t="shared" si="262"/>
        <v>#VALUE!</v>
      </c>
      <c r="AA2070">
        <v>9430105</v>
      </c>
      <c r="AB2070">
        <v>15300154842</v>
      </c>
      <c r="AD2070" t="s">
        <v>7</v>
      </c>
      <c r="AE2070">
        <v>58</v>
      </c>
      <c r="AF2070">
        <v>2</v>
      </c>
      <c r="AH2070" t="s">
        <v>6403</v>
      </c>
      <c r="AI2070" t="s">
        <v>6402</v>
      </c>
      <c r="AJ2070" t="s">
        <v>6401</v>
      </c>
      <c r="AK2070" t="s">
        <v>6400</v>
      </c>
      <c r="AL2070">
        <v>37</v>
      </c>
      <c r="AM2070" s="5">
        <f t="shared" si="258"/>
        <v>2.8461538461538463</v>
      </c>
      <c r="AN2070" s="4">
        <f t="shared" si="263"/>
        <v>4.3107214633151779E-3</v>
      </c>
      <c r="AO2070" s="3"/>
      <c r="AP2070">
        <v>0</v>
      </c>
      <c r="AQ2070" t="s">
        <v>6399</v>
      </c>
      <c r="AR2070" t="s">
        <v>1</v>
      </c>
      <c r="AS2070" t="s">
        <v>6398</v>
      </c>
      <c r="AT2070" s="2" t="s">
        <v>42</v>
      </c>
      <c r="AU2070" s="1" t="e">
        <f t="shared" si="259"/>
        <v>#VALUE!</v>
      </c>
      <c r="AV2070" s="1" t="e">
        <f t="shared" si="260"/>
        <v>#VALUE!</v>
      </c>
      <c r="AW2070" s="1" t="e">
        <f t="shared" si="261"/>
        <v>#VALUE!</v>
      </c>
    </row>
    <row r="2071" spans="1:49" x14ac:dyDescent="0.2">
      <c r="A2071">
        <v>2069</v>
      </c>
      <c r="B2071" t="s">
        <v>6397</v>
      </c>
      <c r="C2071" t="s">
        <v>6396</v>
      </c>
      <c r="D2071" t="s">
        <v>6395</v>
      </c>
      <c r="F2071" t="s">
        <v>6394</v>
      </c>
      <c r="G2071" t="s">
        <v>18</v>
      </c>
      <c r="H2071" t="s">
        <v>17</v>
      </c>
      <c r="I2071" t="s">
        <v>6393</v>
      </c>
      <c r="J2071">
        <v>60017161</v>
      </c>
      <c r="K2071" t="s">
        <v>6392</v>
      </c>
      <c r="L2071" t="s">
        <v>6391</v>
      </c>
      <c r="M2071" t="s">
        <v>6390</v>
      </c>
      <c r="N2071">
        <v>4</v>
      </c>
      <c r="O2071" t="s">
        <v>6389</v>
      </c>
      <c r="P2071" t="s">
        <v>6388</v>
      </c>
      <c r="Q2071" t="s">
        <v>6387</v>
      </c>
      <c r="R2071" s="7">
        <v>39814</v>
      </c>
      <c r="S2071" s="8">
        <f t="shared" ref="S2071:S2134" si="264">YEAR(R2071)</f>
        <v>2009</v>
      </c>
      <c r="T2071" s="8">
        <v>2009</v>
      </c>
      <c r="U2071" s="8">
        <f t="shared" ref="U2071:U2134" si="265">2022-T2071</f>
        <v>13</v>
      </c>
      <c r="V2071" s="7">
        <v>40087</v>
      </c>
      <c r="W2071" t="s">
        <v>3567</v>
      </c>
      <c r="X2071" s="2">
        <v>0.94</v>
      </c>
      <c r="Y2071" s="6">
        <f t="shared" si="262"/>
        <v>2.5092763140332611E-2</v>
      </c>
      <c r="AA2071">
        <v>9574158</v>
      </c>
      <c r="AB2071">
        <v>21096</v>
      </c>
      <c r="AD2071" t="s">
        <v>7</v>
      </c>
      <c r="AE2071">
        <v>19</v>
      </c>
      <c r="AF2071">
        <v>7</v>
      </c>
      <c r="AH2071" t="s">
        <v>6386</v>
      </c>
      <c r="AI2071" t="s">
        <v>6385</v>
      </c>
      <c r="AJ2071" t="s">
        <v>6384</v>
      </c>
      <c r="AK2071" t="s">
        <v>6383</v>
      </c>
      <c r="AL2071">
        <v>81</v>
      </c>
      <c r="AM2071" s="5">
        <f t="shared" ref="AM2071:AM2134" si="266">AL2071/U2071</f>
        <v>6.2307692307692308</v>
      </c>
      <c r="AN2071" s="4">
        <f t="shared" si="263"/>
        <v>9.4369848250953885E-3</v>
      </c>
      <c r="AO2071" s="3"/>
      <c r="AP2071">
        <v>0</v>
      </c>
      <c r="AQ2071" t="s">
        <v>6382</v>
      </c>
      <c r="AR2071">
        <v>644271</v>
      </c>
      <c r="AS2071" t="s">
        <v>6381</v>
      </c>
      <c r="AT2071" s="2">
        <v>3.4980000000000002</v>
      </c>
      <c r="AU2071" s="1">
        <f t="shared" ref="AU2071:AU2134" si="267">(Y2071*0.7+AN2071*0.3)*100</f>
        <v>2.0396029645761442</v>
      </c>
      <c r="AV2071" s="1">
        <f t="shared" ref="AV2071:AV2134" si="268">(Y2071*0.5+AN2071*0.5)*100</f>
        <v>1.7264873982714</v>
      </c>
      <c r="AW2071" s="1">
        <f t="shared" ref="AW2071:AW2134" si="269">(Y2071*0.3+AN2071*0.7)*100</f>
        <v>1.4133718319666553</v>
      </c>
    </row>
    <row r="2072" spans="1:49" x14ac:dyDescent="0.2">
      <c r="A2072">
        <v>2070</v>
      </c>
      <c r="B2072" t="s">
        <v>6380</v>
      </c>
      <c r="C2072" t="s">
        <v>6379</v>
      </c>
      <c r="E2072">
        <v>19928080</v>
      </c>
      <c r="F2072" t="s">
        <v>6378</v>
      </c>
      <c r="G2072" t="s">
        <v>18</v>
      </c>
      <c r="H2072" t="s">
        <v>17</v>
      </c>
      <c r="I2072" t="s">
        <v>6377</v>
      </c>
      <c r="J2072" t="s">
        <v>6376</v>
      </c>
      <c r="K2072" t="s">
        <v>6375</v>
      </c>
      <c r="L2072" t="s">
        <v>6374</v>
      </c>
      <c r="M2072" t="s">
        <v>1281</v>
      </c>
      <c r="N2072">
        <v>7</v>
      </c>
      <c r="O2072" t="s">
        <v>6373</v>
      </c>
      <c r="P2072" t="s">
        <v>6372</v>
      </c>
      <c r="Q2072" t="s">
        <v>6371</v>
      </c>
      <c r="R2072" s="7">
        <v>39814</v>
      </c>
      <c r="S2072" s="8">
        <f t="shared" si="264"/>
        <v>2009</v>
      </c>
      <c r="T2072" s="8">
        <v>2009</v>
      </c>
      <c r="U2072" s="8">
        <f t="shared" si="265"/>
        <v>13</v>
      </c>
      <c r="V2072" s="7">
        <v>2009</v>
      </c>
      <c r="W2072" t="s">
        <v>2742</v>
      </c>
      <c r="X2072" s="2">
        <v>1.4730000000000001</v>
      </c>
      <c r="Y2072" s="6">
        <f t="shared" si="262"/>
        <v>3.9320893729478661E-2</v>
      </c>
      <c r="AA2072">
        <v>942405</v>
      </c>
      <c r="AB2072">
        <v>17871</v>
      </c>
      <c r="AD2072" t="s">
        <v>7</v>
      </c>
      <c r="AE2072">
        <v>36</v>
      </c>
      <c r="AF2072">
        <v>10</v>
      </c>
      <c r="AH2072" t="s">
        <v>6370</v>
      </c>
      <c r="AI2072" t="s">
        <v>6369</v>
      </c>
      <c r="AJ2072" t="s">
        <v>6368</v>
      </c>
      <c r="AK2072" t="s">
        <v>6367</v>
      </c>
      <c r="AL2072">
        <v>9</v>
      </c>
      <c r="AM2072" s="5">
        <f t="shared" si="266"/>
        <v>0.69230769230769229</v>
      </c>
      <c r="AN2072" s="4">
        <f t="shared" si="263"/>
        <v>1.0485538694550431E-3</v>
      </c>
      <c r="AO2072" s="3"/>
      <c r="AP2072">
        <v>0</v>
      </c>
      <c r="AR2072" t="s">
        <v>1</v>
      </c>
      <c r="AT2072" s="2">
        <v>4.0709999999999997</v>
      </c>
      <c r="AU2072" s="1">
        <f t="shared" si="267"/>
        <v>2.7839191771471574</v>
      </c>
      <c r="AV2072" s="1">
        <f t="shared" si="268"/>
        <v>2.0184723799466853</v>
      </c>
      <c r="AW2072" s="1">
        <f t="shared" si="269"/>
        <v>1.2530255827462129</v>
      </c>
    </row>
    <row r="2073" spans="1:49" x14ac:dyDescent="0.2">
      <c r="A2073">
        <v>2071</v>
      </c>
      <c r="B2073" t="s">
        <v>6366</v>
      </c>
      <c r="C2073" t="s">
        <v>6365</v>
      </c>
      <c r="E2073">
        <v>19928104</v>
      </c>
      <c r="F2073" t="s">
        <v>6364</v>
      </c>
      <c r="G2073" t="s">
        <v>18</v>
      </c>
      <c r="H2073" t="s">
        <v>17</v>
      </c>
      <c r="I2073" t="s">
        <v>6363</v>
      </c>
      <c r="J2073" t="s">
        <v>6362</v>
      </c>
      <c r="K2073" t="s">
        <v>6361</v>
      </c>
      <c r="L2073" t="s">
        <v>6360</v>
      </c>
      <c r="M2073" t="s">
        <v>6359</v>
      </c>
      <c r="N2073">
        <v>6</v>
      </c>
      <c r="O2073" t="s">
        <v>6358</v>
      </c>
      <c r="P2073" t="s">
        <v>6357</v>
      </c>
      <c r="Q2073" t="s">
        <v>6356</v>
      </c>
      <c r="R2073" s="7">
        <v>39814</v>
      </c>
      <c r="S2073" s="8">
        <f t="shared" si="264"/>
        <v>2009</v>
      </c>
      <c r="T2073" s="8">
        <v>2009</v>
      </c>
      <c r="U2073" s="8">
        <f t="shared" si="265"/>
        <v>13</v>
      </c>
      <c r="V2073" s="7">
        <v>2009</v>
      </c>
      <c r="W2073" t="s">
        <v>2742</v>
      </c>
      <c r="X2073" s="2">
        <v>1.4730000000000001</v>
      </c>
      <c r="Y2073" s="6">
        <f t="shared" si="262"/>
        <v>3.9320893729478661E-2</v>
      </c>
      <c r="AA2073">
        <v>942405</v>
      </c>
      <c r="AB2073">
        <v>17871</v>
      </c>
      <c r="AD2073" t="s">
        <v>7</v>
      </c>
      <c r="AE2073">
        <v>36</v>
      </c>
      <c r="AF2073">
        <v>10</v>
      </c>
      <c r="AH2073" t="s">
        <v>6355</v>
      </c>
      <c r="AI2073" t="s">
        <v>6354</v>
      </c>
      <c r="AJ2073" t="s">
        <v>6353</v>
      </c>
      <c r="AK2073" t="s">
        <v>6352</v>
      </c>
      <c r="AL2073">
        <v>12</v>
      </c>
      <c r="AM2073" s="5">
        <f t="shared" si="266"/>
        <v>0.92307692307692313</v>
      </c>
      <c r="AN2073" s="4">
        <f t="shared" si="263"/>
        <v>1.3980718259400577E-3</v>
      </c>
      <c r="AO2073" s="3"/>
      <c r="AP2073">
        <v>0</v>
      </c>
      <c r="AR2073" t="s">
        <v>6351</v>
      </c>
      <c r="AT2073" s="2">
        <v>4.0709999999999997</v>
      </c>
      <c r="AU2073" s="1">
        <f t="shared" si="267"/>
        <v>2.7944047158417078</v>
      </c>
      <c r="AV2073" s="1">
        <f t="shared" si="268"/>
        <v>2.0359482777709359</v>
      </c>
      <c r="AW2073" s="1">
        <f t="shared" si="269"/>
        <v>1.277491839700164</v>
      </c>
    </row>
    <row r="2074" spans="1:49" x14ac:dyDescent="0.2">
      <c r="A2074">
        <v>2072</v>
      </c>
      <c r="B2074" t="s">
        <v>6350</v>
      </c>
      <c r="C2074" t="s">
        <v>6349</v>
      </c>
      <c r="F2074" t="s">
        <v>6348</v>
      </c>
      <c r="G2074" t="s">
        <v>18</v>
      </c>
      <c r="H2074" t="s">
        <v>17</v>
      </c>
      <c r="I2074" t="s">
        <v>6347</v>
      </c>
      <c r="J2074">
        <v>60011373</v>
      </c>
      <c r="K2074" t="s">
        <v>6346</v>
      </c>
      <c r="L2074" t="s">
        <v>6345</v>
      </c>
      <c r="M2074" t="s">
        <v>6344</v>
      </c>
      <c r="N2074">
        <v>10</v>
      </c>
      <c r="O2074" t="s">
        <v>6343</v>
      </c>
      <c r="P2074" t="s">
        <v>6342</v>
      </c>
      <c r="Q2074" t="s">
        <v>6341</v>
      </c>
      <c r="R2074" s="7">
        <v>39814</v>
      </c>
      <c r="S2074" s="8">
        <f t="shared" si="264"/>
        <v>2009</v>
      </c>
      <c r="T2074" s="8">
        <v>2009</v>
      </c>
      <c r="U2074" s="8">
        <f t="shared" si="265"/>
        <v>13</v>
      </c>
      <c r="V2074" s="7">
        <v>2009</v>
      </c>
      <c r="W2074" t="s">
        <v>6340</v>
      </c>
      <c r="X2074" s="2">
        <v>0.60499999999999998</v>
      </c>
      <c r="Y2074" s="6">
        <f t="shared" si="262"/>
        <v>1.6150129467980032E-2</v>
      </c>
      <c r="AA2074">
        <v>346748</v>
      </c>
      <c r="AB2074">
        <v>15563</v>
      </c>
      <c r="AD2074" t="s">
        <v>7</v>
      </c>
      <c r="AE2074">
        <v>80</v>
      </c>
      <c r="AF2074">
        <v>9</v>
      </c>
      <c r="AG2074">
        <v>93501</v>
      </c>
      <c r="AI2074" t="s">
        <v>6339</v>
      </c>
      <c r="AK2074" t="s">
        <v>6338</v>
      </c>
      <c r="AL2074">
        <v>15</v>
      </c>
      <c r="AM2074" s="5">
        <f t="shared" si="266"/>
        <v>1.1538461538461537</v>
      </c>
      <c r="AN2074" s="4">
        <f t="shared" si="263"/>
        <v>1.7475897824250719E-3</v>
      </c>
      <c r="AO2074" s="3"/>
      <c r="AP2074">
        <v>0</v>
      </c>
      <c r="AR2074" t="s">
        <v>1</v>
      </c>
      <c r="AT2074" s="2">
        <v>1.5229999999999999</v>
      </c>
      <c r="AU2074" s="1">
        <f t="shared" si="267"/>
        <v>1.1829367562313544</v>
      </c>
      <c r="AV2074" s="1">
        <f t="shared" si="268"/>
        <v>0.89488596252025532</v>
      </c>
      <c r="AW2074" s="1">
        <f t="shared" si="269"/>
        <v>0.606835168809156</v>
      </c>
    </row>
    <row r="2075" spans="1:49" x14ac:dyDescent="0.2">
      <c r="A2075">
        <v>2073</v>
      </c>
      <c r="B2075" t="s">
        <v>6337</v>
      </c>
      <c r="C2075" t="s">
        <v>6336</v>
      </c>
      <c r="F2075" t="s">
        <v>6335</v>
      </c>
      <c r="G2075" t="s">
        <v>18</v>
      </c>
      <c r="H2075" t="s">
        <v>17</v>
      </c>
      <c r="I2075" t="s">
        <v>6334</v>
      </c>
      <c r="J2075">
        <v>60008056</v>
      </c>
      <c r="K2075" t="s">
        <v>6333</v>
      </c>
      <c r="L2075" t="s">
        <v>6332</v>
      </c>
      <c r="M2075" t="s">
        <v>2567</v>
      </c>
      <c r="N2075">
        <v>2</v>
      </c>
      <c r="O2075" t="s">
        <v>6331</v>
      </c>
      <c r="P2075" t="s">
        <v>6330</v>
      </c>
      <c r="Q2075" t="s">
        <v>6329</v>
      </c>
      <c r="R2075" s="7">
        <v>39814</v>
      </c>
      <c r="S2075" s="8">
        <f t="shared" si="264"/>
        <v>2009</v>
      </c>
      <c r="T2075" s="8">
        <v>2009</v>
      </c>
      <c r="U2075" s="8">
        <f t="shared" si="265"/>
        <v>13</v>
      </c>
      <c r="V2075" s="7">
        <v>40057</v>
      </c>
      <c r="W2075" t="s">
        <v>6328</v>
      </c>
      <c r="X2075" s="2">
        <v>0.217</v>
      </c>
      <c r="Y2075" s="6">
        <f t="shared" si="262"/>
        <v>5.7926910653746562E-3</v>
      </c>
      <c r="AA2075">
        <v>5874246</v>
      </c>
      <c r="AB2075">
        <v>26936</v>
      </c>
      <c r="AC2075" t="s">
        <v>6327</v>
      </c>
      <c r="AD2075" t="s">
        <v>7</v>
      </c>
      <c r="AE2075">
        <v>116</v>
      </c>
      <c r="AF2075">
        <v>3</v>
      </c>
      <c r="AH2075" t="s">
        <v>6326</v>
      </c>
      <c r="AI2075" t="s">
        <v>6325</v>
      </c>
      <c r="AK2075" t="s">
        <v>6324</v>
      </c>
      <c r="AL2075">
        <v>5</v>
      </c>
      <c r="AM2075" s="5">
        <f t="shared" si="266"/>
        <v>0.38461538461538464</v>
      </c>
      <c r="AN2075" s="4">
        <f t="shared" si="263"/>
        <v>5.8252992747502411E-4</v>
      </c>
      <c r="AO2075" s="3"/>
      <c r="AP2075">
        <v>1</v>
      </c>
      <c r="AR2075" t="s">
        <v>1</v>
      </c>
      <c r="AT2075" s="2">
        <v>0.57699999999999996</v>
      </c>
      <c r="AU2075" s="1">
        <f t="shared" si="267"/>
        <v>0.42296427240047663</v>
      </c>
      <c r="AV2075" s="1">
        <f t="shared" si="268"/>
        <v>0.31876104964248403</v>
      </c>
      <c r="AW2075" s="1">
        <f t="shared" si="269"/>
        <v>0.21455782688449138</v>
      </c>
    </row>
    <row r="2076" spans="1:49" x14ac:dyDescent="0.2">
      <c r="A2076">
        <v>2074</v>
      </c>
      <c r="B2076" t="s">
        <v>6323</v>
      </c>
      <c r="C2076" t="s">
        <v>6322</v>
      </c>
      <c r="E2076">
        <v>19692533</v>
      </c>
      <c r="F2076" t="s">
        <v>6321</v>
      </c>
      <c r="G2076" t="s">
        <v>18</v>
      </c>
      <c r="H2076" t="s">
        <v>17</v>
      </c>
      <c r="I2076" t="s">
        <v>6320</v>
      </c>
      <c r="J2076" t="s">
        <v>6319</v>
      </c>
      <c r="K2076" t="s">
        <v>6318</v>
      </c>
      <c r="L2076" t="s">
        <v>6317</v>
      </c>
      <c r="M2076" t="s">
        <v>6316</v>
      </c>
      <c r="N2076">
        <v>9</v>
      </c>
      <c r="O2076" t="s">
        <v>6315</v>
      </c>
      <c r="P2076" t="s">
        <v>6314</v>
      </c>
      <c r="Q2076" t="s">
        <v>6313</v>
      </c>
      <c r="R2076" s="7">
        <v>39814</v>
      </c>
      <c r="S2076" s="8">
        <f t="shared" si="264"/>
        <v>2009</v>
      </c>
      <c r="T2076" s="8">
        <v>2009</v>
      </c>
      <c r="U2076" s="8">
        <f t="shared" si="265"/>
        <v>13</v>
      </c>
      <c r="V2076" s="7">
        <v>40087</v>
      </c>
      <c r="W2076" t="s">
        <v>6312</v>
      </c>
      <c r="X2076" s="2">
        <v>3.5539999999999998</v>
      </c>
      <c r="Y2076" s="6">
        <f t="shared" si="262"/>
        <v>9.4872000213555435E-2</v>
      </c>
      <c r="AA2076">
        <v>320889</v>
      </c>
      <c r="AB2076">
        <v>16615</v>
      </c>
      <c r="AC2076">
        <v>15322548</v>
      </c>
      <c r="AD2076" t="s">
        <v>7</v>
      </c>
      <c r="AE2076">
        <v>151</v>
      </c>
      <c r="AF2076">
        <v>2</v>
      </c>
      <c r="AH2076" t="s">
        <v>6311</v>
      </c>
      <c r="AI2076" t="s">
        <v>6310</v>
      </c>
      <c r="AK2076" t="s">
        <v>6309</v>
      </c>
      <c r="AL2076">
        <v>181</v>
      </c>
      <c r="AM2076" s="5">
        <f t="shared" si="266"/>
        <v>13.923076923076923</v>
      </c>
      <c r="AN2076" s="4">
        <f t="shared" si="263"/>
        <v>2.1087583374595872E-2</v>
      </c>
      <c r="AO2076" s="3"/>
      <c r="AP2076">
        <v>1</v>
      </c>
      <c r="AR2076" t="s">
        <v>1</v>
      </c>
      <c r="AT2076" s="2">
        <v>8.34</v>
      </c>
      <c r="AU2076" s="1">
        <f t="shared" si="267"/>
        <v>7.2736675161867561</v>
      </c>
      <c r="AV2076" s="1">
        <f t="shared" si="268"/>
        <v>5.7979791794075659</v>
      </c>
      <c r="AW2076" s="1">
        <f t="shared" si="269"/>
        <v>4.3222908426283739</v>
      </c>
    </row>
    <row r="2077" spans="1:49" x14ac:dyDescent="0.2">
      <c r="A2077">
        <v>2075</v>
      </c>
      <c r="B2077" t="s">
        <v>6308</v>
      </c>
      <c r="C2077" t="s">
        <v>6307</v>
      </c>
      <c r="F2077" t="s">
        <v>6306</v>
      </c>
      <c r="G2077" t="s">
        <v>18</v>
      </c>
      <c r="H2077" t="s">
        <v>17</v>
      </c>
      <c r="I2077" t="s">
        <v>6305</v>
      </c>
      <c r="J2077">
        <v>60069483</v>
      </c>
      <c r="K2077" t="s">
        <v>6304</v>
      </c>
      <c r="L2077" t="s">
        <v>5339</v>
      </c>
      <c r="M2077" t="s">
        <v>2793</v>
      </c>
      <c r="N2077">
        <v>2</v>
      </c>
      <c r="O2077" t="s">
        <v>6303</v>
      </c>
      <c r="P2077" t="s">
        <v>6302</v>
      </c>
      <c r="Q2077" t="s">
        <v>6301</v>
      </c>
      <c r="R2077" s="7">
        <v>39814</v>
      </c>
      <c r="S2077" s="8">
        <f t="shared" si="264"/>
        <v>2009</v>
      </c>
      <c r="T2077" s="8">
        <v>2009</v>
      </c>
      <c r="U2077" s="8">
        <f t="shared" si="265"/>
        <v>13</v>
      </c>
      <c r="V2077" s="7">
        <v>40057</v>
      </c>
      <c r="W2077" t="s">
        <v>6300</v>
      </c>
      <c r="X2077" s="2">
        <v>0.45300000000000001</v>
      </c>
      <c r="Y2077" s="6">
        <f t="shared" si="262"/>
        <v>1.2092576279330504E-2</v>
      </c>
      <c r="AA2077">
        <v>12303402</v>
      </c>
      <c r="AB2077">
        <v>51150</v>
      </c>
      <c r="AC2077">
        <v>18963757</v>
      </c>
      <c r="AD2077" t="s">
        <v>7</v>
      </c>
      <c r="AE2077">
        <v>17</v>
      </c>
      <c r="AF2077">
        <v>3</v>
      </c>
      <c r="AH2077" t="s">
        <v>6299</v>
      </c>
      <c r="AI2077" t="s">
        <v>6298</v>
      </c>
      <c r="AJ2077" t="s">
        <v>6297</v>
      </c>
      <c r="AK2077" t="s">
        <v>6296</v>
      </c>
      <c r="AL2077">
        <v>2</v>
      </c>
      <c r="AM2077" s="5">
        <f t="shared" si="266"/>
        <v>0.15384615384615385</v>
      </c>
      <c r="AN2077" s="4">
        <f t="shared" si="263"/>
        <v>2.3301197099000962E-4</v>
      </c>
      <c r="AO2077" s="3"/>
      <c r="AP2077">
        <v>0</v>
      </c>
      <c r="AR2077" t="s">
        <v>1</v>
      </c>
      <c r="AT2077" s="2">
        <v>2.4889999999999999</v>
      </c>
      <c r="AU2077" s="1">
        <f t="shared" si="267"/>
        <v>0.85347069868283543</v>
      </c>
      <c r="AV2077" s="1">
        <f t="shared" si="268"/>
        <v>0.61627941251602558</v>
      </c>
      <c r="AW2077" s="1">
        <f t="shared" si="269"/>
        <v>0.37908812634921574</v>
      </c>
    </row>
    <row r="2078" spans="1:49" x14ac:dyDescent="0.2">
      <c r="A2078">
        <v>2076</v>
      </c>
      <c r="B2078" t="s">
        <v>6295</v>
      </c>
      <c r="C2078" t="s">
        <v>6294</v>
      </c>
      <c r="F2078" t="s">
        <v>6293</v>
      </c>
      <c r="G2078" t="s">
        <v>18</v>
      </c>
      <c r="H2078" t="s">
        <v>17</v>
      </c>
      <c r="I2078" t="s">
        <v>6292</v>
      </c>
      <c r="J2078">
        <v>60021005</v>
      </c>
      <c r="K2078" t="s">
        <v>6291</v>
      </c>
      <c r="L2078" t="s">
        <v>6290</v>
      </c>
      <c r="M2078" t="s">
        <v>4649</v>
      </c>
      <c r="N2078">
        <v>2</v>
      </c>
      <c r="O2078" t="s">
        <v>6289</v>
      </c>
      <c r="P2078" t="s">
        <v>6288</v>
      </c>
      <c r="Q2078" t="s">
        <v>6287</v>
      </c>
      <c r="R2078" s="7">
        <v>39814</v>
      </c>
      <c r="S2078" s="8">
        <f t="shared" si="264"/>
        <v>2009</v>
      </c>
      <c r="T2078" s="8">
        <v>2009</v>
      </c>
      <c r="U2078" s="8">
        <f t="shared" si="265"/>
        <v>13</v>
      </c>
      <c r="V2078" s="7">
        <v>2009</v>
      </c>
      <c r="W2078" t="s">
        <v>5901</v>
      </c>
      <c r="X2078" s="2">
        <v>0.34100000000000003</v>
      </c>
      <c r="Y2078" s="6">
        <f t="shared" si="262"/>
        <v>9.1028002455887467E-3</v>
      </c>
      <c r="AA2078">
        <v>19378718</v>
      </c>
      <c r="AB2078">
        <v>19700186839</v>
      </c>
      <c r="AC2078">
        <v>15309681</v>
      </c>
      <c r="AD2078" t="s">
        <v>7</v>
      </c>
      <c r="AE2078">
        <v>6</v>
      </c>
      <c r="AH2078" t="s">
        <v>6286</v>
      </c>
      <c r="AI2078" t="s">
        <v>6285</v>
      </c>
      <c r="AK2078" t="s">
        <v>6284</v>
      </c>
      <c r="AL2078">
        <v>10</v>
      </c>
      <c r="AM2078" s="5">
        <f t="shared" si="266"/>
        <v>0.76923076923076927</v>
      </c>
      <c r="AN2078" s="4">
        <f t="shared" si="263"/>
        <v>1.1650598549500482E-3</v>
      </c>
      <c r="AO2078" s="3"/>
      <c r="AP2078">
        <v>0</v>
      </c>
      <c r="AR2078" t="s">
        <v>1</v>
      </c>
      <c r="AT2078" s="2" t="s">
        <v>42</v>
      </c>
      <c r="AU2078" s="1">
        <f t="shared" si="267"/>
        <v>0.67214781283971359</v>
      </c>
      <c r="AV2078" s="1">
        <f t="shared" si="268"/>
        <v>0.51339300502693974</v>
      </c>
      <c r="AW2078" s="1">
        <f t="shared" si="269"/>
        <v>0.35463819721416573</v>
      </c>
    </row>
    <row r="2079" spans="1:49" x14ac:dyDescent="0.2">
      <c r="A2079">
        <v>2077</v>
      </c>
      <c r="B2079" t="s">
        <v>6283</v>
      </c>
      <c r="C2079" t="s">
        <v>6282</v>
      </c>
      <c r="F2079" t="s">
        <v>6281</v>
      </c>
      <c r="G2079" t="s">
        <v>18</v>
      </c>
      <c r="H2079" t="s">
        <v>17</v>
      </c>
      <c r="I2079" t="s">
        <v>6280</v>
      </c>
      <c r="J2079" t="s">
        <v>6279</v>
      </c>
      <c r="K2079" t="s">
        <v>6278</v>
      </c>
      <c r="L2079" t="s">
        <v>6277</v>
      </c>
      <c r="M2079" t="s">
        <v>6276</v>
      </c>
      <c r="N2079">
        <v>3</v>
      </c>
      <c r="O2079" t="s">
        <v>6275</v>
      </c>
      <c r="P2079" t="s">
        <v>6274</v>
      </c>
      <c r="Q2079" t="s">
        <v>6273</v>
      </c>
      <c r="R2079" s="7">
        <v>39814</v>
      </c>
      <c r="S2079" s="8">
        <f t="shared" si="264"/>
        <v>2009</v>
      </c>
      <c r="T2079" s="8">
        <v>2009</v>
      </c>
      <c r="U2079" s="8">
        <f t="shared" si="265"/>
        <v>13</v>
      </c>
      <c r="V2079" s="7">
        <v>2009</v>
      </c>
      <c r="W2079" t="s">
        <v>5727</v>
      </c>
      <c r="X2079" s="2">
        <v>0.81499999999999995</v>
      </c>
      <c r="Y2079" s="6">
        <f t="shared" si="262"/>
        <v>2.1755959531245827E-2</v>
      </c>
      <c r="AA2079">
        <v>10709908</v>
      </c>
      <c r="AB2079">
        <v>17316</v>
      </c>
      <c r="AD2079" t="s">
        <v>7</v>
      </c>
      <c r="AE2079">
        <v>16</v>
      </c>
      <c r="AF2079">
        <v>12</v>
      </c>
      <c r="AH2079" t="s">
        <v>6272</v>
      </c>
      <c r="AI2079" t="s">
        <v>6271</v>
      </c>
      <c r="AJ2079" t="s">
        <v>6270</v>
      </c>
      <c r="AK2079" t="s">
        <v>6269</v>
      </c>
      <c r="AL2079">
        <v>10</v>
      </c>
      <c r="AM2079" s="5">
        <f t="shared" si="266"/>
        <v>0.76923076923076927</v>
      </c>
      <c r="AN2079" s="4">
        <f t="shared" si="263"/>
        <v>1.1650598549500482E-3</v>
      </c>
      <c r="AO2079" s="3"/>
      <c r="AP2079">
        <v>0</v>
      </c>
      <c r="AR2079" t="s">
        <v>1</v>
      </c>
      <c r="AS2079" t="s">
        <v>6268</v>
      </c>
      <c r="AT2079" s="2">
        <v>3.109</v>
      </c>
      <c r="AU2079" s="1">
        <f t="shared" si="267"/>
        <v>1.5578689628357094</v>
      </c>
      <c r="AV2079" s="1">
        <f t="shared" si="268"/>
        <v>1.1460509693097938</v>
      </c>
      <c r="AW2079" s="1">
        <f t="shared" si="269"/>
        <v>0.73423297578387814</v>
      </c>
    </row>
    <row r="2080" spans="1:49" x14ac:dyDescent="0.2">
      <c r="A2080">
        <v>2078</v>
      </c>
      <c r="B2080" t="s">
        <v>6267</v>
      </c>
      <c r="C2080" t="s">
        <v>6266</v>
      </c>
      <c r="F2080" t="s">
        <v>6265</v>
      </c>
      <c r="G2080" t="s">
        <v>18</v>
      </c>
      <c r="H2080" t="s">
        <v>17</v>
      </c>
      <c r="I2080" t="s">
        <v>3743</v>
      </c>
      <c r="J2080">
        <v>60001821</v>
      </c>
      <c r="K2080" t="s">
        <v>4651</v>
      </c>
      <c r="L2080" t="s">
        <v>4650</v>
      </c>
      <c r="M2080" t="s">
        <v>4649</v>
      </c>
      <c r="N2080">
        <v>3</v>
      </c>
      <c r="O2080" t="s">
        <v>6258</v>
      </c>
      <c r="P2080" t="s">
        <v>4647</v>
      </c>
      <c r="Q2080" t="s">
        <v>4646</v>
      </c>
      <c r="R2080" s="7">
        <v>39814</v>
      </c>
      <c r="S2080" s="8">
        <f t="shared" si="264"/>
        <v>2009</v>
      </c>
      <c r="T2080" s="8">
        <v>2009</v>
      </c>
      <c r="U2080" s="8">
        <f t="shared" si="265"/>
        <v>13</v>
      </c>
      <c r="V2080" s="7">
        <v>2009</v>
      </c>
      <c r="W2080" t="s">
        <v>2156</v>
      </c>
      <c r="X2080" s="2">
        <v>0.437</v>
      </c>
      <c r="Y2080" s="6">
        <f t="shared" si="262"/>
        <v>1.1665465417367396E-2</v>
      </c>
      <c r="AA2080">
        <v>10704698</v>
      </c>
      <c r="AB2080">
        <v>5300152513</v>
      </c>
      <c r="AC2080">
        <v>15598985</v>
      </c>
      <c r="AD2080" t="s">
        <v>7</v>
      </c>
      <c r="AE2080">
        <v>95</v>
      </c>
      <c r="AH2080" t="s">
        <v>6264</v>
      </c>
      <c r="AI2080" t="s">
        <v>6263</v>
      </c>
      <c r="AK2080" t="s">
        <v>6262</v>
      </c>
      <c r="AL2080">
        <v>72</v>
      </c>
      <c r="AM2080" s="5">
        <f t="shared" si="266"/>
        <v>5.5384615384615383</v>
      </c>
      <c r="AN2080" s="4">
        <f t="shared" si="263"/>
        <v>8.3884309556403452E-3</v>
      </c>
      <c r="AO2080" s="3"/>
      <c r="AP2080">
        <v>1</v>
      </c>
      <c r="AR2080" t="s">
        <v>1</v>
      </c>
      <c r="AT2080" s="2" t="s">
        <v>42</v>
      </c>
      <c r="AU2080" s="1">
        <f t="shared" si="267"/>
        <v>1.0682355078849282</v>
      </c>
      <c r="AV2080" s="1">
        <f t="shared" si="268"/>
        <v>1.002694818650387</v>
      </c>
      <c r="AW2080" s="1">
        <f t="shared" si="269"/>
        <v>0.93715412941584608</v>
      </c>
    </row>
    <row r="2081" spans="1:49" x14ac:dyDescent="0.2">
      <c r="A2081">
        <v>2079</v>
      </c>
      <c r="B2081" t="s">
        <v>6261</v>
      </c>
      <c r="C2081" t="s">
        <v>6260</v>
      </c>
      <c r="F2081" t="s">
        <v>6259</v>
      </c>
      <c r="G2081" t="s">
        <v>18</v>
      </c>
      <c r="H2081" t="s">
        <v>17</v>
      </c>
      <c r="I2081" t="s">
        <v>3743</v>
      </c>
      <c r="J2081">
        <v>60001821</v>
      </c>
      <c r="K2081" t="s">
        <v>4651</v>
      </c>
      <c r="L2081" t="s">
        <v>4650</v>
      </c>
      <c r="M2081" t="s">
        <v>4649</v>
      </c>
      <c r="N2081">
        <v>3</v>
      </c>
      <c r="O2081" t="s">
        <v>6258</v>
      </c>
      <c r="P2081" t="s">
        <v>4647</v>
      </c>
      <c r="Q2081" t="s">
        <v>4646</v>
      </c>
      <c r="R2081" s="7">
        <v>39814</v>
      </c>
      <c r="S2081" s="8">
        <f t="shared" si="264"/>
        <v>2009</v>
      </c>
      <c r="T2081" s="8">
        <v>2009</v>
      </c>
      <c r="U2081" s="8">
        <f t="shared" si="265"/>
        <v>13</v>
      </c>
      <c r="V2081" s="7">
        <v>2009</v>
      </c>
      <c r="W2081" t="s">
        <v>3721</v>
      </c>
      <c r="X2081" s="2">
        <v>0.245</v>
      </c>
      <c r="Y2081" s="6">
        <f t="shared" si="262"/>
        <v>6.5401350738100959E-3</v>
      </c>
      <c r="AA2081">
        <v>19376480</v>
      </c>
      <c r="AB2081">
        <v>19700186896</v>
      </c>
      <c r="AD2081" t="s">
        <v>7</v>
      </c>
      <c r="AE2081">
        <v>10</v>
      </c>
      <c r="AH2081" s="9">
        <v>43405</v>
      </c>
      <c r="AI2081" t="s">
        <v>6257</v>
      </c>
      <c r="AK2081" t="s">
        <v>6256</v>
      </c>
      <c r="AL2081">
        <v>81</v>
      </c>
      <c r="AM2081" s="5">
        <f t="shared" si="266"/>
        <v>6.2307692307692308</v>
      </c>
      <c r="AN2081" s="4">
        <f t="shared" si="263"/>
        <v>9.4369848250953885E-3</v>
      </c>
      <c r="AO2081" s="3"/>
      <c r="AP2081">
        <v>0</v>
      </c>
      <c r="AR2081" t="s">
        <v>1</v>
      </c>
      <c r="AT2081" s="2" t="s">
        <v>42</v>
      </c>
      <c r="AU2081" s="1">
        <f t="shared" si="267"/>
        <v>0.74091899991956833</v>
      </c>
      <c r="AV2081" s="1">
        <f t="shared" si="268"/>
        <v>0.79885599494527415</v>
      </c>
      <c r="AW2081" s="1">
        <f t="shared" si="269"/>
        <v>0.85679298997097997</v>
      </c>
    </row>
    <row r="2082" spans="1:49" x14ac:dyDescent="0.2">
      <c r="A2082">
        <v>2080</v>
      </c>
      <c r="B2082" t="s">
        <v>6255</v>
      </c>
      <c r="C2082" t="s">
        <v>6254</v>
      </c>
      <c r="F2082" t="s">
        <v>6253</v>
      </c>
      <c r="G2082" t="s">
        <v>18</v>
      </c>
      <c r="H2082" t="s">
        <v>17</v>
      </c>
      <c r="I2082" t="s">
        <v>2253</v>
      </c>
      <c r="J2082" t="s">
        <v>2252</v>
      </c>
      <c r="K2082" t="s">
        <v>2251</v>
      </c>
      <c r="L2082" t="s">
        <v>2250</v>
      </c>
      <c r="M2082" t="s">
        <v>2249</v>
      </c>
      <c r="N2082">
        <v>4</v>
      </c>
      <c r="O2082" t="s">
        <v>6252</v>
      </c>
      <c r="P2082" t="s">
        <v>6251</v>
      </c>
      <c r="Q2082" t="s">
        <v>2246</v>
      </c>
      <c r="R2082" s="7">
        <v>39814</v>
      </c>
      <c r="S2082" s="8">
        <f t="shared" si="264"/>
        <v>2009</v>
      </c>
      <c r="T2082" s="8">
        <v>2009</v>
      </c>
      <c r="U2082" s="8">
        <f t="shared" si="265"/>
        <v>13</v>
      </c>
      <c r="V2082" s="7">
        <v>2009</v>
      </c>
      <c r="W2082" t="s">
        <v>2156</v>
      </c>
      <c r="X2082" s="2">
        <v>0.437</v>
      </c>
      <c r="Y2082" s="6">
        <f t="shared" si="262"/>
        <v>1.1665465417367396E-2</v>
      </c>
      <c r="AA2082">
        <v>10704698</v>
      </c>
      <c r="AB2082">
        <v>5300152513</v>
      </c>
      <c r="AC2082">
        <v>15598985</v>
      </c>
      <c r="AD2082" t="s">
        <v>7</v>
      </c>
      <c r="AE2082">
        <v>95</v>
      </c>
      <c r="AH2082" t="s">
        <v>6250</v>
      </c>
      <c r="AI2082" t="s">
        <v>6249</v>
      </c>
      <c r="AK2082" t="s">
        <v>6248</v>
      </c>
      <c r="AL2082">
        <v>78</v>
      </c>
      <c r="AM2082" s="5">
        <f t="shared" si="266"/>
        <v>6</v>
      </c>
      <c r="AN2082" s="4">
        <f t="shared" si="263"/>
        <v>9.0874668686103752E-3</v>
      </c>
      <c r="AO2082" s="3"/>
      <c r="AP2082">
        <v>1</v>
      </c>
      <c r="AR2082" t="s">
        <v>1</v>
      </c>
      <c r="AT2082" s="2" t="s">
        <v>42</v>
      </c>
      <c r="AU2082" s="1">
        <f t="shared" si="267"/>
        <v>1.0892065852740289</v>
      </c>
      <c r="AV2082" s="1">
        <f t="shared" si="268"/>
        <v>1.0376466142988885</v>
      </c>
      <c r="AW2082" s="1">
        <f t="shared" si="269"/>
        <v>0.98608664332374818</v>
      </c>
    </row>
    <row r="2083" spans="1:49" x14ac:dyDescent="0.2">
      <c r="A2083">
        <v>2081</v>
      </c>
      <c r="B2083" t="s">
        <v>6247</v>
      </c>
      <c r="C2083" t="s">
        <v>6246</v>
      </c>
      <c r="F2083" t="s">
        <v>6245</v>
      </c>
      <c r="G2083" t="s">
        <v>18</v>
      </c>
      <c r="H2083" t="s">
        <v>17</v>
      </c>
      <c r="I2083" t="s">
        <v>6244</v>
      </c>
      <c r="J2083" t="s">
        <v>6243</v>
      </c>
      <c r="K2083" t="s">
        <v>6242</v>
      </c>
      <c r="L2083" t="s">
        <v>6241</v>
      </c>
      <c r="M2083" t="s">
        <v>1384</v>
      </c>
      <c r="N2083">
        <v>3</v>
      </c>
      <c r="O2083" t="s">
        <v>6240</v>
      </c>
      <c r="P2083" t="s">
        <v>6239</v>
      </c>
      <c r="Q2083" t="s">
        <v>6238</v>
      </c>
      <c r="R2083" s="7">
        <v>39814</v>
      </c>
      <c r="S2083" s="8">
        <f t="shared" si="264"/>
        <v>2009</v>
      </c>
      <c r="T2083" s="8">
        <v>2009</v>
      </c>
      <c r="U2083" s="8">
        <f t="shared" si="265"/>
        <v>13</v>
      </c>
      <c r="V2083" s="7">
        <v>2009</v>
      </c>
      <c r="W2083" t="s">
        <v>2156</v>
      </c>
      <c r="X2083" s="2">
        <v>0.437</v>
      </c>
      <c r="Y2083" s="6">
        <f t="shared" si="262"/>
        <v>1.1665465417367396E-2</v>
      </c>
      <c r="AA2083">
        <v>10704698</v>
      </c>
      <c r="AB2083">
        <v>5300152513</v>
      </c>
      <c r="AC2083">
        <v>15598985</v>
      </c>
      <c r="AD2083" t="s">
        <v>7</v>
      </c>
      <c r="AE2083">
        <v>95</v>
      </c>
      <c r="AH2083" t="s">
        <v>6237</v>
      </c>
      <c r="AI2083" t="s">
        <v>6236</v>
      </c>
      <c r="AK2083" t="s">
        <v>6235</v>
      </c>
      <c r="AL2083">
        <v>62</v>
      </c>
      <c r="AM2083" s="5">
        <f t="shared" si="266"/>
        <v>4.7692307692307692</v>
      </c>
      <c r="AN2083" s="4">
        <f t="shared" si="263"/>
        <v>7.2233711006902982E-3</v>
      </c>
      <c r="AO2083" s="3"/>
      <c r="AP2083">
        <v>1</v>
      </c>
      <c r="AR2083" t="s">
        <v>1</v>
      </c>
      <c r="AT2083" s="2" t="s">
        <v>42</v>
      </c>
      <c r="AU2083" s="1">
        <f t="shared" si="267"/>
        <v>1.0332837122364265</v>
      </c>
      <c r="AV2083" s="1">
        <f t="shared" si="268"/>
        <v>0.94444182590288461</v>
      </c>
      <c r="AW2083" s="1">
        <f t="shared" si="269"/>
        <v>0.85559993956934277</v>
      </c>
    </row>
    <row r="2084" spans="1:49" x14ac:dyDescent="0.2">
      <c r="A2084">
        <v>2082</v>
      </c>
      <c r="B2084" t="s">
        <v>6234</v>
      </c>
      <c r="C2084" t="s">
        <v>6233</v>
      </c>
      <c r="F2084" t="s">
        <v>6232</v>
      </c>
      <c r="G2084" t="s">
        <v>18</v>
      </c>
      <c r="H2084" t="s">
        <v>17</v>
      </c>
      <c r="I2084" t="s">
        <v>6231</v>
      </c>
      <c r="J2084">
        <v>60016835</v>
      </c>
      <c r="K2084" t="s">
        <v>6230</v>
      </c>
      <c r="L2084" t="s">
        <v>945</v>
      </c>
      <c r="M2084" t="s">
        <v>197</v>
      </c>
      <c r="N2084">
        <v>4</v>
      </c>
      <c r="O2084" t="s">
        <v>6229</v>
      </c>
      <c r="P2084" t="s">
        <v>6228</v>
      </c>
      <c r="Q2084" t="s">
        <v>6227</v>
      </c>
      <c r="R2084" s="7">
        <v>39814</v>
      </c>
      <c r="S2084" s="8">
        <f t="shared" si="264"/>
        <v>2009</v>
      </c>
      <c r="T2084" s="8">
        <v>2009</v>
      </c>
      <c r="U2084" s="8">
        <f t="shared" si="265"/>
        <v>13</v>
      </c>
      <c r="V2084" s="7">
        <v>2009</v>
      </c>
      <c r="W2084" t="s">
        <v>2156</v>
      </c>
      <c r="X2084" s="2">
        <v>0.437</v>
      </c>
      <c r="Y2084" s="6">
        <f t="shared" si="262"/>
        <v>1.1665465417367396E-2</v>
      </c>
      <c r="AA2084">
        <v>10704698</v>
      </c>
      <c r="AB2084">
        <v>5300152513</v>
      </c>
      <c r="AC2084">
        <v>15598985</v>
      </c>
      <c r="AD2084" t="s">
        <v>7</v>
      </c>
      <c r="AE2084">
        <v>95</v>
      </c>
      <c r="AH2084" t="s">
        <v>6226</v>
      </c>
      <c r="AI2084" t="s">
        <v>6225</v>
      </c>
      <c r="AK2084" t="s">
        <v>6224</v>
      </c>
      <c r="AL2084">
        <v>12</v>
      </c>
      <c r="AM2084" s="5">
        <f t="shared" si="266"/>
        <v>0.92307692307692313</v>
      </c>
      <c r="AN2084" s="4">
        <f t="shared" si="263"/>
        <v>1.3980718259400577E-3</v>
      </c>
      <c r="AO2084" s="3"/>
      <c r="AP2084">
        <v>1</v>
      </c>
      <c r="AR2084" t="s">
        <v>1</v>
      </c>
      <c r="AT2084" s="2" t="s">
        <v>42</v>
      </c>
      <c r="AU2084" s="1">
        <f t="shared" si="267"/>
        <v>0.85852473399391938</v>
      </c>
      <c r="AV2084" s="1">
        <f t="shared" si="268"/>
        <v>0.65317686216537274</v>
      </c>
      <c r="AW2084" s="1">
        <f t="shared" si="269"/>
        <v>0.44782899033682594</v>
      </c>
    </row>
    <row r="2085" spans="1:49" x14ac:dyDescent="0.2">
      <c r="A2085">
        <v>2083</v>
      </c>
      <c r="B2085" t="s">
        <v>6223</v>
      </c>
      <c r="C2085" t="s">
        <v>6222</v>
      </c>
      <c r="F2085" t="s">
        <v>6221</v>
      </c>
      <c r="G2085" t="s">
        <v>18</v>
      </c>
      <c r="H2085" t="s">
        <v>17</v>
      </c>
      <c r="I2085" t="s">
        <v>6220</v>
      </c>
      <c r="J2085">
        <v>60012392</v>
      </c>
      <c r="K2085" t="s">
        <v>1525</v>
      </c>
      <c r="L2085" t="s">
        <v>1524</v>
      </c>
      <c r="M2085" t="s">
        <v>34</v>
      </c>
      <c r="N2085">
        <v>2</v>
      </c>
      <c r="O2085" t="s">
        <v>6219</v>
      </c>
      <c r="P2085" t="s">
        <v>6218</v>
      </c>
      <c r="Q2085" t="s">
        <v>1521</v>
      </c>
      <c r="R2085" s="7">
        <v>39814</v>
      </c>
      <c r="S2085" s="8">
        <f t="shared" si="264"/>
        <v>2009</v>
      </c>
      <c r="T2085" s="8">
        <v>2009</v>
      </c>
      <c r="U2085" s="8">
        <f t="shared" si="265"/>
        <v>13</v>
      </c>
      <c r="V2085" s="7">
        <v>2009</v>
      </c>
      <c r="W2085" t="s">
        <v>3721</v>
      </c>
      <c r="X2085" s="2">
        <v>0.245</v>
      </c>
      <c r="Y2085" s="6">
        <f t="shared" si="262"/>
        <v>6.5401350738100959E-3</v>
      </c>
      <c r="AA2085">
        <v>19376480</v>
      </c>
      <c r="AB2085">
        <v>19700186896</v>
      </c>
      <c r="AD2085" t="s">
        <v>7</v>
      </c>
      <c r="AE2085">
        <v>9</v>
      </c>
      <c r="AH2085" t="s">
        <v>6217</v>
      </c>
      <c r="AI2085" t="s">
        <v>6216</v>
      </c>
      <c r="AK2085" t="s">
        <v>6215</v>
      </c>
      <c r="AL2085">
        <v>7</v>
      </c>
      <c r="AM2085" s="5">
        <f t="shared" si="266"/>
        <v>0.53846153846153844</v>
      </c>
      <c r="AN2085" s="4">
        <f t="shared" si="263"/>
        <v>8.1554189846503363E-4</v>
      </c>
      <c r="AO2085" s="3"/>
      <c r="AP2085">
        <v>0</v>
      </c>
      <c r="AR2085" t="s">
        <v>1</v>
      </c>
      <c r="AT2085" s="2" t="s">
        <v>42</v>
      </c>
      <c r="AU2085" s="1">
        <f t="shared" si="267"/>
        <v>0.48227571212065767</v>
      </c>
      <c r="AV2085" s="1">
        <f t="shared" si="268"/>
        <v>0.36778384861375646</v>
      </c>
      <c r="AW2085" s="1">
        <f t="shared" si="269"/>
        <v>0.25329198510685524</v>
      </c>
    </row>
    <row r="2086" spans="1:49" x14ac:dyDescent="0.2">
      <c r="A2086">
        <v>2084</v>
      </c>
      <c r="B2086" t="s">
        <v>6214</v>
      </c>
      <c r="C2086" t="s">
        <v>6213</v>
      </c>
      <c r="F2086" t="s">
        <v>6212</v>
      </c>
      <c r="G2086" t="s">
        <v>18</v>
      </c>
      <c r="H2086" t="s">
        <v>17</v>
      </c>
      <c r="I2086" t="s">
        <v>6211</v>
      </c>
      <c r="J2086" t="s">
        <v>6210</v>
      </c>
      <c r="K2086" t="s">
        <v>6209</v>
      </c>
      <c r="L2086" t="s">
        <v>6208</v>
      </c>
      <c r="M2086" t="s">
        <v>5162</v>
      </c>
      <c r="N2086">
        <v>5</v>
      </c>
      <c r="O2086" t="s">
        <v>6207</v>
      </c>
      <c r="P2086" t="s">
        <v>6206</v>
      </c>
      <c r="Q2086" t="s">
        <v>6205</v>
      </c>
      <c r="R2086" s="7">
        <v>39814</v>
      </c>
      <c r="S2086" s="8">
        <f t="shared" si="264"/>
        <v>2009</v>
      </c>
      <c r="T2086" s="8">
        <v>2009</v>
      </c>
      <c r="U2086" s="8">
        <f t="shared" si="265"/>
        <v>13</v>
      </c>
      <c r="V2086" s="7">
        <v>2009</v>
      </c>
      <c r="W2086" t="s">
        <v>415</v>
      </c>
      <c r="X2086" s="2">
        <v>0.375</v>
      </c>
      <c r="Y2086" s="6">
        <f t="shared" si="262"/>
        <v>1.0010410827260351E-2</v>
      </c>
      <c r="AA2086">
        <v>135194</v>
      </c>
      <c r="AB2086">
        <v>24918</v>
      </c>
      <c r="AD2086" t="s">
        <v>7</v>
      </c>
      <c r="AE2086">
        <v>45</v>
      </c>
      <c r="AF2086">
        <v>20</v>
      </c>
      <c r="AH2086" t="s">
        <v>6204</v>
      </c>
      <c r="AI2086" t="s">
        <v>6203</v>
      </c>
      <c r="AK2086" t="s">
        <v>6202</v>
      </c>
      <c r="AL2086">
        <v>42</v>
      </c>
      <c r="AM2086" s="5">
        <f t="shared" si="266"/>
        <v>3.2307692307692308</v>
      </c>
      <c r="AN2086" s="4">
        <f t="shared" si="263"/>
        <v>4.8932513907902018E-3</v>
      </c>
      <c r="AO2086" s="3"/>
      <c r="AP2086">
        <v>0</v>
      </c>
      <c r="AR2086" t="s">
        <v>1</v>
      </c>
      <c r="AT2086" s="2">
        <v>1.3140000000000001</v>
      </c>
      <c r="AU2086" s="1">
        <f t="shared" si="267"/>
        <v>0.8475262996319306</v>
      </c>
      <c r="AV2086" s="1">
        <f t="shared" si="268"/>
        <v>0.74518311090252765</v>
      </c>
      <c r="AW2086" s="1">
        <f t="shared" si="269"/>
        <v>0.64283992217312458</v>
      </c>
    </row>
    <row r="2087" spans="1:49" x14ac:dyDescent="0.2">
      <c r="A2087">
        <v>2085</v>
      </c>
      <c r="B2087" t="s">
        <v>6201</v>
      </c>
      <c r="C2087" t="s">
        <v>6200</v>
      </c>
      <c r="E2087">
        <v>19714971</v>
      </c>
      <c r="F2087" t="s">
        <v>6199</v>
      </c>
      <c r="G2087" t="s">
        <v>18</v>
      </c>
      <c r="H2087" t="s">
        <v>17</v>
      </c>
      <c r="I2087" t="s">
        <v>6198</v>
      </c>
      <c r="J2087">
        <v>60013180</v>
      </c>
      <c r="K2087" t="s">
        <v>6197</v>
      </c>
      <c r="L2087" t="s">
        <v>6196</v>
      </c>
      <c r="M2087" t="s">
        <v>3897</v>
      </c>
      <c r="N2087">
        <v>6</v>
      </c>
      <c r="O2087" t="s">
        <v>6195</v>
      </c>
      <c r="P2087" t="s">
        <v>6194</v>
      </c>
      <c r="Q2087" t="s">
        <v>6193</v>
      </c>
      <c r="R2087" s="7">
        <v>39814</v>
      </c>
      <c r="S2087" s="8">
        <f t="shared" si="264"/>
        <v>2009</v>
      </c>
      <c r="T2087" s="8">
        <v>2009</v>
      </c>
      <c r="U2087" s="8">
        <f t="shared" si="265"/>
        <v>13</v>
      </c>
      <c r="V2087" s="7" t="s">
        <v>5220</v>
      </c>
      <c r="W2087" t="s">
        <v>6192</v>
      </c>
      <c r="X2087" s="2">
        <v>0.432</v>
      </c>
      <c r="Y2087" s="6">
        <f t="shared" si="262"/>
        <v>1.1531993273003924E-2</v>
      </c>
      <c r="AA2087">
        <v>10603271</v>
      </c>
      <c r="AB2087">
        <v>23412</v>
      </c>
      <c r="AD2087" t="s">
        <v>7</v>
      </c>
      <c r="AE2087">
        <v>92</v>
      </c>
      <c r="AF2087">
        <v>4</v>
      </c>
      <c r="AH2087" t="s">
        <v>6191</v>
      </c>
      <c r="AI2087" t="s">
        <v>6190</v>
      </c>
      <c r="AK2087" t="s">
        <v>6189</v>
      </c>
      <c r="AL2087">
        <v>7</v>
      </c>
      <c r="AM2087" s="5">
        <f t="shared" si="266"/>
        <v>0.53846153846153844</v>
      </c>
      <c r="AN2087" s="4">
        <f t="shared" si="263"/>
        <v>8.1554189846503363E-4</v>
      </c>
      <c r="AO2087" s="3"/>
      <c r="AP2087">
        <v>1</v>
      </c>
      <c r="AR2087" t="s">
        <v>1</v>
      </c>
      <c r="AT2087" s="2">
        <v>1.913</v>
      </c>
      <c r="AU2087" s="1">
        <f t="shared" si="267"/>
        <v>0.83170578606422563</v>
      </c>
      <c r="AV2087" s="1">
        <f t="shared" si="268"/>
        <v>0.61737675857344787</v>
      </c>
      <c r="AW2087" s="1">
        <f t="shared" si="269"/>
        <v>0.40304773108267006</v>
      </c>
    </row>
    <row r="2088" spans="1:49" x14ac:dyDescent="0.2">
      <c r="A2088">
        <v>2086</v>
      </c>
      <c r="B2088" t="s">
        <v>6188</v>
      </c>
      <c r="C2088" t="s">
        <v>6187</v>
      </c>
      <c r="F2088" t="s">
        <v>6186</v>
      </c>
      <c r="G2088" t="s">
        <v>18</v>
      </c>
      <c r="H2088" t="s">
        <v>17</v>
      </c>
      <c r="I2088" t="s">
        <v>6185</v>
      </c>
      <c r="J2088" t="s">
        <v>6184</v>
      </c>
      <c r="K2088" t="s">
        <v>6183</v>
      </c>
      <c r="L2088" t="s">
        <v>6182</v>
      </c>
      <c r="M2088" t="s">
        <v>1913</v>
      </c>
      <c r="N2088">
        <v>6</v>
      </c>
      <c r="O2088" t="s">
        <v>6181</v>
      </c>
      <c r="P2088" t="s">
        <v>6180</v>
      </c>
      <c r="Q2088" t="s">
        <v>6179</v>
      </c>
      <c r="R2088" s="7">
        <v>39814</v>
      </c>
      <c r="S2088" s="8">
        <f t="shared" si="264"/>
        <v>2009</v>
      </c>
      <c r="T2088" s="8">
        <v>2009</v>
      </c>
      <c r="U2088" s="8">
        <f t="shared" si="265"/>
        <v>13</v>
      </c>
      <c r="V2088" s="7">
        <v>2009</v>
      </c>
      <c r="W2088" t="s">
        <v>6178</v>
      </c>
      <c r="X2088" s="2">
        <v>0.20899999999999999</v>
      </c>
      <c r="Y2088" s="6">
        <f t="shared" si="262"/>
        <v>5.5791356343931021E-3</v>
      </c>
      <c r="AA2088">
        <v>3854205</v>
      </c>
      <c r="AB2088">
        <v>3300147408</v>
      </c>
      <c r="AC2088">
        <v>13475533</v>
      </c>
      <c r="AD2088" t="s">
        <v>7</v>
      </c>
      <c r="AE2088">
        <v>129</v>
      </c>
      <c r="AF2088">
        <v>7</v>
      </c>
      <c r="AH2088" t="s">
        <v>6177</v>
      </c>
      <c r="AI2088" t="s">
        <v>6176</v>
      </c>
      <c r="AJ2088" t="s">
        <v>6175</v>
      </c>
      <c r="AK2088" t="s">
        <v>6174</v>
      </c>
      <c r="AL2088">
        <v>0</v>
      </c>
      <c r="AM2088" s="5">
        <f t="shared" si="266"/>
        <v>0</v>
      </c>
      <c r="AN2088" s="4">
        <f t="shared" si="263"/>
        <v>0</v>
      </c>
      <c r="AO2088" s="3"/>
      <c r="AP2088">
        <v>0</v>
      </c>
      <c r="AR2088" t="s">
        <v>1</v>
      </c>
      <c r="AT2088" s="2" t="s">
        <v>42</v>
      </c>
      <c r="AU2088" s="1">
        <f t="shared" si="267"/>
        <v>0.39053949440751712</v>
      </c>
      <c r="AV2088" s="1">
        <f t="shared" si="268"/>
        <v>0.2789567817196551</v>
      </c>
      <c r="AW2088" s="1">
        <f t="shared" si="269"/>
        <v>0.16737406903179305</v>
      </c>
    </row>
    <row r="2089" spans="1:49" x14ac:dyDescent="0.2">
      <c r="A2089">
        <v>2087</v>
      </c>
      <c r="B2089" t="s">
        <v>6173</v>
      </c>
      <c r="C2089" t="s">
        <v>6172</v>
      </c>
      <c r="E2089">
        <v>19459010</v>
      </c>
      <c r="F2089" t="s">
        <v>6171</v>
      </c>
      <c r="G2089" t="s">
        <v>18</v>
      </c>
      <c r="H2089" t="s">
        <v>17</v>
      </c>
      <c r="I2089" t="s">
        <v>6170</v>
      </c>
      <c r="J2089" t="s">
        <v>6169</v>
      </c>
      <c r="K2089" t="s">
        <v>6168</v>
      </c>
      <c r="L2089" t="s">
        <v>6167</v>
      </c>
      <c r="M2089" t="s">
        <v>6166</v>
      </c>
      <c r="N2089">
        <v>4</v>
      </c>
      <c r="O2089" t="s">
        <v>6165</v>
      </c>
      <c r="P2089" t="s">
        <v>6164</v>
      </c>
      <c r="Q2089" t="s">
        <v>6163</v>
      </c>
      <c r="R2089" s="7">
        <v>39814</v>
      </c>
      <c r="S2089" s="8">
        <f t="shared" si="264"/>
        <v>2009</v>
      </c>
      <c r="T2089" s="8">
        <v>2009</v>
      </c>
      <c r="U2089" s="8">
        <f t="shared" si="265"/>
        <v>13</v>
      </c>
      <c r="V2089" s="7">
        <v>39995</v>
      </c>
      <c r="W2089" t="s">
        <v>2067</v>
      </c>
      <c r="X2089" s="2">
        <v>0.85499999999999998</v>
      </c>
      <c r="Y2089" s="6">
        <f t="shared" si="262"/>
        <v>2.28237366861536E-2</v>
      </c>
      <c r="AA2089">
        <v>980331</v>
      </c>
      <c r="AB2089">
        <v>23342</v>
      </c>
      <c r="AC2089">
        <v>15731561</v>
      </c>
      <c r="AD2089" t="s">
        <v>7</v>
      </c>
      <c r="AE2089">
        <v>35</v>
      </c>
      <c r="AF2089">
        <v>6</v>
      </c>
      <c r="AH2089" t="s">
        <v>6162</v>
      </c>
      <c r="AI2089" t="s">
        <v>6161</v>
      </c>
      <c r="AJ2089" t="s">
        <v>6160</v>
      </c>
      <c r="AK2089" t="s">
        <v>6159</v>
      </c>
      <c r="AL2089">
        <v>7</v>
      </c>
      <c r="AM2089" s="5">
        <f t="shared" si="266"/>
        <v>0.53846153846153844</v>
      </c>
      <c r="AN2089" s="4">
        <f t="shared" si="263"/>
        <v>8.1554189846503363E-4</v>
      </c>
      <c r="AO2089" s="3"/>
      <c r="AP2089">
        <v>0</v>
      </c>
      <c r="AQ2089" t="s">
        <v>6158</v>
      </c>
      <c r="AR2089" t="s">
        <v>6157</v>
      </c>
      <c r="AS2089" t="s">
        <v>6156</v>
      </c>
      <c r="AT2089" s="2">
        <v>2.6259999999999999</v>
      </c>
      <c r="AU2089" s="1">
        <f t="shared" si="267"/>
        <v>1.6221278249847026</v>
      </c>
      <c r="AV2089" s="1">
        <f t="shared" si="268"/>
        <v>1.1819639292309316</v>
      </c>
      <c r="AW2089" s="1">
        <f t="shared" si="269"/>
        <v>0.74180003347716039</v>
      </c>
    </row>
    <row r="2090" spans="1:49" x14ac:dyDescent="0.2">
      <c r="A2090">
        <v>2088</v>
      </c>
      <c r="B2090" t="s">
        <v>6155</v>
      </c>
      <c r="C2090" t="s">
        <v>6154</v>
      </c>
      <c r="F2090" t="s">
        <v>6153</v>
      </c>
      <c r="G2090" t="s">
        <v>18</v>
      </c>
      <c r="H2090" t="s">
        <v>17</v>
      </c>
      <c r="I2090" t="s">
        <v>6152</v>
      </c>
      <c r="J2090">
        <v>60107031</v>
      </c>
      <c r="K2090" t="s">
        <v>6151</v>
      </c>
      <c r="L2090" t="s">
        <v>6150</v>
      </c>
      <c r="M2090" t="s">
        <v>297</v>
      </c>
      <c r="N2090">
        <v>3</v>
      </c>
      <c r="O2090" t="s">
        <v>6149</v>
      </c>
      <c r="P2090" t="s">
        <v>6148</v>
      </c>
      <c r="Q2090" t="s">
        <v>6147</v>
      </c>
      <c r="R2090" s="7">
        <v>39814</v>
      </c>
      <c r="S2090" s="8">
        <f t="shared" si="264"/>
        <v>2009</v>
      </c>
      <c r="T2090" s="8">
        <v>2009</v>
      </c>
      <c r="U2090" s="8">
        <f t="shared" si="265"/>
        <v>13</v>
      </c>
      <c r="V2090" s="7">
        <v>2009</v>
      </c>
      <c r="W2090" t="s">
        <v>6146</v>
      </c>
      <c r="X2090" s="2">
        <v>0.255</v>
      </c>
      <c r="Y2090" s="6">
        <f t="shared" si="262"/>
        <v>6.8070793625370392E-3</v>
      </c>
      <c r="AA2090">
        <v>3321649</v>
      </c>
      <c r="AB2090">
        <v>28454</v>
      </c>
      <c r="AD2090" t="s">
        <v>7</v>
      </c>
      <c r="AE2090">
        <v>28</v>
      </c>
      <c r="AF2090">
        <v>3</v>
      </c>
      <c r="AH2090" t="s">
        <v>6145</v>
      </c>
      <c r="AI2090" t="s">
        <v>6144</v>
      </c>
      <c r="AJ2090" t="s">
        <v>6143</v>
      </c>
      <c r="AK2090" t="s">
        <v>6142</v>
      </c>
      <c r="AL2090">
        <v>3</v>
      </c>
      <c r="AM2090" s="5">
        <f t="shared" si="266"/>
        <v>0.23076923076923078</v>
      </c>
      <c r="AN2090" s="4">
        <f t="shared" si="263"/>
        <v>3.4951795648501444E-4</v>
      </c>
      <c r="AO2090" s="3"/>
      <c r="AP2090">
        <v>0</v>
      </c>
      <c r="AR2090" t="s">
        <v>1</v>
      </c>
      <c r="AT2090" s="2" t="s">
        <v>42</v>
      </c>
      <c r="AU2090" s="1">
        <f t="shared" si="267"/>
        <v>0.48698109407214318</v>
      </c>
      <c r="AV2090" s="1">
        <f t="shared" si="268"/>
        <v>0.35782986595110267</v>
      </c>
      <c r="AW2090" s="1">
        <f t="shared" si="269"/>
        <v>0.2286786378300622</v>
      </c>
    </row>
    <row r="2091" spans="1:49" x14ac:dyDescent="0.2">
      <c r="A2091">
        <v>2089</v>
      </c>
      <c r="B2091" t="s">
        <v>6141</v>
      </c>
      <c r="C2091" t="s">
        <v>6140</v>
      </c>
      <c r="D2091" t="s">
        <v>6139</v>
      </c>
      <c r="E2091">
        <v>19625069</v>
      </c>
      <c r="F2091" t="s">
        <v>6138</v>
      </c>
      <c r="G2091" t="s">
        <v>18</v>
      </c>
      <c r="H2091" t="s">
        <v>17</v>
      </c>
      <c r="I2091" t="s">
        <v>6137</v>
      </c>
      <c r="J2091">
        <v>60003274</v>
      </c>
      <c r="K2091" t="s">
        <v>6136</v>
      </c>
      <c r="L2091" t="s">
        <v>6135</v>
      </c>
      <c r="M2091" t="s">
        <v>297</v>
      </c>
      <c r="N2091">
        <v>3</v>
      </c>
      <c r="O2091" t="s">
        <v>6134</v>
      </c>
      <c r="P2091" t="s">
        <v>6133</v>
      </c>
      <c r="Q2091" t="s">
        <v>6132</v>
      </c>
      <c r="R2091" s="7">
        <v>39814</v>
      </c>
      <c r="S2091" s="8">
        <f t="shared" si="264"/>
        <v>2009</v>
      </c>
      <c r="T2091" s="8">
        <v>2009</v>
      </c>
      <c r="U2091" s="8">
        <f t="shared" si="265"/>
        <v>13</v>
      </c>
      <c r="V2091" s="7">
        <v>40087</v>
      </c>
      <c r="W2091" t="s">
        <v>4242</v>
      </c>
      <c r="X2091" s="2">
        <v>1.6319999999999999</v>
      </c>
      <c r="Y2091" s="6">
        <f t="shared" si="262"/>
        <v>4.3565307920237044E-2</v>
      </c>
      <c r="AA2091">
        <v>456535</v>
      </c>
      <c r="AB2091">
        <v>24657</v>
      </c>
      <c r="AD2091" t="s">
        <v>7</v>
      </c>
      <c r="AE2091">
        <v>77</v>
      </c>
      <c r="AF2091">
        <v>4</v>
      </c>
      <c r="AH2091" t="s">
        <v>6131</v>
      </c>
      <c r="AI2091" t="s">
        <v>6130</v>
      </c>
      <c r="AJ2091" t="s">
        <v>6129</v>
      </c>
      <c r="AK2091" t="s">
        <v>6128</v>
      </c>
      <c r="AL2091">
        <v>28</v>
      </c>
      <c r="AM2091" s="5">
        <f t="shared" si="266"/>
        <v>2.1538461538461537</v>
      </c>
      <c r="AN2091" s="4">
        <f t="shared" si="263"/>
        <v>3.2621675938601345E-3</v>
      </c>
      <c r="AO2091" s="3"/>
      <c r="AP2091">
        <v>0</v>
      </c>
      <c r="AQ2091" t="s">
        <v>6127</v>
      </c>
      <c r="AR2091" t="s">
        <v>1</v>
      </c>
      <c r="AS2091" t="s">
        <v>6126</v>
      </c>
      <c r="AT2091" s="2">
        <v>7.0860000000000003</v>
      </c>
      <c r="AU2091" s="1">
        <f t="shared" si="267"/>
        <v>3.1474365822323969</v>
      </c>
      <c r="AV2091" s="1">
        <f t="shared" si="268"/>
        <v>2.3413737757048589</v>
      </c>
      <c r="AW2091" s="1">
        <f t="shared" si="269"/>
        <v>1.5353109691773206</v>
      </c>
    </row>
    <row r="2092" spans="1:49" x14ac:dyDescent="0.2">
      <c r="A2092">
        <v>2090</v>
      </c>
      <c r="B2092" t="s">
        <v>6125</v>
      </c>
      <c r="F2092" t="s">
        <v>6124</v>
      </c>
      <c r="G2092" t="s">
        <v>18</v>
      </c>
      <c r="H2092" t="s">
        <v>17</v>
      </c>
      <c r="I2092" t="s">
        <v>6123</v>
      </c>
      <c r="J2092">
        <v>60072263</v>
      </c>
      <c r="K2092" t="s">
        <v>6122</v>
      </c>
      <c r="L2092" t="s">
        <v>6121</v>
      </c>
      <c r="M2092" t="s">
        <v>2567</v>
      </c>
      <c r="N2092">
        <v>1</v>
      </c>
      <c r="O2092" t="s">
        <v>6120</v>
      </c>
      <c r="P2092">
        <v>34879633200</v>
      </c>
      <c r="Q2092">
        <v>60072263</v>
      </c>
      <c r="R2092" s="7">
        <v>39814</v>
      </c>
      <c r="S2092" s="8">
        <f t="shared" si="264"/>
        <v>2009</v>
      </c>
      <c r="T2092" s="8">
        <v>2009</v>
      </c>
      <c r="U2092" s="8">
        <f t="shared" si="265"/>
        <v>13</v>
      </c>
      <c r="V2092" s="7">
        <v>2009</v>
      </c>
      <c r="W2092" t="s">
        <v>6119</v>
      </c>
      <c r="X2092" s="2">
        <v>0.255</v>
      </c>
      <c r="Y2092" s="6">
        <f t="shared" si="262"/>
        <v>6.8070793625370392E-3</v>
      </c>
      <c r="AA2092">
        <v>16434439</v>
      </c>
      <c r="AB2092">
        <v>19200157026</v>
      </c>
      <c r="AD2092" t="s">
        <v>7</v>
      </c>
      <c r="AE2092">
        <v>53</v>
      </c>
      <c r="AF2092">
        <v>1</v>
      </c>
      <c r="AH2092" t="s">
        <v>6118</v>
      </c>
      <c r="AI2092" t="s">
        <v>6117</v>
      </c>
      <c r="AJ2092" t="s">
        <v>6116</v>
      </c>
      <c r="AK2092" t="s">
        <v>6115</v>
      </c>
      <c r="AL2092">
        <v>5</v>
      </c>
      <c r="AM2092" s="5">
        <f t="shared" si="266"/>
        <v>0.38461538461538464</v>
      </c>
      <c r="AN2092" s="4">
        <f t="shared" si="263"/>
        <v>5.8252992747502411E-4</v>
      </c>
      <c r="AO2092" s="3"/>
      <c r="AP2092">
        <v>0</v>
      </c>
      <c r="AR2092" t="s">
        <v>1</v>
      </c>
      <c r="AT2092" s="2">
        <v>0.78800000000000003</v>
      </c>
      <c r="AU2092" s="1">
        <f t="shared" si="267"/>
        <v>0.49397145320184349</v>
      </c>
      <c r="AV2092" s="1">
        <f t="shared" si="268"/>
        <v>0.36948046450060318</v>
      </c>
      <c r="AW2092" s="1">
        <f t="shared" si="269"/>
        <v>0.24498947579936287</v>
      </c>
    </row>
    <row r="2093" spans="1:49" x14ac:dyDescent="0.2">
      <c r="A2093">
        <v>2091</v>
      </c>
      <c r="B2093" t="s">
        <v>6114</v>
      </c>
      <c r="C2093" t="s">
        <v>6113</v>
      </c>
      <c r="D2093" t="s">
        <v>6112</v>
      </c>
      <c r="F2093" t="s">
        <v>6111</v>
      </c>
      <c r="G2093" t="s">
        <v>18</v>
      </c>
      <c r="H2093" t="s">
        <v>17</v>
      </c>
      <c r="I2093" t="s">
        <v>6110</v>
      </c>
      <c r="J2093" t="s">
        <v>6109</v>
      </c>
      <c r="K2093" t="s">
        <v>6108</v>
      </c>
      <c r="L2093" t="s">
        <v>6107</v>
      </c>
      <c r="M2093" t="s">
        <v>6106</v>
      </c>
      <c r="N2093">
        <v>100</v>
      </c>
      <c r="O2093" t="s">
        <v>6105</v>
      </c>
      <c r="P2093" t="s">
        <v>6104</v>
      </c>
      <c r="Q2093" t="s">
        <v>6103</v>
      </c>
      <c r="R2093" s="7">
        <v>39814</v>
      </c>
      <c r="S2093" s="8">
        <f t="shared" si="264"/>
        <v>2009</v>
      </c>
      <c r="T2093" s="8">
        <v>2009</v>
      </c>
      <c r="U2093" s="8">
        <f t="shared" si="265"/>
        <v>13</v>
      </c>
      <c r="V2093" s="7">
        <v>2009</v>
      </c>
      <c r="W2093" t="s">
        <v>6102</v>
      </c>
      <c r="X2093" s="2">
        <v>1.774</v>
      </c>
      <c r="Y2093" s="6">
        <f t="shared" si="262"/>
        <v>4.7355916820159633E-2</v>
      </c>
      <c r="AA2093">
        <v>295515</v>
      </c>
      <c r="AB2093">
        <v>29066</v>
      </c>
      <c r="AC2093">
        <v>17414326</v>
      </c>
      <c r="AD2093" t="s">
        <v>7</v>
      </c>
      <c r="AE2093">
        <v>49</v>
      </c>
      <c r="AF2093">
        <v>10</v>
      </c>
      <c r="AG2093">
        <v>104010</v>
      </c>
      <c r="AI2093" t="s">
        <v>6101</v>
      </c>
      <c r="AK2093" t="s">
        <v>6100</v>
      </c>
      <c r="AL2093">
        <v>17</v>
      </c>
      <c r="AM2093" s="5">
        <f t="shared" si="266"/>
        <v>1.3076923076923077</v>
      </c>
      <c r="AN2093" s="4">
        <f t="shared" si="263"/>
        <v>1.9806017534150819E-3</v>
      </c>
      <c r="AO2093" s="3"/>
      <c r="AP2093">
        <v>0</v>
      </c>
      <c r="AR2093" t="s">
        <v>1</v>
      </c>
      <c r="AS2093" t="s">
        <v>6099</v>
      </c>
      <c r="AT2093" s="2">
        <v>3.1789999999999998</v>
      </c>
      <c r="AU2093" s="1">
        <f t="shared" si="267"/>
        <v>3.3743322300136263</v>
      </c>
      <c r="AV2093" s="1">
        <f t="shared" si="268"/>
        <v>2.4668259286787357</v>
      </c>
      <c r="AW2093" s="1">
        <f t="shared" si="269"/>
        <v>1.5593196273438445</v>
      </c>
    </row>
    <row r="2094" spans="1:49" x14ac:dyDescent="0.2">
      <c r="A2094">
        <v>2092</v>
      </c>
      <c r="B2094" t="s">
        <v>6098</v>
      </c>
      <c r="C2094" t="s">
        <v>6097</v>
      </c>
      <c r="F2094" t="s">
        <v>6096</v>
      </c>
      <c r="G2094" t="s">
        <v>18</v>
      </c>
      <c r="H2094" t="s">
        <v>17</v>
      </c>
      <c r="I2094" t="s">
        <v>6095</v>
      </c>
      <c r="J2094" t="s">
        <v>6094</v>
      </c>
      <c r="K2094" t="s">
        <v>6093</v>
      </c>
      <c r="L2094" t="s">
        <v>6092</v>
      </c>
      <c r="M2094" t="s">
        <v>6091</v>
      </c>
      <c r="N2094">
        <v>10</v>
      </c>
      <c r="O2094" t="s">
        <v>6090</v>
      </c>
      <c r="P2094" t="s">
        <v>6089</v>
      </c>
      <c r="Q2094" t="s">
        <v>6088</v>
      </c>
      <c r="R2094" s="7">
        <v>39814</v>
      </c>
      <c r="S2094" s="8">
        <f t="shared" si="264"/>
        <v>2009</v>
      </c>
      <c r="T2094" s="8">
        <v>2009</v>
      </c>
      <c r="U2094" s="8">
        <f t="shared" si="265"/>
        <v>13</v>
      </c>
      <c r="V2094" s="7" t="s">
        <v>6087</v>
      </c>
      <c r="W2094" t="s">
        <v>925</v>
      </c>
      <c r="X2094" s="2">
        <v>2.137</v>
      </c>
      <c r="Y2094" s="6">
        <f t="shared" si="262"/>
        <v>5.7045994500947654E-2</v>
      </c>
      <c r="AA2094">
        <v>46361</v>
      </c>
      <c r="AB2094">
        <v>26750</v>
      </c>
      <c r="AC2094">
        <v>14320746</v>
      </c>
      <c r="AD2094" t="s">
        <v>7</v>
      </c>
      <c r="AE2094">
        <v>504</v>
      </c>
      <c r="AF2094">
        <v>1</v>
      </c>
      <c r="AH2094" t="s">
        <v>6086</v>
      </c>
      <c r="AI2094" t="s">
        <v>6085</v>
      </c>
      <c r="AJ2094" t="s">
        <v>6084</v>
      </c>
      <c r="AK2094" t="s">
        <v>6083</v>
      </c>
      <c r="AL2094">
        <v>16</v>
      </c>
      <c r="AM2094" s="5">
        <f t="shared" si="266"/>
        <v>1.2307692307692308</v>
      </c>
      <c r="AN2094" s="4">
        <f t="shared" si="263"/>
        <v>1.864095767920077E-3</v>
      </c>
      <c r="AO2094" s="3"/>
      <c r="AP2094">
        <v>1</v>
      </c>
      <c r="AQ2094" t="s">
        <v>5286</v>
      </c>
      <c r="AR2094" t="s">
        <v>6082</v>
      </c>
      <c r="AS2094" t="s">
        <v>5284</v>
      </c>
      <c r="AT2094" s="2" t="s">
        <v>42</v>
      </c>
      <c r="AU2094" s="1">
        <f t="shared" si="267"/>
        <v>4.0491424881039375</v>
      </c>
      <c r="AV2094" s="1">
        <f t="shared" si="268"/>
        <v>2.9455045134433866</v>
      </c>
      <c r="AW2094" s="1">
        <f t="shared" si="269"/>
        <v>1.8418665387828346</v>
      </c>
    </row>
    <row r="2095" spans="1:49" x14ac:dyDescent="0.2">
      <c r="A2095">
        <v>2093</v>
      </c>
      <c r="B2095" t="s">
        <v>6081</v>
      </c>
      <c r="C2095" t="s">
        <v>6080</v>
      </c>
      <c r="F2095" t="s">
        <v>6079</v>
      </c>
      <c r="G2095" t="s">
        <v>18</v>
      </c>
      <c r="H2095" t="s">
        <v>17</v>
      </c>
      <c r="I2095" t="s">
        <v>6078</v>
      </c>
      <c r="J2095" t="s">
        <v>6077</v>
      </c>
      <c r="K2095" t="s">
        <v>6076</v>
      </c>
      <c r="L2095" t="s">
        <v>6075</v>
      </c>
      <c r="M2095" t="s">
        <v>6074</v>
      </c>
      <c r="N2095">
        <v>3</v>
      </c>
      <c r="O2095" t="s">
        <v>6073</v>
      </c>
      <c r="P2095" t="s">
        <v>6072</v>
      </c>
      <c r="Q2095" t="s">
        <v>6071</v>
      </c>
      <c r="R2095" s="7">
        <v>39814</v>
      </c>
      <c r="S2095" s="8">
        <f t="shared" si="264"/>
        <v>2009</v>
      </c>
      <c r="T2095" s="8">
        <v>2009</v>
      </c>
      <c r="U2095" s="8">
        <f t="shared" si="265"/>
        <v>13</v>
      </c>
      <c r="V2095" s="7">
        <v>2009</v>
      </c>
      <c r="W2095" t="s">
        <v>2170</v>
      </c>
      <c r="X2095" s="2">
        <v>0.20799999999999999</v>
      </c>
      <c r="Y2095" s="6">
        <f t="shared" si="262"/>
        <v>5.552441205520408E-3</v>
      </c>
      <c r="AA2095">
        <v>19376472</v>
      </c>
      <c r="AB2095">
        <v>16800154725</v>
      </c>
      <c r="AD2095" t="s">
        <v>7</v>
      </c>
      <c r="AF2095">
        <v>15</v>
      </c>
      <c r="AH2095" t="s">
        <v>6070</v>
      </c>
      <c r="AI2095" t="s">
        <v>6069</v>
      </c>
      <c r="AK2095" t="s">
        <v>6068</v>
      </c>
      <c r="AL2095">
        <v>7</v>
      </c>
      <c r="AM2095" s="5">
        <f t="shared" si="266"/>
        <v>0.53846153846153844</v>
      </c>
      <c r="AN2095" s="4">
        <f t="shared" si="263"/>
        <v>8.1554189846503363E-4</v>
      </c>
      <c r="AO2095" s="3"/>
      <c r="AP2095">
        <v>0</v>
      </c>
      <c r="AR2095" t="s">
        <v>1</v>
      </c>
      <c r="AT2095" s="2" t="s">
        <v>42</v>
      </c>
      <c r="AU2095" s="1">
        <f t="shared" si="267"/>
        <v>0.41313714134037954</v>
      </c>
      <c r="AV2095" s="1">
        <f t="shared" si="268"/>
        <v>0.31839915519927209</v>
      </c>
      <c r="AW2095" s="1">
        <f t="shared" si="269"/>
        <v>0.22366116905816461</v>
      </c>
    </row>
    <row r="2096" spans="1:49" x14ac:dyDescent="0.2">
      <c r="A2096">
        <v>2094</v>
      </c>
      <c r="B2096" t="s">
        <v>6067</v>
      </c>
      <c r="C2096" t="s">
        <v>6066</v>
      </c>
      <c r="F2096" t="s">
        <v>6065</v>
      </c>
      <c r="G2096" t="s">
        <v>18</v>
      </c>
      <c r="H2096" t="s">
        <v>17</v>
      </c>
      <c r="I2096" t="s">
        <v>6064</v>
      </c>
      <c r="J2096" t="s">
        <v>6063</v>
      </c>
      <c r="K2096" t="s">
        <v>6062</v>
      </c>
      <c r="L2096" t="s">
        <v>6061</v>
      </c>
      <c r="M2096" t="s">
        <v>4675</v>
      </c>
      <c r="N2096">
        <v>3</v>
      </c>
      <c r="O2096" t="s">
        <v>6060</v>
      </c>
      <c r="P2096" t="s">
        <v>6059</v>
      </c>
      <c r="Q2096" t="s">
        <v>6058</v>
      </c>
      <c r="R2096" s="7">
        <v>39814</v>
      </c>
      <c r="S2096" s="8">
        <f t="shared" si="264"/>
        <v>2009</v>
      </c>
      <c r="T2096" s="8">
        <v>2009</v>
      </c>
      <c r="U2096" s="8">
        <f t="shared" si="265"/>
        <v>13</v>
      </c>
      <c r="V2096" s="7" t="s">
        <v>6057</v>
      </c>
      <c r="W2096" t="s">
        <v>3299</v>
      </c>
      <c r="X2096" s="2">
        <v>0.12</v>
      </c>
      <c r="Y2096" s="6">
        <f t="shared" si="262"/>
        <v>3.2033314647233121E-3</v>
      </c>
      <c r="AA2096">
        <v>10897089</v>
      </c>
      <c r="AB2096">
        <v>20786</v>
      </c>
      <c r="AC2096">
        <v>15387305</v>
      </c>
      <c r="AD2096" t="s">
        <v>7</v>
      </c>
      <c r="AE2096">
        <v>14</v>
      </c>
      <c r="AF2096">
        <v>2</v>
      </c>
      <c r="AH2096" t="s">
        <v>6056</v>
      </c>
      <c r="AI2096" t="s">
        <v>6055</v>
      </c>
      <c r="AK2096" t="s">
        <v>6054</v>
      </c>
      <c r="AL2096">
        <v>41</v>
      </c>
      <c r="AM2096" s="5">
        <f t="shared" si="266"/>
        <v>3.1538461538461537</v>
      </c>
      <c r="AN2096" s="4">
        <f t="shared" si="263"/>
        <v>4.7767454052951965E-3</v>
      </c>
      <c r="AO2096" s="3"/>
      <c r="AP2096">
        <v>0</v>
      </c>
      <c r="AR2096" t="s">
        <v>1</v>
      </c>
      <c r="AT2096" s="2">
        <v>0.33300000000000002</v>
      </c>
      <c r="AU2096" s="1">
        <f t="shared" si="267"/>
        <v>0.36753556468948773</v>
      </c>
      <c r="AV2096" s="1">
        <f t="shared" si="268"/>
        <v>0.39900384350092538</v>
      </c>
      <c r="AW2096" s="1">
        <f t="shared" si="269"/>
        <v>0.43047212231236309</v>
      </c>
    </row>
    <row r="2097" spans="1:49" x14ac:dyDescent="0.2">
      <c r="A2097">
        <v>2095</v>
      </c>
      <c r="B2097" t="s">
        <v>6053</v>
      </c>
      <c r="C2097" t="s">
        <v>6052</v>
      </c>
      <c r="F2097" t="s">
        <v>6051</v>
      </c>
      <c r="G2097" t="s">
        <v>18</v>
      </c>
      <c r="H2097" t="s">
        <v>17</v>
      </c>
      <c r="I2097" t="s">
        <v>6050</v>
      </c>
      <c r="J2097" t="s">
        <v>6049</v>
      </c>
      <c r="K2097" t="s">
        <v>6048</v>
      </c>
      <c r="L2097" t="s">
        <v>6047</v>
      </c>
      <c r="M2097" t="s">
        <v>6046</v>
      </c>
      <c r="N2097">
        <v>3</v>
      </c>
      <c r="O2097" t="s">
        <v>6045</v>
      </c>
      <c r="P2097" t="s">
        <v>6044</v>
      </c>
      <c r="Q2097" t="s">
        <v>6043</v>
      </c>
      <c r="R2097" s="7">
        <v>39814</v>
      </c>
      <c r="S2097" s="8">
        <f t="shared" si="264"/>
        <v>2009</v>
      </c>
      <c r="T2097" s="8">
        <v>2009</v>
      </c>
      <c r="U2097" s="8">
        <f t="shared" si="265"/>
        <v>13</v>
      </c>
      <c r="V2097" s="7">
        <v>2009</v>
      </c>
      <c r="W2097" t="s">
        <v>2156</v>
      </c>
      <c r="X2097" s="2">
        <v>0.437</v>
      </c>
      <c r="Y2097" s="6">
        <f t="shared" si="262"/>
        <v>1.1665465417367396E-2</v>
      </c>
      <c r="AA2097">
        <v>10704698</v>
      </c>
      <c r="AB2097">
        <v>5300152513</v>
      </c>
      <c r="AC2097">
        <v>15598985</v>
      </c>
      <c r="AD2097" t="s">
        <v>7</v>
      </c>
      <c r="AE2097">
        <v>94</v>
      </c>
      <c r="AH2097" t="s">
        <v>6042</v>
      </c>
      <c r="AI2097" t="s">
        <v>6041</v>
      </c>
      <c r="AK2097" t="s">
        <v>6040</v>
      </c>
      <c r="AL2097">
        <v>18</v>
      </c>
      <c r="AM2097" s="5">
        <f t="shared" si="266"/>
        <v>1.3846153846153846</v>
      </c>
      <c r="AN2097" s="4">
        <f t="shared" si="263"/>
        <v>2.0971077389100863E-3</v>
      </c>
      <c r="AO2097" s="3"/>
      <c r="AP2097">
        <v>1</v>
      </c>
      <c r="AR2097" t="s">
        <v>1</v>
      </c>
      <c r="AT2097" s="2" t="s">
        <v>42</v>
      </c>
      <c r="AU2097" s="1">
        <f t="shared" si="267"/>
        <v>0.87949581138302024</v>
      </c>
      <c r="AV2097" s="1">
        <f t="shared" si="268"/>
        <v>0.68812865781387411</v>
      </c>
      <c r="AW2097" s="1">
        <f t="shared" si="269"/>
        <v>0.49676150424472792</v>
      </c>
    </row>
    <row r="2098" spans="1:49" x14ac:dyDescent="0.2">
      <c r="A2098">
        <v>2096</v>
      </c>
      <c r="B2098" t="s">
        <v>6039</v>
      </c>
      <c r="C2098" t="s">
        <v>6038</v>
      </c>
      <c r="F2098" t="s">
        <v>6037</v>
      </c>
      <c r="G2098" t="s">
        <v>18</v>
      </c>
      <c r="H2098" t="s">
        <v>17</v>
      </c>
      <c r="I2098" t="s">
        <v>6036</v>
      </c>
      <c r="J2098">
        <v>60051534</v>
      </c>
      <c r="K2098" t="s">
        <v>6035</v>
      </c>
      <c r="L2098" t="s">
        <v>6034</v>
      </c>
      <c r="M2098" t="s">
        <v>6033</v>
      </c>
      <c r="N2098">
        <v>2</v>
      </c>
      <c r="O2098" t="s">
        <v>6032</v>
      </c>
      <c r="P2098" t="s">
        <v>6031</v>
      </c>
      <c r="Q2098" t="s">
        <v>6030</v>
      </c>
      <c r="R2098" s="7">
        <v>39814</v>
      </c>
      <c r="S2098" s="8">
        <f t="shared" si="264"/>
        <v>2009</v>
      </c>
      <c r="T2098" s="8">
        <v>2009</v>
      </c>
      <c r="U2098" s="8">
        <f t="shared" si="265"/>
        <v>13</v>
      </c>
      <c r="V2098" s="7">
        <v>2009</v>
      </c>
      <c r="W2098" t="s">
        <v>2170</v>
      </c>
      <c r="X2098" s="2">
        <v>0.20799999999999999</v>
      </c>
      <c r="Y2098" s="6">
        <f t="shared" si="262"/>
        <v>5.552441205520408E-3</v>
      </c>
      <c r="AA2098">
        <v>19376472</v>
      </c>
      <c r="AB2098">
        <v>16800154725</v>
      </c>
      <c r="AD2098" t="s">
        <v>7</v>
      </c>
      <c r="AF2098">
        <v>15</v>
      </c>
      <c r="AH2098" t="s">
        <v>6029</v>
      </c>
      <c r="AI2098" t="s">
        <v>6028</v>
      </c>
      <c r="AK2098" t="s">
        <v>6027</v>
      </c>
      <c r="AL2098">
        <v>109</v>
      </c>
      <c r="AM2098" s="5">
        <f t="shared" si="266"/>
        <v>8.384615384615385</v>
      </c>
      <c r="AN2098" s="4">
        <f t="shared" si="263"/>
        <v>1.2699152418955525E-2</v>
      </c>
      <c r="AO2098" s="3"/>
      <c r="AP2098">
        <v>1</v>
      </c>
      <c r="AR2098" t="s">
        <v>1</v>
      </c>
      <c r="AT2098" s="2" t="s">
        <v>42</v>
      </c>
      <c r="AU2098" s="1">
        <f t="shared" si="267"/>
        <v>0.76964545695509434</v>
      </c>
      <c r="AV2098" s="1">
        <f t="shared" si="268"/>
        <v>0.91257968122379662</v>
      </c>
      <c r="AW2098" s="1">
        <f t="shared" si="269"/>
        <v>1.0555139054924989</v>
      </c>
    </row>
    <row r="2099" spans="1:49" x14ac:dyDescent="0.2">
      <c r="A2099">
        <v>2097</v>
      </c>
      <c r="B2099" t="s">
        <v>6026</v>
      </c>
      <c r="C2099" t="s">
        <v>6025</v>
      </c>
      <c r="F2099" t="s">
        <v>6024</v>
      </c>
      <c r="G2099" t="s">
        <v>18</v>
      </c>
      <c r="H2099" t="s">
        <v>17</v>
      </c>
      <c r="I2099" t="s">
        <v>6023</v>
      </c>
      <c r="J2099">
        <v>60068535</v>
      </c>
      <c r="K2099" t="s">
        <v>6022</v>
      </c>
      <c r="L2099" t="s">
        <v>6021</v>
      </c>
      <c r="M2099" t="s">
        <v>6020</v>
      </c>
      <c r="N2099">
        <v>2</v>
      </c>
      <c r="O2099" t="s">
        <v>6019</v>
      </c>
      <c r="P2099" t="s">
        <v>6018</v>
      </c>
      <c r="Q2099" t="s">
        <v>6017</v>
      </c>
      <c r="R2099" s="7">
        <v>39814</v>
      </c>
      <c r="S2099" s="8">
        <f t="shared" si="264"/>
        <v>2009</v>
      </c>
      <c r="T2099" s="8">
        <v>2009</v>
      </c>
      <c r="U2099" s="8">
        <f t="shared" si="265"/>
        <v>13</v>
      </c>
      <c r="V2099" s="7">
        <v>2009</v>
      </c>
      <c r="W2099" t="s">
        <v>2170</v>
      </c>
      <c r="X2099" s="2">
        <v>0.20799999999999999</v>
      </c>
      <c r="Y2099" s="6">
        <f t="shared" si="262"/>
        <v>5.552441205520408E-3</v>
      </c>
      <c r="AA2099">
        <v>19376472</v>
      </c>
      <c r="AB2099">
        <v>16800154725</v>
      </c>
      <c r="AD2099" t="s">
        <v>7</v>
      </c>
      <c r="AF2099">
        <v>15</v>
      </c>
      <c r="AH2099" t="s">
        <v>6016</v>
      </c>
      <c r="AI2099" t="s">
        <v>6015</v>
      </c>
      <c r="AK2099" t="s">
        <v>6014</v>
      </c>
      <c r="AL2099">
        <v>12</v>
      </c>
      <c r="AM2099" s="5">
        <f t="shared" si="266"/>
        <v>0.92307692307692313</v>
      </c>
      <c r="AN2099" s="4">
        <f t="shared" si="263"/>
        <v>1.3980718259400577E-3</v>
      </c>
      <c r="AO2099" s="3"/>
      <c r="AP2099">
        <v>0</v>
      </c>
      <c r="AR2099" t="s">
        <v>1</v>
      </c>
      <c r="AT2099" s="2" t="s">
        <v>42</v>
      </c>
      <c r="AU2099" s="1">
        <f t="shared" si="267"/>
        <v>0.43061303916463023</v>
      </c>
      <c r="AV2099" s="1">
        <f t="shared" si="268"/>
        <v>0.34752565157302329</v>
      </c>
      <c r="AW2099" s="1">
        <f t="shared" si="269"/>
        <v>0.26443826398141629</v>
      </c>
    </row>
    <row r="2100" spans="1:49" x14ac:dyDescent="0.2">
      <c r="A2100">
        <v>2098</v>
      </c>
      <c r="B2100" t="s">
        <v>6013</v>
      </c>
      <c r="C2100" t="s">
        <v>6012</v>
      </c>
      <c r="F2100" t="s">
        <v>6011</v>
      </c>
      <c r="G2100" t="s">
        <v>18</v>
      </c>
      <c r="H2100" t="s">
        <v>17</v>
      </c>
      <c r="I2100" t="s">
        <v>1717</v>
      </c>
      <c r="J2100">
        <v>60005465</v>
      </c>
      <c r="K2100" t="s">
        <v>991</v>
      </c>
      <c r="L2100" t="s">
        <v>990</v>
      </c>
      <c r="M2100" t="s">
        <v>197</v>
      </c>
      <c r="N2100">
        <v>4</v>
      </c>
      <c r="O2100" t="s">
        <v>6010</v>
      </c>
      <c r="P2100" t="s">
        <v>6009</v>
      </c>
      <c r="Q2100" t="s">
        <v>987</v>
      </c>
      <c r="R2100" s="7">
        <v>39814</v>
      </c>
      <c r="S2100" s="8">
        <f t="shared" si="264"/>
        <v>2009</v>
      </c>
      <c r="T2100" s="8">
        <v>2009</v>
      </c>
      <c r="U2100" s="8">
        <f t="shared" si="265"/>
        <v>13</v>
      </c>
      <c r="V2100" s="7">
        <v>2009</v>
      </c>
      <c r="W2100" t="s">
        <v>2170</v>
      </c>
      <c r="X2100" s="2">
        <v>0.20799999999999999</v>
      </c>
      <c r="Y2100" s="6">
        <f t="shared" si="262"/>
        <v>5.552441205520408E-3</v>
      </c>
      <c r="AA2100">
        <v>19376472</v>
      </c>
      <c r="AB2100">
        <v>16800154725</v>
      </c>
      <c r="AD2100" t="s">
        <v>7</v>
      </c>
      <c r="AF2100">
        <v>15</v>
      </c>
      <c r="AH2100" t="s">
        <v>6008</v>
      </c>
      <c r="AI2100" t="s">
        <v>6007</v>
      </c>
      <c r="AK2100" t="s">
        <v>6006</v>
      </c>
      <c r="AL2100">
        <v>23</v>
      </c>
      <c r="AM2100" s="5">
        <f t="shared" si="266"/>
        <v>1.7692307692307692</v>
      </c>
      <c r="AN2100" s="4">
        <f t="shared" si="263"/>
        <v>2.6796376663851106E-3</v>
      </c>
      <c r="AO2100" s="3"/>
      <c r="AP2100">
        <v>0</v>
      </c>
      <c r="AR2100" t="s">
        <v>1</v>
      </c>
      <c r="AT2100" s="2" t="s">
        <v>42</v>
      </c>
      <c r="AU2100" s="1">
        <f t="shared" si="267"/>
        <v>0.46906001437798184</v>
      </c>
      <c r="AV2100" s="1">
        <f t="shared" si="268"/>
        <v>0.41160394359527591</v>
      </c>
      <c r="AW2100" s="1">
        <f t="shared" si="269"/>
        <v>0.35414787281256999</v>
      </c>
    </row>
    <row r="2101" spans="1:49" x14ac:dyDescent="0.2">
      <c r="A2101">
        <v>2099</v>
      </c>
      <c r="B2101" t="s">
        <v>6005</v>
      </c>
      <c r="C2101" t="s">
        <v>6004</v>
      </c>
      <c r="F2101" t="s">
        <v>6003</v>
      </c>
      <c r="G2101" t="s">
        <v>18</v>
      </c>
      <c r="H2101" t="s">
        <v>17</v>
      </c>
      <c r="I2101" t="s">
        <v>6002</v>
      </c>
      <c r="J2101">
        <v>60027561</v>
      </c>
      <c r="K2101" t="s">
        <v>6001</v>
      </c>
      <c r="L2101" t="s">
        <v>6000</v>
      </c>
      <c r="M2101" t="s">
        <v>559</v>
      </c>
      <c r="N2101">
        <v>2</v>
      </c>
      <c r="O2101" t="s">
        <v>5999</v>
      </c>
      <c r="P2101" t="s">
        <v>5998</v>
      </c>
      <c r="Q2101" t="s">
        <v>5997</v>
      </c>
      <c r="R2101" s="7">
        <v>39814</v>
      </c>
      <c r="S2101" s="8">
        <f t="shared" si="264"/>
        <v>2009</v>
      </c>
      <c r="T2101" s="8">
        <v>2009</v>
      </c>
      <c r="U2101" s="8">
        <f t="shared" si="265"/>
        <v>13</v>
      </c>
      <c r="V2101" s="7">
        <v>2009</v>
      </c>
      <c r="W2101" t="s">
        <v>2170</v>
      </c>
      <c r="X2101" s="2">
        <v>0.20799999999999999</v>
      </c>
      <c r="Y2101" s="6">
        <f t="shared" si="262"/>
        <v>5.552441205520408E-3</v>
      </c>
      <c r="AA2101">
        <v>19376472</v>
      </c>
      <c r="AB2101">
        <v>16800154725</v>
      </c>
      <c r="AD2101" t="s">
        <v>7</v>
      </c>
      <c r="AF2101">
        <v>15</v>
      </c>
      <c r="AH2101" t="s">
        <v>5996</v>
      </c>
      <c r="AI2101" t="s">
        <v>5995</v>
      </c>
      <c r="AK2101" t="s">
        <v>5994</v>
      </c>
      <c r="AL2101">
        <v>19</v>
      </c>
      <c r="AM2101" s="5">
        <f t="shared" si="266"/>
        <v>1.4615384615384615</v>
      </c>
      <c r="AN2101" s="4">
        <f t="shared" si="263"/>
        <v>2.2136137244050912E-3</v>
      </c>
      <c r="AO2101" s="3"/>
      <c r="AP2101">
        <v>0</v>
      </c>
      <c r="AR2101" t="s">
        <v>1</v>
      </c>
      <c r="AT2101" s="2" t="s">
        <v>42</v>
      </c>
      <c r="AU2101" s="1">
        <f t="shared" si="267"/>
        <v>0.45507929611858128</v>
      </c>
      <c r="AV2101" s="1">
        <f t="shared" si="268"/>
        <v>0.38830274649627494</v>
      </c>
      <c r="AW2101" s="1">
        <f t="shared" si="269"/>
        <v>0.32152619687396861</v>
      </c>
    </row>
    <row r="2102" spans="1:49" x14ac:dyDescent="0.2">
      <c r="A2102">
        <v>2100</v>
      </c>
      <c r="B2102" t="s">
        <v>5993</v>
      </c>
      <c r="C2102" t="s">
        <v>5992</v>
      </c>
      <c r="F2102" t="s">
        <v>5991</v>
      </c>
      <c r="G2102" t="s">
        <v>18</v>
      </c>
      <c r="H2102" t="s">
        <v>17</v>
      </c>
      <c r="I2102" t="s">
        <v>5990</v>
      </c>
      <c r="J2102" t="s">
        <v>5989</v>
      </c>
      <c r="K2102" t="s">
        <v>5988</v>
      </c>
      <c r="L2102" t="s">
        <v>5987</v>
      </c>
      <c r="M2102" t="s">
        <v>5986</v>
      </c>
      <c r="N2102">
        <v>5</v>
      </c>
      <c r="O2102" t="s">
        <v>5985</v>
      </c>
      <c r="P2102" t="s">
        <v>5984</v>
      </c>
      <c r="Q2102" t="s">
        <v>5983</v>
      </c>
      <c r="R2102" s="7">
        <v>39814</v>
      </c>
      <c r="S2102" s="8">
        <f t="shared" si="264"/>
        <v>2009</v>
      </c>
      <c r="T2102" s="8">
        <v>2009</v>
      </c>
      <c r="U2102" s="8">
        <f t="shared" si="265"/>
        <v>13</v>
      </c>
      <c r="V2102" s="7">
        <v>40148</v>
      </c>
      <c r="W2102" t="s">
        <v>4914</v>
      </c>
      <c r="X2102" s="2">
        <v>0.67200000000000004</v>
      </c>
      <c r="Y2102" s="6">
        <f t="shared" si="262"/>
        <v>1.793865620245055E-2</v>
      </c>
      <c r="AA2102">
        <v>13504827</v>
      </c>
      <c r="AB2102">
        <v>13445</v>
      </c>
      <c r="AC2102">
        <v>14698080</v>
      </c>
      <c r="AD2102" t="s">
        <v>7</v>
      </c>
      <c r="AE2102">
        <v>16</v>
      </c>
      <c r="AF2102">
        <v>4</v>
      </c>
      <c r="AH2102" t="s">
        <v>5982</v>
      </c>
      <c r="AI2102" t="s">
        <v>5981</v>
      </c>
      <c r="AJ2102" t="s">
        <v>5980</v>
      </c>
      <c r="AK2102" t="s">
        <v>5979</v>
      </c>
      <c r="AL2102">
        <v>19</v>
      </c>
      <c r="AM2102" s="5">
        <f t="shared" si="266"/>
        <v>1.4615384615384615</v>
      </c>
      <c r="AN2102" s="4">
        <f t="shared" si="263"/>
        <v>2.2136137244050912E-3</v>
      </c>
      <c r="AO2102" s="3"/>
      <c r="AP2102">
        <v>0</v>
      </c>
      <c r="AQ2102" t="s">
        <v>568</v>
      </c>
      <c r="AR2102" t="s">
        <v>5978</v>
      </c>
      <c r="AS2102" t="s">
        <v>566</v>
      </c>
      <c r="AT2102" s="2">
        <v>2.1190000000000002</v>
      </c>
      <c r="AU2102" s="1">
        <f t="shared" si="267"/>
        <v>1.3221143459036913</v>
      </c>
      <c r="AV2102" s="1">
        <f t="shared" si="268"/>
        <v>1.0076134963427821</v>
      </c>
      <c r="AW2102" s="1">
        <f t="shared" si="269"/>
        <v>0.6931126467818729</v>
      </c>
    </row>
    <row r="2103" spans="1:49" x14ac:dyDescent="0.2">
      <c r="A2103">
        <v>2101</v>
      </c>
      <c r="B2103" t="s">
        <v>5977</v>
      </c>
      <c r="C2103" t="s">
        <v>5976</v>
      </c>
      <c r="F2103" t="s">
        <v>5975</v>
      </c>
      <c r="G2103" t="s">
        <v>18</v>
      </c>
      <c r="H2103" t="s">
        <v>17</v>
      </c>
      <c r="I2103" t="s">
        <v>1633</v>
      </c>
      <c r="J2103">
        <v>60013395</v>
      </c>
      <c r="K2103" t="s">
        <v>1004</v>
      </c>
      <c r="L2103" t="s">
        <v>1003</v>
      </c>
      <c r="M2103" t="s">
        <v>34</v>
      </c>
      <c r="N2103">
        <v>5</v>
      </c>
      <c r="O2103" t="s">
        <v>5974</v>
      </c>
      <c r="P2103" t="s">
        <v>5973</v>
      </c>
      <c r="Q2103" t="s">
        <v>5972</v>
      </c>
      <c r="R2103" s="7">
        <v>39814</v>
      </c>
      <c r="S2103" s="8">
        <f t="shared" si="264"/>
        <v>2009</v>
      </c>
      <c r="T2103" s="8">
        <v>2009</v>
      </c>
      <c r="U2103" s="8">
        <f t="shared" si="265"/>
        <v>13</v>
      </c>
      <c r="V2103" s="7">
        <v>2009</v>
      </c>
      <c r="W2103" t="s">
        <v>2156</v>
      </c>
      <c r="X2103" s="2">
        <v>0.437</v>
      </c>
      <c r="Y2103" s="6">
        <f t="shared" si="262"/>
        <v>1.1665465417367396E-2</v>
      </c>
      <c r="AA2103">
        <v>10704698</v>
      </c>
      <c r="AB2103">
        <v>5300152513</v>
      </c>
      <c r="AC2103">
        <v>15598985</v>
      </c>
      <c r="AD2103" t="s">
        <v>7</v>
      </c>
      <c r="AE2103">
        <v>94</v>
      </c>
      <c r="AH2103" t="s">
        <v>5971</v>
      </c>
      <c r="AI2103" t="s">
        <v>5970</v>
      </c>
      <c r="AK2103" t="s">
        <v>5969</v>
      </c>
      <c r="AL2103">
        <v>36</v>
      </c>
      <c r="AM2103" s="5">
        <f t="shared" si="266"/>
        <v>2.7692307692307692</v>
      </c>
      <c r="AN2103" s="4">
        <f t="shared" si="263"/>
        <v>4.1942154778201726E-3</v>
      </c>
      <c r="AO2103" s="3"/>
      <c r="AP2103">
        <v>1</v>
      </c>
      <c r="AR2103" t="s">
        <v>1</v>
      </c>
      <c r="AT2103" s="2" t="s">
        <v>42</v>
      </c>
      <c r="AU2103" s="1">
        <f t="shared" si="267"/>
        <v>0.94240904355032284</v>
      </c>
      <c r="AV2103" s="1">
        <f t="shared" si="268"/>
        <v>0.79298404475937834</v>
      </c>
      <c r="AW2103" s="1">
        <f t="shared" si="269"/>
        <v>0.64355904596843394</v>
      </c>
    </row>
    <row r="2104" spans="1:49" x14ac:dyDescent="0.2">
      <c r="A2104">
        <v>2102</v>
      </c>
      <c r="B2104" t="s">
        <v>5968</v>
      </c>
      <c r="C2104" t="s">
        <v>5967</v>
      </c>
      <c r="F2104" t="s">
        <v>5966</v>
      </c>
      <c r="G2104" t="s">
        <v>18</v>
      </c>
      <c r="H2104" t="s">
        <v>17</v>
      </c>
      <c r="I2104" t="s">
        <v>5965</v>
      </c>
      <c r="J2104">
        <v>60009400</v>
      </c>
      <c r="K2104" t="s">
        <v>5964</v>
      </c>
      <c r="L2104" t="s">
        <v>806</v>
      </c>
      <c r="M2104" t="s">
        <v>197</v>
      </c>
      <c r="N2104">
        <v>2</v>
      </c>
      <c r="O2104" t="s">
        <v>5963</v>
      </c>
      <c r="P2104" t="s">
        <v>5962</v>
      </c>
      <c r="Q2104" t="s">
        <v>5961</v>
      </c>
      <c r="R2104" s="7">
        <v>39814</v>
      </c>
      <c r="S2104" s="8">
        <f t="shared" si="264"/>
        <v>2009</v>
      </c>
      <c r="T2104" s="8">
        <v>2009</v>
      </c>
      <c r="U2104" s="8">
        <f t="shared" si="265"/>
        <v>13</v>
      </c>
      <c r="V2104" s="7">
        <v>2009</v>
      </c>
      <c r="W2104" t="s">
        <v>2156</v>
      </c>
      <c r="X2104" s="2">
        <v>0.437</v>
      </c>
      <c r="Y2104" s="6">
        <f t="shared" si="262"/>
        <v>1.1665465417367396E-2</v>
      </c>
      <c r="AA2104">
        <v>10704698</v>
      </c>
      <c r="AB2104">
        <v>5300152513</v>
      </c>
      <c r="AC2104">
        <v>15598985</v>
      </c>
      <c r="AD2104" t="s">
        <v>7</v>
      </c>
      <c r="AE2104">
        <v>94</v>
      </c>
      <c r="AH2104" t="s">
        <v>5960</v>
      </c>
      <c r="AI2104" t="s">
        <v>5959</v>
      </c>
      <c r="AK2104" t="s">
        <v>5958</v>
      </c>
      <c r="AL2104">
        <v>138</v>
      </c>
      <c r="AM2104" s="5">
        <f t="shared" si="266"/>
        <v>10.615384615384615</v>
      </c>
      <c r="AN2104" s="4">
        <f t="shared" si="263"/>
        <v>1.6077825998310664E-2</v>
      </c>
      <c r="AO2104" s="3"/>
      <c r="AP2104">
        <v>1</v>
      </c>
      <c r="AR2104" t="s">
        <v>1</v>
      </c>
      <c r="AT2104" s="2" t="s">
        <v>42</v>
      </c>
      <c r="AU2104" s="1">
        <f t="shared" si="267"/>
        <v>1.2989173591650374</v>
      </c>
      <c r="AV2104" s="1">
        <f t="shared" si="268"/>
        <v>1.3871645707839029</v>
      </c>
      <c r="AW2104" s="1">
        <f t="shared" si="269"/>
        <v>1.4754117824027684</v>
      </c>
    </row>
    <row r="2105" spans="1:49" x14ac:dyDescent="0.2">
      <c r="A2105">
        <v>2103</v>
      </c>
      <c r="B2105" t="s">
        <v>5957</v>
      </c>
      <c r="C2105" t="s">
        <v>5956</v>
      </c>
      <c r="F2105" t="s">
        <v>5955</v>
      </c>
      <c r="G2105" t="s">
        <v>18</v>
      </c>
      <c r="H2105" t="s">
        <v>17</v>
      </c>
      <c r="I2105" t="s">
        <v>5954</v>
      </c>
      <c r="J2105">
        <v>60005916</v>
      </c>
      <c r="K2105" t="s">
        <v>5953</v>
      </c>
      <c r="L2105" t="s">
        <v>5952</v>
      </c>
      <c r="M2105" t="s">
        <v>5951</v>
      </c>
      <c r="N2105">
        <v>1</v>
      </c>
      <c r="O2105" t="s">
        <v>5950</v>
      </c>
      <c r="P2105">
        <v>57205396852</v>
      </c>
      <c r="Q2105">
        <v>60005916</v>
      </c>
      <c r="R2105" s="7">
        <v>39814</v>
      </c>
      <c r="S2105" s="8">
        <f t="shared" si="264"/>
        <v>2009</v>
      </c>
      <c r="T2105" s="8">
        <v>2009</v>
      </c>
      <c r="U2105" s="8">
        <f t="shared" si="265"/>
        <v>13</v>
      </c>
      <c r="V2105" s="7">
        <v>2009</v>
      </c>
      <c r="W2105" t="s">
        <v>2156</v>
      </c>
      <c r="X2105" s="2">
        <v>0.437</v>
      </c>
      <c r="Y2105" s="6">
        <f t="shared" si="262"/>
        <v>1.1665465417367396E-2</v>
      </c>
      <c r="AA2105">
        <v>10704698</v>
      </c>
      <c r="AB2105">
        <v>5300152513</v>
      </c>
      <c r="AC2105">
        <v>15598985</v>
      </c>
      <c r="AD2105" t="s">
        <v>7</v>
      </c>
      <c r="AE2105">
        <v>94</v>
      </c>
      <c r="AH2105" t="s">
        <v>5949</v>
      </c>
      <c r="AI2105" t="s">
        <v>5948</v>
      </c>
      <c r="AK2105" t="s">
        <v>5947</v>
      </c>
      <c r="AL2105">
        <v>44</v>
      </c>
      <c r="AM2105" s="5">
        <f t="shared" si="266"/>
        <v>3.3846153846153846</v>
      </c>
      <c r="AN2105" s="4">
        <f t="shared" si="263"/>
        <v>5.1262633617802115E-3</v>
      </c>
      <c r="AO2105" s="3"/>
      <c r="AP2105">
        <v>1</v>
      </c>
      <c r="AR2105" t="s">
        <v>1</v>
      </c>
      <c r="AT2105" s="2" t="s">
        <v>42</v>
      </c>
      <c r="AU2105" s="1">
        <f t="shared" si="267"/>
        <v>0.97037048006912396</v>
      </c>
      <c r="AV2105" s="1">
        <f t="shared" si="268"/>
        <v>0.83958643895738028</v>
      </c>
      <c r="AW2105" s="1">
        <f t="shared" si="269"/>
        <v>0.7088023978456367</v>
      </c>
    </row>
    <row r="2106" spans="1:49" x14ac:dyDescent="0.2">
      <c r="A2106">
        <v>2104</v>
      </c>
      <c r="B2106" t="s">
        <v>5946</v>
      </c>
      <c r="C2106" t="s">
        <v>5945</v>
      </c>
      <c r="F2106" t="s">
        <v>5944</v>
      </c>
      <c r="G2106" t="s">
        <v>18</v>
      </c>
      <c r="H2106" t="s">
        <v>17</v>
      </c>
      <c r="I2106" t="s">
        <v>5943</v>
      </c>
      <c r="J2106" t="s">
        <v>5942</v>
      </c>
      <c r="K2106" t="s">
        <v>5941</v>
      </c>
      <c r="L2106" t="s">
        <v>5940</v>
      </c>
      <c r="M2106" t="s">
        <v>1144</v>
      </c>
      <c r="N2106">
        <v>6</v>
      </c>
      <c r="O2106" t="s">
        <v>5939</v>
      </c>
      <c r="P2106" t="s">
        <v>5938</v>
      </c>
      <c r="Q2106" t="s">
        <v>5937</v>
      </c>
      <c r="R2106" s="7">
        <v>39814</v>
      </c>
      <c r="S2106" s="8">
        <f t="shared" si="264"/>
        <v>2009</v>
      </c>
      <c r="T2106" s="8">
        <v>2009</v>
      </c>
      <c r="U2106" s="8">
        <f t="shared" si="265"/>
        <v>13</v>
      </c>
      <c r="V2106" s="7">
        <v>2009</v>
      </c>
      <c r="W2106" t="s">
        <v>2156</v>
      </c>
      <c r="X2106" s="2">
        <v>0.437</v>
      </c>
      <c r="Y2106" s="6">
        <f t="shared" si="262"/>
        <v>1.1665465417367396E-2</v>
      </c>
      <c r="AA2106">
        <v>10704698</v>
      </c>
      <c r="AB2106">
        <v>5300152513</v>
      </c>
      <c r="AC2106">
        <v>15598985</v>
      </c>
      <c r="AD2106" t="s">
        <v>7</v>
      </c>
      <c r="AE2106">
        <v>93</v>
      </c>
      <c r="AH2106" t="s">
        <v>5936</v>
      </c>
      <c r="AI2106" t="s">
        <v>5935</v>
      </c>
      <c r="AK2106" t="s">
        <v>5934</v>
      </c>
      <c r="AL2106">
        <v>6</v>
      </c>
      <c r="AM2106" s="5">
        <f t="shared" si="266"/>
        <v>0.46153846153846156</v>
      </c>
      <c r="AN2106" s="4">
        <f t="shared" si="263"/>
        <v>6.9903591297002887E-4</v>
      </c>
      <c r="AO2106" s="3"/>
      <c r="AP2106">
        <v>1</v>
      </c>
      <c r="AR2106" t="s">
        <v>1</v>
      </c>
      <c r="AT2106" s="2" t="s">
        <v>42</v>
      </c>
      <c r="AU2106" s="1">
        <f t="shared" si="267"/>
        <v>0.83755365660481851</v>
      </c>
      <c r="AV2106" s="1">
        <f t="shared" si="268"/>
        <v>0.61822506651687115</v>
      </c>
      <c r="AW2106" s="1">
        <f t="shared" si="269"/>
        <v>0.3988964764289239</v>
      </c>
    </row>
    <row r="2107" spans="1:49" x14ac:dyDescent="0.2">
      <c r="A2107">
        <v>2105</v>
      </c>
      <c r="B2107" t="s">
        <v>5933</v>
      </c>
      <c r="C2107" t="s">
        <v>5932</v>
      </c>
      <c r="F2107" t="s">
        <v>5931</v>
      </c>
      <c r="G2107" t="s">
        <v>18</v>
      </c>
      <c r="H2107" t="s">
        <v>17</v>
      </c>
      <c r="I2107" t="s">
        <v>5930</v>
      </c>
      <c r="J2107" t="s">
        <v>5929</v>
      </c>
      <c r="K2107" t="s">
        <v>5928</v>
      </c>
      <c r="L2107" t="s">
        <v>5927</v>
      </c>
      <c r="M2107" t="s">
        <v>608</v>
      </c>
      <c r="N2107">
        <v>3</v>
      </c>
      <c r="O2107" t="s">
        <v>5926</v>
      </c>
      <c r="P2107" t="s">
        <v>5925</v>
      </c>
      <c r="Q2107" t="s">
        <v>5924</v>
      </c>
      <c r="R2107" s="7">
        <v>39814</v>
      </c>
      <c r="S2107" s="8">
        <f t="shared" si="264"/>
        <v>2009</v>
      </c>
      <c r="T2107" s="8">
        <v>2009</v>
      </c>
      <c r="U2107" s="8">
        <f t="shared" si="265"/>
        <v>13</v>
      </c>
      <c r="V2107" s="7">
        <v>2009</v>
      </c>
      <c r="W2107" t="s">
        <v>2156</v>
      </c>
      <c r="X2107" s="2">
        <v>0.437</v>
      </c>
      <c r="Y2107" s="6">
        <f t="shared" si="262"/>
        <v>1.1665465417367396E-2</v>
      </c>
      <c r="AA2107">
        <v>10704698</v>
      </c>
      <c r="AB2107">
        <v>5300152513</v>
      </c>
      <c r="AC2107">
        <v>15598985</v>
      </c>
      <c r="AD2107" t="s">
        <v>7</v>
      </c>
      <c r="AE2107">
        <v>94</v>
      </c>
      <c r="AH2107" s="9">
        <v>43101</v>
      </c>
      <c r="AI2107" t="s">
        <v>5923</v>
      </c>
      <c r="AK2107" t="s">
        <v>5922</v>
      </c>
      <c r="AL2107">
        <v>22</v>
      </c>
      <c r="AM2107" s="5">
        <f t="shared" si="266"/>
        <v>1.6923076923076923</v>
      </c>
      <c r="AN2107" s="4">
        <f t="shared" si="263"/>
        <v>2.5631316808901058E-3</v>
      </c>
      <c r="AO2107" s="3"/>
      <c r="AP2107">
        <v>1</v>
      </c>
      <c r="AR2107" t="s">
        <v>1</v>
      </c>
      <c r="AT2107" s="2" t="s">
        <v>42</v>
      </c>
      <c r="AU2107" s="1">
        <f t="shared" si="267"/>
        <v>0.89347652964242086</v>
      </c>
      <c r="AV2107" s="1">
        <f t="shared" si="268"/>
        <v>0.71142985491287514</v>
      </c>
      <c r="AW2107" s="1">
        <f t="shared" si="269"/>
        <v>0.5293831801833293</v>
      </c>
    </row>
    <row r="2108" spans="1:49" x14ac:dyDescent="0.2">
      <c r="A2108">
        <v>2106</v>
      </c>
      <c r="B2108" t="s">
        <v>5921</v>
      </c>
      <c r="C2108" t="s">
        <v>5920</v>
      </c>
      <c r="F2108" t="s">
        <v>5919</v>
      </c>
      <c r="G2108" t="s">
        <v>18</v>
      </c>
      <c r="H2108" t="s">
        <v>17</v>
      </c>
      <c r="I2108" t="s">
        <v>5918</v>
      </c>
      <c r="J2108">
        <v>60025578</v>
      </c>
      <c r="K2108" t="s">
        <v>498</v>
      </c>
      <c r="L2108" t="s">
        <v>497</v>
      </c>
      <c r="M2108" t="s">
        <v>197</v>
      </c>
      <c r="N2108">
        <v>6</v>
      </c>
      <c r="O2108" t="s">
        <v>5917</v>
      </c>
      <c r="P2108" t="s">
        <v>5916</v>
      </c>
      <c r="Q2108" t="s">
        <v>494</v>
      </c>
      <c r="R2108" s="7">
        <v>39814</v>
      </c>
      <c r="S2108" s="8">
        <f t="shared" si="264"/>
        <v>2009</v>
      </c>
      <c r="T2108" s="8">
        <v>2009</v>
      </c>
      <c r="U2108" s="8">
        <f t="shared" si="265"/>
        <v>13</v>
      </c>
      <c r="V2108" s="7">
        <v>2009</v>
      </c>
      <c r="W2108" t="s">
        <v>2156</v>
      </c>
      <c r="X2108" s="2">
        <v>0.437</v>
      </c>
      <c r="Y2108" s="6">
        <f t="shared" si="262"/>
        <v>1.1665465417367396E-2</v>
      </c>
      <c r="AA2108">
        <v>10704698</v>
      </c>
      <c r="AB2108">
        <v>5300152513</v>
      </c>
      <c r="AC2108">
        <v>15598985</v>
      </c>
      <c r="AD2108" t="s">
        <v>7</v>
      </c>
      <c r="AE2108">
        <v>94</v>
      </c>
      <c r="AH2108" t="s">
        <v>5915</v>
      </c>
      <c r="AI2108" t="s">
        <v>5914</v>
      </c>
      <c r="AK2108" t="s">
        <v>5913</v>
      </c>
      <c r="AL2108">
        <v>30</v>
      </c>
      <c r="AM2108" s="5">
        <f t="shared" si="266"/>
        <v>2.3076923076923075</v>
      </c>
      <c r="AN2108" s="4">
        <f t="shared" si="263"/>
        <v>3.4951795648501438E-3</v>
      </c>
      <c r="AO2108" s="3"/>
      <c r="AP2108">
        <v>1</v>
      </c>
      <c r="AR2108" t="s">
        <v>1</v>
      </c>
      <c r="AT2108" s="2" t="s">
        <v>42</v>
      </c>
      <c r="AU2108" s="1">
        <f t="shared" si="267"/>
        <v>0.92143796616122198</v>
      </c>
      <c r="AV2108" s="1">
        <f t="shared" si="268"/>
        <v>0.75803224911087697</v>
      </c>
      <c r="AW2108" s="1">
        <f t="shared" si="269"/>
        <v>0.59462653206053195</v>
      </c>
    </row>
    <row r="2109" spans="1:49" x14ac:dyDescent="0.2">
      <c r="A2109">
        <v>2107</v>
      </c>
      <c r="B2109" t="s">
        <v>5912</v>
      </c>
      <c r="C2109" t="s">
        <v>5911</v>
      </c>
      <c r="F2109" t="s">
        <v>5910</v>
      </c>
      <c r="G2109" t="s">
        <v>18</v>
      </c>
      <c r="H2109" t="s">
        <v>17</v>
      </c>
      <c r="I2109" t="s">
        <v>5909</v>
      </c>
      <c r="J2109" t="s">
        <v>5908</v>
      </c>
      <c r="K2109" t="s">
        <v>5907</v>
      </c>
      <c r="L2109" t="s">
        <v>5906</v>
      </c>
      <c r="M2109" t="s">
        <v>5905</v>
      </c>
      <c r="N2109">
        <v>5</v>
      </c>
      <c r="O2109" t="s">
        <v>5904</v>
      </c>
      <c r="P2109" t="s">
        <v>5903</v>
      </c>
      <c r="Q2109" t="s">
        <v>5902</v>
      </c>
      <c r="R2109" s="7">
        <v>39814</v>
      </c>
      <c r="S2109" s="8">
        <f t="shared" si="264"/>
        <v>2009</v>
      </c>
      <c r="T2109" s="8">
        <v>2009</v>
      </c>
      <c r="U2109" s="8">
        <f t="shared" si="265"/>
        <v>13</v>
      </c>
      <c r="V2109" s="7">
        <v>2009</v>
      </c>
      <c r="W2109" t="s">
        <v>5901</v>
      </c>
      <c r="X2109" s="2">
        <v>0.34100000000000003</v>
      </c>
      <c r="Y2109" s="6">
        <f t="shared" si="262"/>
        <v>9.1028002455887467E-3</v>
      </c>
      <c r="AA2109">
        <v>19378718</v>
      </c>
      <c r="AB2109">
        <v>19700186839</v>
      </c>
      <c r="AC2109">
        <v>15309681</v>
      </c>
      <c r="AD2109" t="s">
        <v>7</v>
      </c>
      <c r="AE2109">
        <v>6</v>
      </c>
      <c r="AH2109" t="s">
        <v>5900</v>
      </c>
      <c r="AI2109" t="s">
        <v>5899</v>
      </c>
      <c r="AK2109" t="s">
        <v>5898</v>
      </c>
      <c r="AL2109">
        <v>25</v>
      </c>
      <c r="AM2109" s="5">
        <f t="shared" si="266"/>
        <v>1.9230769230769231</v>
      </c>
      <c r="AN2109" s="4">
        <f t="shared" si="263"/>
        <v>2.9126496373751204E-3</v>
      </c>
      <c r="AO2109" s="3"/>
      <c r="AP2109">
        <v>0</v>
      </c>
      <c r="AR2109" t="s">
        <v>1</v>
      </c>
      <c r="AT2109" s="2" t="s">
        <v>42</v>
      </c>
      <c r="AU2109" s="1">
        <f t="shared" si="267"/>
        <v>0.72457550631246581</v>
      </c>
      <c r="AV2109" s="1">
        <f t="shared" si="268"/>
        <v>0.60077249414819334</v>
      </c>
      <c r="AW2109" s="1">
        <f t="shared" si="269"/>
        <v>0.47696948198392086</v>
      </c>
    </row>
    <row r="2110" spans="1:49" x14ac:dyDescent="0.2">
      <c r="A2110">
        <v>2108</v>
      </c>
      <c r="B2110" t="s">
        <v>5897</v>
      </c>
      <c r="C2110" t="s">
        <v>5896</v>
      </c>
      <c r="F2110" t="s">
        <v>5895</v>
      </c>
      <c r="G2110" t="s">
        <v>18</v>
      </c>
      <c r="H2110" t="s">
        <v>17</v>
      </c>
      <c r="I2110" t="s">
        <v>5643</v>
      </c>
      <c r="J2110">
        <v>60012370</v>
      </c>
      <c r="K2110" t="s">
        <v>5642</v>
      </c>
      <c r="L2110" t="s">
        <v>5641</v>
      </c>
      <c r="M2110" t="s">
        <v>34</v>
      </c>
      <c r="N2110">
        <v>3</v>
      </c>
      <c r="O2110" t="s">
        <v>5894</v>
      </c>
      <c r="P2110" t="s">
        <v>5893</v>
      </c>
      <c r="Q2110" t="s">
        <v>5892</v>
      </c>
      <c r="R2110" s="7">
        <v>39814</v>
      </c>
      <c r="S2110" s="8">
        <f t="shared" si="264"/>
        <v>2009</v>
      </c>
      <c r="T2110" s="8">
        <v>2009</v>
      </c>
      <c r="U2110" s="8">
        <f t="shared" si="265"/>
        <v>13</v>
      </c>
      <c r="V2110" s="7">
        <v>2009</v>
      </c>
      <c r="W2110" t="s">
        <v>2156</v>
      </c>
      <c r="X2110" s="2">
        <v>0.437</v>
      </c>
      <c r="Y2110" s="6">
        <f t="shared" si="262"/>
        <v>1.1665465417367396E-2</v>
      </c>
      <c r="AA2110">
        <v>10704698</v>
      </c>
      <c r="AB2110">
        <v>5300152513</v>
      </c>
      <c r="AC2110">
        <v>15598985</v>
      </c>
      <c r="AD2110" t="s">
        <v>7</v>
      </c>
      <c r="AE2110">
        <v>93</v>
      </c>
      <c r="AH2110" t="s">
        <v>5891</v>
      </c>
      <c r="AI2110" t="s">
        <v>5890</v>
      </c>
      <c r="AK2110" t="s">
        <v>5889</v>
      </c>
      <c r="AL2110">
        <v>44</v>
      </c>
      <c r="AM2110" s="5">
        <f t="shared" si="266"/>
        <v>3.3846153846153846</v>
      </c>
      <c r="AN2110" s="4">
        <f t="shared" si="263"/>
        <v>5.1262633617802115E-3</v>
      </c>
      <c r="AO2110" s="3"/>
      <c r="AP2110">
        <v>1</v>
      </c>
      <c r="AR2110" t="s">
        <v>1</v>
      </c>
      <c r="AT2110" s="2" t="s">
        <v>42</v>
      </c>
      <c r="AU2110" s="1">
        <f t="shared" si="267"/>
        <v>0.97037048006912396</v>
      </c>
      <c r="AV2110" s="1">
        <f t="shared" si="268"/>
        <v>0.83958643895738028</v>
      </c>
      <c r="AW2110" s="1">
        <f t="shared" si="269"/>
        <v>0.7088023978456367</v>
      </c>
    </row>
    <row r="2111" spans="1:49" x14ac:dyDescent="0.2">
      <c r="A2111">
        <v>2109</v>
      </c>
      <c r="B2111" t="s">
        <v>5888</v>
      </c>
      <c r="C2111" t="s">
        <v>5887</v>
      </c>
      <c r="F2111" t="s">
        <v>5886</v>
      </c>
      <c r="G2111" t="s">
        <v>18</v>
      </c>
      <c r="H2111" t="s">
        <v>17</v>
      </c>
      <c r="I2111" t="s">
        <v>5885</v>
      </c>
      <c r="J2111" t="s">
        <v>5884</v>
      </c>
      <c r="K2111" t="s">
        <v>5883</v>
      </c>
      <c r="L2111" t="s">
        <v>5882</v>
      </c>
      <c r="M2111" t="s">
        <v>1144</v>
      </c>
      <c r="N2111">
        <v>4</v>
      </c>
      <c r="O2111" t="s">
        <v>5881</v>
      </c>
      <c r="P2111" t="s">
        <v>5880</v>
      </c>
      <c r="Q2111" t="s">
        <v>5879</v>
      </c>
      <c r="R2111" s="7">
        <v>39814</v>
      </c>
      <c r="S2111" s="8">
        <f t="shared" si="264"/>
        <v>2009</v>
      </c>
      <c r="T2111" s="8">
        <v>2009</v>
      </c>
      <c r="U2111" s="8">
        <f t="shared" si="265"/>
        <v>13</v>
      </c>
      <c r="V2111" s="7">
        <v>2009</v>
      </c>
      <c r="W2111" t="s">
        <v>2170</v>
      </c>
      <c r="X2111" s="2">
        <v>0.20799999999999999</v>
      </c>
      <c r="Y2111" s="6">
        <f t="shared" si="262"/>
        <v>5.552441205520408E-3</v>
      </c>
      <c r="AA2111">
        <v>19376472</v>
      </c>
      <c r="AB2111">
        <v>16800154725</v>
      </c>
      <c r="AD2111" t="s">
        <v>7</v>
      </c>
      <c r="AF2111">
        <v>14</v>
      </c>
      <c r="AH2111" t="s">
        <v>5878</v>
      </c>
      <c r="AI2111" t="s">
        <v>5877</v>
      </c>
      <c r="AK2111" t="s">
        <v>5876</v>
      </c>
      <c r="AL2111">
        <v>17</v>
      </c>
      <c r="AM2111" s="5">
        <f t="shared" si="266"/>
        <v>1.3076923076923077</v>
      </c>
      <c r="AN2111" s="4">
        <f t="shared" si="263"/>
        <v>1.9806017534150819E-3</v>
      </c>
      <c r="AO2111" s="3"/>
      <c r="AP2111">
        <v>0</v>
      </c>
      <c r="AR2111" t="s">
        <v>1</v>
      </c>
      <c r="AT2111" s="2" t="s">
        <v>42</v>
      </c>
      <c r="AU2111" s="1">
        <f t="shared" si="267"/>
        <v>0.44808893698888097</v>
      </c>
      <c r="AV2111" s="1">
        <f t="shared" si="268"/>
        <v>0.37665214794677448</v>
      </c>
      <c r="AW2111" s="1">
        <f t="shared" si="269"/>
        <v>0.30521535890466794</v>
      </c>
    </row>
    <row r="2112" spans="1:49" x14ac:dyDescent="0.2">
      <c r="A2112">
        <v>2110</v>
      </c>
      <c r="B2112" t="s">
        <v>5875</v>
      </c>
      <c r="C2112" t="s">
        <v>5874</v>
      </c>
      <c r="F2112" t="s">
        <v>5873</v>
      </c>
      <c r="G2112" t="s">
        <v>18</v>
      </c>
      <c r="H2112" t="s">
        <v>17</v>
      </c>
      <c r="I2112" t="s">
        <v>5872</v>
      </c>
      <c r="J2112">
        <v>60014097</v>
      </c>
      <c r="K2112" t="s">
        <v>2795</v>
      </c>
      <c r="L2112" t="s">
        <v>2794</v>
      </c>
      <c r="M2112" t="s">
        <v>2793</v>
      </c>
      <c r="N2112">
        <v>2</v>
      </c>
      <c r="O2112" t="s">
        <v>5871</v>
      </c>
      <c r="P2112" t="s">
        <v>5870</v>
      </c>
      <c r="Q2112" t="s">
        <v>2790</v>
      </c>
      <c r="R2112" s="7">
        <v>39814</v>
      </c>
      <c r="S2112" s="8">
        <f t="shared" si="264"/>
        <v>2009</v>
      </c>
      <c r="T2112" s="8">
        <v>2009</v>
      </c>
      <c r="U2112" s="8">
        <f t="shared" si="265"/>
        <v>13</v>
      </c>
      <c r="V2112" s="7">
        <v>2009</v>
      </c>
      <c r="W2112" t="s">
        <v>2156</v>
      </c>
      <c r="X2112" s="2">
        <v>0.437</v>
      </c>
      <c r="Y2112" s="6">
        <f t="shared" si="262"/>
        <v>1.1665465417367396E-2</v>
      </c>
      <c r="AA2112">
        <v>10704698</v>
      </c>
      <c r="AB2112">
        <v>5300152513</v>
      </c>
      <c r="AC2112">
        <v>15598985</v>
      </c>
      <c r="AD2112" t="s">
        <v>7</v>
      </c>
      <c r="AE2112">
        <v>93</v>
      </c>
      <c r="AH2112" t="s">
        <v>5869</v>
      </c>
      <c r="AI2112" t="s">
        <v>5868</v>
      </c>
      <c r="AK2112" t="s">
        <v>5867</v>
      </c>
      <c r="AL2112">
        <v>71</v>
      </c>
      <c r="AM2112" s="5">
        <f t="shared" si="266"/>
        <v>5.4615384615384617</v>
      </c>
      <c r="AN2112" s="4">
        <f t="shared" si="263"/>
        <v>8.2719249701453407E-3</v>
      </c>
      <c r="AO2112" s="3"/>
      <c r="AP2112">
        <v>1</v>
      </c>
      <c r="AR2112" t="s">
        <v>1</v>
      </c>
      <c r="AT2112" s="2" t="s">
        <v>42</v>
      </c>
      <c r="AU2112" s="1">
        <f t="shared" si="267"/>
        <v>1.0647403283200778</v>
      </c>
      <c r="AV2112" s="1">
        <f t="shared" si="268"/>
        <v>0.99686951937563684</v>
      </c>
      <c r="AW2112" s="1">
        <f t="shared" si="269"/>
        <v>0.92899871043119564</v>
      </c>
    </row>
    <row r="2113" spans="1:49" x14ac:dyDescent="0.2">
      <c r="A2113">
        <v>2111</v>
      </c>
      <c r="B2113" t="s">
        <v>5866</v>
      </c>
      <c r="C2113" t="s">
        <v>5865</v>
      </c>
      <c r="F2113" t="s">
        <v>5864</v>
      </c>
      <c r="G2113" t="s">
        <v>18</v>
      </c>
      <c r="H2113" t="s">
        <v>17</v>
      </c>
      <c r="I2113" t="s">
        <v>5863</v>
      </c>
      <c r="J2113">
        <v>60015179</v>
      </c>
      <c r="K2113" t="s">
        <v>5862</v>
      </c>
      <c r="L2113" t="s">
        <v>5861</v>
      </c>
      <c r="M2113" t="s">
        <v>507</v>
      </c>
      <c r="N2113">
        <v>3</v>
      </c>
      <c r="O2113" t="s">
        <v>5860</v>
      </c>
      <c r="P2113" t="s">
        <v>5859</v>
      </c>
      <c r="Q2113" t="s">
        <v>5858</v>
      </c>
      <c r="R2113" s="7">
        <v>39814</v>
      </c>
      <c r="S2113" s="8">
        <f t="shared" si="264"/>
        <v>2009</v>
      </c>
      <c r="T2113" s="8">
        <v>2009</v>
      </c>
      <c r="U2113" s="8">
        <f t="shared" si="265"/>
        <v>13</v>
      </c>
      <c r="V2113" s="7">
        <v>2009</v>
      </c>
      <c r="W2113" t="s">
        <v>2156</v>
      </c>
      <c r="X2113" s="2">
        <v>0.437</v>
      </c>
      <c r="Y2113" s="6">
        <f t="shared" si="262"/>
        <v>1.1665465417367396E-2</v>
      </c>
      <c r="AA2113">
        <v>10704698</v>
      </c>
      <c r="AB2113">
        <v>5300152513</v>
      </c>
      <c r="AC2113">
        <v>15598985</v>
      </c>
      <c r="AD2113" t="s">
        <v>7</v>
      </c>
      <c r="AE2113">
        <v>93</v>
      </c>
      <c r="AH2113" t="s">
        <v>5857</v>
      </c>
      <c r="AI2113" t="s">
        <v>5856</v>
      </c>
      <c r="AK2113" t="s">
        <v>5855</v>
      </c>
      <c r="AL2113">
        <v>29</v>
      </c>
      <c r="AM2113" s="5">
        <f t="shared" si="266"/>
        <v>2.2307692307692308</v>
      </c>
      <c r="AN2113" s="4">
        <f t="shared" si="263"/>
        <v>3.3786735793551394E-3</v>
      </c>
      <c r="AO2113" s="3"/>
      <c r="AP2113">
        <v>1</v>
      </c>
      <c r="AR2113" t="s">
        <v>1</v>
      </c>
      <c r="AT2113" s="2" t="s">
        <v>42</v>
      </c>
      <c r="AU2113" s="1">
        <f t="shared" si="267"/>
        <v>0.91794278659637174</v>
      </c>
      <c r="AV2113" s="1">
        <f t="shared" si="268"/>
        <v>0.75220694983612668</v>
      </c>
      <c r="AW2113" s="1">
        <f t="shared" si="269"/>
        <v>0.58647111307588173</v>
      </c>
    </row>
    <row r="2114" spans="1:49" x14ac:dyDescent="0.2">
      <c r="A2114">
        <v>2112</v>
      </c>
      <c r="B2114" t="s">
        <v>5854</v>
      </c>
      <c r="C2114" t="s">
        <v>5853</v>
      </c>
      <c r="F2114" t="s">
        <v>5852</v>
      </c>
      <c r="G2114" t="s">
        <v>18</v>
      </c>
      <c r="H2114" t="s">
        <v>17</v>
      </c>
      <c r="I2114" t="s">
        <v>5851</v>
      </c>
      <c r="J2114">
        <v>60033154</v>
      </c>
      <c r="K2114" t="s">
        <v>5850</v>
      </c>
      <c r="L2114" t="s">
        <v>5849</v>
      </c>
      <c r="M2114" t="s">
        <v>461</v>
      </c>
      <c r="N2114">
        <v>2</v>
      </c>
      <c r="O2114" t="s">
        <v>5848</v>
      </c>
      <c r="P2114" t="s">
        <v>5847</v>
      </c>
      <c r="Q2114" t="s">
        <v>5846</v>
      </c>
      <c r="R2114" s="7">
        <v>39814</v>
      </c>
      <c r="S2114" s="8">
        <f t="shared" si="264"/>
        <v>2009</v>
      </c>
      <c r="T2114" s="8">
        <v>2009</v>
      </c>
      <c r="U2114" s="8">
        <f t="shared" si="265"/>
        <v>13</v>
      </c>
      <c r="V2114" s="7">
        <v>2009</v>
      </c>
      <c r="W2114" t="s">
        <v>2156</v>
      </c>
      <c r="X2114" s="2">
        <v>0.437</v>
      </c>
      <c r="Y2114" s="6">
        <f t="shared" ref="Y2114:Y2177" si="270">(X2114-$Z$4)/($Z$3-$Z$4)</f>
        <v>1.1665465417367396E-2</v>
      </c>
      <c r="AA2114">
        <v>10704698</v>
      </c>
      <c r="AB2114">
        <v>5300152513</v>
      </c>
      <c r="AC2114">
        <v>15598985</v>
      </c>
      <c r="AD2114" t="s">
        <v>7</v>
      </c>
      <c r="AE2114">
        <v>93</v>
      </c>
      <c r="AH2114" t="s">
        <v>5845</v>
      </c>
      <c r="AI2114" t="s">
        <v>5844</v>
      </c>
      <c r="AK2114" t="s">
        <v>5843</v>
      </c>
      <c r="AL2114">
        <v>18</v>
      </c>
      <c r="AM2114" s="5">
        <f t="shared" si="266"/>
        <v>1.3846153846153846</v>
      </c>
      <c r="AN2114" s="4">
        <f t="shared" ref="AN2114:AN2177" si="271">(AM2114-$AO$4)/($AO$3-$AO$4)</f>
        <v>2.0971077389100863E-3</v>
      </c>
      <c r="AO2114" s="3"/>
      <c r="AP2114">
        <v>1</v>
      </c>
      <c r="AR2114" t="s">
        <v>1</v>
      </c>
      <c r="AT2114" s="2" t="s">
        <v>42</v>
      </c>
      <c r="AU2114" s="1">
        <f t="shared" si="267"/>
        <v>0.87949581138302024</v>
      </c>
      <c r="AV2114" s="1">
        <f t="shared" si="268"/>
        <v>0.68812865781387411</v>
      </c>
      <c r="AW2114" s="1">
        <f t="shared" si="269"/>
        <v>0.49676150424472792</v>
      </c>
    </row>
    <row r="2115" spans="1:49" x14ac:dyDescent="0.2">
      <c r="A2115">
        <v>2113</v>
      </c>
      <c r="B2115" t="s">
        <v>5842</v>
      </c>
      <c r="C2115" t="s">
        <v>5841</v>
      </c>
      <c r="F2115" t="s">
        <v>5840</v>
      </c>
      <c r="G2115" t="s">
        <v>18</v>
      </c>
      <c r="H2115" t="s">
        <v>17</v>
      </c>
      <c r="I2115" t="s">
        <v>5839</v>
      </c>
      <c r="J2115">
        <v>60023004</v>
      </c>
      <c r="K2115" t="s">
        <v>5838</v>
      </c>
      <c r="L2115" t="s">
        <v>5837</v>
      </c>
      <c r="M2115" t="s">
        <v>559</v>
      </c>
      <c r="N2115">
        <v>4</v>
      </c>
      <c r="O2115" t="s">
        <v>5836</v>
      </c>
      <c r="P2115" t="s">
        <v>5835</v>
      </c>
      <c r="Q2115" t="s">
        <v>5834</v>
      </c>
      <c r="R2115" s="7">
        <v>39814</v>
      </c>
      <c r="S2115" s="8">
        <f t="shared" si="264"/>
        <v>2009</v>
      </c>
      <c r="T2115" s="8">
        <v>2009</v>
      </c>
      <c r="U2115" s="8">
        <f t="shared" si="265"/>
        <v>13</v>
      </c>
      <c r="V2115" s="7">
        <v>2009</v>
      </c>
      <c r="W2115" t="s">
        <v>2156</v>
      </c>
      <c r="X2115" s="2">
        <v>0.437</v>
      </c>
      <c r="Y2115" s="6">
        <f t="shared" si="270"/>
        <v>1.1665465417367396E-2</v>
      </c>
      <c r="AA2115">
        <v>10704698</v>
      </c>
      <c r="AB2115">
        <v>5300152513</v>
      </c>
      <c r="AC2115">
        <v>15598985</v>
      </c>
      <c r="AD2115" t="s">
        <v>7</v>
      </c>
      <c r="AE2115">
        <v>93</v>
      </c>
      <c r="AH2115" s="10">
        <v>44531</v>
      </c>
      <c r="AI2115" t="s">
        <v>5833</v>
      </c>
      <c r="AK2115" t="s">
        <v>5832</v>
      </c>
      <c r="AL2115">
        <v>23</v>
      </c>
      <c r="AM2115" s="5">
        <f t="shared" si="266"/>
        <v>1.7692307692307692</v>
      </c>
      <c r="AN2115" s="4">
        <f t="shared" si="271"/>
        <v>2.6796376663851106E-3</v>
      </c>
      <c r="AO2115" s="3"/>
      <c r="AP2115">
        <v>1</v>
      </c>
      <c r="AR2115" t="s">
        <v>1</v>
      </c>
      <c r="AT2115" s="2" t="s">
        <v>42</v>
      </c>
      <c r="AU2115" s="1">
        <f t="shared" si="267"/>
        <v>0.89697170920727087</v>
      </c>
      <c r="AV2115" s="1">
        <f t="shared" si="268"/>
        <v>0.71725515418762531</v>
      </c>
      <c r="AW2115" s="1">
        <f t="shared" si="269"/>
        <v>0.53753859916797964</v>
      </c>
    </row>
    <row r="2116" spans="1:49" x14ac:dyDescent="0.2">
      <c r="A2116">
        <v>2114</v>
      </c>
      <c r="B2116" t="s">
        <v>5831</v>
      </c>
      <c r="C2116" t="s">
        <v>5830</v>
      </c>
      <c r="F2116" t="s">
        <v>5829</v>
      </c>
      <c r="G2116" t="s">
        <v>18</v>
      </c>
      <c r="H2116" t="s">
        <v>17</v>
      </c>
      <c r="I2116" t="s">
        <v>5828</v>
      </c>
      <c r="J2116">
        <v>60068761</v>
      </c>
      <c r="K2116" t="s">
        <v>5827</v>
      </c>
      <c r="L2116" t="s">
        <v>5826</v>
      </c>
      <c r="M2116" t="s">
        <v>5825</v>
      </c>
      <c r="N2116">
        <v>5</v>
      </c>
      <c r="O2116" t="s">
        <v>5824</v>
      </c>
      <c r="P2116" t="s">
        <v>5823</v>
      </c>
      <c r="Q2116" t="s">
        <v>5822</v>
      </c>
      <c r="R2116" s="7">
        <v>39814</v>
      </c>
      <c r="S2116" s="8">
        <f t="shared" si="264"/>
        <v>2009</v>
      </c>
      <c r="T2116" s="8">
        <v>2009</v>
      </c>
      <c r="U2116" s="8">
        <f t="shared" si="265"/>
        <v>13</v>
      </c>
      <c r="V2116" s="7">
        <v>2009</v>
      </c>
      <c r="W2116" t="s">
        <v>2156</v>
      </c>
      <c r="X2116" s="2">
        <v>0.437</v>
      </c>
      <c r="Y2116" s="6">
        <f t="shared" si="270"/>
        <v>1.1665465417367396E-2</v>
      </c>
      <c r="AA2116">
        <v>10704698</v>
      </c>
      <c r="AB2116">
        <v>5300152513</v>
      </c>
      <c r="AC2116">
        <v>15598985</v>
      </c>
      <c r="AD2116" t="s">
        <v>7</v>
      </c>
      <c r="AE2116">
        <v>93</v>
      </c>
      <c r="AH2116" t="s">
        <v>5821</v>
      </c>
      <c r="AI2116" t="s">
        <v>5820</v>
      </c>
      <c r="AK2116" t="s">
        <v>5819</v>
      </c>
      <c r="AL2116">
        <v>55</v>
      </c>
      <c r="AM2116" s="5">
        <f t="shared" si="266"/>
        <v>4.2307692307692308</v>
      </c>
      <c r="AN2116" s="4">
        <f t="shared" si="271"/>
        <v>6.4078292022252646E-3</v>
      </c>
      <c r="AO2116" s="3"/>
      <c r="AP2116">
        <v>1</v>
      </c>
      <c r="AR2116" t="s">
        <v>1</v>
      </c>
      <c r="AT2116" s="2" t="s">
        <v>42</v>
      </c>
      <c r="AU2116" s="1">
        <f t="shared" si="267"/>
        <v>1.0088174552824756</v>
      </c>
      <c r="AV2116" s="1">
        <f t="shared" si="268"/>
        <v>0.90366473097963296</v>
      </c>
      <c r="AW2116" s="1">
        <f t="shared" si="269"/>
        <v>0.79851200667679034</v>
      </c>
    </row>
    <row r="2117" spans="1:49" x14ac:dyDescent="0.2">
      <c r="A2117">
        <v>2115</v>
      </c>
      <c r="B2117" t="s">
        <v>5818</v>
      </c>
      <c r="C2117" t="s">
        <v>5817</v>
      </c>
      <c r="F2117" t="s">
        <v>5816</v>
      </c>
      <c r="G2117" t="s">
        <v>18</v>
      </c>
      <c r="H2117" t="s">
        <v>17</v>
      </c>
      <c r="I2117" t="s">
        <v>5815</v>
      </c>
      <c r="J2117">
        <v>60013183</v>
      </c>
      <c r="K2117" t="s">
        <v>5814</v>
      </c>
      <c r="L2117" t="s">
        <v>5813</v>
      </c>
      <c r="M2117" t="s">
        <v>3484</v>
      </c>
      <c r="N2117">
        <v>1</v>
      </c>
      <c r="O2117" t="s">
        <v>5812</v>
      </c>
      <c r="P2117">
        <v>6603030382</v>
      </c>
      <c r="Q2117">
        <v>60013183</v>
      </c>
      <c r="R2117" s="7">
        <v>39814</v>
      </c>
      <c r="S2117" s="8">
        <f t="shared" si="264"/>
        <v>2009</v>
      </c>
      <c r="T2117" s="8">
        <v>2009</v>
      </c>
      <c r="U2117" s="8">
        <f t="shared" si="265"/>
        <v>13</v>
      </c>
      <c r="V2117" s="7">
        <v>2009</v>
      </c>
      <c r="W2117" t="s">
        <v>2156</v>
      </c>
      <c r="X2117" s="2">
        <v>0.437</v>
      </c>
      <c r="Y2117" s="6">
        <f t="shared" si="270"/>
        <v>1.1665465417367396E-2</v>
      </c>
      <c r="AA2117">
        <v>10704698</v>
      </c>
      <c r="AB2117">
        <v>5300152513</v>
      </c>
      <c r="AC2117">
        <v>15598985</v>
      </c>
      <c r="AD2117" t="s">
        <v>7</v>
      </c>
      <c r="AE2117">
        <v>93</v>
      </c>
      <c r="AH2117" t="s">
        <v>5811</v>
      </c>
      <c r="AI2117" t="s">
        <v>5810</v>
      </c>
      <c r="AK2117" t="s">
        <v>5809</v>
      </c>
      <c r="AL2117">
        <v>50</v>
      </c>
      <c r="AM2117" s="5">
        <f t="shared" si="266"/>
        <v>3.8461538461538463</v>
      </c>
      <c r="AN2117" s="4">
        <f t="shared" si="271"/>
        <v>5.8252992747502407E-3</v>
      </c>
      <c r="AO2117" s="3"/>
      <c r="AP2117">
        <v>1</v>
      </c>
      <c r="AR2117" t="s">
        <v>1</v>
      </c>
      <c r="AT2117" s="2" t="s">
        <v>42</v>
      </c>
      <c r="AU2117" s="1">
        <f t="shared" si="267"/>
        <v>0.99134155745822483</v>
      </c>
      <c r="AV2117" s="1">
        <f t="shared" si="268"/>
        <v>0.87453823460588187</v>
      </c>
      <c r="AW2117" s="1">
        <f t="shared" si="269"/>
        <v>0.75773491175353869</v>
      </c>
    </row>
    <row r="2118" spans="1:49" x14ac:dyDescent="0.2">
      <c r="A2118">
        <v>2116</v>
      </c>
      <c r="B2118" t="s">
        <v>5808</v>
      </c>
      <c r="C2118" t="s">
        <v>5807</v>
      </c>
      <c r="F2118" t="s">
        <v>5806</v>
      </c>
      <c r="G2118" t="s">
        <v>18</v>
      </c>
      <c r="H2118" t="s">
        <v>17</v>
      </c>
      <c r="I2118" t="s">
        <v>5805</v>
      </c>
      <c r="J2118" t="s">
        <v>5804</v>
      </c>
      <c r="K2118" t="s">
        <v>5803</v>
      </c>
      <c r="L2118" t="s">
        <v>5802</v>
      </c>
      <c r="M2118" t="s">
        <v>608</v>
      </c>
      <c r="N2118">
        <v>11</v>
      </c>
      <c r="O2118" t="s">
        <v>5801</v>
      </c>
      <c r="P2118" t="s">
        <v>5800</v>
      </c>
      <c r="Q2118" t="s">
        <v>5799</v>
      </c>
      <c r="R2118" s="7">
        <v>39814</v>
      </c>
      <c r="S2118" s="8">
        <f t="shared" si="264"/>
        <v>2009</v>
      </c>
      <c r="T2118" s="8">
        <v>2009</v>
      </c>
      <c r="U2118" s="8">
        <f t="shared" si="265"/>
        <v>13</v>
      </c>
      <c r="V2118" s="7">
        <v>2009</v>
      </c>
      <c r="W2118" t="s">
        <v>2156</v>
      </c>
      <c r="X2118" s="2">
        <v>0.437</v>
      </c>
      <c r="Y2118" s="6">
        <f t="shared" si="270"/>
        <v>1.1665465417367396E-2</v>
      </c>
      <c r="AA2118">
        <v>10704698</v>
      </c>
      <c r="AB2118">
        <v>5300152513</v>
      </c>
      <c r="AC2118">
        <v>15598985</v>
      </c>
      <c r="AD2118" t="s">
        <v>7</v>
      </c>
      <c r="AE2118">
        <v>94</v>
      </c>
      <c r="AH2118" t="s">
        <v>5798</v>
      </c>
      <c r="AI2118" t="s">
        <v>5797</v>
      </c>
      <c r="AK2118" t="s">
        <v>5796</v>
      </c>
      <c r="AL2118">
        <v>16</v>
      </c>
      <c r="AM2118" s="5">
        <f t="shared" si="266"/>
        <v>1.2307692307692308</v>
      </c>
      <c r="AN2118" s="4">
        <f t="shared" si="271"/>
        <v>1.864095767920077E-3</v>
      </c>
      <c r="AO2118" s="3"/>
      <c r="AP2118">
        <v>1</v>
      </c>
      <c r="AR2118" t="s">
        <v>1</v>
      </c>
      <c r="AT2118" s="2" t="s">
        <v>42</v>
      </c>
      <c r="AU2118" s="1">
        <f t="shared" si="267"/>
        <v>0.87250545225331999</v>
      </c>
      <c r="AV2118" s="1">
        <f t="shared" si="268"/>
        <v>0.67647805926437354</v>
      </c>
      <c r="AW2118" s="1">
        <f t="shared" si="269"/>
        <v>0.48045066627542726</v>
      </c>
    </row>
    <row r="2119" spans="1:49" x14ac:dyDescent="0.2">
      <c r="A2119">
        <v>2117</v>
      </c>
      <c r="B2119" t="s">
        <v>5795</v>
      </c>
      <c r="C2119" t="s">
        <v>5794</v>
      </c>
      <c r="F2119" t="s">
        <v>5793</v>
      </c>
      <c r="G2119" t="s">
        <v>18</v>
      </c>
      <c r="H2119" t="s">
        <v>17</v>
      </c>
      <c r="I2119" t="s">
        <v>5792</v>
      </c>
      <c r="J2119" t="s">
        <v>5791</v>
      </c>
      <c r="K2119" t="s">
        <v>5790</v>
      </c>
      <c r="L2119" t="s">
        <v>5789</v>
      </c>
      <c r="M2119" t="s">
        <v>5788</v>
      </c>
      <c r="N2119">
        <v>5</v>
      </c>
      <c r="O2119" t="s">
        <v>5787</v>
      </c>
      <c r="P2119" t="s">
        <v>5786</v>
      </c>
      <c r="Q2119" t="s">
        <v>5785</v>
      </c>
      <c r="R2119" s="7">
        <v>39814</v>
      </c>
      <c r="S2119" s="8">
        <f t="shared" si="264"/>
        <v>2009</v>
      </c>
      <c r="T2119" s="8">
        <v>2009</v>
      </c>
      <c r="U2119" s="8">
        <f t="shared" si="265"/>
        <v>13</v>
      </c>
      <c r="V2119" s="7">
        <v>2009</v>
      </c>
      <c r="W2119" t="s">
        <v>5784</v>
      </c>
      <c r="X2119" s="2">
        <v>0.92900000000000005</v>
      </c>
      <c r="Y2119" s="6">
        <f t="shared" si="270"/>
        <v>2.4799124422732979E-2</v>
      </c>
      <c r="AA2119">
        <v>10897798</v>
      </c>
      <c r="AB2119">
        <v>18896</v>
      </c>
      <c r="AD2119" t="s">
        <v>7</v>
      </c>
      <c r="AE2119">
        <v>13</v>
      </c>
      <c r="AF2119">
        <v>8</v>
      </c>
      <c r="AH2119" t="s">
        <v>5783</v>
      </c>
      <c r="AI2119" t="s">
        <v>5782</v>
      </c>
      <c r="AJ2119" t="s">
        <v>5781</v>
      </c>
      <c r="AK2119" t="s">
        <v>5780</v>
      </c>
      <c r="AL2119">
        <v>5</v>
      </c>
      <c r="AM2119" s="5">
        <f t="shared" si="266"/>
        <v>0.38461538461538464</v>
      </c>
      <c r="AN2119" s="4">
        <f t="shared" si="271"/>
        <v>5.8252992747502411E-4</v>
      </c>
      <c r="AO2119" s="3"/>
      <c r="AP2119">
        <v>0</v>
      </c>
      <c r="AR2119" t="s">
        <v>1</v>
      </c>
      <c r="AT2119" s="2">
        <v>3.4359999999999999</v>
      </c>
      <c r="AU2119" s="1">
        <f t="shared" si="267"/>
        <v>1.7534146074155592</v>
      </c>
      <c r="AV2119" s="1">
        <f t="shared" si="268"/>
        <v>1.2690827175104002</v>
      </c>
      <c r="AW2119" s="1">
        <f t="shared" si="269"/>
        <v>0.78475082760524095</v>
      </c>
    </row>
    <row r="2120" spans="1:49" x14ac:dyDescent="0.2">
      <c r="A2120">
        <v>2118</v>
      </c>
      <c r="B2120" t="s">
        <v>5779</v>
      </c>
      <c r="C2120" t="s">
        <v>5778</v>
      </c>
      <c r="E2120">
        <v>19606292</v>
      </c>
      <c r="F2120" t="s">
        <v>5777</v>
      </c>
      <c r="G2120" t="s">
        <v>18</v>
      </c>
      <c r="H2120" t="s">
        <v>17</v>
      </c>
      <c r="I2120" t="s">
        <v>5776</v>
      </c>
      <c r="J2120">
        <v>60009226</v>
      </c>
      <c r="K2120" t="s">
        <v>5775</v>
      </c>
      <c r="L2120" t="s">
        <v>5774</v>
      </c>
      <c r="M2120" t="s">
        <v>559</v>
      </c>
      <c r="N2120">
        <v>6</v>
      </c>
      <c r="O2120" t="s">
        <v>5773</v>
      </c>
      <c r="P2120" t="s">
        <v>5772</v>
      </c>
      <c r="Q2120" t="s">
        <v>5771</v>
      </c>
      <c r="R2120" s="7">
        <v>39814</v>
      </c>
      <c r="S2120" s="8">
        <f t="shared" si="264"/>
        <v>2009</v>
      </c>
      <c r="T2120" s="8">
        <v>2009</v>
      </c>
      <c r="U2120" s="8">
        <f t="shared" si="265"/>
        <v>13</v>
      </c>
      <c r="V2120" s="7">
        <v>2009</v>
      </c>
      <c r="W2120" t="s">
        <v>5770</v>
      </c>
      <c r="X2120" s="2">
        <v>2.0640000000000001</v>
      </c>
      <c r="Y2120" s="6">
        <f t="shared" si="270"/>
        <v>5.5097301193240973E-2</v>
      </c>
      <c r="AA2120">
        <v>14730197</v>
      </c>
      <c r="AB2120">
        <v>24738</v>
      </c>
      <c r="AC2120">
        <v>14730189</v>
      </c>
      <c r="AD2120" t="s">
        <v>7</v>
      </c>
      <c r="AE2120">
        <v>9</v>
      </c>
      <c r="AF2120">
        <v>15</v>
      </c>
      <c r="AH2120" t="s">
        <v>5769</v>
      </c>
      <c r="AI2120" t="s">
        <v>5768</v>
      </c>
      <c r="AK2120" t="s">
        <v>5767</v>
      </c>
      <c r="AL2120">
        <v>35</v>
      </c>
      <c r="AM2120" s="5">
        <f t="shared" si="266"/>
        <v>2.6923076923076925</v>
      </c>
      <c r="AN2120" s="4">
        <f t="shared" si="271"/>
        <v>4.0777094923251682E-3</v>
      </c>
      <c r="AO2120" s="3"/>
      <c r="AP2120">
        <v>0</v>
      </c>
      <c r="AQ2120" t="s">
        <v>4009</v>
      </c>
      <c r="AR2120" t="s">
        <v>5766</v>
      </c>
      <c r="AS2120" t="s">
        <v>4007</v>
      </c>
      <c r="AT2120" s="2">
        <v>6.7990000000000004</v>
      </c>
      <c r="AU2120" s="1">
        <f t="shared" si="267"/>
        <v>3.9791423682966225</v>
      </c>
      <c r="AV2120" s="1">
        <f t="shared" si="268"/>
        <v>2.9587505342783071</v>
      </c>
      <c r="AW2120" s="1">
        <f t="shared" si="269"/>
        <v>1.9383587002599907</v>
      </c>
    </row>
    <row r="2121" spans="1:49" x14ac:dyDescent="0.2">
      <c r="A2121">
        <v>2119</v>
      </c>
      <c r="B2121" t="s">
        <v>5765</v>
      </c>
      <c r="C2121" t="s">
        <v>5764</v>
      </c>
      <c r="F2121" t="s">
        <v>5763</v>
      </c>
      <c r="G2121" t="s">
        <v>18</v>
      </c>
      <c r="H2121" t="s">
        <v>17</v>
      </c>
      <c r="I2121" t="s">
        <v>5762</v>
      </c>
      <c r="J2121">
        <v>60078684</v>
      </c>
      <c r="K2121" t="s">
        <v>5761</v>
      </c>
      <c r="L2121" t="s">
        <v>5760</v>
      </c>
      <c r="M2121" t="s">
        <v>559</v>
      </c>
      <c r="N2121">
        <v>1</v>
      </c>
      <c r="O2121" t="s">
        <v>5759</v>
      </c>
      <c r="P2121">
        <v>7401562677</v>
      </c>
      <c r="Q2121">
        <v>60078684</v>
      </c>
      <c r="R2121" s="7">
        <v>39814</v>
      </c>
      <c r="S2121" s="8">
        <f t="shared" si="264"/>
        <v>2009</v>
      </c>
      <c r="T2121" s="8">
        <v>2009</v>
      </c>
      <c r="U2121" s="8">
        <f t="shared" si="265"/>
        <v>13</v>
      </c>
      <c r="V2121" s="7">
        <v>2009</v>
      </c>
      <c r="W2121" t="s">
        <v>3369</v>
      </c>
      <c r="X2121" s="2">
        <v>0.86099999999999999</v>
      </c>
      <c r="Y2121" s="6">
        <f t="shared" si="270"/>
        <v>2.2983903259389767E-2</v>
      </c>
      <c r="AA2121">
        <v>15498328</v>
      </c>
      <c r="AB2121">
        <v>11000153733</v>
      </c>
      <c r="AD2121" t="s">
        <v>7</v>
      </c>
      <c r="AE2121">
        <v>56</v>
      </c>
      <c r="AF2121">
        <v>8</v>
      </c>
      <c r="AH2121" t="s">
        <v>5758</v>
      </c>
      <c r="AI2121" t="s">
        <v>5757</v>
      </c>
      <c r="AJ2121" t="s">
        <v>5756</v>
      </c>
      <c r="AK2121" t="s">
        <v>5755</v>
      </c>
      <c r="AL2121">
        <v>5</v>
      </c>
      <c r="AM2121" s="5">
        <f t="shared" si="266"/>
        <v>0.38461538461538464</v>
      </c>
      <c r="AN2121" s="4">
        <f t="shared" si="271"/>
        <v>5.8252992747502411E-4</v>
      </c>
      <c r="AO2121" s="3"/>
      <c r="AP2121">
        <v>0</v>
      </c>
      <c r="AQ2121" t="s">
        <v>551</v>
      </c>
      <c r="AR2121" t="s">
        <v>5754</v>
      </c>
      <c r="AS2121" t="s">
        <v>549</v>
      </c>
      <c r="AT2121" s="2" t="s">
        <v>42</v>
      </c>
      <c r="AU2121" s="1">
        <f t="shared" si="267"/>
        <v>1.6263491259815344</v>
      </c>
      <c r="AV2121" s="1">
        <f t="shared" si="268"/>
        <v>1.1783216593432395</v>
      </c>
      <c r="AW2121" s="1">
        <f t="shared" si="269"/>
        <v>0.73029419270494467</v>
      </c>
    </row>
    <row r="2122" spans="1:49" x14ac:dyDescent="0.2">
      <c r="A2122">
        <v>2120</v>
      </c>
      <c r="B2122" t="s">
        <v>5753</v>
      </c>
      <c r="C2122" t="s">
        <v>5752</v>
      </c>
      <c r="E2122">
        <v>19623621</v>
      </c>
      <c r="F2122" t="s">
        <v>5751</v>
      </c>
      <c r="G2122" t="s">
        <v>18</v>
      </c>
      <c r="H2122" t="s">
        <v>17</v>
      </c>
      <c r="I2122" t="s">
        <v>5750</v>
      </c>
      <c r="J2122" t="s">
        <v>5749</v>
      </c>
      <c r="K2122" t="s">
        <v>5748</v>
      </c>
      <c r="L2122" t="s">
        <v>5747</v>
      </c>
      <c r="M2122" t="s">
        <v>5746</v>
      </c>
      <c r="N2122">
        <v>6</v>
      </c>
      <c r="O2122" t="s">
        <v>5745</v>
      </c>
      <c r="P2122" t="s">
        <v>5744</v>
      </c>
      <c r="Q2122" t="s">
        <v>5743</v>
      </c>
      <c r="R2122" s="7">
        <v>39814</v>
      </c>
      <c r="S2122" s="8">
        <f t="shared" si="264"/>
        <v>2009</v>
      </c>
      <c r="T2122" s="8">
        <v>2009</v>
      </c>
      <c r="U2122" s="8">
        <f t="shared" si="265"/>
        <v>13</v>
      </c>
      <c r="V2122" s="7">
        <v>40057</v>
      </c>
      <c r="W2122" t="s">
        <v>4014</v>
      </c>
      <c r="X2122" s="2">
        <v>1.696</v>
      </c>
      <c r="Y2122" s="6">
        <f t="shared" si="270"/>
        <v>4.5273751368089483E-2</v>
      </c>
      <c r="AA2122">
        <v>7403194</v>
      </c>
      <c r="AB2122">
        <v>17267</v>
      </c>
      <c r="AC2122">
        <v>15222594</v>
      </c>
      <c r="AD2122" t="s">
        <v>7</v>
      </c>
      <c r="AE2122">
        <v>62</v>
      </c>
      <c r="AF2122">
        <v>3</v>
      </c>
      <c r="AH2122" t="s">
        <v>5742</v>
      </c>
      <c r="AI2122" t="s">
        <v>5741</v>
      </c>
      <c r="AJ2122" t="s">
        <v>5740</v>
      </c>
      <c r="AK2122" t="s">
        <v>5739</v>
      </c>
      <c r="AL2122">
        <v>191</v>
      </c>
      <c r="AM2122" s="5">
        <f t="shared" si="266"/>
        <v>14.692307692307692</v>
      </c>
      <c r="AN2122" s="4">
        <f t="shared" si="271"/>
        <v>2.2252643229545916E-2</v>
      </c>
      <c r="AO2122" s="3"/>
      <c r="AP2122">
        <v>0</v>
      </c>
      <c r="AQ2122" t="s">
        <v>4009</v>
      </c>
      <c r="AR2122" t="s">
        <v>5738</v>
      </c>
      <c r="AS2122" t="s">
        <v>4007</v>
      </c>
      <c r="AT2122" s="2">
        <v>4.6680000000000001</v>
      </c>
      <c r="AU2122" s="1">
        <f t="shared" si="267"/>
        <v>3.8367418926526411</v>
      </c>
      <c r="AV2122" s="1">
        <f t="shared" si="268"/>
        <v>3.3763197298817702</v>
      </c>
      <c r="AW2122" s="1">
        <f t="shared" si="269"/>
        <v>2.9158975671108984</v>
      </c>
    </row>
    <row r="2123" spans="1:49" x14ac:dyDescent="0.2">
      <c r="A2123">
        <v>2121</v>
      </c>
      <c r="B2123" t="s">
        <v>5737</v>
      </c>
      <c r="C2123" t="s">
        <v>5736</v>
      </c>
      <c r="F2123" t="s">
        <v>5735</v>
      </c>
      <c r="G2123" t="s">
        <v>18</v>
      </c>
      <c r="H2123" t="s">
        <v>17</v>
      </c>
      <c r="I2123" t="s">
        <v>5734</v>
      </c>
      <c r="J2123" t="s">
        <v>5733</v>
      </c>
      <c r="K2123" t="s">
        <v>5732</v>
      </c>
      <c r="L2123" t="s">
        <v>5731</v>
      </c>
      <c r="M2123" t="s">
        <v>249</v>
      </c>
      <c r="N2123">
        <v>2</v>
      </c>
      <c r="O2123" t="s">
        <v>5730</v>
      </c>
      <c r="P2123" t="s">
        <v>5729</v>
      </c>
      <c r="Q2123" t="s">
        <v>5728</v>
      </c>
      <c r="R2123" s="7">
        <v>39814</v>
      </c>
      <c r="S2123" s="8">
        <f t="shared" si="264"/>
        <v>2009</v>
      </c>
      <c r="T2123" s="8">
        <v>2009</v>
      </c>
      <c r="U2123" s="8">
        <f t="shared" si="265"/>
        <v>13</v>
      </c>
      <c r="V2123" s="7">
        <v>2009</v>
      </c>
      <c r="W2123" t="s">
        <v>5727</v>
      </c>
      <c r="X2123" s="2">
        <v>0.81499999999999995</v>
      </c>
      <c r="Y2123" s="6">
        <f t="shared" si="270"/>
        <v>2.1755959531245827E-2</v>
      </c>
      <c r="AA2123">
        <v>10709908</v>
      </c>
      <c r="AB2123">
        <v>17316</v>
      </c>
      <c r="AD2123" t="s">
        <v>7</v>
      </c>
      <c r="AE2123">
        <v>16</v>
      </c>
      <c r="AF2123">
        <v>4</v>
      </c>
      <c r="AG2123">
        <v>4787216</v>
      </c>
      <c r="AH2123" t="s">
        <v>5726</v>
      </c>
      <c r="AI2123" t="s">
        <v>5725</v>
      </c>
      <c r="AJ2123" t="s">
        <v>5724</v>
      </c>
      <c r="AK2123" t="s">
        <v>5723</v>
      </c>
      <c r="AL2123">
        <v>18</v>
      </c>
      <c r="AM2123" s="5">
        <f t="shared" si="266"/>
        <v>1.3846153846153846</v>
      </c>
      <c r="AN2123" s="4">
        <f t="shared" si="271"/>
        <v>2.0971077389100863E-3</v>
      </c>
      <c r="AO2123" s="3"/>
      <c r="AP2123">
        <v>0</v>
      </c>
      <c r="AR2123" t="s">
        <v>1</v>
      </c>
      <c r="AT2123" s="2">
        <v>3.109</v>
      </c>
      <c r="AU2123" s="1">
        <f t="shared" si="267"/>
        <v>1.5858303993545104</v>
      </c>
      <c r="AV2123" s="1">
        <f t="shared" si="268"/>
        <v>1.1926533635077956</v>
      </c>
      <c r="AW2123" s="1">
        <f t="shared" si="269"/>
        <v>0.79947632766108079</v>
      </c>
    </row>
    <row r="2124" spans="1:49" x14ac:dyDescent="0.2">
      <c r="A2124">
        <v>2122</v>
      </c>
      <c r="B2124" t="s">
        <v>5722</v>
      </c>
      <c r="C2124" t="s">
        <v>5721</v>
      </c>
      <c r="F2124" t="s">
        <v>5720</v>
      </c>
      <c r="G2124" t="s">
        <v>18</v>
      </c>
      <c r="H2124" t="s">
        <v>17</v>
      </c>
      <c r="I2124" t="s">
        <v>5719</v>
      </c>
      <c r="J2124">
        <v>60025578</v>
      </c>
      <c r="K2124" t="s">
        <v>498</v>
      </c>
      <c r="L2124" t="s">
        <v>497</v>
      </c>
      <c r="M2124" t="s">
        <v>197</v>
      </c>
      <c r="N2124">
        <v>4</v>
      </c>
      <c r="O2124" t="s">
        <v>5718</v>
      </c>
      <c r="P2124" t="s">
        <v>5717</v>
      </c>
      <c r="Q2124" t="s">
        <v>1986</v>
      </c>
      <c r="R2124" s="7">
        <v>39814</v>
      </c>
      <c r="S2124" s="8">
        <f t="shared" si="264"/>
        <v>2009</v>
      </c>
      <c r="T2124" s="8">
        <v>2009</v>
      </c>
      <c r="U2124" s="8">
        <f t="shared" si="265"/>
        <v>13</v>
      </c>
      <c r="V2124" s="7">
        <v>2009</v>
      </c>
      <c r="W2124" t="s">
        <v>5622</v>
      </c>
      <c r="X2124" s="2">
        <v>0.28599999999999998</v>
      </c>
      <c r="Y2124" s="6">
        <f t="shared" si="270"/>
        <v>7.6346066575905605E-3</v>
      </c>
      <c r="AA2124">
        <v>9205071</v>
      </c>
      <c r="AB2124">
        <v>28139</v>
      </c>
      <c r="AC2124">
        <v>15693937</v>
      </c>
      <c r="AD2124" t="s">
        <v>7</v>
      </c>
      <c r="AE2124">
        <v>23</v>
      </c>
      <c r="AF2124" s="10">
        <v>44447</v>
      </c>
      <c r="AH2124" t="s">
        <v>5716</v>
      </c>
      <c r="AI2124" t="s">
        <v>5715</v>
      </c>
      <c r="AK2124" t="s">
        <v>5714</v>
      </c>
      <c r="AL2124">
        <v>3</v>
      </c>
      <c r="AM2124" s="5">
        <f t="shared" si="266"/>
        <v>0.23076923076923078</v>
      </c>
      <c r="AN2124" s="4">
        <f t="shared" si="271"/>
        <v>3.4951795648501444E-4</v>
      </c>
      <c r="AO2124" s="3"/>
      <c r="AP2124">
        <v>0</v>
      </c>
      <c r="AR2124" t="s">
        <v>1</v>
      </c>
      <c r="AT2124" s="2" t="s">
        <v>42</v>
      </c>
      <c r="AU2124" s="1">
        <f t="shared" si="267"/>
        <v>0.54490800472588963</v>
      </c>
      <c r="AV2124" s="1">
        <f t="shared" si="268"/>
        <v>0.39920623070377875</v>
      </c>
      <c r="AW2124" s="1">
        <f t="shared" si="269"/>
        <v>0.25350445668166782</v>
      </c>
    </row>
    <row r="2125" spans="1:49" x14ac:dyDescent="0.2">
      <c r="A2125">
        <v>2123</v>
      </c>
      <c r="B2125" t="s">
        <v>5713</v>
      </c>
      <c r="C2125" t="s">
        <v>5712</v>
      </c>
      <c r="F2125" t="s">
        <v>5711</v>
      </c>
      <c r="G2125" t="s">
        <v>18</v>
      </c>
      <c r="H2125" t="s">
        <v>17</v>
      </c>
      <c r="I2125" t="s">
        <v>5710</v>
      </c>
      <c r="J2125">
        <v>60006422</v>
      </c>
      <c r="K2125" t="s">
        <v>5709</v>
      </c>
      <c r="L2125" t="s">
        <v>5708</v>
      </c>
      <c r="M2125" t="s">
        <v>197</v>
      </c>
      <c r="N2125">
        <v>3</v>
      </c>
      <c r="O2125" t="s">
        <v>5707</v>
      </c>
      <c r="P2125" t="s">
        <v>5706</v>
      </c>
      <c r="Q2125" t="s">
        <v>5705</v>
      </c>
      <c r="R2125" s="7">
        <v>39814</v>
      </c>
      <c r="S2125" s="8">
        <f t="shared" si="264"/>
        <v>2009</v>
      </c>
      <c r="T2125" s="8">
        <v>2009</v>
      </c>
      <c r="U2125" s="8">
        <f t="shared" si="265"/>
        <v>13</v>
      </c>
      <c r="V2125" s="7">
        <v>2009</v>
      </c>
      <c r="W2125" t="s">
        <v>5622</v>
      </c>
      <c r="X2125" s="2">
        <v>0.28599999999999998</v>
      </c>
      <c r="Y2125" s="6">
        <f t="shared" si="270"/>
        <v>7.6346066575905605E-3</v>
      </c>
      <c r="AA2125">
        <v>9205071</v>
      </c>
      <c r="AB2125">
        <v>28139</v>
      </c>
      <c r="AC2125">
        <v>15693937</v>
      </c>
      <c r="AD2125" t="s">
        <v>7</v>
      </c>
      <c r="AE2125">
        <v>23</v>
      </c>
      <c r="AF2125" s="10">
        <v>44447</v>
      </c>
      <c r="AH2125" t="s">
        <v>5704</v>
      </c>
      <c r="AI2125" t="s">
        <v>5703</v>
      </c>
      <c r="AK2125" t="s">
        <v>5702</v>
      </c>
      <c r="AL2125">
        <v>2</v>
      </c>
      <c r="AM2125" s="5">
        <f t="shared" si="266"/>
        <v>0.15384615384615385</v>
      </c>
      <c r="AN2125" s="4">
        <f t="shared" si="271"/>
        <v>2.3301197099000962E-4</v>
      </c>
      <c r="AO2125" s="3"/>
      <c r="AP2125">
        <v>0</v>
      </c>
      <c r="AR2125" t="s">
        <v>1</v>
      </c>
      <c r="AT2125" s="2" t="s">
        <v>42</v>
      </c>
      <c r="AU2125" s="1">
        <f t="shared" si="267"/>
        <v>0.5414128251610395</v>
      </c>
      <c r="AV2125" s="1">
        <f t="shared" si="268"/>
        <v>0.39338093142902847</v>
      </c>
      <c r="AW2125" s="1">
        <f t="shared" si="269"/>
        <v>0.24534903769701746</v>
      </c>
    </row>
    <row r="2126" spans="1:49" x14ac:dyDescent="0.2">
      <c r="A2126">
        <v>2124</v>
      </c>
      <c r="B2126" t="s">
        <v>5701</v>
      </c>
      <c r="C2126" t="s">
        <v>5700</v>
      </c>
      <c r="F2126" t="s">
        <v>5699</v>
      </c>
      <c r="G2126" t="s">
        <v>18</v>
      </c>
      <c r="H2126" t="s">
        <v>17</v>
      </c>
      <c r="I2126" t="s">
        <v>5698</v>
      </c>
      <c r="J2126">
        <v>60025578</v>
      </c>
      <c r="K2126" t="s">
        <v>498</v>
      </c>
      <c r="L2126" t="s">
        <v>497</v>
      </c>
      <c r="M2126" t="s">
        <v>197</v>
      </c>
      <c r="N2126">
        <v>4</v>
      </c>
      <c r="O2126" t="s">
        <v>5697</v>
      </c>
      <c r="P2126" t="s">
        <v>5696</v>
      </c>
      <c r="Q2126" t="s">
        <v>1986</v>
      </c>
      <c r="R2126" s="7">
        <v>39814</v>
      </c>
      <c r="S2126" s="8">
        <f t="shared" si="264"/>
        <v>2009</v>
      </c>
      <c r="T2126" s="8">
        <v>2009</v>
      </c>
      <c r="U2126" s="8">
        <f t="shared" si="265"/>
        <v>13</v>
      </c>
      <c r="V2126" s="7">
        <v>2009</v>
      </c>
      <c r="W2126" t="s">
        <v>5622</v>
      </c>
      <c r="X2126" s="2">
        <v>0.28599999999999998</v>
      </c>
      <c r="Y2126" s="6">
        <f t="shared" si="270"/>
        <v>7.6346066575905605E-3</v>
      </c>
      <c r="AA2126">
        <v>9205071</v>
      </c>
      <c r="AB2126">
        <v>28139</v>
      </c>
      <c r="AC2126">
        <v>15693937</v>
      </c>
      <c r="AD2126" t="s">
        <v>7</v>
      </c>
      <c r="AE2126">
        <v>23</v>
      </c>
      <c r="AF2126" s="10">
        <v>44447</v>
      </c>
      <c r="AH2126" t="s">
        <v>5695</v>
      </c>
      <c r="AI2126" t="s">
        <v>5694</v>
      </c>
      <c r="AK2126" t="s">
        <v>5693</v>
      </c>
      <c r="AL2126">
        <v>15</v>
      </c>
      <c r="AM2126" s="5">
        <f t="shared" si="266"/>
        <v>1.1538461538461537</v>
      </c>
      <c r="AN2126" s="4">
        <f t="shared" si="271"/>
        <v>1.7475897824250719E-3</v>
      </c>
      <c r="AO2126" s="3"/>
      <c r="AP2126">
        <v>0</v>
      </c>
      <c r="AR2126" t="s">
        <v>1</v>
      </c>
      <c r="AT2126" s="2" t="s">
        <v>42</v>
      </c>
      <c r="AU2126" s="1">
        <f t="shared" si="267"/>
        <v>0.58685015950409136</v>
      </c>
      <c r="AV2126" s="1">
        <f t="shared" si="268"/>
        <v>0.46910982200078161</v>
      </c>
      <c r="AW2126" s="1">
        <f t="shared" si="269"/>
        <v>0.3513694844974718</v>
      </c>
    </row>
    <row r="2127" spans="1:49" x14ac:dyDescent="0.2">
      <c r="A2127">
        <v>2125</v>
      </c>
      <c r="B2127" t="s">
        <v>5692</v>
      </c>
      <c r="C2127" t="s">
        <v>5691</v>
      </c>
      <c r="D2127" t="s">
        <v>5690</v>
      </c>
      <c r="F2127" t="s">
        <v>5689</v>
      </c>
      <c r="G2127" t="s">
        <v>18</v>
      </c>
      <c r="H2127" t="s">
        <v>17</v>
      </c>
      <c r="I2127" t="s">
        <v>5688</v>
      </c>
      <c r="J2127" t="s">
        <v>5687</v>
      </c>
      <c r="K2127" t="s">
        <v>5686</v>
      </c>
      <c r="L2127" t="s">
        <v>5685</v>
      </c>
      <c r="M2127" t="s">
        <v>371</v>
      </c>
      <c r="N2127">
        <v>7</v>
      </c>
      <c r="O2127" t="s">
        <v>5684</v>
      </c>
      <c r="P2127" t="s">
        <v>5683</v>
      </c>
      <c r="Q2127" t="s">
        <v>5682</v>
      </c>
      <c r="R2127" s="7">
        <v>39814</v>
      </c>
      <c r="S2127" s="8">
        <f t="shared" si="264"/>
        <v>2009</v>
      </c>
      <c r="T2127" s="8">
        <v>2009</v>
      </c>
      <c r="U2127" s="8">
        <f t="shared" si="265"/>
        <v>13</v>
      </c>
      <c r="V2127" s="7">
        <v>40057</v>
      </c>
      <c r="W2127" t="s">
        <v>5681</v>
      </c>
      <c r="X2127" s="2">
        <v>14.343999999999999</v>
      </c>
      <c r="Y2127" s="6">
        <f t="shared" si="270"/>
        <v>0.38290488774992659</v>
      </c>
      <c r="AA2127">
        <v>14761122</v>
      </c>
      <c r="AB2127">
        <v>17854</v>
      </c>
      <c r="AC2127">
        <v>14764660</v>
      </c>
      <c r="AD2127" t="s">
        <v>7</v>
      </c>
      <c r="AE2127">
        <v>8</v>
      </c>
      <c r="AF2127">
        <v>9</v>
      </c>
      <c r="AH2127" t="s">
        <v>5680</v>
      </c>
      <c r="AI2127" t="s">
        <v>5679</v>
      </c>
      <c r="AK2127" t="s">
        <v>5678</v>
      </c>
      <c r="AL2127">
        <v>1432</v>
      </c>
      <c r="AM2127" s="5">
        <f t="shared" si="266"/>
        <v>110.15384615384616</v>
      </c>
      <c r="AN2127" s="4">
        <f t="shared" si="271"/>
        <v>0.1668365712288469</v>
      </c>
      <c r="AO2127" s="3"/>
      <c r="AP2127">
        <v>0</v>
      </c>
      <c r="AQ2127" t="s">
        <v>4190</v>
      </c>
      <c r="AR2127" t="s">
        <v>5677</v>
      </c>
      <c r="AS2127" t="s">
        <v>4188</v>
      </c>
      <c r="AT2127" s="2">
        <v>43.841000000000001</v>
      </c>
      <c r="AU2127" s="1">
        <f t="shared" si="267"/>
        <v>31.808439279360261</v>
      </c>
      <c r="AV2127" s="1">
        <f t="shared" si="268"/>
        <v>27.487072948938675</v>
      </c>
      <c r="AW2127" s="1">
        <f t="shared" si="269"/>
        <v>23.165706618517078</v>
      </c>
    </row>
    <row r="2128" spans="1:49" x14ac:dyDescent="0.2">
      <c r="A2128">
        <v>2126</v>
      </c>
      <c r="B2128" t="s">
        <v>5676</v>
      </c>
      <c r="C2128" t="s">
        <v>5675</v>
      </c>
      <c r="F2128" t="s">
        <v>5674</v>
      </c>
      <c r="G2128" t="s">
        <v>18</v>
      </c>
      <c r="H2128" t="s">
        <v>17</v>
      </c>
      <c r="I2128" t="s">
        <v>2229</v>
      </c>
      <c r="J2128">
        <v>60005244</v>
      </c>
      <c r="K2128" t="s">
        <v>3790</v>
      </c>
      <c r="L2128" t="s">
        <v>806</v>
      </c>
      <c r="M2128" t="s">
        <v>197</v>
      </c>
      <c r="N2128">
        <v>3</v>
      </c>
      <c r="O2128" t="s">
        <v>5673</v>
      </c>
      <c r="P2128" t="s">
        <v>5672</v>
      </c>
      <c r="Q2128" t="s">
        <v>5671</v>
      </c>
      <c r="R2128" s="7">
        <v>39814</v>
      </c>
      <c r="S2128" s="8">
        <f t="shared" si="264"/>
        <v>2009</v>
      </c>
      <c r="T2128" s="8">
        <v>2009</v>
      </c>
      <c r="U2128" s="8">
        <f t="shared" si="265"/>
        <v>13</v>
      </c>
      <c r="V2128" s="7">
        <v>2009</v>
      </c>
      <c r="W2128" t="s">
        <v>5622</v>
      </c>
      <c r="X2128" s="2">
        <v>0.28599999999999998</v>
      </c>
      <c r="Y2128" s="6">
        <f t="shared" si="270"/>
        <v>7.6346066575905605E-3</v>
      </c>
      <c r="AA2128">
        <v>9205071</v>
      </c>
      <c r="AB2128">
        <v>28139</v>
      </c>
      <c r="AC2128">
        <v>15693937</v>
      </c>
      <c r="AD2128" t="s">
        <v>7</v>
      </c>
      <c r="AE2128">
        <v>23</v>
      </c>
      <c r="AF2128" s="10">
        <v>44447</v>
      </c>
      <c r="AH2128" t="s">
        <v>5670</v>
      </c>
      <c r="AI2128" t="s">
        <v>5669</v>
      </c>
      <c r="AK2128" t="s">
        <v>5668</v>
      </c>
      <c r="AL2128">
        <v>3</v>
      </c>
      <c r="AM2128" s="5">
        <f t="shared" si="266"/>
        <v>0.23076923076923078</v>
      </c>
      <c r="AN2128" s="4">
        <f t="shared" si="271"/>
        <v>3.4951795648501444E-4</v>
      </c>
      <c r="AO2128" s="3"/>
      <c r="AP2128">
        <v>0</v>
      </c>
      <c r="AR2128" t="s">
        <v>5667</v>
      </c>
      <c r="AT2128" s="2" t="s">
        <v>42</v>
      </c>
      <c r="AU2128" s="1">
        <f t="shared" si="267"/>
        <v>0.54490800472588963</v>
      </c>
      <c r="AV2128" s="1">
        <f t="shared" si="268"/>
        <v>0.39920623070377875</v>
      </c>
      <c r="AW2128" s="1">
        <f t="shared" si="269"/>
        <v>0.25350445668166782</v>
      </c>
    </row>
    <row r="2129" spans="1:49" x14ac:dyDescent="0.2">
      <c r="A2129">
        <v>2127</v>
      </c>
      <c r="B2129" t="s">
        <v>5666</v>
      </c>
      <c r="C2129" t="s">
        <v>5665</v>
      </c>
      <c r="F2129" t="s">
        <v>5664</v>
      </c>
      <c r="G2129" t="s">
        <v>18</v>
      </c>
      <c r="H2129" t="s">
        <v>17</v>
      </c>
      <c r="I2129" t="s">
        <v>5663</v>
      </c>
      <c r="J2129" t="s">
        <v>5662</v>
      </c>
      <c r="K2129" t="s">
        <v>5661</v>
      </c>
      <c r="L2129" t="s">
        <v>5660</v>
      </c>
      <c r="M2129" t="s">
        <v>5659</v>
      </c>
      <c r="N2129">
        <v>3</v>
      </c>
      <c r="O2129" t="s">
        <v>5658</v>
      </c>
      <c r="P2129" t="s">
        <v>5657</v>
      </c>
      <c r="Q2129" t="s">
        <v>5656</v>
      </c>
      <c r="R2129" s="7">
        <v>39814</v>
      </c>
      <c r="S2129" s="8">
        <f t="shared" si="264"/>
        <v>2009</v>
      </c>
      <c r="T2129" s="8">
        <v>2009</v>
      </c>
      <c r="U2129" s="8">
        <f t="shared" si="265"/>
        <v>13</v>
      </c>
      <c r="V2129" s="7">
        <v>2009</v>
      </c>
      <c r="W2129" t="s">
        <v>5622</v>
      </c>
      <c r="X2129" s="2">
        <v>0.28599999999999998</v>
      </c>
      <c r="Y2129" s="6">
        <f t="shared" si="270"/>
        <v>7.6346066575905605E-3</v>
      </c>
      <c r="AA2129">
        <v>9205071</v>
      </c>
      <c r="AB2129">
        <v>28139</v>
      </c>
      <c r="AC2129">
        <v>15693937</v>
      </c>
      <c r="AD2129" t="s">
        <v>7</v>
      </c>
      <c r="AE2129">
        <v>23</v>
      </c>
      <c r="AF2129" s="10">
        <v>44447</v>
      </c>
      <c r="AH2129" t="s">
        <v>5655</v>
      </c>
      <c r="AI2129" t="s">
        <v>5654</v>
      </c>
      <c r="AK2129" t="s">
        <v>5653</v>
      </c>
      <c r="AL2129">
        <v>18</v>
      </c>
      <c r="AM2129" s="5">
        <f t="shared" si="266"/>
        <v>1.3846153846153846</v>
      </c>
      <c r="AN2129" s="4">
        <f t="shared" si="271"/>
        <v>2.0971077389100863E-3</v>
      </c>
      <c r="AO2129" s="3"/>
      <c r="AP2129">
        <v>0</v>
      </c>
      <c r="AR2129" t="s">
        <v>1</v>
      </c>
      <c r="AT2129" s="2" t="s">
        <v>42</v>
      </c>
      <c r="AU2129" s="1">
        <f t="shared" si="267"/>
        <v>0.59733569819864185</v>
      </c>
      <c r="AV2129" s="1">
        <f t="shared" si="268"/>
        <v>0.48658571982503235</v>
      </c>
      <c r="AW2129" s="1">
        <f t="shared" si="269"/>
        <v>0.37583574145142284</v>
      </c>
    </row>
    <row r="2130" spans="1:49" x14ac:dyDescent="0.2">
      <c r="A2130">
        <v>2128</v>
      </c>
      <c r="B2130" t="s">
        <v>5652</v>
      </c>
      <c r="C2130" t="s">
        <v>5651</v>
      </c>
      <c r="F2130" t="s">
        <v>5650</v>
      </c>
      <c r="G2130" t="s">
        <v>18</v>
      </c>
      <c r="H2130" t="s">
        <v>17</v>
      </c>
      <c r="I2130" t="s">
        <v>3724</v>
      </c>
      <c r="J2130">
        <v>60025578</v>
      </c>
      <c r="K2130" t="s">
        <v>498</v>
      </c>
      <c r="L2130" t="s">
        <v>497</v>
      </c>
      <c r="M2130" t="s">
        <v>197</v>
      </c>
      <c r="N2130">
        <v>4</v>
      </c>
      <c r="O2130" t="s">
        <v>3723</v>
      </c>
      <c r="P2130" t="s">
        <v>3722</v>
      </c>
      <c r="Q2130" t="s">
        <v>1986</v>
      </c>
      <c r="R2130" s="7">
        <v>39814</v>
      </c>
      <c r="S2130" s="8">
        <f t="shared" si="264"/>
        <v>2009</v>
      </c>
      <c r="T2130" s="8">
        <v>2009</v>
      </c>
      <c r="U2130" s="8">
        <f t="shared" si="265"/>
        <v>13</v>
      </c>
      <c r="V2130" s="7">
        <v>2009</v>
      </c>
      <c r="W2130" t="s">
        <v>3721</v>
      </c>
      <c r="X2130" s="2">
        <v>0.245</v>
      </c>
      <c r="Y2130" s="6">
        <f t="shared" si="270"/>
        <v>6.5401350738100959E-3</v>
      </c>
      <c r="AA2130">
        <v>19376480</v>
      </c>
      <c r="AB2130">
        <v>19700186896</v>
      </c>
      <c r="AD2130" t="s">
        <v>7</v>
      </c>
      <c r="AE2130">
        <v>6</v>
      </c>
      <c r="AH2130" t="s">
        <v>5649</v>
      </c>
      <c r="AI2130" t="s">
        <v>5648</v>
      </c>
      <c r="AK2130" t="s">
        <v>5647</v>
      </c>
      <c r="AL2130">
        <v>33</v>
      </c>
      <c r="AM2130" s="5">
        <f t="shared" si="266"/>
        <v>2.5384615384615383</v>
      </c>
      <c r="AN2130" s="4">
        <f t="shared" si="271"/>
        <v>3.8446975213351584E-3</v>
      </c>
      <c r="AO2130" s="3"/>
      <c r="AP2130">
        <v>0</v>
      </c>
      <c r="AR2130" t="s">
        <v>1</v>
      </c>
      <c r="AT2130" s="2" t="s">
        <v>42</v>
      </c>
      <c r="AU2130" s="1">
        <f t="shared" si="267"/>
        <v>0.57315038080676139</v>
      </c>
      <c r="AV2130" s="1">
        <f t="shared" si="268"/>
        <v>0.51924162975726273</v>
      </c>
      <c r="AW2130" s="1">
        <f t="shared" si="269"/>
        <v>0.46533287870776391</v>
      </c>
    </row>
    <row r="2131" spans="1:49" x14ac:dyDescent="0.2">
      <c r="A2131">
        <v>2129</v>
      </c>
      <c r="B2131" t="s">
        <v>5646</v>
      </c>
      <c r="C2131" t="s">
        <v>5645</v>
      </c>
      <c r="F2131" t="s">
        <v>5644</v>
      </c>
      <c r="G2131" t="s">
        <v>18</v>
      </c>
      <c r="H2131" t="s">
        <v>17</v>
      </c>
      <c r="I2131" t="s">
        <v>5643</v>
      </c>
      <c r="J2131">
        <v>60012370</v>
      </c>
      <c r="K2131" t="s">
        <v>5642</v>
      </c>
      <c r="L2131" t="s">
        <v>5641</v>
      </c>
      <c r="M2131" t="s">
        <v>34</v>
      </c>
      <c r="N2131">
        <v>2</v>
      </c>
      <c r="O2131" t="s">
        <v>5640</v>
      </c>
      <c r="P2131" t="s">
        <v>5639</v>
      </c>
      <c r="Q2131" t="s">
        <v>5638</v>
      </c>
      <c r="R2131" s="7">
        <v>39814</v>
      </c>
      <c r="S2131" s="8">
        <f t="shared" si="264"/>
        <v>2009</v>
      </c>
      <c r="T2131" s="8">
        <v>2009</v>
      </c>
      <c r="U2131" s="8">
        <f t="shared" si="265"/>
        <v>13</v>
      </c>
      <c r="V2131" s="7">
        <v>2009</v>
      </c>
      <c r="W2131" t="s">
        <v>5622</v>
      </c>
      <c r="X2131" s="2">
        <v>0.28599999999999998</v>
      </c>
      <c r="Y2131" s="6">
        <f t="shared" si="270"/>
        <v>7.6346066575905605E-3</v>
      </c>
      <c r="AA2131">
        <v>9205071</v>
      </c>
      <c r="AB2131">
        <v>28139</v>
      </c>
      <c r="AC2131">
        <v>15693937</v>
      </c>
      <c r="AD2131" t="s">
        <v>7</v>
      </c>
      <c r="AE2131">
        <v>23</v>
      </c>
      <c r="AF2131" s="10">
        <v>44447</v>
      </c>
      <c r="AH2131" t="s">
        <v>5637</v>
      </c>
      <c r="AI2131" t="s">
        <v>5636</v>
      </c>
      <c r="AK2131" t="s">
        <v>5635</v>
      </c>
      <c r="AL2131">
        <v>3</v>
      </c>
      <c r="AM2131" s="5">
        <f t="shared" si="266"/>
        <v>0.23076923076923078</v>
      </c>
      <c r="AN2131" s="4">
        <f t="shared" si="271"/>
        <v>3.4951795648501444E-4</v>
      </c>
      <c r="AO2131" s="3"/>
      <c r="AP2131">
        <v>0</v>
      </c>
      <c r="AR2131" t="s">
        <v>5634</v>
      </c>
      <c r="AT2131" s="2" t="s">
        <v>42</v>
      </c>
      <c r="AU2131" s="1">
        <f t="shared" si="267"/>
        <v>0.54490800472588963</v>
      </c>
      <c r="AV2131" s="1">
        <f t="shared" si="268"/>
        <v>0.39920623070377875</v>
      </c>
      <c r="AW2131" s="1">
        <f t="shared" si="269"/>
        <v>0.25350445668166782</v>
      </c>
    </row>
    <row r="2132" spans="1:49" x14ac:dyDescent="0.2">
      <c r="A2132">
        <v>2130</v>
      </c>
      <c r="B2132" t="s">
        <v>5633</v>
      </c>
      <c r="C2132" t="s">
        <v>5632</v>
      </c>
      <c r="F2132" t="s">
        <v>5631</v>
      </c>
      <c r="G2132" t="s">
        <v>18</v>
      </c>
      <c r="H2132" t="s">
        <v>17</v>
      </c>
      <c r="I2132" t="s">
        <v>5630</v>
      </c>
      <c r="J2132" t="s">
        <v>5629</v>
      </c>
      <c r="K2132" t="s">
        <v>5628</v>
      </c>
      <c r="L2132" t="s">
        <v>5627</v>
      </c>
      <c r="M2132" t="s">
        <v>5626</v>
      </c>
      <c r="N2132">
        <v>5</v>
      </c>
      <c r="O2132" t="s">
        <v>5625</v>
      </c>
      <c r="P2132" t="s">
        <v>5624</v>
      </c>
      <c r="Q2132" t="s">
        <v>5623</v>
      </c>
      <c r="R2132" s="7">
        <v>39814</v>
      </c>
      <c r="S2132" s="8">
        <f t="shared" si="264"/>
        <v>2009</v>
      </c>
      <c r="T2132" s="8">
        <v>2009</v>
      </c>
      <c r="U2132" s="8">
        <f t="shared" si="265"/>
        <v>13</v>
      </c>
      <c r="V2132" s="7">
        <v>2009</v>
      </c>
      <c r="W2132" t="s">
        <v>5622</v>
      </c>
      <c r="X2132" s="2">
        <v>0.28599999999999998</v>
      </c>
      <c r="Y2132" s="6">
        <f t="shared" si="270"/>
        <v>7.6346066575905605E-3</v>
      </c>
      <c r="AA2132">
        <v>9205071</v>
      </c>
      <c r="AB2132">
        <v>28139</v>
      </c>
      <c r="AC2132">
        <v>15693937</v>
      </c>
      <c r="AD2132" t="s">
        <v>7</v>
      </c>
      <c r="AE2132">
        <v>23</v>
      </c>
      <c r="AF2132" s="10">
        <v>44447</v>
      </c>
      <c r="AH2132" t="s">
        <v>5621</v>
      </c>
      <c r="AI2132" t="s">
        <v>5620</v>
      </c>
      <c r="AK2132" t="s">
        <v>5619</v>
      </c>
      <c r="AL2132">
        <v>7</v>
      </c>
      <c r="AM2132" s="5">
        <f t="shared" si="266"/>
        <v>0.53846153846153844</v>
      </c>
      <c r="AN2132" s="4">
        <f t="shared" si="271"/>
        <v>8.1554189846503363E-4</v>
      </c>
      <c r="AO2132" s="3"/>
      <c r="AP2132">
        <v>0</v>
      </c>
      <c r="AQ2132" t="s">
        <v>5618</v>
      </c>
      <c r="AR2132" t="s">
        <v>1</v>
      </c>
      <c r="AS2132" t="s">
        <v>5617</v>
      </c>
      <c r="AT2132" s="2" t="s">
        <v>42</v>
      </c>
      <c r="AU2132" s="1">
        <f t="shared" si="267"/>
        <v>0.55888872298529024</v>
      </c>
      <c r="AV2132" s="1">
        <f t="shared" si="268"/>
        <v>0.42250742780277972</v>
      </c>
      <c r="AW2132" s="1">
        <f t="shared" si="269"/>
        <v>0.28612613262026915</v>
      </c>
    </row>
    <row r="2133" spans="1:49" x14ac:dyDescent="0.2">
      <c r="A2133">
        <v>2131</v>
      </c>
      <c r="B2133" t="s">
        <v>5616</v>
      </c>
      <c r="F2133" t="s">
        <v>5615</v>
      </c>
      <c r="G2133" t="s">
        <v>18</v>
      </c>
      <c r="H2133" t="s">
        <v>17</v>
      </c>
      <c r="I2133" t="s">
        <v>5614</v>
      </c>
      <c r="J2133" t="s">
        <v>5613</v>
      </c>
      <c r="K2133" t="s">
        <v>5612</v>
      </c>
      <c r="L2133" t="s">
        <v>5611</v>
      </c>
      <c r="M2133" t="s">
        <v>5610</v>
      </c>
      <c r="N2133">
        <v>4</v>
      </c>
      <c r="O2133" t="s">
        <v>5609</v>
      </c>
      <c r="P2133" t="s">
        <v>5608</v>
      </c>
      <c r="Q2133" t="s">
        <v>5607</v>
      </c>
      <c r="R2133" s="7">
        <v>39814</v>
      </c>
      <c r="S2133" s="8">
        <f t="shared" si="264"/>
        <v>2009</v>
      </c>
      <c r="T2133" s="8">
        <v>2009</v>
      </c>
      <c r="U2133" s="8">
        <f t="shared" si="265"/>
        <v>13</v>
      </c>
      <c r="V2133" s="7">
        <v>39814</v>
      </c>
      <c r="W2133" t="s">
        <v>5606</v>
      </c>
      <c r="X2133" s="2" t="s">
        <v>42</v>
      </c>
      <c r="Y2133" s="6" t="e">
        <f t="shared" si="270"/>
        <v>#VALUE!</v>
      </c>
      <c r="AA2133">
        <v>18286003</v>
      </c>
      <c r="AB2133">
        <v>18800156705</v>
      </c>
      <c r="AC2133">
        <v>18286011</v>
      </c>
      <c r="AD2133" t="s">
        <v>7</v>
      </c>
      <c r="AE2133">
        <v>4</v>
      </c>
      <c r="AF2133">
        <v>1</v>
      </c>
      <c r="AH2133" t="s">
        <v>5605</v>
      </c>
      <c r="AI2133" t="s">
        <v>5604</v>
      </c>
      <c r="AJ2133" t="s">
        <v>5603</v>
      </c>
      <c r="AK2133" t="s">
        <v>5602</v>
      </c>
      <c r="AL2133">
        <v>2</v>
      </c>
      <c r="AM2133" s="5">
        <f t="shared" si="266"/>
        <v>0.15384615384615385</v>
      </c>
      <c r="AN2133" s="4">
        <f t="shared" si="271"/>
        <v>2.3301197099000962E-4</v>
      </c>
      <c r="AO2133" s="3"/>
      <c r="AP2133">
        <v>0</v>
      </c>
      <c r="AR2133" t="s">
        <v>1</v>
      </c>
      <c r="AT2133" s="2" t="s">
        <v>42</v>
      </c>
      <c r="AU2133" s="1" t="e">
        <f t="shared" si="267"/>
        <v>#VALUE!</v>
      </c>
      <c r="AV2133" s="1" t="e">
        <f t="shared" si="268"/>
        <v>#VALUE!</v>
      </c>
      <c r="AW2133" s="1" t="e">
        <f t="shared" si="269"/>
        <v>#VALUE!</v>
      </c>
    </row>
    <row r="2134" spans="1:49" x14ac:dyDescent="0.2">
      <c r="A2134">
        <v>2132</v>
      </c>
      <c r="B2134" t="s">
        <v>5601</v>
      </c>
      <c r="C2134" t="s">
        <v>5600</v>
      </c>
      <c r="D2134" t="s">
        <v>5599</v>
      </c>
      <c r="F2134" t="s">
        <v>5598</v>
      </c>
      <c r="G2134" t="s">
        <v>18</v>
      </c>
      <c r="H2134" t="s">
        <v>17</v>
      </c>
      <c r="I2134" t="s">
        <v>5597</v>
      </c>
      <c r="J2134" t="s">
        <v>5596</v>
      </c>
      <c r="K2134" t="s">
        <v>5595</v>
      </c>
      <c r="L2134" t="s">
        <v>5594</v>
      </c>
      <c r="M2134" t="s">
        <v>913</v>
      </c>
      <c r="N2134">
        <v>4</v>
      </c>
      <c r="O2134" t="s">
        <v>5593</v>
      </c>
      <c r="P2134" t="s">
        <v>5592</v>
      </c>
      <c r="Q2134" t="s">
        <v>5591</v>
      </c>
      <c r="R2134" s="7">
        <v>39814</v>
      </c>
      <c r="S2134" s="8">
        <f t="shared" si="264"/>
        <v>2009</v>
      </c>
      <c r="T2134" s="8">
        <v>2009</v>
      </c>
      <c r="U2134" s="8">
        <f t="shared" si="265"/>
        <v>13</v>
      </c>
      <c r="V2134" s="7">
        <v>39995</v>
      </c>
      <c r="W2134" t="s">
        <v>5590</v>
      </c>
      <c r="X2134" s="2">
        <v>0.32200000000000001</v>
      </c>
      <c r="Y2134" s="6">
        <f t="shared" si="270"/>
        <v>8.5956060970075552E-3</v>
      </c>
      <c r="AA2134">
        <v>10884246</v>
      </c>
      <c r="AB2134">
        <v>24646</v>
      </c>
      <c r="AD2134" t="s">
        <v>7</v>
      </c>
      <c r="AE2134">
        <v>13</v>
      </c>
      <c r="AF2134">
        <v>7</v>
      </c>
      <c r="AH2134" t="s">
        <v>5589</v>
      </c>
      <c r="AI2134" t="s">
        <v>5588</v>
      </c>
      <c r="AJ2134" t="s">
        <v>5587</v>
      </c>
      <c r="AK2134" t="s">
        <v>5586</v>
      </c>
      <c r="AL2134">
        <v>16</v>
      </c>
      <c r="AM2134" s="5">
        <f t="shared" si="266"/>
        <v>1.2307692307692308</v>
      </c>
      <c r="AN2134" s="4">
        <f t="shared" si="271"/>
        <v>1.864095767920077E-3</v>
      </c>
      <c r="AO2134" s="3"/>
      <c r="AP2134">
        <v>0</v>
      </c>
      <c r="AQ2134" t="s">
        <v>5585</v>
      </c>
      <c r="AR2134" t="s">
        <v>5584</v>
      </c>
      <c r="AS2134" t="s">
        <v>5583</v>
      </c>
      <c r="AT2134" s="2" t="s">
        <v>42</v>
      </c>
      <c r="AU2134" s="1">
        <f t="shared" si="267"/>
        <v>0.65761529982813105</v>
      </c>
      <c r="AV2134" s="1">
        <f t="shared" si="268"/>
        <v>0.52298509324638154</v>
      </c>
      <c r="AW2134" s="1">
        <f t="shared" si="269"/>
        <v>0.38835488666463203</v>
      </c>
    </row>
    <row r="2135" spans="1:49" x14ac:dyDescent="0.2">
      <c r="A2135">
        <v>2133</v>
      </c>
      <c r="B2135" t="s">
        <v>5582</v>
      </c>
      <c r="C2135" t="s">
        <v>5581</v>
      </c>
      <c r="F2135" t="s">
        <v>5580</v>
      </c>
      <c r="G2135" t="s">
        <v>18</v>
      </c>
      <c r="H2135" t="s">
        <v>17</v>
      </c>
      <c r="I2135" t="s">
        <v>5579</v>
      </c>
      <c r="J2135">
        <v>105994631</v>
      </c>
      <c r="K2135" t="s">
        <v>5578</v>
      </c>
      <c r="L2135" t="s">
        <v>5577</v>
      </c>
      <c r="M2135" t="s">
        <v>5576</v>
      </c>
      <c r="N2135">
        <v>1</v>
      </c>
      <c r="O2135" t="s">
        <v>5575</v>
      </c>
      <c r="P2135">
        <v>6505863303</v>
      </c>
      <c r="Q2135">
        <v>105994631</v>
      </c>
      <c r="R2135" s="7">
        <v>39814</v>
      </c>
      <c r="S2135" s="8">
        <f t="shared" ref="S2135:S2198" si="272">YEAR(R2135)</f>
        <v>2009</v>
      </c>
      <c r="T2135" s="8">
        <v>2009</v>
      </c>
      <c r="U2135" s="8">
        <f t="shared" ref="U2135:U2198" si="273">2022-T2135</f>
        <v>13</v>
      </c>
      <c r="V2135" s="7" t="s">
        <v>5561</v>
      </c>
      <c r="W2135" t="s">
        <v>4524</v>
      </c>
      <c r="X2135" s="2">
        <v>0.2</v>
      </c>
      <c r="Y2135" s="6">
        <f t="shared" si="270"/>
        <v>5.3388857745388539E-3</v>
      </c>
      <c r="AA2135">
        <v>161136</v>
      </c>
      <c r="AB2135">
        <v>16718</v>
      </c>
      <c r="AD2135" t="s">
        <v>7</v>
      </c>
      <c r="AE2135">
        <v>63</v>
      </c>
      <c r="AF2135" s="10">
        <v>44415</v>
      </c>
      <c r="AH2135" t="s">
        <v>5574</v>
      </c>
      <c r="AI2135" t="s">
        <v>5573</v>
      </c>
      <c r="AJ2135" t="s">
        <v>5572</v>
      </c>
      <c r="AK2135" t="s">
        <v>5571</v>
      </c>
      <c r="AL2135">
        <v>1</v>
      </c>
      <c r="AM2135" s="5">
        <f t="shared" ref="AM2135:AM2198" si="274">AL2135/U2135</f>
        <v>7.6923076923076927E-2</v>
      </c>
      <c r="AN2135" s="4">
        <f t="shared" si="271"/>
        <v>1.1650598549500481E-4</v>
      </c>
      <c r="AO2135" s="3"/>
      <c r="AP2135">
        <v>0</v>
      </c>
      <c r="AR2135" t="s">
        <v>1</v>
      </c>
      <c r="AT2135" s="2">
        <v>0.72599999999999998</v>
      </c>
      <c r="AU2135" s="1">
        <f t="shared" ref="AU2135:AU2198" si="275">(Y2135*0.7+AN2135*0.3)*100</f>
        <v>0.37721718378256991</v>
      </c>
      <c r="AV2135" s="1">
        <f t="shared" ref="AV2135:AV2198" si="276">(Y2135*0.5+AN2135*0.5)*100</f>
        <v>0.27276958800169293</v>
      </c>
      <c r="AW2135" s="1">
        <f t="shared" ref="AW2135:AW2198" si="277">(Y2135*0.3+AN2135*0.7)*100</f>
        <v>0.16832199222081592</v>
      </c>
    </row>
    <row r="2136" spans="1:49" x14ac:dyDescent="0.2">
      <c r="A2136">
        <v>2134</v>
      </c>
      <c r="B2136" t="s">
        <v>5570</v>
      </c>
      <c r="C2136" t="s">
        <v>5569</v>
      </c>
      <c r="F2136" t="s">
        <v>5568</v>
      </c>
      <c r="G2136" t="s">
        <v>18</v>
      </c>
      <c r="H2136" t="s">
        <v>17</v>
      </c>
      <c r="I2136" t="s">
        <v>5567</v>
      </c>
      <c r="J2136">
        <v>60022995</v>
      </c>
      <c r="K2136" t="s">
        <v>5566</v>
      </c>
      <c r="L2136" t="s">
        <v>5565</v>
      </c>
      <c r="M2136" t="s">
        <v>542</v>
      </c>
      <c r="N2136">
        <v>4</v>
      </c>
      <c r="O2136" t="s">
        <v>5564</v>
      </c>
      <c r="P2136" t="s">
        <v>5563</v>
      </c>
      <c r="Q2136" t="s">
        <v>5562</v>
      </c>
      <c r="R2136" s="7">
        <v>39814</v>
      </c>
      <c r="S2136" s="8">
        <f t="shared" si="272"/>
        <v>2009</v>
      </c>
      <c r="T2136" s="8">
        <v>2009</v>
      </c>
      <c r="U2136" s="8">
        <f t="shared" si="273"/>
        <v>13</v>
      </c>
      <c r="V2136" s="7" t="s">
        <v>5561</v>
      </c>
      <c r="W2136" t="s">
        <v>4524</v>
      </c>
      <c r="X2136" s="2">
        <v>0.2</v>
      </c>
      <c r="Y2136" s="6">
        <f t="shared" si="270"/>
        <v>5.3388857745388539E-3</v>
      </c>
      <c r="AA2136">
        <v>161136</v>
      </c>
      <c r="AB2136">
        <v>16718</v>
      </c>
      <c r="AD2136" t="s">
        <v>7</v>
      </c>
      <c r="AE2136">
        <v>63</v>
      </c>
      <c r="AF2136" s="10">
        <v>44415</v>
      </c>
      <c r="AH2136" t="s">
        <v>5560</v>
      </c>
      <c r="AI2136" t="s">
        <v>5559</v>
      </c>
      <c r="AJ2136" t="s">
        <v>5558</v>
      </c>
      <c r="AK2136" t="s">
        <v>5557</v>
      </c>
      <c r="AL2136">
        <v>3</v>
      </c>
      <c r="AM2136" s="5">
        <f t="shared" si="274"/>
        <v>0.23076923076923078</v>
      </c>
      <c r="AN2136" s="4">
        <f t="shared" si="271"/>
        <v>3.4951795648501444E-4</v>
      </c>
      <c r="AO2136" s="3"/>
      <c r="AP2136">
        <v>0</v>
      </c>
      <c r="AR2136" t="s">
        <v>1</v>
      </c>
      <c r="AT2136" s="2">
        <v>0.72599999999999998</v>
      </c>
      <c r="AU2136" s="1">
        <f t="shared" si="275"/>
        <v>0.38420754291227016</v>
      </c>
      <c r="AV2136" s="1">
        <f t="shared" si="276"/>
        <v>0.28442018655119339</v>
      </c>
      <c r="AW2136" s="1">
        <f t="shared" si="277"/>
        <v>0.18463283019011661</v>
      </c>
    </row>
    <row r="2137" spans="1:49" x14ac:dyDescent="0.2">
      <c r="A2137">
        <v>2135</v>
      </c>
      <c r="B2137" t="s">
        <v>5556</v>
      </c>
      <c r="C2137" t="s">
        <v>5555</v>
      </c>
      <c r="F2137" t="s">
        <v>5554</v>
      </c>
      <c r="G2137" t="s">
        <v>18</v>
      </c>
      <c r="H2137" t="s">
        <v>17</v>
      </c>
      <c r="I2137" t="s">
        <v>5553</v>
      </c>
      <c r="J2137" t="s">
        <v>5552</v>
      </c>
      <c r="K2137" t="s">
        <v>5551</v>
      </c>
      <c r="L2137" t="s">
        <v>5550</v>
      </c>
      <c r="M2137" t="s">
        <v>128</v>
      </c>
      <c r="N2137">
        <v>8</v>
      </c>
      <c r="O2137" t="s">
        <v>5549</v>
      </c>
      <c r="P2137" t="s">
        <v>5548</v>
      </c>
      <c r="Q2137" t="s">
        <v>5547</v>
      </c>
      <c r="R2137" s="7">
        <v>39814</v>
      </c>
      <c r="S2137" s="8">
        <f t="shared" si="272"/>
        <v>2009</v>
      </c>
      <c r="T2137" s="8">
        <v>2009</v>
      </c>
      <c r="U2137" s="8">
        <f t="shared" si="273"/>
        <v>13</v>
      </c>
      <c r="V2137" s="7">
        <v>39995</v>
      </c>
      <c r="W2137" t="s">
        <v>2261</v>
      </c>
      <c r="X2137" s="2">
        <v>0.749</v>
      </c>
      <c r="Y2137" s="6">
        <f t="shared" si="270"/>
        <v>1.9994127225648008E-2</v>
      </c>
      <c r="AA2137">
        <v>15361055</v>
      </c>
      <c r="AB2137">
        <v>29995</v>
      </c>
      <c r="AD2137" t="s">
        <v>7</v>
      </c>
      <c r="AE2137">
        <v>56</v>
      </c>
      <c r="AF2137">
        <v>1</v>
      </c>
      <c r="AH2137" t="s">
        <v>5546</v>
      </c>
      <c r="AI2137" t="s">
        <v>5545</v>
      </c>
      <c r="AK2137" t="s">
        <v>5544</v>
      </c>
      <c r="AL2137">
        <v>1</v>
      </c>
      <c r="AM2137" s="5">
        <f t="shared" si="274"/>
        <v>7.6923076923076927E-2</v>
      </c>
      <c r="AN2137" s="4">
        <f t="shared" si="271"/>
        <v>1.1650598549500481E-4</v>
      </c>
      <c r="AO2137" s="3"/>
      <c r="AP2137">
        <v>0</v>
      </c>
      <c r="AR2137" t="s">
        <v>1</v>
      </c>
      <c r="AT2137" s="2">
        <v>1.1000000000000001</v>
      </c>
      <c r="AU2137" s="1">
        <f t="shared" si="275"/>
        <v>1.4030840853602107</v>
      </c>
      <c r="AV2137" s="1">
        <f t="shared" si="276"/>
        <v>1.0055316605571507</v>
      </c>
      <c r="AW2137" s="1">
        <f t="shared" si="277"/>
        <v>0.60797923575409052</v>
      </c>
    </row>
    <row r="2138" spans="1:49" x14ac:dyDescent="0.2">
      <c r="A2138">
        <v>2136</v>
      </c>
      <c r="B2138" t="s">
        <v>5543</v>
      </c>
      <c r="C2138" t="s">
        <v>5542</v>
      </c>
      <c r="F2138" t="s">
        <v>5541</v>
      </c>
      <c r="G2138" t="s">
        <v>18</v>
      </c>
      <c r="H2138" t="s">
        <v>17</v>
      </c>
      <c r="I2138" t="s">
        <v>5540</v>
      </c>
      <c r="J2138" t="s">
        <v>5539</v>
      </c>
      <c r="K2138" t="s">
        <v>5538</v>
      </c>
      <c r="L2138" t="s">
        <v>5537</v>
      </c>
      <c r="M2138" t="s">
        <v>5536</v>
      </c>
      <c r="N2138">
        <v>20</v>
      </c>
      <c r="O2138" t="s">
        <v>5535</v>
      </c>
      <c r="P2138" t="s">
        <v>5534</v>
      </c>
      <c r="Q2138" t="s">
        <v>5533</v>
      </c>
      <c r="R2138" s="7">
        <v>39814</v>
      </c>
      <c r="S2138" s="8">
        <f t="shared" si="272"/>
        <v>2009</v>
      </c>
      <c r="T2138" s="8">
        <v>2009</v>
      </c>
      <c r="U2138" s="8">
        <f t="shared" si="273"/>
        <v>13</v>
      </c>
      <c r="V2138" s="7">
        <v>2009</v>
      </c>
      <c r="W2138" t="s">
        <v>3649</v>
      </c>
      <c r="X2138" s="2" t="s">
        <v>42</v>
      </c>
      <c r="Y2138" s="6" t="e">
        <f t="shared" si="270"/>
        <v>#VALUE!</v>
      </c>
      <c r="AA2138">
        <v>46264</v>
      </c>
      <c r="AB2138">
        <v>27778</v>
      </c>
      <c r="AD2138" t="s">
        <v>7</v>
      </c>
      <c r="AE2138">
        <v>61</v>
      </c>
      <c r="AF2138">
        <v>3</v>
      </c>
      <c r="AH2138" t="s">
        <v>5532</v>
      </c>
      <c r="AI2138" t="s">
        <v>5531</v>
      </c>
      <c r="AJ2138" t="s">
        <v>5530</v>
      </c>
      <c r="AK2138" t="s">
        <v>5529</v>
      </c>
      <c r="AL2138">
        <v>3</v>
      </c>
      <c r="AM2138" s="5">
        <f t="shared" si="274"/>
        <v>0.23076923076923078</v>
      </c>
      <c r="AN2138" s="4">
        <f t="shared" si="271"/>
        <v>3.4951795648501444E-4</v>
      </c>
      <c r="AO2138" s="3"/>
      <c r="AP2138">
        <v>1</v>
      </c>
      <c r="AR2138" t="s">
        <v>1</v>
      </c>
      <c r="AT2138" s="2" t="s">
        <v>42</v>
      </c>
      <c r="AU2138" s="1" t="e">
        <f t="shared" si="275"/>
        <v>#VALUE!</v>
      </c>
      <c r="AV2138" s="1" t="e">
        <f t="shared" si="276"/>
        <v>#VALUE!</v>
      </c>
      <c r="AW2138" s="1" t="e">
        <f t="shared" si="277"/>
        <v>#VALUE!</v>
      </c>
    </row>
    <row r="2139" spans="1:49" x14ac:dyDescent="0.2">
      <c r="A2139">
        <v>2137</v>
      </c>
      <c r="B2139" t="s">
        <v>5528</v>
      </c>
      <c r="C2139" t="s">
        <v>5527</v>
      </c>
      <c r="D2139" t="s">
        <v>5526</v>
      </c>
      <c r="F2139" t="s">
        <v>5525</v>
      </c>
      <c r="G2139" t="s">
        <v>18</v>
      </c>
      <c r="H2139" t="s">
        <v>17</v>
      </c>
      <c r="I2139" t="s">
        <v>5524</v>
      </c>
      <c r="J2139">
        <v>60003480</v>
      </c>
      <c r="K2139" t="s">
        <v>5523</v>
      </c>
      <c r="L2139" t="s">
        <v>5522</v>
      </c>
      <c r="M2139" t="s">
        <v>3447</v>
      </c>
      <c r="N2139">
        <v>5</v>
      </c>
      <c r="O2139" t="s">
        <v>5521</v>
      </c>
      <c r="P2139" t="s">
        <v>5520</v>
      </c>
      <c r="Q2139" t="s">
        <v>5519</v>
      </c>
      <c r="R2139" s="7">
        <v>39814</v>
      </c>
      <c r="S2139" s="8">
        <f t="shared" si="272"/>
        <v>2009</v>
      </c>
      <c r="T2139" s="8">
        <v>2009</v>
      </c>
      <c r="U2139" s="8">
        <f t="shared" si="273"/>
        <v>13</v>
      </c>
      <c r="V2139" s="7">
        <v>40148</v>
      </c>
      <c r="W2139" t="s">
        <v>142</v>
      </c>
      <c r="X2139" s="2">
        <v>0.63100000000000001</v>
      </c>
      <c r="Y2139" s="6">
        <f t="shared" si="270"/>
        <v>1.6844184618670086E-2</v>
      </c>
      <c r="AA2139">
        <v>10512004</v>
      </c>
      <c r="AB2139">
        <v>24306</v>
      </c>
      <c r="AD2139" t="s">
        <v>7</v>
      </c>
      <c r="AE2139">
        <v>19</v>
      </c>
      <c r="AF2139">
        <v>6</v>
      </c>
      <c r="AH2139" t="s">
        <v>5518</v>
      </c>
      <c r="AI2139" t="s">
        <v>5517</v>
      </c>
      <c r="AJ2139" t="s">
        <v>5516</v>
      </c>
      <c r="AK2139" t="s">
        <v>5515</v>
      </c>
      <c r="AL2139">
        <v>0</v>
      </c>
      <c r="AM2139" s="5">
        <f t="shared" si="274"/>
        <v>0</v>
      </c>
      <c r="AN2139" s="4">
        <f t="shared" si="271"/>
        <v>0</v>
      </c>
      <c r="AO2139" s="3"/>
      <c r="AP2139">
        <v>0</v>
      </c>
      <c r="AR2139" t="s">
        <v>1</v>
      </c>
      <c r="AT2139" s="2" t="s">
        <v>42</v>
      </c>
      <c r="AU2139" s="1">
        <f t="shared" si="275"/>
        <v>1.1790929233069058</v>
      </c>
      <c r="AV2139" s="1">
        <f t="shared" si="276"/>
        <v>0.8422092309335043</v>
      </c>
      <c r="AW2139" s="1">
        <f t="shared" si="277"/>
        <v>0.50532553856010254</v>
      </c>
    </row>
    <row r="2140" spans="1:49" x14ac:dyDescent="0.2">
      <c r="A2140">
        <v>2138</v>
      </c>
      <c r="B2140" t="s">
        <v>5514</v>
      </c>
      <c r="C2140" t="s">
        <v>5513</v>
      </c>
      <c r="F2140" t="s">
        <v>5512</v>
      </c>
      <c r="G2140" t="s">
        <v>18</v>
      </c>
      <c r="H2140" t="s">
        <v>17</v>
      </c>
      <c r="I2140" t="s">
        <v>1005</v>
      </c>
      <c r="J2140">
        <v>60013395</v>
      </c>
      <c r="K2140" t="s">
        <v>1004</v>
      </c>
      <c r="L2140" t="s">
        <v>1003</v>
      </c>
      <c r="M2140" t="s">
        <v>34</v>
      </c>
      <c r="N2140">
        <v>4</v>
      </c>
      <c r="O2140" t="s">
        <v>5511</v>
      </c>
      <c r="P2140" t="s">
        <v>5510</v>
      </c>
      <c r="Q2140" t="s">
        <v>5509</v>
      </c>
      <c r="R2140" s="7">
        <v>39814</v>
      </c>
      <c r="S2140" s="8">
        <f t="shared" si="272"/>
        <v>2009</v>
      </c>
      <c r="T2140" s="8">
        <v>2009</v>
      </c>
      <c r="U2140" s="8">
        <f t="shared" si="273"/>
        <v>13</v>
      </c>
      <c r="V2140" s="7">
        <v>2009</v>
      </c>
      <c r="W2140" t="s">
        <v>5508</v>
      </c>
      <c r="X2140" s="2">
        <v>0.26400000000000001</v>
      </c>
      <c r="Y2140" s="6">
        <f t="shared" si="270"/>
        <v>7.0473292223912874E-3</v>
      </c>
      <c r="AA2140">
        <v>2533839</v>
      </c>
      <c r="AB2140">
        <v>15157</v>
      </c>
      <c r="AC2140">
        <v>21587299</v>
      </c>
      <c r="AD2140" t="s">
        <v>7</v>
      </c>
      <c r="AE2140">
        <v>32</v>
      </c>
      <c r="AF2140">
        <v>5</v>
      </c>
      <c r="AH2140" t="s">
        <v>3957</v>
      </c>
      <c r="AI2140" t="s">
        <v>5507</v>
      </c>
      <c r="AJ2140" t="s">
        <v>5506</v>
      </c>
      <c r="AK2140" t="s">
        <v>5505</v>
      </c>
      <c r="AL2140">
        <v>6</v>
      </c>
      <c r="AM2140" s="5">
        <f t="shared" si="274"/>
        <v>0.46153846153846156</v>
      </c>
      <c r="AN2140" s="4">
        <f t="shared" si="271"/>
        <v>6.9903591297002887E-4</v>
      </c>
      <c r="AO2140" s="3"/>
      <c r="AP2140">
        <v>0</v>
      </c>
      <c r="AQ2140" t="s">
        <v>5504</v>
      </c>
      <c r="AR2140" t="s">
        <v>1</v>
      </c>
      <c r="AS2140" t="s">
        <v>5503</v>
      </c>
      <c r="AT2140" s="2" t="s">
        <v>42</v>
      </c>
      <c r="AU2140" s="1">
        <f t="shared" si="275"/>
        <v>0.51428412295649095</v>
      </c>
      <c r="AV2140" s="1">
        <f t="shared" si="276"/>
        <v>0.38731825676806581</v>
      </c>
      <c r="AW2140" s="1">
        <f t="shared" si="277"/>
        <v>0.2603523905796406</v>
      </c>
    </row>
    <row r="2141" spans="1:49" x14ac:dyDescent="0.2">
      <c r="A2141">
        <v>2139</v>
      </c>
      <c r="B2141" t="s">
        <v>5502</v>
      </c>
      <c r="C2141" t="s">
        <v>5501</v>
      </c>
      <c r="D2141">
        <v>906892016</v>
      </c>
      <c r="E2141">
        <v>19089787</v>
      </c>
      <c r="F2141" t="s">
        <v>5500</v>
      </c>
      <c r="G2141" t="s">
        <v>18</v>
      </c>
      <c r="H2141" t="s">
        <v>17</v>
      </c>
      <c r="I2141" t="s">
        <v>5499</v>
      </c>
      <c r="J2141" t="s">
        <v>5498</v>
      </c>
      <c r="K2141" t="s">
        <v>5497</v>
      </c>
      <c r="L2141" t="s">
        <v>5496</v>
      </c>
      <c r="M2141" t="s">
        <v>5495</v>
      </c>
      <c r="N2141">
        <v>4</v>
      </c>
      <c r="O2141" t="s">
        <v>5494</v>
      </c>
      <c r="P2141" t="s">
        <v>5493</v>
      </c>
      <c r="Q2141" t="s">
        <v>5492</v>
      </c>
      <c r="R2141" s="7">
        <v>39814</v>
      </c>
      <c r="S2141" s="8">
        <f t="shared" si="272"/>
        <v>2009</v>
      </c>
      <c r="T2141" s="8">
        <v>2009</v>
      </c>
      <c r="U2141" s="8">
        <f t="shared" si="273"/>
        <v>13</v>
      </c>
      <c r="V2141" s="7">
        <v>39814</v>
      </c>
      <c r="W2141" t="s">
        <v>5491</v>
      </c>
      <c r="X2141" s="2">
        <v>0.51100000000000001</v>
      </c>
      <c r="Y2141" s="6">
        <f t="shared" si="270"/>
        <v>1.3640853153946772E-2</v>
      </c>
      <c r="AA2141">
        <v>1677063</v>
      </c>
      <c r="AB2141">
        <v>16746</v>
      </c>
      <c r="AC2141">
        <v>15635260</v>
      </c>
      <c r="AD2141" t="s">
        <v>7</v>
      </c>
      <c r="AE2141">
        <v>23</v>
      </c>
      <c r="AF2141">
        <v>3</v>
      </c>
      <c r="AH2141" t="s">
        <v>5490</v>
      </c>
      <c r="AI2141" t="s">
        <v>5489</v>
      </c>
      <c r="AJ2141" t="s">
        <v>5488</v>
      </c>
      <c r="AK2141" t="s">
        <v>5487</v>
      </c>
      <c r="AL2141">
        <v>10</v>
      </c>
      <c r="AM2141" s="5">
        <f t="shared" si="274"/>
        <v>0.76923076923076927</v>
      </c>
      <c r="AN2141" s="4">
        <f t="shared" si="271"/>
        <v>1.1650598549500482E-3</v>
      </c>
      <c r="AO2141" s="3"/>
      <c r="AP2141">
        <v>0</v>
      </c>
      <c r="AQ2141" t="s">
        <v>5486</v>
      </c>
      <c r="AR2141" t="s">
        <v>5485</v>
      </c>
      <c r="AS2141" t="s">
        <v>5484</v>
      </c>
      <c r="AT2141" s="2">
        <v>1.25</v>
      </c>
      <c r="AU2141" s="1">
        <f t="shared" si="275"/>
        <v>0.98981151642477549</v>
      </c>
      <c r="AV2141" s="1">
        <f t="shared" si="276"/>
        <v>0.74029565044484102</v>
      </c>
      <c r="AW2141" s="1">
        <f t="shared" si="277"/>
        <v>0.49077978446490655</v>
      </c>
    </row>
    <row r="2142" spans="1:49" x14ac:dyDescent="0.2">
      <c r="A2142">
        <v>2140</v>
      </c>
      <c r="B2142" t="s">
        <v>5483</v>
      </c>
      <c r="F2142" t="s">
        <v>5482</v>
      </c>
      <c r="G2142" t="s">
        <v>18</v>
      </c>
      <c r="H2142" t="s">
        <v>17</v>
      </c>
      <c r="I2142" t="s">
        <v>5481</v>
      </c>
      <c r="J2142">
        <v>107553149</v>
      </c>
      <c r="K2142" t="s">
        <v>5480</v>
      </c>
      <c r="L2142" t="s">
        <v>1430</v>
      </c>
      <c r="M2142" t="s">
        <v>197</v>
      </c>
      <c r="N2142">
        <v>3</v>
      </c>
      <c r="O2142" t="s">
        <v>5479</v>
      </c>
      <c r="P2142" t="s">
        <v>5478</v>
      </c>
      <c r="Q2142" t="s">
        <v>5477</v>
      </c>
      <c r="R2142" s="7">
        <v>39814</v>
      </c>
      <c r="S2142" s="8">
        <f t="shared" si="272"/>
        <v>2009</v>
      </c>
      <c r="T2142" s="8">
        <v>2009</v>
      </c>
      <c r="U2142" s="8">
        <f t="shared" si="273"/>
        <v>13</v>
      </c>
      <c r="V2142" s="7">
        <v>39814</v>
      </c>
      <c r="W2142" t="s">
        <v>5476</v>
      </c>
      <c r="X2142" s="2">
        <v>0.25</v>
      </c>
      <c r="Y2142" s="6">
        <f t="shared" si="270"/>
        <v>6.6736072181735676E-3</v>
      </c>
      <c r="AA2142">
        <v>224456</v>
      </c>
      <c r="AB2142">
        <v>23649</v>
      </c>
      <c r="AD2142" t="s">
        <v>7</v>
      </c>
      <c r="AE2142">
        <v>68</v>
      </c>
      <c r="AF2142">
        <v>1</v>
      </c>
      <c r="AH2142" t="s">
        <v>1834</v>
      </c>
      <c r="AI2142" t="s">
        <v>5475</v>
      </c>
      <c r="AJ2142" t="s">
        <v>5474</v>
      </c>
      <c r="AK2142" t="s">
        <v>5473</v>
      </c>
      <c r="AL2142">
        <v>7</v>
      </c>
      <c r="AM2142" s="5">
        <f t="shared" si="274"/>
        <v>0.53846153846153844</v>
      </c>
      <c r="AN2142" s="4">
        <f t="shared" si="271"/>
        <v>8.1554189846503363E-4</v>
      </c>
      <c r="AO2142" s="3"/>
      <c r="AP2142">
        <v>0</v>
      </c>
      <c r="AR2142" t="s">
        <v>1</v>
      </c>
      <c r="AT2142" s="2" t="s">
        <v>42</v>
      </c>
      <c r="AU2142" s="1">
        <f t="shared" si="275"/>
        <v>0.49161876222610063</v>
      </c>
      <c r="AV2142" s="1">
        <f t="shared" si="276"/>
        <v>0.37445745583193007</v>
      </c>
      <c r="AW2142" s="1">
        <f t="shared" si="277"/>
        <v>0.25729614943775936</v>
      </c>
    </row>
    <row r="2143" spans="1:49" x14ac:dyDescent="0.2">
      <c r="A2143">
        <v>2141</v>
      </c>
      <c r="B2143" t="s">
        <v>5472</v>
      </c>
      <c r="C2143" t="s">
        <v>5471</v>
      </c>
      <c r="F2143" t="s">
        <v>5470</v>
      </c>
      <c r="G2143" t="s">
        <v>18</v>
      </c>
      <c r="H2143" t="s">
        <v>17</v>
      </c>
      <c r="I2143" t="s">
        <v>5469</v>
      </c>
      <c r="J2143" t="s">
        <v>5468</v>
      </c>
      <c r="K2143" t="s">
        <v>5467</v>
      </c>
      <c r="L2143" t="s">
        <v>5466</v>
      </c>
      <c r="M2143" t="s">
        <v>5465</v>
      </c>
      <c r="N2143">
        <v>4</v>
      </c>
      <c r="O2143" t="s">
        <v>5464</v>
      </c>
      <c r="P2143" t="s">
        <v>5463</v>
      </c>
      <c r="Q2143" t="s">
        <v>5462</v>
      </c>
      <c r="R2143" s="7">
        <v>39814</v>
      </c>
      <c r="S2143" s="8">
        <f t="shared" si="272"/>
        <v>2009</v>
      </c>
      <c r="T2143" s="8">
        <v>2009</v>
      </c>
      <c r="U2143" s="8">
        <f t="shared" si="273"/>
        <v>13</v>
      </c>
      <c r="V2143" s="7">
        <v>2009</v>
      </c>
      <c r="W2143" t="s">
        <v>415</v>
      </c>
      <c r="X2143" s="2">
        <v>0.375</v>
      </c>
      <c r="Y2143" s="6">
        <f t="shared" si="270"/>
        <v>1.0010410827260351E-2</v>
      </c>
      <c r="AA2143">
        <v>135194</v>
      </c>
      <c r="AB2143">
        <v>24918</v>
      </c>
      <c r="AD2143" t="s">
        <v>7</v>
      </c>
      <c r="AE2143">
        <v>45</v>
      </c>
      <c r="AF2143">
        <v>16</v>
      </c>
      <c r="AH2143" t="s">
        <v>5461</v>
      </c>
      <c r="AI2143" t="s">
        <v>5460</v>
      </c>
      <c r="AK2143" t="s">
        <v>5459</v>
      </c>
      <c r="AL2143">
        <v>13</v>
      </c>
      <c r="AM2143" s="5">
        <f t="shared" si="274"/>
        <v>1</v>
      </c>
      <c r="AN2143" s="4">
        <f t="shared" si="271"/>
        <v>1.5145778114350624E-3</v>
      </c>
      <c r="AO2143" s="3"/>
      <c r="AP2143">
        <v>0</v>
      </c>
      <c r="AR2143" t="s">
        <v>1</v>
      </c>
      <c r="AT2143" s="2">
        <v>1.3140000000000001</v>
      </c>
      <c r="AU2143" s="1">
        <f t="shared" si="275"/>
        <v>0.74616609225127639</v>
      </c>
      <c r="AV2143" s="1">
        <f t="shared" si="276"/>
        <v>0.57624943193477074</v>
      </c>
      <c r="AW2143" s="1">
        <f t="shared" si="277"/>
        <v>0.40633277161826492</v>
      </c>
    </row>
    <row r="2144" spans="1:49" x14ac:dyDescent="0.2">
      <c r="A2144">
        <v>2142</v>
      </c>
      <c r="B2144" t="s">
        <v>5458</v>
      </c>
      <c r="F2144" t="s">
        <v>5457</v>
      </c>
      <c r="G2144" t="s">
        <v>18</v>
      </c>
      <c r="H2144" t="s">
        <v>17</v>
      </c>
      <c r="I2144" t="s">
        <v>5456</v>
      </c>
      <c r="J2144" t="s">
        <v>5455</v>
      </c>
      <c r="K2144" t="s">
        <v>5454</v>
      </c>
      <c r="L2144" t="s">
        <v>5453</v>
      </c>
      <c r="M2144" t="s">
        <v>3739</v>
      </c>
      <c r="N2144">
        <v>4</v>
      </c>
      <c r="O2144" t="s">
        <v>5452</v>
      </c>
      <c r="P2144" t="s">
        <v>5451</v>
      </c>
      <c r="Q2144" t="s">
        <v>5450</v>
      </c>
      <c r="R2144" s="7">
        <v>39814</v>
      </c>
      <c r="S2144" s="8">
        <f t="shared" si="272"/>
        <v>2009</v>
      </c>
      <c r="T2144" s="8">
        <v>2009</v>
      </c>
      <c r="U2144" s="8">
        <f t="shared" si="273"/>
        <v>13</v>
      </c>
      <c r="V2144" s="7" t="s">
        <v>5449</v>
      </c>
      <c r="W2144" t="s">
        <v>3734</v>
      </c>
      <c r="X2144" s="2" t="s">
        <v>42</v>
      </c>
      <c r="Y2144" s="6" t="e">
        <f t="shared" si="270"/>
        <v>#VALUE!</v>
      </c>
      <c r="AA2144" t="s">
        <v>3733</v>
      </c>
      <c r="AB2144">
        <v>4400151716</v>
      </c>
      <c r="AC2144" t="s">
        <v>3732</v>
      </c>
      <c r="AD2144" t="s">
        <v>7</v>
      </c>
      <c r="AE2144">
        <v>33</v>
      </c>
      <c r="AF2144">
        <v>3</v>
      </c>
      <c r="AH2144" t="s">
        <v>5448</v>
      </c>
      <c r="AI2144" t="s">
        <v>5447</v>
      </c>
      <c r="AJ2144" t="s">
        <v>5446</v>
      </c>
      <c r="AK2144" t="s">
        <v>5445</v>
      </c>
      <c r="AL2144">
        <v>25</v>
      </c>
      <c r="AM2144" s="5">
        <f t="shared" si="274"/>
        <v>1.9230769230769231</v>
      </c>
      <c r="AN2144" s="4">
        <f t="shared" si="271"/>
        <v>2.9126496373751204E-3</v>
      </c>
      <c r="AO2144" s="3"/>
      <c r="AP2144">
        <v>0</v>
      </c>
      <c r="AR2144" t="s">
        <v>1</v>
      </c>
      <c r="AT2144" s="2" t="s">
        <v>42</v>
      </c>
      <c r="AU2144" s="1" t="e">
        <f t="shared" si="275"/>
        <v>#VALUE!</v>
      </c>
      <c r="AV2144" s="1" t="e">
        <f t="shared" si="276"/>
        <v>#VALUE!</v>
      </c>
      <c r="AW2144" s="1" t="e">
        <f t="shared" si="277"/>
        <v>#VALUE!</v>
      </c>
    </row>
    <row r="2145" spans="1:49" x14ac:dyDescent="0.2">
      <c r="A2145">
        <v>2143</v>
      </c>
      <c r="B2145" t="s">
        <v>5444</v>
      </c>
      <c r="C2145" t="s">
        <v>5443</v>
      </c>
      <c r="D2145" t="s">
        <v>5442</v>
      </c>
      <c r="F2145" t="s">
        <v>5441</v>
      </c>
      <c r="G2145" t="s">
        <v>18</v>
      </c>
      <c r="H2145" t="s">
        <v>17</v>
      </c>
      <c r="I2145" t="s">
        <v>5440</v>
      </c>
      <c r="J2145" t="s">
        <v>5439</v>
      </c>
      <c r="K2145" t="s">
        <v>5438</v>
      </c>
      <c r="L2145" t="s">
        <v>5437</v>
      </c>
      <c r="M2145" t="s">
        <v>1384</v>
      </c>
      <c r="N2145">
        <v>2</v>
      </c>
      <c r="O2145" t="s">
        <v>5436</v>
      </c>
      <c r="P2145" t="s">
        <v>5435</v>
      </c>
      <c r="Q2145" t="s">
        <v>5434</v>
      </c>
      <c r="R2145" s="7">
        <v>39814</v>
      </c>
      <c r="S2145" s="8">
        <f t="shared" si="272"/>
        <v>2009</v>
      </c>
      <c r="T2145" s="8">
        <v>2009</v>
      </c>
      <c r="U2145" s="8">
        <f t="shared" si="273"/>
        <v>13</v>
      </c>
      <c r="V2145" s="7">
        <v>40057</v>
      </c>
      <c r="W2145" t="s">
        <v>3567</v>
      </c>
      <c r="X2145" s="2">
        <v>0.94</v>
      </c>
      <c r="Y2145" s="6">
        <f t="shared" si="270"/>
        <v>2.5092763140332611E-2</v>
      </c>
      <c r="AA2145">
        <v>9574158</v>
      </c>
      <c r="AB2145">
        <v>21096</v>
      </c>
      <c r="AD2145" t="s">
        <v>7</v>
      </c>
      <c r="AE2145">
        <v>19</v>
      </c>
      <c r="AF2145">
        <v>6</v>
      </c>
      <c r="AH2145" t="s">
        <v>5433</v>
      </c>
      <c r="AI2145" t="s">
        <v>5432</v>
      </c>
      <c r="AJ2145" t="s">
        <v>5431</v>
      </c>
      <c r="AK2145" t="s">
        <v>5430</v>
      </c>
      <c r="AL2145">
        <v>11</v>
      </c>
      <c r="AM2145" s="5">
        <f t="shared" si="274"/>
        <v>0.84615384615384615</v>
      </c>
      <c r="AN2145" s="4">
        <f t="shared" si="271"/>
        <v>1.2815658404450529E-3</v>
      </c>
      <c r="AO2145" s="3"/>
      <c r="AP2145">
        <v>0</v>
      </c>
      <c r="AR2145" t="s">
        <v>1</v>
      </c>
      <c r="AT2145" s="2">
        <v>3.4980000000000002</v>
      </c>
      <c r="AU2145" s="1">
        <f t="shared" si="275"/>
        <v>1.7949403950366345</v>
      </c>
      <c r="AV2145" s="1">
        <f t="shared" si="276"/>
        <v>1.3187164490388832</v>
      </c>
      <c r="AW2145" s="1">
        <f t="shared" si="277"/>
        <v>0.84249250304113188</v>
      </c>
    </row>
    <row r="2146" spans="1:49" x14ac:dyDescent="0.2">
      <c r="A2146">
        <v>2144</v>
      </c>
      <c r="B2146" t="s">
        <v>5429</v>
      </c>
      <c r="F2146" t="s">
        <v>5428</v>
      </c>
      <c r="G2146" t="s">
        <v>18</v>
      </c>
      <c r="H2146" t="s">
        <v>17</v>
      </c>
      <c r="I2146" t="s">
        <v>5427</v>
      </c>
      <c r="J2146">
        <v>60023345</v>
      </c>
      <c r="K2146" t="s">
        <v>5426</v>
      </c>
      <c r="L2146" t="s">
        <v>2794</v>
      </c>
      <c r="M2146" t="s">
        <v>2793</v>
      </c>
      <c r="N2146">
        <v>4</v>
      </c>
      <c r="O2146" t="s">
        <v>5425</v>
      </c>
      <c r="P2146" t="s">
        <v>5424</v>
      </c>
      <c r="Q2146" t="s">
        <v>5423</v>
      </c>
      <c r="R2146" s="7">
        <v>39814</v>
      </c>
      <c r="S2146" s="8">
        <f t="shared" si="272"/>
        <v>2009</v>
      </c>
      <c r="T2146" s="8">
        <v>2009</v>
      </c>
      <c r="U2146" s="8">
        <f t="shared" si="273"/>
        <v>13</v>
      </c>
      <c r="V2146" s="7">
        <v>39814</v>
      </c>
      <c r="W2146" t="s">
        <v>5422</v>
      </c>
      <c r="X2146" s="2">
        <v>0.10100000000000001</v>
      </c>
      <c r="Y2146" s="6">
        <f t="shared" si="270"/>
        <v>2.6961373161421215E-3</v>
      </c>
      <c r="AA2146">
        <v>9711600</v>
      </c>
      <c r="AB2146">
        <v>29590</v>
      </c>
      <c r="AD2146" t="s">
        <v>7</v>
      </c>
      <c r="AE2146">
        <v>19</v>
      </c>
      <c r="AF2146">
        <v>1</v>
      </c>
      <c r="AH2146" t="s">
        <v>5421</v>
      </c>
      <c r="AI2146" t="s">
        <v>5420</v>
      </c>
      <c r="AJ2146" t="s">
        <v>5419</v>
      </c>
      <c r="AK2146" t="s">
        <v>5418</v>
      </c>
      <c r="AL2146">
        <v>1</v>
      </c>
      <c r="AM2146" s="5">
        <f t="shared" si="274"/>
        <v>7.6923076923076927E-2</v>
      </c>
      <c r="AN2146" s="4">
        <f t="shared" si="271"/>
        <v>1.1650598549500481E-4</v>
      </c>
      <c r="AO2146" s="3"/>
      <c r="AP2146">
        <v>0</v>
      </c>
      <c r="AR2146" t="s">
        <v>1</v>
      </c>
      <c r="AT2146" s="2" t="s">
        <v>42</v>
      </c>
      <c r="AU2146" s="1">
        <f t="shared" si="275"/>
        <v>0.19222479169479861</v>
      </c>
      <c r="AV2146" s="1">
        <f t="shared" si="276"/>
        <v>0.14063216508185633</v>
      </c>
      <c r="AW2146" s="1">
        <f t="shared" si="277"/>
        <v>8.9039538468913978E-2</v>
      </c>
    </row>
    <row r="2147" spans="1:49" x14ac:dyDescent="0.2">
      <c r="A2147">
        <v>2145</v>
      </c>
      <c r="B2147" t="s">
        <v>5417</v>
      </c>
      <c r="C2147" t="s">
        <v>5416</v>
      </c>
      <c r="D2147" t="s">
        <v>5415</v>
      </c>
      <c r="E2147">
        <v>19545897</v>
      </c>
      <c r="F2147" t="s">
        <v>5414</v>
      </c>
      <c r="G2147" t="s">
        <v>18</v>
      </c>
      <c r="H2147" t="s">
        <v>17</v>
      </c>
      <c r="I2147" t="s">
        <v>5413</v>
      </c>
      <c r="J2147" t="s">
        <v>5412</v>
      </c>
      <c r="K2147" t="s">
        <v>5411</v>
      </c>
      <c r="L2147" t="s">
        <v>5410</v>
      </c>
      <c r="M2147" t="s">
        <v>5409</v>
      </c>
      <c r="N2147">
        <v>4</v>
      </c>
      <c r="O2147" t="s">
        <v>5408</v>
      </c>
      <c r="P2147" t="s">
        <v>5407</v>
      </c>
      <c r="Q2147" t="s">
        <v>5406</v>
      </c>
      <c r="R2147" s="7">
        <v>39814</v>
      </c>
      <c r="S2147" s="8">
        <f t="shared" si="272"/>
        <v>2009</v>
      </c>
      <c r="T2147" s="8">
        <v>2009</v>
      </c>
      <c r="U2147" s="8">
        <f t="shared" si="273"/>
        <v>13</v>
      </c>
      <c r="V2147" s="7">
        <v>40026</v>
      </c>
      <c r="W2147" t="s">
        <v>5405</v>
      </c>
      <c r="X2147" s="2">
        <v>2.258</v>
      </c>
      <c r="Y2147" s="6">
        <f t="shared" si="270"/>
        <v>6.0276020394543661E-2</v>
      </c>
      <c r="AA2147">
        <v>1434160</v>
      </c>
      <c r="AB2147">
        <v>18452</v>
      </c>
      <c r="AD2147" t="s">
        <v>7</v>
      </c>
      <c r="AE2147">
        <v>46</v>
      </c>
      <c r="AF2147">
        <v>2</v>
      </c>
      <c r="AH2147" t="s">
        <v>5404</v>
      </c>
      <c r="AI2147" t="s">
        <v>5403</v>
      </c>
      <c r="AJ2147" t="s">
        <v>5402</v>
      </c>
      <c r="AK2147" t="s">
        <v>5401</v>
      </c>
      <c r="AL2147">
        <v>9</v>
      </c>
      <c r="AM2147" s="5">
        <f t="shared" si="274"/>
        <v>0.69230769230769229</v>
      </c>
      <c r="AN2147" s="4">
        <f t="shared" si="271"/>
        <v>1.0485538694550431E-3</v>
      </c>
      <c r="AO2147" s="3"/>
      <c r="AP2147">
        <v>0</v>
      </c>
      <c r="AQ2147" t="s">
        <v>4190</v>
      </c>
      <c r="AR2147" t="s">
        <v>1</v>
      </c>
      <c r="AS2147" t="s">
        <v>4188</v>
      </c>
      <c r="AT2147" s="2">
        <v>6.8170000000000002</v>
      </c>
      <c r="AU2147" s="1">
        <f t="shared" si="275"/>
        <v>4.2507780437017066</v>
      </c>
      <c r="AV2147" s="1">
        <f t="shared" si="276"/>
        <v>3.0662287131999353</v>
      </c>
      <c r="AW2147" s="1">
        <f t="shared" si="277"/>
        <v>1.8816793826981628</v>
      </c>
    </row>
    <row r="2148" spans="1:49" x14ac:dyDescent="0.2">
      <c r="A2148">
        <v>2146</v>
      </c>
      <c r="B2148" t="s">
        <v>5400</v>
      </c>
      <c r="C2148" t="s">
        <v>5399</v>
      </c>
      <c r="E2148">
        <v>19746783</v>
      </c>
      <c r="F2148" t="s">
        <v>5398</v>
      </c>
      <c r="G2148" t="s">
        <v>18</v>
      </c>
      <c r="H2148" t="s">
        <v>17</v>
      </c>
      <c r="I2148" t="s">
        <v>5397</v>
      </c>
      <c r="J2148">
        <v>60105746</v>
      </c>
      <c r="K2148" t="s">
        <v>5396</v>
      </c>
      <c r="L2148" t="s">
        <v>2729</v>
      </c>
      <c r="M2148" t="s">
        <v>297</v>
      </c>
      <c r="N2148">
        <v>4</v>
      </c>
      <c r="O2148" t="s">
        <v>5395</v>
      </c>
      <c r="P2148" t="s">
        <v>5394</v>
      </c>
      <c r="Q2148" t="s">
        <v>5393</v>
      </c>
      <c r="R2148" s="7">
        <v>39814</v>
      </c>
      <c r="S2148" s="8">
        <f t="shared" si="272"/>
        <v>2009</v>
      </c>
      <c r="T2148" s="8">
        <v>2009</v>
      </c>
      <c r="U2148" s="8">
        <f t="shared" si="273"/>
        <v>13</v>
      </c>
      <c r="V2148" s="7">
        <v>2009</v>
      </c>
      <c r="W2148" t="s">
        <v>2742</v>
      </c>
      <c r="X2148" s="2">
        <v>1.4730000000000001</v>
      </c>
      <c r="Y2148" s="6">
        <f t="shared" si="270"/>
        <v>3.9320893729478661E-2</v>
      </c>
      <c r="AA2148">
        <v>942405</v>
      </c>
      <c r="AB2148">
        <v>17871</v>
      </c>
      <c r="AD2148" t="s">
        <v>7</v>
      </c>
      <c r="AE2148">
        <v>36</v>
      </c>
      <c r="AF2148">
        <v>8</v>
      </c>
      <c r="AH2148" t="s">
        <v>5392</v>
      </c>
      <c r="AI2148" t="s">
        <v>5391</v>
      </c>
      <c r="AJ2148" t="s">
        <v>5390</v>
      </c>
      <c r="AK2148" t="s">
        <v>5389</v>
      </c>
      <c r="AL2148">
        <v>50</v>
      </c>
      <c r="AM2148" s="5">
        <f t="shared" si="274"/>
        <v>3.8461538461538463</v>
      </c>
      <c r="AN2148" s="4">
        <f t="shared" si="271"/>
        <v>5.8252992747502407E-3</v>
      </c>
      <c r="AO2148" s="3"/>
      <c r="AP2148">
        <v>0</v>
      </c>
      <c r="AR2148" t="s">
        <v>1</v>
      </c>
      <c r="AT2148" s="2">
        <v>4.0709999999999997</v>
      </c>
      <c r="AU2148" s="1">
        <f t="shared" si="275"/>
        <v>2.9272215393060135</v>
      </c>
      <c r="AV2148" s="1">
        <f t="shared" si="276"/>
        <v>2.2573096502114454</v>
      </c>
      <c r="AW2148" s="1">
        <f t="shared" si="277"/>
        <v>1.5873977611168766</v>
      </c>
    </row>
    <row r="2149" spans="1:49" x14ac:dyDescent="0.2">
      <c r="A2149">
        <v>2147</v>
      </c>
      <c r="B2149" t="s">
        <v>5388</v>
      </c>
      <c r="C2149" t="s">
        <v>5387</v>
      </c>
      <c r="F2149" t="s">
        <v>5386</v>
      </c>
      <c r="G2149" t="s">
        <v>18</v>
      </c>
      <c r="H2149" t="s">
        <v>17</v>
      </c>
      <c r="I2149" t="s">
        <v>5385</v>
      </c>
      <c r="J2149" t="s">
        <v>5384</v>
      </c>
      <c r="K2149" t="s">
        <v>5383</v>
      </c>
      <c r="L2149" t="s">
        <v>5382</v>
      </c>
      <c r="M2149" t="s">
        <v>1281</v>
      </c>
      <c r="N2149">
        <v>4</v>
      </c>
      <c r="O2149" t="s">
        <v>5381</v>
      </c>
      <c r="P2149" t="s">
        <v>5380</v>
      </c>
      <c r="Q2149" t="s">
        <v>5379</v>
      </c>
      <c r="R2149" s="7">
        <v>39814</v>
      </c>
      <c r="S2149" s="8">
        <f t="shared" si="272"/>
        <v>2009</v>
      </c>
      <c r="T2149" s="8">
        <v>2009</v>
      </c>
      <c r="U2149" s="8">
        <f t="shared" si="273"/>
        <v>13</v>
      </c>
      <c r="V2149" s="7">
        <v>2009</v>
      </c>
      <c r="W2149" t="s">
        <v>3583</v>
      </c>
      <c r="X2149" s="2">
        <v>2.3759999999999999</v>
      </c>
      <c r="Y2149" s="6">
        <f t="shared" si="270"/>
        <v>6.3425963001521576E-2</v>
      </c>
      <c r="AA2149" t="s">
        <v>3582</v>
      </c>
      <c r="AB2149">
        <v>26765</v>
      </c>
      <c r="AC2149">
        <v>15384357</v>
      </c>
      <c r="AD2149" t="s">
        <v>7</v>
      </c>
      <c r="AE2149">
        <v>699</v>
      </c>
      <c r="AF2149">
        <v>2</v>
      </c>
      <c r="AH2149" t="s">
        <v>5378</v>
      </c>
      <c r="AI2149" t="s">
        <v>5377</v>
      </c>
      <c r="AJ2149" t="s">
        <v>5376</v>
      </c>
      <c r="AK2149" t="s">
        <v>5375</v>
      </c>
      <c r="AL2149">
        <v>431</v>
      </c>
      <c r="AM2149" s="5">
        <f t="shared" si="274"/>
        <v>33.153846153846153</v>
      </c>
      <c r="AN2149" s="4">
        <f t="shared" si="271"/>
        <v>5.0214079748347074E-2</v>
      </c>
      <c r="AO2149" s="3"/>
      <c r="AP2149">
        <v>1</v>
      </c>
      <c r="AQ2149" t="s">
        <v>551</v>
      </c>
      <c r="AR2149">
        <v>540852</v>
      </c>
      <c r="AS2149" t="s">
        <v>549</v>
      </c>
      <c r="AT2149" s="2">
        <v>5.8739999999999997</v>
      </c>
      <c r="AU2149" s="1">
        <f t="shared" si="275"/>
        <v>5.9462398025569216</v>
      </c>
      <c r="AV2149" s="1">
        <f t="shared" si="276"/>
        <v>5.6820021374934324</v>
      </c>
      <c r="AW2149" s="1">
        <f t="shared" si="277"/>
        <v>5.4177644724299423</v>
      </c>
    </row>
    <row r="2150" spans="1:49" x14ac:dyDescent="0.2">
      <c r="A2150">
        <v>2148</v>
      </c>
      <c r="B2150" t="s">
        <v>5374</v>
      </c>
      <c r="C2150" t="s">
        <v>5373</v>
      </c>
      <c r="D2150" t="s">
        <v>5372</v>
      </c>
      <c r="F2150" t="s">
        <v>5371</v>
      </c>
      <c r="G2150" t="s">
        <v>18</v>
      </c>
      <c r="H2150" t="s">
        <v>17</v>
      </c>
      <c r="I2150" t="s">
        <v>5370</v>
      </c>
      <c r="J2150">
        <v>60077981</v>
      </c>
      <c r="K2150" t="s">
        <v>5369</v>
      </c>
      <c r="L2150" t="s">
        <v>5368</v>
      </c>
      <c r="M2150" t="s">
        <v>5367</v>
      </c>
      <c r="N2150">
        <v>1</v>
      </c>
      <c r="O2150" t="s">
        <v>5366</v>
      </c>
      <c r="P2150">
        <v>6507129230</v>
      </c>
      <c r="Q2150">
        <v>60077981</v>
      </c>
      <c r="R2150" s="7">
        <v>39814</v>
      </c>
      <c r="S2150" s="8">
        <f t="shared" si="272"/>
        <v>2009</v>
      </c>
      <c r="T2150" s="8">
        <v>2009</v>
      </c>
      <c r="U2150" s="8">
        <f t="shared" si="273"/>
        <v>13</v>
      </c>
      <c r="V2150" s="7">
        <v>39814</v>
      </c>
      <c r="W2150" t="s">
        <v>5365</v>
      </c>
      <c r="X2150" s="2">
        <v>0.30099999999999999</v>
      </c>
      <c r="Y2150" s="6">
        <f t="shared" si="270"/>
        <v>8.0350230906809754E-3</v>
      </c>
      <c r="AA2150">
        <v>13358871</v>
      </c>
      <c r="AB2150">
        <v>17700156763</v>
      </c>
      <c r="AD2150" t="s">
        <v>7</v>
      </c>
      <c r="AE2150">
        <v>9</v>
      </c>
      <c r="AF2150">
        <v>3</v>
      </c>
      <c r="AH2150" t="s">
        <v>5364</v>
      </c>
      <c r="AI2150" t="s">
        <v>5363</v>
      </c>
      <c r="AJ2150" t="s">
        <v>5362</v>
      </c>
      <c r="AK2150" t="s">
        <v>5361</v>
      </c>
      <c r="AL2150">
        <v>2</v>
      </c>
      <c r="AM2150" s="5">
        <f t="shared" si="274"/>
        <v>0.15384615384615385</v>
      </c>
      <c r="AN2150" s="4">
        <f t="shared" si="271"/>
        <v>2.3301197099000962E-4</v>
      </c>
      <c r="AO2150" s="3"/>
      <c r="AP2150">
        <v>1</v>
      </c>
      <c r="AR2150" t="s">
        <v>1</v>
      </c>
      <c r="AT2150" s="2">
        <v>1.319</v>
      </c>
      <c r="AU2150" s="1">
        <f t="shared" si="275"/>
        <v>0.56944197547736852</v>
      </c>
      <c r="AV2150" s="1">
        <f t="shared" si="276"/>
        <v>0.41340175308354921</v>
      </c>
      <c r="AW2150" s="1">
        <f t="shared" si="277"/>
        <v>0.25736153068972994</v>
      </c>
    </row>
    <row r="2151" spans="1:49" x14ac:dyDescent="0.2">
      <c r="A2151">
        <v>2149</v>
      </c>
      <c r="B2151" t="s">
        <v>5360</v>
      </c>
      <c r="C2151" t="s">
        <v>5359</v>
      </c>
      <c r="F2151" t="s">
        <v>5358</v>
      </c>
      <c r="G2151" t="s">
        <v>18</v>
      </c>
      <c r="H2151" t="s">
        <v>17</v>
      </c>
      <c r="I2151" t="s">
        <v>5357</v>
      </c>
      <c r="J2151" t="s">
        <v>5356</v>
      </c>
      <c r="K2151" t="s">
        <v>5355</v>
      </c>
      <c r="L2151" t="s">
        <v>5354</v>
      </c>
      <c r="M2151" t="s">
        <v>5353</v>
      </c>
      <c r="N2151">
        <v>5</v>
      </c>
      <c r="O2151" t="s">
        <v>5352</v>
      </c>
      <c r="P2151" t="s">
        <v>5351</v>
      </c>
      <c r="Q2151" t="s">
        <v>5350</v>
      </c>
      <c r="R2151" s="7">
        <v>39814</v>
      </c>
      <c r="S2151" s="8">
        <f t="shared" si="272"/>
        <v>2009</v>
      </c>
      <c r="T2151" s="8">
        <v>2009</v>
      </c>
      <c r="U2151" s="8">
        <f t="shared" si="273"/>
        <v>13</v>
      </c>
      <c r="V2151" s="7">
        <v>2009</v>
      </c>
      <c r="W2151" t="s">
        <v>3583</v>
      </c>
      <c r="X2151" s="2">
        <v>2.3759999999999999</v>
      </c>
      <c r="Y2151" s="6">
        <f t="shared" si="270"/>
        <v>6.3425963001521576E-2</v>
      </c>
      <c r="AA2151" t="s">
        <v>3582</v>
      </c>
      <c r="AB2151">
        <v>26765</v>
      </c>
      <c r="AC2151">
        <v>15384357</v>
      </c>
      <c r="AD2151" t="s">
        <v>7</v>
      </c>
      <c r="AE2151">
        <v>699</v>
      </c>
      <c r="AF2151">
        <v>2</v>
      </c>
      <c r="AH2151" t="s">
        <v>5349</v>
      </c>
      <c r="AI2151" t="s">
        <v>5348</v>
      </c>
      <c r="AJ2151" t="s">
        <v>5347</v>
      </c>
      <c r="AK2151" t="s">
        <v>5346</v>
      </c>
      <c r="AL2151">
        <v>31</v>
      </c>
      <c r="AM2151" s="5">
        <f t="shared" si="274"/>
        <v>2.3846153846153846</v>
      </c>
      <c r="AN2151" s="4">
        <f t="shared" si="271"/>
        <v>3.6116855503451491E-3</v>
      </c>
      <c r="AO2151" s="3"/>
      <c r="AP2151">
        <v>0</v>
      </c>
      <c r="AQ2151" t="s">
        <v>5286</v>
      </c>
      <c r="AR2151" t="s">
        <v>5345</v>
      </c>
      <c r="AS2151" t="s">
        <v>5284</v>
      </c>
      <c r="AT2151" s="2">
        <v>5.8739999999999997</v>
      </c>
      <c r="AU2151" s="1">
        <f t="shared" si="275"/>
        <v>4.548167976616865</v>
      </c>
      <c r="AV2151" s="1">
        <f t="shared" si="276"/>
        <v>3.3518824275933361</v>
      </c>
      <c r="AW2151" s="1">
        <f t="shared" si="277"/>
        <v>2.1555968785698076</v>
      </c>
    </row>
    <row r="2152" spans="1:49" x14ac:dyDescent="0.2">
      <c r="A2152">
        <v>2150</v>
      </c>
      <c r="B2152" t="s">
        <v>5344</v>
      </c>
      <c r="C2152" t="s">
        <v>5343</v>
      </c>
      <c r="F2152" t="s">
        <v>5342</v>
      </c>
      <c r="G2152" t="s">
        <v>18</v>
      </c>
      <c r="H2152" t="s">
        <v>17</v>
      </c>
      <c r="I2152" t="s">
        <v>5341</v>
      </c>
      <c r="J2152">
        <v>60032730</v>
      </c>
      <c r="K2152" t="s">
        <v>5340</v>
      </c>
      <c r="L2152" t="s">
        <v>5339</v>
      </c>
      <c r="M2152" t="s">
        <v>2793</v>
      </c>
      <c r="N2152">
        <v>2</v>
      </c>
      <c r="O2152" t="s">
        <v>5338</v>
      </c>
      <c r="P2152" t="s">
        <v>5337</v>
      </c>
      <c r="Q2152" t="s">
        <v>5336</v>
      </c>
      <c r="R2152" s="7">
        <v>39814</v>
      </c>
      <c r="S2152" s="8">
        <f t="shared" si="272"/>
        <v>2009</v>
      </c>
      <c r="T2152" s="8">
        <v>2009</v>
      </c>
      <c r="U2152" s="8">
        <f t="shared" si="273"/>
        <v>13</v>
      </c>
      <c r="V2152" s="7">
        <v>39814</v>
      </c>
      <c r="W2152" t="s">
        <v>5335</v>
      </c>
      <c r="X2152" s="2">
        <v>0.218</v>
      </c>
      <c r="Y2152" s="6">
        <f t="shared" si="270"/>
        <v>5.8193854942473512E-3</v>
      </c>
      <c r="AA2152">
        <v>3772063</v>
      </c>
      <c r="AB2152">
        <v>130012</v>
      </c>
      <c r="AD2152" t="s">
        <v>7</v>
      </c>
      <c r="AE2152">
        <v>55</v>
      </c>
      <c r="AF2152">
        <v>1</v>
      </c>
      <c r="AH2152" t="s">
        <v>5334</v>
      </c>
      <c r="AI2152" t="s">
        <v>5333</v>
      </c>
      <c r="AJ2152" t="s">
        <v>5332</v>
      </c>
      <c r="AK2152" t="s">
        <v>5331</v>
      </c>
      <c r="AL2152">
        <v>3</v>
      </c>
      <c r="AM2152" s="5">
        <f t="shared" si="274"/>
        <v>0.23076923076923078</v>
      </c>
      <c r="AN2152" s="4">
        <f t="shared" si="271"/>
        <v>3.4951795648501444E-4</v>
      </c>
      <c r="AO2152" s="3"/>
      <c r="AP2152">
        <v>0</v>
      </c>
      <c r="AR2152" t="s">
        <v>1</v>
      </c>
      <c r="AT2152" s="2">
        <v>2.3330000000000002</v>
      </c>
      <c r="AU2152" s="1">
        <f t="shared" si="275"/>
        <v>0.417842523291865</v>
      </c>
      <c r="AV2152" s="1">
        <f t="shared" si="276"/>
        <v>0.3084451725366183</v>
      </c>
      <c r="AW2152" s="1">
        <f t="shared" si="277"/>
        <v>0.19904782178137154</v>
      </c>
    </row>
    <row r="2153" spans="1:49" x14ac:dyDescent="0.2">
      <c r="A2153">
        <v>2151</v>
      </c>
      <c r="B2153" t="s">
        <v>5330</v>
      </c>
      <c r="C2153" t="s">
        <v>5329</v>
      </c>
      <c r="F2153" t="s">
        <v>5328</v>
      </c>
      <c r="G2153" t="s">
        <v>18</v>
      </c>
      <c r="H2153" t="s">
        <v>17</v>
      </c>
      <c r="I2153" t="s">
        <v>5327</v>
      </c>
      <c r="J2153" t="s">
        <v>5326</v>
      </c>
      <c r="K2153" t="s">
        <v>5325</v>
      </c>
      <c r="L2153" t="s">
        <v>5324</v>
      </c>
      <c r="M2153" t="s">
        <v>1281</v>
      </c>
      <c r="N2153">
        <v>4</v>
      </c>
      <c r="O2153" t="s">
        <v>5323</v>
      </c>
      <c r="P2153" t="s">
        <v>5322</v>
      </c>
      <c r="Q2153" t="s">
        <v>5321</v>
      </c>
      <c r="R2153" s="7">
        <v>39814</v>
      </c>
      <c r="S2153" s="8">
        <f t="shared" si="272"/>
        <v>2009</v>
      </c>
      <c r="T2153" s="8">
        <v>2009</v>
      </c>
      <c r="U2153" s="8">
        <f t="shared" si="273"/>
        <v>13</v>
      </c>
      <c r="V2153" s="7">
        <v>39965</v>
      </c>
      <c r="W2153" t="s">
        <v>3099</v>
      </c>
      <c r="X2153" s="2">
        <v>0.60899999999999999</v>
      </c>
      <c r="Y2153" s="6">
        <f t="shared" si="270"/>
        <v>1.6256907183470809E-2</v>
      </c>
      <c r="AA2153">
        <v>12292370</v>
      </c>
      <c r="AB2153">
        <v>4800154012</v>
      </c>
      <c r="AD2153" t="s">
        <v>7</v>
      </c>
      <c r="AE2153">
        <v>11</v>
      </c>
      <c r="AF2153">
        <v>3</v>
      </c>
      <c r="AH2153" t="s">
        <v>5320</v>
      </c>
      <c r="AI2153" t="s">
        <v>5319</v>
      </c>
      <c r="AJ2153" t="s">
        <v>5318</v>
      </c>
      <c r="AK2153" t="s">
        <v>5317</v>
      </c>
      <c r="AL2153">
        <v>1</v>
      </c>
      <c r="AM2153" s="5">
        <f t="shared" si="274"/>
        <v>7.6923076923076927E-2</v>
      </c>
      <c r="AN2153" s="4">
        <f t="shared" si="271"/>
        <v>1.1650598549500481E-4</v>
      </c>
      <c r="AO2153" s="3"/>
      <c r="AP2153">
        <v>0</v>
      </c>
      <c r="AR2153" t="s">
        <v>1</v>
      </c>
      <c r="AT2153" s="2" t="s">
        <v>42</v>
      </c>
      <c r="AU2153" s="1">
        <f t="shared" si="275"/>
        <v>1.1414786824078067</v>
      </c>
      <c r="AV2153" s="1">
        <f t="shared" si="276"/>
        <v>0.81867065844829068</v>
      </c>
      <c r="AW2153" s="1">
        <f t="shared" si="277"/>
        <v>0.4958626344887746</v>
      </c>
    </row>
    <row r="2154" spans="1:49" x14ac:dyDescent="0.2">
      <c r="A2154">
        <v>2152</v>
      </c>
      <c r="B2154" t="s">
        <v>5316</v>
      </c>
      <c r="C2154" t="s">
        <v>5315</v>
      </c>
      <c r="F2154" t="s">
        <v>5314</v>
      </c>
      <c r="G2154" t="s">
        <v>18</v>
      </c>
      <c r="H2154" t="s">
        <v>17</v>
      </c>
      <c r="I2154" t="s">
        <v>5313</v>
      </c>
      <c r="J2154" t="s">
        <v>5312</v>
      </c>
      <c r="K2154" t="s">
        <v>5311</v>
      </c>
      <c r="L2154" t="s">
        <v>5310</v>
      </c>
      <c r="M2154" t="s">
        <v>5309</v>
      </c>
      <c r="N2154">
        <v>3</v>
      </c>
      <c r="O2154" t="s">
        <v>5308</v>
      </c>
      <c r="P2154" t="s">
        <v>5307</v>
      </c>
      <c r="Q2154" t="s">
        <v>5306</v>
      </c>
      <c r="R2154" s="7">
        <v>39814</v>
      </c>
      <c r="S2154" s="8">
        <f t="shared" si="272"/>
        <v>2009</v>
      </c>
      <c r="T2154" s="8">
        <v>2009</v>
      </c>
      <c r="U2154" s="8">
        <f t="shared" si="273"/>
        <v>13</v>
      </c>
      <c r="V2154" s="7">
        <v>2009</v>
      </c>
      <c r="W2154" t="s">
        <v>3583</v>
      </c>
      <c r="X2154" s="2">
        <v>2.3759999999999999</v>
      </c>
      <c r="Y2154" s="6">
        <f t="shared" si="270"/>
        <v>6.3425963001521576E-2</v>
      </c>
      <c r="AA2154" t="s">
        <v>3582</v>
      </c>
      <c r="AB2154">
        <v>26765</v>
      </c>
      <c r="AC2154">
        <v>15384357</v>
      </c>
      <c r="AD2154" t="s">
        <v>7</v>
      </c>
      <c r="AE2154">
        <v>699</v>
      </c>
      <c r="AF2154">
        <v>1</v>
      </c>
      <c r="AH2154" t="s">
        <v>5305</v>
      </c>
      <c r="AI2154" t="s">
        <v>5304</v>
      </c>
      <c r="AJ2154" t="s">
        <v>5303</v>
      </c>
      <c r="AK2154" t="s">
        <v>5302</v>
      </c>
      <c r="AL2154">
        <v>2</v>
      </c>
      <c r="AM2154" s="5">
        <f t="shared" si="274"/>
        <v>0.15384615384615385</v>
      </c>
      <c r="AN2154" s="4">
        <f t="shared" si="271"/>
        <v>2.3301197099000962E-4</v>
      </c>
      <c r="AO2154" s="3"/>
      <c r="AP2154">
        <v>0</v>
      </c>
      <c r="AR2154" t="s">
        <v>1</v>
      </c>
      <c r="AT2154" s="2">
        <v>5.8739999999999997</v>
      </c>
      <c r="AU2154" s="1">
        <f t="shared" si="275"/>
        <v>4.4468077692362096</v>
      </c>
      <c r="AV2154" s="1">
        <f t="shared" si="276"/>
        <v>3.1829487486255794</v>
      </c>
      <c r="AW2154" s="1">
        <f t="shared" si="277"/>
        <v>1.9190897280149481</v>
      </c>
    </row>
    <row r="2155" spans="1:49" x14ac:dyDescent="0.2">
      <c r="A2155">
        <v>2153</v>
      </c>
      <c r="B2155" t="s">
        <v>5301</v>
      </c>
      <c r="C2155" t="s">
        <v>5300</v>
      </c>
      <c r="F2155" t="s">
        <v>5299</v>
      </c>
      <c r="G2155" t="s">
        <v>18</v>
      </c>
      <c r="H2155" t="s">
        <v>17</v>
      </c>
      <c r="I2155" t="s">
        <v>5298</v>
      </c>
      <c r="J2155" t="s">
        <v>5297</v>
      </c>
      <c r="K2155" t="s">
        <v>5296</v>
      </c>
      <c r="L2155" t="s">
        <v>5295</v>
      </c>
      <c r="M2155" t="s">
        <v>5294</v>
      </c>
      <c r="N2155">
        <v>11</v>
      </c>
      <c r="O2155" t="s">
        <v>5293</v>
      </c>
      <c r="P2155" t="s">
        <v>5292</v>
      </c>
      <c r="Q2155" t="s">
        <v>5291</v>
      </c>
      <c r="R2155" s="7">
        <v>39814</v>
      </c>
      <c r="S2155" s="8">
        <f t="shared" si="272"/>
        <v>2009</v>
      </c>
      <c r="T2155" s="8">
        <v>2009</v>
      </c>
      <c r="U2155" s="8">
        <f t="shared" si="273"/>
        <v>13</v>
      </c>
      <c r="V2155" s="7">
        <v>2009</v>
      </c>
      <c r="W2155" t="s">
        <v>3583</v>
      </c>
      <c r="X2155" s="2">
        <v>2.3759999999999999</v>
      </c>
      <c r="Y2155" s="6">
        <f t="shared" si="270"/>
        <v>6.3425963001521576E-2</v>
      </c>
      <c r="AA2155" t="s">
        <v>3582</v>
      </c>
      <c r="AB2155">
        <v>26765</v>
      </c>
      <c r="AC2155">
        <v>15384357</v>
      </c>
      <c r="AD2155" t="s">
        <v>7</v>
      </c>
      <c r="AE2155">
        <v>699</v>
      </c>
      <c r="AF2155">
        <v>2</v>
      </c>
      <c r="AH2155" t="s">
        <v>5290</v>
      </c>
      <c r="AI2155" t="s">
        <v>5289</v>
      </c>
      <c r="AJ2155" t="s">
        <v>5288</v>
      </c>
      <c r="AK2155" t="s">
        <v>5287</v>
      </c>
      <c r="AL2155">
        <v>38</v>
      </c>
      <c r="AM2155" s="5">
        <f t="shared" si="274"/>
        <v>2.9230769230769229</v>
      </c>
      <c r="AN2155" s="4">
        <f t="shared" si="271"/>
        <v>4.4272274488101823E-3</v>
      </c>
      <c r="AO2155" s="3"/>
      <c r="AP2155">
        <v>0</v>
      </c>
      <c r="AQ2155" t="s">
        <v>5286</v>
      </c>
      <c r="AR2155" t="s">
        <v>5285</v>
      </c>
      <c r="AS2155" t="s">
        <v>5284</v>
      </c>
      <c r="AT2155" s="2">
        <v>5.8739999999999997</v>
      </c>
      <c r="AU2155" s="1">
        <f t="shared" si="275"/>
        <v>4.572634233570815</v>
      </c>
      <c r="AV2155" s="1">
        <f t="shared" si="276"/>
        <v>3.3926595225165874</v>
      </c>
      <c r="AW2155" s="1">
        <f t="shared" si="277"/>
        <v>2.2126848114623598</v>
      </c>
    </row>
    <row r="2156" spans="1:49" x14ac:dyDescent="0.2">
      <c r="A2156">
        <v>2154</v>
      </c>
      <c r="B2156" t="s">
        <v>5283</v>
      </c>
      <c r="C2156" t="s">
        <v>5282</v>
      </c>
      <c r="F2156" t="s">
        <v>5281</v>
      </c>
      <c r="G2156" t="s">
        <v>18</v>
      </c>
      <c r="H2156" t="s">
        <v>17</v>
      </c>
      <c r="I2156" t="s">
        <v>5280</v>
      </c>
      <c r="J2156" t="s">
        <v>5279</v>
      </c>
      <c r="K2156" t="s">
        <v>5278</v>
      </c>
      <c r="L2156" t="s">
        <v>5277</v>
      </c>
      <c r="M2156" t="s">
        <v>5276</v>
      </c>
      <c r="N2156">
        <v>2</v>
      </c>
      <c r="O2156" t="s">
        <v>5275</v>
      </c>
      <c r="P2156" t="s">
        <v>5274</v>
      </c>
      <c r="Q2156" t="s">
        <v>5273</v>
      </c>
      <c r="R2156" s="7">
        <v>39814</v>
      </c>
      <c r="S2156" s="8">
        <f t="shared" si="272"/>
        <v>2009</v>
      </c>
      <c r="T2156" s="8">
        <v>2009</v>
      </c>
      <c r="U2156" s="8">
        <f t="shared" si="273"/>
        <v>13</v>
      </c>
      <c r="V2156" s="7" t="s">
        <v>5220</v>
      </c>
      <c r="W2156" t="s">
        <v>2367</v>
      </c>
      <c r="X2156" s="2">
        <v>1.573</v>
      </c>
      <c r="Y2156" s="6">
        <f t="shared" si="270"/>
        <v>4.1990336616748086E-2</v>
      </c>
      <c r="AA2156">
        <v>7315090</v>
      </c>
      <c r="AB2156">
        <v>29586</v>
      </c>
      <c r="AC2156">
        <v>15333884</v>
      </c>
      <c r="AD2156" t="s">
        <v>7</v>
      </c>
      <c r="AE2156">
        <v>32</v>
      </c>
      <c r="AF2156">
        <v>4</v>
      </c>
      <c r="AH2156" t="s">
        <v>5272</v>
      </c>
      <c r="AI2156" t="s">
        <v>5271</v>
      </c>
      <c r="AK2156" t="s">
        <v>5270</v>
      </c>
      <c r="AL2156">
        <v>88</v>
      </c>
      <c r="AM2156" s="5">
        <f t="shared" si="274"/>
        <v>6.7692307692307692</v>
      </c>
      <c r="AN2156" s="4">
        <f t="shared" si="271"/>
        <v>1.0252526723560423E-2</v>
      </c>
      <c r="AO2156" s="3"/>
      <c r="AP2156">
        <v>0</v>
      </c>
      <c r="AR2156" t="s">
        <v>1</v>
      </c>
      <c r="AT2156" s="2" t="s">
        <v>42</v>
      </c>
      <c r="AU2156" s="1">
        <f t="shared" si="275"/>
        <v>3.2468993648791784</v>
      </c>
      <c r="AV2156" s="1">
        <f t="shared" si="276"/>
        <v>2.6121431670154256</v>
      </c>
      <c r="AW2156" s="1">
        <f t="shared" si="277"/>
        <v>1.9773869691516719</v>
      </c>
    </row>
    <row r="2157" spans="1:49" x14ac:dyDescent="0.2">
      <c r="A2157">
        <v>2155</v>
      </c>
      <c r="B2157" t="s">
        <v>5269</v>
      </c>
      <c r="C2157" t="s">
        <v>5268</v>
      </c>
      <c r="F2157" t="s">
        <v>5267</v>
      </c>
      <c r="G2157" t="s">
        <v>18</v>
      </c>
      <c r="H2157" t="s">
        <v>17</v>
      </c>
      <c r="I2157" t="s">
        <v>5266</v>
      </c>
      <c r="J2157" t="s">
        <v>5265</v>
      </c>
      <c r="K2157" t="s">
        <v>5264</v>
      </c>
      <c r="L2157" t="s">
        <v>5263</v>
      </c>
      <c r="M2157" t="s">
        <v>1281</v>
      </c>
      <c r="N2157">
        <v>4</v>
      </c>
      <c r="O2157" t="s">
        <v>5262</v>
      </c>
      <c r="P2157" t="s">
        <v>5261</v>
      </c>
      <c r="Q2157" t="s">
        <v>5260</v>
      </c>
      <c r="R2157" s="7">
        <v>39814</v>
      </c>
      <c r="S2157" s="8">
        <f t="shared" si="272"/>
        <v>2009</v>
      </c>
      <c r="T2157" s="8">
        <v>2009</v>
      </c>
      <c r="U2157" s="8">
        <f t="shared" si="273"/>
        <v>13</v>
      </c>
      <c r="V2157" s="7" t="s">
        <v>5220</v>
      </c>
      <c r="W2157" t="s">
        <v>2367</v>
      </c>
      <c r="X2157" s="2">
        <v>1.573</v>
      </c>
      <c r="Y2157" s="6">
        <f t="shared" si="270"/>
        <v>4.1990336616748086E-2</v>
      </c>
      <c r="AA2157">
        <v>7315090</v>
      </c>
      <c r="AB2157">
        <v>29586</v>
      </c>
      <c r="AC2157">
        <v>15333884</v>
      </c>
      <c r="AD2157" t="s">
        <v>7</v>
      </c>
      <c r="AE2157">
        <v>32</v>
      </c>
      <c r="AF2157">
        <v>4</v>
      </c>
      <c r="AH2157" t="s">
        <v>5259</v>
      </c>
      <c r="AI2157" t="s">
        <v>5258</v>
      </c>
      <c r="AK2157" t="s">
        <v>5257</v>
      </c>
      <c r="AL2157">
        <v>27</v>
      </c>
      <c r="AM2157" s="5">
        <f t="shared" si="274"/>
        <v>2.0769230769230771</v>
      </c>
      <c r="AN2157" s="4">
        <f t="shared" si="271"/>
        <v>3.1456616083651301E-3</v>
      </c>
      <c r="AO2157" s="3"/>
      <c r="AP2157">
        <v>0</v>
      </c>
      <c r="AQ2157" t="s">
        <v>551</v>
      </c>
      <c r="AR2157">
        <v>705451</v>
      </c>
      <c r="AS2157" t="s">
        <v>549</v>
      </c>
      <c r="AT2157" s="2" t="s">
        <v>42</v>
      </c>
      <c r="AU2157" s="1">
        <f t="shared" si="275"/>
        <v>3.0336934114233198</v>
      </c>
      <c r="AV2157" s="1">
        <f t="shared" si="276"/>
        <v>2.2567999112556607</v>
      </c>
      <c r="AW2157" s="1">
        <f t="shared" si="277"/>
        <v>1.4799064110880016</v>
      </c>
    </row>
    <row r="2158" spans="1:49" x14ac:dyDescent="0.2">
      <c r="A2158">
        <v>2156</v>
      </c>
      <c r="B2158" t="s">
        <v>5256</v>
      </c>
      <c r="C2158" t="s">
        <v>5255</v>
      </c>
      <c r="F2158" t="s">
        <v>5254</v>
      </c>
      <c r="G2158" t="s">
        <v>18</v>
      </c>
      <c r="H2158" t="s">
        <v>17</v>
      </c>
      <c r="I2158" t="s">
        <v>5253</v>
      </c>
      <c r="J2158" t="s">
        <v>5252</v>
      </c>
      <c r="K2158" t="s">
        <v>5251</v>
      </c>
      <c r="L2158" t="s">
        <v>5250</v>
      </c>
      <c r="M2158" t="s">
        <v>5249</v>
      </c>
      <c r="N2158">
        <v>6</v>
      </c>
      <c r="O2158" t="s">
        <v>5248</v>
      </c>
      <c r="P2158" t="s">
        <v>5247</v>
      </c>
      <c r="Q2158" t="s">
        <v>5246</v>
      </c>
      <c r="R2158" s="7">
        <v>39814</v>
      </c>
      <c r="S2158" s="8">
        <f t="shared" si="272"/>
        <v>2009</v>
      </c>
      <c r="T2158" s="8">
        <v>2009</v>
      </c>
      <c r="U2158" s="8">
        <f t="shared" si="273"/>
        <v>13</v>
      </c>
      <c r="V2158" s="7">
        <v>39934</v>
      </c>
      <c r="W2158" t="s">
        <v>5245</v>
      </c>
      <c r="X2158" s="2">
        <v>0.215</v>
      </c>
      <c r="Y2158" s="6">
        <f t="shared" si="270"/>
        <v>5.7393022076292679E-3</v>
      </c>
      <c r="AA2158">
        <v>3744884</v>
      </c>
      <c r="AB2158">
        <v>28637</v>
      </c>
      <c r="AD2158" t="s">
        <v>7</v>
      </c>
      <c r="AE2158">
        <v>54</v>
      </c>
      <c r="AF2158" t="s">
        <v>5244</v>
      </c>
      <c r="AH2158" t="s">
        <v>5243</v>
      </c>
      <c r="AI2158" t="s">
        <v>5242</v>
      </c>
      <c r="AJ2158" t="s">
        <v>5241</v>
      </c>
      <c r="AK2158" t="s">
        <v>5240</v>
      </c>
      <c r="AL2158">
        <v>0</v>
      </c>
      <c r="AM2158" s="5">
        <f t="shared" si="274"/>
        <v>0</v>
      </c>
      <c r="AN2158" s="4">
        <f t="shared" si="271"/>
        <v>0</v>
      </c>
      <c r="AO2158" s="3"/>
      <c r="AP2158">
        <v>0</v>
      </c>
      <c r="AR2158" t="s">
        <v>1</v>
      </c>
      <c r="AT2158" s="2">
        <v>0.64900000000000002</v>
      </c>
      <c r="AU2158" s="1">
        <f t="shared" si="275"/>
        <v>0.40175115453404875</v>
      </c>
      <c r="AV2158" s="1">
        <f t="shared" si="276"/>
        <v>0.28696511038146338</v>
      </c>
      <c r="AW2158" s="1">
        <f t="shared" si="277"/>
        <v>0.17217906622887805</v>
      </c>
    </row>
    <row r="2159" spans="1:49" x14ac:dyDescent="0.2">
      <c r="A2159">
        <v>2157</v>
      </c>
      <c r="B2159" t="s">
        <v>5239</v>
      </c>
      <c r="C2159" t="s">
        <v>5238</v>
      </c>
      <c r="F2159" t="s">
        <v>5237</v>
      </c>
      <c r="G2159" t="s">
        <v>18</v>
      </c>
      <c r="H2159" t="s">
        <v>17</v>
      </c>
      <c r="I2159" t="s">
        <v>5236</v>
      </c>
      <c r="J2159">
        <v>60022144</v>
      </c>
      <c r="K2159" t="s">
        <v>5235</v>
      </c>
      <c r="L2159" t="s">
        <v>5234</v>
      </c>
      <c r="M2159" t="s">
        <v>559</v>
      </c>
      <c r="N2159">
        <v>1</v>
      </c>
      <c r="O2159" t="s">
        <v>5233</v>
      </c>
      <c r="P2159">
        <v>23092486200</v>
      </c>
      <c r="Q2159">
        <v>60022144</v>
      </c>
      <c r="R2159" s="7">
        <v>39814</v>
      </c>
      <c r="S2159" s="8">
        <f t="shared" si="272"/>
        <v>2009</v>
      </c>
      <c r="T2159" s="8">
        <v>2009</v>
      </c>
      <c r="U2159" s="8">
        <f t="shared" si="273"/>
        <v>13</v>
      </c>
      <c r="V2159" s="7" t="s">
        <v>5220</v>
      </c>
      <c r="W2159" t="s">
        <v>2367</v>
      </c>
      <c r="X2159" s="2">
        <v>1.573</v>
      </c>
      <c r="Y2159" s="6">
        <f t="shared" si="270"/>
        <v>4.1990336616748086E-2</v>
      </c>
      <c r="AA2159">
        <v>7315090</v>
      </c>
      <c r="AB2159">
        <v>29586</v>
      </c>
      <c r="AC2159">
        <v>15333884</v>
      </c>
      <c r="AD2159" t="s">
        <v>7</v>
      </c>
      <c r="AE2159">
        <v>32</v>
      </c>
      <c r="AF2159">
        <v>4</v>
      </c>
      <c r="AH2159" t="s">
        <v>5232</v>
      </c>
      <c r="AI2159" t="s">
        <v>5231</v>
      </c>
      <c r="AK2159" t="s">
        <v>5230</v>
      </c>
      <c r="AL2159">
        <v>33</v>
      </c>
      <c r="AM2159" s="5">
        <f t="shared" si="274"/>
        <v>2.5384615384615383</v>
      </c>
      <c r="AN2159" s="4">
        <f t="shared" si="271"/>
        <v>3.8446975213351584E-3</v>
      </c>
      <c r="AO2159" s="3"/>
      <c r="AP2159">
        <v>0</v>
      </c>
      <c r="AR2159" t="s">
        <v>1</v>
      </c>
      <c r="AT2159" s="2" t="s">
        <v>42</v>
      </c>
      <c r="AU2159" s="1">
        <f t="shared" si="275"/>
        <v>3.0546644888124206</v>
      </c>
      <c r="AV2159" s="1">
        <f t="shared" si="276"/>
        <v>2.291751706904162</v>
      </c>
      <c r="AW2159" s="1">
        <f t="shared" si="277"/>
        <v>1.5288389249959036</v>
      </c>
    </row>
    <row r="2160" spans="1:49" x14ac:dyDescent="0.2">
      <c r="A2160">
        <v>2158</v>
      </c>
      <c r="B2160" t="s">
        <v>5229</v>
      </c>
      <c r="C2160" t="s">
        <v>5228</v>
      </c>
      <c r="F2160" t="s">
        <v>5227</v>
      </c>
      <c r="G2160" t="s">
        <v>18</v>
      </c>
      <c r="H2160" t="s">
        <v>17</v>
      </c>
      <c r="I2160" t="s">
        <v>5226</v>
      </c>
      <c r="J2160" t="s">
        <v>5225</v>
      </c>
      <c r="K2160" t="s">
        <v>5224</v>
      </c>
      <c r="L2160" t="s">
        <v>5223</v>
      </c>
      <c r="M2160" t="s">
        <v>128</v>
      </c>
      <c r="N2160">
        <v>1</v>
      </c>
      <c r="O2160" t="s">
        <v>5222</v>
      </c>
      <c r="P2160">
        <v>7406633206</v>
      </c>
      <c r="Q2160" t="s">
        <v>5221</v>
      </c>
      <c r="R2160" s="7">
        <v>39814</v>
      </c>
      <c r="S2160" s="8">
        <f t="shared" si="272"/>
        <v>2009</v>
      </c>
      <c r="T2160" s="8">
        <v>2009</v>
      </c>
      <c r="U2160" s="8">
        <f t="shared" si="273"/>
        <v>13</v>
      </c>
      <c r="V2160" s="7" t="s">
        <v>5220</v>
      </c>
      <c r="W2160" t="s">
        <v>2367</v>
      </c>
      <c r="X2160" s="2">
        <v>1.573</v>
      </c>
      <c r="Y2160" s="6">
        <f t="shared" si="270"/>
        <v>4.1990336616748086E-2</v>
      </c>
      <c r="AA2160">
        <v>7315090</v>
      </c>
      <c r="AB2160">
        <v>29586</v>
      </c>
      <c r="AC2160">
        <v>15333884</v>
      </c>
      <c r="AD2160" t="s">
        <v>7</v>
      </c>
      <c r="AE2160">
        <v>32</v>
      </c>
      <c r="AF2160">
        <v>4</v>
      </c>
      <c r="AH2160" t="s">
        <v>5219</v>
      </c>
      <c r="AI2160" t="s">
        <v>5218</v>
      </c>
      <c r="AK2160" t="s">
        <v>5217</v>
      </c>
      <c r="AL2160">
        <v>13</v>
      </c>
      <c r="AM2160" s="5">
        <f t="shared" si="274"/>
        <v>1</v>
      </c>
      <c r="AN2160" s="4">
        <f t="shared" si="271"/>
        <v>1.5145778114350624E-3</v>
      </c>
      <c r="AO2160" s="3"/>
      <c r="AP2160">
        <v>0</v>
      </c>
      <c r="AQ2160" t="s">
        <v>551</v>
      </c>
      <c r="AR2160" t="s">
        <v>5216</v>
      </c>
      <c r="AS2160" t="s">
        <v>549</v>
      </c>
      <c r="AT2160" s="2" t="s">
        <v>42</v>
      </c>
      <c r="AU2160" s="1">
        <f t="shared" si="275"/>
        <v>2.9847608975154176</v>
      </c>
      <c r="AV2160" s="1">
        <f t="shared" si="276"/>
        <v>2.1752457214091572</v>
      </c>
      <c r="AW2160" s="1">
        <f t="shared" si="277"/>
        <v>1.3657305453028967</v>
      </c>
    </row>
    <row r="2161" spans="1:49" x14ac:dyDescent="0.2">
      <c r="A2161">
        <v>2159</v>
      </c>
      <c r="B2161" t="s">
        <v>5215</v>
      </c>
      <c r="C2161" t="s">
        <v>5214</v>
      </c>
      <c r="F2161" t="s">
        <v>5213</v>
      </c>
      <c r="G2161" t="s">
        <v>18</v>
      </c>
      <c r="H2161" t="s">
        <v>17</v>
      </c>
      <c r="I2161" t="s">
        <v>510</v>
      </c>
      <c r="J2161" t="s">
        <v>5212</v>
      </c>
      <c r="K2161" t="s">
        <v>5211</v>
      </c>
      <c r="L2161" t="s">
        <v>5210</v>
      </c>
      <c r="M2161" t="s">
        <v>1144</v>
      </c>
      <c r="N2161">
        <v>3</v>
      </c>
      <c r="O2161" t="s">
        <v>5209</v>
      </c>
      <c r="P2161" t="s">
        <v>5208</v>
      </c>
      <c r="Q2161" t="s">
        <v>5207</v>
      </c>
      <c r="R2161" s="7">
        <v>39814</v>
      </c>
      <c r="S2161" s="8">
        <f t="shared" si="272"/>
        <v>2009</v>
      </c>
      <c r="T2161" s="8">
        <v>2009</v>
      </c>
      <c r="U2161" s="8">
        <f t="shared" si="273"/>
        <v>13</v>
      </c>
      <c r="V2161" s="7">
        <v>2009</v>
      </c>
      <c r="W2161" t="s">
        <v>3215</v>
      </c>
      <c r="X2161" s="2">
        <v>1.6519999999999999</v>
      </c>
      <c r="Y2161" s="6">
        <f t="shared" si="270"/>
        <v>4.409919649769093E-2</v>
      </c>
      <c r="AA2161" t="s">
        <v>3214</v>
      </c>
      <c r="AB2161">
        <v>17337</v>
      </c>
      <c r="AD2161" t="s">
        <v>7</v>
      </c>
      <c r="AE2161">
        <v>57</v>
      </c>
      <c r="AF2161">
        <v>7</v>
      </c>
      <c r="AH2161" t="s">
        <v>5206</v>
      </c>
      <c r="AI2161" t="s">
        <v>5205</v>
      </c>
      <c r="AJ2161" t="s">
        <v>5204</v>
      </c>
      <c r="AK2161" t="s">
        <v>5203</v>
      </c>
      <c r="AL2161">
        <v>1</v>
      </c>
      <c r="AM2161" s="5">
        <f t="shared" si="274"/>
        <v>7.6923076923076927E-2</v>
      </c>
      <c r="AN2161" s="4">
        <f t="shared" si="271"/>
        <v>1.1650598549500481E-4</v>
      </c>
      <c r="AO2161" s="3"/>
      <c r="AP2161">
        <v>0</v>
      </c>
      <c r="AQ2161" t="s">
        <v>5202</v>
      </c>
      <c r="AR2161" t="s">
        <v>5201</v>
      </c>
      <c r="AS2161" t="s">
        <v>5200</v>
      </c>
      <c r="AT2161" s="2" t="s">
        <v>42</v>
      </c>
      <c r="AU2161" s="1">
        <f t="shared" si="275"/>
        <v>3.090438934403215</v>
      </c>
      <c r="AV2161" s="1">
        <f t="shared" si="276"/>
        <v>2.2107851241592971</v>
      </c>
      <c r="AW2161" s="1">
        <f t="shared" si="277"/>
        <v>1.3311313139153782</v>
      </c>
    </row>
    <row r="2162" spans="1:49" x14ac:dyDescent="0.2">
      <c r="A2162">
        <v>2160</v>
      </c>
      <c r="B2162" t="s">
        <v>5199</v>
      </c>
      <c r="C2162" t="s">
        <v>5198</v>
      </c>
      <c r="F2162" t="s">
        <v>5197</v>
      </c>
      <c r="G2162" t="s">
        <v>18</v>
      </c>
      <c r="H2162" t="s">
        <v>17</v>
      </c>
      <c r="I2162" t="s">
        <v>5196</v>
      </c>
      <c r="J2162">
        <v>60030553</v>
      </c>
      <c r="K2162" t="s">
        <v>5195</v>
      </c>
      <c r="L2162" t="s">
        <v>5194</v>
      </c>
      <c r="M2162" t="s">
        <v>297</v>
      </c>
      <c r="N2162">
        <v>3</v>
      </c>
      <c r="O2162" t="s">
        <v>5193</v>
      </c>
      <c r="P2162" t="s">
        <v>5192</v>
      </c>
      <c r="Q2162" t="s">
        <v>5191</v>
      </c>
      <c r="R2162" s="7">
        <v>39814</v>
      </c>
      <c r="S2162" s="8">
        <f t="shared" si="272"/>
        <v>2009</v>
      </c>
      <c r="T2162" s="8">
        <v>2009</v>
      </c>
      <c r="U2162" s="8">
        <f t="shared" si="273"/>
        <v>13</v>
      </c>
      <c r="V2162" s="7">
        <v>2009</v>
      </c>
      <c r="W2162" t="s">
        <v>3215</v>
      </c>
      <c r="X2162" s="2">
        <v>1.6519999999999999</v>
      </c>
      <c r="Y2162" s="6">
        <f t="shared" si="270"/>
        <v>4.409919649769093E-2</v>
      </c>
      <c r="AA2162" t="s">
        <v>3214</v>
      </c>
      <c r="AB2162">
        <v>17337</v>
      </c>
      <c r="AD2162" t="s">
        <v>7</v>
      </c>
      <c r="AE2162">
        <v>57</v>
      </c>
      <c r="AF2162">
        <v>7</v>
      </c>
      <c r="AH2162" t="s">
        <v>5190</v>
      </c>
      <c r="AI2162" t="s">
        <v>5189</v>
      </c>
      <c r="AJ2162" t="s">
        <v>5188</v>
      </c>
      <c r="AK2162" t="s">
        <v>5187</v>
      </c>
      <c r="AL2162">
        <v>46</v>
      </c>
      <c r="AM2162" s="5">
        <f t="shared" si="274"/>
        <v>3.5384615384615383</v>
      </c>
      <c r="AN2162" s="4">
        <f t="shared" si="271"/>
        <v>5.3592753327702213E-3</v>
      </c>
      <c r="AO2162" s="3"/>
      <c r="AP2162">
        <v>0</v>
      </c>
      <c r="AR2162" t="s">
        <v>1</v>
      </c>
      <c r="AS2162" t="s">
        <v>5186</v>
      </c>
      <c r="AT2162" s="2" t="s">
        <v>42</v>
      </c>
      <c r="AU2162" s="1">
        <f t="shared" si="275"/>
        <v>3.247722014821472</v>
      </c>
      <c r="AV2162" s="1">
        <f t="shared" si="276"/>
        <v>2.4729235915230574</v>
      </c>
      <c r="AW2162" s="1">
        <f t="shared" si="277"/>
        <v>1.6981251682246432</v>
      </c>
    </row>
    <row r="2163" spans="1:49" x14ac:dyDescent="0.2">
      <c r="A2163">
        <v>2161</v>
      </c>
      <c r="B2163" t="s">
        <v>5185</v>
      </c>
      <c r="C2163" t="s">
        <v>5184</v>
      </c>
      <c r="F2163" t="s">
        <v>5183</v>
      </c>
      <c r="G2163" t="s">
        <v>18</v>
      </c>
      <c r="H2163" t="s">
        <v>17</v>
      </c>
      <c r="I2163" t="s">
        <v>5182</v>
      </c>
      <c r="J2163" t="s">
        <v>5181</v>
      </c>
      <c r="K2163" t="s">
        <v>5180</v>
      </c>
      <c r="L2163" t="s">
        <v>5179</v>
      </c>
      <c r="M2163" t="s">
        <v>5178</v>
      </c>
      <c r="N2163">
        <v>3</v>
      </c>
      <c r="O2163" t="s">
        <v>5177</v>
      </c>
      <c r="P2163" t="s">
        <v>5176</v>
      </c>
      <c r="Q2163" t="s">
        <v>5175</v>
      </c>
      <c r="R2163" s="7">
        <v>39814</v>
      </c>
      <c r="S2163" s="8">
        <f t="shared" si="272"/>
        <v>2009</v>
      </c>
      <c r="T2163" s="8">
        <v>2009</v>
      </c>
      <c r="U2163" s="8">
        <f t="shared" si="273"/>
        <v>13</v>
      </c>
      <c r="V2163" s="7" t="s">
        <v>4133</v>
      </c>
      <c r="W2163" t="s">
        <v>5174</v>
      </c>
      <c r="X2163" s="2">
        <v>0.44600000000000001</v>
      </c>
      <c r="Y2163" s="6">
        <f t="shared" si="270"/>
        <v>1.1905715277221644E-2</v>
      </c>
      <c r="AA2163">
        <v>19390114</v>
      </c>
      <c r="AB2163">
        <v>18000156707</v>
      </c>
      <c r="AC2163">
        <v>19390122</v>
      </c>
      <c r="AD2163" t="s">
        <v>7</v>
      </c>
      <c r="AE2163">
        <v>2</v>
      </c>
      <c r="AF2163">
        <v>3</v>
      </c>
      <c r="AH2163" t="s">
        <v>5173</v>
      </c>
      <c r="AI2163" t="s">
        <v>5172</v>
      </c>
      <c r="AJ2163" t="s">
        <v>5171</v>
      </c>
      <c r="AK2163" t="s">
        <v>5170</v>
      </c>
      <c r="AL2163">
        <v>22</v>
      </c>
      <c r="AM2163" s="5">
        <f t="shared" si="274"/>
        <v>1.6923076923076923</v>
      </c>
      <c r="AN2163" s="4">
        <f t="shared" si="271"/>
        <v>2.5631316808901058E-3</v>
      </c>
      <c r="AO2163" s="3"/>
      <c r="AP2163">
        <v>0</v>
      </c>
      <c r="AR2163" t="s">
        <v>1</v>
      </c>
      <c r="AT2163" s="2">
        <v>1.7909999999999999</v>
      </c>
      <c r="AU2163" s="1">
        <f t="shared" si="275"/>
        <v>0.91029401983221825</v>
      </c>
      <c r="AV2163" s="1">
        <f t="shared" si="276"/>
        <v>0.72344234790558748</v>
      </c>
      <c r="AW2163" s="1">
        <f t="shared" si="277"/>
        <v>0.5365906759789566</v>
      </c>
    </row>
    <row r="2164" spans="1:49" x14ac:dyDescent="0.2">
      <c r="A2164">
        <v>2162</v>
      </c>
      <c r="B2164" t="s">
        <v>5169</v>
      </c>
      <c r="C2164" t="s">
        <v>5168</v>
      </c>
      <c r="F2164" t="s">
        <v>5167</v>
      </c>
      <c r="G2164" t="s">
        <v>18</v>
      </c>
      <c r="H2164" t="s">
        <v>17</v>
      </c>
      <c r="I2164" t="s">
        <v>5166</v>
      </c>
      <c r="J2164" t="s">
        <v>5165</v>
      </c>
      <c r="K2164" t="s">
        <v>5164</v>
      </c>
      <c r="L2164" t="s">
        <v>5163</v>
      </c>
      <c r="M2164" t="s">
        <v>5162</v>
      </c>
      <c r="N2164">
        <v>3</v>
      </c>
      <c r="O2164" t="s">
        <v>5161</v>
      </c>
      <c r="P2164" t="s">
        <v>5160</v>
      </c>
      <c r="Q2164" t="s">
        <v>5159</v>
      </c>
      <c r="R2164" s="7">
        <v>39814</v>
      </c>
      <c r="S2164" s="8">
        <f t="shared" si="272"/>
        <v>2009</v>
      </c>
      <c r="T2164" s="8">
        <v>2009</v>
      </c>
      <c r="U2164" s="8">
        <f t="shared" si="273"/>
        <v>13</v>
      </c>
      <c r="V2164" s="7" t="s">
        <v>5158</v>
      </c>
      <c r="W2164" t="s">
        <v>5157</v>
      </c>
      <c r="X2164" s="2" t="s">
        <v>42</v>
      </c>
      <c r="Y2164" s="6" t="e">
        <f t="shared" si="270"/>
        <v>#VALUE!</v>
      </c>
      <c r="AA2164">
        <v>12665304</v>
      </c>
      <c r="AB2164">
        <v>74455</v>
      </c>
      <c r="AD2164" t="s">
        <v>7</v>
      </c>
      <c r="AF2164">
        <v>2</v>
      </c>
      <c r="AH2164" t="s">
        <v>5156</v>
      </c>
      <c r="AI2164" t="s">
        <v>5155</v>
      </c>
      <c r="AJ2164" t="s">
        <v>5154</v>
      </c>
      <c r="AK2164" t="s">
        <v>5153</v>
      </c>
      <c r="AL2164">
        <v>7</v>
      </c>
      <c r="AM2164" s="5">
        <f t="shared" si="274"/>
        <v>0.53846153846153844</v>
      </c>
      <c r="AN2164" s="4">
        <f t="shared" si="271"/>
        <v>8.1554189846503363E-4</v>
      </c>
      <c r="AO2164" s="3"/>
      <c r="AP2164">
        <v>0</v>
      </c>
      <c r="AR2164" t="s">
        <v>1</v>
      </c>
      <c r="AT2164" s="2" t="s">
        <v>42</v>
      </c>
      <c r="AU2164" s="1" t="e">
        <f t="shared" si="275"/>
        <v>#VALUE!</v>
      </c>
      <c r="AV2164" s="1" t="e">
        <f t="shared" si="276"/>
        <v>#VALUE!</v>
      </c>
      <c r="AW2164" s="1" t="e">
        <f t="shared" si="277"/>
        <v>#VALUE!</v>
      </c>
    </row>
    <row r="2165" spans="1:49" x14ac:dyDescent="0.2">
      <c r="A2165">
        <v>2163</v>
      </c>
      <c r="B2165" t="s">
        <v>5152</v>
      </c>
      <c r="C2165" t="s">
        <v>5151</v>
      </c>
      <c r="D2165">
        <v>908656892</v>
      </c>
      <c r="F2165" t="s">
        <v>5150</v>
      </c>
      <c r="G2165" t="s">
        <v>18</v>
      </c>
      <c r="H2165" t="s">
        <v>17</v>
      </c>
      <c r="I2165" t="s">
        <v>5149</v>
      </c>
      <c r="J2165">
        <v>60000305</v>
      </c>
      <c r="K2165" t="s">
        <v>5148</v>
      </c>
      <c r="L2165" t="s">
        <v>5147</v>
      </c>
      <c r="M2165" t="s">
        <v>559</v>
      </c>
      <c r="N2165">
        <v>6</v>
      </c>
      <c r="O2165" t="s">
        <v>5146</v>
      </c>
      <c r="P2165" t="s">
        <v>5145</v>
      </c>
      <c r="Q2165" t="s">
        <v>5144</v>
      </c>
      <c r="R2165" s="7">
        <v>39814</v>
      </c>
      <c r="S2165" s="8">
        <f t="shared" si="272"/>
        <v>2009</v>
      </c>
      <c r="T2165" s="8">
        <v>2009</v>
      </c>
      <c r="U2165" s="8">
        <f t="shared" si="273"/>
        <v>13</v>
      </c>
      <c r="V2165" s="7">
        <v>39873</v>
      </c>
      <c r="W2165" t="s">
        <v>5143</v>
      </c>
      <c r="X2165" s="2">
        <v>0.39700000000000002</v>
      </c>
      <c r="Y2165" s="6">
        <f t="shared" si="270"/>
        <v>1.0597688262459626E-2</v>
      </c>
      <c r="AA2165">
        <v>11762322</v>
      </c>
      <c r="AB2165">
        <v>12100154839</v>
      </c>
      <c r="AC2165">
        <v>17542103</v>
      </c>
      <c r="AD2165" t="s">
        <v>7</v>
      </c>
      <c r="AE2165">
        <v>6</v>
      </c>
      <c r="AF2165">
        <v>1</v>
      </c>
      <c r="AH2165" t="s">
        <v>5142</v>
      </c>
      <c r="AI2165" t="s">
        <v>5141</v>
      </c>
      <c r="AJ2165" t="s">
        <v>5140</v>
      </c>
      <c r="AK2165" t="s">
        <v>5139</v>
      </c>
      <c r="AL2165">
        <v>4</v>
      </c>
      <c r="AM2165" s="5">
        <f t="shared" si="274"/>
        <v>0.30769230769230771</v>
      </c>
      <c r="AN2165" s="4">
        <f t="shared" si="271"/>
        <v>4.6602394198001925E-4</v>
      </c>
      <c r="AO2165" s="3"/>
      <c r="AP2165">
        <v>1</v>
      </c>
      <c r="AR2165" t="s">
        <v>1</v>
      </c>
      <c r="AT2165" s="2">
        <v>1.7809999999999999</v>
      </c>
      <c r="AU2165" s="1">
        <f t="shared" si="275"/>
        <v>0.75581889663157431</v>
      </c>
      <c r="AV2165" s="1">
        <f t="shared" si="276"/>
        <v>0.55318561022198232</v>
      </c>
      <c r="AW2165" s="1">
        <f t="shared" si="277"/>
        <v>0.3505523238123901</v>
      </c>
    </row>
    <row r="2166" spans="1:49" x14ac:dyDescent="0.2">
      <c r="A2166">
        <v>2164</v>
      </c>
      <c r="B2166" t="s">
        <v>5138</v>
      </c>
      <c r="C2166" t="s">
        <v>5137</v>
      </c>
      <c r="E2166">
        <v>19641307</v>
      </c>
      <c r="F2166" t="s">
        <v>5136</v>
      </c>
      <c r="G2166" t="s">
        <v>18</v>
      </c>
      <c r="H2166" t="s">
        <v>17</v>
      </c>
      <c r="I2166" t="s">
        <v>5135</v>
      </c>
      <c r="J2166">
        <v>60012689</v>
      </c>
      <c r="K2166" t="s">
        <v>5134</v>
      </c>
      <c r="L2166" t="s">
        <v>5133</v>
      </c>
      <c r="M2166" t="s">
        <v>542</v>
      </c>
      <c r="N2166">
        <v>4</v>
      </c>
      <c r="O2166" t="s">
        <v>5132</v>
      </c>
      <c r="P2166" t="s">
        <v>5131</v>
      </c>
      <c r="Q2166" t="s">
        <v>5130</v>
      </c>
      <c r="R2166" s="7">
        <v>39814</v>
      </c>
      <c r="S2166" s="8">
        <f t="shared" si="272"/>
        <v>2009</v>
      </c>
      <c r="T2166" s="8">
        <v>2009</v>
      </c>
      <c r="U2166" s="8">
        <f t="shared" si="273"/>
        <v>13</v>
      </c>
      <c r="V2166" s="7">
        <v>40026</v>
      </c>
      <c r="W2166" t="s">
        <v>5129</v>
      </c>
      <c r="X2166" s="2">
        <v>1.05</v>
      </c>
      <c r="Y2166" s="6">
        <f t="shared" si="270"/>
        <v>2.8029150316328983E-2</v>
      </c>
      <c r="AA2166">
        <v>68977</v>
      </c>
      <c r="AB2166">
        <v>14323</v>
      </c>
      <c r="AD2166" t="s">
        <v>7</v>
      </c>
      <c r="AE2166">
        <v>73</v>
      </c>
      <c r="AF2166">
        <v>4</v>
      </c>
      <c r="AH2166" t="s">
        <v>5128</v>
      </c>
      <c r="AI2166" t="s">
        <v>5127</v>
      </c>
      <c r="AJ2166" t="s">
        <v>5126</v>
      </c>
      <c r="AK2166" t="s">
        <v>5125</v>
      </c>
      <c r="AL2166">
        <v>44</v>
      </c>
      <c r="AM2166" s="5">
        <f t="shared" si="274"/>
        <v>3.3846153846153846</v>
      </c>
      <c r="AN2166" s="4">
        <f t="shared" si="271"/>
        <v>5.1262633617802115E-3</v>
      </c>
      <c r="AO2166" s="3"/>
      <c r="AP2166">
        <v>0</v>
      </c>
      <c r="AR2166" t="s">
        <v>1</v>
      </c>
      <c r="AT2166" s="2" t="s">
        <v>42</v>
      </c>
      <c r="AU2166" s="1">
        <f t="shared" si="275"/>
        <v>2.1158284229964353</v>
      </c>
      <c r="AV2166" s="1">
        <f t="shared" si="276"/>
        <v>1.6577706839054598</v>
      </c>
      <c r="AW2166" s="1">
        <f t="shared" si="277"/>
        <v>1.1997129448144843</v>
      </c>
    </row>
    <row r="2167" spans="1:49" x14ac:dyDescent="0.2">
      <c r="A2167">
        <v>2165</v>
      </c>
      <c r="B2167" t="s">
        <v>5124</v>
      </c>
      <c r="C2167" t="s">
        <v>5123</v>
      </c>
      <c r="F2167" t="s">
        <v>5122</v>
      </c>
      <c r="G2167" t="s">
        <v>18</v>
      </c>
      <c r="H2167" t="s">
        <v>17</v>
      </c>
      <c r="I2167" t="s">
        <v>5121</v>
      </c>
      <c r="J2167">
        <v>60032859</v>
      </c>
      <c r="K2167" t="s">
        <v>5120</v>
      </c>
      <c r="L2167" t="s">
        <v>5119</v>
      </c>
      <c r="M2167" t="s">
        <v>1031</v>
      </c>
      <c r="N2167">
        <v>4</v>
      </c>
      <c r="O2167" t="s">
        <v>5118</v>
      </c>
      <c r="P2167" t="s">
        <v>5117</v>
      </c>
      <c r="Q2167" t="s">
        <v>5116</v>
      </c>
      <c r="R2167" s="7">
        <v>39814</v>
      </c>
      <c r="S2167" s="8">
        <f t="shared" si="272"/>
        <v>2009</v>
      </c>
      <c r="T2167" s="8">
        <v>2009</v>
      </c>
      <c r="U2167" s="8">
        <f t="shared" si="273"/>
        <v>13</v>
      </c>
      <c r="V2167" s="7">
        <v>2009</v>
      </c>
      <c r="W2167" t="s">
        <v>5115</v>
      </c>
      <c r="X2167" s="2">
        <v>0.16200000000000001</v>
      </c>
      <c r="Y2167" s="6">
        <f t="shared" si="270"/>
        <v>4.3244974773764717E-3</v>
      </c>
      <c r="AA2167">
        <v>3854221</v>
      </c>
      <c r="AB2167">
        <v>3300147412</v>
      </c>
      <c r="AC2167">
        <v>13488155</v>
      </c>
      <c r="AD2167" t="s">
        <v>7</v>
      </c>
      <c r="AE2167">
        <v>129</v>
      </c>
      <c r="AF2167">
        <v>6</v>
      </c>
      <c r="AI2167" t="s">
        <v>5114</v>
      </c>
      <c r="AJ2167" t="s">
        <v>5113</v>
      </c>
      <c r="AK2167" t="s">
        <v>5112</v>
      </c>
      <c r="AL2167">
        <v>1</v>
      </c>
      <c r="AM2167" s="5">
        <f t="shared" si="274"/>
        <v>7.6923076923076927E-2</v>
      </c>
      <c r="AN2167" s="4">
        <f t="shared" si="271"/>
        <v>1.1650598549500481E-4</v>
      </c>
      <c r="AO2167" s="3"/>
      <c r="AP2167">
        <v>0</v>
      </c>
      <c r="AR2167" t="s">
        <v>1</v>
      </c>
      <c r="AT2167" s="2" t="s">
        <v>42</v>
      </c>
      <c r="AU2167" s="1">
        <f t="shared" si="275"/>
        <v>0.30621000298120316</v>
      </c>
      <c r="AV2167" s="1">
        <f t="shared" si="276"/>
        <v>0.22205017314357381</v>
      </c>
      <c r="AW2167" s="1">
        <f t="shared" si="277"/>
        <v>0.13789034330594446</v>
      </c>
    </row>
    <row r="2168" spans="1:49" x14ac:dyDescent="0.2">
      <c r="A2168">
        <v>2166</v>
      </c>
      <c r="B2168" t="s">
        <v>5111</v>
      </c>
      <c r="C2168" t="s">
        <v>5110</v>
      </c>
      <c r="F2168" t="s">
        <v>5109</v>
      </c>
      <c r="G2168" t="s">
        <v>18</v>
      </c>
      <c r="H2168" t="s">
        <v>17</v>
      </c>
      <c r="I2168" t="s">
        <v>5108</v>
      </c>
      <c r="J2168">
        <v>60031159</v>
      </c>
      <c r="K2168" t="s">
        <v>5107</v>
      </c>
      <c r="L2168" t="s">
        <v>5106</v>
      </c>
      <c r="M2168" t="s">
        <v>159</v>
      </c>
      <c r="N2168">
        <v>3</v>
      </c>
      <c r="O2168" t="s">
        <v>5105</v>
      </c>
      <c r="P2168" t="s">
        <v>5104</v>
      </c>
      <c r="Q2168" t="s">
        <v>5103</v>
      </c>
      <c r="R2168" s="7">
        <v>39814</v>
      </c>
      <c r="S2168" s="8">
        <f t="shared" si="272"/>
        <v>2009</v>
      </c>
      <c r="T2168" s="8">
        <v>2009</v>
      </c>
      <c r="U2168" s="8">
        <f t="shared" si="273"/>
        <v>13</v>
      </c>
      <c r="V2168" s="7">
        <v>40026</v>
      </c>
      <c r="W2168" t="s">
        <v>3171</v>
      </c>
      <c r="X2168" s="2">
        <v>2.383</v>
      </c>
      <c r="Y2168" s="6">
        <f t="shared" si="270"/>
        <v>6.3612824003630442E-2</v>
      </c>
      <c r="AA2168">
        <v>189219</v>
      </c>
      <c r="AB2168">
        <v>17915</v>
      </c>
      <c r="AD2168" t="s">
        <v>7</v>
      </c>
      <c r="AE2168">
        <v>97</v>
      </c>
      <c r="AF2168">
        <v>8</v>
      </c>
      <c r="AG2168">
        <v>5136191</v>
      </c>
      <c r="AH2168" t="s">
        <v>5102</v>
      </c>
      <c r="AI2168" t="s">
        <v>5101</v>
      </c>
      <c r="AJ2168" t="s">
        <v>5100</v>
      </c>
      <c r="AK2168" t="s">
        <v>5099</v>
      </c>
      <c r="AL2168">
        <v>39</v>
      </c>
      <c r="AM2168" s="5">
        <f t="shared" si="274"/>
        <v>3</v>
      </c>
      <c r="AN2168" s="4">
        <f t="shared" si="271"/>
        <v>4.5437334343051876E-3</v>
      </c>
      <c r="AO2168" s="3"/>
      <c r="AP2168">
        <v>0</v>
      </c>
      <c r="AR2168" t="s">
        <v>1</v>
      </c>
      <c r="AT2168" s="2">
        <v>10.961</v>
      </c>
      <c r="AU2168" s="1">
        <f t="shared" si="275"/>
        <v>4.5892096832832863</v>
      </c>
      <c r="AV2168" s="1">
        <f t="shared" si="276"/>
        <v>3.4078278718967812</v>
      </c>
      <c r="AW2168" s="1">
        <f t="shared" si="277"/>
        <v>2.2264460605102765</v>
      </c>
    </row>
    <row r="2169" spans="1:49" x14ac:dyDescent="0.2">
      <c r="A2169">
        <v>2167</v>
      </c>
      <c r="B2169" t="s">
        <v>5098</v>
      </c>
      <c r="C2169" t="s">
        <v>5097</v>
      </c>
      <c r="F2169" t="s">
        <v>5096</v>
      </c>
      <c r="G2169" t="s">
        <v>18</v>
      </c>
      <c r="H2169" t="s">
        <v>17</v>
      </c>
      <c r="I2169" t="s">
        <v>5095</v>
      </c>
      <c r="J2169" t="s">
        <v>5094</v>
      </c>
      <c r="K2169" t="s">
        <v>5093</v>
      </c>
      <c r="L2169" t="s">
        <v>5092</v>
      </c>
      <c r="M2169" t="s">
        <v>5091</v>
      </c>
      <c r="N2169">
        <v>7</v>
      </c>
      <c r="O2169" t="s">
        <v>5090</v>
      </c>
      <c r="P2169" t="s">
        <v>5089</v>
      </c>
      <c r="Q2169" t="s">
        <v>5088</v>
      </c>
      <c r="R2169" s="7">
        <v>39814</v>
      </c>
      <c r="S2169" s="8">
        <f t="shared" si="272"/>
        <v>2009</v>
      </c>
      <c r="T2169" s="8">
        <v>2009</v>
      </c>
      <c r="U2169" s="8">
        <f t="shared" si="273"/>
        <v>13</v>
      </c>
      <c r="V2169" s="7">
        <v>40026</v>
      </c>
      <c r="W2169" t="s">
        <v>3171</v>
      </c>
      <c r="X2169" s="2">
        <v>2.383</v>
      </c>
      <c r="Y2169" s="6">
        <f t="shared" si="270"/>
        <v>6.3612824003630442E-2</v>
      </c>
      <c r="AA2169">
        <v>189219</v>
      </c>
      <c r="AB2169">
        <v>17915</v>
      </c>
      <c r="AD2169" t="s">
        <v>7</v>
      </c>
      <c r="AE2169">
        <v>97</v>
      </c>
      <c r="AF2169">
        <v>8</v>
      </c>
      <c r="AG2169">
        <v>5109717</v>
      </c>
      <c r="AH2169" t="s">
        <v>5087</v>
      </c>
      <c r="AI2169" t="s">
        <v>5086</v>
      </c>
      <c r="AJ2169" t="s">
        <v>5085</v>
      </c>
      <c r="AK2169" t="s">
        <v>5084</v>
      </c>
      <c r="AL2169">
        <v>62</v>
      </c>
      <c r="AM2169" s="5">
        <f t="shared" si="274"/>
        <v>4.7692307692307692</v>
      </c>
      <c r="AN2169" s="4">
        <f t="shared" si="271"/>
        <v>7.2233711006902982E-3</v>
      </c>
      <c r="AO2169" s="3"/>
      <c r="AP2169">
        <v>0</v>
      </c>
      <c r="AR2169" t="s">
        <v>1</v>
      </c>
      <c r="AT2169" s="2">
        <v>10.961</v>
      </c>
      <c r="AU2169" s="1">
        <f t="shared" si="275"/>
        <v>4.6695988132748401</v>
      </c>
      <c r="AV2169" s="1">
        <f t="shared" si="276"/>
        <v>3.541809755216037</v>
      </c>
      <c r="AW2169" s="1">
        <f t="shared" si="277"/>
        <v>2.414020697157234</v>
      </c>
    </row>
    <row r="2170" spans="1:49" x14ac:dyDescent="0.2">
      <c r="A2170">
        <v>2168</v>
      </c>
      <c r="B2170" t="s">
        <v>5083</v>
      </c>
      <c r="C2170" t="s">
        <v>5082</v>
      </c>
      <c r="F2170" t="s">
        <v>5081</v>
      </c>
      <c r="G2170" t="s">
        <v>18</v>
      </c>
      <c r="H2170" t="s">
        <v>17</v>
      </c>
      <c r="I2170" t="s">
        <v>5080</v>
      </c>
      <c r="J2170">
        <v>60029470</v>
      </c>
      <c r="K2170" t="s">
        <v>5079</v>
      </c>
      <c r="L2170" t="s">
        <v>5078</v>
      </c>
      <c r="M2170" t="s">
        <v>3447</v>
      </c>
      <c r="N2170">
        <v>19</v>
      </c>
      <c r="O2170" t="s">
        <v>5077</v>
      </c>
      <c r="P2170" t="s">
        <v>5076</v>
      </c>
      <c r="Q2170" t="s">
        <v>5075</v>
      </c>
      <c r="R2170" s="7">
        <v>39814</v>
      </c>
      <c r="S2170" s="8">
        <f t="shared" si="272"/>
        <v>2009</v>
      </c>
      <c r="T2170" s="8">
        <v>2009</v>
      </c>
      <c r="U2170" s="8">
        <f t="shared" si="273"/>
        <v>13</v>
      </c>
      <c r="V2170" s="7">
        <v>40026</v>
      </c>
      <c r="W2170" t="s">
        <v>3171</v>
      </c>
      <c r="X2170" s="2">
        <v>2.383</v>
      </c>
      <c r="Y2170" s="6">
        <f t="shared" si="270"/>
        <v>6.3612824003630442E-2</v>
      </c>
      <c r="AA2170">
        <v>189219</v>
      </c>
      <c r="AB2170">
        <v>17915</v>
      </c>
      <c r="AD2170" t="s">
        <v>7</v>
      </c>
      <c r="AE2170">
        <v>97</v>
      </c>
      <c r="AF2170">
        <v>8</v>
      </c>
      <c r="AG2170">
        <v>5164981</v>
      </c>
      <c r="AH2170" t="s">
        <v>5074</v>
      </c>
      <c r="AI2170" t="s">
        <v>5073</v>
      </c>
      <c r="AJ2170" t="s">
        <v>5072</v>
      </c>
      <c r="AK2170" t="s">
        <v>5071</v>
      </c>
      <c r="AL2170">
        <v>184</v>
      </c>
      <c r="AM2170" s="5">
        <f t="shared" si="274"/>
        <v>14.153846153846153</v>
      </c>
      <c r="AN2170" s="4">
        <f t="shared" si="271"/>
        <v>2.1437101331080885E-2</v>
      </c>
      <c r="AO2170" s="3"/>
      <c r="AP2170">
        <v>0</v>
      </c>
      <c r="AR2170" t="s">
        <v>1</v>
      </c>
      <c r="AS2170" t="s">
        <v>5070</v>
      </c>
      <c r="AT2170" s="2">
        <v>10.961</v>
      </c>
      <c r="AU2170" s="1">
        <f t="shared" si="275"/>
        <v>5.0960107201865581</v>
      </c>
      <c r="AV2170" s="1">
        <f t="shared" si="276"/>
        <v>4.2524962667355659</v>
      </c>
      <c r="AW2170" s="1">
        <f t="shared" si="277"/>
        <v>3.4089818132845751</v>
      </c>
    </row>
    <row r="2171" spans="1:49" x14ac:dyDescent="0.2">
      <c r="A2171">
        <v>2169</v>
      </c>
      <c r="B2171" t="s">
        <v>5069</v>
      </c>
      <c r="C2171" t="s">
        <v>5068</v>
      </c>
      <c r="F2171" t="s">
        <v>5067</v>
      </c>
      <c r="G2171" t="s">
        <v>18</v>
      </c>
      <c r="H2171" t="s">
        <v>17</v>
      </c>
      <c r="I2171" t="s">
        <v>5066</v>
      </c>
      <c r="J2171" t="s">
        <v>5065</v>
      </c>
      <c r="K2171" t="s">
        <v>5064</v>
      </c>
      <c r="L2171" t="s">
        <v>5063</v>
      </c>
      <c r="M2171" t="s">
        <v>5062</v>
      </c>
      <c r="N2171">
        <v>46</v>
      </c>
      <c r="O2171" t="s">
        <v>5061</v>
      </c>
      <c r="P2171" t="s">
        <v>5060</v>
      </c>
      <c r="Q2171" t="s">
        <v>5059</v>
      </c>
      <c r="R2171" s="7">
        <v>39814</v>
      </c>
      <c r="S2171" s="8">
        <f t="shared" si="272"/>
        <v>2009</v>
      </c>
      <c r="T2171" s="8">
        <v>2009</v>
      </c>
      <c r="U2171" s="8">
        <f t="shared" si="273"/>
        <v>13</v>
      </c>
      <c r="V2171" s="7">
        <v>40026</v>
      </c>
      <c r="W2171" t="s">
        <v>3171</v>
      </c>
      <c r="X2171" s="2">
        <v>2.383</v>
      </c>
      <c r="Y2171" s="6">
        <f t="shared" si="270"/>
        <v>6.3612824003630442E-2</v>
      </c>
      <c r="AA2171">
        <v>189219</v>
      </c>
      <c r="AB2171">
        <v>17915</v>
      </c>
      <c r="AD2171" t="s">
        <v>7</v>
      </c>
      <c r="AE2171">
        <v>97</v>
      </c>
      <c r="AF2171">
        <v>8</v>
      </c>
      <c r="AG2171">
        <v>5164980</v>
      </c>
      <c r="AH2171" t="s">
        <v>5058</v>
      </c>
      <c r="AI2171" t="s">
        <v>5057</v>
      </c>
      <c r="AJ2171" t="s">
        <v>5056</v>
      </c>
      <c r="AK2171" t="s">
        <v>5055</v>
      </c>
      <c r="AL2171">
        <v>101</v>
      </c>
      <c r="AM2171" s="5">
        <f t="shared" si="274"/>
        <v>7.7692307692307692</v>
      </c>
      <c r="AN2171" s="4">
        <f t="shared" si="271"/>
        <v>1.1767104534995486E-2</v>
      </c>
      <c r="AO2171" s="3"/>
      <c r="AP2171">
        <v>0</v>
      </c>
      <c r="AQ2171" t="s">
        <v>551</v>
      </c>
      <c r="AR2171">
        <v>540599</v>
      </c>
      <c r="AS2171" t="s">
        <v>549</v>
      </c>
      <c r="AT2171" s="2">
        <v>10.961</v>
      </c>
      <c r="AU2171" s="1">
        <f t="shared" si="275"/>
        <v>4.805910816303995</v>
      </c>
      <c r="AV2171" s="1">
        <f t="shared" si="276"/>
        <v>3.7689964269312966</v>
      </c>
      <c r="AW2171" s="1">
        <f t="shared" si="277"/>
        <v>2.7320820375585972</v>
      </c>
    </row>
    <row r="2172" spans="1:49" x14ac:dyDescent="0.2">
      <c r="A2172">
        <v>2170</v>
      </c>
      <c r="B2172" t="s">
        <v>5054</v>
      </c>
      <c r="C2172" t="s">
        <v>5053</v>
      </c>
      <c r="F2172" t="s">
        <v>5052</v>
      </c>
      <c r="G2172" t="s">
        <v>18</v>
      </c>
      <c r="H2172" t="s">
        <v>17</v>
      </c>
      <c r="I2172" t="s">
        <v>5051</v>
      </c>
      <c r="J2172">
        <v>60025529</v>
      </c>
      <c r="K2172" t="s">
        <v>5005</v>
      </c>
      <c r="L2172" t="s">
        <v>5004</v>
      </c>
      <c r="M2172" t="s">
        <v>159</v>
      </c>
      <c r="N2172">
        <v>3</v>
      </c>
      <c r="O2172" t="s">
        <v>5050</v>
      </c>
      <c r="P2172" t="s">
        <v>5049</v>
      </c>
      <c r="Q2172" t="s">
        <v>5048</v>
      </c>
      <c r="R2172" s="7">
        <v>39814</v>
      </c>
      <c r="S2172" s="8">
        <f t="shared" si="272"/>
        <v>2009</v>
      </c>
      <c r="T2172" s="8">
        <v>2009</v>
      </c>
      <c r="U2172" s="8">
        <f t="shared" si="273"/>
        <v>13</v>
      </c>
      <c r="V2172" s="7">
        <v>40026</v>
      </c>
      <c r="W2172" t="s">
        <v>3171</v>
      </c>
      <c r="X2172" s="2">
        <v>2.383</v>
      </c>
      <c r="Y2172" s="6">
        <f t="shared" si="270"/>
        <v>6.3612824003630442E-2</v>
      </c>
      <c r="AA2172">
        <v>189219</v>
      </c>
      <c r="AB2172">
        <v>17915</v>
      </c>
      <c r="AD2172" t="s">
        <v>7</v>
      </c>
      <c r="AE2172">
        <v>97</v>
      </c>
      <c r="AF2172">
        <v>8</v>
      </c>
      <c r="AG2172">
        <v>5109710</v>
      </c>
      <c r="AH2172" t="s">
        <v>5047</v>
      </c>
      <c r="AI2172" t="s">
        <v>5046</v>
      </c>
      <c r="AJ2172" t="s">
        <v>5045</v>
      </c>
      <c r="AK2172" t="s">
        <v>5044</v>
      </c>
      <c r="AL2172">
        <v>150</v>
      </c>
      <c r="AM2172" s="5">
        <f t="shared" si="274"/>
        <v>11.538461538461538</v>
      </c>
      <c r="AN2172" s="4">
        <f t="shared" si="271"/>
        <v>1.747589782425072E-2</v>
      </c>
      <c r="AO2172" s="3"/>
      <c r="AP2172">
        <v>0</v>
      </c>
      <c r="AQ2172" t="s">
        <v>5043</v>
      </c>
      <c r="AR2172" t="s">
        <v>1</v>
      </c>
      <c r="AS2172" t="s">
        <v>5042</v>
      </c>
      <c r="AT2172" s="2">
        <v>10.961</v>
      </c>
      <c r="AU2172" s="1">
        <f t="shared" si="275"/>
        <v>4.9771746149816529</v>
      </c>
      <c r="AV2172" s="1">
        <f t="shared" si="276"/>
        <v>4.0544360913940576</v>
      </c>
      <c r="AW2172" s="1">
        <f t="shared" si="277"/>
        <v>3.1316975678064636</v>
      </c>
    </row>
    <row r="2173" spans="1:49" x14ac:dyDescent="0.2">
      <c r="A2173">
        <v>2171</v>
      </c>
      <c r="B2173" t="s">
        <v>5041</v>
      </c>
      <c r="C2173" t="s">
        <v>5040</v>
      </c>
      <c r="F2173" t="s">
        <v>5039</v>
      </c>
      <c r="G2173" t="s">
        <v>18</v>
      </c>
      <c r="H2173" t="s">
        <v>17</v>
      </c>
      <c r="I2173" t="s">
        <v>5038</v>
      </c>
      <c r="J2173" t="s">
        <v>5037</v>
      </c>
      <c r="K2173" t="s">
        <v>5036</v>
      </c>
      <c r="L2173" t="s">
        <v>5035</v>
      </c>
      <c r="M2173" t="s">
        <v>5034</v>
      </c>
      <c r="N2173">
        <v>4</v>
      </c>
      <c r="O2173" t="s">
        <v>5033</v>
      </c>
      <c r="P2173" t="s">
        <v>5032</v>
      </c>
      <c r="Q2173" t="s">
        <v>5031</v>
      </c>
      <c r="R2173" s="7">
        <v>39814</v>
      </c>
      <c r="S2173" s="8">
        <f t="shared" si="272"/>
        <v>2009</v>
      </c>
      <c r="T2173" s="8">
        <v>2009</v>
      </c>
      <c r="U2173" s="8">
        <f t="shared" si="273"/>
        <v>13</v>
      </c>
      <c r="V2173" s="7">
        <v>40026</v>
      </c>
      <c r="W2173" t="s">
        <v>3171</v>
      </c>
      <c r="X2173" s="2">
        <v>2.383</v>
      </c>
      <c r="Y2173" s="6">
        <f t="shared" si="270"/>
        <v>6.3612824003630442E-2</v>
      </c>
      <c r="AA2173">
        <v>189219</v>
      </c>
      <c r="AB2173">
        <v>17915</v>
      </c>
      <c r="AD2173" t="s">
        <v>7</v>
      </c>
      <c r="AE2173">
        <v>97</v>
      </c>
      <c r="AF2173">
        <v>8</v>
      </c>
      <c r="AG2173">
        <v>5136190</v>
      </c>
      <c r="AH2173" t="s">
        <v>5030</v>
      </c>
      <c r="AI2173" t="s">
        <v>5029</v>
      </c>
      <c r="AJ2173" t="s">
        <v>5028</v>
      </c>
      <c r="AK2173" t="s">
        <v>5027</v>
      </c>
      <c r="AL2173">
        <v>597</v>
      </c>
      <c r="AM2173" s="5">
        <f t="shared" si="274"/>
        <v>45.92307692307692</v>
      </c>
      <c r="AN2173" s="4">
        <f t="shared" si="271"/>
        <v>6.9554073340517858E-2</v>
      </c>
      <c r="AO2173" s="3"/>
      <c r="AP2173">
        <v>0</v>
      </c>
      <c r="AQ2173" t="s">
        <v>5026</v>
      </c>
      <c r="AR2173" t="s">
        <v>1</v>
      </c>
      <c r="AS2173" t="s">
        <v>5025</v>
      </c>
      <c r="AT2173" s="2">
        <v>10.961</v>
      </c>
      <c r="AU2173" s="1">
        <f t="shared" si="275"/>
        <v>6.5395198804696655</v>
      </c>
      <c r="AV2173" s="1">
        <f t="shared" si="276"/>
        <v>6.6583448672074148</v>
      </c>
      <c r="AW2173" s="1">
        <f t="shared" si="277"/>
        <v>6.7771698539451624</v>
      </c>
    </row>
    <row r="2174" spans="1:49" x14ac:dyDescent="0.2">
      <c r="A2174">
        <v>2172</v>
      </c>
      <c r="B2174" t="s">
        <v>5024</v>
      </c>
      <c r="C2174" t="s">
        <v>5023</v>
      </c>
      <c r="F2174" t="s">
        <v>5022</v>
      </c>
      <c r="G2174" t="s">
        <v>18</v>
      </c>
      <c r="H2174" t="s">
        <v>17</v>
      </c>
      <c r="I2174" t="s">
        <v>5021</v>
      </c>
      <c r="J2174" t="s">
        <v>5020</v>
      </c>
      <c r="K2174" t="s">
        <v>5019</v>
      </c>
      <c r="L2174" t="s">
        <v>5018</v>
      </c>
      <c r="M2174" t="s">
        <v>5017</v>
      </c>
      <c r="N2174">
        <v>12</v>
      </c>
      <c r="O2174" t="s">
        <v>5016</v>
      </c>
      <c r="P2174" t="s">
        <v>5015</v>
      </c>
      <c r="Q2174" t="s">
        <v>5014</v>
      </c>
      <c r="R2174" s="7">
        <v>39814</v>
      </c>
      <c r="S2174" s="8">
        <f t="shared" si="272"/>
        <v>2009</v>
      </c>
      <c r="T2174" s="8">
        <v>2009</v>
      </c>
      <c r="U2174" s="8">
        <f t="shared" si="273"/>
        <v>13</v>
      </c>
      <c r="V2174" s="7">
        <v>40026</v>
      </c>
      <c r="W2174" t="s">
        <v>3171</v>
      </c>
      <c r="X2174" s="2">
        <v>2.383</v>
      </c>
      <c r="Y2174" s="6">
        <f t="shared" si="270"/>
        <v>6.3612824003630442E-2</v>
      </c>
      <c r="AA2174">
        <v>189219</v>
      </c>
      <c r="AB2174">
        <v>17915</v>
      </c>
      <c r="AD2174" t="s">
        <v>7</v>
      </c>
      <c r="AE2174">
        <v>97</v>
      </c>
      <c r="AF2174">
        <v>8</v>
      </c>
      <c r="AG2174">
        <v>5109718</v>
      </c>
      <c r="AH2174" t="s">
        <v>5013</v>
      </c>
      <c r="AI2174" t="s">
        <v>5012</v>
      </c>
      <c r="AJ2174" t="s">
        <v>5011</v>
      </c>
      <c r="AK2174" t="s">
        <v>5010</v>
      </c>
      <c r="AL2174">
        <v>75</v>
      </c>
      <c r="AM2174" s="5">
        <f t="shared" si="274"/>
        <v>5.7692307692307692</v>
      </c>
      <c r="AN2174" s="4">
        <f t="shared" si="271"/>
        <v>8.7379489121253602E-3</v>
      </c>
      <c r="AO2174" s="3"/>
      <c r="AP2174">
        <v>0</v>
      </c>
      <c r="AQ2174" t="s">
        <v>551</v>
      </c>
      <c r="AR2174" t="s">
        <v>1</v>
      </c>
      <c r="AS2174" t="s">
        <v>549</v>
      </c>
      <c r="AT2174" s="2">
        <v>10.961</v>
      </c>
      <c r="AU2174" s="1">
        <f t="shared" si="275"/>
        <v>4.7150361476178917</v>
      </c>
      <c r="AV2174" s="1">
        <f t="shared" si="276"/>
        <v>3.6175386457877901</v>
      </c>
      <c r="AW2174" s="1">
        <f t="shared" si="277"/>
        <v>2.5200411439576884</v>
      </c>
    </row>
    <row r="2175" spans="1:49" x14ac:dyDescent="0.2">
      <c r="A2175">
        <v>2173</v>
      </c>
      <c r="B2175" t="s">
        <v>5009</v>
      </c>
      <c r="C2175" t="s">
        <v>5008</v>
      </c>
      <c r="F2175" t="s">
        <v>5007</v>
      </c>
      <c r="G2175" t="s">
        <v>18</v>
      </c>
      <c r="H2175" t="s">
        <v>17</v>
      </c>
      <c r="I2175" t="s">
        <v>5006</v>
      </c>
      <c r="J2175">
        <v>60025529</v>
      </c>
      <c r="K2175" t="s">
        <v>5005</v>
      </c>
      <c r="L2175" t="s">
        <v>5004</v>
      </c>
      <c r="M2175" t="s">
        <v>159</v>
      </c>
      <c r="N2175">
        <v>5</v>
      </c>
      <c r="O2175" t="s">
        <v>5003</v>
      </c>
      <c r="P2175" t="s">
        <v>5002</v>
      </c>
      <c r="Q2175" t="s">
        <v>5001</v>
      </c>
      <c r="R2175" s="7">
        <v>39814</v>
      </c>
      <c r="S2175" s="8">
        <f t="shared" si="272"/>
        <v>2009</v>
      </c>
      <c r="T2175" s="8">
        <v>2009</v>
      </c>
      <c r="U2175" s="8">
        <f t="shared" si="273"/>
        <v>13</v>
      </c>
      <c r="V2175" s="7">
        <v>40026</v>
      </c>
      <c r="W2175" t="s">
        <v>3171</v>
      </c>
      <c r="X2175" s="2">
        <v>2.383</v>
      </c>
      <c r="Y2175" s="6">
        <f t="shared" si="270"/>
        <v>6.3612824003630442E-2</v>
      </c>
      <c r="AA2175">
        <v>189219</v>
      </c>
      <c r="AB2175">
        <v>17915</v>
      </c>
      <c r="AD2175" t="s">
        <v>7</v>
      </c>
      <c r="AE2175">
        <v>97</v>
      </c>
      <c r="AF2175">
        <v>8</v>
      </c>
      <c r="AG2175">
        <v>5153341</v>
      </c>
      <c r="AH2175" t="s">
        <v>5000</v>
      </c>
      <c r="AI2175" t="s">
        <v>4999</v>
      </c>
      <c r="AJ2175" t="s">
        <v>4998</v>
      </c>
      <c r="AK2175" t="s">
        <v>4997</v>
      </c>
      <c r="AL2175">
        <v>72</v>
      </c>
      <c r="AM2175" s="5">
        <f t="shared" si="274"/>
        <v>5.5384615384615383</v>
      </c>
      <c r="AN2175" s="4">
        <f t="shared" si="271"/>
        <v>8.3884309556403452E-3</v>
      </c>
      <c r="AO2175" s="3"/>
      <c r="AP2175">
        <v>0</v>
      </c>
      <c r="AQ2175" t="s">
        <v>4996</v>
      </c>
      <c r="AR2175" t="s">
        <v>4995</v>
      </c>
      <c r="AS2175" t="s">
        <v>4994</v>
      </c>
      <c r="AT2175" s="2">
        <v>10.961</v>
      </c>
      <c r="AU2175" s="1">
        <f t="shared" si="275"/>
        <v>4.7045506089233413</v>
      </c>
      <c r="AV2175" s="1">
        <f t="shared" si="276"/>
        <v>3.6000627479635394</v>
      </c>
      <c r="AW2175" s="1">
        <f t="shared" si="277"/>
        <v>2.4955748870037375</v>
      </c>
    </row>
    <row r="2176" spans="1:49" x14ac:dyDescent="0.2">
      <c r="A2176">
        <v>2174</v>
      </c>
      <c r="B2176" t="s">
        <v>4993</v>
      </c>
      <c r="C2176" t="s">
        <v>4992</v>
      </c>
      <c r="F2176" t="s">
        <v>4991</v>
      </c>
      <c r="G2176" t="s">
        <v>18</v>
      </c>
      <c r="H2176" t="s">
        <v>17</v>
      </c>
      <c r="I2176" t="s">
        <v>4990</v>
      </c>
      <c r="J2176">
        <v>60026548</v>
      </c>
      <c r="K2176" t="s">
        <v>4989</v>
      </c>
      <c r="L2176" t="s">
        <v>4988</v>
      </c>
      <c r="M2176" t="s">
        <v>1547</v>
      </c>
      <c r="N2176">
        <v>1</v>
      </c>
      <c r="O2176" t="s">
        <v>4987</v>
      </c>
      <c r="P2176">
        <v>7202492967</v>
      </c>
      <c r="Q2176">
        <v>60026548</v>
      </c>
      <c r="R2176" s="7">
        <v>39814</v>
      </c>
      <c r="S2176" s="8">
        <f t="shared" si="272"/>
        <v>2009</v>
      </c>
      <c r="T2176" s="8">
        <v>2009</v>
      </c>
      <c r="U2176" s="8">
        <f t="shared" si="273"/>
        <v>13</v>
      </c>
      <c r="V2176" s="7">
        <v>40026</v>
      </c>
      <c r="W2176" t="s">
        <v>3171</v>
      </c>
      <c r="X2176" s="2">
        <v>2.383</v>
      </c>
      <c r="Y2176" s="6">
        <f t="shared" si="270"/>
        <v>6.3612824003630442E-2</v>
      </c>
      <c r="AA2176">
        <v>189219</v>
      </c>
      <c r="AB2176">
        <v>17915</v>
      </c>
      <c r="AD2176" t="s">
        <v>7</v>
      </c>
      <c r="AE2176">
        <v>97</v>
      </c>
      <c r="AF2176">
        <v>8</v>
      </c>
      <c r="AG2176">
        <v>5109671</v>
      </c>
      <c r="AH2176" t="s">
        <v>4986</v>
      </c>
      <c r="AI2176" t="s">
        <v>4985</v>
      </c>
      <c r="AJ2176" t="s">
        <v>4984</v>
      </c>
      <c r="AK2176" t="s">
        <v>4983</v>
      </c>
      <c r="AL2176">
        <v>155</v>
      </c>
      <c r="AM2176" s="5">
        <f t="shared" si="274"/>
        <v>11.923076923076923</v>
      </c>
      <c r="AN2176" s="4">
        <f t="shared" si="271"/>
        <v>1.8058427751725746E-2</v>
      </c>
      <c r="AO2176" s="3"/>
      <c r="AP2176">
        <v>0</v>
      </c>
      <c r="AQ2176" t="s">
        <v>4982</v>
      </c>
      <c r="AR2176" t="s">
        <v>1</v>
      </c>
      <c r="AS2176" t="s">
        <v>4981</v>
      </c>
      <c r="AT2176" s="2">
        <v>10.961</v>
      </c>
      <c r="AU2176" s="1">
        <f t="shared" si="275"/>
        <v>4.9946505128059027</v>
      </c>
      <c r="AV2176" s="1">
        <f t="shared" si="276"/>
        <v>4.0835625877678101</v>
      </c>
      <c r="AW2176" s="1">
        <f t="shared" si="277"/>
        <v>3.1724746627297158</v>
      </c>
    </row>
    <row r="2177" spans="1:49" x14ac:dyDescent="0.2">
      <c r="A2177">
        <v>2175</v>
      </c>
      <c r="B2177" t="s">
        <v>4980</v>
      </c>
      <c r="C2177" t="s">
        <v>4979</v>
      </c>
      <c r="F2177" t="s">
        <v>4978</v>
      </c>
      <c r="G2177" t="s">
        <v>18</v>
      </c>
      <c r="H2177" t="s">
        <v>17</v>
      </c>
      <c r="I2177" t="s">
        <v>4977</v>
      </c>
      <c r="J2177">
        <v>60014205</v>
      </c>
      <c r="K2177" t="s">
        <v>4976</v>
      </c>
      <c r="L2177" t="s">
        <v>945</v>
      </c>
      <c r="M2177" t="s">
        <v>197</v>
      </c>
      <c r="N2177">
        <v>7</v>
      </c>
      <c r="O2177" t="s">
        <v>4975</v>
      </c>
      <c r="P2177" t="s">
        <v>4974</v>
      </c>
      <c r="Q2177" t="s">
        <v>4973</v>
      </c>
      <c r="R2177" s="7">
        <v>39814</v>
      </c>
      <c r="S2177" s="8">
        <f t="shared" si="272"/>
        <v>2009</v>
      </c>
      <c r="T2177" s="8">
        <v>2009</v>
      </c>
      <c r="U2177" s="8">
        <f t="shared" si="273"/>
        <v>13</v>
      </c>
      <c r="V2177" s="7">
        <v>40026</v>
      </c>
      <c r="W2177" t="s">
        <v>3171</v>
      </c>
      <c r="X2177" s="2">
        <v>2.383</v>
      </c>
      <c r="Y2177" s="6">
        <f t="shared" si="270"/>
        <v>6.3612824003630442E-2</v>
      </c>
      <c r="AA2177">
        <v>189219</v>
      </c>
      <c r="AB2177">
        <v>17915</v>
      </c>
      <c r="AD2177" t="s">
        <v>7</v>
      </c>
      <c r="AE2177">
        <v>97</v>
      </c>
      <c r="AF2177">
        <v>8</v>
      </c>
      <c r="AG2177">
        <v>5109720</v>
      </c>
      <c r="AH2177" t="s">
        <v>4972</v>
      </c>
      <c r="AI2177" t="s">
        <v>4971</v>
      </c>
      <c r="AJ2177" t="s">
        <v>4970</v>
      </c>
      <c r="AK2177" t="s">
        <v>4969</v>
      </c>
      <c r="AL2177">
        <v>16</v>
      </c>
      <c r="AM2177" s="5">
        <f t="shared" si="274"/>
        <v>1.2307692307692308</v>
      </c>
      <c r="AN2177" s="4">
        <f t="shared" si="271"/>
        <v>1.864095767920077E-3</v>
      </c>
      <c r="AO2177" s="3"/>
      <c r="AP2177">
        <v>0</v>
      </c>
      <c r="AQ2177" t="s">
        <v>551</v>
      </c>
      <c r="AR2177">
        <v>10433020</v>
      </c>
      <c r="AS2177" t="s">
        <v>549</v>
      </c>
      <c r="AT2177" s="2">
        <v>10.961</v>
      </c>
      <c r="AU2177" s="1">
        <f t="shared" si="275"/>
        <v>4.5088205532917334</v>
      </c>
      <c r="AV2177" s="1">
        <f t="shared" si="276"/>
        <v>3.2738459885775257</v>
      </c>
      <c r="AW2177" s="1">
        <f t="shared" si="277"/>
        <v>2.0388714238633185</v>
      </c>
    </row>
    <row r="2178" spans="1:49" x14ac:dyDescent="0.2">
      <c r="A2178">
        <v>2176</v>
      </c>
      <c r="B2178" t="s">
        <v>4968</v>
      </c>
      <c r="C2178" t="s">
        <v>4967</v>
      </c>
      <c r="F2178" t="s">
        <v>4966</v>
      </c>
      <c r="G2178" t="s">
        <v>18</v>
      </c>
      <c r="H2178" t="s">
        <v>17</v>
      </c>
      <c r="I2178" t="s">
        <v>4965</v>
      </c>
      <c r="J2178" t="s">
        <v>4964</v>
      </c>
      <c r="K2178" t="s">
        <v>4963</v>
      </c>
      <c r="L2178" t="s">
        <v>4962</v>
      </c>
      <c r="M2178" t="s">
        <v>1281</v>
      </c>
      <c r="N2178">
        <v>8</v>
      </c>
      <c r="O2178" t="s">
        <v>4961</v>
      </c>
      <c r="P2178" t="s">
        <v>4960</v>
      </c>
      <c r="Q2178" t="s">
        <v>4959</v>
      </c>
      <c r="R2178" s="7">
        <v>39814</v>
      </c>
      <c r="S2178" s="8">
        <f t="shared" si="272"/>
        <v>2009</v>
      </c>
      <c r="T2178" s="8">
        <v>2009</v>
      </c>
      <c r="U2178" s="8">
        <f t="shared" si="273"/>
        <v>13</v>
      </c>
      <c r="V2178" s="7">
        <v>40026</v>
      </c>
      <c r="W2178" t="s">
        <v>3171</v>
      </c>
      <c r="X2178" s="2">
        <v>2.383</v>
      </c>
      <c r="Y2178" s="6">
        <f t="shared" ref="Y2178:Y2241" si="278">(X2178-$Z$4)/($Z$3-$Z$4)</f>
        <v>6.3612824003630442E-2</v>
      </c>
      <c r="AA2178">
        <v>189219</v>
      </c>
      <c r="AB2178">
        <v>17915</v>
      </c>
      <c r="AD2178" t="s">
        <v>7</v>
      </c>
      <c r="AE2178">
        <v>97</v>
      </c>
      <c r="AF2178">
        <v>8</v>
      </c>
      <c r="AG2178">
        <v>5109716</v>
      </c>
      <c r="AH2178" t="s">
        <v>4958</v>
      </c>
      <c r="AI2178" t="s">
        <v>4957</v>
      </c>
      <c r="AJ2178" t="s">
        <v>4956</v>
      </c>
      <c r="AK2178" t="s">
        <v>4955</v>
      </c>
      <c r="AL2178">
        <v>128</v>
      </c>
      <c r="AM2178" s="5">
        <f t="shared" si="274"/>
        <v>9.8461538461538467</v>
      </c>
      <c r="AN2178" s="4">
        <f t="shared" ref="AN2178:AN2241" si="279">(AM2178-$AO$4)/($AO$3-$AO$4)</f>
        <v>1.4912766143360616E-2</v>
      </c>
      <c r="AO2178" s="3"/>
      <c r="AP2178">
        <v>0</v>
      </c>
      <c r="AQ2178" t="s">
        <v>2110</v>
      </c>
      <c r="AR2178" t="s">
        <v>1</v>
      </c>
      <c r="AS2178" t="s">
        <v>2109</v>
      </c>
      <c r="AT2178" s="2">
        <v>10.961</v>
      </c>
      <c r="AU2178" s="1">
        <f t="shared" si="275"/>
        <v>4.9002806645549493</v>
      </c>
      <c r="AV2178" s="1">
        <f t="shared" si="276"/>
        <v>3.9262795073495531</v>
      </c>
      <c r="AW2178" s="1">
        <f t="shared" si="277"/>
        <v>2.9522783501441561</v>
      </c>
    </row>
    <row r="2179" spans="1:49" x14ac:dyDescent="0.2">
      <c r="A2179">
        <v>2177</v>
      </c>
      <c r="B2179" t="s">
        <v>4954</v>
      </c>
      <c r="C2179" t="s">
        <v>4953</v>
      </c>
      <c r="F2179" t="s">
        <v>4952</v>
      </c>
      <c r="G2179" t="s">
        <v>18</v>
      </c>
      <c r="H2179" t="s">
        <v>17</v>
      </c>
      <c r="I2179" t="s">
        <v>4951</v>
      </c>
      <c r="J2179">
        <v>60024185</v>
      </c>
      <c r="K2179" t="s">
        <v>4950</v>
      </c>
      <c r="L2179" t="s">
        <v>4949</v>
      </c>
      <c r="M2179" t="s">
        <v>559</v>
      </c>
      <c r="N2179">
        <v>2</v>
      </c>
      <c r="O2179" t="s">
        <v>4948</v>
      </c>
      <c r="P2179" t="s">
        <v>4947</v>
      </c>
      <c r="Q2179" t="s">
        <v>4946</v>
      </c>
      <c r="R2179" s="7">
        <v>39814</v>
      </c>
      <c r="S2179" s="8">
        <f t="shared" si="272"/>
        <v>2009</v>
      </c>
      <c r="T2179" s="8">
        <v>2009</v>
      </c>
      <c r="U2179" s="8">
        <f t="shared" si="273"/>
        <v>13</v>
      </c>
      <c r="V2179" s="7">
        <v>40026</v>
      </c>
      <c r="W2179" t="s">
        <v>3171</v>
      </c>
      <c r="X2179" s="2">
        <v>2.383</v>
      </c>
      <c r="Y2179" s="6">
        <f t="shared" si="278"/>
        <v>6.3612824003630442E-2</v>
      </c>
      <c r="AA2179">
        <v>189219</v>
      </c>
      <c r="AB2179">
        <v>17915</v>
      </c>
      <c r="AD2179" t="s">
        <v>7</v>
      </c>
      <c r="AE2179">
        <v>97</v>
      </c>
      <c r="AF2179">
        <v>8</v>
      </c>
      <c r="AG2179">
        <v>5136193</v>
      </c>
      <c r="AH2179" t="s">
        <v>4945</v>
      </c>
      <c r="AI2179" t="s">
        <v>4944</v>
      </c>
      <c r="AJ2179" t="s">
        <v>4943</v>
      </c>
      <c r="AK2179" t="s">
        <v>4942</v>
      </c>
      <c r="AL2179">
        <v>261</v>
      </c>
      <c r="AM2179" s="5">
        <f t="shared" si="274"/>
        <v>20.076923076923077</v>
      </c>
      <c r="AN2179" s="4">
        <f t="shared" si="279"/>
        <v>3.0408062214196254E-2</v>
      </c>
      <c r="AO2179" s="3"/>
      <c r="AP2179">
        <v>0</v>
      </c>
      <c r="AQ2179" t="s">
        <v>551</v>
      </c>
      <c r="AR2179" t="s">
        <v>1</v>
      </c>
      <c r="AS2179" t="s">
        <v>549</v>
      </c>
      <c r="AT2179" s="2">
        <v>10.961</v>
      </c>
      <c r="AU2179" s="1">
        <f t="shared" si="275"/>
        <v>5.3651395466800187</v>
      </c>
      <c r="AV2179" s="1">
        <f t="shared" si="276"/>
        <v>4.7010443108913353</v>
      </c>
      <c r="AW2179" s="1">
        <f t="shared" si="277"/>
        <v>4.0369490751026511</v>
      </c>
    </row>
    <row r="2180" spans="1:49" x14ac:dyDescent="0.2">
      <c r="A2180">
        <v>2178</v>
      </c>
      <c r="B2180" t="s">
        <v>4941</v>
      </c>
      <c r="C2180" t="s">
        <v>4940</v>
      </c>
      <c r="F2180" t="s">
        <v>4939</v>
      </c>
      <c r="G2180" t="s">
        <v>18</v>
      </c>
      <c r="H2180" t="s">
        <v>17</v>
      </c>
      <c r="I2180" t="s">
        <v>4938</v>
      </c>
      <c r="J2180" t="s">
        <v>4937</v>
      </c>
      <c r="K2180" t="s">
        <v>4936</v>
      </c>
      <c r="L2180" t="s">
        <v>4935</v>
      </c>
      <c r="M2180" t="s">
        <v>4934</v>
      </c>
      <c r="N2180">
        <v>48</v>
      </c>
      <c r="O2180" t="s">
        <v>4933</v>
      </c>
      <c r="P2180" t="s">
        <v>4932</v>
      </c>
      <c r="Q2180" t="s">
        <v>4931</v>
      </c>
      <c r="R2180" s="7">
        <v>39814</v>
      </c>
      <c r="S2180" s="8">
        <f t="shared" si="272"/>
        <v>2009</v>
      </c>
      <c r="T2180" s="8">
        <v>2009</v>
      </c>
      <c r="U2180" s="8">
        <f t="shared" si="273"/>
        <v>13</v>
      </c>
      <c r="V2180" s="7">
        <v>40026</v>
      </c>
      <c r="W2180" t="s">
        <v>3171</v>
      </c>
      <c r="X2180" s="2">
        <v>2.383</v>
      </c>
      <c r="Y2180" s="6">
        <f t="shared" si="278"/>
        <v>6.3612824003630442E-2</v>
      </c>
      <c r="AA2180">
        <v>189219</v>
      </c>
      <c r="AB2180">
        <v>17915</v>
      </c>
      <c r="AD2180" t="s">
        <v>7</v>
      </c>
      <c r="AE2180">
        <v>97</v>
      </c>
      <c r="AF2180">
        <v>8</v>
      </c>
      <c r="AG2180">
        <v>5164979</v>
      </c>
      <c r="AH2180" t="s">
        <v>4930</v>
      </c>
      <c r="AI2180" t="s">
        <v>4929</v>
      </c>
      <c r="AJ2180" t="s">
        <v>4928</v>
      </c>
      <c r="AK2180" t="s">
        <v>4927</v>
      </c>
      <c r="AL2180">
        <v>302</v>
      </c>
      <c r="AM2180" s="5">
        <f t="shared" si="274"/>
        <v>23.23076923076923</v>
      </c>
      <c r="AN2180" s="4">
        <f t="shared" si="279"/>
        <v>3.518480761949145E-2</v>
      </c>
      <c r="AO2180" s="3"/>
      <c r="AP2180">
        <v>0</v>
      </c>
      <c r="AQ2180" t="s">
        <v>551</v>
      </c>
      <c r="AR2180" t="s">
        <v>4926</v>
      </c>
      <c r="AS2180" t="s">
        <v>549</v>
      </c>
      <c r="AT2180" s="2">
        <v>10.961</v>
      </c>
      <c r="AU2180" s="1">
        <f t="shared" si="275"/>
        <v>5.5084419088388747</v>
      </c>
      <c r="AV2180" s="1">
        <f t="shared" si="276"/>
        <v>4.9398815811560945</v>
      </c>
      <c r="AW2180" s="1">
        <f t="shared" si="277"/>
        <v>4.3713212534733152</v>
      </c>
    </row>
    <row r="2181" spans="1:49" x14ac:dyDescent="0.2">
      <c r="A2181">
        <v>2179</v>
      </c>
      <c r="B2181" t="s">
        <v>4925</v>
      </c>
      <c r="C2181" t="s">
        <v>4924</v>
      </c>
      <c r="F2181" t="s">
        <v>4923</v>
      </c>
      <c r="G2181" t="s">
        <v>18</v>
      </c>
      <c r="H2181" t="s">
        <v>17</v>
      </c>
      <c r="I2181" t="s">
        <v>4922</v>
      </c>
      <c r="J2181" t="s">
        <v>4921</v>
      </c>
      <c r="K2181" t="s">
        <v>4920</v>
      </c>
      <c r="L2181" t="s">
        <v>4919</v>
      </c>
      <c r="M2181" t="s">
        <v>4918</v>
      </c>
      <c r="N2181">
        <v>4</v>
      </c>
      <c r="O2181" t="s">
        <v>4917</v>
      </c>
      <c r="P2181" t="s">
        <v>4916</v>
      </c>
      <c r="Q2181" t="s">
        <v>4915</v>
      </c>
      <c r="R2181" s="7">
        <v>39814</v>
      </c>
      <c r="S2181" s="8">
        <f t="shared" si="272"/>
        <v>2009</v>
      </c>
      <c r="T2181" s="8">
        <v>2009</v>
      </c>
      <c r="U2181" s="8">
        <f t="shared" si="273"/>
        <v>13</v>
      </c>
      <c r="V2181" s="7">
        <v>39965</v>
      </c>
      <c r="W2181" t="s">
        <v>4914</v>
      </c>
      <c r="X2181" s="2">
        <v>0.67200000000000004</v>
      </c>
      <c r="Y2181" s="6">
        <f t="shared" si="278"/>
        <v>1.793865620245055E-2</v>
      </c>
      <c r="AA2181">
        <v>13504827</v>
      </c>
      <c r="AB2181">
        <v>13445</v>
      </c>
      <c r="AC2181">
        <v>14698080</v>
      </c>
      <c r="AD2181" t="s">
        <v>7</v>
      </c>
      <c r="AE2181">
        <v>16</v>
      </c>
      <c r="AF2181">
        <v>2</v>
      </c>
      <c r="AH2181" t="s">
        <v>4913</v>
      </c>
      <c r="AI2181" t="s">
        <v>4912</v>
      </c>
      <c r="AJ2181" t="s">
        <v>4911</v>
      </c>
      <c r="AK2181" t="s">
        <v>4910</v>
      </c>
      <c r="AL2181">
        <v>16</v>
      </c>
      <c r="AM2181" s="5">
        <f t="shared" si="274"/>
        <v>1.2307692307692308</v>
      </c>
      <c r="AN2181" s="4">
        <f t="shared" si="279"/>
        <v>1.864095767920077E-3</v>
      </c>
      <c r="AO2181" s="3"/>
      <c r="AP2181">
        <v>1</v>
      </c>
      <c r="AR2181" t="s">
        <v>1</v>
      </c>
      <c r="AT2181" s="2">
        <v>2.1190000000000002</v>
      </c>
      <c r="AU2181" s="1">
        <f t="shared" si="275"/>
        <v>1.3116288072091409</v>
      </c>
      <c r="AV2181" s="1">
        <f t="shared" si="276"/>
        <v>0.99013759851853145</v>
      </c>
      <c r="AW2181" s="1">
        <f t="shared" si="277"/>
        <v>0.66864638982792179</v>
      </c>
    </row>
    <row r="2182" spans="1:49" x14ac:dyDescent="0.2">
      <c r="A2182">
        <v>2180</v>
      </c>
      <c r="B2182" t="s">
        <v>4909</v>
      </c>
      <c r="C2182" t="s">
        <v>4908</v>
      </c>
      <c r="F2182" t="s">
        <v>4907</v>
      </c>
      <c r="G2182" t="s">
        <v>18</v>
      </c>
      <c r="H2182" t="s">
        <v>17</v>
      </c>
      <c r="I2182" t="s">
        <v>4906</v>
      </c>
      <c r="J2182" t="s">
        <v>4905</v>
      </c>
      <c r="K2182" t="s">
        <v>4904</v>
      </c>
      <c r="L2182" t="s">
        <v>4903</v>
      </c>
      <c r="M2182" t="s">
        <v>128</v>
      </c>
      <c r="N2182">
        <v>4</v>
      </c>
      <c r="O2182" t="s">
        <v>4902</v>
      </c>
      <c r="P2182" t="s">
        <v>4901</v>
      </c>
      <c r="Q2182" t="s">
        <v>4900</v>
      </c>
      <c r="R2182" s="7">
        <v>39814</v>
      </c>
      <c r="S2182" s="8">
        <f t="shared" si="272"/>
        <v>2009</v>
      </c>
      <c r="T2182" s="8">
        <v>2009</v>
      </c>
      <c r="U2182" s="8">
        <f t="shared" si="273"/>
        <v>13</v>
      </c>
      <c r="V2182" s="7" t="s">
        <v>4133</v>
      </c>
      <c r="W2182" t="s">
        <v>2350</v>
      </c>
      <c r="X2182" s="2">
        <v>0.64</v>
      </c>
      <c r="Y2182" s="6">
        <f t="shared" si="278"/>
        <v>1.7084434478524334E-2</v>
      </c>
      <c r="AA2182">
        <v>218669</v>
      </c>
      <c r="AB2182">
        <v>29583</v>
      </c>
      <c r="AC2182">
        <v>15333868</v>
      </c>
      <c r="AD2182" t="s">
        <v>7</v>
      </c>
      <c r="AE2182">
        <v>46</v>
      </c>
      <c r="AF2182">
        <v>3</v>
      </c>
      <c r="AH2182" t="s">
        <v>4899</v>
      </c>
      <c r="AI2182" t="s">
        <v>4898</v>
      </c>
      <c r="AK2182" t="s">
        <v>4897</v>
      </c>
      <c r="AL2182">
        <v>22</v>
      </c>
      <c r="AM2182" s="5">
        <f t="shared" si="274"/>
        <v>1.6923076923076923</v>
      </c>
      <c r="AN2182" s="4">
        <f t="shared" si="279"/>
        <v>2.5631316808901058E-3</v>
      </c>
      <c r="AO2182" s="3"/>
      <c r="AP2182">
        <v>0</v>
      </c>
      <c r="AQ2182" t="s">
        <v>4896</v>
      </c>
      <c r="AR2182" t="s">
        <v>4895</v>
      </c>
      <c r="AS2182" t="s">
        <v>4894</v>
      </c>
      <c r="AT2182" s="2">
        <v>1.2490000000000001</v>
      </c>
      <c r="AU2182" s="1">
        <f t="shared" si="275"/>
        <v>1.2728043639234066</v>
      </c>
      <c r="AV2182" s="1">
        <f t="shared" si="276"/>
        <v>0.9823783079707219</v>
      </c>
      <c r="AW2182" s="1">
        <f t="shared" si="277"/>
        <v>0.69195225201803734</v>
      </c>
    </row>
    <row r="2183" spans="1:49" x14ac:dyDescent="0.2">
      <c r="A2183">
        <v>2181</v>
      </c>
      <c r="B2183" t="s">
        <v>4893</v>
      </c>
      <c r="C2183" t="s">
        <v>4892</v>
      </c>
      <c r="F2183" t="s">
        <v>4891</v>
      </c>
      <c r="G2183" t="s">
        <v>18</v>
      </c>
      <c r="H2183" t="s">
        <v>17</v>
      </c>
      <c r="I2183" t="s">
        <v>4890</v>
      </c>
      <c r="J2183" t="s">
        <v>4889</v>
      </c>
      <c r="K2183" t="s">
        <v>4888</v>
      </c>
      <c r="L2183" t="s">
        <v>4887</v>
      </c>
      <c r="M2183" t="s">
        <v>1281</v>
      </c>
      <c r="N2183">
        <v>3</v>
      </c>
      <c r="O2183" t="s">
        <v>4886</v>
      </c>
      <c r="P2183" t="s">
        <v>4885</v>
      </c>
      <c r="Q2183" t="s">
        <v>4884</v>
      </c>
      <c r="R2183" s="7">
        <v>39814</v>
      </c>
      <c r="S2183" s="8">
        <f t="shared" si="272"/>
        <v>2009</v>
      </c>
      <c r="T2183" s="8">
        <v>2009</v>
      </c>
      <c r="U2183" s="8">
        <f t="shared" si="273"/>
        <v>13</v>
      </c>
      <c r="V2183" s="7" t="s">
        <v>4133</v>
      </c>
      <c r="W2183" t="s">
        <v>2350</v>
      </c>
      <c r="X2183" s="2">
        <v>0.64</v>
      </c>
      <c r="Y2183" s="6">
        <f t="shared" si="278"/>
        <v>1.7084434478524334E-2</v>
      </c>
      <c r="AA2183">
        <v>218669</v>
      </c>
      <c r="AB2183">
        <v>29583</v>
      </c>
      <c r="AC2183">
        <v>15333868</v>
      </c>
      <c r="AD2183" t="s">
        <v>7</v>
      </c>
      <c r="AE2183">
        <v>46</v>
      </c>
      <c r="AF2183">
        <v>3</v>
      </c>
      <c r="AH2183" t="s">
        <v>4883</v>
      </c>
      <c r="AI2183" t="s">
        <v>4882</v>
      </c>
      <c r="AK2183" t="s">
        <v>4881</v>
      </c>
      <c r="AL2183">
        <v>30</v>
      </c>
      <c r="AM2183" s="5">
        <f t="shared" si="274"/>
        <v>2.3076923076923075</v>
      </c>
      <c r="AN2183" s="4">
        <f t="shared" si="279"/>
        <v>3.4951795648501438E-3</v>
      </c>
      <c r="AO2183" s="3"/>
      <c r="AP2183">
        <v>0</v>
      </c>
      <c r="AQ2183" t="s">
        <v>4880</v>
      </c>
      <c r="AR2183" t="s">
        <v>1</v>
      </c>
      <c r="AS2183" t="s">
        <v>4879</v>
      </c>
      <c r="AT2183" s="2">
        <v>1.2490000000000001</v>
      </c>
      <c r="AU2183" s="1">
        <f t="shared" si="275"/>
        <v>1.3007658004422076</v>
      </c>
      <c r="AV2183" s="1">
        <f t="shared" si="276"/>
        <v>1.0289807021687238</v>
      </c>
      <c r="AW2183" s="1">
        <f t="shared" si="277"/>
        <v>0.75719560389523999</v>
      </c>
    </row>
    <row r="2184" spans="1:49" x14ac:dyDescent="0.2">
      <c r="A2184">
        <v>2182</v>
      </c>
      <c r="B2184" t="s">
        <v>4878</v>
      </c>
      <c r="C2184" t="s">
        <v>4877</v>
      </c>
      <c r="F2184" t="s">
        <v>4876</v>
      </c>
      <c r="G2184" t="s">
        <v>18</v>
      </c>
      <c r="H2184" t="s">
        <v>17</v>
      </c>
      <c r="I2184" t="s">
        <v>3280</v>
      </c>
      <c r="J2184" t="s">
        <v>3279</v>
      </c>
      <c r="K2184" t="s">
        <v>3278</v>
      </c>
      <c r="L2184" t="s">
        <v>3277</v>
      </c>
      <c r="M2184" t="s">
        <v>388</v>
      </c>
      <c r="N2184">
        <v>3</v>
      </c>
      <c r="O2184" t="s">
        <v>3276</v>
      </c>
      <c r="P2184" t="s">
        <v>3275</v>
      </c>
      <c r="Q2184" t="s">
        <v>3274</v>
      </c>
      <c r="R2184" s="7">
        <v>39814</v>
      </c>
      <c r="S2184" s="8">
        <f t="shared" si="272"/>
        <v>2009</v>
      </c>
      <c r="T2184" s="8">
        <v>2009</v>
      </c>
      <c r="U2184" s="8">
        <f t="shared" si="273"/>
        <v>13</v>
      </c>
      <c r="V2184" s="7" t="s">
        <v>4133</v>
      </c>
      <c r="W2184" t="s">
        <v>2350</v>
      </c>
      <c r="X2184" s="2">
        <v>0.64</v>
      </c>
      <c r="Y2184" s="6">
        <f t="shared" si="278"/>
        <v>1.7084434478524334E-2</v>
      </c>
      <c r="AA2184">
        <v>218669</v>
      </c>
      <c r="AB2184">
        <v>29583</v>
      </c>
      <c r="AC2184">
        <v>15333868</v>
      </c>
      <c r="AD2184" t="s">
        <v>7</v>
      </c>
      <c r="AE2184">
        <v>46</v>
      </c>
      <c r="AF2184">
        <v>3</v>
      </c>
      <c r="AH2184" t="s">
        <v>4875</v>
      </c>
      <c r="AI2184" t="s">
        <v>4874</v>
      </c>
      <c r="AK2184" t="s">
        <v>4873</v>
      </c>
      <c r="AL2184">
        <v>1</v>
      </c>
      <c r="AM2184" s="5">
        <f t="shared" si="274"/>
        <v>7.6923076923076927E-2</v>
      </c>
      <c r="AN2184" s="4">
        <f t="shared" si="279"/>
        <v>1.1650598549500481E-4</v>
      </c>
      <c r="AO2184" s="3"/>
      <c r="AP2184">
        <v>0</v>
      </c>
      <c r="AR2184" t="s">
        <v>1</v>
      </c>
      <c r="AT2184" s="2">
        <v>1.2490000000000001</v>
      </c>
      <c r="AU2184" s="1">
        <f t="shared" si="275"/>
        <v>1.1994055930615535</v>
      </c>
      <c r="AV2184" s="1">
        <f t="shared" si="276"/>
        <v>0.86004702320096693</v>
      </c>
      <c r="AW2184" s="1">
        <f t="shared" si="277"/>
        <v>0.52068845334038028</v>
      </c>
    </row>
    <row r="2185" spans="1:49" x14ac:dyDescent="0.2">
      <c r="A2185">
        <v>2183</v>
      </c>
      <c r="B2185" t="s">
        <v>4872</v>
      </c>
      <c r="C2185" t="s">
        <v>4871</v>
      </c>
      <c r="F2185" t="s">
        <v>4870</v>
      </c>
      <c r="G2185" t="s">
        <v>18</v>
      </c>
      <c r="H2185" t="s">
        <v>17</v>
      </c>
      <c r="I2185" t="s">
        <v>4869</v>
      </c>
      <c r="J2185" t="s">
        <v>4868</v>
      </c>
      <c r="K2185" t="s">
        <v>4867</v>
      </c>
      <c r="L2185" t="s">
        <v>4866</v>
      </c>
      <c r="M2185" t="s">
        <v>4865</v>
      </c>
      <c r="N2185">
        <v>6</v>
      </c>
      <c r="O2185" t="s">
        <v>4864</v>
      </c>
      <c r="P2185" t="s">
        <v>4863</v>
      </c>
      <c r="Q2185" t="s">
        <v>4862</v>
      </c>
      <c r="R2185" s="7">
        <v>39814</v>
      </c>
      <c r="S2185" s="8">
        <f t="shared" si="272"/>
        <v>2009</v>
      </c>
      <c r="T2185" s="8">
        <v>2009</v>
      </c>
      <c r="U2185" s="8">
        <f t="shared" si="273"/>
        <v>13</v>
      </c>
      <c r="V2185" s="7" t="s">
        <v>4133</v>
      </c>
      <c r="W2185" t="s">
        <v>2350</v>
      </c>
      <c r="X2185" s="2">
        <v>0.64</v>
      </c>
      <c r="Y2185" s="6">
        <f t="shared" si="278"/>
        <v>1.7084434478524334E-2</v>
      </c>
      <c r="AA2185">
        <v>218669</v>
      </c>
      <c r="AB2185">
        <v>29583</v>
      </c>
      <c r="AC2185">
        <v>15333868</v>
      </c>
      <c r="AD2185" t="s">
        <v>7</v>
      </c>
      <c r="AE2185">
        <v>46</v>
      </c>
      <c r="AF2185">
        <v>3</v>
      </c>
      <c r="AH2185" t="s">
        <v>4861</v>
      </c>
      <c r="AI2185" t="s">
        <v>4860</v>
      </c>
      <c r="AK2185" t="s">
        <v>4859</v>
      </c>
      <c r="AL2185">
        <v>11</v>
      </c>
      <c r="AM2185" s="5">
        <f t="shared" si="274"/>
        <v>0.84615384615384615</v>
      </c>
      <c r="AN2185" s="4">
        <f t="shared" si="279"/>
        <v>1.2815658404450529E-3</v>
      </c>
      <c r="AO2185" s="3"/>
      <c r="AP2185">
        <v>0</v>
      </c>
      <c r="AR2185" t="s">
        <v>1</v>
      </c>
      <c r="AT2185" s="2">
        <v>1.2490000000000001</v>
      </c>
      <c r="AU2185" s="1">
        <f t="shared" si="275"/>
        <v>1.2343573887100547</v>
      </c>
      <c r="AV2185" s="1">
        <f t="shared" si="276"/>
        <v>0.91830001594846933</v>
      </c>
      <c r="AW2185" s="1">
        <f t="shared" si="277"/>
        <v>0.6022426431868837</v>
      </c>
    </row>
    <row r="2186" spans="1:49" x14ac:dyDescent="0.2">
      <c r="A2186">
        <v>2184</v>
      </c>
      <c r="B2186" t="s">
        <v>4858</v>
      </c>
      <c r="C2186" t="s">
        <v>4857</v>
      </c>
      <c r="F2186" t="s">
        <v>4856</v>
      </c>
      <c r="G2186" t="s">
        <v>18</v>
      </c>
      <c r="H2186" t="s">
        <v>17</v>
      </c>
      <c r="I2186" t="s">
        <v>4855</v>
      </c>
      <c r="J2186">
        <v>60005141</v>
      </c>
      <c r="K2186" t="s">
        <v>4854</v>
      </c>
      <c r="L2186" t="s">
        <v>4853</v>
      </c>
      <c r="M2186" t="s">
        <v>4852</v>
      </c>
      <c r="N2186">
        <v>5</v>
      </c>
      <c r="O2186" t="s">
        <v>4851</v>
      </c>
      <c r="P2186" t="s">
        <v>4850</v>
      </c>
      <c r="Q2186" t="s">
        <v>4849</v>
      </c>
      <c r="R2186" s="7">
        <v>39814</v>
      </c>
      <c r="S2186" s="8">
        <f t="shared" si="272"/>
        <v>2009</v>
      </c>
      <c r="T2186" s="8">
        <v>2009</v>
      </c>
      <c r="U2186" s="8">
        <f t="shared" si="273"/>
        <v>13</v>
      </c>
      <c r="V2186" s="7" t="s">
        <v>4848</v>
      </c>
      <c r="W2186" t="s">
        <v>4847</v>
      </c>
      <c r="X2186" s="2">
        <v>0.36499999999999999</v>
      </c>
      <c r="Y2186" s="6">
        <f t="shared" si="278"/>
        <v>9.7434665385334081E-3</v>
      </c>
      <c r="AA2186">
        <v>8943214</v>
      </c>
      <c r="AB2186">
        <v>15834</v>
      </c>
      <c r="AC2186">
        <v>10991522</v>
      </c>
      <c r="AD2186" t="s">
        <v>7</v>
      </c>
      <c r="AE2186">
        <v>22</v>
      </c>
      <c r="AF2186">
        <v>4</v>
      </c>
      <c r="AH2186" t="s">
        <v>4846</v>
      </c>
      <c r="AI2186" t="s">
        <v>4845</v>
      </c>
      <c r="AJ2186" t="s">
        <v>4844</v>
      </c>
      <c r="AK2186" t="s">
        <v>4843</v>
      </c>
      <c r="AL2186">
        <v>17</v>
      </c>
      <c r="AM2186" s="5">
        <f t="shared" si="274"/>
        <v>1.3076923076923077</v>
      </c>
      <c r="AN2186" s="4">
        <f t="shared" si="279"/>
        <v>1.9806017534150819E-3</v>
      </c>
      <c r="AO2186" s="3"/>
      <c r="AP2186">
        <v>0</v>
      </c>
      <c r="AR2186" t="s">
        <v>1</v>
      </c>
      <c r="AT2186" s="2">
        <v>1.875</v>
      </c>
      <c r="AU2186" s="1">
        <f t="shared" si="275"/>
        <v>0.74146071029979099</v>
      </c>
      <c r="AV2186" s="1">
        <f t="shared" si="276"/>
        <v>0.58620341459742453</v>
      </c>
      <c r="AW2186" s="1">
        <f t="shared" si="277"/>
        <v>0.43094611889505796</v>
      </c>
    </row>
    <row r="2187" spans="1:49" x14ac:dyDescent="0.2">
      <c r="A2187">
        <v>2185</v>
      </c>
      <c r="B2187" t="s">
        <v>4842</v>
      </c>
      <c r="C2187" t="s">
        <v>4841</v>
      </c>
      <c r="F2187" t="s">
        <v>4840</v>
      </c>
      <c r="G2187" t="s">
        <v>18</v>
      </c>
      <c r="H2187" t="s">
        <v>17</v>
      </c>
      <c r="I2187" t="s">
        <v>4839</v>
      </c>
      <c r="J2187" t="s">
        <v>4838</v>
      </c>
      <c r="K2187" t="s">
        <v>4837</v>
      </c>
      <c r="L2187" t="s">
        <v>4836</v>
      </c>
      <c r="M2187" t="s">
        <v>4835</v>
      </c>
      <c r="N2187">
        <v>4</v>
      </c>
      <c r="O2187" t="s">
        <v>4834</v>
      </c>
      <c r="P2187" t="s">
        <v>4833</v>
      </c>
      <c r="Q2187" t="s">
        <v>4832</v>
      </c>
      <c r="R2187" s="7">
        <v>39814</v>
      </c>
      <c r="S2187" s="8">
        <f t="shared" si="272"/>
        <v>2009</v>
      </c>
      <c r="T2187" s="8">
        <v>2009</v>
      </c>
      <c r="U2187" s="8">
        <f t="shared" si="273"/>
        <v>13</v>
      </c>
      <c r="V2187" s="7">
        <v>39873</v>
      </c>
      <c r="W2187" t="s">
        <v>4831</v>
      </c>
      <c r="X2187" s="2">
        <v>0.56299999999999994</v>
      </c>
      <c r="Y2187" s="6">
        <f t="shared" si="278"/>
        <v>1.5028963455326873E-2</v>
      </c>
      <c r="AA2187">
        <v>288330</v>
      </c>
      <c r="AB2187">
        <v>27910</v>
      </c>
      <c r="AC2187">
        <v>11758805</v>
      </c>
      <c r="AD2187" t="s">
        <v>7</v>
      </c>
      <c r="AE2187">
        <v>43</v>
      </c>
      <c r="AF2187">
        <v>1</v>
      </c>
      <c r="AH2187" t="s">
        <v>4830</v>
      </c>
      <c r="AI2187" t="s">
        <v>4829</v>
      </c>
      <c r="AJ2187" t="s">
        <v>4828</v>
      </c>
      <c r="AK2187" t="s">
        <v>4827</v>
      </c>
      <c r="AL2187">
        <v>12</v>
      </c>
      <c r="AM2187" s="5">
        <f t="shared" si="274"/>
        <v>0.92307692307692313</v>
      </c>
      <c r="AN2187" s="4">
        <f t="shared" si="279"/>
        <v>1.3980718259400577E-3</v>
      </c>
      <c r="AO2187" s="3"/>
      <c r="AP2187">
        <v>1</v>
      </c>
      <c r="AQ2187" t="s">
        <v>4826</v>
      </c>
      <c r="AR2187" t="s">
        <v>1</v>
      </c>
      <c r="AS2187" t="s">
        <v>4825</v>
      </c>
      <c r="AT2187" s="2" t="s">
        <v>42</v>
      </c>
      <c r="AU2187" s="1">
        <f t="shared" si="275"/>
        <v>1.0939695966510827</v>
      </c>
      <c r="AV2187" s="1">
        <f t="shared" si="276"/>
        <v>0.82135176406334642</v>
      </c>
      <c r="AW2187" s="1">
        <f t="shared" si="277"/>
        <v>0.54873393147561023</v>
      </c>
    </row>
    <row r="2188" spans="1:49" x14ac:dyDescent="0.2">
      <c r="A2188">
        <v>2186</v>
      </c>
      <c r="B2188" t="s">
        <v>4824</v>
      </c>
      <c r="C2188" t="s">
        <v>4823</v>
      </c>
      <c r="F2188" t="s">
        <v>4822</v>
      </c>
      <c r="G2188" t="s">
        <v>18</v>
      </c>
      <c r="H2188" t="s">
        <v>17</v>
      </c>
      <c r="I2188" t="s">
        <v>4821</v>
      </c>
      <c r="J2188" t="s">
        <v>4820</v>
      </c>
      <c r="K2188" t="s">
        <v>4819</v>
      </c>
      <c r="L2188" t="s">
        <v>4818</v>
      </c>
      <c r="M2188" t="s">
        <v>128</v>
      </c>
      <c r="N2188">
        <v>7</v>
      </c>
      <c r="O2188" t="s">
        <v>4817</v>
      </c>
      <c r="P2188" t="s">
        <v>4816</v>
      </c>
      <c r="Q2188" t="s">
        <v>4815</v>
      </c>
      <c r="R2188" s="7">
        <v>39814</v>
      </c>
      <c r="S2188" s="8">
        <f t="shared" si="272"/>
        <v>2009</v>
      </c>
      <c r="T2188" s="8">
        <v>2009</v>
      </c>
      <c r="U2188" s="8">
        <f t="shared" si="273"/>
        <v>13</v>
      </c>
      <c r="V2188" s="7">
        <v>39873</v>
      </c>
      <c r="W2188" t="s">
        <v>4814</v>
      </c>
      <c r="X2188" s="2">
        <v>0.69199999999999995</v>
      </c>
      <c r="Y2188" s="6">
        <f t="shared" si="278"/>
        <v>1.8472544779904433E-2</v>
      </c>
      <c r="AB2188">
        <v>15900154753</v>
      </c>
      <c r="AC2188">
        <v>19420889</v>
      </c>
      <c r="AD2188" t="s">
        <v>7</v>
      </c>
      <c r="AE2188">
        <v>2</v>
      </c>
      <c r="AF2188">
        <v>2</v>
      </c>
      <c r="AH2188" t="s">
        <v>4813</v>
      </c>
      <c r="AI2188" t="s">
        <v>4812</v>
      </c>
      <c r="AJ2188" t="s">
        <v>4811</v>
      </c>
      <c r="AK2188" t="s">
        <v>4810</v>
      </c>
      <c r="AL2188">
        <v>5</v>
      </c>
      <c r="AM2188" s="5">
        <f t="shared" si="274"/>
        <v>0.38461538461538464</v>
      </c>
      <c r="AN2188" s="4">
        <f t="shared" si="279"/>
        <v>5.8252992747502411E-4</v>
      </c>
      <c r="AO2188" s="3"/>
      <c r="AP2188">
        <v>1</v>
      </c>
      <c r="AR2188" t="s">
        <v>1</v>
      </c>
      <c r="AS2188" t="s">
        <v>4809</v>
      </c>
      <c r="AT2188" s="2" t="s">
        <v>42</v>
      </c>
      <c r="AU2188" s="1">
        <f t="shared" si="275"/>
        <v>1.3105540324175609</v>
      </c>
      <c r="AV2188" s="1">
        <f t="shared" si="276"/>
        <v>0.9527537353689729</v>
      </c>
      <c r="AW2188" s="1">
        <f t="shared" si="277"/>
        <v>0.59495343832038472</v>
      </c>
    </row>
    <row r="2189" spans="1:49" x14ac:dyDescent="0.2">
      <c r="A2189">
        <v>2187</v>
      </c>
      <c r="B2189" t="s">
        <v>4808</v>
      </c>
      <c r="C2189" t="s">
        <v>4807</v>
      </c>
      <c r="F2189" t="s">
        <v>4806</v>
      </c>
      <c r="G2189" t="s">
        <v>18</v>
      </c>
      <c r="H2189" t="s">
        <v>17</v>
      </c>
      <c r="I2189" t="s">
        <v>4805</v>
      </c>
      <c r="J2189">
        <v>60015150</v>
      </c>
      <c r="K2189" t="s">
        <v>4804</v>
      </c>
      <c r="L2189" t="s">
        <v>431</v>
      </c>
      <c r="M2189" t="s">
        <v>430</v>
      </c>
      <c r="N2189">
        <v>2</v>
      </c>
      <c r="O2189" t="s">
        <v>4803</v>
      </c>
      <c r="P2189" t="s">
        <v>4802</v>
      </c>
      <c r="Q2189" t="s">
        <v>4801</v>
      </c>
      <c r="R2189" s="7">
        <v>39814</v>
      </c>
      <c r="S2189" s="8">
        <f t="shared" si="272"/>
        <v>2009</v>
      </c>
      <c r="T2189" s="8">
        <v>2009</v>
      </c>
      <c r="U2189" s="8">
        <f t="shared" si="273"/>
        <v>13</v>
      </c>
      <c r="V2189" s="7">
        <v>2009</v>
      </c>
      <c r="W2189" t="s">
        <v>3369</v>
      </c>
      <c r="X2189" s="2">
        <v>0.86099999999999999</v>
      </c>
      <c r="Y2189" s="6">
        <f t="shared" si="278"/>
        <v>2.2983903259389767E-2</v>
      </c>
      <c r="AA2189">
        <v>10577122</v>
      </c>
      <c r="AB2189">
        <v>11000153733</v>
      </c>
      <c r="AD2189" t="s">
        <v>7</v>
      </c>
      <c r="AE2189">
        <v>56</v>
      </c>
      <c r="AF2189">
        <v>6</v>
      </c>
      <c r="AH2189" t="s">
        <v>4800</v>
      </c>
      <c r="AI2189" t="s">
        <v>4799</v>
      </c>
      <c r="AJ2189" t="s">
        <v>4798</v>
      </c>
      <c r="AK2189" t="s">
        <v>4797</v>
      </c>
      <c r="AL2189">
        <v>6</v>
      </c>
      <c r="AM2189" s="5">
        <f t="shared" si="274"/>
        <v>0.46153846153846156</v>
      </c>
      <c r="AN2189" s="4">
        <f t="shared" si="279"/>
        <v>6.9903591297002887E-4</v>
      </c>
      <c r="AO2189" s="3"/>
      <c r="AP2189">
        <v>0</v>
      </c>
      <c r="AQ2189" t="s">
        <v>44</v>
      </c>
      <c r="AR2189" t="s">
        <v>1</v>
      </c>
      <c r="AS2189" t="s">
        <v>43</v>
      </c>
      <c r="AT2189" s="2" t="s">
        <v>42</v>
      </c>
      <c r="AU2189" s="1">
        <f t="shared" si="275"/>
        <v>1.6298443055463845</v>
      </c>
      <c r="AV2189" s="1">
        <f t="shared" si="276"/>
        <v>1.1841469586179898</v>
      </c>
      <c r="AW2189" s="1">
        <f t="shared" si="277"/>
        <v>0.738449611689595</v>
      </c>
    </row>
    <row r="2190" spans="1:49" x14ac:dyDescent="0.2">
      <c r="A2190">
        <v>2188</v>
      </c>
      <c r="B2190" t="s">
        <v>4796</v>
      </c>
      <c r="C2190" t="s">
        <v>4795</v>
      </c>
      <c r="F2190" t="s">
        <v>4794</v>
      </c>
      <c r="G2190" t="s">
        <v>18</v>
      </c>
      <c r="H2190" t="s">
        <v>17</v>
      </c>
      <c r="I2190" t="s">
        <v>4793</v>
      </c>
      <c r="J2190">
        <v>60000765</v>
      </c>
      <c r="K2190" t="s">
        <v>4792</v>
      </c>
      <c r="L2190" t="s">
        <v>4791</v>
      </c>
      <c r="M2190" t="s">
        <v>542</v>
      </c>
      <c r="N2190">
        <v>4</v>
      </c>
      <c r="O2190" t="s">
        <v>4790</v>
      </c>
      <c r="P2190" t="s">
        <v>4789</v>
      </c>
      <c r="Q2190" t="s">
        <v>4788</v>
      </c>
      <c r="R2190" s="7">
        <v>39814</v>
      </c>
      <c r="S2190" s="8">
        <f t="shared" si="272"/>
        <v>2009</v>
      </c>
      <c r="T2190" s="8">
        <v>2009</v>
      </c>
      <c r="U2190" s="8">
        <f t="shared" si="273"/>
        <v>13</v>
      </c>
      <c r="V2190" s="7" t="s">
        <v>4744</v>
      </c>
      <c r="W2190" t="s">
        <v>4524</v>
      </c>
      <c r="X2190" s="2">
        <v>0.2</v>
      </c>
      <c r="Y2190" s="6">
        <f t="shared" si="278"/>
        <v>5.3388857745388539E-3</v>
      </c>
      <c r="AA2190">
        <v>161136</v>
      </c>
      <c r="AB2190">
        <v>16718</v>
      </c>
      <c r="AD2190" t="s">
        <v>7</v>
      </c>
      <c r="AE2190">
        <v>63</v>
      </c>
      <c r="AF2190" s="10">
        <v>44352</v>
      </c>
      <c r="AH2190" t="s">
        <v>4787</v>
      </c>
      <c r="AI2190" t="s">
        <v>4786</v>
      </c>
      <c r="AJ2190" t="s">
        <v>4785</v>
      </c>
      <c r="AK2190" t="s">
        <v>4784</v>
      </c>
      <c r="AL2190">
        <v>3</v>
      </c>
      <c r="AM2190" s="5">
        <f t="shared" si="274"/>
        <v>0.23076923076923078</v>
      </c>
      <c r="AN2190" s="4">
        <f t="shared" si="279"/>
        <v>3.4951795648501444E-4</v>
      </c>
      <c r="AO2190" s="3"/>
      <c r="AP2190">
        <v>0</v>
      </c>
      <c r="AR2190" t="s">
        <v>1</v>
      </c>
      <c r="AT2190" s="2">
        <v>0.72599999999999998</v>
      </c>
      <c r="AU2190" s="1">
        <f t="shared" si="275"/>
        <v>0.38420754291227016</v>
      </c>
      <c r="AV2190" s="1">
        <f t="shared" si="276"/>
        <v>0.28442018655119339</v>
      </c>
      <c r="AW2190" s="1">
        <f t="shared" si="277"/>
        <v>0.18463283019011661</v>
      </c>
    </row>
    <row r="2191" spans="1:49" x14ac:dyDescent="0.2">
      <c r="A2191">
        <v>2189</v>
      </c>
      <c r="B2191" t="s">
        <v>4783</v>
      </c>
      <c r="C2191" t="s">
        <v>4782</v>
      </c>
      <c r="F2191" t="s">
        <v>4781</v>
      </c>
      <c r="G2191" t="s">
        <v>18</v>
      </c>
      <c r="H2191" t="s">
        <v>17</v>
      </c>
      <c r="I2191" t="s">
        <v>4780</v>
      </c>
      <c r="J2191" t="s">
        <v>4779</v>
      </c>
      <c r="K2191" t="s">
        <v>4778</v>
      </c>
      <c r="L2191" t="s">
        <v>4777</v>
      </c>
      <c r="M2191" t="s">
        <v>4776</v>
      </c>
      <c r="N2191">
        <v>6</v>
      </c>
      <c r="O2191" t="s">
        <v>4775</v>
      </c>
      <c r="P2191" t="s">
        <v>4774</v>
      </c>
      <c r="Q2191" t="s">
        <v>4773</v>
      </c>
      <c r="R2191" s="7">
        <v>39814</v>
      </c>
      <c r="S2191" s="8">
        <f t="shared" si="272"/>
        <v>2009</v>
      </c>
      <c r="T2191" s="8">
        <v>2009</v>
      </c>
      <c r="U2191" s="8">
        <f t="shared" si="273"/>
        <v>13</v>
      </c>
      <c r="V2191" s="7">
        <v>39965</v>
      </c>
      <c r="W2191" t="s">
        <v>4758</v>
      </c>
      <c r="X2191" s="2">
        <v>0.22600000000000001</v>
      </c>
      <c r="Y2191" s="6">
        <f t="shared" si="278"/>
        <v>6.0329409252289053E-3</v>
      </c>
      <c r="AA2191">
        <v>19750102</v>
      </c>
      <c r="AB2191">
        <v>17200154707</v>
      </c>
      <c r="AD2191" t="s">
        <v>7</v>
      </c>
      <c r="AE2191">
        <v>4</v>
      </c>
      <c r="AF2191">
        <v>2</v>
      </c>
      <c r="AH2191" t="s">
        <v>4772</v>
      </c>
      <c r="AI2191" t="s">
        <v>4771</v>
      </c>
      <c r="AJ2191" t="s">
        <v>4770</v>
      </c>
      <c r="AK2191" t="s">
        <v>4769</v>
      </c>
      <c r="AL2191">
        <v>9</v>
      </c>
      <c r="AM2191" s="5">
        <f t="shared" si="274"/>
        <v>0.69230769230769229</v>
      </c>
      <c r="AN2191" s="4">
        <f t="shared" si="279"/>
        <v>1.0485538694550431E-3</v>
      </c>
      <c r="AO2191" s="3"/>
      <c r="AP2191">
        <v>1</v>
      </c>
      <c r="AR2191" t="s">
        <v>1</v>
      </c>
      <c r="AT2191" s="2" t="s">
        <v>42</v>
      </c>
      <c r="AU2191" s="1">
        <f t="shared" si="275"/>
        <v>0.45376248084967469</v>
      </c>
      <c r="AV2191" s="1">
        <f t="shared" si="276"/>
        <v>0.35407473973419745</v>
      </c>
      <c r="AW2191" s="1">
        <f t="shared" si="277"/>
        <v>0.25438699861872016</v>
      </c>
    </row>
    <row r="2192" spans="1:49" x14ac:dyDescent="0.2">
      <c r="A2192">
        <v>2190</v>
      </c>
      <c r="B2192" t="s">
        <v>4768</v>
      </c>
      <c r="C2192" t="s">
        <v>4767</v>
      </c>
      <c r="F2192" t="s">
        <v>4766</v>
      </c>
      <c r="G2192" t="s">
        <v>18</v>
      </c>
      <c r="H2192" t="s">
        <v>17</v>
      </c>
      <c r="I2192" t="s">
        <v>4765</v>
      </c>
      <c r="J2192">
        <v>60068752</v>
      </c>
      <c r="K2192" t="s">
        <v>4764</v>
      </c>
      <c r="L2192" t="s">
        <v>4763</v>
      </c>
      <c r="M2192" t="s">
        <v>4762</v>
      </c>
      <c r="N2192">
        <v>3</v>
      </c>
      <c r="O2192" t="s">
        <v>4761</v>
      </c>
      <c r="P2192" t="s">
        <v>4760</v>
      </c>
      <c r="Q2192" t="s">
        <v>4759</v>
      </c>
      <c r="R2192" s="7">
        <v>39814</v>
      </c>
      <c r="S2192" s="8">
        <f t="shared" si="272"/>
        <v>2009</v>
      </c>
      <c r="T2192" s="8">
        <v>2009</v>
      </c>
      <c r="U2192" s="8">
        <f t="shared" si="273"/>
        <v>13</v>
      </c>
      <c r="V2192" s="7">
        <v>39965</v>
      </c>
      <c r="W2192" t="s">
        <v>4758</v>
      </c>
      <c r="X2192" s="2">
        <v>0.22600000000000001</v>
      </c>
      <c r="Y2192" s="6">
        <f t="shared" si="278"/>
        <v>6.0329409252289053E-3</v>
      </c>
      <c r="AA2192">
        <v>19750102</v>
      </c>
      <c r="AB2192">
        <v>17200154707</v>
      </c>
      <c r="AD2192" t="s">
        <v>7</v>
      </c>
      <c r="AE2192">
        <v>4</v>
      </c>
      <c r="AF2192">
        <v>2</v>
      </c>
      <c r="AH2192" t="s">
        <v>4757</v>
      </c>
      <c r="AI2192" t="s">
        <v>4756</v>
      </c>
      <c r="AJ2192" t="s">
        <v>4755</v>
      </c>
      <c r="AK2192" t="s">
        <v>4754</v>
      </c>
      <c r="AL2192">
        <v>5</v>
      </c>
      <c r="AM2192" s="5">
        <f t="shared" si="274"/>
        <v>0.38461538461538464</v>
      </c>
      <c r="AN2192" s="4">
        <f t="shared" si="279"/>
        <v>5.8252992747502411E-4</v>
      </c>
      <c r="AO2192" s="3"/>
      <c r="AP2192">
        <v>1</v>
      </c>
      <c r="AR2192" t="s">
        <v>1</v>
      </c>
      <c r="AT2192" s="2" t="s">
        <v>42</v>
      </c>
      <c r="AU2192" s="1">
        <f t="shared" si="275"/>
        <v>0.43978176259027413</v>
      </c>
      <c r="AV2192" s="1">
        <f t="shared" si="276"/>
        <v>0.33077354263519648</v>
      </c>
      <c r="AW2192" s="1">
        <f t="shared" si="277"/>
        <v>0.22176532268011884</v>
      </c>
    </row>
    <row r="2193" spans="1:49" x14ac:dyDescent="0.2">
      <c r="A2193">
        <v>2191</v>
      </c>
      <c r="B2193" t="s">
        <v>4753</v>
      </c>
      <c r="C2193" t="s">
        <v>4752</v>
      </c>
      <c r="F2193" t="s">
        <v>4751</v>
      </c>
      <c r="G2193" t="s">
        <v>18</v>
      </c>
      <c r="H2193" t="s">
        <v>17</v>
      </c>
      <c r="I2193" t="s">
        <v>4750</v>
      </c>
      <c r="J2193">
        <v>60010586</v>
      </c>
      <c r="K2193" t="s">
        <v>4749</v>
      </c>
      <c r="L2193" t="s">
        <v>4748</v>
      </c>
      <c r="M2193" t="s">
        <v>542</v>
      </c>
      <c r="N2193">
        <v>2</v>
      </c>
      <c r="O2193" t="s">
        <v>4747</v>
      </c>
      <c r="P2193" t="s">
        <v>4746</v>
      </c>
      <c r="Q2193" t="s">
        <v>4745</v>
      </c>
      <c r="R2193" s="7">
        <v>39814</v>
      </c>
      <c r="S2193" s="8">
        <f t="shared" si="272"/>
        <v>2009</v>
      </c>
      <c r="T2193" s="8">
        <v>2009</v>
      </c>
      <c r="U2193" s="8">
        <f t="shared" si="273"/>
        <v>13</v>
      </c>
      <c r="V2193" s="7" t="s">
        <v>4744</v>
      </c>
      <c r="W2193" t="s">
        <v>4524</v>
      </c>
      <c r="X2193" s="2">
        <v>0.2</v>
      </c>
      <c r="Y2193" s="6">
        <f t="shared" si="278"/>
        <v>5.3388857745388539E-3</v>
      </c>
      <c r="AA2193">
        <v>161136</v>
      </c>
      <c r="AB2193">
        <v>16718</v>
      </c>
      <c r="AD2193" t="s">
        <v>7</v>
      </c>
      <c r="AE2193">
        <v>63</v>
      </c>
      <c r="AF2193" s="10">
        <v>44352</v>
      </c>
      <c r="AH2193" t="s">
        <v>4743</v>
      </c>
      <c r="AI2193" t="s">
        <v>4742</v>
      </c>
      <c r="AJ2193" t="s">
        <v>4741</v>
      </c>
      <c r="AK2193" t="s">
        <v>4740</v>
      </c>
      <c r="AL2193">
        <v>0</v>
      </c>
      <c r="AM2193" s="5">
        <f t="shared" si="274"/>
        <v>0</v>
      </c>
      <c r="AN2193" s="4">
        <f t="shared" si="279"/>
        <v>0</v>
      </c>
      <c r="AO2193" s="3"/>
      <c r="AP2193">
        <v>0</v>
      </c>
      <c r="AR2193" t="s">
        <v>1</v>
      </c>
      <c r="AT2193" s="2">
        <v>0.72599999999999998</v>
      </c>
      <c r="AU2193" s="1">
        <f t="shared" si="275"/>
        <v>0.37372200421771973</v>
      </c>
      <c r="AV2193" s="1">
        <f t="shared" si="276"/>
        <v>0.2669442887269427</v>
      </c>
      <c r="AW2193" s="1">
        <f t="shared" si="277"/>
        <v>0.16016657323616562</v>
      </c>
    </row>
    <row r="2194" spans="1:49" x14ac:dyDescent="0.2">
      <c r="A2194">
        <v>2192</v>
      </c>
      <c r="B2194" t="s">
        <v>4739</v>
      </c>
      <c r="C2194" t="s">
        <v>4738</v>
      </c>
      <c r="F2194" t="s">
        <v>4737</v>
      </c>
      <c r="G2194" t="s">
        <v>18</v>
      </c>
      <c r="H2194" t="s">
        <v>17</v>
      </c>
      <c r="I2194" t="s">
        <v>4736</v>
      </c>
      <c r="J2194" t="s">
        <v>4735</v>
      </c>
      <c r="K2194" t="s">
        <v>4734</v>
      </c>
      <c r="L2194" t="s">
        <v>4733</v>
      </c>
      <c r="M2194" t="s">
        <v>213</v>
      </c>
      <c r="N2194">
        <v>6</v>
      </c>
      <c r="O2194" t="s">
        <v>4732</v>
      </c>
      <c r="P2194" t="s">
        <v>4731</v>
      </c>
      <c r="Q2194" t="s">
        <v>4730</v>
      </c>
      <c r="R2194" s="7">
        <v>39814</v>
      </c>
      <c r="S2194" s="8">
        <f t="shared" si="272"/>
        <v>2009</v>
      </c>
      <c r="T2194" s="8">
        <v>2009</v>
      </c>
      <c r="U2194" s="8">
        <f t="shared" si="273"/>
        <v>13</v>
      </c>
      <c r="V2194" s="7">
        <v>39934</v>
      </c>
      <c r="W2194" t="s">
        <v>4729</v>
      </c>
      <c r="X2194" s="2">
        <v>1.67</v>
      </c>
      <c r="Y2194" s="6">
        <f t="shared" si="278"/>
        <v>4.4579696217399427E-2</v>
      </c>
      <c r="AA2194">
        <v>1480227</v>
      </c>
      <c r="AB2194">
        <v>28428</v>
      </c>
      <c r="AD2194" t="s">
        <v>7</v>
      </c>
      <c r="AE2194">
        <v>114</v>
      </c>
      <c r="AF2194">
        <v>10</v>
      </c>
      <c r="AG2194" t="s">
        <v>4728</v>
      </c>
      <c r="AI2194" t="s">
        <v>4727</v>
      </c>
      <c r="AK2194" t="s">
        <v>4726</v>
      </c>
      <c r="AL2194">
        <v>45</v>
      </c>
      <c r="AM2194" s="5">
        <f t="shared" si="274"/>
        <v>3.4615384615384617</v>
      </c>
      <c r="AN2194" s="4">
        <f t="shared" si="279"/>
        <v>5.2427693472752168E-3</v>
      </c>
      <c r="AO2194" s="3"/>
      <c r="AP2194">
        <v>0</v>
      </c>
      <c r="AR2194" t="s">
        <v>1</v>
      </c>
      <c r="AT2194" s="2" t="s">
        <v>42</v>
      </c>
      <c r="AU2194" s="1">
        <f t="shared" si="275"/>
        <v>3.277861815636216</v>
      </c>
      <c r="AV2194" s="1">
        <f t="shared" si="276"/>
        <v>2.491123278233732</v>
      </c>
      <c r="AW2194" s="1">
        <f t="shared" si="277"/>
        <v>1.7043847408312478</v>
      </c>
    </row>
    <row r="2195" spans="1:49" x14ac:dyDescent="0.2">
      <c r="A2195">
        <v>2193</v>
      </c>
      <c r="B2195" t="s">
        <v>4725</v>
      </c>
      <c r="C2195" t="s">
        <v>4724</v>
      </c>
      <c r="F2195" t="s">
        <v>4723</v>
      </c>
      <c r="G2195" t="s">
        <v>18</v>
      </c>
      <c r="H2195" t="s">
        <v>17</v>
      </c>
      <c r="I2195" t="s">
        <v>4722</v>
      </c>
      <c r="J2195">
        <v>109926476</v>
      </c>
      <c r="K2195" t="s">
        <v>4721</v>
      </c>
      <c r="L2195" t="s">
        <v>4720</v>
      </c>
      <c r="M2195" t="s">
        <v>559</v>
      </c>
      <c r="N2195">
        <v>2</v>
      </c>
      <c r="O2195" t="s">
        <v>4719</v>
      </c>
      <c r="P2195" t="s">
        <v>4718</v>
      </c>
      <c r="Q2195" t="s">
        <v>4717</v>
      </c>
      <c r="R2195" s="7">
        <v>39814</v>
      </c>
      <c r="S2195" s="8">
        <f t="shared" si="272"/>
        <v>2009</v>
      </c>
      <c r="T2195" s="8">
        <v>2009</v>
      </c>
      <c r="U2195" s="8">
        <f t="shared" si="273"/>
        <v>13</v>
      </c>
      <c r="V2195" s="7">
        <v>2009</v>
      </c>
      <c r="W2195" t="s">
        <v>4716</v>
      </c>
      <c r="X2195" s="2" t="s">
        <v>42</v>
      </c>
      <c r="Y2195" s="6" t="e">
        <f t="shared" si="278"/>
        <v>#VALUE!</v>
      </c>
      <c r="AA2195">
        <v>17453216</v>
      </c>
      <c r="AB2195">
        <v>19700186846</v>
      </c>
      <c r="AC2195">
        <v>17453224</v>
      </c>
      <c r="AD2195" t="s">
        <v>7</v>
      </c>
      <c r="AE2195">
        <v>2</v>
      </c>
      <c r="AF2195" s="10">
        <v>44228</v>
      </c>
      <c r="AH2195" t="s">
        <v>4715</v>
      </c>
      <c r="AI2195" t="s">
        <v>4714</v>
      </c>
      <c r="AJ2195" t="s">
        <v>4713</v>
      </c>
      <c r="AK2195" t="s">
        <v>4712</v>
      </c>
      <c r="AL2195">
        <v>11</v>
      </c>
      <c r="AM2195" s="5">
        <f t="shared" si="274"/>
        <v>0.84615384615384615</v>
      </c>
      <c r="AN2195" s="4">
        <f t="shared" si="279"/>
        <v>1.2815658404450529E-3</v>
      </c>
      <c r="AO2195" s="3"/>
      <c r="AP2195">
        <v>0</v>
      </c>
      <c r="AR2195" t="s">
        <v>1</v>
      </c>
      <c r="AT2195" s="2" t="s">
        <v>42</v>
      </c>
      <c r="AU2195" s="1" t="e">
        <f t="shared" si="275"/>
        <v>#VALUE!</v>
      </c>
      <c r="AV2195" s="1" t="e">
        <f t="shared" si="276"/>
        <v>#VALUE!</v>
      </c>
      <c r="AW2195" s="1" t="e">
        <f t="shared" si="277"/>
        <v>#VALUE!</v>
      </c>
    </row>
    <row r="2196" spans="1:49" x14ac:dyDescent="0.2">
      <c r="A2196">
        <v>2194</v>
      </c>
      <c r="B2196" t="s">
        <v>4711</v>
      </c>
      <c r="C2196" t="s">
        <v>4710</v>
      </c>
      <c r="F2196" t="s">
        <v>4709</v>
      </c>
      <c r="G2196" t="s">
        <v>18</v>
      </c>
      <c r="H2196" t="s">
        <v>17</v>
      </c>
      <c r="I2196" t="s">
        <v>4708</v>
      </c>
      <c r="J2196" t="s">
        <v>4707</v>
      </c>
      <c r="K2196" t="s">
        <v>4706</v>
      </c>
      <c r="L2196" t="s">
        <v>4705</v>
      </c>
      <c r="M2196" t="s">
        <v>4704</v>
      </c>
      <c r="N2196">
        <v>5</v>
      </c>
      <c r="O2196" t="s">
        <v>4703</v>
      </c>
      <c r="P2196" t="s">
        <v>4702</v>
      </c>
      <c r="Q2196" t="s">
        <v>4701</v>
      </c>
      <c r="R2196" s="7">
        <v>39814</v>
      </c>
      <c r="S2196" s="8">
        <f t="shared" si="272"/>
        <v>2009</v>
      </c>
      <c r="T2196" s="8">
        <v>2009</v>
      </c>
      <c r="U2196" s="8">
        <f t="shared" si="273"/>
        <v>13</v>
      </c>
      <c r="V2196" s="7">
        <v>2009</v>
      </c>
      <c r="W2196" t="s">
        <v>415</v>
      </c>
      <c r="X2196" s="2">
        <v>0.375</v>
      </c>
      <c r="Y2196" s="6">
        <f t="shared" si="278"/>
        <v>1.0010410827260351E-2</v>
      </c>
      <c r="AA2196">
        <v>135194</v>
      </c>
      <c r="AB2196">
        <v>24918</v>
      </c>
      <c r="AD2196" t="s">
        <v>7</v>
      </c>
      <c r="AE2196">
        <v>45</v>
      </c>
      <c r="AF2196">
        <v>14</v>
      </c>
      <c r="AH2196" t="s">
        <v>4700</v>
      </c>
      <c r="AI2196" t="s">
        <v>4699</v>
      </c>
      <c r="AK2196" t="s">
        <v>4698</v>
      </c>
      <c r="AL2196">
        <v>1</v>
      </c>
      <c r="AM2196" s="5">
        <f t="shared" si="274"/>
        <v>7.6923076923076927E-2</v>
      </c>
      <c r="AN2196" s="4">
        <f t="shared" si="279"/>
        <v>1.1650598549500481E-4</v>
      </c>
      <c r="AO2196" s="3"/>
      <c r="AP2196">
        <v>0</v>
      </c>
      <c r="AR2196" t="s">
        <v>1</v>
      </c>
      <c r="AT2196" s="2">
        <v>1.3140000000000001</v>
      </c>
      <c r="AU2196" s="1">
        <f t="shared" si="275"/>
        <v>0.70422393747307466</v>
      </c>
      <c r="AV2196" s="1">
        <f t="shared" si="276"/>
        <v>0.50634584063776777</v>
      </c>
      <c r="AW2196" s="1">
        <f t="shared" si="277"/>
        <v>0.30846774380246084</v>
      </c>
    </row>
    <row r="2197" spans="1:49" x14ac:dyDescent="0.2">
      <c r="A2197">
        <v>2195</v>
      </c>
      <c r="B2197" t="s">
        <v>4697</v>
      </c>
      <c r="C2197" t="s">
        <v>4696</v>
      </c>
      <c r="D2197">
        <v>2602617</v>
      </c>
      <c r="F2197" t="s">
        <v>4695</v>
      </c>
      <c r="G2197" t="s">
        <v>18</v>
      </c>
      <c r="H2197" t="s">
        <v>17</v>
      </c>
      <c r="I2197" t="s">
        <v>4694</v>
      </c>
      <c r="J2197" t="s">
        <v>4688</v>
      </c>
      <c r="K2197" t="s">
        <v>4693</v>
      </c>
      <c r="L2197" t="s">
        <v>4692</v>
      </c>
      <c r="M2197" t="s">
        <v>4691</v>
      </c>
      <c r="N2197">
        <v>2</v>
      </c>
      <c r="O2197" t="s">
        <v>4690</v>
      </c>
      <c r="P2197" t="s">
        <v>4689</v>
      </c>
      <c r="Q2197" t="s">
        <v>4688</v>
      </c>
      <c r="R2197" s="7">
        <v>39814</v>
      </c>
      <c r="S2197" s="8">
        <f t="shared" si="272"/>
        <v>2009</v>
      </c>
      <c r="T2197" s="8">
        <v>2009</v>
      </c>
      <c r="U2197" s="8">
        <f t="shared" si="273"/>
        <v>13</v>
      </c>
      <c r="V2197" s="7">
        <v>39934</v>
      </c>
      <c r="W2197" t="s">
        <v>4687</v>
      </c>
      <c r="X2197" s="2">
        <v>0.753</v>
      </c>
      <c r="Y2197" s="6">
        <f t="shared" si="278"/>
        <v>2.0100904941138784E-2</v>
      </c>
      <c r="AA2197">
        <v>1605682</v>
      </c>
      <c r="AB2197">
        <v>22236</v>
      </c>
      <c r="AC2197">
        <v>14769360</v>
      </c>
      <c r="AD2197" t="s">
        <v>7</v>
      </c>
      <c r="AE2197">
        <v>60</v>
      </c>
      <c r="AF2197">
        <v>7</v>
      </c>
      <c r="AH2197" t="s">
        <v>4686</v>
      </c>
      <c r="AI2197" t="s">
        <v>4685</v>
      </c>
      <c r="AJ2197" t="s">
        <v>4684</v>
      </c>
      <c r="AK2197" t="s">
        <v>4683</v>
      </c>
      <c r="AL2197">
        <v>0</v>
      </c>
      <c r="AM2197" s="5">
        <f t="shared" si="274"/>
        <v>0</v>
      </c>
      <c r="AN2197" s="4">
        <f t="shared" si="279"/>
        <v>0</v>
      </c>
      <c r="AO2197" s="3"/>
      <c r="AP2197">
        <v>0</v>
      </c>
      <c r="AR2197" t="s">
        <v>1</v>
      </c>
      <c r="AT2197" s="2" t="s">
        <v>42</v>
      </c>
      <c r="AU2197" s="1">
        <f t="shared" si="275"/>
        <v>1.4070633458797148</v>
      </c>
      <c r="AV2197" s="1">
        <f t="shared" si="276"/>
        <v>1.0050452470569393</v>
      </c>
      <c r="AW2197" s="1">
        <f t="shared" si="277"/>
        <v>0.60302714823416348</v>
      </c>
    </row>
    <row r="2198" spans="1:49" x14ac:dyDescent="0.2">
      <c r="A2198">
        <v>2196</v>
      </c>
      <c r="B2198" t="s">
        <v>4682</v>
      </c>
      <c r="C2198" t="s">
        <v>4681</v>
      </c>
      <c r="F2198" t="s">
        <v>4680</v>
      </c>
      <c r="G2198" t="s">
        <v>18</v>
      </c>
      <c r="H2198" t="s">
        <v>17</v>
      </c>
      <c r="I2198" t="s">
        <v>4679</v>
      </c>
      <c r="J2198" t="s">
        <v>4678</v>
      </c>
      <c r="K2198" t="s">
        <v>4677</v>
      </c>
      <c r="L2198" t="s">
        <v>4676</v>
      </c>
      <c r="M2198" t="s">
        <v>4675</v>
      </c>
      <c r="N2198">
        <v>5</v>
      </c>
      <c r="O2198" t="s">
        <v>4674</v>
      </c>
      <c r="P2198" t="s">
        <v>4673</v>
      </c>
      <c r="Q2198" t="s">
        <v>4672</v>
      </c>
      <c r="R2198" s="7">
        <v>39814</v>
      </c>
      <c r="S2198" s="8">
        <f t="shared" si="272"/>
        <v>2009</v>
      </c>
      <c r="T2198" s="8">
        <v>2009</v>
      </c>
      <c r="U2198" s="8">
        <f t="shared" si="273"/>
        <v>13</v>
      </c>
      <c r="V2198" s="7">
        <v>39904</v>
      </c>
      <c r="W2198" t="s">
        <v>3099</v>
      </c>
      <c r="X2198" s="2">
        <v>0.60899999999999999</v>
      </c>
      <c r="Y2198" s="6">
        <f t="shared" si="278"/>
        <v>1.6256907183470809E-2</v>
      </c>
      <c r="AA2198">
        <v>12292370</v>
      </c>
      <c r="AB2198">
        <v>4800154012</v>
      </c>
      <c r="AD2198" t="s">
        <v>7</v>
      </c>
      <c r="AE2198">
        <v>11</v>
      </c>
      <c r="AF2198">
        <v>2</v>
      </c>
      <c r="AH2198" t="s">
        <v>4671</v>
      </c>
      <c r="AI2198" t="s">
        <v>4670</v>
      </c>
      <c r="AJ2198" t="s">
        <v>4669</v>
      </c>
      <c r="AK2198" t="s">
        <v>4668</v>
      </c>
      <c r="AL2198">
        <v>2</v>
      </c>
      <c r="AM2198" s="5">
        <f t="shared" si="274"/>
        <v>0.15384615384615385</v>
      </c>
      <c r="AN2198" s="4">
        <f t="shared" si="279"/>
        <v>2.3301197099000962E-4</v>
      </c>
      <c r="AO2198" s="3"/>
      <c r="AP2198">
        <v>0</v>
      </c>
      <c r="AR2198" t="s">
        <v>1</v>
      </c>
      <c r="AT2198" s="2" t="s">
        <v>42</v>
      </c>
      <c r="AU2198" s="1">
        <f t="shared" si="275"/>
        <v>1.1449738619726568</v>
      </c>
      <c r="AV2198" s="1">
        <f t="shared" si="276"/>
        <v>0.82449595772304085</v>
      </c>
      <c r="AW2198" s="1">
        <f t="shared" si="277"/>
        <v>0.50401805347342488</v>
      </c>
    </row>
    <row r="2199" spans="1:49" x14ac:dyDescent="0.2">
      <c r="A2199">
        <v>2197</v>
      </c>
      <c r="B2199" t="s">
        <v>4667</v>
      </c>
      <c r="F2199" t="s">
        <v>4666</v>
      </c>
      <c r="G2199" t="s">
        <v>18</v>
      </c>
      <c r="H2199" t="s">
        <v>17</v>
      </c>
      <c r="I2199" t="s">
        <v>4665</v>
      </c>
      <c r="J2199" t="s">
        <v>4664</v>
      </c>
      <c r="K2199" t="s">
        <v>4663</v>
      </c>
      <c r="L2199" t="s">
        <v>4662</v>
      </c>
      <c r="M2199" t="s">
        <v>4661</v>
      </c>
      <c r="N2199">
        <v>4</v>
      </c>
      <c r="O2199" t="s">
        <v>4660</v>
      </c>
      <c r="P2199" t="s">
        <v>4659</v>
      </c>
      <c r="Q2199" t="s">
        <v>4658</v>
      </c>
      <c r="R2199" s="7">
        <v>39814</v>
      </c>
      <c r="S2199" s="8">
        <f t="shared" ref="S2199:S2262" si="280">YEAR(R2199)</f>
        <v>2009</v>
      </c>
      <c r="T2199" s="8">
        <v>2009</v>
      </c>
      <c r="U2199" s="8">
        <f t="shared" ref="U2199:U2262" si="281">2022-T2199</f>
        <v>13</v>
      </c>
      <c r="V2199" s="7" t="s">
        <v>4440</v>
      </c>
      <c r="W2199" t="s">
        <v>3734</v>
      </c>
      <c r="X2199" s="2" t="s">
        <v>42</v>
      </c>
      <c r="Y2199" s="6" t="e">
        <f t="shared" si="278"/>
        <v>#VALUE!</v>
      </c>
      <c r="AA2199" t="s">
        <v>3733</v>
      </c>
      <c r="AB2199">
        <v>4400151716</v>
      </c>
      <c r="AC2199" t="s">
        <v>3732</v>
      </c>
      <c r="AD2199" t="s">
        <v>7</v>
      </c>
      <c r="AE2199">
        <v>32</v>
      </c>
      <c r="AF2199">
        <v>2</v>
      </c>
      <c r="AH2199" t="s">
        <v>4657</v>
      </c>
      <c r="AI2199" t="s">
        <v>4656</v>
      </c>
      <c r="AJ2199" t="s">
        <v>4655</v>
      </c>
      <c r="AK2199" t="s">
        <v>4654</v>
      </c>
      <c r="AL2199">
        <v>12</v>
      </c>
      <c r="AM2199" s="5">
        <f t="shared" ref="AM2199:AM2262" si="282">AL2199/U2199</f>
        <v>0.92307692307692313</v>
      </c>
      <c r="AN2199" s="4">
        <f t="shared" si="279"/>
        <v>1.3980718259400577E-3</v>
      </c>
      <c r="AO2199" s="3"/>
      <c r="AP2199">
        <v>0</v>
      </c>
      <c r="AR2199" t="s">
        <v>1</v>
      </c>
      <c r="AT2199" s="2" t="s">
        <v>42</v>
      </c>
      <c r="AU2199" s="1" t="e">
        <f t="shared" ref="AU2199:AU2262" si="283">(Y2199*0.7+AN2199*0.3)*100</f>
        <v>#VALUE!</v>
      </c>
      <c r="AV2199" s="1" t="e">
        <f t="shared" ref="AV2199:AV2262" si="284">(Y2199*0.5+AN2199*0.5)*100</f>
        <v>#VALUE!</v>
      </c>
      <c r="AW2199" s="1" t="e">
        <f t="shared" ref="AW2199:AW2262" si="285">(Y2199*0.3+AN2199*0.7)*100</f>
        <v>#VALUE!</v>
      </c>
    </row>
    <row r="2200" spans="1:49" x14ac:dyDescent="0.2">
      <c r="A2200">
        <v>2198</v>
      </c>
      <c r="B2200" t="s">
        <v>4653</v>
      </c>
      <c r="F2200" t="s">
        <v>4652</v>
      </c>
      <c r="G2200" t="s">
        <v>18</v>
      </c>
      <c r="H2200" t="s">
        <v>17</v>
      </c>
      <c r="I2200" t="s">
        <v>3743</v>
      </c>
      <c r="J2200">
        <v>60001821</v>
      </c>
      <c r="K2200" t="s">
        <v>4651</v>
      </c>
      <c r="L2200" t="s">
        <v>4650</v>
      </c>
      <c r="M2200" t="s">
        <v>4649</v>
      </c>
      <c r="N2200">
        <v>3</v>
      </c>
      <c r="O2200" t="s">
        <v>4648</v>
      </c>
      <c r="P2200" t="s">
        <v>4647</v>
      </c>
      <c r="Q2200" t="s">
        <v>4646</v>
      </c>
      <c r="R2200" s="7">
        <v>39814</v>
      </c>
      <c r="S2200" s="8">
        <f t="shared" si="280"/>
        <v>2009</v>
      </c>
      <c r="T2200" s="8">
        <v>2009</v>
      </c>
      <c r="U2200" s="8">
        <f t="shared" si="281"/>
        <v>13</v>
      </c>
      <c r="V2200" s="7" t="s">
        <v>4440</v>
      </c>
      <c r="W2200" t="s">
        <v>3734</v>
      </c>
      <c r="X2200" s="2" t="s">
        <v>42</v>
      </c>
      <c r="Y2200" s="6" t="e">
        <f t="shared" si="278"/>
        <v>#VALUE!</v>
      </c>
      <c r="AA2200" t="s">
        <v>3733</v>
      </c>
      <c r="AB2200">
        <v>4400151716</v>
      </c>
      <c r="AC2200" t="s">
        <v>3732</v>
      </c>
      <c r="AD2200" t="s">
        <v>7</v>
      </c>
      <c r="AE2200">
        <v>32</v>
      </c>
      <c r="AF2200">
        <v>2</v>
      </c>
      <c r="AH2200" t="s">
        <v>4645</v>
      </c>
      <c r="AI2200" t="s">
        <v>4644</v>
      </c>
      <c r="AJ2200" t="s">
        <v>4643</v>
      </c>
      <c r="AK2200" t="s">
        <v>4642</v>
      </c>
      <c r="AL2200">
        <v>16</v>
      </c>
      <c r="AM2200" s="5">
        <f t="shared" si="282"/>
        <v>1.2307692307692308</v>
      </c>
      <c r="AN2200" s="4">
        <f t="shared" si="279"/>
        <v>1.864095767920077E-3</v>
      </c>
      <c r="AO2200" s="3"/>
      <c r="AP2200">
        <v>0</v>
      </c>
      <c r="AR2200" t="s">
        <v>1</v>
      </c>
      <c r="AT2200" s="2" t="s">
        <v>42</v>
      </c>
      <c r="AU2200" s="1" t="e">
        <f t="shared" si="283"/>
        <v>#VALUE!</v>
      </c>
      <c r="AV2200" s="1" t="e">
        <f t="shared" si="284"/>
        <v>#VALUE!</v>
      </c>
      <c r="AW2200" s="1" t="e">
        <f t="shared" si="285"/>
        <v>#VALUE!</v>
      </c>
    </row>
    <row r="2201" spans="1:49" x14ac:dyDescent="0.2">
      <c r="A2201">
        <v>2199</v>
      </c>
      <c r="B2201" t="s">
        <v>4641</v>
      </c>
      <c r="C2201" t="s">
        <v>4640</v>
      </c>
      <c r="F2201" t="s">
        <v>4639</v>
      </c>
      <c r="G2201" t="s">
        <v>18</v>
      </c>
      <c r="H2201" t="s">
        <v>17</v>
      </c>
      <c r="I2201" t="s">
        <v>4638</v>
      </c>
      <c r="J2201" t="s">
        <v>4637</v>
      </c>
      <c r="K2201" t="s">
        <v>4636</v>
      </c>
      <c r="L2201" t="s">
        <v>4635</v>
      </c>
      <c r="M2201" t="s">
        <v>4634</v>
      </c>
      <c r="N2201">
        <v>4</v>
      </c>
      <c r="O2201" t="s">
        <v>4633</v>
      </c>
      <c r="P2201" t="s">
        <v>4632</v>
      </c>
      <c r="Q2201" t="s">
        <v>4631</v>
      </c>
      <c r="R2201" s="7">
        <v>39814</v>
      </c>
      <c r="S2201" s="8">
        <f t="shared" si="280"/>
        <v>2009</v>
      </c>
      <c r="T2201" s="8">
        <v>2009</v>
      </c>
      <c r="U2201" s="8">
        <f t="shared" si="281"/>
        <v>13</v>
      </c>
      <c r="V2201" s="7">
        <v>39934</v>
      </c>
      <c r="W2201" t="s">
        <v>1955</v>
      </c>
      <c r="X2201" s="2">
        <v>0.67100000000000004</v>
      </c>
      <c r="Y2201" s="6">
        <f t="shared" si="278"/>
        <v>1.7911961773577855E-2</v>
      </c>
      <c r="AA2201">
        <v>138746</v>
      </c>
      <c r="AB2201">
        <v>19811</v>
      </c>
      <c r="AD2201" t="s">
        <v>7</v>
      </c>
      <c r="AE2201">
        <v>102</v>
      </c>
      <c r="AF2201">
        <v>3</v>
      </c>
      <c r="AH2201" t="s">
        <v>4630</v>
      </c>
      <c r="AI2201" t="s">
        <v>4629</v>
      </c>
      <c r="AJ2201" t="s">
        <v>4628</v>
      </c>
      <c r="AK2201" t="s">
        <v>4627</v>
      </c>
      <c r="AL2201">
        <v>15</v>
      </c>
      <c r="AM2201" s="5">
        <f t="shared" si="282"/>
        <v>1.1538461538461537</v>
      </c>
      <c r="AN2201" s="4">
        <f t="shared" si="279"/>
        <v>1.7475897824250719E-3</v>
      </c>
      <c r="AO2201" s="3"/>
      <c r="AP2201">
        <v>0</v>
      </c>
      <c r="AR2201" t="s">
        <v>1</v>
      </c>
      <c r="AT2201" s="2" t="s">
        <v>42</v>
      </c>
      <c r="AU2201" s="1">
        <f t="shared" si="283"/>
        <v>1.3062650176232018</v>
      </c>
      <c r="AV2201" s="1">
        <f t="shared" si="284"/>
        <v>0.98297757780014638</v>
      </c>
      <c r="AW2201" s="1">
        <f t="shared" si="285"/>
        <v>0.65969013797709064</v>
      </c>
    </row>
    <row r="2202" spans="1:49" x14ac:dyDescent="0.2">
      <c r="A2202">
        <v>2200</v>
      </c>
      <c r="B2202" t="s">
        <v>4626</v>
      </c>
      <c r="C2202" t="s">
        <v>4625</v>
      </c>
      <c r="F2202" t="s">
        <v>4624</v>
      </c>
      <c r="G2202" t="s">
        <v>18</v>
      </c>
      <c r="H2202" t="s">
        <v>17</v>
      </c>
      <c r="I2202" t="s">
        <v>4623</v>
      </c>
      <c r="J2202" t="s">
        <v>4622</v>
      </c>
      <c r="K2202" t="s">
        <v>4621</v>
      </c>
      <c r="L2202" t="s">
        <v>4620</v>
      </c>
      <c r="M2202" t="s">
        <v>4619</v>
      </c>
      <c r="N2202">
        <v>7</v>
      </c>
      <c r="O2202" t="s">
        <v>4618</v>
      </c>
      <c r="P2202" t="s">
        <v>4617</v>
      </c>
      <c r="Q2202" t="s">
        <v>4616</v>
      </c>
      <c r="R2202" s="7">
        <v>39814</v>
      </c>
      <c r="S2202" s="8">
        <f t="shared" si="280"/>
        <v>2009</v>
      </c>
      <c r="T2202" s="8">
        <v>2009</v>
      </c>
      <c r="U2202" s="8">
        <f t="shared" si="281"/>
        <v>13</v>
      </c>
      <c r="V2202" s="7">
        <v>2009</v>
      </c>
      <c r="W2202" t="s">
        <v>3583</v>
      </c>
      <c r="X2202" s="2">
        <v>2.3759999999999999</v>
      </c>
      <c r="Y2202" s="6">
        <f t="shared" si="278"/>
        <v>6.3425963001521576E-2</v>
      </c>
      <c r="AA2202" t="s">
        <v>3582</v>
      </c>
      <c r="AB2202">
        <v>26765</v>
      </c>
      <c r="AC2202">
        <v>15384357</v>
      </c>
      <c r="AD2202" t="s">
        <v>7</v>
      </c>
      <c r="AE2202">
        <v>696</v>
      </c>
      <c r="AF2202" t="s">
        <v>4615</v>
      </c>
      <c r="AI2202" t="s">
        <v>4614</v>
      </c>
      <c r="AJ2202" t="s">
        <v>4613</v>
      </c>
      <c r="AK2202" t="s">
        <v>4612</v>
      </c>
      <c r="AL2202">
        <v>88</v>
      </c>
      <c r="AM2202" s="5">
        <f t="shared" si="282"/>
        <v>6.7692307692307692</v>
      </c>
      <c r="AN2202" s="4">
        <f t="shared" si="279"/>
        <v>1.0252526723560423E-2</v>
      </c>
      <c r="AO2202" s="3"/>
      <c r="AP2202">
        <v>1</v>
      </c>
      <c r="AR2202" t="s">
        <v>1</v>
      </c>
      <c r="AT2202" s="2">
        <v>5.8739999999999997</v>
      </c>
      <c r="AU2202" s="1">
        <f t="shared" si="283"/>
        <v>4.7473932118133231</v>
      </c>
      <c r="AV2202" s="1">
        <f t="shared" si="284"/>
        <v>3.6839244862540999</v>
      </c>
      <c r="AW2202" s="1">
        <f t="shared" si="285"/>
        <v>2.6204557606948771</v>
      </c>
    </row>
    <row r="2203" spans="1:49" x14ac:dyDescent="0.2">
      <c r="A2203">
        <v>2201</v>
      </c>
      <c r="B2203" t="s">
        <v>4611</v>
      </c>
      <c r="C2203" t="s">
        <v>4610</v>
      </c>
      <c r="F2203" t="s">
        <v>4609</v>
      </c>
      <c r="G2203" t="s">
        <v>18</v>
      </c>
      <c r="H2203" t="s">
        <v>17</v>
      </c>
      <c r="I2203" t="s">
        <v>4608</v>
      </c>
      <c r="J2203" t="s">
        <v>4603</v>
      </c>
      <c r="K2203" t="s">
        <v>4607</v>
      </c>
      <c r="L2203" t="s">
        <v>4606</v>
      </c>
      <c r="M2203" t="s">
        <v>1741</v>
      </c>
      <c r="N2203">
        <v>2</v>
      </c>
      <c r="O2203" t="s">
        <v>4605</v>
      </c>
      <c r="P2203" t="s">
        <v>4604</v>
      </c>
      <c r="Q2203" t="s">
        <v>4603</v>
      </c>
      <c r="R2203" s="7">
        <v>39814</v>
      </c>
      <c r="S2203" s="8">
        <f t="shared" si="280"/>
        <v>2009</v>
      </c>
      <c r="T2203" s="8">
        <v>2009</v>
      </c>
      <c r="U2203" s="8">
        <f t="shared" si="281"/>
        <v>13</v>
      </c>
      <c r="V2203" s="7">
        <v>39965</v>
      </c>
      <c r="W2203" t="s">
        <v>4576</v>
      </c>
      <c r="X2203" s="2">
        <v>0.28799999999999998</v>
      </c>
      <c r="Y2203" s="6">
        <f t="shared" si="278"/>
        <v>7.6879955153359488E-3</v>
      </c>
      <c r="AA2203">
        <v>10689605</v>
      </c>
      <c r="AB2203">
        <v>19515</v>
      </c>
      <c r="AC2203">
        <v>15728129</v>
      </c>
      <c r="AD2203" t="s">
        <v>7</v>
      </c>
      <c r="AE2203">
        <v>16</v>
      </c>
      <c r="AF2203" s="10">
        <v>44228</v>
      </c>
      <c r="AH2203" t="s">
        <v>4602</v>
      </c>
      <c r="AI2203" t="s">
        <v>4601</v>
      </c>
      <c r="AJ2203" t="s">
        <v>4600</v>
      </c>
      <c r="AK2203" t="s">
        <v>4599</v>
      </c>
      <c r="AL2203">
        <v>3</v>
      </c>
      <c r="AM2203" s="5">
        <f t="shared" si="282"/>
        <v>0.23076923076923078</v>
      </c>
      <c r="AN2203" s="4">
        <f t="shared" si="279"/>
        <v>3.4951795648501444E-4</v>
      </c>
      <c r="AO2203" s="3"/>
      <c r="AP2203">
        <v>0</v>
      </c>
      <c r="AR2203" t="s">
        <v>1</v>
      </c>
      <c r="AT2203" s="2" t="s">
        <v>42</v>
      </c>
      <c r="AU2203" s="1">
        <f t="shared" si="283"/>
        <v>0.54864522476806676</v>
      </c>
      <c r="AV2203" s="1">
        <f t="shared" si="284"/>
        <v>0.4018756735910482</v>
      </c>
      <c r="AW2203" s="1">
        <f t="shared" si="285"/>
        <v>0.25510612241402947</v>
      </c>
    </row>
    <row r="2204" spans="1:49" x14ac:dyDescent="0.2">
      <c r="A2204">
        <v>2202</v>
      </c>
      <c r="B2204" t="s">
        <v>4598</v>
      </c>
      <c r="C2204" t="s">
        <v>4597</v>
      </c>
      <c r="F2204" t="s">
        <v>4596</v>
      </c>
      <c r="G2204" t="s">
        <v>18</v>
      </c>
      <c r="H2204" t="s">
        <v>17</v>
      </c>
      <c r="I2204" t="s">
        <v>57</v>
      </c>
      <c r="J2204">
        <v>60024728</v>
      </c>
      <c r="K2204" t="s">
        <v>4595</v>
      </c>
      <c r="L2204" t="s">
        <v>4594</v>
      </c>
      <c r="M2204" t="s">
        <v>559</v>
      </c>
      <c r="N2204">
        <v>2</v>
      </c>
      <c r="O2204" t="s">
        <v>4593</v>
      </c>
      <c r="P2204" t="s">
        <v>4592</v>
      </c>
      <c r="Q2204" t="s">
        <v>4591</v>
      </c>
      <c r="R2204" s="7">
        <v>39814</v>
      </c>
      <c r="S2204" s="8">
        <f t="shared" si="280"/>
        <v>2009</v>
      </c>
      <c r="T2204" s="8">
        <v>2009</v>
      </c>
      <c r="U2204" s="8">
        <f t="shared" si="281"/>
        <v>13</v>
      </c>
      <c r="V2204" s="7">
        <v>39965</v>
      </c>
      <c r="W2204" t="s">
        <v>4576</v>
      </c>
      <c r="X2204" s="2">
        <v>0.28799999999999998</v>
      </c>
      <c r="Y2204" s="6">
        <f t="shared" si="278"/>
        <v>7.6879955153359488E-3</v>
      </c>
      <c r="AA2204">
        <v>10689605</v>
      </c>
      <c r="AB2204">
        <v>19515</v>
      </c>
      <c r="AC2204">
        <v>15728129</v>
      </c>
      <c r="AD2204" t="s">
        <v>7</v>
      </c>
      <c r="AE2204">
        <v>16</v>
      </c>
      <c r="AF2204" s="10">
        <v>44228</v>
      </c>
      <c r="AH2204" s="9">
        <v>44531</v>
      </c>
      <c r="AI2204" t="s">
        <v>4590</v>
      </c>
      <c r="AJ2204" t="s">
        <v>4589</v>
      </c>
      <c r="AK2204" t="s">
        <v>4588</v>
      </c>
      <c r="AL2204">
        <v>8</v>
      </c>
      <c r="AM2204" s="5">
        <f t="shared" si="282"/>
        <v>0.61538461538461542</v>
      </c>
      <c r="AN2204" s="4">
        <f t="shared" si="279"/>
        <v>9.320478839600385E-4</v>
      </c>
      <c r="AO2204" s="3"/>
      <c r="AP2204">
        <v>0</v>
      </c>
      <c r="AR2204" t="s">
        <v>1</v>
      </c>
      <c r="AT2204" s="2" t="s">
        <v>42</v>
      </c>
      <c r="AU2204" s="1">
        <f t="shared" si="283"/>
        <v>0.5661211225923175</v>
      </c>
      <c r="AV2204" s="1">
        <f t="shared" si="284"/>
        <v>0.4310021699647994</v>
      </c>
      <c r="AW2204" s="1">
        <f t="shared" si="285"/>
        <v>0.29588321733728118</v>
      </c>
    </row>
    <row r="2205" spans="1:49" x14ac:dyDescent="0.2">
      <c r="A2205">
        <v>2203</v>
      </c>
      <c r="B2205" t="s">
        <v>4587</v>
      </c>
      <c r="C2205" t="s">
        <v>4586</v>
      </c>
      <c r="F2205" t="s">
        <v>4585</v>
      </c>
      <c r="G2205" t="s">
        <v>18</v>
      </c>
      <c r="H2205" t="s">
        <v>17</v>
      </c>
      <c r="I2205" t="s">
        <v>4584</v>
      </c>
      <c r="J2205" t="s">
        <v>4583</v>
      </c>
      <c r="K2205" t="s">
        <v>4582</v>
      </c>
      <c r="L2205" t="s">
        <v>4581</v>
      </c>
      <c r="M2205" t="s">
        <v>4580</v>
      </c>
      <c r="N2205">
        <v>5</v>
      </c>
      <c r="O2205" t="s">
        <v>4579</v>
      </c>
      <c r="P2205" t="s">
        <v>4578</v>
      </c>
      <c r="Q2205" t="s">
        <v>4577</v>
      </c>
      <c r="R2205" s="7">
        <v>39814</v>
      </c>
      <c r="S2205" s="8">
        <f t="shared" si="280"/>
        <v>2009</v>
      </c>
      <c r="T2205" s="8">
        <v>2009</v>
      </c>
      <c r="U2205" s="8">
        <f t="shared" si="281"/>
        <v>13</v>
      </c>
      <c r="V2205" s="7">
        <v>39965</v>
      </c>
      <c r="W2205" t="s">
        <v>4576</v>
      </c>
      <c r="X2205" s="2">
        <v>0.28799999999999998</v>
      </c>
      <c r="Y2205" s="6">
        <f t="shared" si="278"/>
        <v>7.6879955153359488E-3</v>
      </c>
      <c r="AA2205">
        <v>10689605</v>
      </c>
      <c r="AB2205">
        <v>19515</v>
      </c>
      <c r="AC2205">
        <v>15728129</v>
      </c>
      <c r="AD2205" t="s">
        <v>7</v>
      </c>
      <c r="AE2205">
        <v>16</v>
      </c>
      <c r="AF2205" s="10">
        <v>44228</v>
      </c>
      <c r="AH2205" t="s">
        <v>4575</v>
      </c>
      <c r="AI2205" t="s">
        <v>4574</v>
      </c>
      <c r="AJ2205" t="s">
        <v>4573</v>
      </c>
      <c r="AK2205" t="s">
        <v>4572</v>
      </c>
      <c r="AL2205">
        <v>0</v>
      </c>
      <c r="AM2205" s="5">
        <f t="shared" si="282"/>
        <v>0</v>
      </c>
      <c r="AN2205" s="4">
        <f t="shared" si="279"/>
        <v>0</v>
      </c>
      <c r="AO2205" s="3"/>
      <c r="AP2205">
        <v>0</v>
      </c>
      <c r="AR2205" t="s">
        <v>1</v>
      </c>
      <c r="AT2205" s="2" t="s">
        <v>42</v>
      </c>
      <c r="AU2205" s="1">
        <f t="shared" si="283"/>
        <v>0.53815968607351639</v>
      </c>
      <c r="AV2205" s="1">
        <f t="shared" si="284"/>
        <v>0.38439977576679746</v>
      </c>
      <c r="AW2205" s="1">
        <f t="shared" si="285"/>
        <v>0.23063986546007845</v>
      </c>
    </row>
    <row r="2206" spans="1:49" x14ac:dyDescent="0.2">
      <c r="A2206">
        <v>2204</v>
      </c>
      <c r="B2206" t="s">
        <v>4571</v>
      </c>
      <c r="C2206" t="s">
        <v>4570</v>
      </c>
      <c r="F2206" t="s">
        <v>4569</v>
      </c>
      <c r="G2206" t="s">
        <v>18</v>
      </c>
      <c r="H2206" t="s">
        <v>17</v>
      </c>
      <c r="I2206" t="s">
        <v>4568</v>
      </c>
      <c r="J2206">
        <v>60115295</v>
      </c>
      <c r="K2206" t="s">
        <v>4567</v>
      </c>
      <c r="L2206" t="s">
        <v>4566</v>
      </c>
      <c r="M2206" t="s">
        <v>542</v>
      </c>
      <c r="N2206">
        <v>1</v>
      </c>
      <c r="O2206" t="s">
        <v>4565</v>
      </c>
      <c r="P2206">
        <v>7003461640</v>
      </c>
      <c r="Q2206">
        <v>60115295</v>
      </c>
      <c r="R2206" s="7">
        <v>39814</v>
      </c>
      <c r="S2206" s="8">
        <f t="shared" si="280"/>
        <v>2009</v>
      </c>
      <c r="T2206" s="8">
        <v>2009</v>
      </c>
      <c r="U2206" s="8">
        <f t="shared" si="281"/>
        <v>13</v>
      </c>
      <c r="V2206" s="7" t="s">
        <v>4525</v>
      </c>
      <c r="W2206" t="s">
        <v>4524</v>
      </c>
      <c r="X2206" s="2">
        <v>0.2</v>
      </c>
      <c r="Y2206" s="6">
        <f t="shared" si="278"/>
        <v>5.3388857745388539E-3</v>
      </c>
      <c r="AA2206">
        <v>161136</v>
      </c>
      <c r="AB2206">
        <v>16718</v>
      </c>
      <c r="AD2206" t="s">
        <v>7</v>
      </c>
      <c r="AE2206">
        <v>63</v>
      </c>
      <c r="AF2206" s="10">
        <v>44228</v>
      </c>
      <c r="AH2206" s="9">
        <v>41518</v>
      </c>
      <c r="AI2206" t="s">
        <v>4564</v>
      </c>
      <c r="AJ2206" t="s">
        <v>4563</v>
      </c>
      <c r="AK2206" t="s">
        <v>4562</v>
      </c>
      <c r="AL2206">
        <v>11</v>
      </c>
      <c r="AM2206" s="5">
        <f t="shared" si="282"/>
        <v>0.84615384615384615</v>
      </c>
      <c r="AN2206" s="4">
        <f t="shared" si="279"/>
        <v>1.2815658404450529E-3</v>
      </c>
      <c r="AO2206" s="3"/>
      <c r="AP2206">
        <v>0</v>
      </c>
      <c r="AR2206" t="s">
        <v>1</v>
      </c>
      <c r="AT2206" s="2">
        <v>0.72599999999999998</v>
      </c>
      <c r="AU2206" s="1">
        <f t="shared" si="283"/>
        <v>0.41216897943107134</v>
      </c>
      <c r="AV2206" s="1">
        <f t="shared" si="284"/>
        <v>0.33102258074919533</v>
      </c>
      <c r="AW2206" s="1">
        <f t="shared" si="285"/>
        <v>0.24987618206731929</v>
      </c>
    </row>
    <row r="2207" spans="1:49" x14ac:dyDescent="0.2">
      <c r="A2207">
        <v>2205</v>
      </c>
      <c r="B2207" t="s">
        <v>4561</v>
      </c>
      <c r="C2207" t="s">
        <v>4560</v>
      </c>
      <c r="F2207" t="s">
        <v>4559</v>
      </c>
      <c r="G2207" t="s">
        <v>18</v>
      </c>
      <c r="H2207" t="s">
        <v>17</v>
      </c>
      <c r="I2207" t="s">
        <v>4558</v>
      </c>
      <c r="J2207" t="s">
        <v>4557</v>
      </c>
      <c r="K2207" t="s">
        <v>4556</v>
      </c>
      <c r="L2207" t="s">
        <v>4555</v>
      </c>
      <c r="M2207" t="s">
        <v>4554</v>
      </c>
      <c r="N2207">
        <v>4</v>
      </c>
      <c r="O2207" t="s">
        <v>4553</v>
      </c>
      <c r="P2207" t="s">
        <v>4552</v>
      </c>
      <c r="Q2207" t="s">
        <v>4551</v>
      </c>
      <c r="R2207" s="7">
        <v>39814</v>
      </c>
      <c r="S2207" s="8">
        <f t="shared" si="280"/>
        <v>2009</v>
      </c>
      <c r="T2207" s="8">
        <v>2009</v>
      </c>
      <c r="U2207" s="8">
        <f t="shared" si="281"/>
        <v>13</v>
      </c>
      <c r="V2207" s="7" t="s">
        <v>4133</v>
      </c>
      <c r="W2207" t="s">
        <v>4550</v>
      </c>
      <c r="X2207" s="2">
        <v>0.35699999999999998</v>
      </c>
      <c r="Y2207" s="6">
        <f t="shared" si="278"/>
        <v>9.5299111075518531E-3</v>
      </c>
      <c r="AA2207">
        <v>10412905</v>
      </c>
      <c r="AB2207">
        <v>26572</v>
      </c>
      <c r="AD2207" t="s">
        <v>7</v>
      </c>
      <c r="AE2207">
        <v>21</v>
      </c>
      <c r="AF2207">
        <v>3</v>
      </c>
      <c r="AH2207" t="s">
        <v>4549</v>
      </c>
      <c r="AI2207" t="s">
        <v>4548</v>
      </c>
      <c r="AJ2207" t="s">
        <v>4547</v>
      </c>
      <c r="AK2207" t="s">
        <v>4546</v>
      </c>
      <c r="AL2207">
        <v>5</v>
      </c>
      <c r="AM2207" s="5">
        <f t="shared" si="282"/>
        <v>0.38461538461538464</v>
      </c>
      <c r="AN2207" s="4">
        <f t="shared" si="279"/>
        <v>5.8252992747502411E-4</v>
      </c>
      <c r="AO2207" s="3"/>
      <c r="AP2207">
        <v>0</v>
      </c>
      <c r="AR2207" t="s">
        <v>1</v>
      </c>
      <c r="AT2207" s="2">
        <v>1.9630000000000001</v>
      </c>
      <c r="AU2207" s="1">
        <f t="shared" si="283"/>
        <v>0.68456967535288049</v>
      </c>
      <c r="AV2207" s="1">
        <f t="shared" si="284"/>
        <v>0.50562205175134389</v>
      </c>
      <c r="AW2207" s="1">
        <f t="shared" si="285"/>
        <v>0.32667442814980724</v>
      </c>
    </row>
    <row r="2208" spans="1:49" x14ac:dyDescent="0.2">
      <c r="A2208">
        <v>2206</v>
      </c>
      <c r="B2208" t="s">
        <v>4545</v>
      </c>
      <c r="C2208" t="s">
        <v>4544</v>
      </c>
      <c r="F2208" t="s">
        <v>4543</v>
      </c>
      <c r="G2208" t="s">
        <v>18</v>
      </c>
      <c r="H2208" t="s">
        <v>17</v>
      </c>
      <c r="I2208" t="s">
        <v>4542</v>
      </c>
      <c r="N2208">
        <v>2</v>
      </c>
      <c r="O2208" t="s">
        <v>4541</v>
      </c>
      <c r="P2208" t="s">
        <v>4540</v>
      </c>
      <c r="Q2208" t="s">
        <v>2275</v>
      </c>
      <c r="R2208" s="7">
        <v>39814</v>
      </c>
      <c r="S2208" s="8">
        <f t="shared" si="280"/>
        <v>2009</v>
      </c>
      <c r="T2208" s="8">
        <v>2009</v>
      </c>
      <c r="U2208" s="8">
        <f t="shared" si="281"/>
        <v>13</v>
      </c>
      <c r="V2208" s="7">
        <v>2009</v>
      </c>
      <c r="W2208" t="s">
        <v>4524</v>
      </c>
      <c r="X2208" s="2">
        <v>0.2</v>
      </c>
      <c r="Y2208" s="6">
        <f t="shared" si="278"/>
        <v>5.3388857745388539E-3</v>
      </c>
      <c r="AA2208">
        <v>161136</v>
      </c>
      <c r="AB2208">
        <v>16718</v>
      </c>
      <c r="AC2208">
        <v>21916349</v>
      </c>
      <c r="AD2208" t="s">
        <v>7</v>
      </c>
      <c r="AE2208">
        <v>63</v>
      </c>
      <c r="AF2208" s="10">
        <v>44228</v>
      </c>
      <c r="AH2208" t="s">
        <v>4539</v>
      </c>
      <c r="AI2208" t="s">
        <v>4538</v>
      </c>
      <c r="AK2208" t="s">
        <v>4537</v>
      </c>
      <c r="AL2208">
        <v>5</v>
      </c>
      <c r="AM2208" s="5">
        <f t="shared" si="282"/>
        <v>0.38461538461538464</v>
      </c>
      <c r="AN2208" s="4">
        <f t="shared" si="279"/>
        <v>5.8252992747502411E-4</v>
      </c>
      <c r="AO2208" s="3"/>
      <c r="AP2208">
        <v>0</v>
      </c>
      <c r="AR2208">
        <v>17442</v>
      </c>
      <c r="AT2208" s="2">
        <v>0.72599999999999998</v>
      </c>
      <c r="AU2208" s="1">
        <f t="shared" si="283"/>
        <v>0.39119790204197047</v>
      </c>
      <c r="AV2208" s="1">
        <f t="shared" si="284"/>
        <v>0.2960707851006939</v>
      </c>
      <c r="AW2208" s="1">
        <f t="shared" si="285"/>
        <v>0.20094366815941728</v>
      </c>
    </row>
    <row r="2209" spans="1:49" x14ac:dyDescent="0.2">
      <c r="A2209">
        <v>2207</v>
      </c>
      <c r="B2209" t="s">
        <v>4536</v>
      </c>
      <c r="C2209" t="s">
        <v>4535</v>
      </c>
      <c r="F2209" t="s">
        <v>4534</v>
      </c>
      <c r="G2209" t="s">
        <v>18</v>
      </c>
      <c r="H2209" t="s">
        <v>17</v>
      </c>
      <c r="I2209" t="s">
        <v>4533</v>
      </c>
      <c r="J2209" t="s">
        <v>4532</v>
      </c>
      <c r="K2209" t="s">
        <v>4531</v>
      </c>
      <c r="L2209" t="s">
        <v>4530</v>
      </c>
      <c r="M2209" t="s">
        <v>4529</v>
      </c>
      <c r="N2209">
        <v>7</v>
      </c>
      <c r="O2209" t="s">
        <v>4528</v>
      </c>
      <c r="P2209" t="s">
        <v>4527</v>
      </c>
      <c r="Q2209" t="s">
        <v>4526</v>
      </c>
      <c r="R2209" s="7">
        <v>39814</v>
      </c>
      <c r="S2209" s="8">
        <f t="shared" si="280"/>
        <v>2009</v>
      </c>
      <c r="T2209" s="8">
        <v>2009</v>
      </c>
      <c r="U2209" s="8">
        <f t="shared" si="281"/>
        <v>13</v>
      </c>
      <c r="V2209" s="7" t="s">
        <v>4525</v>
      </c>
      <c r="W2209" t="s">
        <v>4524</v>
      </c>
      <c r="X2209" s="2">
        <v>0.2</v>
      </c>
      <c r="Y2209" s="6">
        <f t="shared" si="278"/>
        <v>5.3388857745388539E-3</v>
      </c>
      <c r="AA2209">
        <v>161136</v>
      </c>
      <c r="AB2209">
        <v>16718</v>
      </c>
      <c r="AD2209" t="s">
        <v>7</v>
      </c>
      <c r="AE2209">
        <v>63</v>
      </c>
      <c r="AF2209" s="10">
        <v>44228</v>
      </c>
      <c r="AH2209" s="10">
        <v>44410</v>
      </c>
      <c r="AI2209" t="s">
        <v>4523</v>
      </c>
      <c r="AJ2209" t="s">
        <v>4522</v>
      </c>
      <c r="AK2209" t="s">
        <v>4521</v>
      </c>
      <c r="AL2209">
        <v>15</v>
      </c>
      <c r="AM2209" s="5">
        <f t="shared" si="282"/>
        <v>1.1538461538461537</v>
      </c>
      <c r="AN2209" s="4">
        <f t="shared" si="279"/>
        <v>1.7475897824250719E-3</v>
      </c>
      <c r="AO2209" s="3"/>
      <c r="AP2209">
        <v>0</v>
      </c>
      <c r="AQ2209" t="s">
        <v>4190</v>
      </c>
      <c r="AR2209" t="s">
        <v>4520</v>
      </c>
      <c r="AS2209" t="s">
        <v>4188</v>
      </c>
      <c r="AT2209" s="2">
        <v>0.72599999999999998</v>
      </c>
      <c r="AU2209" s="1">
        <f t="shared" si="283"/>
        <v>0.42614969769047184</v>
      </c>
      <c r="AV2209" s="1">
        <f t="shared" si="284"/>
        <v>0.3543237778481963</v>
      </c>
      <c r="AW2209" s="1">
        <f t="shared" si="285"/>
        <v>0.28249785800592059</v>
      </c>
    </row>
    <row r="2210" spans="1:49" x14ac:dyDescent="0.2">
      <c r="A2210">
        <v>2208</v>
      </c>
      <c r="B2210" t="s">
        <v>4519</v>
      </c>
      <c r="C2210" t="s">
        <v>4518</v>
      </c>
      <c r="F2210" t="s">
        <v>4517</v>
      </c>
      <c r="G2210" t="s">
        <v>18</v>
      </c>
      <c r="H2210" t="s">
        <v>17</v>
      </c>
      <c r="I2210" t="s">
        <v>4516</v>
      </c>
      <c r="J2210">
        <v>60000159</v>
      </c>
      <c r="K2210" t="s">
        <v>4515</v>
      </c>
      <c r="L2210" t="s">
        <v>4514</v>
      </c>
      <c r="M2210" t="s">
        <v>265</v>
      </c>
      <c r="N2210">
        <v>3</v>
      </c>
      <c r="O2210" t="s">
        <v>4513</v>
      </c>
      <c r="P2210" t="s">
        <v>4512</v>
      </c>
      <c r="Q2210" t="s">
        <v>4511</v>
      </c>
      <c r="R2210" s="7">
        <v>39814</v>
      </c>
      <c r="S2210" s="8">
        <f t="shared" si="280"/>
        <v>2009</v>
      </c>
      <c r="T2210" s="8">
        <v>2009</v>
      </c>
      <c r="U2210" s="8">
        <f t="shared" si="281"/>
        <v>13</v>
      </c>
      <c r="V2210" s="7">
        <v>2009</v>
      </c>
      <c r="W2210" t="s">
        <v>2156</v>
      </c>
      <c r="X2210" s="2">
        <v>0.437</v>
      </c>
      <c r="Y2210" s="6">
        <f t="shared" si="278"/>
        <v>1.1665465417367396E-2</v>
      </c>
      <c r="AA2210">
        <v>10704698</v>
      </c>
      <c r="AB2210">
        <v>5300152513</v>
      </c>
      <c r="AC2210">
        <v>15598985</v>
      </c>
      <c r="AD2210" t="s">
        <v>7</v>
      </c>
      <c r="AE2210">
        <v>92</v>
      </c>
      <c r="AH2210" t="s">
        <v>4510</v>
      </c>
      <c r="AI2210" t="s">
        <v>4509</v>
      </c>
      <c r="AK2210" t="s">
        <v>4508</v>
      </c>
      <c r="AL2210">
        <v>133</v>
      </c>
      <c r="AM2210" s="5">
        <f t="shared" si="282"/>
        <v>10.23076923076923</v>
      </c>
      <c r="AN2210" s="4">
        <f t="shared" si="279"/>
        <v>1.5495296070835638E-2</v>
      </c>
      <c r="AO2210" s="3"/>
      <c r="AP2210">
        <v>1</v>
      </c>
      <c r="AR2210" t="s">
        <v>1</v>
      </c>
      <c r="AT2210" s="2" t="s">
        <v>42</v>
      </c>
      <c r="AU2210" s="1">
        <f t="shared" si="283"/>
        <v>1.2814414613407867</v>
      </c>
      <c r="AV2210" s="1">
        <f t="shared" si="284"/>
        <v>1.3580380744101517</v>
      </c>
      <c r="AW2210" s="1">
        <f t="shared" si="285"/>
        <v>1.4346346874795164</v>
      </c>
    </row>
    <row r="2211" spans="1:49" x14ac:dyDescent="0.2">
      <c r="A2211">
        <v>2209</v>
      </c>
      <c r="B2211" t="s">
        <v>4507</v>
      </c>
      <c r="C2211" t="s">
        <v>4506</v>
      </c>
      <c r="F2211" t="s">
        <v>4505</v>
      </c>
      <c r="G2211" t="s">
        <v>18</v>
      </c>
      <c r="H2211" t="s">
        <v>17</v>
      </c>
      <c r="I2211" t="s">
        <v>4504</v>
      </c>
      <c r="J2211" t="s">
        <v>4499</v>
      </c>
      <c r="K2211" t="s">
        <v>4503</v>
      </c>
      <c r="L2211" t="s">
        <v>4502</v>
      </c>
      <c r="M2211" t="s">
        <v>1348</v>
      </c>
      <c r="N2211">
        <v>2</v>
      </c>
      <c r="O2211" t="s">
        <v>4501</v>
      </c>
      <c r="P2211" t="s">
        <v>4500</v>
      </c>
      <c r="Q2211" t="s">
        <v>4499</v>
      </c>
      <c r="R2211" s="7">
        <v>39814</v>
      </c>
      <c r="S2211" s="8">
        <f t="shared" si="280"/>
        <v>2009</v>
      </c>
      <c r="T2211" s="8">
        <v>2009</v>
      </c>
      <c r="U2211" s="8">
        <f t="shared" si="281"/>
        <v>13</v>
      </c>
      <c r="V2211" s="7">
        <v>2009</v>
      </c>
      <c r="W2211" t="s">
        <v>2156</v>
      </c>
      <c r="X2211" s="2">
        <v>0.437</v>
      </c>
      <c r="Y2211" s="6">
        <f t="shared" si="278"/>
        <v>1.1665465417367396E-2</v>
      </c>
      <c r="AA2211">
        <v>10704698</v>
      </c>
      <c r="AB2211">
        <v>5300152513</v>
      </c>
      <c r="AC2211">
        <v>15598985</v>
      </c>
      <c r="AD2211" t="s">
        <v>7</v>
      </c>
      <c r="AE2211">
        <v>92</v>
      </c>
      <c r="AH2211" t="s">
        <v>4498</v>
      </c>
      <c r="AI2211" t="s">
        <v>4497</v>
      </c>
      <c r="AK2211" t="s">
        <v>4496</v>
      </c>
      <c r="AL2211">
        <v>6</v>
      </c>
      <c r="AM2211" s="5">
        <f t="shared" si="282"/>
        <v>0.46153846153846156</v>
      </c>
      <c r="AN2211" s="4">
        <f t="shared" si="279"/>
        <v>6.9903591297002887E-4</v>
      </c>
      <c r="AO2211" s="3"/>
      <c r="AP2211">
        <v>1</v>
      </c>
      <c r="AR2211" t="s">
        <v>1</v>
      </c>
      <c r="AT2211" s="2" t="s">
        <v>42</v>
      </c>
      <c r="AU2211" s="1">
        <f t="shared" si="283"/>
        <v>0.83755365660481851</v>
      </c>
      <c r="AV2211" s="1">
        <f t="shared" si="284"/>
        <v>0.61822506651687115</v>
      </c>
      <c r="AW2211" s="1">
        <f t="shared" si="285"/>
        <v>0.3988964764289239</v>
      </c>
    </row>
    <row r="2212" spans="1:49" x14ac:dyDescent="0.2">
      <c r="A2212">
        <v>2210</v>
      </c>
      <c r="B2212" t="s">
        <v>4495</v>
      </c>
      <c r="C2212" t="s">
        <v>4494</v>
      </c>
      <c r="F2212" t="s">
        <v>4493</v>
      </c>
      <c r="G2212" t="s">
        <v>18</v>
      </c>
      <c r="H2212" t="s">
        <v>17</v>
      </c>
      <c r="I2212" t="s">
        <v>4492</v>
      </c>
      <c r="J2212" t="s">
        <v>4491</v>
      </c>
      <c r="K2212" t="s">
        <v>4490</v>
      </c>
      <c r="L2212" t="s">
        <v>4489</v>
      </c>
      <c r="M2212" t="s">
        <v>4151</v>
      </c>
      <c r="N2212">
        <v>5</v>
      </c>
      <c r="O2212" t="s">
        <v>4488</v>
      </c>
      <c r="P2212" t="s">
        <v>4487</v>
      </c>
      <c r="Q2212" t="s">
        <v>4486</v>
      </c>
      <c r="R2212" s="7">
        <v>39814</v>
      </c>
      <c r="S2212" s="8">
        <f t="shared" si="280"/>
        <v>2009</v>
      </c>
      <c r="T2212" s="8">
        <v>2009</v>
      </c>
      <c r="U2212" s="8">
        <f t="shared" si="281"/>
        <v>13</v>
      </c>
      <c r="V2212" s="7">
        <v>39934</v>
      </c>
      <c r="W2212" t="s">
        <v>4485</v>
      </c>
      <c r="X2212" s="2">
        <v>1.3720000000000001</v>
      </c>
      <c r="Y2212" s="6">
        <f t="shared" si="278"/>
        <v>3.662475641333654E-2</v>
      </c>
      <c r="AA2212">
        <v>189480</v>
      </c>
      <c r="AB2212">
        <v>17366</v>
      </c>
      <c r="AD2212" t="s">
        <v>7</v>
      </c>
      <c r="AE2212">
        <v>57</v>
      </c>
      <c r="AF2212">
        <v>5</v>
      </c>
      <c r="AG2212">
        <v>4808168</v>
      </c>
      <c r="AH2212" t="s">
        <v>4484</v>
      </c>
      <c r="AI2212" t="s">
        <v>4483</v>
      </c>
      <c r="AJ2212" t="s">
        <v>4482</v>
      </c>
      <c r="AK2212" t="s">
        <v>4481</v>
      </c>
      <c r="AL2212">
        <v>31</v>
      </c>
      <c r="AM2212" s="5">
        <f t="shared" si="282"/>
        <v>2.3846153846153846</v>
      </c>
      <c r="AN2212" s="4">
        <f t="shared" si="279"/>
        <v>3.6116855503451491E-3</v>
      </c>
      <c r="AO2212" s="3"/>
      <c r="AP2212">
        <v>0</v>
      </c>
      <c r="AQ2212" t="s">
        <v>3326</v>
      </c>
      <c r="AR2212" t="s">
        <v>1</v>
      </c>
      <c r="AS2212" t="s">
        <v>3325</v>
      </c>
      <c r="AT2212" s="2" t="s">
        <v>42</v>
      </c>
      <c r="AU2212" s="1">
        <f t="shared" si="283"/>
        <v>2.6720835154439118</v>
      </c>
      <c r="AV2212" s="1">
        <f t="shared" si="284"/>
        <v>2.0118220981840844</v>
      </c>
      <c r="AW2212" s="1">
        <f t="shared" si="285"/>
        <v>1.3515606809242566</v>
      </c>
    </row>
    <row r="2213" spans="1:49" x14ac:dyDescent="0.2">
      <c r="A2213">
        <v>2211</v>
      </c>
      <c r="B2213" t="s">
        <v>4480</v>
      </c>
      <c r="C2213" t="s">
        <v>4479</v>
      </c>
      <c r="F2213" t="s">
        <v>4478</v>
      </c>
      <c r="G2213" t="s">
        <v>18</v>
      </c>
      <c r="H2213" t="s">
        <v>17</v>
      </c>
      <c r="I2213" t="s">
        <v>4477</v>
      </c>
      <c r="J2213" t="s">
        <v>4476</v>
      </c>
      <c r="K2213" t="s">
        <v>4475</v>
      </c>
      <c r="L2213" t="s">
        <v>4474</v>
      </c>
      <c r="M2213" t="s">
        <v>4473</v>
      </c>
      <c r="N2213">
        <v>5</v>
      </c>
      <c r="O2213" t="s">
        <v>4472</v>
      </c>
      <c r="P2213" t="s">
        <v>4471</v>
      </c>
      <c r="Q2213" t="s">
        <v>4470</v>
      </c>
      <c r="R2213" s="7">
        <v>39814</v>
      </c>
      <c r="S2213" s="8">
        <f t="shared" si="280"/>
        <v>2009</v>
      </c>
      <c r="T2213" s="8">
        <v>2009</v>
      </c>
      <c r="U2213" s="8">
        <f t="shared" si="281"/>
        <v>13</v>
      </c>
      <c r="V2213" s="7">
        <v>39965</v>
      </c>
      <c r="W2213" t="s">
        <v>1397</v>
      </c>
      <c r="X2213" s="2">
        <v>0.30399999999999999</v>
      </c>
      <c r="Y2213" s="6">
        <f t="shared" si="278"/>
        <v>8.115106377299057E-3</v>
      </c>
      <c r="AA2213">
        <v>8952477</v>
      </c>
      <c r="AB2213">
        <v>12250</v>
      </c>
      <c r="AD2213" t="s">
        <v>7</v>
      </c>
      <c r="AE2213">
        <v>51</v>
      </c>
      <c r="AF2213">
        <v>6</v>
      </c>
      <c r="AH2213" t="s">
        <v>4469</v>
      </c>
      <c r="AI2213" t="s">
        <v>4468</v>
      </c>
      <c r="AJ2213" t="s">
        <v>4467</v>
      </c>
      <c r="AK2213" t="s">
        <v>4466</v>
      </c>
      <c r="AL2213">
        <v>15</v>
      </c>
      <c r="AM2213" s="5">
        <f t="shared" si="282"/>
        <v>1.1538461538461537</v>
      </c>
      <c r="AN2213" s="4">
        <f t="shared" si="279"/>
        <v>1.7475897824250719E-3</v>
      </c>
      <c r="AO2213" s="3"/>
      <c r="AP2213">
        <v>0</v>
      </c>
      <c r="AR2213" t="s">
        <v>1</v>
      </c>
      <c r="AT2213" s="2" t="s">
        <v>42</v>
      </c>
      <c r="AU2213" s="1">
        <f t="shared" si="283"/>
        <v>0.62048513988368614</v>
      </c>
      <c r="AV2213" s="1">
        <f t="shared" si="284"/>
        <v>0.49313480798620646</v>
      </c>
      <c r="AW2213" s="1">
        <f t="shared" si="285"/>
        <v>0.36578447608872677</v>
      </c>
    </row>
    <row r="2214" spans="1:49" x14ac:dyDescent="0.2">
      <c r="A2214">
        <v>2212</v>
      </c>
      <c r="B2214" t="s">
        <v>4465</v>
      </c>
      <c r="C2214" t="s">
        <v>4464</v>
      </c>
      <c r="F2214" t="s">
        <v>4463</v>
      </c>
      <c r="G2214" t="s">
        <v>18</v>
      </c>
      <c r="H2214" t="s">
        <v>17</v>
      </c>
      <c r="I2214" t="s">
        <v>4462</v>
      </c>
      <c r="J2214" t="s">
        <v>4461</v>
      </c>
      <c r="K2214" t="s">
        <v>4460</v>
      </c>
      <c r="L2214" t="s">
        <v>4459</v>
      </c>
      <c r="M2214" t="s">
        <v>4458</v>
      </c>
      <c r="N2214">
        <v>3</v>
      </c>
      <c r="O2214" t="s">
        <v>4457</v>
      </c>
      <c r="P2214" t="s">
        <v>4456</v>
      </c>
      <c r="Q2214" t="s">
        <v>4455</v>
      </c>
      <c r="R2214" s="7">
        <v>39814</v>
      </c>
      <c r="S2214" s="8">
        <f t="shared" si="280"/>
        <v>2009</v>
      </c>
      <c r="T2214" s="8">
        <v>2009</v>
      </c>
      <c r="U2214" s="8">
        <f t="shared" si="281"/>
        <v>13</v>
      </c>
      <c r="V2214" s="7">
        <v>2009</v>
      </c>
      <c r="W2214" t="s">
        <v>4454</v>
      </c>
      <c r="X2214" s="2">
        <v>0.61199999999999999</v>
      </c>
      <c r="Y2214" s="6">
        <f t="shared" si="278"/>
        <v>1.6336990470088894E-2</v>
      </c>
      <c r="AA2214">
        <v>12809659</v>
      </c>
      <c r="AB2214">
        <v>25072</v>
      </c>
      <c r="AD2214" t="s">
        <v>7</v>
      </c>
      <c r="AE2214">
        <v>31</v>
      </c>
      <c r="AF2214">
        <v>1</v>
      </c>
      <c r="AH2214" t="s">
        <v>4453</v>
      </c>
      <c r="AI2214" t="s">
        <v>4452</v>
      </c>
      <c r="AJ2214" t="s">
        <v>4451</v>
      </c>
      <c r="AK2214" t="s">
        <v>4450</v>
      </c>
      <c r="AL2214">
        <v>4</v>
      </c>
      <c r="AM2214" s="5">
        <f t="shared" si="282"/>
        <v>0.30769230769230771</v>
      </c>
      <c r="AN2214" s="4">
        <f t="shared" si="279"/>
        <v>4.6602394198001925E-4</v>
      </c>
      <c r="AO2214" s="3"/>
      <c r="AP2214">
        <v>0</v>
      </c>
      <c r="AR2214" t="s">
        <v>1</v>
      </c>
      <c r="AT2214" s="2">
        <v>1.48</v>
      </c>
      <c r="AU2214" s="1">
        <f t="shared" si="283"/>
        <v>1.1575700511656231</v>
      </c>
      <c r="AV2214" s="1">
        <f t="shared" si="284"/>
        <v>0.84015072060344553</v>
      </c>
      <c r="AW2214" s="1">
        <f t="shared" si="285"/>
        <v>0.52273139004126812</v>
      </c>
    </row>
    <row r="2215" spans="1:49" x14ac:dyDescent="0.2">
      <c r="A2215">
        <v>2213</v>
      </c>
      <c r="B2215" t="s">
        <v>4449</v>
      </c>
      <c r="F2215" t="s">
        <v>4448</v>
      </c>
      <c r="G2215" t="s">
        <v>18</v>
      </c>
      <c r="H2215" t="s">
        <v>17</v>
      </c>
      <c r="I2215" t="s">
        <v>4447</v>
      </c>
      <c r="J2215" t="s">
        <v>4446</v>
      </c>
      <c r="K2215" t="s">
        <v>4445</v>
      </c>
      <c r="L2215" t="s">
        <v>4444</v>
      </c>
      <c r="M2215" t="s">
        <v>2522</v>
      </c>
      <c r="N2215">
        <v>3</v>
      </c>
      <c r="O2215" t="s">
        <v>4443</v>
      </c>
      <c r="P2215" t="s">
        <v>4442</v>
      </c>
      <c r="Q2215" t="s">
        <v>4441</v>
      </c>
      <c r="R2215" s="7">
        <v>39814</v>
      </c>
      <c r="S2215" s="8">
        <f t="shared" si="280"/>
        <v>2009</v>
      </c>
      <c r="T2215" s="8">
        <v>2009</v>
      </c>
      <c r="U2215" s="8">
        <f t="shared" si="281"/>
        <v>13</v>
      </c>
      <c r="V2215" s="7" t="s">
        <v>4440</v>
      </c>
      <c r="W2215" t="s">
        <v>3734</v>
      </c>
      <c r="X2215" s="2" t="s">
        <v>42</v>
      </c>
      <c r="Y2215" s="6" t="e">
        <f t="shared" si="278"/>
        <v>#VALUE!</v>
      </c>
      <c r="AA2215" t="s">
        <v>3733</v>
      </c>
      <c r="AB2215">
        <v>4400151716</v>
      </c>
      <c r="AC2215" t="s">
        <v>3732</v>
      </c>
      <c r="AD2215" t="s">
        <v>7</v>
      </c>
      <c r="AE2215">
        <v>31</v>
      </c>
      <c r="AF2215">
        <v>3</v>
      </c>
      <c r="AH2215" t="s">
        <v>4439</v>
      </c>
      <c r="AI2215" t="s">
        <v>4438</v>
      </c>
      <c r="AJ2215" t="s">
        <v>4437</v>
      </c>
      <c r="AK2215" t="s">
        <v>4436</v>
      </c>
      <c r="AL2215">
        <v>6</v>
      </c>
      <c r="AM2215" s="5">
        <f t="shared" si="282"/>
        <v>0.46153846153846156</v>
      </c>
      <c r="AN2215" s="4">
        <f t="shared" si="279"/>
        <v>6.9903591297002887E-4</v>
      </c>
      <c r="AO2215" s="3"/>
      <c r="AP2215">
        <v>0</v>
      </c>
      <c r="AR2215" t="s">
        <v>1</v>
      </c>
      <c r="AT2215" s="2" t="s">
        <v>42</v>
      </c>
      <c r="AU2215" s="1" t="e">
        <f t="shared" si="283"/>
        <v>#VALUE!</v>
      </c>
      <c r="AV2215" s="1" t="e">
        <f t="shared" si="284"/>
        <v>#VALUE!</v>
      </c>
      <c r="AW2215" s="1" t="e">
        <f t="shared" si="285"/>
        <v>#VALUE!</v>
      </c>
    </row>
    <row r="2216" spans="1:49" x14ac:dyDescent="0.2">
      <c r="A2216">
        <v>2214</v>
      </c>
      <c r="B2216" t="s">
        <v>4435</v>
      </c>
      <c r="C2216" t="s">
        <v>4434</v>
      </c>
      <c r="F2216" t="s">
        <v>4433</v>
      </c>
      <c r="G2216" t="s">
        <v>18</v>
      </c>
      <c r="H2216" t="s">
        <v>17</v>
      </c>
      <c r="I2216" t="s">
        <v>4432</v>
      </c>
      <c r="J2216">
        <v>60032350</v>
      </c>
      <c r="K2216" t="s">
        <v>113</v>
      </c>
      <c r="L2216" t="s">
        <v>112</v>
      </c>
      <c r="M2216" t="s">
        <v>111</v>
      </c>
      <c r="N2216">
        <v>4</v>
      </c>
      <c r="O2216" t="s">
        <v>4431</v>
      </c>
      <c r="P2216" t="s">
        <v>4430</v>
      </c>
      <c r="Q2216" t="s">
        <v>108</v>
      </c>
      <c r="R2216" s="7">
        <v>39814</v>
      </c>
      <c r="S2216" s="8">
        <f t="shared" si="280"/>
        <v>2009</v>
      </c>
      <c r="T2216" s="8">
        <v>2009</v>
      </c>
      <c r="U2216" s="8">
        <f t="shared" si="281"/>
        <v>13</v>
      </c>
      <c r="V2216" s="7">
        <v>2009</v>
      </c>
      <c r="W2216" t="s">
        <v>4429</v>
      </c>
      <c r="X2216" s="2">
        <v>0.20699999999999999</v>
      </c>
      <c r="Y2216" s="6">
        <f t="shared" si="278"/>
        <v>5.5257467766477138E-3</v>
      </c>
      <c r="AA2216">
        <v>17543916</v>
      </c>
      <c r="AB2216">
        <v>21100198205</v>
      </c>
      <c r="AC2216">
        <v>17543924</v>
      </c>
      <c r="AD2216" t="s">
        <v>7</v>
      </c>
      <c r="AE2216">
        <v>2</v>
      </c>
      <c r="AF2216" s="10">
        <v>44257</v>
      </c>
      <c r="AH2216" t="s">
        <v>4428</v>
      </c>
      <c r="AI2216" t="s">
        <v>4427</v>
      </c>
      <c r="AJ2216" t="s">
        <v>4426</v>
      </c>
      <c r="AK2216" t="s">
        <v>4425</v>
      </c>
      <c r="AL2216">
        <v>6</v>
      </c>
      <c r="AM2216" s="5">
        <f t="shared" si="282"/>
        <v>0.46153846153846156</v>
      </c>
      <c r="AN2216" s="4">
        <f t="shared" si="279"/>
        <v>6.9903591297002887E-4</v>
      </c>
      <c r="AO2216" s="3"/>
      <c r="AP2216">
        <v>0</v>
      </c>
      <c r="AR2216" t="s">
        <v>1</v>
      </c>
      <c r="AT2216" s="2" t="s">
        <v>42</v>
      </c>
      <c r="AU2216" s="1">
        <f t="shared" si="283"/>
        <v>0.40777335175444074</v>
      </c>
      <c r="AV2216" s="1">
        <f t="shared" si="284"/>
        <v>0.31123913448088714</v>
      </c>
      <c r="AW2216" s="1">
        <f t="shared" si="285"/>
        <v>0.21470491720733342</v>
      </c>
    </row>
    <row r="2217" spans="1:49" x14ac:dyDescent="0.2">
      <c r="A2217">
        <v>2215</v>
      </c>
      <c r="B2217" t="s">
        <v>4424</v>
      </c>
      <c r="C2217" t="s">
        <v>4423</v>
      </c>
      <c r="F2217" t="s">
        <v>4422</v>
      </c>
      <c r="G2217" t="s">
        <v>18</v>
      </c>
      <c r="H2217" t="s">
        <v>17</v>
      </c>
      <c r="I2217" t="s">
        <v>4421</v>
      </c>
      <c r="J2217" t="s">
        <v>4420</v>
      </c>
      <c r="K2217" t="s">
        <v>4419</v>
      </c>
      <c r="L2217" t="s">
        <v>4418</v>
      </c>
      <c r="M2217" t="s">
        <v>4417</v>
      </c>
      <c r="N2217">
        <v>22</v>
      </c>
      <c r="O2217" t="s">
        <v>4416</v>
      </c>
      <c r="P2217" t="s">
        <v>4415</v>
      </c>
      <c r="Q2217" t="s">
        <v>4414</v>
      </c>
      <c r="R2217" s="7">
        <v>39814</v>
      </c>
      <c r="S2217" s="8">
        <f t="shared" si="280"/>
        <v>2009</v>
      </c>
      <c r="T2217" s="8">
        <v>2009</v>
      </c>
      <c r="U2217" s="8">
        <f t="shared" si="281"/>
        <v>13</v>
      </c>
      <c r="V2217" s="7">
        <v>39995</v>
      </c>
      <c r="W2217" t="s">
        <v>3171</v>
      </c>
      <c r="X2217" s="2">
        <v>2.383</v>
      </c>
      <c r="Y2217" s="6">
        <f t="shared" si="278"/>
        <v>6.3612824003630442E-2</v>
      </c>
      <c r="AA2217">
        <v>189219</v>
      </c>
      <c r="AB2217">
        <v>17915</v>
      </c>
      <c r="AD2217" t="s">
        <v>7</v>
      </c>
      <c r="AE2217">
        <v>97</v>
      </c>
      <c r="AF2217">
        <v>7</v>
      </c>
      <c r="AG2217">
        <v>5075754</v>
      </c>
      <c r="AH2217" t="s">
        <v>4413</v>
      </c>
      <c r="AI2217" t="s">
        <v>4412</v>
      </c>
      <c r="AJ2217" t="s">
        <v>4411</v>
      </c>
      <c r="AK2217" t="s">
        <v>4410</v>
      </c>
      <c r="AL2217">
        <v>92</v>
      </c>
      <c r="AM2217" s="5">
        <f t="shared" si="282"/>
        <v>7.0769230769230766</v>
      </c>
      <c r="AN2217" s="4">
        <f t="shared" si="279"/>
        <v>1.0718550665540443E-2</v>
      </c>
      <c r="AO2217" s="3"/>
      <c r="AP2217">
        <v>0</v>
      </c>
      <c r="AQ2217" t="s">
        <v>4409</v>
      </c>
      <c r="AR2217" t="s">
        <v>1</v>
      </c>
      <c r="AS2217" t="s">
        <v>4408</v>
      </c>
      <c r="AT2217" s="2">
        <v>10.961</v>
      </c>
      <c r="AU2217" s="1">
        <f t="shared" si="283"/>
        <v>4.7744542002203438</v>
      </c>
      <c r="AV2217" s="1">
        <f t="shared" si="284"/>
        <v>3.7165687334585447</v>
      </c>
      <c r="AW2217" s="1">
        <f t="shared" si="285"/>
        <v>2.6586832666967442</v>
      </c>
    </row>
    <row r="2218" spans="1:49" x14ac:dyDescent="0.2">
      <c r="A2218">
        <v>2216</v>
      </c>
      <c r="B2218" t="s">
        <v>4407</v>
      </c>
      <c r="C2218" t="s">
        <v>4406</v>
      </c>
      <c r="F2218" t="s">
        <v>4405</v>
      </c>
      <c r="G2218" t="s">
        <v>18</v>
      </c>
      <c r="H2218" t="s">
        <v>17</v>
      </c>
      <c r="I2218" t="s">
        <v>4404</v>
      </c>
      <c r="J2218" t="s">
        <v>4403</v>
      </c>
      <c r="K2218" t="s">
        <v>4402</v>
      </c>
      <c r="L2218" t="s">
        <v>4401</v>
      </c>
      <c r="M2218" t="s">
        <v>4400</v>
      </c>
      <c r="N2218">
        <v>6</v>
      </c>
      <c r="O2218" t="s">
        <v>4399</v>
      </c>
      <c r="P2218" t="s">
        <v>4398</v>
      </c>
      <c r="Q2218" t="s">
        <v>4397</v>
      </c>
      <c r="R2218" s="7">
        <v>39814</v>
      </c>
      <c r="S2218" s="8">
        <f t="shared" si="280"/>
        <v>2009</v>
      </c>
      <c r="T2218" s="8">
        <v>2009</v>
      </c>
      <c r="U2218" s="8">
        <f t="shared" si="281"/>
        <v>13</v>
      </c>
      <c r="V2218" s="7">
        <v>2009</v>
      </c>
      <c r="W2218" t="s">
        <v>3215</v>
      </c>
      <c r="X2218" s="2">
        <v>1.6519999999999999</v>
      </c>
      <c r="Y2218" s="6">
        <f t="shared" si="278"/>
        <v>4.409919649769093E-2</v>
      </c>
      <c r="AA2218" t="s">
        <v>3214</v>
      </c>
      <c r="AB2218">
        <v>17337</v>
      </c>
      <c r="AD2218" t="s">
        <v>7</v>
      </c>
      <c r="AE2218">
        <v>57</v>
      </c>
      <c r="AF2218">
        <v>5</v>
      </c>
      <c r="AH2218" t="s">
        <v>4396</v>
      </c>
      <c r="AI2218" t="s">
        <v>4395</v>
      </c>
      <c r="AJ2218" t="s">
        <v>4394</v>
      </c>
      <c r="AK2218" t="s">
        <v>4393</v>
      </c>
      <c r="AL2218">
        <v>68</v>
      </c>
      <c r="AM2218" s="5">
        <f t="shared" si="282"/>
        <v>5.2307692307692308</v>
      </c>
      <c r="AN2218" s="4">
        <f t="shared" si="279"/>
        <v>7.9224070136603274E-3</v>
      </c>
      <c r="AO2218" s="3"/>
      <c r="AP2218">
        <v>0</v>
      </c>
      <c r="AQ2218" t="s">
        <v>44</v>
      </c>
      <c r="AR2218" t="s">
        <v>4392</v>
      </c>
      <c r="AS2218" t="s">
        <v>43</v>
      </c>
      <c r="AT2218" s="2" t="s">
        <v>42</v>
      </c>
      <c r="AU2218" s="1">
        <f t="shared" si="283"/>
        <v>3.3246159652481748</v>
      </c>
      <c r="AV2218" s="1">
        <f t="shared" si="284"/>
        <v>2.6010801755675628</v>
      </c>
      <c r="AW2218" s="1">
        <f t="shared" si="285"/>
        <v>1.8775443858869507</v>
      </c>
    </row>
    <row r="2219" spans="1:49" x14ac:dyDescent="0.2">
      <c r="A2219">
        <v>2217</v>
      </c>
      <c r="B2219" t="s">
        <v>4391</v>
      </c>
      <c r="C2219" t="s">
        <v>4390</v>
      </c>
      <c r="D2219" t="s">
        <v>4389</v>
      </c>
      <c r="F2219" t="s">
        <v>4388</v>
      </c>
      <c r="G2219" t="s">
        <v>18</v>
      </c>
      <c r="H2219" t="s">
        <v>17</v>
      </c>
      <c r="I2219" t="s">
        <v>4387</v>
      </c>
      <c r="J2219" t="s">
        <v>4386</v>
      </c>
      <c r="K2219" t="s">
        <v>4385</v>
      </c>
      <c r="L2219" t="s">
        <v>4384</v>
      </c>
      <c r="M2219" t="s">
        <v>4383</v>
      </c>
      <c r="N2219">
        <v>4</v>
      </c>
      <c r="O2219" t="s">
        <v>4382</v>
      </c>
      <c r="P2219" t="s">
        <v>4381</v>
      </c>
      <c r="Q2219" t="s">
        <v>4380</v>
      </c>
      <c r="R2219" s="7">
        <v>39814</v>
      </c>
      <c r="S2219" s="8">
        <f t="shared" si="280"/>
        <v>2009</v>
      </c>
      <c r="T2219" s="8">
        <v>2009</v>
      </c>
      <c r="U2219" s="8">
        <f t="shared" si="281"/>
        <v>13</v>
      </c>
      <c r="V2219" s="7">
        <v>39965</v>
      </c>
      <c r="W2219" t="s">
        <v>1803</v>
      </c>
      <c r="X2219" s="2">
        <v>0.627</v>
      </c>
      <c r="Y2219" s="6">
        <f t="shared" si="278"/>
        <v>1.6737406903179305E-2</v>
      </c>
      <c r="AA2219">
        <v>9269851</v>
      </c>
      <c r="AB2219">
        <v>28435</v>
      </c>
      <c r="AD2219" t="s">
        <v>7</v>
      </c>
      <c r="AE2219">
        <v>68</v>
      </c>
      <c r="AF2219">
        <v>2</v>
      </c>
      <c r="AH2219" t="s">
        <v>4379</v>
      </c>
      <c r="AI2219" t="s">
        <v>4378</v>
      </c>
      <c r="AJ2219" t="s">
        <v>4377</v>
      </c>
      <c r="AK2219" t="s">
        <v>4376</v>
      </c>
      <c r="AL2219">
        <v>15</v>
      </c>
      <c r="AM2219" s="5">
        <f t="shared" si="282"/>
        <v>1.1538461538461537</v>
      </c>
      <c r="AN2219" s="4">
        <f t="shared" si="279"/>
        <v>1.7475897824250719E-3</v>
      </c>
      <c r="AO2219" s="3"/>
      <c r="AP2219">
        <v>0</v>
      </c>
      <c r="AR2219" t="s">
        <v>1</v>
      </c>
      <c r="AS2219" t="s">
        <v>4375</v>
      </c>
      <c r="AT2219" s="2">
        <v>2.121</v>
      </c>
      <c r="AU2219" s="1">
        <f t="shared" si="283"/>
        <v>1.2240461766953035</v>
      </c>
      <c r="AV2219" s="1">
        <f t="shared" si="284"/>
        <v>0.9242498342802189</v>
      </c>
      <c r="AW2219" s="1">
        <f t="shared" si="285"/>
        <v>0.6244534918651341</v>
      </c>
    </row>
    <row r="2220" spans="1:49" x14ac:dyDescent="0.2">
      <c r="A2220">
        <v>2218</v>
      </c>
      <c r="B2220" t="s">
        <v>4374</v>
      </c>
      <c r="C2220" t="s">
        <v>4373</v>
      </c>
      <c r="D2220" t="s">
        <v>4372</v>
      </c>
      <c r="E2220">
        <v>19289245</v>
      </c>
      <c r="F2220" t="s">
        <v>4371</v>
      </c>
      <c r="G2220" t="s">
        <v>18</v>
      </c>
      <c r="H2220" t="s">
        <v>17</v>
      </c>
      <c r="I2220" t="s">
        <v>4370</v>
      </c>
      <c r="J2220" t="s">
        <v>4369</v>
      </c>
      <c r="K2220" t="s">
        <v>4368</v>
      </c>
      <c r="L2220" t="s">
        <v>4367</v>
      </c>
      <c r="M2220" t="s">
        <v>4366</v>
      </c>
      <c r="N2220">
        <v>7</v>
      </c>
      <c r="O2220" t="s">
        <v>4365</v>
      </c>
      <c r="P2220" t="s">
        <v>4364</v>
      </c>
      <c r="Q2220" t="s">
        <v>4363</v>
      </c>
      <c r="R2220" s="7">
        <v>39814</v>
      </c>
      <c r="S2220" s="8">
        <f t="shared" si="280"/>
        <v>2009</v>
      </c>
      <c r="T2220" s="8">
        <v>2009</v>
      </c>
      <c r="U2220" s="8">
        <f t="shared" si="281"/>
        <v>13</v>
      </c>
      <c r="V2220" s="7">
        <v>39934</v>
      </c>
      <c r="W2220" t="s">
        <v>4242</v>
      </c>
      <c r="X2220" s="2">
        <v>1.6319999999999999</v>
      </c>
      <c r="Y2220" s="6">
        <f t="shared" si="278"/>
        <v>4.3565307920237044E-2</v>
      </c>
      <c r="AA2220">
        <v>456535</v>
      </c>
      <c r="AB2220">
        <v>24657</v>
      </c>
      <c r="AD2220" t="s">
        <v>7</v>
      </c>
      <c r="AE2220">
        <v>75</v>
      </c>
      <c r="AF2220">
        <v>9</v>
      </c>
      <c r="AH2220" t="s">
        <v>4362</v>
      </c>
      <c r="AI2220" t="s">
        <v>4361</v>
      </c>
      <c r="AJ2220" t="s">
        <v>4360</v>
      </c>
      <c r="AK2220" t="s">
        <v>4359</v>
      </c>
      <c r="AL2220">
        <v>8</v>
      </c>
      <c r="AM2220" s="5">
        <f t="shared" si="282"/>
        <v>0.61538461538461542</v>
      </c>
      <c r="AN2220" s="4">
        <f t="shared" si="279"/>
        <v>9.320478839600385E-4</v>
      </c>
      <c r="AO2220" s="3"/>
      <c r="AP2220">
        <v>0</v>
      </c>
      <c r="AR2220" t="s">
        <v>1</v>
      </c>
      <c r="AS2220" t="s">
        <v>4358</v>
      </c>
      <c r="AT2220" s="2">
        <v>7.0860000000000003</v>
      </c>
      <c r="AU2220" s="1">
        <f t="shared" si="283"/>
        <v>3.0775329909353939</v>
      </c>
      <c r="AV2220" s="1">
        <f t="shared" si="284"/>
        <v>2.2248677902098541</v>
      </c>
      <c r="AW2220" s="1">
        <f t="shared" si="285"/>
        <v>1.372202589484314</v>
      </c>
    </row>
    <row r="2221" spans="1:49" x14ac:dyDescent="0.2">
      <c r="A2221">
        <v>2219</v>
      </c>
      <c r="B2221" t="s">
        <v>4357</v>
      </c>
      <c r="C2221" t="s">
        <v>4356</v>
      </c>
      <c r="F2221" t="s">
        <v>4355</v>
      </c>
      <c r="G2221" t="s">
        <v>18</v>
      </c>
      <c r="H2221" t="s">
        <v>17</v>
      </c>
      <c r="I2221" t="s">
        <v>4354</v>
      </c>
      <c r="J2221">
        <v>60001439</v>
      </c>
      <c r="K2221" t="s">
        <v>3973</v>
      </c>
      <c r="L2221" t="s">
        <v>3972</v>
      </c>
      <c r="M2221" t="s">
        <v>559</v>
      </c>
      <c r="N2221">
        <v>2</v>
      </c>
      <c r="O2221" t="s">
        <v>4353</v>
      </c>
      <c r="P2221" t="s">
        <v>4352</v>
      </c>
      <c r="Q2221" t="s">
        <v>4351</v>
      </c>
      <c r="R2221" s="7">
        <v>39814</v>
      </c>
      <c r="S2221" s="8">
        <f t="shared" si="280"/>
        <v>2009</v>
      </c>
      <c r="T2221" s="8">
        <v>2009</v>
      </c>
      <c r="U2221" s="8">
        <f t="shared" si="281"/>
        <v>13</v>
      </c>
      <c r="V2221" s="7">
        <v>2009</v>
      </c>
      <c r="W2221" t="s">
        <v>3215</v>
      </c>
      <c r="X2221" s="2">
        <v>1.6519999999999999</v>
      </c>
      <c r="Y2221" s="6">
        <f t="shared" si="278"/>
        <v>4.409919649769093E-2</v>
      </c>
      <c r="AA2221" t="s">
        <v>3214</v>
      </c>
      <c r="AB2221">
        <v>17337</v>
      </c>
      <c r="AD2221" t="s">
        <v>7</v>
      </c>
      <c r="AE2221">
        <v>57</v>
      </c>
      <c r="AF2221">
        <v>5</v>
      </c>
      <c r="AH2221" t="s">
        <v>4350</v>
      </c>
      <c r="AI2221" t="s">
        <v>4349</v>
      </c>
      <c r="AJ2221" t="s">
        <v>4348</v>
      </c>
      <c r="AK2221" t="s">
        <v>4347</v>
      </c>
      <c r="AL2221">
        <v>28</v>
      </c>
      <c r="AM2221" s="5">
        <f t="shared" si="282"/>
        <v>2.1538461538461537</v>
      </c>
      <c r="AN2221" s="4">
        <f t="shared" si="279"/>
        <v>3.2621675938601345E-3</v>
      </c>
      <c r="AO2221" s="3"/>
      <c r="AP2221">
        <v>0</v>
      </c>
      <c r="AR2221" t="s">
        <v>1</v>
      </c>
      <c r="AT2221" s="2" t="s">
        <v>42</v>
      </c>
      <c r="AU2221" s="1">
        <f t="shared" si="283"/>
        <v>3.1848087826541693</v>
      </c>
      <c r="AV2221" s="1">
        <f t="shared" si="284"/>
        <v>2.3680682045775532</v>
      </c>
      <c r="AW2221" s="1">
        <f t="shared" si="285"/>
        <v>1.5513276265009373</v>
      </c>
    </row>
    <row r="2222" spans="1:49" x14ac:dyDescent="0.2">
      <c r="A2222">
        <v>2220</v>
      </c>
      <c r="B2222" t="s">
        <v>4346</v>
      </c>
      <c r="C2222" t="s">
        <v>4345</v>
      </c>
      <c r="D2222" t="s">
        <v>4344</v>
      </c>
      <c r="F2222" t="s">
        <v>4343</v>
      </c>
      <c r="G2222" t="s">
        <v>18</v>
      </c>
      <c r="H2222" t="s">
        <v>17</v>
      </c>
      <c r="I2222" t="s">
        <v>4342</v>
      </c>
      <c r="J2222" t="s">
        <v>4341</v>
      </c>
      <c r="K2222" t="s">
        <v>4340</v>
      </c>
      <c r="L2222" t="s">
        <v>4339</v>
      </c>
      <c r="M2222" t="s">
        <v>4338</v>
      </c>
      <c r="N2222">
        <v>6</v>
      </c>
      <c r="O2222" t="s">
        <v>4337</v>
      </c>
      <c r="P2222" t="s">
        <v>4336</v>
      </c>
      <c r="Q2222" t="s">
        <v>4335</v>
      </c>
      <c r="R2222" s="7">
        <v>39814</v>
      </c>
      <c r="S2222" s="8">
        <f t="shared" si="280"/>
        <v>2009</v>
      </c>
      <c r="T2222" s="8">
        <v>2009</v>
      </c>
      <c r="U2222" s="8">
        <f t="shared" si="281"/>
        <v>13</v>
      </c>
      <c r="V2222" s="7">
        <v>40026</v>
      </c>
      <c r="W2222" t="s">
        <v>4334</v>
      </c>
      <c r="X2222" s="2">
        <v>1.5720000000000001</v>
      </c>
      <c r="Y2222" s="6">
        <f t="shared" si="278"/>
        <v>4.1963642187875391E-2</v>
      </c>
      <c r="AA2222">
        <v>3054403</v>
      </c>
      <c r="AB2222">
        <v>31405</v>
      </c>
      <c r="AC2222">
        <v>10959238</v>
      </c>
      <c r="AD2222" t="s">
        <v>7</v>
      </c>
      <c r="AE2222">
        <v>36</v>
      </c>
      <c r="AF2222">
        <v>8</v>
      </c>
      <c r="AH2222" t="s">
        <v>4333</v>
      </c>
      <c r="AI2222" t="s">
        <v>4332</v>
      </c>
      <c r="AJ2222" t="s">
        <v>4331</v>
      </c>
      <c r="AK2222" t="s">
        <v>4330</v>
      </c>
      <c r="AL2222">
        <v>35</v>
      </c>
      <c r="AM2222" s="5">
        <f t="shared" si="282"/>
        <v>2.6923076923076925</v>
      </c>
      <c r="AN2222" s="4">
        <f t="shared" si="279"/>
        <v>4.0777094923251682E-3</v>
      </c>
      <c r="AO2222" s="3"/>
      <c r="AP2222">
        <v>0</v>
      </c>
      <c r="AR2222" t="s">
        <v>1</v>
      </c>
      <c r="AT2222" s="2">
        <v>3.2160000000000002</v>
      </c>
      <c r="AU2222" s="1">
        <f t="shared" si="283"/>
        <v>3.0597862379210321</v>
      </c>
      <c r="AV2222" s="1">
        <f t="shared" si="284"/>
        <v>2.302067584010028</v>
      </c>
      <c r="AW2222" s="1">
        <f t="shared" si="285"/>
        <v>1.5443489300990234</v>
      </c>
    </row>
    <row r="2223" spans="1:49" x14ac:dyDescent="0.2">
      <c r="A2223">
        <v>2221</v>
      </c>
      <c r="B2223" t="s">
        <v>4329</v>
      </c>
      <c r="C2223" t="s">
        <v>4328</v>
      </c>
      <c r="F2223" t="s">
        <v>4327</v>
      </c>
      <c r="G2223" t="s">
        <v>18</v>
      </c>
      <c r="H2223" t="s">
        <v>17</v>
      </c>
      <c r="I2223" t="s">
        <v>4326</v>
      </c>
      <c r="J2223">
        <v>60028229</v>
      </c>
      <c r="K2223" t="s">
        <v>4325</v>
      </c>
      <c r="L2223" t="s">
        <v>4324</v>
      </c>
      <c r="M2223" t="s">
        <v>542</v>
      </c>
      <c r="N2223">
        <v>1</v>
      </c>
      <c r="O2223" t="s">
        <v>4323</v>
      </c>
      <c r="P2223">
        <v>16403506600</v>
      </c>
      <c r="Q2223">
        <v>60028229</v>
      </c>
      <c r="R2223" s="7">
        <v>39814</v>
      </c>
      <c r="S2223" s="8">
        <f t="shared" si="280"/>
        <v>2009</v>
      </c>
      <c r="T2223" s="8">
        <v>2009</v>
      </c>
      <c r="U2223" s="8">
        <f t="shared" si="281"/>
        <v>13</v>
      </c>
      <c r="V2223" s="7">
        <v>2009</v>
      </c>
      <c r="W2223" t="s">
        <v>4322</v>
      </c>
      <c r="X2223" s="2">
        <v>0.63400000000000001</v>
      </c>
      <c r="Y2223" s="6">
        <f t="shared" si="278"/>
        <v>1.6924267905288167E-2</v>
      </c>
      <c r="AA2223" t="s">
        <v>4321</v>
      </c>
      <c r="AB2223">
        <v>27282</v>
      </c>
      <c r="AC2223">
        <v>14383888</v>
      </c>
      <c r="AD2223" t="s">
        <v>7</v>
      </c>
      <c r="AE2223">
        <v>63</v>
      </c>
      <c r="AF2223">
        <v>2</v>
      </c>
      <c r="AH2223" t="s">
        <v>4320</v>
      </c>
      <c r="AI2223" t="s">
        <v>4319</v>
      </c>
      <c r="AJ2223" t="s">
        <v>4318</v>
      </c>
      <c r="AK2223" t="s">
        <v>4317</v>
      </c>
      <c r="AL2223">
        <v>0</v>
      </c>
      <c r="AM2223" s="5">
        <f t="shared" si="282"/>
        <v>0</v>
      </c>
      <c r="AN2223" s="4">
        <f t="shared" si="279"/>
        <v>0</v>
      </c>
      <c r="AO2223" s="3"/>
      <c r="AP2223">
        <v>1</v>
      </c>
      <c r="AR2223" t="s">
        <v>1</v>
      </c>
      <c r="AT2223" s="2">
        <v>1.2410000000000001</v>
      </c>
      <c r="AU2223" s="1">
        <f t="shared" si="283"/>
        <v>1.1846987533701716</v>
      </c>
      <c r="AV2223" s="1">
        <f t="shared" si="284"/>
        <v>0.84621339526440831</v>
      </c>
      <c r="AW2223" s="1">
        <f t="shared" si="285"/>
        <v>0.50772803715864501</v>
      </c>
    </row>
    <row r="2224" spans="1:49" x14ac:dyDescent="0.2">
      <c r="A2224">
        <v>2222</v>
      </c>
      <c r="B2224" t="s">
        <v>4316</v>
      </c>
      <c r="C2224" t="s">
        <v>4315</v>
      </c>
      <c r="F2224" t="s">
        <v>4314</v>
      </c>
      <c r="G2224" t="s">
        <v>18</v>
      </c>
      <c r="H2224" t="s">
        <v>17</v>
      </c>
      <c r="I2224" t="s">
        <v>4313</v>
      </c>
      <c r="J2224">
        <v>60005465</v>
      </c>
      <c r="K2224" t="s">
        <v>991</v>
      </c>
      <c r="L2224" t="s">
        <v>990</v>
      </c>
      <c r="M2224" t="s">
        <v>197</v>
      </c>
      <c r="N2224">
        <v>3</v>
      </c>
      <c r="O2224" t="s">
        <v>4312</v>
      </c>
      <c r="P2224" t="s">
        <v>4311</v>
      </c>
      <c r="Q2224" t="s">
        <v>2941</v>
      </c>
      <c r="R2224" s="7">
        <v>39814</v>
      </c>
      <c r="S2224" s="8">
        <f t="shared" si="280"/>
        <v>2009</v>
      </c>
      <c r="T2224" s="8">
        <v>2009</v>
      </c>
      <c r="U2224" s="8">
        <f t="shared" si="281"/>
        <v>13</v>
      </c>
      <c r="V2224" s="7">
        <v>2009</v>
      </c>
      <c r="W2224" t="s">
        <v>3215</v>
      </c>
      <c r="X2224" s="2">
        <v>1.6519999999999999</v>
      </c>
      <c r="Y2224" s="6">
        <f t="shared" si="278"/>
        <v>4.409919649769093E-2</v>
      </c>
      <c r="AA2224" t="s">
        <v>3214</v>
      </c>
      <c r="AB2224">
        <v>17337</v>
      </c>
      <c r="AD2224" t="s">
        <v>7</v>
      </c>
      <c r="AE2224">
        <v>57</v>
      </c>
      <c r="AF2224">
        <v>5</v>
      </c>
      <c r="AH2224" t="s">
        <v>4310</v>
      </c>
      <c r="AI2224" t="s">
        <v>4309</v>
      </c>
      <c r="AJ2224" t="s">
        <v>4308</v>
      </c>
      <c r="AK2224" t="s">
        <v>4307</v>
      </c>
      <c r="AL2224">
        <v>43</v>
      </c>
      <c r="AM2224" s="5">
        <f t="shared" si="282"/>
        <v>3.3076923076923075</v>
      </c>
      <c r="AN2224" s="4">
        <f t="shared" si="279"/>
        <v>5.0097573762852062E-3</v>
      </c>
      <c r="AO2224" s="3"/>
      <c r="AP2224">
        <v>0</v>
      </c>
      <c r="AR2224" t="s">
        <v>1</v>
      </c>
      <c r="AT2224" s="2" t="s">
        <v>42</v>
      </c>
      <c r="AU2224" s="1">
        <f t="shared" si="283"/>
        <v>3.2372364761269217</v>
      </c>
      <c r="AV2224" s="1">
        <f t="shared" si="284"/>
        <v>2.4554476936988068</v>
      </c>
      <c r="AW2224" s="1">
        <f t="shared" si="285"/>
        <v>1.6736589112706923</v>
      </c>
    </row>
    <row r="2225" spans="1:49" x14ac:dyDescent="0.2">
      <c r="A2225">
        <v>2223</v>
      </c>
      <c r="B2225" t="s">
        <v>4306</v>
      </c>
      <c r="C2225" t="s">
        <v>4305</v>
      </c>
      <c r="F2225" t="s">
        <v>4304</v>
      </c>
      <c r="G2225" t="s">
        <v>18</v>
      </c>
      <c r="H2225" t="s">
        <v>17</v>
      </c>
      <c r="I2225" t="s">
        <v>4303</v>
      </c>
      <c r="J2225">
        <v>60024353</v>
      </c>
      <c r="K2225" t="s">
        <v>3698</v>
      </c>
      <c r="L2225" t="s">
        <v>3697</v>
      </c>
      <c r="M2225" t="s">
        <v>111</v>
      </c>
      <c r="N2225">
        <v>6</v>
      </c>
      <c r="O2225" t="s">
        <v>4302</v>
      </c>
      <c r="P2225" t="s">
        <v>4301</v>
      </c>
      <c r="Q2225" t="s">
        <v>4300</v>
      </c>
      <c r="R2225" s="7">
        <v>39814</v>
      </c>
      <c r="S2225" s="8">
        <f t="shared" si="280"/>
        <v>2009</v>
      </c>
      <c r="T2225" s="8">
        <v>2009</v>
      </c>
      <c r="U2225" s="8">
        <f t="shared" si="281"/>
        <v>13</v>
      </c>
      <c r="V2225" s="7">
        <v>2009</v>
      </c>
      <c r="W2225" t="s">
        <v>2548</v>
      </c>
      <c r="X2225" s="2">
        <v>0.82</v>
      </c>
      <c r="Y2225" s="6">
        <f t="shared" si="278"/>
        <v>2.1889431675609299E-2</v>
      </c>
      <c r="AA2225">
        <v>189456</v>
      </c>
      <c r="AB2225">
        <v>15361</v>
      </c>
      <c r="AD2225" t="s">
        <v>7</v>
      </c>
      <c r="AE2225">
        <v>58</v>
      </c>
      <c r="AF2225">
        <v>5</v>
      </c>
      <c r="AH2225" t="s">
        <v>4299</v>
      </c>
      <c r="AI2225" t="s">
        <v>4298</v>
      </c>
      <c r="AJ2225" t="s">
        <v>4297</v>
      </c>
      <c r="AK2225" t="s">
        <v>4296</v>
      </c>
      <c r="AL2225">
        <v>27</v>
      </c>
      <c r="AM2225" s="5">
        <f t="shared" si="282"/>
        <v>2.0769230769230771</v>
      </c>
      <c r="AN2225" s="4">
        <f t="shared" si="279"/>
        <v>3.1456616083651301E-3</v>
      </c>
      <c r="AO2225" s="3"/>
      <c r="AP2225">
        <v>0</v>
      </c>
      <c r="AR2225" t="s">
        <v>1</v>
      </c>
      <c r="AT2225" s="2" t="s">
        <v>42</v>
      </c>
      <c r="AU2225" s="1">
        <f t="shared" si="283"/>
        <v>1.6266300655436046</v>
      </c>
      <c r="AV2225" s="1">
        <f t="shared" si="284"/>
        <v>1.2517546641987214</v>
      </c>
      <c r="AW2225" s="1">
        <f t="shared" si="285"/>
        <v>0.87687926285383799</v>
      </c>
    </row>
    <row r="2226" spans="1:49" x14ac:dyDescent="0.2">
      <c r="A2226">
        <v>2224</v>
      </c>
      <c r="B2226" t="s">
        <v>4295</v>
      </c>
      <c r="C2226" t="s">
        <v>4294</v>
      </c>
      <c r="F2226" t="s">
        <v>4293</v>
      </c>
      <c r="G2226" t="s">
        <v>18</v>
      </c>
      <c r="H2226" t="s">
        <v>17</v>
      </c>
      <c r="I2226" t="s">
        <v>4292</v>
      </c>
      <c r="J2226" t="s">
        <v>4291</v>
      </c>
      <c r="K2226" t="s">
        <v>4290</v>
      </c>
      <c r="L2226" t="s">
        <v>4289</v>
      </c>
      <c r="M2226" t="s">
        <v>128</v>
      </c>
      <c r="N2226">
        <v>5</v>
      </c>
      <c r="O2226" t="s">
        <v>4288</v>
      </c>
      <c r="P2226" t="s">
        <v>4287</v>
      </c>
      <c r="Q2226" t="s">
        <v>4286</v>
      </c>
      <c r="R2226" s="7">
        <v>39814</v>
      </c>
      <c r="S2226" s="8">
        <f t="shared" si="280"/>
        <v>2009</v>
      </c>
      <c r="T2226" s="8">
        <v>2009</v>
      </c>
      <c r="U2226" s="8">
        <f t="shared" si="281"/>
        <v>13</v>
      </c>
      <c r="V2226" s="7">
        <v>2009</v>
      </c>
      <c r="W2226" t="s">
        <v>3215</v>
      </c>
      <c r="X2226" s="2">
        <v>1.6519999999999999</v>
      </c>
      <c r="Y2226" s="6">
        <f t="shared" si="278"/>
        <v>4.409919649769093E-2</v>
      </c>
      <c r="AA2226" t="s">
        <v>3214</v>
      </c>
      <c r="AB2226">
        <v>17337</v>
      </c>
      <c r="AD2226" t="s">
        <v>7</v>
      </c>
      <c r="AE2226">
        <v>57</v>
      </c>
      <c r="AF2226">
        <v>5</v>
      </c>
      <c r="AH2226" t="s">
        <v>4285</v>
      </c>
      <c r="AI2226" t="s">
        <v>4284</v>
      </c>
      <c r="AJ2226" t="s">
        <v>4283</v>
      </c>
      <c r="AK2226" t="s">
        <v>4282</v>
      </c>
      <c r="AL2226">
        <v>5</v>
      </c>
      <c r="AM2226" s="5">
        <f t="shared" si="282"/>
        <v>0.38461538461538464</v>
      </c>
      <c r="AN2226" s="4">
        <f t="shared" si="279"/>
        <v>5.8252992747502411E-4</v>
      </c>
      <c r="AO2226" s="3"/>
      <c r="AP2226">
        <v>0</v>
      </c>
      <c r="AQ2226" t="s">
        <v>4281</v>
      </c>
      <c r="AR2226" t="s">
        <v>1</v>
      </c>
      <c r="AS2226" t="s">
        <v>4280</v>
      </c>
      <c r="AT2226" s="2" t="s">
        <v>42</v>
      </c>
      <c r="AU2226" s="1">
        <f t="shared" si="283"/>
        <v>3.104419652662616</v>
      </c>
      <c r="AV2226" s="1">
        <f t="shared" si="284"/>
        <v>2.2340863212582978</v>
      </c>
      <c r="AW2226" s="1">
        <f t="shared" si="285"/>
        <v>1.3637529898539795</v>
      </c>
    </row>
    <row r="2227" spans="1:49" x14ac:dyDescent="0.2">
      <c r="A2227">
        <v>2225</v>
      </c>
      <c r="B2227" t="s">
        <v>4279</v>
      </c>
      <c r="C2227" t="s">
        <v>4278</v>
      </c>
      <c r="F2227" t="s">
        <v>4277</v>
      </c>
      <c r="G2227" t="s">
        <v>18</v>
      </c>
      <c r="H2227" t="s">
        <v>17</v>
      </c>
      <c r="I2227" t="s">
        <v>4276</v>
      </c>
      <c r="J2227">
        <v>60028419</v>
      </c>
      <c r="K2227" t="s">
        <v>4275</v>
      </c>
      <c r="L2227" t="s">
        <v>4274</v>
      </c>
      <c r="M2227" t="s">
        <v>507</v>
      </c>
      <c r="N2227">
        <v>3</v>
      </c>
      <c r="O2227" t="s">
        <v>4273</v>
      </c>
      <c r="P2227" t="s">
        <v>4272</v>
      </c>
      <c r="Q2227" t="s">
        <v>4271</v>
      </c>
      <c r="R2227" s="7">
        <v>39814</v>
      </c>
      <c r="S2227" s="8">
        <f t="shared" si="280"/>
        <v>2009</v>
      </c>
      <c r="T2227" s="8">
        <v>2009</v>
      </c>
      <c r="U2227" s="8">
        <f t="shared" si="281"/>
        <v>13</v>
      </c>
      <c r="V2227" s="7">
        <v>2009</v>
      </c>
      <c r="W2227" t="s">
        <v>3215</v>
      </c>
      <c r="X2227" s="2">
        <v>1.6519999999999999</v>
      </c>
      <c r="Y2227" s="6">
        <f t="shared" si="278"/>
        <v>4.409919649769093E-2</v>
      </c>
      <c r="AA2227" t="s">
        <v>3214</v>
      </c>
      <c r="AB2227">
        <v>17337</v>
      </c>
      <c r="AD2227" t="s">
        <v>7</v>
      </c>
      <c r="AE2227">
        <v>57</v>
      </c>
      <c r="AF2227">
        <v>5</v>
      </c>
      <c r="AH2227" t="s">
        <v>4270</v>
      </c>
      <c r="AI2227" t="s">
        <v>4269</v>
      </c>
      <c r="AJ2227" t="s">
        <v>4268</v>
      </c>
      <c r="AK2227" t="s">
        <v>4267</v>
      </c>
      <c r="AL2227">
        <v>11</v>
      </c>
      <c r="AM2227" s="5">
        <f t="shared" si="282"/>
        <v>0.84615384615384615</v>
      </c>
      <c r="AN2227" s="4">
        <f t="shared" si="279"/>
        <v>1.2815658404450529E-3</v>
      </c>
      <c r="AO2227" s="3"/>
      <c r="AP2227">
        <v>0</v>
      </c>
      <c r="AQ2227" t="s">
        <v>3326</v>
      </c>
      <c r="AR2227" t="s">
        <v>4266</v>
      </c>
      <c r="AS2227" t="s">
        <v>3325</v>
      </c>
      <c r="AT2227" s="2" t="s">
        <v>42</v>
      </c>
      <c r="AU2227" s="1">
        <f t="shared" si="283"/>
        <v>3.1253907300517163</v>
      </c>
      <c r="AV2227" s="1">
        <f t="shared" si="284"/>
        <v>2.269038116906799</v>
      </c>
      <c r="AW2227" s="1">
        <f t="shared" si="285"/>
        <v>1.4126855037618815</v>
      </c>
    </row>
    <row r="2228" spans="1:49" x14ac:dyDescent="0.2">
      <c r="A2228">
        <v>2226</v>
      </c>
      <c r="B2228" t="s">
        <v>4265</v>
      </c>
      <c r="C2228" t="s">
        <v>4264</v>
      </c>
      <c r="F2228" t="s">
        <v>4263</v>
      </c>
      <c r="G2228" t="s">
        <v>18</v>
      </c>
      <c r="H2228" t="s">
        <v>17</v>
      </c>
      <c r="I2228" t="s">
        <v>2956</v>
      </c>
      <c r="J2228">
        <v>60004750</v>
      </c>
      <c r="K2228" t="s">
        <v>4262</v>
      </c>
      <c r="L2228" t="s">
        <v>4261</v>
      </c>
      <c r="M2228" t="s">
        <v>2793</v>
      </c>
      <c r="N2228">
        <v>3</v>
      </c>
      <c r="O2228" t="s">
        <v>4260</v>
      </c>
      <c r="P2228" t="s">
        <v>4259</v>
      </c>
      <c r="Q2228" t="s">
        <v>4258</v>
      </c>
      <c r="R2228" s="7">
        <v>39814</v>
      </c>
      <c r="S2228" s="8">
        <f t="shared" si="280"/>
        <v>2009</v>
      </c>
      <c r="T2228" s="8">
        <v>2009</v>
      </c>
      <c r="U2228" s="8">
        <f t="shared" si="281"/>
        <v>13</v>
      </c>
      <c r="V2228" s="7">
        <v>2009</v>
      </c>
      <c r="W2228" t="s">
        <v>3215</v>
      </c>
      <c r="X2228" s="2">
        <v>1.6519999999999999</v>
      </c>
      <c r="Y2228" s="6">
        <f t="shared" si="278"/>
        <v>4.409919649769093E-2</v>
      </c>
      <c r="AA2228" t="s">
        <v>3214</v>
      </c>
      <c r="AB2228">
        <v>17337</v>
      </c>
      <c r="AD2228" t="s">
        <v>7</v>
      </c>
      <c r="AE2228">
        <v>57</v>
      </c>
      <c r="AF2228">
        <v>5</v>
      </c>
      <c r="AH2228" t="s">
        <v>4257</v>
      </c>
      <c r="AI2228" t="s">
        <v>4256</v>
      </c>
      <c r="AJ2228" t="s">
        <v>4255</v>
      </c>
      <c r="AK2228" t="s">
        <v>4254</v>
      </c>
      <c r="AL2228">
        <v>12</v>
      </c>
      <c r="AM2228" s="5">
        <f t="shared" si="282"/>
        <v>0.92307692307692313</v>
      </c>
      <c r="AN2228" s="4">
        <f t="shared" si="279"/>
        <v>1.3980718259400577E-3</v>
      </c>
      <c r="AO2228" s="3"/>
      <c r="AP2228">
        <v>0</v>
      </c>
      <c r="AR2228" t="s">
        <v>1</v>
      </c>
      <c r="AT2228" s="2" t="s">
        <v>42</v>
      </c>
      <c r="AU2228" s="1">
        <f t="shared" si="283"/>
        <v>3.1288859096165669</v>
      </c>
      <c r="AV2228" s="1">
        <f t="shared" si="284"/>
        <v>2.2748634161815495</v>
      </c>
      <c r="AW2228" s="1">
        <f t="shared" si="285"/>
        <v>1.420840922746532</v>
      </c>
    </row>
    <row r="2229" spans="1:49" x14ac:dyDescent="0.2">
      <c r="A2229">
        <v>2227</v>
      </c>
      <c r="B2229" t="s">
        <v>4253</v>
      </c>
      <c r="C2229" t="s">
        <v>4252</v>
      </c>
      <c r="D2229" t="s">
        <v>4251</v>
      </c>
      <c r="E2229">
        <v>19345396</v>
      </c>
      <c r="F2229" t="s">
        <v>4250</v>
      </c>
      <c r="G2229" t="s">
        <v>18</v>
      </c>
      <c r="H2229" t="s">
        <v>17</v>
      </c>
      <c r="I2229" t="s">
        <v>4249</v>
      </c>
      <c r="J2229" t="s">
        <v>4248</v>
      </c>
      <c r="K2229" t="s">
        <v>4247</v>
      </c>
      <c r="L2229" t="s">
        <v>4246</v>
      </c>
      <c r="M2229" t="s">
        <v>249</v>
      </c>
      <c r="N2229">
        <v>6</v>
      </c>
      <c r="O2229" t="s">
        <v>4245</v>
      </c>
      <c r="P2229" t="s">
        <v>4244</v>
      </c>
      <c r="Q2229" t="s">
        <v>4243</v>
      </c>
      <c r="R2229" s="7">
        <v>39814</v>
      </c>
      <c r="S2229" s="8">
        <f t="shared" si="280"/>
        <v>2009</v>
      </c>
      <c r="T2229" s="8">
        <v>2009</v>
      </c>
      <c r="U2229" s="8">
        <f t="shared" si="281"/>
        <v>13</v>
      </c>
      <c r="V2229" s="7">
        <v>39995</v>
      </c>
      <c r="W2229" t="s">
        <v>4242</v>
      </c>
      <c r="X2229" s="2">
        <v>1.6319999999999999</v>
      </c>
      <c r="Y2229" s="6">
        <f t="shared" si="278"/>
        <v>4.3565307920237044E-2</v>
      </c>
      <c r="AA2229">
        <v>456535</v>
      </c>
      <c r="AB2229">
        <v>24657</v>
      </c>
      <c r="AD2229" t="s">
        <v>7</v>
      </c>
      <c r="AE2229">
        <v>76</v>
      </c>
      <c r="AF2229">
        <v>4</v>
      </c>
      <c r="AH2229" t="s">
        <v>4241</v>
      </c>
      <c r="AI2229" t="s">
        <v>4240</v>
      </c>
      <c r="AJ2229" t="s">
        <v>4239</v>
      </c>
      <c r="AK2229" t="s">
        <v>4238</v>
      </c>
      <c r="AL2229">
        <v>56</v>
      </c>
      <c r="AM2229" s="5">
        <f t="shared" si="282"/>
        <v>4.3076923076923075</v>
      </c>
      <c r="AN2229" s="4">
        <f t="shared" si="279"/>
        <v>6.524335187720269E-3</v>
      </c>
      <c r="AO2229" s="3"/>
      <c r="AP2229">
        <v>0</v>
      </c>
      <c r="AQ2229" t="s">
        <v>724</v>
      </c>
      <c r="AR2229" t="s">
        <v>1</v>
      </c>
      <c r="AS2229" t="s">
        <v>723</v>
      </c>
      <c r="AT2229" s="2">
        <v>7.0860000000000003</v>
      </c>
      <c r="AU2229" s="1">
        <f t="shared" si="283"/>
        <v>3.2453016100482004</v>
      </c>
      <c r="AV2229" s="1">
        <f t="shared" si="284"/>
        <v>2.5044821553978656</v>
      </c>
      <c r="AW2229" s="1">
        <f t="shared" si="285"/>
        <v>1.7636627007475301</v>
      </c>
    </row>
    <row r="2230" spans="1:49" x14ac:dyDescent="0.2">
      <c r="A2230">
        <v>2228</v>
      </c>
      <c r="B2230" t="s">
        <v>4237</v>
      </c>
      <c r="C2230" t="s">
        <v>4236</v>
      </c>
      <c r="D2230" t="s">
        <v>4235</v>
      </c>
      <c r="F2230" t="s">
        <v>4234</v>
      </c>
      <c r="G2230" t="s">
        <v>18</v>
      </c>
      <c r="H2230" t="s">
        <v>17</v>
      </c>
      <c r="I2230" t="s">
        <v>4233</v>
      </c>
      <c r="J2230" t="s">
        <v>4232</v>
      </c>
      <c r="K2230" t="s">
        <v>4231</v>
      </c>
      <c r="L2230" t="s">
        <v>4230</v>
      </c>
      <c r="M2230" t="s">
        <v>4229</v>
      </c>
      <c r="N2230">
        <v>4</v>
      </c>
      <c r="O2230" t="s">
        <v>4228</v>
      </c>
      <c r="P2230" t="s">
        <v>4227</v>
      </c>
      <c r="Q2230" t="s">
        <v>4226</v>
      </c>
      <c r="R2230" s="7">
        <v>39814</v>
      </c>
      <c r="S2230" s="8">
        <f t="shared" si="280"/>
        <v>2009</v>
      </c>
      <c r="T2230" s="8">
        <v>2009</v>
      </c>
      <c r="U2230" s="8">
        <f t="shared" si="281"/>
        <v>13</v>
      </c>
      <c r="V2230" s="7">
        <v>40026</v>
      </c>
      <c r="W2230" t="s">
        <v>4225</v>
      </c>
      <c r="X2230" s="2">
        <v>1.6619999999999999</v>
      </c>
      <c r="Y2230" s="6">
        <f t="shared" si="278"/>
        <v>4.4366140786417874E-2</v>
      </c>
      <c r="AA2230">
        <v>9500618</v>
      </c>
      <c r="AB2230">
        <v>24443</v>
      </c>
      <c r="AD2230" t="s">
        <v>7</v>
      </c>
      <c r="AE2230">
        <v>23</v>
      </c>
      <c r="AF2230">
        <v>8</v>
      </c>
      <c r="AH2230" t="s">
        <v>4224</v>
      </c>
      <c r="AI2230" t="s">
        <v>4223</v>
      </c>
      <c r="AJ2230" t="s">
        <v>4222</v>
      </c>
      <c r="AK2230" t="s">
        <v>4221</v>
      </c>
      <c r="AL2230">
        <v>10</v>
      </c>
      <c r="AM2230" s="5">
        <f t="shared" si="282"/>
        <v>0.76923076923076927</v>
      </c>
      <c r="AN2230" s="4">
        <f t="shared" si="279"/>
        <v>1.1650598549500482E-3</v>
      </c>
      <c r="AO2230" s="3"/>
      <c r="AP2230">
        <v>0</v>
      </c>
      <c r="AR2230" t="s">
        <v>1</v>
      </c>
      <c r="AT2230" s="2">
        <v>6.141</v>
      </c>
      <c r="AU2230" s="1">
        <f t="shared" si="283"/>
        <v>3.1405816506977526</v>
      </c>
      <c r="AV2230" s="1">
        <f t="shared" si="284"/>
        <v>2.2765600320683963</v>
      </c>
      <c r="AW2230" s="1">
        <f t="shared" si="285"/>
        <v>1.4125384134390395</v>
      </c>
    </row>
    <row r="2231" spans="1:49" x14ac:dyDescent="0.2">
      <c r="A2231">
        <v>2229</v>
      </c>
      <c r="B2231" t="s">
        <v>4220</v>
      </c>
      <c r="C2231" t="s">
        <v>4219</v>
      </c>
      <c r="F2231" t="s">
        <v>4218</v>
      </c>
      <c r="G2231" t="s">
        <v>18</v>
      </c>
      <c r="H2231" t="s">
        <v>17</v>
      </c>
      <c r="I2231" t="s">
        <v>4217</v>
      </c>
      <c r="J2231" t="s">
        <v>4216</v>
      </c>
      <c r="K2231" t="s">
        <v>4215</v>
      </c>
      <c r="L2231" t="s">
        <v>4214</v>
      </c>
      <c r="M2231" t="s">
        <v>4213</v>
      </c>
      <c r="N2231">
        <v>3</v>
      </c>
      <c r="O2231" t="s">
        <v>4212</v>
      </c>
      <c r="P2231" t="s">
        <v>4211</v>
      </c>
      <c r="Q2231" t="s">
        <v>4210</v>
      </c>
      <c r="R2231" s="7">
        <v>39814</v>
      </c>
      <c r="S2231" s="8">
        <f t="shared" si="280"/>
        <v>2009</v>
      </c>
      <c r="T2231" s="8">
        <v>2009</v>
      </c>
      <c r="U2231" s="8">
        <f t="shared" si="281"/>
        <v>13</v>
      </c>
      <c r="V2231" s="7">
        <v>2009</v>
      </c>
      <c r="W2231" t="s">
        <v>3215</v>
      </c>
      <c r="X2231" s="2">
        <v>1.6519999999999999</v>
      </c>
      <c r="Y2231" s="6">
        <f t="shared" si="278"/>
        <v>4.409919649769093E-2</v>
      </c>
      <c r="AA2231" t="s">
        <v>3214</v>
      </c>
      <c r="AB2231">
        <v>17337</v>
      </c>
      <c r="AD2231" t="s">
        <v>7</v>
      </c>
      <c r="AE2231">
        <v>57</v>
      </c>
      <c r="AF2231">
        <v>5</v>
      </c>
      <c r="AH2231" t="s">
        <v>4209</v>
      </c>
      <c r="AI2231" t="s">
        <v>4208</v>
      </c>
      <c r="AJ2231" t="s">
        <v>4207</v>
      </c>
      <c r="AK2231" t="s">
        <v>4206</v>
      </c>
      <c r="AL2231">
        <v>18</v>
      </c>
      <c r="AM2231" s="5">
        <f t="shared" si="282"/>
        <v>1.3846153846153846</v>
      </c>
      <c r="AN2231" s="4">
        <f t="shared" si="279"/>
        <v>2.0971077389100863E-3</v>
      </c>
      <c r="AO2231" s="3"/>
      <c r="AP2231">
        <v>0</v>
      </c>
      <c r="AR2231" t="s">
        <v>1</v>
      </c>
      <c r="AT2231" s="2" t="s">
        <v>42</v>
      </c>
      <c r="AU2231" s="1">
        <f t="shared" si="283"/>
        <v>3.1498569870056676</v>
      </c>
      <c r="AV2231" s="1">
        <f t="shared" si="284"/>
        <v>2.3098152118300508</v>
      </c>
      <c r="AW2231" s="1">
        <f t="shared" si="285"/>
        <v>1.4697734366544339</v>
      </c>
    </row>
    <row r="2232" spans="1:49" x14ac:dyDescent="0.2">
      <c r="A2232">
        <v>2230</v>
      </c>
      <c r="B2232" t="s">
        <v>4205</v>
      </c>
      <c r="C2232" t="s">
        <v>4204</v>
      </c>
      <c r="E2232">
        <v>19301013</v>
      </c>
      <c r="F2232" t="s">
        <v>4203</v>
      </c>
      <c r="G2232" t="s">
        <v>18</v>
      </c>
      <c r="H2232" t="s">
        <v>17</v>
      </c>
      <c r="I2232" t="s">
        <v>4202</v>
      </c>
      <c r="J2232" t="s">
        <v>4201</v>
      </c>
      <c r="K2232" t="s">
        <v>4200</v>
      </c>
      <c r="L2232" t="s">
        <v>4199</v>
      </c>
      <c r="M2232" t="s">
        <v>371</v>
      </c>
      <c r="N2232">
        <v>2</v>
      </c>
      <c r="O2232" t="s">
        <v>4198</v>
      </c>
      <c r="P2232" t="s">
        <v>4197</v>
      </c>
      <c r="Q2232" t="s">
        <v>4196</v>
      </c>
      <c r="R2232" s="7">
        <v>39814</v>
      </c>
      <c r="S2232" s="8">
        <f t="shared" si="280"/>
        <v>2009</v>
      </c>
      <c r="T2232" s="8">
        <v>2009</v>
      </c>
      <c r="U2232" s="8">
        <f t="shared" si="281"/>
        <v>13</v>
      </c>
      <c r="V2232" s="7">
        <v>39965</v>
      </c>
      <c r="W2232" t="s">
        <v>4195</v>
      </c>
      <c r="X2232" s="2">
        <v>0.8</v>
      </c>
      <c r="Y2232" s="6">
        <f t="shared" si="278"/>
        <v>2.1355543098155415E-2</v>
      </c>
      <c r="AA2232">
        <v>3407594</v>
      </c>
      <c r="AB2232">
        <v>23456</v>
      </c>
      <c r="AC2232">
        <v>14321351</v>
      </c>
      <c r="AD2232" t="s">
        <v>7</v>
      </c>
      <c r="AE2232">
        <v>195</v>
      </c>
      <c r="AF2232">
        <v>6</v>
      </c>
      <c r="AH2232" t="s">
        <v>4194</v>
      </c>
      <c r="AI2232" t="s">
        <v>4193</v>
      </c>
      <c r="AJ2232" t="s">
        <v>4192</v>
      </c>
      <c r="AK2232" t="s">
        <v>4191</v>
      </c>
      <c r="AL2232">
        <v>36</v>
      </c>
      <c r="AM2232" s="5">
        <f t="shared" si="282"/>
        <v>2.7692307692307692</v>
      </c>
      <c r="AN2232" s="4">
        <f t="shared" si="279"/>
        <v>4.1942154778201726E-3</v>
      </c>
      <c r="AO2232" s="3"/>
      <c r="AP2232">
        <v>0</v>
      </c>
      <c r="AQ2232" t="s">
        <v>4190</v>
      </c>
      <c r="AR2232" t="s">
        <v>4189</v>
      </c>
      <c r="AS2232" t="s">
        <v>4188</v>
      </c>
      <c r="AT2232" s="2" t="s">
        <v>42</v>
      </c>
      <c r="AU2232" s="1">
        <f t="shared" si="283"/>
        <v>1.6207144812054839</v>
      </c>
      <c r="AV2232" s="1">
        <f t="shared" si="284"/>
        <v>1.2774879287987795</v>
      </c>
      <c r="AW2232" s="1">
        <f t="shared" si="285"/>
        <v>0.93426137639207463</v>
      </c>
    </row>
    <row r="2233" spans="1:49" x14ac:dyDescent="0.2">
      <c r="A2233">
        <v>2231</v>
      </c>
      <c r="B2233" t="s">
        <v>4187</v>
      </c>
      <c r="C2233" t="s">
        <v>4186</v>
      </c>
      <c r="F2233" t="s">
        <v>4185</v>
      </c>
      <c r="G2233" t="s">
        <v>18</v>
      </c>
      <c r="H2233" t="s">
        <v>17</v>
      </c>
      <c r="I2233" t="s">
        <v>4184</v>
      </c>
      <c r="J2233" t="s">
        <v>4183</v>
      </c>
      <c r="K2233" t="s">
        <v>4182</v>
      </c>
      <c r="L2233" t="s">
        <v>4181</v>
      </c>
      <c r="M2233" t="s">
        <v>4180</v>
      </c>
      <c r="N2233">
        <v>3</v>
      </c>
      <c r="O2233" t="s">
        <v>4179</v>
      </c>
      <c r="P2233" t="s">
        <v>4178</v>
      </c>
      <c r="Q2233" t="s">
        <v>4177</v>
      </c>
      <c r="R2233" s="7">
        <v>39814</v>
      </c>
      <c r="S2233" s="8">
        <f t="shared" si="280"/>
        <v>2009</v>
      </c>
      <c r="T2233" s="8">
        <v>2009</v>
      </c>
      <c r="U2233" s="8">
        <f t="shared" si="281"/>
        <v>13</v>
      </c>
      <c r="V2233" s="7">
        <v>2009</v>
      </c>
      <c r="W2233" t="s">
        <v>4176</v>
      </c>
      <c r="X2233" s="2">
        <v>1.022</v>
      </c>
      <c r="Y2233" s="6">
        <f t="shared" si="278"/>
        <v>2.7281706307893543E-2</v>
      </c>
      <c r="AA2233">
        <v>10636692</v>
      </c>
      <c r="AB2233">
        <v>27237</v>
      </c>
      <c r="AD2233" t="s">
        <v>7</v>
      </c>
      <c r="AE2233">
        <v>17</v>
      </c>
      <c r="AF2233">
        <v>2</v>
      </c>
      <c r="AH2233" t="s">
        <v>4175</v>
      </c>
      <c r="AI2233" t="s">
        <v>4174</v>
      </c>
      <c r="AJ2233" t="s">
        <v>4173</v>
      </c>
      <c r="AK2233" t="s">
        <v>4172</v>
      </c>
      <c r="AL2233">
        <v>21</v>
      </c>
      <c r="AM2233" s="5">
        <f t="shared" si="282"/>
        <v>1.6153846153846154</v>
      </c>
      <c r="AN2233" s="4">
        <f t="shared" si="279"/>
        <v>2.4466256953951009E-3</v>
      </c>
      <c r="AO2233" s="3"/>
      <c r="AP2233">
        <v>0</v>
      </c>
      <c r="AQ2233" t="s">
        <v>551</v>
      </c>
      <c r="AR2233">
        <v>627039</v>
      </c>
      <c r="AS2233" t="s">
        <v>549</v>
      </c>
      <c r="AT2233" s="2" t="s">
        <v>42</v>
      </c>
      <c r="AU2233" s="1">
        <f t="shared" si="283"/>
        <v>1.9831182124144011</v>
      </c>
      <c r="AV2233" s="1">
        <f t="shared" si="284"/>
        <v>1.4864166001644321</v>
      </c>
      <c r="AW2233" s="1">
        <f t="shared" si="285"/>
        <v>0.98971498791446333</v>
      </c>
    </row>
    <row r="2234" spans="1:49" x14ac:dyDescent="0.2">
      <c r="A2234">
        <v>2232</v>
      </c>
      <c r="B2234" t="s">
        <v>4171</v>
      </c>
      <c r="C2234" t="s">
        <v>4170</v>
      </c>
      <c r="D2234" t="s">
        <v>4169</v>
      </c>
      <c r="F2234" t="s">
        <v>4168</v>
      </c>
      <c r="G2234" t="s">
        <v>18</v>
      </c>
      <c r="H2234" t="s">
        <v>17</v>
      </c>
      <c r="I2234" t="s">
        <v>4167</v>
      </c>
      <c r="J2234" t="s">
        <v>4162</v>
      </c>
      <c r="K2234" t="s">
        <v>4166</v>
      </c>
      <c r="L2234" t="s">
        <v>4165</v>
      </c>
      <c r="M2234" t="s">
        <v>1384</v>
      </c>
      <c r="N2234">
        <v>2</v>
      </c>
      <c r="O2234" t="s">
        <v>4164</v>
      </c>
      <c r="P2234" t="s">
        <v>4163</v>
      </c>
      <c r="Q2234" t="s">
        <v>4162</v>
      </c>
      <c r="R2234" s="7">
        <v>39814</v>
      </c>
      <c r="S2234" s="8">
        <f t="shared" si="280"/>
        <v>2009</v>
      </c>
      <c r="T2234" s="8">
        <v>2009</v>
      </c>
      <c r="U2234" s="8">
        <f t="shared" si="281"/>
        <v>13</v>
      </c>
      <c r="V2234" s="7">
        <v>40057</v>
      </c>
      <c r="W2234" t="s">
        <v>142</v>
      </c>
      <c r="X2234" s="2">
        <v>0.63100000000000001</v>
      </c>
      <c r="Y2234" s="6">
        <f t="shared" si="278"/>
        <v>1.6844184618670086E-2</v>
      </c>
      <c r="AA2234">
        <v>10512004</v>
      </c>
      <c r="AB2234">
        <v>24306</v>
      </c>
      <c r="AD2234" t="s">
        <v>7</v>
      </c>
      <c r="AE2234">
        <v>19</v>
      </c>
      <c r="AF2234">
        <v>5</v>
      </c>
      <c r="AH2234" t="s">
        <v>4161</v>
      </c>
      <c r="AI2234" t="s">
        <v>4160</v>
      </c>
      <c r="AJ2234" t="s">
        <v>4159</v>
      </c>
      <c r="AK2234" t="s">
        <v>4158</v>
      </c>
      <c r="AL2234">
        <v>0</v>
      </c>
      <c r="AM2234" s="5">
        <f t="shared" si="282"/>
        <v>0</v>
      </c>
      <c r="AN2234" s="4">
        <f t="shared" si="279"/>
        <v>0</v>
      </c>
      <c r="AO2234" s="3"/>
      <c r="AP2234">
        <v>0</v>
      </c>
      <c r="AR2234" t="s">
        <v>1</v>
      </c>
      <c r="AT2234" s="2" t="s">
        <v>42</v>
      </c>
      <c r="AU2234" s="1">
        <f t="shared" si="283"/>
        <v>1.1790929233069058</v>
      </c>
      <c r="AV2234" s="1">
        <f t="shared" si="284"/>
        <v>0.8422092309335043</v>
      </c>
      <c r="AW2234" s="1">
        <f t="shared" si="285"/>
        <v>0.50532553856010254</v>
      </c>
    </row>
    <row r="2235" spans="1:49" x14ac:dyDescent="0.2">
      <c r="A2235">
        <v>2233</v>
      </c>
      <c r="B2235" t="s">
        <v>4157</v>
      </c>
      <c r="C2235" t="s">
        <v>4156</v>
      </c>
      <c r="F2235" t="s">
        <v>4155</v>
      </c>
      <c r="G2235" t="s">
        <v>18</v>
      </c>
      <c r="H2235" t="s">
        <v>17</v>
      </c>
      <c r="I2235" t="s">
        <v>510</v>
      </c>
      <c r="J2235" t="s">
        <v>4154</v>
      </c>
      <c r="K2235" t="s">
        <v>4153</v>
      </c>
      <c r="L2235" t="s">
        <v>4152</v>
      </c>
      <c r="M2235" t="s">
        <v>4151</v>
      </c>
      <c r="N2235">
        <v>4</v>
      </c>
      <c r="O2235" t="s">
        <v>4150</v>
      </c>
      <c r="P2235" t="s">
        <v>4149</v>
      </c>
      <c r="Q2235" t="s">
        <v>4148</v>
      </c>
      <c r="R2235" s="7">
        <v>39814</v>
      </c>
      <c r="S2235" s="8">
        <f t="shared" si="280"/>
        <v>2009</v>
      </c>
      <c r="T2235" s="8">
        <v>2009</v>
      </c>
      <c r="U2235" s="8">
        <f t="shared" si="281"/>
        <v>13</v>
      </c>
      <c r="V2235" s="7">
        <v>2009</v>
      </c>
      <c r="W2235" t="s">
        <v>415</v>
      </c>
      <c r="X2235" s="2">
        <v>0.375</v>
      </c>
      <c r="Y2235" s="6">
        <f t="shared" si="278"/>
        <v>1.0010410827260351E-2</v>
      </c>
      <c r="AA2235">
        <v>135194</v>
      </c>
      <c r="AB2235">
        <v>24918</v>
      </c>
      <c r="AD2235" t="s">
        <v>7</v>
      </c>
      <c r="AE2235">
        <v>45</v>
      </c>
      <c r="AF2235">
        <v>12</v>
      </c>
      <c r="AH2235" t="s">
        <v>4147</v>
      </c>
      <c r="AI2235" t="s">
        <v>4146</v>
      </c>
      <c r="AK2235" t="s">
        <v>4145</v>
      </c>
      <c r="AL2235">
        <v>5</v>
      </c>
      <c r="AM2235" s="5">
        <f t="shared" si="282"/>
        <v>0.38461538461538464</v>
      </c>
      <c r="AN2235" s="4">
        <f t="shared" si="279"/>
        <v>5.8252992747502411E-4</v>
      </c>
      <c r="AO2235" s="3"/>
      <c r="AP2235">
        <v>0</v>
      </c>
      <c r="AR2235" t="s">
        <v>1</v>
      </c>
      <c r="AT2235" s="2">
        <v>1.3140000000000001</v>
      </c>
      <c r="AU2235" s="1">
        <f t="shared" si="283"/>
        <v>0.71820465573247527</v>
      </c>
      <c r="AV2235" s="1">
        <f t="shared" si="284"/>
        <v>0.5296470377367688</v>
      </c>
      <c r="AW2235" s="1">
        <f t="shared" si="285"/>
        <v>0.34108941974106222</v>
      </c>
    </row>
    <row r="2236" spans="1:49" x14ac:dyDescent="0.2">
      <c r="A2236">
        <v>2234</v>
      </c>
      <c r="B2236" t="s">
        <v>4144</v>
      </c>
      <c r="C2236" t="s">
        <v>4143</v>
      </c>
      <c r="F2236" t="s">
        <v>4142</v>
      </c>
      <c r="G2236" t="s">
        <v>18</v>
      </c>
      <c r="H2236" t="s">
        <v>17</v>
      </c>
      <c r="I2236" t="s">
        <v>4141</v>
      </c>
      <c r="J2236" t="s">
        <v>4140</v>
      </c>
      <c r="K2236" t="s">
        <v>4139</v>
      </c>
      <c r="L2236" t="s">
        <v>4138</v>
      </c>
      <c r="M2236" t="s">
        <v>4137</v>
      </c>
      <c r="N2236">
        <v>5</v>
      </c>
      <c r="O2236" t="s">
        <v>4136</v>
      </c>
      <c r="P2236" t="s">
        <v>4135</v>
      </c>
      <c r="Q2236" t="s">
        <v>4134</v>
      </c>
      <c r="R2236" s="7">
        <v>39814</v>
      </c>
      <c r="S2236" s="8">
        <f t="shared" si="280"/>
        <v>2009</v>
      </c>
      <c r="T2236" s="8">
        <v>2009</v>
      </c>
      <c r="U2236" s="8">
        <f t="shared" si="281"/>
        <v>13</v>
      </c>
      <c r="V2236" s="7" t="s">
        <v>4133</v>
      </c>
      <c r="W2236" t="s">
        <v>2367</v>
      </c>
      <c r="X2236" s="2">
        <v>1.573</v>
      </c>
      <c r="Y2236" s="6">
        <f t="shared" si="278"/>
        <v>4.1990336616748086E-2</v>
      </c>
      <c r="AA2236">
        <v>7315090</v>
      </c>
      <c r="AB2236">
        <v>29586</v>
      </c>
      <c r="AC2236">
        <v>15333884</v>
      </c>
      <c r="AD2236" t="s">
        <v>7</v>
      </c>
      <c r="AE2236">
        <v>32</v>
      </c>
      <c r="AF2236">
        <v>3</v>
      </c>
      <c r="AH2236" t="s">
        <v>4132</v>
      </c>
      <c r="AI2236" t="s">
        <v>4131</v>
      </c>
      <c r="AK2236" t="s">
        <v>4130</v>
      </c>
      <c r="AL2236">
        <v>15</v>
      </c>
      <c r="AM2236" s="5">
        <f t="shared" si="282"/>
        <v>1.1538461538461537</v>
      </c>
      <c r="AN2236" s="4">
        <f t="shared" si="279"/>
        <v>1.7475897824250719E-3</v>
      </c>
      <c r="AO2236" s="3"/>
      <c r="AP2236">
        <v>0</v>
      </c>
      <c r="AR2236" t="s">
        <v>4129</v>
      </c>
      <c r="AT2236" s="2" t="s">
        <v>42</v>
      </c>
      <c r="AU2236" s="1">
        <f t="shared" si="283"/>
        <v>2.9917512566451183</v>
      </c>
      <c r="AV2236" s="1">
        <f t="shared" si="284"/>
        <v>2.1868963199586577</v>
      </c>
      <c r="AW2236" s="1">
        <f t="shared" si="285"/>
        <v>1.3820413832721974</v>
      </c>
    </row>
    <row r="2237" spans="1:49" x14ac:dyDescent="0.2">
      <c r="A2237">
        <v>2235</v>
      </c>
      <c r="B2237" t="s">
        <v>4128</v>
      </c>
      <c r="F2237" t="s">
        <v>4127</v>
      </c>
      <c r="G2237" t="s">
        <v>18</v>
      </c>
      <c r="H2237" t="s">
        <v>17</v>
      </c>
      <c r="I2237" t="s">
        <v>4126</v>
      </c>
      <c r="J2237">
        <v>60018357</v>
      </c>
      <c r="K2237" t="s">
        <v>4125</v>
      </c>
      <c r="L2237" t="s">
        <v>4124</v>
      </c>
      <c r="M2237" t="s">
        <v>1031</v>
      </c>
      <c r="N2237">
        <v>3</v>
      </c>
      <c r="O2237" t="s">
        <v>4123</v>
      </c>
      <c r="P2237" t="s">
        <v>4122</v>
      </c>
      <c r="Q2237" t="s">
        <v>4121</v>
      </c>
      <c r="R2237" s="7">
        <v>39814</v>
      </c>
      <c r="S2237" s="8">
        <f t="shared" si="280"/>
        <v>2009</v>
      </c>
      <c r="T2237" s="8">
        <v>2009</v>
      </c>
      <c r="U2237" s="8">
        <f t="shared" si="281"/>
        <v>13</v>
      </c>
      <c r="V2237" s="7">
        <v>39814</v>
      </c>
      <c r="W2237" t="s">
        <v>4120</v>
      </c>
      <c r="X2237" s="2" t="s">
        <v>42</v>
      </c>
      <c r="Y2237" s="6" t="e">
        <f t="shared" si="278"/>
        <v>#VALUE!</v>
      </c>
      <c r="AA2237">
        <v>5031540</v>
      </c>
      <c r="AB2237">
        <v>54337</v>
      </c>
      <c r="AD2237" t="s">
        <v>7</v>
      </c>
      <c r="AE2237">
        <v>46</v>
      </c>
      <c r="AF2237">
        <v>3</v>
      </c>
      <c r="AH2237" t="s">
        <v>4119</v>
      </c>
      <c r="AI2237" t="s">
        <v>4118</v>
      </c>
      <c r="AJ2237" t="s">
        <v>4117</v>
      </c>
      <c r="AK2237" t="s">
        <v>4116</v>
      </c>
      <c r="AL2237">
        <v>0</v>
      </c>
      <c r="AM2237" s="5">
        <f t="shared" si="282"/>
        <v>0</v>
      </c>
      <c r="AN2237" s="4">
        <f t="shared" si="279"/>
        <v>0</v>
      </c>
      <c r="AO2237" s="3"/>
      <c r="AP2237">
        <v>0</v>
      </c>
      <c r="AR2237" t="s">
        <v>1</v>
      </c>
      <c r="AT2237" s="2" t="s">
        <v>42</v>
      </c>
      <c r="AU2237" s="1" t="e">
        <f t="shared" si="283"/>
        <v>#VALUE!</v>
      </c>
      <c r="AV2237" s="1" t="e">
        <f t="shared" si="284"/>
        <v>#VALUE!</v>
      </c>
      <c r="AW2237" s="1" t="e">
        <f t="shared" si="285"/>
        <v>#VALUE!</v>
      </c>
    </row>
    <row r="2238" spans="1:49" x14ac:dyDescent="0.2">
      <c r="A2238">
        <v>2236</v>
      </c>
      <c r="B2238" t="s">
        <v>4115</v>
      </c>
      <c r="C2238" t="s">
        <v>4114</v>
      </c>
      <c r="F2238" t="s">
        <v>4113</v>
      </c>
      <c r="G2238" t="s">
        <v>18</v>
      </c>
      <c r="H2238" t="s">
        <v>17</v>
      </c>
      <c r="I2238" t="s">
        <v>4112</v>
      </c>
      <c r="J2238" t="s">
        <v>4111</v>
      </c>
      <c r="K2238" t="s">
        <v>4110</v>
      </c>
      <c r="L2238" t="s">
        <v>4109</v>
      </c>
      <c r="M2238" t="s">
        <v>4108</v>
      </c>
      <c r="N2238">
        <v>4</v>
      </c>
      <c r="O2238" t="s">
        <v>4107</v>
      </c>
      <c r="P2238" t="s">
        <v>4106</v>
      </c>
      <c r="Q2238" t="s">
        <v>4105</v>
      </c>
      <c r="R2238" s="7">
        <v>39814</v>
      </c>
      <c r="S2238" s="8">
        <f t="shared" si="280"/>
        <v>2009</v>
      </c>
      <c r="T2238" s="8">
        <v>2009</v>
      </c>
      <c r="U2238" s="8">
        <f t="shared" si="281"/>
        <v>13</v>
      </c>
      <c r="V2238" s="7">
        <v>39904</v>
      </c>
      <c r="W2238" t="s">
        <v>2442</v>
      </c>
      <c r="X2238" s="2">
        <v>0.41299999999999998</v>
      </c>
      <c r="Y2238" s="6">
        <f t="shared" si="278"/>
        <v>1.1024799124422733E-2</v>
      </c>
      <c r="AA2238">
        <v>138797</v>
      </c>
      <c r="AB2238">
        <v>19840</v>
      </c>
      <c r="AD2238" t="s">
        <v>7</v>
      </c>
      <c r="AE2238">
        <v>111</v>
      </c>
      <c r="AF2238">
        <v>2</v>
      </c>
      <c r="AH2238" t="s">
        <v>4104</v>
      </c>
      <c r="AI2238" t="s">
        <v>4103</v>
      </c>
      <c r="AJ2238" t="s">
        <v>4102</v>
      </c>
      <c r="AK2238" t="s">
        <v>4101</v>
      </c>
      <c r="AL2238">
        <v>3</v>
      </c>
      <c r="AM2238" s="5">
        <f t="shared" si="282"/>
        <v>0.23076923076923078</v>
      </c>
      <c r="AN2238" s="4">
        <f t="shared" si="279"/>
        <v>3.4951795648501444E-4</v>
      </c>
      <c r="AO2238" s="3"/>
      <c r="AP2238">
        <v>0</v>
      </c>
      <c r="AR2238" t="s">
        <v>1</v>
      </c>
      <c r="AT2238" s="2" t="s">
        <v>42</v>
      </c>
      <c r="AU2238" s="1">
        <f t="shared" si="283"/>
        <v>0.78222147740414172</v>
      </c>
      <c r="AV2238" s="1">
        <f t="shared" si="284"/>
        <v>0.56871585404538738</v>
      </c>
      <c r="AW2238" s="1">
        <f t="shared" si="285"/>
        <v>0.35521023068663299</v>
      </c>
    </row>
    <row r="2239" spans="1:49" x14ac:dyDescent="0.2">
      <c r="A2239">
        <v>2237</v>
      </c>
      <c r="B2239" t="s">
        <v>4100</v>
      </c>
      <c r="C2239" t="s">
        <v>4099</v>
      </c>
      <c r="E2239">
        <v>19507679</v>
      </c>
      <c r="F2239" t="s">
        <v>4098</v>
      </c>
      <c r="G2239" t="s">
        <v>18</v>
      </c>
      <c r="H2239" t="s">
        <v>17</v>
      </c>
      <c r="I2239" t="s">
        <v>4097</v>
      </c>
      <c r="J2239">
        <v>60002573</v>
      </c>
      <c r="K2239" t="s">
        <v>4096</v>
      </c>
      <c r="L2239" t="s">
        <v>4095</v>
      </c>
      <c r="M2239" t="s">
        <v>159</v>
      </c>
      <c r="N2239">
        <v>5</v>
      </c>
      <c r="O2239" t="s">
        <v>4094</v>
      </c>
      <c r="P2239" t="s">
        <v>4093</v>
      </c>
      <c r="Q2239" t="s">
        <v>4092</v>
      </c>
      <c r="R2239" s="7">
        <v>39814</v>
      </c>
      <c r="S2239" s="8">
        <f t="shared" si="280"/>
        <v>2009</v>
      </c>
      <c r="T2239" s="8">
        <v>2009</v>
      </c>
      <c r="U2239" s="8">
        <f t="shared" si="281"/>
        <v>13</v>
      </c>
      <c r="V2239" s="7">
        <v>39814</v>
      </c>
      <c r="W2239" t="s">
        <v>4091</v>
      </c>
      <c r="X2239" s="2">
        <v>0.51500000000000001</v>
      </c>
      <c r="Y2239" s="6">
        <f t="shared" si="278"/>
        <v>1.374763086943755E-2</v>
      </c>
      <c r="AA2239">
        <v>1617346</v>
      </c>
      <c r="AB2239">
        <v>17928</v>
      </c>
      <c r="AD2239" t="s">
        <v>7</v>
      </c>
      <c r="AE2239">
        <v>31</v>
      </c>
      <c r="AF2239">
        <v>1</v>
      </c>
      <c r="AH2239" t="s">
        <v>4090</v>
      </c>
      <c r="AI2239" t="s">
        <v>4089</v>
      </c>
      <c r="AJ2239" t="s">
        <v>4088</v>
      </c>
      <c r="AK2239" t="s">
        <v>4087</v>
      </c>
      <c r="AL2239">
        <v>32</v>
      </c>
      <c r="AM2239" s="5">
        <f t="shared" si="282"/>
        <v>2.4615384615384617</v>
      </c>
      <c r="AN2239" s="4">
        <f t="shared" si="279"/>
        <v>3.728191535840154E-3</v>
      </c>
      <c r="AO2239" s="3"/>
      <c r="AP2239">
        <v>0</v>
      </c>
      <c r="AR2239" t="s">
        <v>1</v>
      </c>
      <c r="AT2239" s="2">
        <v>1.5780000000000001</v>
      </c>
      <c r="AU2239" s="1">
        <f t="shared" si="283"/>
        <v>1.0741799069358329</v>
      </c>
      <c r="AV2239" s="1">
        <f t="shared" si="284"/>
        <v>0.87379112026388506</v>
      </c>
      <c r="AW2239" s="1">
        <f t="shared" si="285"/>
        <v>0.67340233359193724</v>
      </c>
    </row>
    <row r="2240" spans="1:49" x14ac:dyDescent="0.2">
      <c r="A2240">
        <v>2238</v>
      </c>
      <c r="B2240" t="s">
        <v>4086</v>
      </c>
      <c r="C2240" t="s">
        <v>4085</v>
      </c>
      <c r="F2240" t="s">
        <v>4084</v>
      </c>
      <c r="G2240" t="s">
        <v>18</v>
      </c>
      <c r="H2240" t="s">
        <v>17</v>
      </c>
      <c r="I2240" t="s">
        <v>4083</v>
      </c>
      <c r="J2240">
        <v>60001439</v>
      </c>
      <c r="K2240" t="s">
        <v>3973</v>
      </c>
      <c r="L2240" t="s">
        <v>3972</v>
      </c>
      <c r="M2240" t="s">
        <v>559</v>
      </c>
      <c r="N2240">
        <v>1</v>
      </c>
      <c r="O2240" t="s">
        <v>4082</v>
      </c>
      <c r="P2240">
        <v>35237179700</v>
      </c>
      <c r="Q2240">
        <v>60001439</v>
      </c>
      <c r="R2240" s="7">
        <v>39814</v>
      </c>
      <c r="S2240" s="8">
        <f t="shared" si="280"/>
        <v>2009</v>
      </c>
      <c r="T2240" s="8">
        <v>2009</v>
      </c>
      <c r="U2240" s="8">
        <f t="shared" si="281"/>
        <v>13</v>
      </c>
      <c r="V2240" s="7">
        <v>2009</v>
      </c>
      <c r="W2240" t="s">
        <v>3583</v>
      </c>
      <c r="X2240" s="2">
        <v>2.3759999999999999</v>
      </c>
      <c r="Y2240" s="6">
        <f t="shared" si="278"/>
        <v>6.3425963001521576E-2</v>
      </c>
      <c r="AA2240" t="s">
        <v>3582</v>
      </c>
      <c r="AB2240">
        <v>26765</v>
      </c>
      <c r="AC2240">
        <v>15384357</v>
      </c>
      <c r="AD2240" t="s">
        <v>7</v>
      </c>
      <c r="AE2240">
        <v>697</v>
      </c>
      <c r="AF2240">
        <v>2</v>
      </c>
      <c r="AH2240" t="s">
        <v>4081</v>
      </c>
      <c r="AI2240" t="s">
        <v>4080</v>
      </c>
      <c r="AJ2240" t="s">
        <v>4079</v>
      </c>
      <c r="AK2240" t="s">
        <v>4078</v>
      </c>
      <c r="AL2240">
        <v>1</v>
      </c>
      <c r="AM2240" s="5">
        <f t="shared" si="282"/>
        <v>7.6923076923076927E-2</v>
      </c>
      <c r="AN2240" s="4">
        <f t="shared" si="279"/>
        <v>1.1650598549500481E-4</v>
      </c>
      <c r="AO2240" s="3"/>
      <c r="AP2240">
        <v>0</v>
      </c>
      <c r="AR2240" t="s">
        <v>1</v>
      </c>
      <c r="AT2240" s="2">
        <v>5.8739999999999997</v>
      </c>
      <c r="AU2240" s="1">
        <f t="shared" si="283"/>
        <v>4.4433125896713603</v>
      </c>
      <c r="AV2240" s="1">
        <f t="shared" si="284"/>
        <v>3.1771234493508294</v>
      </c>
      <c r="AW2240" s="1">
        <f t="shared" si="285"/>
        <v>1.9109343090302977</v>
      </c>
    </row>
    <row r="2241" spans="1:49" x14ac:dyDescent="0.2">
      <c r="A2241">
        <v>2239</v>
      </c>
      <c r="B2241" t="s">
        <v>4077</v>
      </c>
      <c r="C2241" t="s">
        <v>4076</v>
      </c>
      <c r="F2241" t="s">
        <v>4075</v>
      </c>
      <c r="G2241" t="s">
        <v>18</v>
      </c>
      <c r="H2241" t="s">
        <v>17</v>
      </c>
      <c r="I2241" t="s">
        <v>4074</v>
      </c>
      <c r="J2241" t="s">
        <v>4073</v>
      </c>
      <c r="K2241" t="s">
        <v>4072</v>
      </c>
      <c r="L2241" t="s">
        <v>4071</v>
      </c>
      <c r="M2241" t="s">
        <v>128</v>
      </c>
      <c r="N2241">
        <v>2</v>
      </c>
      <c r="O2241" t="s">
        <v>4070</v>
      </c>
      <c r="P2241" t="s">
        <v>4069</v>
      </c>
      <c r="Q2241" t="s">
        <v>4068</v>
      </c>
      <c r="R2241" s="7">
        <v>39814</v>
      </c>
      <c r="S2241" s="8">
        <f t="shared" si="280"/>
        <v>2009</v>
      </c>
      <c r="T2241" s="8">
        <v>2009</v>
      </c>
      <c r="U2241" s="8">
        <f t="shared" si="281"/>
        <v>13</v>
      </c>
      <c r="V2241" s="7">
        <v>2009</v>
      </c>
      <c r="W2241" t="s">
        <v>3583</v>
      </c>
      <c r="X2241" s="2">
        <v>2.3759999999999999</v>
      </c>
      <c r="Y2241" s="6">
        <f t="shared" si="278"/>
        <v>6.3425963001521576E-2</v>
      </c>
      <c r="AA2241" t="s">
        <v>3582</v>
      </c>
      <c r="AB2241">
        <v>26765</v>
      </c>
      <c r="AC2241">
        <v>15384357</v>
      </c>
      <c r="AD2241" t="s">
        <v>7</v>
      </c>
      <c r="AE2241">
        <v>698</v>
      </c>
      <c r="AF2241">
        <v>1</v>
      </c>
      <c r="AH2241" t="s">
        <v>4067</v>
      </c>
      <c r="AI2241" t="s">
        <v>4066</v>
      </c>
      <c r="AJ2241" t="s">
        <v>4065</v>
      </c>
      <c r="AK2241" t="s">
        <v>4064</v>
      </c>
      <c r="AL2241">
        <v>4</v>
      </c>
      <c r="AM2241" s="5">
        <f t="shared" si="282"/>
        <v>0.30769230769230771</v>
      </c>
      <c r="AN2241" s="4">
        <f t="shared" si="279"/>
        <v>4.6602394198001925E-4</v>
      </c>
      <c r="AO2241" s="3"/>
      <c r="AP2241">
        <v>0</v>
      </c>
      <c r="AR2241" t="s">
        <v>1</v>
      </c>
      <c r="AT2241" s="2">
        <v>5.8739999999999997</v>
      </c>
      <c r="AU2241" s="1">
        <f t="shared" si="283"/>
        <v>4.4537981283659107</v>
      </c>
      <c r="AV2241" s="1">
        <f t="shared" si="284"/>
        <v>3.1945993471750795</v>
      </c>
      <c r="AW2241" s="1">
        <f t="shared" si="285"/>
        <v>1.9354005659842486</v>
      </c>
    </row>
    <row r="2242" spans="1:49" x14ac:dyDescent="0.2">
      <c r="A2242">
        <v>2240</v>
      </c>
      <c r="B2242" t="s">
        <v>4063</v>
      </c>
      <c r="C2242" t="s">
        <v>4062</v>
      </c>
      <c r="F2242" t="s">
        <v>4061</v>
      </c>
      <c r="G2242" t="s">
        <v>18</v>
      </c>
      <c r="H2242" t="s">
        <v>17</v>
      </c>
      <c r="I2242" t="s">
        <v>4060</v>
      </c>
      <c r="J2242" t="s">
        <v>4059</v>
      </c>
      <c r="K2242" t="s">
        <v>4058</v>
      </c>
      <c r="L2242" t="s">
        <v>4057</v>
      </c>
      <c r="M2242" t="s">
        <v>4056</v>
      </c>
      <c r="N2242">
        <v>4</v>
      </c>
      <c r="O2242" t="s">
        <v>4055</v>
      </c>
      <c r="P2242" t="s">
        <v>4054</v>
      </c>
      <c r="Q2242" t="s">
        <v>4053</v>
      </c>
      <c r="R2242" s="7">
        <v>39814</v>
      </c>
      <c r="S2242" s="8">
        <f t="shared" si="280"/>
        <v>2009</v>
      </c>
      <c r="T2242" s="8">
        <v>2009</v>
      </c>
      <c r="U2242" s="8">
        <f t="shared" si="281"/>
        <v>13</v>
      </c>
      <c r="V2242" s="7">
        <v>2009</v>
      </c>
      <c r="W2242" t="s">
        <v>3583</v>
      </c>
      <c r="X2242" s="2">
        <v>2.3759999999999999</v>
      </c>
      <c r="Y2242" s="6">
        <f t="shared" ref="Y2242:Y2305" si="286">(X2242-$Z$4)/($Z$3-$Z$4)</f>
        <v>6.3425963001521576E-2</v>
      </c>
      <c r="AA2242" t="s">
        <v>3582</v>
      </c>
      <c r="AB2242">
        <v>26765</v>
      </c>
      <c r="AC2242">
        <v>15384357</v>
      </c>
      <c r="AD2242" t="s">
        <v>7</v>
      </c>
      <c r="AE2242">
        <v>697</v>
      </c>
      <c r="AF2242">
        <v>2</v>
      </c>
      <c r="AH2242" t="s">
        <v>4052</v>
      </c>
      <c r="AI2242" t="s">
        <v>4051</v>
      </c>
      <c r="AJ2242" t="s">
        <v>4050</v>
      </c>
      <c r="AK2242" t="s">
        <v>4049</v>
      </c>
      <c r="AL2242">
        <v>7</v>
      </c>
      <c r="AM2242" s="5">
        <f t="shared" si="282"/>
        <v>0.53846153846153844</v>
      </c>
      <c r="AN2242" s="4">
        <f t="shared" ref="AN2242:AN2305" si="287">(AM2242-$AO$4)/($AO$3-$AO$4)</f>
        <v>8.1554189846503363E-4</v>
      </c>
      <c r="AO2242" s="3"/>
      <c r="AP2242">
        <v>0</v>
      </c>
      <c r="AR2242" t="s">
        <v>1</v>
      </c>
      <c r="AT2242" s="2">
        <v>5.8739999999999997</v>
      </c>
      <c r="AU2242" s="1">
        <f t="shared" si="283"/>
        <v>4.4642836670604611</v>
      </c>
      <c r="AV2242" s="1">
        <f t="shared" si="284"/>
        <v>3.2120752449993302</v>
      </c>
      <c r="AW2242" s="1">
        <f t="shared" si="285"/>
        <v>1.9598668229381995</v>
      </c>
    </row>
    <row r="2243" spans="1:49" x14ac:dyDescent="0.2">
      <c r="A2243">
        <v>2241</v>
      </c>
      <c r="B2243" t="s">
        <v>4048</v>
      </c>
      <c r="C2243" t="s">
        <v>4047</v>
      </c>
      <c r="E2243">
        <v>19610299</v>
      </c>
      <c r="F2243" t="s">
        <v>4046</v>
      </c>
      <c r="G2243" t="s">
        <v>18</v>
      </c>
      <c r="H2243" t="s">
        <v>17</v>
      </c>
      <c r="I2243" t="s">
        <v>2690</v>
      </c>
      <c r="J2243">
        <v>60032179</v>
      </c>
      <c r="K2243" t="s">
        <v>4045</v>
      </c>
      <c r="L2243" t="s">
        <v>4044</v>
      </c>
      <c r="M2243" t="s">
        <v>559</v>
      </c>
      <c r="N2243">
        <v>2</v>
      </c>
      <c r="O2243" t="s">
        <v>4043</v>
      </c>
      <c r="P2243" t="s">
        <v>4042</v>
      </c>
      <c r="Q2243" t="s">
        <v>4041</v>
      </c>
      <c r="R2243" s="7">
        <v>39814</v>
      </c>
      <c r="S2243" s="8">
        <f t="shared" si="280"/>
        <v>2009</v>
      </c>
      <c r="T2243" s="8">
        <v>2009</v>
      </c>
      <c r="U2243" s="8">
        <f t="shared" si="281"/>
        <v>13</v>
      </c>
      <c r="V2243" s="7">
        <v>2009</v>
      </c>
      <c r="W2243" t="s">
        <v>2742</v>
      </c>
      <c r="X2243" s="2">
        <v>1.4730000000000001</v>
      </c>
      <c r="Y2243" s="6">
        <f t="shared" si="286"/>
        <v>3.9320893729478661E-2</v>
      </c>
      <c r="AA2243">
        <v>942405</v>
      </c>
      <c r="AB2243">
        <v>17871</v>
      </c>
      <c r="AD2243" t="s">
        <v>7</v>
      </c>
      <c r="AE2243">
        <v>36</v>
      </c>
      <c r="AF2243">
        <v>6</v>
      </c>
      <c r="AH2243" t="s">
        <v>4040</v>
      </c>
      <c r="AI2243" t="s">
        <v>4039</v>
      </c>
      <c r="AJ2243" t="s">
        <v>4038</v>
      </c>
      <c r="AK2243" t="s">
        <v>4037</v>
      </c>
      <c r="AL2243">
        <v>27</v>
      </c>
      <c r="AM2243" s="5">
        <f t="shared" si="282"/>
        <v>2.0769230769230771</v>
      </c>
      <c r="AN2243" s="4">
        <f t="shared" si="287"/>
        <v>3.1456616083651301E-3</v>
      </c>
      <c r="AO2243" s="3"/>
      <c r="AP2243">
        <v>0</v>
      </c>
      <c r="AQ2243" t="s">
        <v>2737</v>
      </c>
      <c r="AR2243" t="s">
        <v>4036</v>
      </c>
      <c r="AS2243" t="s">
        <v>2735</v>
      </c>
      <c r="AT2243" s="2">
        <v>4.0709999999999997</v>
      </c>
      <c r="AU2243" s="1">
        <f t="shared" si="283"/>
        <v>2.8468324093144601</v>
      </c>
      <c r="AV2243" s="1">
        <f t="shared" si="284"/>
        <v>2.1233277668921895</v>
      </c>
      <c r="AW2243" s="1">
        <f t="shared" si="285"/>
        <v>1.3998231244699189</v>
      </c>
    </row>
    <row r="2244" spans="1:49" x14ac:dyDescent="0.2">
      <c r="A2244">
        <v>2242</v>
      </c>
      <c r="B2244" t="s">
        <v>4035</v>
      </c>
      <c r="C2244" t="s">
        <v>4034</v>
      </c>
      <c r="D2244">
        <v>909096352</v>
      </c>
      <c r="F2244" t="s">
        <v>4033</v>
      </c>
      <c r="G2244" t="s">
        <v>18</v>
      </c>
      <c r="H2244" t="s">
        <v>17</v>
      </c>
      <c r="I2244" t="s">
        <v>4032</v>
      </c>
      <c r="J2244" t="s">
        <v>4031</v>
      </c>
      <c r="K2244" t="s">
        <v>4030</v>
      </c>
      <c r="L2244" t="s">
        <v>4029</v>
      </c>
      <c r="M2244" t="s">
        <v>1281</v>
      </c>
      <c r="N2244">
        <v>4</v>
      </c>
      <c r="O2244" t="s">
        <v>4028</v>
      </c>
      <c r="P2244" t="s">
        <v>4027</v>
      </c>
      <c r="Q2244" t="s">
        <v>4026</v>
      </c>
      <c r="R2244" s="7">
        <v>39814</v>
      </c>
      <c r="S2244" s="8">
        <f t="shared" si="280"/>
        <v>2009</v>
      </c>
      <c r="T2244" s="8">
        <v>2009</v>
      </c>
      <c r="U2244" s="8">
        <f t="shared" si="281"/>
        <v>13</v>
      </c>
      <c r="V2244" s="7">
        <v>39814</v>
      </c>
      <c r="W2244" t="s">
        <v>4025</v>
      </c>
      <c r="X2244" s="2">
        <v>0.27200000000000002</v>
      </c>
      <c r="Y2244" s="6">
        <f t="shared" si="286"/>
        <v>7.2608846533728415E-3</v>
      </c>
      <c r="AA2244">
        <v>15578771</v>
      </c>
      <c r="AB2244">
        <v>144811</v>
      </c>
      <c r="AC2244">
        <v>15503984</v>
      </c>
      <c r="AD2244" t="s">
        <v>7</v>
      </c>
      <c r="AE2244">
        <v>5</v>
      </c>
      <c r="AF2244">
        <v>1</v>
      </c>
      <c r="AH2244" s="9">
        <v>45261</v>
      </c>
      <c r="AI2244" t="s">
        <v>4024</v>
      </c>
      <c r="AJ2244" t="s">
        <v>4023</v>
      </c>
      <c r="AK2244" t="s">
        <v>4022</v>
      </c>
      <c r="AL2244">
        <v>2</v>
      </c>
      <c r="AM2244" s="5">
        <f t="shared" si="282"/>
        <v>0.15384615384615385</v>
      </c>
      <c r="AN2244" s="4">
        <f t="shared" si="287"/>
        <v>2.3301197099000962E-4</v>
      </c>
      <c r="AO2244" s="3"/>
      <c r="AP2244">
        <v>0</v>
      </c>
      <c r="AR2244" t="s">
        <v>1</v>
      </c>
      <c r="AT2244" s="2" t="s">
        <v>42</v>
      </c>
      <c r="AU2244" s="1">
        <f t="shared" si="283"/>
        <v>0.51525228486579921</v>
      </c>
      <c r="AV2244" s="1">
        <f t="shared" si="284"/>
        <v>0.37469483121814257</v>
      </c>
      <c r="AW2244" s="1">
        <f t="shared" si="285"/>
        <v>0.23413737757048586</v>
      </c>
    </row>
    <row r="2245" spans="1:49" x14ac:dyDescent="0.2">
      <c r="A2245">
        <v>2243</v>
      </c>
      <c r="B2245" t="s">
        <v>4021</v>
      </c>
      <c r="C2245" t="s">
        <v>4020</v>
      </c>
      <c r="E2245">
        <v>19253376</v>
      </c>
      <c r="F2245" t="s">
        <v>4019</v>
      </c>
      <c r="G2245" t="s">
        <v>18</v>
      </c>
      <c r="H2245" t="s">
        <v>17</v>
      </c>
      <c r="I2245" t="s">
        <v>4018</v>
      </c>
      <c r="J2245">
        <v>60005248</v>
      </c>
      <c r="K2245" t="s">
        <v>2747</v>
      </c>
      <c r="L2245" t="s">
        <v>2746</v>
      </c>
      <c r="M2245" t="s">
        <v>559</v>
      </c>
      <c r="N2245">
        <v>3</v>
      </c>
      <c r="O2245" t="s">
        <v>4017</v>
      </c>
      <c r="P2245" t="s">
        <v>4016</v>
      </c>
      <c r="Q2245" t="s">
        <v>4015</v>
      </c>
      <c r="R2245" s="7">
        <v>39814</v>
      </c>
      <c r="S2245" s="8">
        <f t="shared" si="280"/>
        <v>2009</v>
      </c>
      <c r="T2245" s="8">
        <v>2009</v>
      </c>
      <c r="U2245" s="8">
        <f t="shared" si="281"/>
        <v>13</v>
      </c>
      <c r="V2245" s="7">
        <v>39934</v>
      </c>
      <c r="W2245" t="s">
        <v>4014</v>
      </c>
      <c r="X2245" s="2">
        <v>1.696</v>
      </c>
      <c r="Y2245" s="6">
        <f t="shared" si="286"/>
        <v>4.5273751368089483E-2</v>
      </c>
      <c r="AA2245">
        <v>7403194</v>
      </c>
      <c r="AB2245">
        <v>17267</v>
      </c>
      <c r="AC2245">
        <v>15222594</v>
      </c>
      <c r="AD2245" t="s">
        <v>7</v>
      </c>
      <c r="AE2245">
        <v>61</v>
      </c>
      <c r="AF2245">
        <v>5</v>
      </c>
      <c r="AH2245" t="s">
        <v>4013</v>
      </c>
      <c r="AI2245" t="s">
        <v>4012</v>
      </c>
      <c r="AJ2245" t="s">
        <v>4011</v>
      </c>
      <c r="AK2245" t="s">
        <v>4010</v>
      </c>
      <c r="AL2245">
        <v>96</v>
      </c>
      <c r="AM2245" s="5">
        <f t="shared" si="282"/>
        <v>7.384615384615385</v>
      </c>
      <c r="AN2245" s="4">
        <f t="shared" si="287"/>
        <v>1.1184574607520462E-2</v>
      </c>
      <c r="AO2245" s="3"/>
      <c r="AP2245">
        <v>0</v>
      </c>
      <c r="AQ2245" t="s">
        <v>4009</v>
      </c>
      <c r="AR2245" t="s">
        <v>4008</v>
      </c>
      <c r="AS2245" t="s">
        <v>4007</v>
      </c>
      <c r="AT2245" s="2">
        <v>4.6680000000000001</v>
      </c>
      <c r="AU2245" s="1">
        <f t="shared" si="283"/>
        <v>3.5046998339918778</v>
      </c>
      <c r="AV2245" s="1">
        <f t="shared" si="284"/>
        <v>2.822916298780497</v>
      </c>
      <c r="AW2245" s="1">
        <f t="shared" si="285"/>
        <v>2.1411327635691166</v>
      </c>
    </row>
    <row r="2246" spans="1:49" x14ac:dyDescent="0.2">
      <c r="A2246">
        <v>2244</v>
      </c>
      <c r="B2246" t="s">
        <v>4006</v>
      </c>
      <c r="C2246" t="s">
        <v>4005</v>
      </c>
      <c r="D2246" t="s">
        <v>4004</v>
      </c>
      <c r="E2246">
        <v>19289052</v>
      </c>
      <c r="F2246" t="s">
        <v>4003</v>
      </c>
      <c r="G2246" t="s">
        <v>18</v>
      </c>
      <c r="H2246" t="s">
        <v>17</v>
      </c>
      <c r="I2246" t="s">
        <v>4002</v>
      </c>
      <c r="J2246">
        <v>60008734</v>
      </c>
      <c r="K2246" t="s">
        <v>4001</v>
      </c>
      <c r="L2246" t="s">
        <v>4000</v>
      </c>
      <c r="M2246" t="s">
        <v>159</v>
      </c>
      <c r="N2246">
        <v>6</v>
      </c>
      <c r="O2246" t="s">
        <v>3999</v>
      </c>
      <c r="P2246" t="s">
        <v>3998</v>
      </c>
      <c r="Q2246" t="s">
        <v>3997</v>
      </c>
      <c r="R2246" s="7">
        <v>39814</v>
      </c>
      <c r="S2246" s="8">
        <f t="shared" si="280"/>
        <v>2009</v>
      </c>
      <c r="T2246" s="8">
        <v>2009</v>
      </c>
      <c r="U2246" s="8">
        <f t="shared" si="281"/>
        <v>13</v>
      </c>
      <c r="V2246" s="7">
        <v>2009</v>
      </c>
      <c r="W2246" t="s">
        <v>3853</v>
      </c>
      <c r="X2246" s="2">
        <v>1.7130000000000001</v>
      </c>
      <c r="Y2246" s="6">
        <f t="shared" si="286"/>
        <v>4.5727556658925285E-2</v>
      </c>
      <c r="AA2246">
        <v>63495</v>
      </c>
      <c r="AB2246">
        <v>14859</v>
      </c>
      <c r="AC2246">
        <v>15420086</v>
      </c>
      <c r="AD2246" t="s">
        <v>7</v>
      </c>
      <c r="AE2246">
        <v>96</v>
      </c>
      <c r="AF2246">
        <v>6</v>
      </c>
      <c r="AH2246" t="s">
        <v>3996</v>
      </c>
      <c r="AI2246" t="s">
        <v>3995</v>
      </c>
      <c r="AK2246" t="s">
        <v>3994</v>
      </c>
      <c r="AL2246">
        <v>58</v>
      </c>
      <c r="AM2246" s="5">
        <f t="shared" si="282"/>
        <v>4.4615384615384617</v>
      </c>
      <c r="AN2246" s="4">
        <f t="shared" si="287"/>
        <v>6.7573471587102788E-3</v>
      </c>
      <c r="AO2246" s="3"/>
      <c r="AP2246">
        <v>1</v>
      </c>
      <c r="AR2246" t="s">
        <v>1</v>
      </c>
      <c r="AT2246" s="2">
        <v>4.0330000000000004</v>
      </c>
      <c r="AU2246" s="1">
        <f t="shared" si="283"/>
        <v>3.4036493808860784</v>
      </c>
      <c r="AV2246" s="1">
        <f t="shared" si="284"/>
        <v>2.6242451908817781</v>
      </c>
      <c r="AW2246" s="1">
        <f t="shared" si="285"/>
        <v>1.8448410008774778</v>
      </c>
    </row>
    <row r="2247" spans="1:49" x14ac:dyDescent="0.2">
      <c r="A2247">
        <v>2245</v>
      </c>
      <c r="B2247" t="s">
        <v>3993</v>
      </c>
      <c r="C2247" t="s">
        <v>3992</v>
      </c>
      <c r="D2247" t="s">
        <v>3991</v>
      </c>
      <c r="E2247">
        <v>19289053</v>
      </c>
      <c r="F2247" t="s">
        <v>3990</v>
      </c>
      <c r="G2247" t="s">
        <v>18</v>
      </c>
      <c r="H2247" t="s">
        <v>17</v>
      </c>
      <c r="I2247" t="s">
        <v>3989</v>
      </c>
      <c r="J2247" t="s">
        <v>3988</v>
      </c>
      <c r="K2247" t="s">
        <v>3987</v>
      </c>
      <c r="L2247" t="s">
        <v>3986</v>
      </c>
      <c r="M2247" t="s">
        <v>3985</v>
      </c>
      <c r="N2247">
        <v>7</v>
      </c>
      <c r="O2247" t="s">
        <v>3984</v>
      </c>
      <c r="P2247" t="s">
        <v>3983</v>
      </c>
      <c r="Q2247" t="s">
        <v>3982</v>
      </c>
      <c r="R2247" s="7">
        <v>39814</v>
      </c>
      <c r="S2247" s="8">
        <f t="shared" si="280"/>
        <v>2009</v>
      </c>
      <c r="T2247" s="8">
        <v>2009</v>
      </c>
      <c r="U2247" s="8">
        <f t="shared" si="281"/>
        <v>13</v>
      </c>
      <c r="V2247" s="7">
        <v>2009</v>
      </c>
      <c r="W2247" t="s">
        <v>3853</v>
      </c>
      <c r="X2247" s="2">
        <v>1.7130000000000001</v>
      </c>
      <c r="Y2247" s="6">
        <f t="shared" si="286"/>
        <v>4.5727556658925285E-2</v>
      </c>
      <c r="AA2247">
        <v>63495</v>
      </c>
      <c r="AB2247">
        <v>14859</v>
      </c>
      <c r="AC2247">
        <v>15420086</v>
      </c>
      <c r="AD2247" t="s">
        <v>7</v>
      </c>
      <c r="AE2247">
        <v>96</v>
      </c>
      <c r="AF2247">
        <v>6</v>
      </c>
      <c r="AH2247" t="s">
        <v>3981</v>
      </c>
      <c r="AI2247" t="s">
        <v>3980</v>
      </c>
      <c r="AK2247" t="s">
        <v>3979</v>
      </c>
      <c r="AL2247">
        <v>47</v>
      </c>
      <c r="AM2247" s="5">
        <f t="shared" si="282"/>
        <v>3.6153846153846154</v>
      </c>
      <c r="AN2247" s="4">
        <f t="shared" si="287"/>
        <v>5.4757813182652257E-3</v>
      </c>
      <c r="AO2247" s="3"/>
      <c r="AP2247">
        <v>1</v>
      </c>
      <c r="AQ2247" t="s">
        <v>2737</v>
      </c>
      <c r="AR2247" t="s">
        <v>3978</v>
      </c>
      <c r="AS2247" t="s">
        <v>2735</v>
      </c>
      <c r="AT2247" s="2">
        <v>4.0330000000000004</v>
      </c>
      <c r="AU2247" s="1">
        <f t="shared" si="283"/>
        <v>3.3652024056727265</v>
      </c>
      <c r="AV2247" s="1">
        <f t="shared" si="284"/>
        <v>2.5601668988595256</v>
      </c>
      <c r="AW2247" s="1">
        <f t="shared" si="285"/>
        <v>1.7551313920463243</v>
      </c>
    </row>
    <row r="2248" spans="1:49" x14ac:dyDescent="0.2">
      <c r="A2248">
        <v>2246</v>
      </c>
      <c r="B2248" t="s">
        <v>3977</v>
      </c>
      <c r="C2248" t="s">
        <v>3976</v>
      </c>
      <c r="F2248" t="s">
        <v>3975</v>
      </c>
      <c r="G2248" t="s">
        <v>18</v>
      </c>
      <c r="H2248" t="s">
        <v>17</v>
      </c>
      <c r="I2248" t="s">
        <v>3974</v>
      </c>
      <c r="J2248">
        <v>60001439</v>
      </c>
      <c r="K2248" t="s">
        <v>3973</v>
      </c>
      <c r="L2248" t="s">
        <v>3972</v>
      </c>
      <c r="M2248" t="s">
        <v>559</v>
      </c>
      <c r="N2248">
        <v>1</v>
      </c>
      <c r="O2248" t="s">
        <v>3971</v>
      </c>
      <c r="P2248">
        <v>6507536260</v>
      </c>
      <c r="Q2248">
        <v>60001439</v>
      </c>
      <c r="R2248" s="7">
        <v>39814</v>
      </c>
      <c r="S2248" s="8">
        <f t="shared" si="280"/>
        <v>2009</v>
      </c>
      <c r="T2248" s="8">
        <v>2009</v>
      </c>
      <c r="U2248" s="8">
        <f t="shared" si="281"/>
        <v>13</v>
      </c>
      <c r="V2248" s="7" t="s">
        <v>3245</v>
      </c>
      <c r="W2248" t="s">
        <v>2367</v>
      </c>
      <c r="X2248" s="2">
        <v>1.573</v>
      </c>
      <c r="Y2248" s="6">
        <f t="shared" si="286"/>
        <v>4.1990336616748086E-2</v>
      </c>
      <c r="AA2248">
        <v>7315090</v>
      </c>
      <c r="AB2248">
        <v>29586</v>
      </c>
      <c r="AC2248">
        <v>15333884</v>
      </c>
      <c r="AD2248" t="s">
        <v>7</v>
      </c>
      <c r="AE2248">
        <v>32</v>
      </c>
      <c r="AF2248">
        <v>2</v>
      </c>
      <c r="AH2248" t="s">
        <v>3970</v>
      </c>
      <c r="AI2248" t="s">
        <v>3969</v>
      </c>
      <c r="AK2248" t="s">
        <v>3968</v>
      </c>
      <c r="AL2248">
        <v>69</v>
      </c>
      <c r="AM2248" s="5">
        <f t="shared" si="282"/>
        <v>5.3076923076923075</v>
      </c>
      <c r="AN2248" s="4">
        <f t="shared" si="287"/>
        <v>8.0389129991553319E-3</v>
      </c>
      <c r="AO2248" s="3"/>
      <c r="AP2248">
        <v>0</v>
      </c>
      <c r="AR2248" t="s">
        <v>1</v>
      </c>
      <c r="AT2248" s="2" t="s">
        <v>42</v>
      </c>
      <c r="AU2248" s="1">
        <f t="shared" si="283"/>
        <v>3.1804909531470256</v>
      </c>
      <c r="AV2248" s="1">
        <f t="shared" si="284"/>
        <v>2.5014624807951709</v>
      </c>
      <c r="AW2248" s="1">
        <f t="shared" si="285"/>
        <v>1.8224340084433157</v>
      </c>
    </row>
    <row r="2249" spans="1:49" x14ac:dyDescent="0.2">
      <c r="A2249">
        <v>2247</v>
      </c>
      <c r="B2249" t="s">
        <v>3967</v>
      </c>
      <c r="C2249" t="s">
        <v>3966</v>
      </c>
      <c r="F2249" t="s">
        <v>3965</v>
      </c>
      <c r="G2249" t="s">
        <v>18</v>
      </c>
      <c r="H2249" t="s">
        <v>17</v>
      </c>
      <c r="I2249" t="s">
        <v>3964</v>
      </c>
      <c r="J2249" t="s">
        <v>3963</v>
      </c>
      <c r="K2249" t="s">
        <v>3962</v>
      </c>
      <c r="L2249" t="s">
        <v>3961</v>
      </c>
      <c r="M2249" t="s">
        <v>128</v>
      </c>
      <c r="N2249">
        <v>3</v>
      </c>
      <c r="O2249" t="s">
        <v>3960</v>
      </c>
      <c r="P2249" t="s">
        <v>3959</v>
      </c>
      <c r="Q2249" t="s">
        <v>3958</v>
      </c>
      <c r="R2249" s="7">
        <v>39814</v>
      </c>
      <c r="S2249" s="8">
        <f t="shared" si="280"/>
        <v>2009</v>
      </c>
      <c r="T2249" s="8">
        <v>2009</v>
      </c>
      <c r="U2249" s="8">
        <f t="shared" si="281"/>
        <v>13</v>
      </c>
      <c r="V2249" s="7" t="s">
        <v>3245</v>
      </c>
      <c r="W2249" t="s">
        <v>2367</v>
      </c>
      <c r="X2249" s="2">
        <v>1.573</v>
      </c>
      <c r="Y2249" s="6">
        <f t="shared" si="286"/>
        <v>4.1990336616748086E-2</v>
      </c>
      <c r="AA2249">
        <v>7315090</v>
      </c>
      <c r="AB2249">
        <v>29586</v>
      </c>
      <c r="AC2249">
        <v>15333884</v>
      </c>
      <c r="AD2249" t="s">
        <v>7</v>
      </c>
      <c r="AE2249">
        <v>32</v>
      </c>
      <c r="AF2249">
        <v>2</v>
      </c>
      <c r="AH2249" t="s">
        <v>3957</v>
      </c>
      <c r="AI2249" t="s">
        <v>3956</v>
      </c>
      <c r="AK2249" t="s">
        <v>3955</v>
      </c>
      <c r="AL2249">
        <v>59</v>
      </c>
      <c r="AM2249" s="5">
        <f t="shared" si="282"/>
        <v>4.5384615384615383</v>
      </c>
      <c r="AN2249" s="4">
        <f t="shared" si="287"/>
        <v>6.8738531442052832E-3</v>
      </c>
      <c r="AO2249" s="3"/>
      <c r="AP2249">
        <v>0</v>
      </c>
      <c r="AR2249" t="s">
        <v>1</v>
      </c>
      <c r="AT2249" s="2" t="s">
        <v>42</v>
      </c>
      <c r="AU2249" s="1">
        <f t="shared" si="283"/>
        <v>3.1455391574985248</v>
      </c>
      <c r="AV2249" s="1">
        <f t="shared" si="284"/>
        <v>2.4432094880476685</v>
      </c>
      <c r="AW2249" s="1">
        <f t="shared" si="285"/>
        <v>1.7408798185968122</v>
      </c>
    </row>
    <row r="2250" spans="1:49" x14ac:dyDescent="0.2">
      <c r="A2250">
        <v>2248</v>
      </c>
      <c r="B2250" t="s">
        <v>3954</v>
      </c>
      <c r="C2250" t="s">
        <v>3953</v>
      </c>
      <c r="F2250" t="s">
        <v>3952</v>
      </c>
      <c r="G2250" t="s">
        <v>18</v>
      </c>
      <c r="H2250" t="s">
        <v>17</v>
      </c>
      <c r="I2250" t="s">
        <v>3951</v>
      </c>
      <c r="J2250" t="s">
        <v>3946</v>
      </c>
      <c r="K2250" t="s">
        <v>3950</v>
      </c>
      <c r="L2250" t="s">
        <v>3949</v>
      </c>
      <c r="M2250" t="s">
        <v>128</v>
      </c>
      <c r="N2250">
        <v>2</v>
      </c>
      <c r="O2250" t="s">
        <v>3948</v>
      </c>
      <c r="P2250" t="s">
        <v>3947</v>
      </c>
      <c r="Q2250" t="s">
        <v>3946</v>
      </c>
      <c r="R2250" s="7">
        <v>39814</v>
      </c>
      <c r="S2250" s="8">
        <f t="shared" si="280"/>
        <v>2009</v>
      </c>
      <c r="T2250" s="8">
        <v>2009</v>
      </c>
      <c r="U2250" s="8">
        <f t="shared" si="281"/>
        <v>13</v>
      </c>
      <c r="V2250" s="7">
        <v>39904</v>
      </c>
      <c r="W2250" t="s">
        <v>2653</v>
      </c>
      <c r="X2250" s="2">
        <v>2.0099999999999998</v>
      </c>
      <c r="Y2250" s="6">
        <f t="shared" si="286"/>
        <v>5.3655802034115477E-2</v>
      </c>
      <c r="AA2250">
        <v>15361276</v>
      </c>
      <c r="AB2250">
        <v>18933</v>
      </c>
      <c r="AD2250" t="s">
        <v>7</v>
      </c>
      <c r="AE2250">
        <v>8</v>
      </c>
      <c r="AF2250">
        <v>4</v>
      </c>
      <c r="AG2250">
        <v>4907446</v>
      </c>
      <c r="AH2250" t="s">
        <v>3945</v>
      </c>
      <c r="AI2250" t="s">
        <v>3944</v>
      </c>
      <c r="AJ2250" t="s">
        <v>3943</v>
      </c>
      <c r="AK2250" t="s">
        <v>3942</v>
      </c>
      <c r="AL2250">
        <v>11</v>
      </c>
      <c r="AM2250" s="5">
        <f t="shared" si="282"/>
        <v>0.84615384615384615</v>
      </c>
      <c r="AN2250" s="4">
        <f t="shared" si="287"/>
        <v>1.2815658404450529E-3</v>
      </c>
      <c r="AO2250" s="3"/>
      <c r="AP2250">
        <v>0</v>
      </c>
      <c r="AQ2250" t="s">
        <v>551</v>
      </c>
      <c r="AR2250" t="s">
        <v>3941</v>
      </c>
      <c r="AS2250" t="s">
        <v>549</v>
      </c>
      <c r="AT2250" s="2" t="s">
        <v>42</v>
      </c>
      <c r="AU2250" s="1">
        <f t="shared" si="283"/>
        <v>3.7943531176014345</v>
      </c>
      <c r="AV2250" s="1">
        <f t="shared" si="284"/>
        <v>2.7468683937280263</v>
      </c>
      <c r="AW2250" s="1">
        <f t="shared" si="285"/>
        <v>1.6993836698546176</v>
      </c>
    </row>
    <row r="2251" spans="1:49" x14ac:dyDescent="0.2">
      <c r="A2251">
        <v>2249</v>
      </c>
      <c r="B2251" t="s">
        <v>3940</v>
      </c>
      <c r="C2251" t="s">
        <v>3939</v>
      </c>
      <c r="F2251" t="s">
        <v>3938</v>
      </c>
      <c r="G2251" t="s">
        <v>18</v>
      </c>
      <c r="H2251" t="s">
        <v>17</v>
      </c>
      <c r="I2251" t="s">
        <v>3937</v>
      </c>
      <c r="J2251" t="s">
        <v>3936</v>
      </c>
      <c r="K2251" t="s">
        <v>3935</v>
      </c>
      <c r="L2251" t="s">
        <v>3934</v>
      </c>
      <c r="M2251" t="s">
        <v>1644</v>
      </c>
      <c r="N2251">
        <v>2</v>
      </c>
      <c r="O2251" t="s">
        <v>3933</v>
      </c>
      <c r="P2251" t="s">
        <v>3932</v>
      </c>
      <c r="Q2251" t="s">
        <v>3931</v>
      </c>
      <c r="R2251" s="7">
        <v>39814</v>
      </c>
      <c r="S2251" s="8">
        <f t="shared" si="280"/>
        <v>2009</v>
      </c>
      <c r="T2251" s="8">
        <v>2009</v>
      </c>
      <c r="U2251" s="8">
        <f t="shared" si="281"/>
        <v>13</v>
      </c>
      <c r="V2251" s="7" t="s">
        <v>3245</v>
      </c>
      <c r="W2251" t="s">
        <v>2367</v>
      </c>
      <c r="X2251" s="2">
        <v>1.573</v>
      </c>
      <c r="Y2251" s="6">
        <f t="shared" si="286"/>
        <v>4.1990336616748086E-2</v>
      </c>
      <c r="AA2251">
        <v>7315090</v>
      </c>
      <c r="AB2251">
        <v>29586</v>
      </c>
      <c r="AC2251">
        <v>15333884</v>
      </c>
      <c r="AD2251" t="s">
        <v>7</v>
      </c>
      <c r="AE2251">
        <v>32</v>
      </c>
      <c r="AF2251">
        <v>2</v>
      </c>
      <c r="AH2251" t="s">
        <v>3930</v>
      </c>
      <c r="AI2251" t="s">
        <v>3929</v>
      </c>
      <c r="AK2251" t="s">
        <v>3928</v>
      </c>
      <c r="AL2251">
        <v>44</v>
      </c>
      <c r="AM2251" s="5">
        <f t="shared" si="282"/>
        <v>3.3846153846153846</v>
      </c>
      <c r="AN2251" s="4">
        <f t="shared" si="287"/>
        <v>5.1262633617802115E-3</v>
      </c>
      <c r="AO2251" s="3"/>
      <c r="AP2251">
        <v>0</v>
      </c>
      <c r="AR2251" t="s">
        <v>1</v>
      </c>
      <c r="AT2251" s="2" t="s">
        <v>42</v>
      </c>
      <c r="AU2251" s="1">
        <f t="shared" si="283"/>
        <v>3.0931114640257724</v>
      </c>
      <c r="AV2251" s="1">
        <f t="shared" si="284"/>
        <v>2.3558299989264149</v>
      </c>
      <c r="AW2251" s="1">
        <f t="shared" si="285"/>
        <v>1.6185485338270571</v>
      </c>
    </row>
    <row r="2252" spans="1:49" x14ac:dyDescent="0.2">
      <c r="A2252">
        <v>2250</v>
      </c>
      <c r="B2252" t="s">
        <v>3927</v>
      </c>
      <c r="C2252" t="s">
        <v>3926</v>
      </c>
      <c r="F2252" t="s">
        <v>3925</v>
      </c>
      <c r="G2252" t="s">
        <v>18</v>
      </c>
      <c r="H2252" t="s">
        <v>17</v>
      </c>
      <c r="I2252" t="s">
        <v>3924</v>
      </c>
      <c r="J2252" t="s">
        <v>3913</v>
      </c>
      <c r="K2252" t="s">
        <v>3912</v>
      </c>
      <c r="L2252" t="s">
        <v>3911</v>
      </c>
      <c r="M2252" t="s">
        <v>1281</v>
      </c>
      <c r="N2252">
        <v>2</v>
      </c>
      <c r="O2252" t="s">
        <v>3923</v>
      </c>
      <c r="P2252" t="s">
        <v>3922</v>
      </c>
      <c r="Q2252" t="s">
        <v>3921</v>
      </c>
      <c r="R2252" s="7">
        <v>39814</v>
      </c>
      <c r="S2252" s="8">
        <f t="shared" si="280"/>
        <v>2009</v>
      </c>
      <c r="T2252" s="8">
        <v>2009</v>
      </c>
      <c r="U2252" s="8">
        <f t="shared" si="281"/>
        <v>13</v>
      </c>
      <c r="V2252" s="7" t="s">
        <v>3245</v>
      </c>
      <c r="W2252" t="s">
        <v>3907</v>
      </c>
      <c r="X2252" s="2">
        <v>0.75800000000000001</v>
      </c>
      <c r="Y2252" s="6">
        <f t="shared" si="286"/>
        <v>2.0234377085502256E-2</v>
      </c>
      <c r="AA2252">
        <v>224650</v>
      </c>
      <c r="AB2252">
        <v>29589</v>
      </c>
      <c r="AC2252">
        <v>15336794</v>
      </c>
      <c r="AD2252" t="s">
        <v>7</v>
      </c>
      <c r="AE2252">
        <v>46</v>
      </c>
      <c r="AF2252">
        <v>2</v>
      </c>
      <c r="AH2252" t="s">
        <v>3920</v>
      </c>
      <c r="AI2252" t="s">
        <v>3919</v>
      </c>
      <c r="AK2252" t="s">
        <v>3918</v>
      </c>
      <c r="AL2252">
        <v>60</v>
      </c>
      <c r="AM2252" s="5">
        <f t="shared" si="282"/>
        <v>4.615384615384615</v>
      </c>
      <c r="AN2252" s="4">
        <f t="shared" si="287"/>
        <v>6.9903591297002876E-3</v>
      </c>
      <c r="AO2252" s="3"/>
      <c r="AP2252">
        <v>0</v>
      </c>
      <c r="AQ2252" t="s">
        <v>1865</v>
      </c>
      <c r="AR2252" t="s">
        <v>1</v>
      </c>
      <c r="AS2252" t="s">
        <v>1863</v>
      </c>
      <c r="AT2252" s="2">
        <v>1.282</v>
      </c>
      <c r="AU2252" s="1">
        <f t="shared" si="283"/>
        <v>1.6261171698761665</v>
      </c>
      <c r="AV2252" s="1">
        <f t="shared" si="284"/>
        <v>1.3612368107601271</v>
      </c>
      <c r="AW2252" s="1">
        <f t="shared" si="285"/>
        <v>1.0963564516440878</v>
      </c>
    </row>
    <row r="2253" spans="1:49" x14ac:dyDescent="0.2">
      <c r="A2253">
        <v>2251</v>
      </c>
      <c r="B2253" t="s">
        <v>3917</v>
      </c>
      <c r="C2253" t="s">
        <v>3916</v>
      </c>
      <c r="F2253" t="s">
        <v>3915</v>
      </c>
      <c r="G2253" t="s">
        <v>18</v>
      </c>
      <c r="H2253" t="s">
        <v>17</v>
      </c>
      <c r="I2253" t="s">
        <v>3914</v>
      </c>
      <c r="J2253" t="s">
        <v>3913</v>
      </c>
      <c r="K2253" t="s">
        <v>3912</v>
      </c>
      <c r="L2253" t="s">
        <v>3911</v>
      </c>
      <c r="M2253" t="s">
        <v>1281</v>
      </c>
      <c r="N2253">
        <v>2</v>
      </c>
      <c r="O2253" t="s">
        <v>3910</v>
      </c>
      <c r="P2253" t="s">
        <v>3909</v>
      </c>
      <c r="Q2253" t="s">
        <v>3908</v>
      </c>
      <c r="R2253" s="7">
        <v>39814</v>
      </c>
      <c r="S2253" s="8">
        <f t="shared" si="280"/>
        <v>2009</v>
      </c>
      <c r="T2253" s="8">
        <v>2009</v>
      </c>
      <c r="U2253" s="8">
        <f t="shared" si="281"/>
        <v>13</v>
      </c>
      <c r="V2253" s="7" t="s">
        <v>3245</v>
      </c>
      <c r="W2253" t="s">
        <v>3907</v>
      </c>
      <c r="X2253" s="2">
        <v>0.75800000000000001</v>
      </c>
      <c r="Y2253" s="6">
        <f t="shared" si="286"/>
        <v>2.0234377085502256E-2</v>
      </c>
      <c r="AA2253">
        <v>224650</v>
      </c>
      <c r="AB2253">
        <v>29589</v>
      </c>
      <c r="AC2253">
        <v>15336794</v>
      </c>
      <c r="AD2253" t="s">
        <v>7</v>
      </c>
      <c r="AE2253">
        <v>46</v>
      </c>
      <c r="AF2253">
        <v>2</v>
      </c>
      <c r="AH2253" t="s">
        <v>3906</v>
      </c>
      <c r="AI2253" t="s">
        <v>3905</v>
      </c>
      <c r="AK2253" t="s">
        <v>3904</v>
      </c>
      <c r="AL2253">
        <v>41</v>
      </c>
      <c r="AM2253" s="5">
        <f t="shared" si="282"/>
        <v>3.1538461538461537</v>
      </c>
      <c r="AN2253" s="4">
        <f t="shared" si="287"/>
        <v>4.7767454052951965E-3</v>
      </c>
      <c r="AO2253" s="3"/>
      <c r="AP2253">
        <v>0</v>
      </c>
      <c r="AQ2253" t="s">
        <v>1865</v>
      </c>
      <c r="AR2253" t="s">
        <v>1</v>
      </c>
      <c r="AS2253" t="s">
        <v>1863</v>
      </c>
      <c r="AT2253" s="2">
        <v>1.282</v>
      </c>
      <c r="AU2253" s="1">
        <f t="shared" si="283"/>
        <v>1.5597087581440137</v>
      </c>
      <c r="AV2253" s="1">
        <f t="shared" si="284"/>
        <v>1.2505561245398726</v>
      </c>
      <c r="AW2253" s="1">
        <f t="shared" si="285"/>
        <v>0.94140349093573139</v>
      </c>
    </row>
    <row r="2254" spans="1:49" x14ac:dyDescent="0.2">
      <c r="A2254">
        <v>2252</v>
      </c>
      <c r="B2254" t="s">
        <v>3903</v>
      </c>
      <c r="C2254" t="s">
        <v>3902</v>
      </c>
      <c r="F2254" t="s">
        <v>3901</v>
      </c>
      <c r="G2254" t="s">
        <v>18</v>
      </c>
      <c r="H2254" t="s">
        <v>17</v>
      </c>
      <c r="I2254" t="s">
        <v>3900</v>
      </c>
      <c r="J2254">
        <v>60009915</v>
      </c>
      <c r="K2254" t="s">
        <v>3899</v>
      </c>
      <c r="L2254" t="s">
        <v>3898</v>
      </c>
      <c r="M2254" t="s">
        <v>3897</v>
      </c>
      <c r="N2254">
        <v>3</v>
      </c>
      <c r="O2254" t="s">
        <v>3896</v>
      </c>
      <c r="P2254" t="s">
        <v>3895</v>
      </c>
      <c r="Q2254" t="s">
        <v>3894</v>
      </c>
      <c r="R2254" s="7">
        <v>39814</v>
      </c>
      <c r="S2254" s="8">
        <f t="shared" si="280"/>
        <v>2009</v>
      </c>
      <c r="T2254" s="8">
        <v>2009</v>
      </c>
      <c r="U2254" s="8">
        <f t="shared" si="281"/>
        <v>13</v>
      </c>
      <c r="V2254" s="7" t="s">
        <v>3893</v>
      </c>
      <c r="W2254" t="s">
        <v>3892</v>
      </c>
      <c r="X2254" s="2">
        <v>0.25</v>
      </c>
      <c r="Y2254" s="6">
        <f t="shared" si="286"/>
        <v>6.6736072181735676E-3</v>
      </c>
      <c r="AA2254">
        <v>15829596</v>
      </c>
      <c r="AB2254">
        <v>12000154347</v>
      </c>
      <c r="AD2254" t="s">
        <v>7</v>
      </c>
      <c r="AE2254">
        <v>8</v>
      </c>
      <c r="AF2254">
        <v>2</v>
      </c>
      <c r="AH2254" t="s">
        <v>3891</v>
      </c>
      <c r="AI2254" t="s">
        <v>3890</v>
      </c>
      <c r="AJ2254" t="s">
        <v>3889</v>
      </c>
      <c r="AK2254" t="s">
        <v>3888</v>
      </c>
      <c r="AL2254">
        <v>17</v>
      </c>
      <c r="AM2254" s="5">
        <f t="shared" si="282"/>
        <v>1.3076923076923077</v>
      </c>
      <c r="AN2254" s="4">
        <f t="shared" si="287"/>
        <v>1.9806017534150819E-3</v>
      </c>
      <c r="AO2254" s="3"/>
      <c r="AP2254">
        <v>0</v>
      </c>
      <c r="AR2254" t="s">
        <v>1</v>
      </c>
      <c r="AT2254" s="2">
        <v>0.91600000000000004</v>
      </c>
      <c r="AU2254" s="1">
        <f t="shared" si="283"/>
        <v>0.52657055787460216</v>
      </c>
      <c r="AV2254" s="1">
        <f t="shared" si="284"/>
        <v>0.43271044857943247</v>
      </c>
      <c r="AW2254" s="1">
        <f t="shared" si="285"/>
        <v>0.33885033928426278</v>
      </c>
    </row>
    <row r="2255" spans="1:49" x14ac:dyDescent="0.2">
      <c r="A2255">
        <v>2253</v>
      </c>
      <c r="B2255" t="s">
        <v>3887</v>
      </c>
      <c r="C2255" t="s">
        <v>3886</v>
      </c>
      <c r="F2255" t="s">
        <v>3885</v>
      </c>
      <c r="G2255" t="s">
        <v>18</v>
      </c>
      <c r="H2255" t="s">
        <v>17</v>
      </c>
      <c r="I2255" t="s">
        <v>510</v>
      </c>
      <c r="J2255" t="s">
        <v>3884</v>
      </c>
      <c r="K2255" t="s">
        <v>3883</v>
      </c>
      <c r="L2255" t="s">
        <v>3882</v>
      </c>
      <c r="M2255" t="s">
        <v>1144</v>
      </c>
      <c r="N2255">
        <v>4</v>
      </c>
      <c r="O2255" t="s">
        <v>3881</v>
      </c>
      <c r="P2255" t="s">
        <v>3880</v>
      </c>
      <c r="Q2255" t="s">
        <v>3879</v>
      </c>
      <c r="R2255" s="7">
        <v>39814</v>
      </c>
      <c r="S2255" s="8">
        <f t="shared" si="280"/>
        <v>2009</v>
      </c>
      <c r="T2255" s="8">
        <v>2009</v>
      </c>
      <c r="U2255" s="8">
        <f t="shared" si="281"/>
        <v>13</v>
      </c>
      <c r="V2255" s="7">
        <v>39934</v>
      </c>
      <c r="W2255" t="s">
        <v>745</v>
      </c>
      <c r="X2255" s="2">
        <v>0.33500000000000002</v>
      </c>
      <c r="Y2255" s="6">
        <f t="shared" si="286"/>
        <v>8.94263367235258E-3</v>
      </c>
      <c r="AA2255">
        <v>10964290</v>
      </c>
      <c r="AB2255">
        <v>18201</v>
      </c>
      <c r="AC2255" t="s">
        <v>744</v>
      </c>
      <c r="AD2255" t="s">
        <v>7</v>
      </c>
      <c r="AE2255">
        <v>19</v>
      </c>
      <c r="AF2255">
        <v>3</v>
      </c>
      <c r="AH2255" t="s">
        <v>3878</v>
      </c>
      <c r="AI2255" t="s">
        <v>3877</v>
      </c>
      <c r="AJ2255" t="s">
        <v>3876</v>
      </c>
      <c r="AK2255" t="s">
        <v>3875</v>
      </c>
      <c r="AL2255">
        <v>5</v>
      </c>
      <c r="AM2255" s="5">
        <f t="shared" si="282"/>
        <v>0.38461538461538464</v>
      </c>
      <c r="AN2255" s="4">
        <f t="shared" si="287"/>
        <v>5.8252992747502411E-4</v>
      </c>
      <c r="AO2255" s="3"/>
      <c r="AP2255">
        <v>0</v>
      </c>
      <c r="AR2255" t="s">
        <v>1</v>
      </c>
      <c r="AT2255" s="2">
        <v>1.694</v>
      </c>
      <c r="AU2255" s="1">
        <f t="shared" si="283"/>
        <v>0.64346025488893133</v>
      </c>
      <c r="AV2255" s="1">
        <f t="shared" si="284"/>
        <v>0.4762581799913802</v>
      </c>
      <c r="AW2255" s="1">
        <f t="shared" si="285"/>
        <v>0.30905610509382908</v>
      </c>
    </row>
    <row r="2256" spans="1:49" x14ac:dyDescent="0.2">
      <c r="A2256">
        <v>2254</v>
      </c>
      <c r="B2256" t="s">
        <v>3874</v>
      </c>
      <c r="C2256" t="s">
        <v>3873</v>
      </c>
      <c r="F2256" t="s">
        <v>3872</v>
      </c>
      <c r="G2256" t="s">
        <v>18</v>
      </c>
      <c r="H2256" t="s">
        <v>17</v>
      </c>
      <c r="I2256" t="s">
        <v>3871</v>
      </c>
      <c r="J2256">
        <v>60020547</v>
      </c>
      <c r="K2256" t="s">
        <v>1931</v>
      </c>
      <c r="L2256" t="s">
        <v>1930</v>
      </c>
      <c r="M2256" t="s">
        <v>559</v>
      </c>
      <c r="N2256">
        <v>2</v>
      </c>
      <c r="O2256" t="s">
        <v>3870</v>
      </c>
      <c r="P2256" t="s">
        <v>3869</v>
      </c>
      <c r="Q2256" t="s">
        <v>1927</v>
      </c>
      <c r="R2256" s="7">
        <v>39814</v>
      </c>
      <c r="S2256" s="8">
        <f t="shared" si="280"/>
        <v>2009</v>
      </c>
      <c r="T2256" s="8">
        <v>2009</v>
      </c>
      <c r="U2256" s="8">
        <f t="shared" si="281"/>
        <v>13</v>
      </c>
      <c r="V2256" s="7">
        <v>2009</v>
      </c>
      <c r="W2256" t="s">
        <v>3868</v>
      </c>
      <c r="X2256" s="2">
        <v>1.1779999999999999</v>
      </c>
      <c r="Y2256" s="6">
        <f t="shared" si="286"/>
        <v>3.1446037212033845E-2</v>
      </c>
      <c r="AA2256">
        <v>168033</v>
      </c>
      <c r="AB2256">
        <v>27965</v>
      </c>
      <c r="AD2256" t="s">
        <v>7</v>
      </c>
      <c r="AE2256">
        <v>74</v>
      </c>
      <c r="AF2256">
        <v>3</v>
      </c>
      <c r="AI2256" t="s">
        <v>3867</v>
      </c>
      <c r="AK2256" t="s">
        <v>3866</v>
      </c>
      <c r="AL2256">
        <v>45</v>
      </c>
      <c r="AM2256" s="5">
        <f t="shared" si="282"/>
        <v>3.4615384615384617</v>
      </c>
      <c r="AN2256" s="4">
        <f t="shared" si="287"/>
        <v>5.2427693472752168E-3</v>
      </c>
      <c r="AO2256" s="3"/>
      <c r="AP2256">
        <v>0</v>
      </c>
      <c r="AR2256" t="s">
        <v>1</v>
      </c>
      <c r="AT2256" s="2">
        <v>2.9279999999999999</v>
      </c>
      <c r="AU2256" s="1">
        <f t="shared" si="283"/>
        <v>2.3585056852606257</v>
      </c>
      <c r="AV2256" s="1">
        <f t="shared" si="284"/>
        <v>1.8344403279654531</v>
      </c>
      <c r="AW2256" s="1">
        <f t="shared" si="285"/>
        <v>1.3103749706702805</v>
      </c>
    </row>
    <row r="2257" spans="1:49" x14ac:dyDescent="0.2">
      <c r="A2257">
        <v>2255</v>
      </c>
      <c r="B2257" t="s">
        <v>3865</v>
      </c>
      <c r="C2257" t="s">
        <v>3864</v>
      </c>
      <c r="D2257" t="s">
        <v>3863</v>
      </c>
      <c r="E2257">
        <v>19254528</v>
      </c>
      <c r="F2257" t="s">
        <v>3862</v>
      </c>
      <c r="G2257" t="s">
        <v>18</v>
      </c>
      <c r="H2257" t="s">
        <v>17</v>
      </c>
      <c r="I2257" t="s">
        <v>3861</v>
      </c>
      <c r="J2257" t="s">
        <v>3860</v>
      </c>
      <c r="K2257" t="s">
        <v>3859</v>
      </c>
      <c r="L2257" t="s">
        <v>3858</v>
      </c>
      <c r="M2257" t="s">
        <v>3857</v>
      </c>
      <c r="N2257">
        <v>6</v>
      </c>
      <c r="O2257" t="s">
        <v>3856</v>
      </c>
      <c r="P2257" t="s">
        <v>3855</v>
      </c>
      <c r="Q2257" t="s">
        <v>3854</v>
      </c>
      <c r="R2257" s="7">
        <v>39814</v>
      </c>
      <c r="S2257" s="8">
        <f t="shared" si="280"/>
        <v>2009</v>
      </c>
      <c r="T2257" s="8">
        <v>2009</v>
      </c>
      <c r="U2257" s="8">
        <f t="shared" si="281"/>
        <v>13</v>
      </c>
      <c r="V2257" s="7">
        <v>2009</v>
      </c>
      <c r="W2257" t="s">
        <v>3853</v>
      </c>
      <c r="X2257" s="2">
        <v>1.7130000000000001</v>
      </c>
      <c r="Y2257" s="6">
        <f t="shared" si="286"/>
        <v>4.5727556658925285E-2</v>
      </c>
      <c r="AA2257">
        <v>63495</v>
      </c>
      <c r="AB2257">
        <v>14859</v>
      </c>
      <c r="AC2257">
        <v>15420086</v>
      </c>
      <c r="AD2257" t="s">
        <v>7</v>
      </c>
      <c r="AE2257">
        <v>96</v>
      </c>
      <c r="AF2257">
        <v>5</v>
      </c>
      <c r="AI2257" t="s">
        <v>3852</v>
      </c>
      <c r="AK2257" t="s">
        <v>3851</v>
      </c>
      <c r="AL2257">
        <v>58</v>
      </c>
      <c r="AM2257" s="5">
        <f t="shared" si="282"/>
        <v>4.4615384615384617</v>
      </c>
      <c r="AN2257" s="4">
        <f t="shared" si="287"/>
        <v>6.7573471587102788E-3</v>
      </c>
      <c r="AO2257" s="3"/>
      <c r="AP2257">
        <v>1</v>
      </c>
      <c r="AR2257" t="s">
        <v>1</v>
      </c>
      <c r="AT2257" s="2">
        <v>4.0330000000000004</v>
      </c>
      <c r="AU2257" s="1">
        <f t="shared" si="283"/>
        <v>3.4036493808860784</v>
      </c>
      <c r="AV2257" s="1">
        <f t="shared" si="284"/>
        <v>2.6242451908817781</v>
      </c>
      <c r="AW2257" s="1">
        <f t="shared" si="285"/>
        <v>1.8448410008774778</v>
      </c>
    </row>
    <row r="2258" spans="1:49" x14ac:dyDescent="0.2">
      <c r="A2258">
        <v>2256</v>
      </c>
      <c r="B2258" t="s">
        <v>3850</v>
      </c>
      <c r="C2258" t="s">
        <v>3849</v>
      </c>
      <c r="F2258" t="s">
        <v>3848</v>
      </c>
      <c r="G2258" t="s">
        <v>18</v>
      </c>
      <c r="H2258" t="s">
        <v>17</v>
      </c>
      <c r="I2258" t="s">
        <v>3847</v>
      </c>
      <c r="J2258">
        <v>60026225</v>
      </c>
      <c r="K2258" t="s">
        <v>3846</v>
      </c>
      <c r="L2258" t="s">
        <v>3845</v>
      </c>
      <c r="M2258" t="s">
        <v>1238</v>
      </c>
      <c r="N2258">
        <v>3</v>
      </c>
      <c r="O2258" t="s">
        <v>3844</v>
      </c>
      <c r="P2258" t="s">
        <v>3843</v>
      </c>
      <c r="Q2258" t="s">
        <v>3842</v>
      </c>
      <c r="R2258" s="7">
        <v>39814</v>
      </c>
      <c r="S2258" s="8">
        <f t="shared" si="280"/>
        <v>2009</v>
      </c>
      <c r="T2258" s="8">
        <v>2009</v>
      </c>
      <c r="U2258" s="8">
        <f t="shared" si="281"/>
        <v>13</v>
      </c>
      <c r="V2258" s="7">
        <v>39814</v>
      </c>
      <c r="W2258" t="s">
        <v>3841</v>
      </c>
      <c r="X2258" s="2">
        <v>0.27400000000000002</v>
      </c>
      <c r="Y2258" s="6">
        <f t="shared" si="286"/>
        <v>7.3142735111182307E-3</v>
      </c>
      <c r="AA2258">
        <v>19950829</v>
      </c>
      <c r="AB2258">
        <v>17600155120</v>
      </c>
      <c r="AC2258">
        <v>19950837</v>
      </c>
      <c r="AD2258" t="s">
        <v>7</v>
      </c>
      <c r="AE2258">
        <v>2</v>
      </c>
      <c r="AF2258">
        <v>1</v>
      </c>
      <c r="AH2258" t="s">
        <v>3840</v>
      </c>
      <c r="AI2258" t="s">
        <v>3839</v>
      </c>
      <c r="AK2258" t="s">
        <v>3838</v>
      </c>
      <c r="AL2258">
        <v>8</v>
      </c>
      <c r="AM2258" s="5">
        <f t="shared" si="282"/>
        <v>0.61538461538461542</v>
      </c>
      <c r="AN2258" s="4">
        <f t="shared" si="287"/>
        <v>9.320478839600385E-4</v>
      </c>
      <c r="AO2258" s="3"/>
      <c r="AP2258">
        <v>0</v>
      </c>
      <c r="AR2258" t="s">
        <v>1</v>
      </c>
      <c r="AT2258" s="2">
        <v>0.47199999999999998</v>
      </c>
      <c r="AU2258" s="1">
        <f t="shared" si="283"/>
        <v>0.53996058229707733</v>
      </c>
      <c r="AV2258" s="1">
        <f t="shared" si="284"/>
        <v>0.41231606975391349</v>
      </c>
      <c r="AW2258" s="1">
        <f t="shared" si="285"/>
        <v>0.28467155721074955</v>
      </c>
    </row>
    <row r="2259" spans="1:49" x14ac:dyDescent="0.2">
      <c r="A2259">
        <v>2257</v>
      </c>
      <c r="B2259" t="s">
        <v>3837</v>
      </c>
      <c r="C2259" t="s">
        <v>3836</v>
      </c>
      <c r="F2259" t="s">
        <v>3835</v>
      </c>
      <c r="G2259" t="s">
        <v>18</v>
      </c>
      <c r="H2259" t="s">
        <v>17</v>
      </c>
      <c r="I2259" t="s">
        <v>768</v>
      </c>
      <c r="J2259">
        <v>60068689</v>
      </c>
      <c r="K2259" t="s">
        <v>3834</v>
      </c>
      <c r="L2259" t="s">
        <v>3833</v>
      </c>
      <c r="M2259" t="s">
        <v>146</v>
      </c>
      <c r="N2259">
        <v>2</v>
      </c>
      <c r="O2259" t="s">
        <v>3832</v>
      </c>
      <c r="P2259" t="s">
        <v>3831</v>
      </c>
      <c r="Q2259" t="s">
        <v>3830</v>
      </c>
      <c r="R2259" s="7">
        <v>39814</v>
      </c>
      <c r="S2259" s="8">
        <f t="shared" si="280"/>
        <v>2009</v>
      </c>
      <c r="T2259" s="8">
        <v>2009</v>
      </c>
      <c r="U2259" s="8">
        <f t="shared" si="281"/>
        <v>13</v>
      </c>
      <c r="V2259" s="7">
        <v>2009</v>
      </c>
      <c r="W2259" t="s">
        <v>2156</v>
      </c>
      <c r="X2259" s="2">
        <v>0.437</v>
      </c>
      <c r="Y2259" s="6">
        <f t="shared" si="286"/>
        <v>1.1665465417367396E-2</v>
      </c>
      <c r="AA2259">
        <v>10704698</v>
      </c>
      <c r="AB2259">
        <v>5300152513</v>
      </c>
      <c r="AC2259">
        <v>15598985</v>
      </c>
      <c r="AD2259" t="s">
        <v>7</v>
      </c>
      <c r="AE2259">
        <v>90</v>
      </c>
      <c r="AH2259" t="s">
        <v>3829</v>
      </c>
      <c r="AI2259" t="s">
        <v>3828</v>
      </c>
      <c r="AK2259" t="s">
        <v>3827</v>
      </c>
      <c r="AL2259">
        <v>52</v>
      </c>
      <c r="AM2259" s="5">
        <f t="shared" si="282"/>
        <v>4</v>
      </c>
      <c r="AN2259" s="4">
        <f t="shared" si="287"/>
        <v>6.0583112457402496E-3</v>
      </c>
      <c r="AO2259" s="3"/>
      <c r="AP2259">
        <v>1</v>
      </c>
      <c r="AR2259" t="s">
        <v>1</v>
      </c>
      <c r="AT2259" s="2" t="s">
        <v>42</v>
      </c>
      <c r="AU2259" s="1">
        <f t="shared" si="283"/>
        <v>0.99833191658792519</v>
      </c>
      <c r="AV2259" s="1">
        <f t="shared" si="284"/>
        <v>0.88618883315538222</v>
      </c>
      <c r="AW2259" s="1">
        <f t="shared" si="285"/>
        <v>0.77404574972283935</v>
      </c>
    </row>
    <row r="2260" spans="1:49" x14ac:dyDescent="0.2">
      <c r="A2260">
        <v>2258</v>
      </c>
      <c r="B2260" t="s">
        <v>3826</v>
      </c>
      <c r="C2260" t="s">
        <v>3825</v>
      </c>
      <c r="F2260" t="s">
        <v>3824</v>
      </c>
      <c r="G2260" t="s">
        <v>18</v>
      </c>
      <c r="H2260" t="s">
        <v>17</v>
      </c>
      <c r="I2260" t="s">
        <v>3823</v>
      </c>
      <c r="J2260">
        <v>60016972</v>
      </c>
      <c r="K2260" t="s">
        <v>3771</v>
      </c>
      <c r="L2260" t="s">
        <v>822</v>
      </c>
      <c r="M2260" t="s">
        <v>265</v>
      </c>
      <c r="N2260">
        <v>2</v>
      </c>
      <c r="O2260" t="s">
        <v>3822</v>
      </c>
      <c r="P2260" t="s">
        <v>3821</v>
      </c>
      <c r="Q2260" t="s">
        <v>3812</v>
      </c>
      <c r="R2260" s="7">
        <v>39814</v>
      </c>
      <c r="S2260" s="8">
        <f t="shared" si="280"/>
        <v>2009</v>
      </c>
      <c r="T2260" s="8">
        <v>2009</v>
      </c>
      <c r="U2260" s="8">
        <f t="shared" si="281"/>
        <v>13</v>
      </c>
      <c r="V2260" s="7">
        <v>2009</v>
      </c>
      <c r="W2260" t="s">
        <v>2156</v>
      </c>
      <c r="X2260" s="2">
        <v>0.437</v>
      </c>
      <c r="Y2260" s="6">
        <f t="shared" si="286"/>
        <v>1.1665465417367396E-2</v>
      </c>
      <c r="AA2260">
        <v>10704698</v>
      </c>
      <c r="AB2260">
        <v>5300152513</v>
      </c>
      <c r="AC2260">
        <v>15598985</v>
      </c>
      <c r="AD2260" t="s">
        <v>7</v>
      </c>
      <c r="AE2260">
        <v>90</v>
      </c>
      <c r="AH2260" t="s">
        <v>3820</v>
      </c>
      <c r="AI2260" t="s">
        <v>3819</v>
      </c>
      <c r="AK2260" t="s">
        <v>3818</v>
      </c>
      <c r="AL2260">
        <v>41</v>
      </c>
      <c r="AM2260" s="5">
        <f t="shared" si="282"/>
        <v>3.1538461538461537</v>
      </c>
      <c r="AN2260" s="4">
        <f t="shared" si="287"/>
        <v>4.7767454052951965E-3</v>
      </c>
      <c r="AO2260" s="3"/>
      <c r="AP2260">
        <v>1</v>
      </c>
      <c r="AR2260" t="s">
        <v>1</v>
      </c>
      <c r="AT2260" s="2" t="s">
        <v>42</v>
      </c>
      <c r="AU2260" s="1">
        <f t="shared" si="283"/>
        <v>0.95988494137457347</v>
      </c>
      <c r="AV2260" s="1">
        <f t="shared" si="284"/>
        <v>0.82211054113312965</v>
      </c>
      <c r="AW2260" s="1">
        <f t="shared" si="285"/>
        <v>0.6843361408916856</v>
      </c>
    </row>
    <row r="2261" spans="1:49" x14ac:dyDescent="0.2">
      <c r="A2261">
        <v>2259</v>
      </c>
      <c r="B2261" t="s">
        <v>3817</v>
      </c>
      <c r="C2261" t="s">
        <v>3816</v>
      </c>
      <c r="F2261" t="s">
        <v>3815</v>
      </c>
      <c r="G2261" t="s">
        <v>18</v>
      </c>
      <c r="H2261" t="s">
        <v>17</v>
      </c>
      <c r="I2261" t="s">
        <v>3772</v>
      </c>
      <c r="J2261">
        <v>60016972</v>
      </c>
      <c r="K2261" t="s">
        <v>3771</v>
      </c>
      <c r="L2261" t="s">
        <v>822</v>
      </c>
      <c r="M2261" t="s">
        <v>265</v>
      </c>
      <c r="N2261">
        <v>2</v>
      </c>
      <c r="O2261" t="s">
        <v>3814</v>
      </c>
      <c r="P2261" t="s">
        <v>3813</v>
      </c>
      <c r="Q2261" t="s">
        <v>3812</v>
      </c>
      <c r="R2261" s="7">
        <v>39814</v>
      </c>
      <c r="S2261" s="8">
        <f t="shared" si="280"/>
        <v>2009</v>
      </c>
      <c r="T2261" s="8">
        <v>2009</v>
      </c>
      <c r="U2261" s="8">
        <f t="shared" si="281"/>
        <v>13</v>
      </c>
      <c r="V2261" s="7">
        <v>2009</v>
      </c>
      <c r="W2261" t="s">
        <v>2156</v>
      </c>
      <c r="X2261" s="2">
        <v>0.437</v>
      </c>
      <c r="Y2261" s="6">
        <f t="shared" si="286"/>
        <v>1.1665465417367396E-2</v>
      </c>
      <c r="AA2261">
        <v>10704698</v>
      </c>
      <c r="AB2261">
        <v>5300152513</v>
      </c>
      <c r="AC2261">
        <v>15598985</v>
      </c>
      <c r="AD2261" t="s">
        <v>7</v>
      </c>
      <c r="AE2261">
        <v>91</v>
      </c>
      <c r="AH2261" t="s">
        <v>3811</v>
      </c>
      <c r="AI2261" t="s">
        <v>3810</v>
      </c>
      <c r="AK2261" t="s">
        <v>3809</v>
      </c>
      <c r="AL2261">
        <v>24</v>
      </c>
      <c r="AM2261" s="5">
        <f t="shared" si="282"/>
        <v>1.8461538461538463</v>
      </c>
      <c r="AN2261" s="4">
        <f t="shared" si="287"/>
        <v>2.7961436518801155E-3</v>
      </c>
      <c r="AO2261" s="3"/>
      <c r="AP2261">
        <v>1</v>
      </c>
      <c r="AR2261" t="s">
        <v>1</v>
      </c>
      <c r="AT2261" s="2" t="s">
        <v>42</v>
      </c>
      <c r="AU2261" s="1">
        <f t="shared" si="283"/>
        <v>0.90046688877212111</v>
      </c>
      <c r="AV2261" s="1">
        <f t="shared" si="284"/>
        <v>0.72308045346237559</v>
      </c>
      <c r="AW2261" s="1">
        <f t="shared" si="285"/>
        <v>0.54569401815262997</v>
      </c>
    </row>
    <row r="2262" spans="1:49" x14ac:dyDescent="0.2">
      <c r="A2262">
        <v>2260</v>
      </c>
      <c r="B2262" t="s">
        <v>3808</v>
      </c>
      <c r="C2262" t="s">
        <v>3807</v>
      </c>
      <c r="F2262" t="s">
        <v>3806</v>
      </c>
      <c r="G2262" t="s">
        <v>18</v>
      </c>
      <c r="H2262" t="s">
        <v>17</v>
      </c>
      <c r="I2262" t="s">
        <v>3805</v>
      </c>
      <c r="J2262" t="s">
        <v>3804</v>
      </c>
      <c r="K2262" t="s">
        <v>3803</v>
      </c>
      <c r="L2262" t="s">
        <v>3802</v>
      </c>
      <c r="M2262" t="s">
        <v>3801</v>
      </c>
      <c r="N2262">
        <v>4</v>
      </c>
      <c r="O2262" t="s">
        <v>3800</v>
      </c>
      <c r="P2262" t="s">
        <v>3799</v>
      </c>
      <c r="Q2262" t="s">
        <v>3798</v>
      </c>
      <c r="R2262" s="7">
        <v>39814</v>
      </c>
      <c r="S2262" s="8">
        <f t="shared" si="280"/>
        <v>2009</v>
      </c>
      <c r="T2262" s="8">
        <v>2009</v>
      </c>
      <c r="U2262" s="8">
        <f t="shared" si="281"/>
        <v>13</v>
      </c>
      <c r="V2262" s="7">
        <v>2009</v>
      </c>
      <c r="W2262" t="s">
        <v>2156</v>
      </c>
      <c r="X2262" s="2">
        <v>0.437</v>
      </c>
      <c r="Y2262" s="6">
        <f t="shared" si="286"/>
        <v>1.1665465417367396E-2</v>
      </c>
      <c r="AA2262">
        <v>10704698</v>
      </c>
      <c r="AB2262">
        <v>5300152513</v>
      </c>
      <c r="AC2262">
        <v>15598985</v>
      </c>
      <c r="AD2262" t="s">
        <v>7</v>
      </c>
      <c r="AE2262">
        <v>90</v>
      </c>
      <c r="AH2262" t="s">
        <v>3797</v>
      </c>
      <c r="AI2262" t="s">
        <v>3796</v>
      </c>
      <c r="AK2262" t="s">
        <v>3795</v>
      </c>
      <c r="AL2262">
        <v>109</v>
      </c>
      <c r="AM2262" s="5">
        <f t="shared" si="282"/>
        <v>8.384615384615385</v>
      </c>
      <c r="AN2262" s="4">
        <f t="shared" si="287"/>
        <v>1.2699152418955525E-2</v>
      </c>
      <c r="AO2262" s="3"/>
      <c r="AP2262">
        <v>1</v>
      </c>
      <c r="AR2262" t="s">
        <v>1</v>
      </c>
      <c r="AT2262" s="2" t="s">
        <v>42</v>
      </c>
      <c r="AU2262" s="1">
        <f t="shared" si="283"/>
        <v>1.1975571517843835</v>
      </c>
      <c r="AV2262" s="1">
        <f t="shared" si="284"/>
        <v>1.218230891816146</v>
      </c>
      <c r="AW2262" s="1">
        <f t="shared" si="285"/>
        <v>1.2389046318479087</v>
      </c>
    </row>
    <row r="2263" spans="1:49" x14ac:dyDescent="0.2">
      <c r="A2263">
        <v>2261</v>
      </c>
      <c r="B2263" t="s">
        <v>3794</v>
      </c>
      <c r="C2263" t="s">
        <v>3793</v>
      </c>
      <c r="F2263" t="s">
        <v>3792</v>
      </c>
      <c r="G2263" t="s">
        <v>18</v>
      </c>
      <c r="H2263" t="s">
        <v>17</v>
      </c>
      <c r="I2263" t="s">
        <v>3791</v>
      </c>
      <c r="J2263">
        <v>60005244</v>
      </c>
      <c r="K2263" t="s">
        <v>3790</v>
      </c>
      <c r="L2263" t="s">
        <v>806</v>
      </c>
      <c r="M2263" t="s">
        <v>197</v>
      </c>
      <c r="N2263">
        <v>2</v>
      </c>
      <c r="O2263" t="s">
        <v>3789</v>
      </c>
      <c r="P2263" t="s">
        <v>3788</v>
      </c>
      <c r="Q2263" t="s">
        <v>3787</v>
      </c>
      <c r="R2263" s="7">
        <v>39814</v>
      </c>
      <c r="S2263" s="8">
        <f t="shared" ref="S2263:S2326" si="288">YEAR(R2263)</f>
        <v>2009</v>
      </c>
      <c r="T2263" s="8">
        <v>2009</v>
      </c>
      <c r="U2263" s="8">
        <f t="shared" ref="U2263:U2326" si="289">2022-T2263</f>
        <v>13</v>
      </c>
      <c r="V2263" s="7">
        <v>2009</v>
      </c>
      <c r="W2263" t="s">
        <v>2156</v>
      </c>
      <c r="X2263" s="2">
        <v>0.437</v>
      </c>
      <c r="Y2263" s="6">
        <f t="shared" si="286"/>
        <v>1.1665465417367396E-2</v>
      </c>
      <c r="AA2263">
        <v>10704698</v>
      </c>
      <c r="AB2263">
        <v>5300152513</v>
      </c>
      <c r="AC2263">
        <v>15598985</v>
      </c>
      <c r="AD2263" t="s">
        <v>7</v>
      </c>
      <c r="AE2263">
        <v>90</v>
      </c>
      <c r="AH2263" t="s">
        <v>3786</v>
      </c>
      <c r="AI2263" t="s">
        <v>3785</v>
      </c>
      <c r="AK2263" t="s">
        <v>3784</v>
      </c>
      <c r="AL2263">
        <v>14</v>
      </c>
      <c r="AM2263" s="5">
        <f t="shared" ref="AM2263:AM2326" si="290">AL2263/U2263</f>
        <v>1.0769230769230769</v>
      </c>
      <c r="AN2263" s="4">
        <f t="shared" si="287"/>
        <v>1.6310837969300673E-3</v>
      </c>
      <c r="AO2263" s="3"/>
      <c r="AP2263">
        <v>1</v>
      </c>
      <c r="AR2263" t="s">
        <v>1</v>
      </c>
      <c r="AT2263" s="2" t="s">
        <v>42</v>
      </c>
      <c r="AU2263" s="1">
        <f t="shared" ref="AU2263:AU2326" si="291">(Y2263*0.7+AN2263*0.3)*100</f>
        <v>0.86551509312361963</v>
      </c>
      <c r="AV2263" s="1">
        <f t="shared" ref="AV2263:AV2326" si="292">(Y2263*0.5+AN2263*0.5)*100</f>
        <v>0.6648274607148732</v>
      </c>
      <c r="AW2263" s="1">
        <f t="shared" ref="AW2263:AW2326" si="293">(Y2263*0.3+AN2263*0.7)*100</f>
        <v>0.4641398283061266</v>
      </c>
    </row>
    <row r="2264" spans="1:49" x14ac:dyDescent="0.2">
      <c r="A2264">
        <v>2262</v>
      </c>
      <c r="B2264" t="s">
        <v>3783</v>
      </c>
      <c r="C2264" t="s">
        <v>3782</v>
      </c>
      <c r="F2264" t="s">
        <v>3781</v>
      </c>
      <c r="G2264" t="s">
        <v>18</v>
      </c>
      <c r="H2264" t="s">
        <v>17</v>
      </c>
      <c r="I2264" t="s">
        <v>3724</v>
      </c>
      <c r="J2264">
        <v>60025578</v>
      </c>
      <c r="K2264" t="s">
        <v>498</v>
      </c>
      <c r="L2264" t="s">
        <v>497</v>
      </c>
      <c r="M2264" t="s">
        <v>197</v>
      </c>
      <c r="N2264">
        <v>5</v>
      </c>
      <c r="O2264" t="s">
        <v>3780</v>
      </c>
      <c r="P2264" t="s">
        <v>3779</v>
      </c>
      <c r="Q2264" t="s">
        <v>1510</v>
      </c>
      <c r="R2264" s="7">
        <v>39814</v>
      </c>
      <c r="S2264" s="8">
        <f t="shared" si="288"/>
        <v>2009</v>
      </c>
      <c r="T2264" s="8">
        <v>2009</v>
      </c>
      <c r="U2264" s="8">
        <f t="shared" si="289"/>
        <v>13</v>
      </c>
      <c r="V2264" s="7">
        <v>2009</v>
      </c>
      <c r="W2264" t="s">
        <v>3721</v>
      </c>
      <c r="X2264" s="2">
        <v>0.245</v>
      </c>
      <c r="Y2264" s="6">
        <f t="shared" si="286"/>
        <v>6.5401350738100959E-3</v>
      </c>
      <c r="AA2264">
        <v>19376480</v>
      </c>
      <c r="AB2264">
        <v>19700186896</v>
      </c>
      <c r="AD2264" t="s">
        <v>7</v>
      </c>
      <c r="AE2264">
        <v>6</v>
      </c>
      <c r="AH2264" t="s">
        <v>3778</v>
      </c>
      <c r="AI2264" t="s">
        <v>3777</v>
      </c>
      <c r="AK2264" t="s">
        <v>3776</v>
      </c>
      <c r="AL2264">
        <v>36</v>
      </c>
      <c r="AM2264" s="5">
        <f t="shared" si="290"/>
        <v>2.7692307692307692</v>
      </c>
      <c r="AN2264" s="4">
        <f t="shared" si="287"/>
        <v>4.1942154778201726E-3</v>
      </c>
      <c r="AO2264" s="3"/>
      <c r="AP2264">
        <v>0</v>
      </c>
      <c r="AR2264" t="s">
        <v>1</v>
      </c>
      <c r="AT2264" s="2" t="s">
        <v>42</v>
      </c>
      <c r="AU2264" s="1">
        <f t="shared" si="291"/>
        <v>0.58363591950131188</v>
      </c>
      <c r="AV2264" s="1">
        <f t="shared" si="292"/>
        <v>0.53671752758151348</v>
      </c>
      <c r="AW2264" s="1">
        <f t="shared" si="293"/>
        <v>0.48979913566171496</v>
      </c>
    </row>
    <row r="2265" spans="1:49" x14ac:dyDescent="0.2">
      <c r="A2265">
        <v>2263</v>
      </c>
      <c r="B2265" t="s">
        <v>3775</v>
      </c>
      <c r="C2265" t="s">
        <v>3774</v>
      </c>
      <c r="F2265" t="s">
        <v>3773</v>
      </c>
      <c r="G2265" t="s">
        <v>18</v>
      </c>
      <c r="H2265" t="s">
        <v>17</v>
      </c>
      <c r="I2265" t="s">
        <v>3772</v>
      </c>
      <c r="J2265">
        <v>60016972</v>
      </c>
      <c r="K2265" t="s">
        <v>3771</v>
      </c>
      <c r="L2265" t="s">
        <v>822</v>
      </c>
      <c r="M2265" t="s">
        <v>265</v>
      </c>
      <c r="N2265">
        <v>3</v>
      </c>
      <c r="O2265" t="s">
        <v>3770</v>
      </c>
      <c r="P2265" t="s">
        <v>3769</v>
      </c>
      <c r="Q2265" t="s">
        <v>3768</v>
      </c>
      <c r="R2265" s="7">
        <v>39814</v>
      </c>
      <c r="S2265" s="8">
        <f t="shared" si="288"/>
        <v>2009</v>
      </c>
      <c r="T2265" s="8">
        <v>2009</v>
      </c>
      <c r="U2265" s="8">
        <f t="shared" si="289"/>
        <v>13</v>
      </c>
      <c r="V2265" s="7">
        <v>2009</v>
      </c>
      <c r="W2265" t="s">
        <v>2156</v>
      </c>
      <c r="X2265" s="2">
        <v>0.437</v>
      </c>
      <c r="Y2265" s="6">
        <f t="shared" si="286"/>
        <v>1.1665465417367396E-2</v>
      </c>
      <c r="AA2265">
        <v>10704698</v>
      </c>
      <c r="AB2265">
        <v>5300152513</v>
      </c>
      <c r="AC2265">
        <v>15598985</v>
      </c>
      <c r="AD2265" t="s">
        <v>7</v>
      </c>
      <c r="AE2265">
        <v>90</v>
      </c>
      <c r="AH2265" t="s">
        <v>3767</v>
      </c>
      <c r="AI2265" t="s">
        <v>3766</v>
      </c>
      <c r="AK2265" t="s">
        <v>3765</v>
      </c>
      <c r="AL2265">
        <v>97</v>
      </c>
      <c r="AM2265" s="5">
        <f t="shared" si="290"/>
        <v>7.4615384615384617</v>
      </c>
      <c r="AN2265" s="4">
        <f t="shared" si="287"/>
        <v>1.1301080593015466E-2</v>
      </c>
      <c r="AO2265" s="3"/>
      <c r="AP2265">
        <v>1</v>
      </c>
      <c r="AR2265" t="s">
        <v>1</v>
      </c>
      <c r="AT2265" s="2" t="s">
        <v>42</v>
      </c>
      <c r="AU2265" s="1">
        <f t="shared" si="291"/>
        <v>1.1556149970061818</v>
      </c>
      <c r="AV2265" s="1">
        <f t="shared" si="292"/>
        <v>1.148327300519143</v>
      </c>
      <c r="AW2265" s="1">
        <f t="shared" si="293"/>
        <v>1.1410396040321045</v>
      </c>
    </row>
    <row r="2266" spans="1:49" x14ac:dyDescent="0.2">
      <c r="A2266">
        <v>2264</v>
      </c>
      <c r="B2266" t="s">
        <v>3764</v>
      </c>
      <c r="C2266" t="s">
        <v>3763</v>
      </c>
      <c r="F2266" t="s">
        <v>3762</v>
      </c>
      <c r="G2266" t="s">
        <v>18</v>
      </c>
      <c r="H2266" t="s">
        <v>17</v>
      </c>
      <c r="I2266" t="s">
        <v>3761</v>
      </c>
      <c r="J2266">
        <v>60014097</v>
      </c>
      <c r="K2266" t="s">
        <v>2795</v>
      </c>
      <c r="L2266" t="s">
        <v>2794</v>
      </c>
      <c r="M2266" t="s">
        <v>2793</v>
      </c>
      <c r="N2266">
        <v>2</v>
      </c>
      <c r="O2266" t="s">
        <v>3760</v>
      </c>
      <c r="P2266" t="s">
        <v>3759</v>
      </c>
      <c r="Q2266" t="s">
        <v>2790</v>
      </c>
      <c r="R2266" s="7">
        <v>39814</v>
      </c>
      <c r="S2266" s="8">
        <f t="shared" si="288"/>
        <v>2009</v>
      </c>
      <c r="T2266" s="8">
        <v>2009</v>
      </c>
      <c r="U2266" s="8">
        <f t="shared" si="289"/>
        <v>13</v>
      </c>
      <c r="V2266" s="7">
        <v>2009</v>
      </c>
      <c r="W2266" t="s">
        <v>2156</v>
      </c>
      <c r="X2266" s="2">
        <v>0.437</v>
      </c>
      <c r="Y2266" s="6">
        <f t="shared" si="286"/>
        <v>1.1665465417367396E-2</v>
      </c>
      <c r="AA2266">
        <v>10704698</v>
      </c>
      <c r="AB2266">
        <v>5300152513</v>
      </c>
      <c r="AC2266">
        <v>15598985</v>
      </c>
      <c r="AD2266" t="s">
        <v>7</v>
      </c>
      <c r="AE2266">
        <v>90</v>
      </c>
      <c r="AH2266" t="s">
        <v>3758</v>
      </c>
      <c r="AI2266" t="s">
        <v>3757</v>
      </c>
      <c r="AK2266" t="s">
        <v>3756</v>
      </c>
      <c r="AL2266">
        <v>77</v>
      </c>
      <c r="AM2266" s="5">
        <f t="shared" si="290"/>
        <v>5.9230769230769234</v>
      </c>
      <c r="AN2266" s="4">
        <f t="shared" si="287"/>
        <v>8.9709608831153708E-3</v>
      </c>
      <c r="AO2266" s="3"/>
      <c r="AP2266">
        <v>1</v>
      </c>
      <c r="AR2266" t="s">
        <v>1</v>
      </c>
      <c r="AT2266" s="2" t="s">
        <v>42</v>
      </c>
      <c r="AU2266" s="1">
        <f t="shared" si="291"/>
        <v>1.0857114057091788</v>
      </c>
      <c r="AV2266" s="1">
        <f t="shared" si="292"/>
        <v>1.0318213150241384</v>
      </c>
      <c r="AW2266" s="1">
        <f t="shared" si="293"/>
        <v>0.97793122433909774</v>
      </c>
    </row>
    <row r="2267" spans="1:49" x14ac:dyDescent="0.2">
      <c r="A2267">
        <v>2265</v>
      </c>
      <c r="B2267" t="s">
        <v>3755</v>
      </c>
      <c r="C2267" t="s">
        <v>3754</v>
      </c>
      <c r="F2267" t="s">
        <v>3753</v>
      </c>
      <c r="G2267" t="s">
        <v>18</v>
      </c>
      <c r="H2267" t="s">
        <v>17</v>
      </c>
      <c r="I2267" t="s">
        <v>3752</v>
      </c>
      <c r="J2267">
        <v>60002947</v>
      </c>
      <c r="K2267" t="s">
        <v>2995</v>
      </c>
      <c r="L2267" t="s">
        <v>2994</v>
      </c>
      <c r="M2267" t="s">
        <v>1560</v>
      </c>
      <c r="N2267">
        <v>3</v>
      </c>
      <c r="O2267" t="s">
        <v>3751</v>
      </c>
      <c r="P2267" t="s">
        <v>3750</v>
      </c>
      <c r="Q2267" t="s">
        <v>3749</v>
      </c>
      <c r="R2267" s="7">
        <v>39814</v>
      </c>
      <c r="S2267" s="8">
        <f t="shared" si="288"/>
        <v>2009</v>
      </c>
      <c r="T2267" s="8">
        <v>2009</v>
      </c>
      <c r="U2267" s="8">
        <f t="shared" si="289"/>
        <v>13</v>
      </c>
      <c r="V2267" s="7">
        <v>2009</v>
      </c>
      <c r="W2267" t="s">
        <v>2156</v>
      </c>
      <c r="X2267" s="2">
        <v>0.437</v>
      </c>
      <c r="Y2267" s="6">
        <f t="shared" si="286"/>
        <v>1.1665465417367396E-2</v>
      </c>
      <c r="AA2267">
        <v>10704698</v>
      </c>
      <c r="AB2267">
        <v>5300152513</v>
      </c>
      <c r="AC2267">
        <v>15598985</v>
      </c>
      <c r="AD2267" t="s">
        <v>7</v>
      </c>
      <c r="AE2267">
        <v>90</v>
      </c>
      <c r="AH2267" t="s">
        <v>3748</v>
      </c>
      <c r="AI2267" t="s">
        <v>3747</v>
      </c>
      <c r="AK2267" t="s">
        <v>3746</v>
      </c>
      <c r="AL2267">
        <v>9</v>
      </c>
      <c r="AM2267" s="5">
        <f t="shared" si="290"/>
        <v>0.69230769230769229</v>
      </c>
      <c r="AN2267" s="4">
        <f t="shared" si="287"/>
        <v>1.0485538694550431E-3</v>
      </c>
      <c r="AO2267" s="3"/>
      <c r="AP2267">
        <v>1</v>
      </c>
      <c r="AR2267" t="s">
        <v>1</v>
      </c>
      <c r="AT2267" s="2" t="s">
        <v>42</v>
      </c>
      <c r="AU2267" s="1">
        <f t="shared" si="291"/>
        <v>0.848039195299369</v>
      </c>
      <c r="AV2267" s="1">
        <f t="shared" si="292"/>
        <v>0.635700964341122</v>
      </c>
      <c r="AW2267" s="1">
        <f t="shared" si="293"/>
        <v>0.42336273338287489</v>
      </c>
    </row>
    <row r="2268" spans="1:49" x14ac:dyDescent="0.2">
      <c r="A2268">
        <v>2266</v>
      </c>
      <c r="B2268" t="s">
        <v>3745</v>
      </c>
      <c r="F2268" t="s">
        <v>3744</v>
      </c>
      <c r="G2268" t="s">
        <v>18</v>
      </c>
      <c r="H2268" t="s">
        <v>17</v>
      </c>
      <c r="I2268" t="s">
        <v>3743</v>
      </c>
      <c r="J2268" t="s">
        <v>3742</v>
      </c>
      <c r="K2268" t="s">
        <v>3741</v>
      </c>
      <c r="L2268" t="s">
        <v>3740</v>
      </c>
      <c r="M2268" t="s">
        <v>3739</v>
      </c>
      <c r="N2268">
        <v>4</v>
      </c>
      <c r="O2268" t="s">
        <v>3738</v>
      </c>
      <c r="P2268" t="s">
        <v>3737</v>
      </c>
      <c r="Q2268" t="s">
        <v>3736</v>
      </c>
      <c r="R2268" s="7">
        <v>39814</v>
      </c>
      <c r="S2268" s="8">
        <f t="shared" si="288"/>
        <v>2009</v>
      </c>
      <c r="T2268" s="8">
        <v>2009</v>
      </c>
      <c r="U2268" s="8">
        <f t="shared" si="289"/>
        <v>13</v>
      </c>
      <c r="V2268" s="7" t="s">
        <v>3735</v>
      </c>
      <c r="W2268" t="s">
        <v>3734</v>
      </c>
      <c r="X2268" s="2" t="s">
        <v>42</v>
      </c>
      <c r="Y2268" s="6" t="e">
        <f t="shared" si="286"/>
        <v>#VALUE!</v>
      </c>
      <c r="AA2268" t="s">
        <v>3733</v>
      </c>
      <c r="AB2268">
        <v>4400151716</v>
      </c>
      <c r="AC2268" t="s">
        <v>3732</v>
      </c>
      <c r="AD2268" t="s">
        <v>7</v>
      </c>
      <c r="AE2268">
        <v>27</v>
      </c>
      <c r="AF2268">
        <v>2</v>
      </c>
      <c r="AH2268" t="s">
        <v>3731</v>
      </c>
      <c r="AI2268" t="s">
        <v>3730</v>
      </c>
      <c r="AJ2268" t="s">
        <v>3729</v>
      </c>
      <c r="AK2268" t="s">
        <v>3728</v>
      </c>
      <c r="AL2268">
        <v>14</v>
      </c>
      <c r="AM2268" s="5">
        <f t="shared" si="290"/>
        <v>1.0769230769230769</v>
      </c>
      <c r="AN2268" s="4">
        <f t="shared" si="287"/>
        <v>1.6310837969300673E-3</v>
      </c>
      <c r="AO2268" s="3"/>
      <c r="AP2268">
        <v>0</v>
      </c>
      <c r="AR2268" t="s">
        <v>1</v>
      </c>
      <c r="AT2268" s="2" t="s">
        <v>42</v>
      </c>
      <c r="AU2268" s="1" t="e">
        <f t="shared" si="291"/>
        <v>#VALUE!</v>
      </c>
      <c r="AV2268" s="1" t="e">
        <f t="shared" si="292"/>
        <v>#VALUE!</v>
      </c>
      <c r="AW2268" s="1" t="e">
        <f t="shared" si="293"/>
        <v>#VALUE!</v>
      </c>
    </row>
    <row r="2269" spans="1:49" x14ac:dyDescent="0.2">
      <c r="A2269">
        <v>2267</v>
      </c>
      <c r="B2269" t="s">
        <v>3727</v>
      </c>
      <c r="C2269" t="s">
        <v>3726</v>
      </c>
      <c r="F2269" t="s">
        <v>3725</v>
      </c>
      <c r="G2269" t="s">
        <v>18</v>
      </c>
      <c r="H2269" t="s">
        <v>17</v>
      </c>
      <c r="I2269" t="s">
        <v>3724</v>
      </c>
      <c r="J2269">
        <v>60025578</v>
      </c>
      <c r="K2269" t="s">
        <v>498</v>
      </c>
      <c r="L2269" t="s">
        <v>497</v>
      </c>
      <c r="M2269" t="s">
        <v>197</v>
      </c>
      <c r="N2269">
        <v>4</v>
      </c>
      <c r="O2269" t="s">
        <v>3723</v>
      </c>
      <c r="P2269" t="s">
        <v>3722</v>
      </c>
      <c r="Q2269" t="s">
        <v>1986</v>
      </c>
      <c r="R2269" s="7">
        <v>39814</v>
      </c>
      <c r="S2269" s="8">
        <f t="shared" si="288"/>
        <v>2009</v>
      </c>
      <c r="T2269" s="8">
        <v>2009</v>
      </c>
      <c r="U2269" s="8">
        <f t="shared" si="289"/>
        <v>13</v>
      </c>
      <c r="V2269" s="7">
        <v>2009</v>
      </c>
      <c r="W2269" t="s">
        <v>3721</v>
      </c>
      <c r="X2269" s="2">
        <v>0.245</v>
      </c>
      <c r="Y2269" s="6">
        <f t="shared" si="286"/>
        <v>6.5401350738100959E-3</v>
      </c>
      <c r="AA2269">
        <v>19376480</v>
      </c>
      <c r="AB2269">
        <v>19700186896</v>
      </c>
      <c r="AD2269" t="s">
        <v>7</v>
      </c>
      <c r="AE2269">
        <v>6</v>
      </c>
      <c r="AH2269" t="s">
        <v>3720</v>
      </c>
      <c r="AI2269" t="s">
        <v>3719</v>
      </c>
      <c r="AK2269" t="s">
        <v>3718</v>
      </c>
      <c r="AL2269">
        <v>26</v>
      </c>
      <c r="AM2269" s="5">
        <f t="shared" si="290"/>
        <v>2</v>
      </c>
      <c r="AN2269" s="4">
        <f t="shared" si="287"/>
        <v>3.0291556228701248E-3</v>
      </c>
      <c r="AO2269" s="3"/>
      <c r="AP2269">
        <v>0</v>
      </c>
      <c r="AR2269" t="s">
        <v>1</v>
      </c>
      <c r="AT2269" s="2" t="s">
        <v>42</v>
      </c>
      <c r="AU2269" s="1">
        <f t="shared" si="291"/>
        <v>0.5486841238528104</v>
      </c>
      <c r="AV2269" s="1">
        <f t="shared" si="292"/>
        <v>0.47846453483401108</v>
      </c>
      <c r="AW2269" s="1">
        <f t="shared" si="293"/>
        <v>0.40824494581521165</v>
      </c>
    </row>
    <row r="2270" spans="1:49" x14ac:dyDescent="0.2">
      <c r="A2270">
        <v>2268</v>
      </c>
      <c r="B2270" t="s">
        <v>3717</v>
      </c>
      <c r="C2270" t="s">
        <v>3716</v>
      </c>
      <c r="F2270" t="s">
        <v>3715</v>
      </c>
      <c r="G2270" t="s">
        <v>18</v>
      </c>
      <c r="H2270" t="s">
        <v>17</v>
      </c>
      <c r="I2270" t="s">
        <v>3714</v>
      </c>
      <c r="J2270" t="s">
        <v>3713</v>
      </c>
      <c r="K2270" t="s">
        <v>3712</v>
      </c>
      <c r="L2270" t="s">
        <v>3711</v>
      </c>
      <c r="M2270" t="s">
        <v>1281</v>
      </c>
      <c r="N2270">
        <v>4</v>
      </c>
      <c r="O2270" t="s">
        <v>3710</v>
      </c>
      <c r="P2270" t="s">
        <v>3709</v>
      </c>
      <c r="Q2270" t="s">
        <v>3708</v>
      </c>
      <c r="R2270" s="7">
        <v>39814</v>
      </c>
      <c r="S2270" s="8">
        <f t="shared" si="288"/>
        <v>2009</v>
      </c>
      <c r="T2270" s="8">
        <v>2009</v>
      </c>
      <c r="U2270" s="8">
        <f t="shared" si="289"/>
        <v>13</v>
      </c>
      <c r="V2270" s="7">
        <v>39814</v>
      </c>
      <c r="W2270" t="s">
        <v>3707</v>
      </c>
      <c r="X2270" s="2">
        <v>1.0900000000000001</v>
      </c>
      <c r="Y2270" s="6">
        <f t="shared" si="286"/>
        <v>2.9096927471236756E-2</v>
      </c>
      <c r="AA2270" t="s">
        <v>3706</v>
      </c>
      <c r="AB2270">
        <v>12016</v>
      </c>
      <c r="AD2270" t="s">
        <v>7</v>
      </c>
      <c r="AE2270">
        <v>66</v>
      </c>
      <c r="AF2270">
        <v>1</v>
      </c>
      <c r="AH2270" t="s">
        <v>3705</v>
      </c>
      <c r="AI2270" t="s">
        <v>3704</v>
      </c>
      <c r="AK2270" t="s">
        <v>3703</v>
      </c>
      <c r="AL2270">
        <v>58</v>
      </c>
      <c r="AM2270" s="5">
        <f t="shared" si="290"/>
        <v>4.4615384615384617</v>
      </c>
      <c r="AN2270" s="4">
        <f t="shared" si="287"/>
        <v>6.7573471587102788E-3</v>
      </c>
      <c r="AO2270" s="3"/>
      <c r="AP2270">
        <v>0</v>
      </c>
      <c r="AR2270" t="s">
        <v>1</v>
      </c>
      <c r="AT2270" s="2" t="s">
        <v>42</v>
      </c>
      <c r="AU2270" s="1">
        <f t="shared" si="291"/>
        <v>2.2395053377478811</v>
      </c>
      <c r="AV2270" s="1">
        <f t="shared" si="292"/>
        <v>1.7927137314973518</v>
      </c>
      <c r="AW2270" s="1">
        <f t="shared" si="293"/>
        <v>1.3459221252468223</v>
      </c>
    </row>
    <row r="2271" spans="1:49" x14ac:dyDescent="0.2">
      <c r="A2271">
        <v>2269</v>
      </c>
      <c r="B2271" t="s">
        <v>3702</v>
      </c>
      <c r="C2271" t="s">
        <v>3701</v>
      </c>
      <c r="E2271">
        <v>19272239</v>
      </c>
      <c r="F2271" t="s">
        <v>3700</v>
      </c>
      <c r="G2271" t="s">
        <v>18</v>
      </c>
      <c r="H2271" t="s">
        <v>17</v>
      </c>
      <c r="I2271" t="s">
        <v>3699</v>
      </c>
      <c r="J2271">
        <v>60024353</v>
      </c>
      <c r="K2271" t="s">
        <v>3698</v>
      </c>
      <c r="L2271" t="s">
        <v>3697</v>
      </c>
      <c r="M2271" t="s">
        <v>111</v>
      </c>
      <c r="N2271">
        <v>2</v>
      </c>
      <c r="O2271" t="s">
        <v>3696</v>
      </c>
      <c r="P2271" t="s">
        <v>3695</v>
      </c>
      <c r="Q2271" t="s">
        <v>3694</v>
      </c>
      <c r="R2271" s="7">
        <v>39814</v>
      </c>
      <c r="S2271" s="8">
        <f t="shared" si="288"/>
        <v>2009</v>
      </c>
      <c r="T2271" s="8">
        <v>2009</v>
      </c>
      <c r="U2271" s="8">
        <f t="shared" si="289"/>
        <v>13</v>
      </c>
      <c r="V2271" s="7">
        <v>39814</v>
      </c>
      <c r="W2271" t="s">
        <v>3693</v>
      </c>
      <c r="X2271" s="2">
        <v>0.40300000000000002</v>
      </c>
      <c r="Y2271" s="6">
        <f t="shared" si="286"/>
        <v>1.0757854835695791E-2</v>
      </c>
      <c r="AA2271">
        <v>10803548</v>
      </c>
      <c r="AB2271">
        <v>29232</v>
      </c>
      <c r="AD2271" t="s">
        <v>7</v>
      </c>
      <c r="AE2271">
        <v>15</v>
      </c>
      <c r="AF2271">
        <v>1</v>
      </c>
      <c r="AH2271" t="s">
        <v>3692</v>
      </c>
      <c r="AI2271" t="s">
        <v>3691</v>
      </c>
      <c r="AJ2271" t="s">
        <v>3690</v>
      </c>
      <c r="AK2271" t="s">
        <v>3689</v>
      </c>
      <c r="AL2271">
        <v>2</v>
      </c>
      <c r="AM2271" s="5">
        <f t="shared" si="290"/>
        <v>0.15384615384615385</v>
      </c>
      <c r="AN2271" s="4">
        <f t="shared" si="287"/>
        <v>2.3301197099000962E-4</v>
      </c>
      <c r="AO2271" s="3"/>
      <c r="AP2271">
        <v>0</v>
      </c>
      <c r="AR2271" t="s">
        <v>1</v>
      </c>
      <c r="AT2271" s="2" t="s">
        <v>42</v>
      </c>
      <c r="AU2271" s="1">
        <f t="shared" si="291"/>
        <v>0.76004019762840569</v>
      </c>
      <c r="AV2271" s="1">
        <f t="shared" si="292"/>
        <v>0.54954334033428998</v>
      </c>
      <c r="AW2271" s="1">
        <f t="shared" si="293"/>
        <v>0.33904648304017437</v>
      </c>
    </row>
    <row r="2272" spans="1:49" x14ac:dyDescent="0.2">
      <c r="A2272">
        <v>2270</v>
      </c>
      <c r="B2272" t="s">
        <v>3688</v>
      </c>
      <c r="C2272" t="s">
        <v>3687</v>
      </c>
      <c r="F2272" t="s">
        <v>3686</v>
      </c>
      <c r="G2272" t="s">
        <v>18</v>
      </c>
      <c r="H2272" t="s">
        <v>17</v>
      </c>
      <c r="I2272" t="s">
        <v>3685</v>
      </c>
      <c r="J2272" t="s">
        <v>3684</v>
      </c>
      <c r="K2272" t="s">
        <v>3683</v>
      </c>
      <c r="L2272" t="s">
        <v>3682</v>
      </c>
      <c r="M2272" t="s">
        <v>3681</v>
      </c>
      <c r="N2272">
        <v>5</v>
      </c>
      <c r="O2272" t="s">
        <v>3680</v>
      </c>
      <c r="P2272" t="s">
        <v>3679</v>
      </c>
      <c r="Q2272" t="s">
        <v>3678</v>
      </c>
      <c r="R2272" s="7">
        <v>39814</v>
      </c>
      <c r="S2272" s="8">
        <f t="shared" si="288"/>
        <v>2009</v>
      </c>
      <c r="T2272" s="8">
        <v>2009</v>
      </c>
      <c r="U2272" s="8">
        <f t="shared" si="289"/>
        <v>13</v>
      </c>
      <c r="V2272" s="7">
        <v>2009</v>
      </c>
      <c r="W2272" t="s">
        <v>3677</v>
      </c>
      <c r="X2272" s="2">
        <v>0.14099999999999999</v>
      </c>
      <c r="Y2272" s="6">
        <f t="shared" si="286"/>
        <v>3.7639144710498915E-3</v>
      </c>
      <c r="AA2272">
        <v>402508</v>
      </c>
      <c r="AB2272">
        <v>20868</v>
      </c>
      <c r="AD2272" t="s">
        <v>7</v>
      </c>
      <c r="AE2272">
        <v>68</v>
      </c>
      <c r="AF2272">
        <v>1</v>
      </c>
      <c r="AH2272" s="9">
        <v>46023</v>
      </c>
      <c r="AI2272" t="s">
        <v>3676</v>
      </c>
      <c r="AK2272" t="s">
        <v>3675</v>
      </c>
      <c r="AL2272">
        <v>0</v>
      </c>
      <c r="AM2272" s="5">
        <f t="shared" si="290"/>
        <v>0</v>
      </c>
      <c r="AN2272" s="4">
        <f t="shared" si="287"/>
        <v>0</v>
      </c>
      <c r="AO2272" s="3"/>
      <c r="AP2272">
        <v>0</v>
      </c>
      <c r="AR2272" t="s">
        <v>1</v>
      </c>
      <c r="AT2272" s="2" t="s">
        <v>42</v>
      </c>
      <c r="AU2272" s="1">
        <f t="shared" si="291"/>
        <v>0.26347401297349238</v>
      </c>
      <c r="AV2272" s="1">
        <f t="shared" si="292"/>
        <v>0.18819572355249459</v>
      </c>
      <c r="AW2272" s="1">
        <f t="shared" si="293"/>
        <v>0.11291743413149673</v>
      </c>
    </row>
    <row r="2273" spans="1:49" x14ac:dyDescent="0.2">
      <c r="A2273">
        <v>2271</v>
      </c>
      <c r="B2273" t="s">
        <v>3674</v>
      </c>
      <c r="C2273" t="s">
        <v>3673</v>
      </c>
      <c r="F2273" t="s">
        <v>3672</v>
      </c>
      <c r="G2273" t="s">
        <v>18</v>
      </c>
      <c r="H2273" t="s">
        <v>17</v>
      </c>
      <c r="I2273" t="s">
        <v>3671</v>
      </c>
      <c r="J2273" t="s">
        <v>3670</v>
      </c>
      <c r="K2273" t="s">
        <v>3669</v>
      </c>
      <c r="L2273" t="s">
        <v>3668</v>
      </c>
      <c r="M2273" t="s">
        <v>3667</v>
      </c>
      <c r="N2273">
        <v>18</v>
      </c>
      <c r="O2273" t="s">
        <v>3666</v>
      </c>
      <c r="P2273" t="s">
        <v>3665</v>
      </c>
      <c r="Q2273" t="s">
        <v>3664</v>
      </c>
      <c r="R2273" s="7">
        <v>39814</v>
      </c>
      <c r="S2273" s="8">
        <f t="shared" si="288"/>
        <v>2009</v>
      </c>
      <c r="T2273" s="8">
        <v>2009</v>
      </c>
      <c r="U2273" s="8">
        <f t="shared" si="289"/>
        <v>13</v>
      </c>
      <c r="V2273" s="7">
        <v>2009</v>
      </c>
      <c r="W2273" t="s">
        <v>3649</v>
      </c>
      <c r="X2273" s="2" t="s">
        <v>42</v>
      </c>
      <c r="Y2273" s="6" t="e">
        <f t="shared" si="286"/>
        <v>#VALUE!</v>
      </c>
      <c r="AA2273">
        <v>46264</v>
      </c>
      <c r="AB2273">
        <v>27778</v>
      </c>
      <c r="AD2273" t="s">
        <v>7</v>
      </c>
      <c r="AE2273">
        <v>61</v>
      </c>
      <c r="AF2273">
        <v>1</v>
      </c>
      <c r="AH2273" s="10">
        <v>44531</v>
      </c>
      <c r="AI2273" t="s">
        <v>3663</v>
      </c>
      <c r="AJ2273" t="s">
        <v>3662</v>
      </c>
      <c r="AK2273" t="s">
        <v>3661</v>
      </c>
      <c r="AL2273">
        <v>39</v>
      </c>
      <c r="AM2273" s="5">
        <f t="shared" si="290"/>
        <v>3</v>
      </c>
      <c r="AN2273" s="4">
        <f t="shared" si="287"/>
        <v>4.5437334343051876E-3</v>
      </c>
      <c r="AO2273" s="3"/>
      <c r="AP2273">
        <v>1</v>
      </c>
      <c r="AR2273" t="s">
        <v>1</v>
      </c>
      <c r="AT2273" s="2" t="s">
        <v>42</v>
      </c>
      <c r="AU2273" s="1" t="e">
        <f t="shared" si="291"/>
        <v>#VALUE!</v>
      </c>
      <c r="AV2273" s="1" t="e">
        <f t="shared" si="292"/>
        <v>#VALUE!</v>
      </c>
      <c r="AW2273" s="1" t="e">
        <f t="shared" si="293"/>
        <v>#VALUE!</v>
      </c>
    </row>
    <row r="2274" spans="1:49" x14ac:dyDescent="0.2">
      <c r="A2274">
        <v>2272</v>
      </c>
      <c r="B2274" t="s">
        <v>3660</v>
      </c>
      <c r="C2274" t="s">
        <v>3659</v>
      </c>
      <c r="F2274" t="s">
        <v>3658</v>
      </c>
      <c r="G2274" t="s">
        <v>18</v>
      </c>
      <c r="H2274" t="s">
        <v>17</v>
      </c>
      <c r="I2274" t="s">
        <v>3657</v>
      </c>
      <c r="J2274" t="s">
        <v>3656</v>
      </c>
      <c r="K2274" t="s">
        <v>3655</v>
      </c>
      <c r="L2274" t="s">
        <v>3654</v>
      </c>
      <c r="M2274" t="s">
        <v>3653</v>
      </c>
      <c r="N2274">
        <v>3</v>
      </c>
      <c r="O2274" t="s">
        <v>3652</v>
      </c>
      <c r="P2274" t="s">
        <v>3651</v>
      </c>
      <c r="Q2274" t="s">
        <v>3650</v>
      </c>
      <c r="R2274" s="7">
        <v>39814</v>
      </c>
      <c r="S2274" s="8">
        <f t="shared" si="288"/>
        <v>2009</v>
      </c>
      <c r="T2274" s="8">
        <v>2009</v>
      </c>
      <c r="U2274" s="8">
        <f t="shared" si="289"/>
        <v>13</v>
      </c>
      <c r="V2274" s="7">
        <v>2009</v>
      </c>
      <c r="W2274" t="s">
        <v>3649</v>
      </c>
      <c r="X2274" s="2" t="s">
        <v>42</v>
      </c>
      <c r="Y2274" s="6" t="e">
        <f t="shared" si="286"/>
        <v>#VALUE!</v>
      </c>
      <c r="AA2274">
        <v>46264</v>
      </c>
      <c r="AB2274">
        <v>27778</v>
      </c>
      <c r="AD2274" t="s">
        <v>7</v>
      </c>
      <c r="AE2274">
        <v>61</v>
      </c>
      <c r="AF2274">
        <v>1</v>
      </c>
      <c r="AH2274" t="s">
        <v>3648</v>
      </c>
      <c r="AI2274" t="s">
        <v>3647</v>
      </c>
      <c r="AJ2274" t="s">
        <v>3646</v>
      </c>
      <c r="AK2274" t="s">
        <v>3645</v>
      </c>
      <c r="AL2274">
        <v>0</v>
      </c>
      <c r="AM2274" s="5">
        <f t="shared" si="290"/>
        <v>0</v>
      </c>
      <c r="AN2274" s="4">
        <f t="shared" si="287"/>
        <v>0</v>
      </c>
      <c r="AO2274" s="3"/>
      <c r="AP2274">
        <v>1</v>
      </c>
      <c r="AR2274" t="s">
        <v>1</v>
      </c>
      <c r="AT2274" s="2" t="s">
        <v>42</v>
      </c>
      <c r="AU2274" s="1" t="e">
        <f t="shared" si="291"/>
        <v>#VALUE!</v>
      </c>
      <c r="AV2274" s="1" t="e">
        <f t="shared" si="292"/>
        <v>#VALUE!</v>
      </c>
      <c r="AW2274" s="1" t="e">
        <f t="shared" si="293"/>
        <v>#VALUE!</v>
      </c>
    </row>
    <row r="2275" spans="1:49" x14ac:dyDescent="0.2">
      <c r="A2275">
        <v>2273</v>
      </c>
      <c r="B2275" t="s">
        <v>3644</v>
      </c>
      <c r="C2275" t="s">
        <v>3643</v>
      </c>
      <c r="F2275" t="s">
        <v>3642</v>
      </c>
      <c r="G2275" t="s">
        <v>18</v>
      </c>
      <c r="H2275" t="s">
        <v>17</v>
      </c>
      <c r="I2275" t="s">
        <v>3641</v>
      </c>
      <c r="J2275">
        <v>60032053</v>
      </c>
      <c r="K2275" t="s">
        <v>823</v>
      </c>
      <c r="L2275" t="s">
        <v>822</v>
      </c>
      <c r="M2275" t="s">
        <v>265</v>
      </c>
      <c r="N2275">
        <v>2</v>
      </c>
      <c r="O2275" t="s">
        <v>3640</v>
      </c>
      <c r="P2275" t="s">
        <v>3639</v>
      </c>
      <c r="Q2275" t="s">
        <v>2236</v>
      </c>
      <c r="R2275" s="7">
        <v>39814</v>
      </c>
      <c r="S2275" s="8">
        <f t="shared" si="288"/>
        <v>2009</v>
      </c>
      <c r="T2275" s="8">
        <v>2009</v>
      </c>
      <c r="U2275" s="8">
        <f t="shared" si="289"/>
        <v>13</v>
      </c>
      <c r="V2275" s="7">
        <v>2009</v>
      </c>
      <c r="W2275" t="s">
        <v>2156</v>
      </c>
      <c r="X2275" s="2">
        <v>0.437</v>
      </c>
      <c r="Y2275" s="6">
        <f t="shared" si="286"/>
        <v>1.1665465417367396E-2</v>
      </c>
      <c r="AA2275">
        <v>10704698</v>
      </c>
      <c r="AB2275">
        <v>5300152513</v>
      </c>
      <c r="AC2275">
        <v>15598985</v>
      </c>
      <c r="AD2275" t="s">
        <v>7</v>
      </c>
      <c r="AE2275">
        <v>90</v>
      </c>
      <c r="AH2275" t="s">
        <v>3638</v>
      </c>
      <c r="AI2275" t="s">
        <v>3637</v>
      </c>
      <c r="AK2275" t="s">
        <v>3636</v>
      </c>
      <c r="AL2275">
        <v>10</v>
      </c>
      <c r="AM2275" s="5">
        <f t="shared" si="290"/>
        <v>0.76923076923076927</v>
      </c>
      <c r="AN2275" s="4">
        <f t="shared" si="287"/>
        <v>1.1650598549500482E-3</v>
      </c>
      <c r="AO2275" s="3"/>
      <c r="AP2275">
        <v>1</v>
      </c>
      <c r="AR2275" t="s">
        <v>1</v>
      </c>
      <c r="AT2275" s="2" t="s">
        <v>42</v>
      </c>
      <c r="AU2275" s="1">
        <f t="shared" si="291"/>
        <v>0.85153437486421912</v>
      </c>
      <c r="AV2275" s="1">
        <f t="shared" si="292"/>
        <v>0.64152626361587217</v>
      </c>
      <c r="AW2275" s="1">
        <f t="shared" si="293"/>
        <v>0.43151815236752528</v>
      </c>
    </row>
    <row r="2276" spans="1:49" x14ac:dyDescent="0.2">
      <c r="A2276">
        <v>2274</v>
      </c>
      <c r="B2276" t="s">
        <v>3635</v>
      </c>
      <c r="C2276" t="s">
        <v>3634</v>
      </c>
      <c r="F2276" t="s">
        <v>3633</v>
      </c>
      <c r="G2276" t="s">
        <v>18</v>
      </c>
      <c r="H2276" t="s">
        <v>17</v>
      </c>
      <c r="I2276" t="s">
        <v>3632</v>
      </c>
      <c r="J2276">
        <v>60073866</v>
      </c>
      <c r="K2276" t="s">
        <v>3631</v>
      </c>
      <c r="L2276" t="s">
        <v>2217</v>
      </c>
      <c r="M2276" t="s">
        <v>1238</v>
      </c>
      <c r="N2276">
        <v>2</v>
      </c>
      <c r="O2276" t="s">
        <v>3630</v>
      </c>
      <c r="P2276" t="s">
        <v>3629</v>
      </c>
      <c r="Q2276" t="s">
        <v>3628</v>
      </c>
      <c r="R2276" s="7">
        <v>39814</v>
      </c>
      <c r="S2276" s="8">
        <f t="shared" si="288"/>
        <v>2009</v>
      </c>
      <c r="T2276" s="8">
        <v>2009</v>
      </c>
      <c r="U2276" s="8">
        <f t="shared" si="289"/>
        <v>13</v>
      </c>
      <c r="V2276" s="7">
        <v>39814</v>
      </c>
      <c r="W2276" t="s">
        <v>3627</v>
      </c>
      <c r="X2276" s="2">
        <v>0.14899999999999999</v>
      </c>
      <c r="Y2276" s="6">
        <f t="shared" si="286"/>
        <v>3.977469902031446E-3</v>
      </c>
      <c r="AA2276">
        <v>5431972</v>
      </c>
      <c r="AB2276">
        <v>15425</v>
      </c>
      <c r="AC2276">
        <v>15738906</v>
      </c>
      <c r="AD2276" t="s">
        <v>7</v>
      </c>
      <c r="AE2276">
        <v>52</v>
      </c>
      <c r="AF2276">
        <v>1</v>
      </c>
      <c r="AH2276" t="s">
        <v>1533</v>
      </c>
      <c r="AI2276" t="s">
        <v>3626</v>
      </c>
      <c r="AJ2276" t="s">
        <v>3625</v>
      </c>
      <c r="AK2276" t="s">
        <v>3624</v>
      </c>
      <c r="AL2276">
        <v>1</v>
      </c>
      <c r="AM2276" s="5">
        <f t="shared" si="290"/>
        <v>7.6923076923076927E-2</v>
      </c>
      <c r="AN2276" s="4">
        <f t="shared" si="287"/>
        <v>1.1650598549500481E-4</v>
      </c>
      <c r="AO2276" s="3"/>
      <c r="AP2276">
        <v>0</v>
      </c>
      <c r="AR2276" t="s">
        <v>1</v>
      </c>
      <c r="AT2276" s="2" t="s">
        <v>42</v>
      </c>
      <c r="AU2276" s="1">
        <f t="shared" si="291"/>
        <v>0.28191807270705138</v>
      </c>
      <c r="AV2276" s="1">
        <f t="shared" si="292"/>
        <v>0.20469879437632252</v>
      </c>
      <c r="AW2276" s="1">
        <f t="shared" si="293"/>
        <v>0.12747951604559368</v>
      </c>
    </row>
    <row r="2277" spans="1:49" x14ac:dyDescent="0.2">
      <c r="A2277">
        <v>2275</v>
      </c>
      <c r="B2277" t="s">
        <v>3623</v>
      </c>
      <c r="C2277" t="s">
        <v>3622</v>
      </c>
      <c r="F2277" t="s">
        <v>3621</v>
      </c>
      <c r="G2277" t="s">
        <v>18</v>
      </c>
      <c r="H2277" t="s">
        <v>17</v>
      </c>
      <c r="I2277" t="s">
        <v>3620</v>
      </c>
      <c r="J2277" t="s">
        <v>3619</v>
      </c>
      <c r="K2277" t="s">
        <v>3618</v>
      </c>
      <c r="L2277" t="s">
        <v>3617</v>
      </c>
      <c r="M2277" t="s">
        <v>1281</v>
      </c>
      <c r="N2277">
        <v>4</v>
      </c>
      <c r="O2277" t="s">
        <v>3616</v>
      </c>
      <c r="P2277" t="s">
        <v>3615</v>
      </c>
      <c r="Q2277" t="s">
        <v>3614</v>
      </c>
      <c r="R2277" s="7">
        <v>39814</v>
      </c>
      <c r="S2277" s="8">
        <f t="shared" si="288"/>
        <v>2009</v>
      </c>
      <c r="T2277" s="8">
        <v>2009</v>
      </c>
      <c r="U2277" s="8">
        <f t="shared" si="289"/>
        <v>13</v>
      </c>
      <c r="V2277" s="7">
        <v>2009</v>
      </c>
      <c r="W2277" t="s">
        <v>3613</v>
      </c>
      <c r="X2277" s="2">
        <v>0.22500000000000001</v>
      </c>
      <c r="Y2277" s="6">
        <f t="shared" si="286"/>
        <v>6.0062464963562111E-3</v>
      </c>
      <c r="AA2277">
        <v>14792494</v>
      </c>
      <c r="AB2277">
        <v>4500151510</v>
      </c>
      <c r="AC2277">
        <v>14792753</v>
      </c>
      <c r="AD2277" t="s">
        <v>7</v>
      </c>
      <c r="AE2277">
        <v>5</v>
      </c>
      <c r="AF2277">
        <v>1</v>
      </c>
      <c r="AH2277" t="s">
        <v>3612</v>
      </c>
      <c r="AI2277" t="s">
        <v>3611</v>
      </c>
      <c r="AJ2277" t="s">
        <v>3610</v>
      </c>
      <c r="AK2277" t="s">
        <v>3609</v>
      </c>
      <c r="AL2277">
        <v>4</v>
      </c>
      <c r="AM2277" s="5">
        <f t="shared" si="290"/>
        <v>0.30769230769230771</v>
      </c>
      <c r="AN2277" s="4">
        <f t="shared" si="287"/>
        <v>4.6602394198001925E-4</v>
      </c>
      <c r="AO2277" s="3"/>
      <c r="AP2277">
        <v>0</v>
      </c>
      <c r="AR2277" t="s">
        <v>1</v>
      </c>
      <c r="AT2277" s="2" t="s">
        <v>42</v>
      </c>
      <c r="AU2277" s="1">
        <f t="shared" si="291"/>
        <v>0.43441797300433532</v>
      </c>
      <c r="AV2277" s="1">
        <f t="shared" si="292"/>
        <v>0.32361352191681153</v>
      </c>
      <c r="AW2277" s="1">
        <f t="shared" si="293"/>
        <v>0.21280907082928766</v>
      </c>
    </row>
    <row r="2278" spans="1:49" x14ac:dyDescent="0.2">
      <c r="A2278">
        <v>2276</v>
      </c>
      <c r="B2278" t="s">
        <v>3608</v>
      </c>
      <c r="C2278" t="s">
        <v>3607</v>
      </c>
      <c r="F2278" t="s">
        <v>3606</v>
      </c>
      <c r="G2278" t="s">
        <v>18</v>
      </c>
      <c r="H2278" t="s">
        <v>17</v>
      </c>
      <c r="I2278" t="s">
        <v>3605</v>
      </c>
      <c r="J2278" t="s">
        <v>3604</v>
      </c>
      <c r="K2278" t="s">
        <v>3603</v>
      </c>
      <c r="L2278" t="s">
        <v>3602</v>
      </c>
      <c r="M2278" t="s">
        <v>3601</v>
      </c>
      <c r="N2278">
        <v>4</v>
      </c>
      <c r="O2278" t="s">
        <v>3600</v>
      </c>
      <c r="P2278" t="s">
        <v>3599</v>
      </c>
      <c r="Q2278" t="s">
        <v>3598</v>
      </c>
      <c r="R2278" s="7">
        <v>39814</v>
      </c>
      <c r="S2278" s="8">
        <f t="shared" si="288"/>
        <v>2009</v>
      </c>
      <c r="T2278" s="8">
        <v>2009</v>
      </c>
      <c r="U2278" s="8">
        <f t="shared" si="289"/>
        <v>13</v>
      </c>
      <c r="V2278" s="7">
        <v>2009</v>
      </c>
      <c r="W2278" t="s">
        <v>3583</v>
      </c>
      <c r="X2278" s="2">
        <v>2.3759999999999999</v>
      </c>
      <c r="Y2278" s="6">
        <f t="shared" si="286"/>
        <v>6.3425963001521576E-2</v>
      </c>
      <c r="AA2278" t="s">
        <v>3582</v>
      </c>
      <c r="AB2278">
        <v>26765</v>
      </c>
      <c r="AC2278">
        <v>15384357</v>
      </c>
      <c r="AD2278" t="s">
        <v>7</v>
      </c>
      <c r="AE2278">
        <v>692</v>
      </c>
      <c r="AF2278">
        <v>1</v>
      </c>
      <c r="AI2278" t="s">
        <v>3597</v>
      </c>
      <c r="AJ2278" t="s">
        <v>3596</v>
      </c>
      <c r="AK2278" t="s">
        <v>3595</v>
      </c>
      <c r="AL2278">
        <v>31</v>
      </c>
      <c r="AM2278" s="5">
        <f t="shared" si="290"/>
        <v>2.3846153846153846</v>
      </c>
      <c r="AN2278" s="4">
        <f t="shared" si="287"/>
        <v>3.6116855503451491E-3</v>
      </c>
      <c r="AO2278" s="3"/>
      <c r="AP2278">
        <v>1</v>
      </c>
      <c r="AR2278" t="s">
        <v>1</v>
      </c>
      <c r="AT2278" s="2">
        <v>5.8739999999999997</v>
      </c>
      <c r="AU2278" s="1">
        <f t="shared" si="291"/>
        <v>4.548167976616865</v>
      </c>
      <c r="AV2278" s="1">
        <f t="shared" si="292"/>
        <v>3.3518824275933361</v>
      </c>
      <c r="AW2278" s="1">
        <f t="shared" si="293"/>
        <v>2.1555968785698076</v>
      </c>
    </row>
    <row r="2279" spans="1:49" x14ac:dyDescent="0.2">
      <c r="A2279">
        <v>2277</v>
      </c>
      <c r="B2279" t="s">
        <v>3594</v>
      </c>
      <c r="C2279" t="s">
        <v>3593</v>
      </c>
      <c r="F2279" t="s">
        <v>3592</v>
      </c>
      <c r="G2279" t="s">
        <v>18</v>
      </c>
      <c r="H2279" t="s">
        <v>17</v>
      </c>
      <c r="I2279" t="s">
        <v>3591</v>
      </c>
      <c r="J2279" t="s">
        <v>3590</v>
      </c>
      <c r="K2279" t="s">
        <v>3589</v>
      </c>
      <c r="L2279" t="s">
        <v>3588</v>
      </c>
      <c r="M2279" t="s">
        <v>3587</v>
      </c>
      <c r="N2279">
        <v>3</v>
      </c>
      <c r="O2279" t="s">
        <v>3586</v>
      </c>
      <c r="P2279" t="s">
        <v>3585</v>
      </c>
      <c r="Q2279" t="s">
        <v>3584</v>
      </c>
      <c r="R2279" s="7">
        <v>39814</v>
      </c>
      <c r="S2279" s="8">
        <f t="shared" si="288"/>
        <v>2009</v>
      </c>
      <c r="T2279" s="8">
        <v>2009</v>
      </c>
      <c r="U2279" s="8">
        <f t="shared" si="289"/>
        <v>13</v>
      </c>
      <c r="V2279" s="7">
        <v>2009</v>
      </c>
      <c r="W2279" t="s">
        <v>3583</v>
      </c>
      <c r="X2279" s="2">
        <v>2.3759999999999999</v>
      </c>
      <c r="Y2279" s="6">
        <f t="shared" si="286"/>
        <v>6.3425963001521576E-2</v>
      </c>
      <c r="AA2279" t="s">
        <v>3582</v>
      </c>
      <c r="AB2279">
        <v>26765</v>
      </c>
      <c r="AC2279">
        <v>15384357</v>
      </c>
      <c r="AD2279" t="s">
        <v>7</v>
      </c>
      <c r="AE2279">
        <v>692</v>
      </c>
      <c r="AF2279">
        <v>1</v>
      </c>
      <c r="AI2279" t="s">
        <v>3581</v>
      </c>
      <c r="AJ2279" t="s">
        <v>3580</v>
      </c>
      <c r="AK2279" t="s">
        <v>3579</v>
      </c>
      <c r="AL2279">
        <v>27</v>
      </c>
      <c r="AM2279" s="5">
        <f t="shared" si="290"/>
        <v>2.0769230769230771</v>
      </c>
      <c r="AN2279" s="4">
        <f t="shared" si="287"/>
        <v>3.1456616083651301E-3</v>
      </c>
      <c r="AO2279" s="3"/>
      <c r="AP2279">
        <v>0</v>
      </c>
      <c r="AR2279" t="s">
        <v>1</v>
      </c>
      <c r="AT2279" s="2">
        <v>5.8739999999999997</v>
      </c>
      <c r="AU2279" s="1">
        <f t="shared" si="291"/>
        <v>4.5341872583574636</v>
      </c>
      <c r="AV2279" s="1">
        <f t="shared" si="292"/>
        <v>3.3285812304943354</v>
      </c>
      <c r="AW2279" s="1">
        <f t="shared" si="293"/>
        <v>2.1229752026312063</v>
      </c>
    </row>
    <row r="2280" spans="1:49" x14ac:dyDescent="0.2">
      <c r="A2280">
        <v>2278</v>
      </c>
      <c r="B2280" t="s">
        <v>3578</v>
      </c>
      <c r="C2280" t="s">
        <v>3577</v>
      </c>
      <c r="D2280" t="s">
        <v>3576</v>
      </c>
      <c r="F2280" t="s">
        <v>3575</v>
      </c>
      <c r="G2280" t="s">
        <v>18</v>
      </c>
      <c r="H2280" t="s">
        <v>17</v>
      </c>
      <c r="I2280" t="s">
        <v>3574</v>
      </c>
      <c r="J2280" t="s">
        <v>3573</v>
      </c>
      <c r="K2280" t="s">
        <v>3572</v>
      </c>
      <c r="L2280" t="s">
        <v>3571</v>
      </c>
      <c r="M2280" t="s">
        <v>388</v>
      </c>
      <c r="N2280">
        <v>4</v>
      </c>
      <c r="O2280" t="s">
        <v>3570</v>
      </c>
      <c r="P2280" t="s">
        <v>3569</v>
      </c>
      <c r="Q2280" t="s">
        <v>3568</v>
      </c>
      <c r="R2280" s="7">
        <v>39814</v>
      </c>
      <c r="S2280" s="8">
        <f t="shared" si="288"/>
        <v>2009</v>
      </c>
      <c r="T2280" s="8">
        <v>2009</v>
      </c>
      <c r="U2280" s="8">
        <f t="shared" si="289"/>
        <v>13</v>
      </c>
      <c r="V2280" s="7">
        <v>39965</v>
      </c>
      <c r="W2280" t="s">
        <v>3567</v>
      </c>
      <c r="X2280" s="2">
        <v>0.94</v>
      </c>
      <c r="Y2280" s="6">
        <f t="shared" si="286"/>
        <v>2.5092763140332611E-2</v>
      </c>
      <c r="AA2280">
        <v>9574158</v>
      </c>
      <c r="AB2280">
        <v>21096</v>
      </c>
      <c r="AD2280" t="s">
        <v>7</v>
      </c>
      <c r="AE2280">
        <v>19</v>
      </c>
      <c r="AF2280">
        <v>4</v>
      </c>
      <c r="AH2280" t="s">
        <v>3566</v>
      </c>
      <c r="AI2280" t="s">
        <v>3565</v>
      </c>
      <c r="AJ2280" t="s">
        <v>3564</v>
      </c>
      <c r="AK2280" t="s">
        <v>3563</v>
      </c>
      <c r="AL2280">
        <v>55</v>
      </c>
      <c r="AM2280" s="5">
        <f t="shared" si="290"/>
        <v>4.2307692307692308</v>
      </c>
      <c r="AN2280" s="4">
        <f t="shared" si="287"/>
        <v>6.4078292022252646E-3</v>
      </c>
      <c r="AO2280" s="3"/>
      <c r="AP2280">
        <v>0</v>
      </c>
      <c r="AQ2280" t="s">
        <v>187</v>
      </c>
      <c r="AR2280">
        <v>10433020</v>
      </c>
      <c r="AS2280" t="s">
        <v>186</v>
      </c>
      <c r="AT2280" s="2">
        <v>3.4980000000000002</v>
      </c>
      <c r="AU2280" s="1">
        <f t="shared" si="291"/>
        <v>1.9487282958900405</v>
      </c>
      <c r="AV2280" s="1">
        <f t="shared" si="292"/>
        <v>1.5750296171278939</v>
      </c>
      <c r="AW2280" s="1">
        <f t="shared" si="293"/>
        <v>1.2013309383657467</v>
      </c>
    </row>
    <row r="2281" spans="1:49" x14ac:dyDescent="0.2">
      <c r="A2281">
        <v>2279</v>
      </c>
      <c r="B2281" t="s">
        <v>3562</v>
      </c>
      <c r="C2281" t="s">
        <v>3561</v>
      </c>
      <c r="F2281" t="s">
        <v>3560</v>
      </c>
      <c r="G2281" t="s">
        <v>18</v>
      </c>
      <c r="H2281" t="s">
        <v>17</v>
      </c>
      <c r="I2281" t="s">
        <v>3559</v>
      </c>
      <c r="J2281">
        <v>60041097</v>
      </c>
      <c r="K2281" t="s">
        <v>3558</v>
      </c>
      <c r="L2281" t="s">
        <v>3557</v>
      </c>
      <c r="M2281" t="s">
        <v>3556</v>
      </c>
      <c r="N2281">
        <v>2</v>
      </c>
      <c r="O2281" t="s">
        <v>3555</v>
      </c>
      <c r="P2281" t="s">
        <v>3554</v>
      </c>
      <c r="Q2281" t="s">
        <v>3553</v>
      </c>
      <c r="R2281" s="7">
        <v>39814</v>
      </c>
      <c r="S2281" s="8">
        <f t="shared" si="288"/>
        <v>2009</v>
      </c>
      <c r="T2281" s="8">
        <v>2009</v>
      </c>
      <c r="U2281" s="8">
        <f t="shared" si="289"/>
        <v>13</v>
      </c>
      <c r="V2281" s="7">
        <v>2009</v>
      </c>
      <c r="W2281" t="s">
        <v>2503</v>
      </c>
      <c r="X2281" s="2">
        <v>0.219</v>
      </c>
      <c r="Y2281" s="6">
        <f t="shared" si="286"/>
        <v>5.8460799231200454E-3</v>
      </c>
      <c r="AA2281">
        <v>9320776</v>
      </c>
      <c r="AB2281">
        <v>25756</v>
      </c>
      <c r="AD2281" t="s">
        <v>7</v>
      </c>
      <c r="AE2281">
        <v>64</v>
      </c>
      <c r="AF2281">
        <v>4</v>
      </c>
      <c r="AH2281" t="s">
        <v>3552</v>
      </c>
      <c r="AI2281" t="s">
        <v>3551</v>
      </c>
      <c r="AJ2281" t="s">
        <v>3550</v>
      </c>
      <c r="AK2281" t="s">
        <v>3549</v>
      </c>
      <c r="AL2281">
        <v>8</v>
      </c>
      <c r="AM2281" s="5">
        <f t="shared" si="290"/>
        <v>0.61538461538461542</v>
      </c>
      <c r="AN2281" s="4">
        <f t="shared" si="287"/>
        <v>9.320478839600385E-4</v>
      </c>
      <c r="AO2281" s="3"/>
      <c r="AP2281">
        <v>1</v>
      </c>
      <c r="AR2281" t="s">
        <v>1</v>
      </c>
      <c r="AT2281" s="2" t="s">
        <v>42</v>
      </c>
      <c r="AU2281" s="1">
        <f t="shared" si="291"/>
        <v>0.43718703113720436</v>
      </c>
      <c r="AV2281" s="1">
        <f t="shared" si="292"/>
        <v>0.33890639035400416</v>
      </c>
      <c r="AW2281" s="1">
        <f t="shared" si="293"/>
        <v>0.24062574957080404</v>
      </c>
    </row>
    <row r="2282" spans="1:49" x14ac:dyDescent="0.2">
      <c r="A2282">
        <v>2280</v>
      </c>
      <c r="B2282" t="s">
        <v>3548</v>
      </c>
      <c r="C2282" t="s">
        <v>3547</v>
      </c>
      <c r="F2282" t="s">
        <v>3546</v>
      </c>
      <c r="G2282" t="s">
        <v>18</v>
      </c>
      <c r="H2282" t="s">
        <v>17</v>
      </c>
      <c r="I2282" t="s">
        <v>3545</v>
      </c>
      <c r="J2282" t="s">
        <v>3544</v>
      </c>
      <c r="K2282" t="s">
        <v>3543</v>
      </c>
      <c r="L2282" t="s">
        <v>3542</v>
      </c>
      <c r="M2282" t="s">
        <v>3541</v>
      </c>
      <c r="N2282">
        <v>8</v>
      </c>
      <c r="O2282" t="s">
        <v>3540</v>
      </c>
      <c r="P2282" t="s">
        <v>3539</v>
      </c>
      <c r="Q2282" t="s">
        <v>3538</v>
      </c>
      <c r="R2282" s="7">
        <v>39814</v>
      </c>
      <c r="S2282" s="8">
        <f t="shared" si="288"/>
        <v>2009</v>
      </c>
      <c r="T2282" s="8">
        <v>2009</v>
      </c>
      <c r="U2282" s="8">
        <f t="shared" si="289"/>
        <v>13</v>
      </c>
      <c r="V2282" s="7">
        <v>2009</v>
      </c>
      <c r="W2282" t="s">
        <v>2503</v>
      </c>
      <c r="X2282" s="2">
        <v>0.219</v>
      </c>
      <c r="Y2282" s="6">
        <f t="shared" si="286"/>
        <v>5.8460799231200454E-3</v>
      </c>
      <c r="AA2282">
        <v>9320776</v>
      </c>
      <c r="AB2282">
        <v>25756</v>
      </c>
      <c r="AD2282" t="s">
        <v>7</v>
      </c>
      <c r="AE2282">
        <v>64</v>
      </c>
      <c r="AF2282">
        <v>4</v>
      </c>
      <c r="AH2282" t="s">
        <v>3537</v>
      </c>
      <c r="AI2282" t="s">
        <v>3536</v>
      </c>
      <c r="AJ2282" t="s">
        <v>3535</v>
      </c>
      <c r="AK2282" t="s">
        <v>3534</v>
      </c>
      <c r="AL2282">
        <v>8</v>
      </c>
      <c r="AM2282" s="5">
        <f t="shared" si="290"/>
        <v>0.61538461538461542</v>
      </c>
      <c r="AN2282" s="4">
        <f t="shared" si="287"/>
        <v>9.320478839600385E-4</v>
      </c>
      <c r="AO2282" s="3"/>
      <c r="AP2282">
        <v>1</v>
      </c>
      <c r="AQ2282" t="s">
        <v>3533</v>
      </c>
      <c r="AR2282" t="s">
        <v>3532</v>
      </c>
      <c r="AS2282" t="s">
        <v>3531</v>
      </c>
      <c r="AT2282" s="2" t="s">
        <v>42</v>
      </c>
      <c r="AU2282" s="1">
        <f t="shared" si="291"/>
        <v>0.43718703113720436</v>
      </c>
      <c r="AV2282" s="1">
        <f t="shared" si="292"/>
        <v>0.33890639035400416</v>
      </c>
      <c r="AW2282" s="1">
        <f t="shared" si="293"/>
        <v>0.24062574957080404</v>
      </c>
    </row>
    <row r="2283" spans="1:49" x14ac:dyDescent="0.2">
      <c r="A2283">
        <v>2281</v>
      </c>
      <c r="B2283" t="s">
        <v>3530</v>
      </c>
      <c r="C2283" t="s">
        <v>3529</v>
      </c>
      <c r="D2283" t="s">
        <v>3528</v>
      </c>
      <c r="F2283" t="s">
        <v>3527</v>
      </c>
      <c r="G2283" t="s">
        <v>18</v>
      </c>
      <c r="H2283" t="s">
        <v>17</v>
      </c>
      <c r="I2283" t="s">
        <v>3526</v>
      </c>
      <c r="J2283">
        <v>60010080</v>
      </c>
      <c r="K2283" t="s">
        <v>807</v>
      </c>
      <c r="L2283" t="s">
        <v>806</v>
      </c>
      <c r="M2283" t="s">
        <v>197</v>
      </c>
      <c r="N2283">
        <v>2</v>
      </c>
      <c r="O2283" t="s">
        <v>3525</v>
      </c>
      <c r="P2283" t="s">
        <v>3524</v>
      </c>
      <c r="Q2283" t="s">
        <v>3523</v>
      </c>
      <c r="R2283" s="7">
        <v>39814</v>
      </c>
      <c r="S2283" s="8">
        <f t="shared" si="288"/>
        <v>2009</v>
      </c>
      <c r="T2283" s="8">
        <v>2009</v>
      </c>
      <c r="U2283" s="8">
        <f t="shared" si="289"/>
        <v>13</v>
      </c>
      <c r="V2283" s="7">
        <v>39934</v>
      </c>
      <c r="W2283" t="s">
        <v>142</v>
      </c>
      <c r="X2283" s="2">
        <v>0.63100000000000001</v>
      </c>
      <c r="Y2283" s="6">
        <f t="shared" si="286"/>
        <v>1.6844184618670086E-2</v>
      </c>
      <c r="AA2283">
        <v>10512004</v>
      </c>
      <c r="AB2283">
        <v>24306</v>
      </c>
      <c r="AD2283" t="s">
        <v>7</v>
      </c>
      <c r="AE2283">
        <v>19</v>
      </c>
      <c r="AF2283">
        <v>3</v>
      </c>
      <c r="AH2283" t="s">
        <v>3522</v>
      </c>
      <c r="AI2283" t="s">
        <v>3521</v>
      </c>
      <c r="AJ2283" t="s">
        <v>3520</v>
      </c>
      <c r="AK2283" t="s">
        <v>3519</v>
      </c>
      <c r="AL2283">
        <v>46</v>
      </c>
      <c r="AM2283" s="5">
        <f t="shared" si="290"/>
        <v>3.5384615384615383</v>
      </c>
      <c r="AN2283" s="4">
        <f t="shared" si="287"/>
        <v>5.3592753327702213E-3</v>
      </c>
      <c r="AO2283" s="3"/>
      <c r="AP2283">
        <v>0</v>
      </c>
      <c r="AR2283" t="s">
        <v>1</v>
      </c>
      <c r="AT2283" s="2" t="s">
        <v>42</v>
      </c>
      <c r="AU2283" s="1">
        <f t="shared" si="291"/>
        <v>1.3398711832900125</v>
      </c>
      <c r="AV2283" s="1">
        <f t="shared" si="292"/>
        <v>1.1101729975720154</v>
      </c>
      <c r="AW2283" s="1">
        <f t="shared" si="293"/>
        <v>0.8804748118540181</v>
      </c>
    </row>
    <row r="2284" spans="1:49" x14ac:dyDescent="0.2">
      <c r="A2284">
        <v>2282</v>
      </c>
      <c r="B2284" t="s">
        <v>3518</v>
      </c>
      <c r="C2284" t="s">
        <v>3517</v>
      </c>
      <c r="F2284" t="s">
        <v>3516</v>
      </c>
      <c r="G2284" t="s">
        <v>18</v>
      </c>
      <c r="H2284" t="s">
        <v>17</v>
      </c>
      <c r="I2284" t="s">
        <v>3515</v>
      </c>
      <c r="J2284" t="s">
        <v>3514</v>
      </c>
      <c r="K2284" t="s">
        <v>3513</v>
      </c>
      <c r="L2284" t="s">
        <v>3512</v>
      </c>
      <c r="M2284" t="s">
        <v>388</v>
      </c>
      <c r="N2284">
        <v>4</v>
      </c>
      <c r="O2284" t="s">
        <v>3511</v>
      </c>
      <c r="P2284" t="s">
        <v>3510</v>
      </c>
      <c r="Q2284" t="s">
        <v>3509</v>
      </c>
      <c r="R2284" s="7">
        <v>39814</v>
      </c>
      <c r="S2284" s="8">
        <f t="shared" si="288"/>
        <v>2009</v>
      </c>
      <c r="T2284" s="8">
        <v>2009</v>
      </c>
      <c r="U2284" s="8">
        <f t="shared" si="289"/>
        <v>13</v>
      </c>
      <c r="V2284" s="7">
        <v>2009</v>
      </c>
      <c r="W2284" t="s">
        <v>2503</v>
      </c>
      <c r="X2284" s="2">
        <v>0.219</v>
      </c>
      <c r="Y2284" s="6">
        <f t="shared" si="286"/>
        <v>5.8460799231200454E-3</v>
      </c>
      <c r="AA2284">
        <v>9320776</v>
      </c>
      <c r="AB2284">
        <v>25756</v>
      </c>
      <c r="AD2284" t="s">
        <v>7</v>
      </c>
      <c r="AE2284">
        <v>64</v>
      </c>
      <c r="AF2284">
        <v>4</v>
      </c>
      <c r="AH2284" t="s">
        <v>3508</v>
      </c>
      <c r="AI2284" t="s">
        <v>3507</v>
      </c>
      <c r="AJ2284" t="s">
        <v>3506</v>
      </c>
      <c r="AK2284" t="s">
        <v>3505</v>
      </c>
      <c r="AL2284">
        <v>3</v>
      </c>
      <c r="AM2284" s="5">
        <f t="shared" si="290"/>
        <v>0.23076923076923078</v>
      </c>
      <c r="AN2284" s="4">
        <f t="shared" si="287"/>
        <v>3.4951795648501444E-4</v>
      </c>
      <c r="AO2284" s="3"/>
      <c r="AP2284">
        <v>1</v>
      </c>
      <c r="AR2284" t="s">
        <v>1</v>
      </c>
      <c r="AT2284" s="2" t="s">
        <v>42</v>
      </c>
      <c r="AU2284" s="1">
        <f t="shared" si="291"/>
        <v>0.41971113331295362</v>
      </c>
      <c r="AV2284" s="1">
        <f t="shared" si="292"/>
        <v>0.30977989398025296</v>
      </c>
      <c r="AW2284" s="1">
        <f t="shared" si="293"/>
        <v>0.19984865464755236</v>
      </c>
    </row>
    <row r="2285" spans="1:49" x14ac:dyDescent="0.2">
      <c r="A2285">
        <v>2283</v>
      </c>
      <c r="B2285" t="s">
        <v>3504</v>
      </c>
      <c r="C2285" t="s">
        <v>3503</v>
      </c>
      <c r="F2285" t="s">
        <v>3502</v>
      </c>
      <c r="G2285" t="s">
        <v>18</v>
      </c>
      <c r="H2285" t="s">
        <v>17</v>
      </c>
      <c r="I2285" t="s">
        <v>3501</v>
      </c>
      <c r="J2285" t="s">
        <v>3500</v>
      </c>
      <c r="K2285" t="s">
        <v>3499</v>
      </c>
      <c r="L2285" t="s">
        <v>3498</v>
      </c>
      <c r="M2285" t="s">
        <v>3497</v>
      </c>
      <c r="N2285">
        <v>4</v>
      </c>
      <c r="O2285" t="s">
        <v>3496</v>
      </c>
      <c r="P2285" t="s">
        <v>3495</v>
      </c>
      <c r="Q2285" t="s">
        <v>3494</v>
      </c>
      <c r="R2285" s="7">
        <v>39814</v>
      </c>
      <c r="S2285" s="8">
        <f t="shared" si="288"/>
        <v>2009</v>
      </c>
      <c r="T2285" s="8">
        <v>2009</v>
      </c>
      <c r="U2285" s="8">
        <f t="shared" si="289"/>
        <v>13</v>
      </c>
      <c r="V2285" s="7">
        <v>2009</v>
      </c>
      <c r="W2285" t="s">
        <v>2170</v>
      </c>
      <c r="X2285" s="2">
        <v>0.20799999999999999</v>
      </c>
      <c r="Y2285" s="6">
        <f t="shared" si="286"/>
        <v>5.552441205520408E-3</v>
      </c>
      <c r="AA2285">
        <v>19376472</v>
      </c>
      <c r="AB2285">
        <v>16800154725</v>
      </c>
      <c r="AD2285" t="s">
        <v>7</v>
      </c>
      <c r="AF2285">
        <v>13</v>
      </c>
      <c r="AH2285" t="s">
        <v>3493</v>
      </c>
      <c r="AI2285" t="s">
        <v>3492</v>
      </c>
      <c r="AK2285" t="s">
        <v>3491</v>
      </c>
      <c r="AL2285">
        <v>173</v>
      </c>
      <c r="AM2285" s="5">
        <f t="shared" si="290"/>
        <v>13.307692307692308</v>
      </c>
      <c r="AN2285" s="4">
        <f t="shared" si="287"/>
        <v>2.0155535490635833E-2</v>
      </c>
      <c r="AO2285" s="3"/>
      <c r="AP2285">
        <v>0</v>
      </c>
      <c r="AR2285" t="s">
        <v>1</v>
      </c>
      <c r="AT2285" s="2" t="s">
        <v>42</v>
      </c>
      <c r="AU2285" s="1">
        <f t="shared" si="291"/>
        <v>0.99333694910550341</v>
      </c>
      <c r="AV2285" s="1">
        <f t="shared" si="292"/>
        <v>1.285398834807812</v>
      </c>
      <c r="AW2285" s="1">
        <f t="shared" si="293"/>
        <v>1.5774607205101203</v>
      </c>
    </row>
    <row r="2286" spans="1:49" x14ac:dyDescent="0.2">
      <c r="A2286">
        <v>2284</v>
      </c>
      <c r="B2286" t="s">
        <v>3490</v>
      </c>
      <c r="C2286" t="s">
        <v>3489</v>
      </c>
      <c r="F2286" t="s">
        <v>3488</v>
      </c>
      <c r="G2286" t="s">
        <v>18</v>
      </c>
      <c r="H2286" t="s">
        <v>17</v>
      </c>
      <c r="I2286" t="s">
        <v>3487</v>
      </c>
      <c r="J2286">
        <v>60030736</v>
      </c>
      <c r="K2286" t="s">
        <v>3486</v>
      </c>
      <c r="L2286" t="s">
        <v>3485</v>
      </c>
      <c r="M2286" t="s">
        <v>3484</v>
      </c>
      <c r="N2286">
        <v>1</v>
      </c>
      <c r="O2286" t="s">
        <v>3483</v>
      </c>
      <c r="P2286">
        <v>23667289500</v>
      </c>
      <c r="Q2286">
        <v>60030736</v>
      </c>
      <c r="R2286" s="7">
        <v>39814</v>
      </c>
      <c r="S2286" s="8">
        <f t="shared" si="288"/>
        <v>2009</v>
      </c>
      <c r="T2286" s="8">
        <v>2009</v>
      </c>
      <c r="U2286" s="8">
        <f t="shared" si="289"/>
        <v>13</v>
      </c>
      <c r="V2286" s="7">
        <v>2009</v>
      </c>
      <c r="W2286" t="s">
        <v>2170</v>
      </c>
      <c r="X2286" s="2">
        <v>0.20799999999999999</v>
      </c>
      <c r="Y2286" s="6">
        <f t="shared" si="286"/>
        <v>5.552441205520408E-3</v>
      </c>
      <c r="AA2286">
        <v>19376472</v>
      </c>
      <c r="AB2286">
        <v>16800154725</v>
      </c>
      <c r="AD2286" t="s">
        <v>7</v>
      </c>
      <c r="AF2286">
        <v>13</v>
      </c>
      <c r="AH2286" t="s">
        <v>3482</v>
      </c>
      <c r="AI2286" t="s">
        <v>3481</v>
      </c>
      <c r="AK2286" t="s">
        <v>3480</v>
      </c>
      <c r="AL2286">
        <v>7</v>
      </c>
      <c r="AM2286" s="5">
        <f t="shared" si="290"/>
        <v>0.53846153846153844</v>
      </c>
      <c r="AN2286" s="4">
        <f t="shared" si="287"/>
        <v>8.1554189846503363E-4</v>
      </c>
      <c r="AO2286" s="3"/>
      <c r="AP2286">
        <v>0</v>
      </c>
      <c r="AR2286" t="s">
        <v>1</v>
      </c>
      <c r="AT2286" s="2" t="s">
        <v>42</v>
      </c>
      <c r="AU2286" s="1">
        <f t="shared" si="291"/>
        <v>0.41313714134037954</v>
      </c>
      <c r="AV2286" s="1">
        <f t="shared" si="292"/>
        <v>0.31839915519927209</v>
      </c>
      <c r="AW2286" s="1">
        <f t="shared" si="293"/>
        <v>0.22366116905816461</v>
      </c>
    </row>
    <row r="2287" spans="1:49" x14ac:dyDescent="0.2">
      <c r="A2287">
        <v>2285</v>
      </c>
      <c r="B2287" t="s">
        <v>3479</v>
      </c>
      <c r="C2287" t="s">
        <v>3478</v>
      </c>
      <c r="F2287" t="s">
        <v>3477</v>
      </c>
      <c r="G2287" t="s">
        <v>18</v>
      </c>
      <c r="H2287" t="s">
        <v>17</v>
      </c>
      <c r="I2287" t="s">
        <v>3476</v>
      </c>
      <c r="J2287" t="s">
        <v>3470</v>
      </c>
      <c r="K2287" t="s">
        <v>3475</v>
      </c>
      <c r="L2287" t="s">
        <v>3474</v>
      </c>
      <c r="M2287" t="s">
        <v>3473</v>
      </c>
      <c r="N2287">
        <v>2</v>
      </c>
      <c r="O2287" t="s">
        <v>3472</v>
      </c>
      <c r="P2287" t="s">
        <v>3471</v>
      </c>
      <c r="Q2287" t="s">
        <v>3470</v>
      </c>
      <c r="R2287" s="7">
        <v>39814</v>
      </c>
      <c r="S2287" s="8">
        <f t="shared" si="288"/>
        <v>2009</v>
      </c>
      <c r="T2287" s="8">
        <v>2009</v>
      </c>
      <c r="U2287" s="8">
        <f t="shared" si="289"/>
        <v>13</v>
      </c>
      <c r="V2287" s="7">
        <v>2009</v>
      </c>
      <c r="W2287" t="s">
        <v>2170</v>
      </c>
      <c r="X2287" s="2">
        <v>0.20799999999999999</v>
      </c>
      <c r="Y2287" s="6">
        <f t="shared" si="286"/>
        <v>5.552441205520408E-3</v>
      </c>
      <c r="AA2287">
        <v>19376472</v>
      </c>
      <c r="AB2287">
        <v>16800154725</v>
      </c>
      <c r="AD2287" t="s">
        <v>7</v>
      </c>
      <c r="AF2287">
        <v>13</v>
      </c>
      <c r="AH2287" t="s">
        <v>3469</v>
      </c>
      <c r="AI2287" t="s">
        <v>3468</v>
      </c>
      <c r="AK2287" t="s">
        <v>3467</v>
      </c>
      <c r="AL2287">
        <v>21</v>
      </c>
      <c r="AM2287" s="5">
        <f t="shared" si="290"/>
        <v>1.6153846153846154</v>
      </c>
      <c r="AN2287" s="4">
        <f t="shared" si="287"/>
        <v>2.4466256953951009E-3</v>
      </c>
      <c r="AO2287" s="3"/>
      <c r="AP2287">
        <v>0</v>
      </c>
      <c r="AR2287" t="s">
        <v>1</v>
      </c>
      <c r="AT2287" s="2" t="s">
        <v>42</v>
      </c>
      <c r="AU2287" s="1">
        <f t="shared" si="291"/>
        <v>0.46206965524828153</v>
      </c>
      <c r="AV2287" s="1">
        <f t="shared" si="292"/>
        <v>0.3999533450457754</v>
      </c>
      <c r="AW2287" s="1">
        <f t="shared" si="293"/>
        <v>0.33783703484326927</v>
      </c>
    </row>
    <row r="2288" spans="1:49" x14ac:dyDescent="0.2">
      <c r="A2288">
        <v>2286</v>
      </c>
      <c r="B2288" t="s">
        <v>3466</v>
      </c>
      <c r="C2288" t="s">
        <v>3465</v>
      </c>
      <c r="F2288" t="s">
        <v>3464</v>
      </c>
      <c r="G2288" t="s">
        <v>18</v>
      </c>
      <c r="H2288" t="s">
        <v>17</v>
      </c>
      <c r="I2288" t="s">
        <v>3463</v>
      </c>
      <c r="J2288" t="s">
        <v>3462</v>
      </c>
      <c r="K2288" t="s">
        <v>3461</v>
      </c>
      <c r="L2288" t="s">
        <v>3460</v>
      </c>
      <c r="M2288" t="s">
        <v>1741</v>
      </c>
      <c r="N2288">
        <v>4</v>
      </c>
      <c r="O2288" t="s">
        <v>3459</v>
      </c>
      <c r="P2288" t="s">
        <v>3458</v>
      </c>
      <c r="Q2288" t="s">
        <v>3457</v>
      </c>
      <c r="R2288" s="7">
        <v>39814</v>
      </c>
      <c r="S2288" s="8">
        <f t="shared" si="288"/>
        <v>2009</v>
      </c>
      <c r="T2288" s="8">
        <v>2009</v>
      </c>
      <c r="U2288" s="8">
        <f t="shared" si="289"/>
        <v>13</v>
      </c>
      <c r="V2288" s="7">
        <v>2009</v>
      </c>
      <c r="W2288" t="s">
        <v>2170</v>
      </c>
      <c r="X2288" s="2">
        <v>0.20799999999999999</v>
      </c>
      <c r="Y2288" s="6">
        <f t="shared" si="286"/>
        <v>5.552441205520408E-3</v>
      </c>
      <c r="AA2288">
        <v>19376472</v>
      </c>
      <c r="AB2288">
        <v>16800154725</v>
      </c>
      <c r="AD2288" t="s">
        <v>7</v>
      </c>
      <c r="AF2288">
        <v>13</v>
      </c>
      <c r="AH2288" t="s">
        <v>3456</v>
      </c>
      <c r="AI2288" t="s">
        <v>3455</v>
      </c>
      <c r="AK2288" t="s">
        <v>3454</v>
      </c>
      <c r="AL2288">
        <v>7</v>
      </c>
      <c r="AM2288" s="5">
        <f t="shared" si="290"/>
        <v>0.53846153846153844</v>
      </c>
      <c r="AN2288" s="4">
        <f t="shared" si="287"/>
        <v>8.1554189846503363E-4</v>
      </c>
      <c r="AO2288" s="3"/>
      <c r="AP2288">
        <v>1</v>
      </c>
      <c r="AR2288" t="s">
        <v>1</v>
      </c>
      <c r="AT2288" s="2" t="s">
        <v>42</v>
      </c>
      <c r="AU2288" s="1">
        <f t="shared" si="291"/>
        <v>0.41313714134037954</v>
      </c>
      <c r="AV2288" s="1">
        <f t="shared" si="292"/>
        <v>0.31839915519927209</v>
      </c>
      <c r="AW2288" s="1">
        <f t="shared" si="293"/>
        <v>0.22366116905816461</v>
      </c>
    </row>
    <row r="2289" spans="1:49" x14ac:dyDescent="0.2">
      <c r="A2289">
        <v>2287</v>
      </c>
      <c r="B2289" t="s">
        <v>3453</v>
      </c>
      <c r="C2289" t="s">
        <v>3452</v>
      </c>
      <c r="F2289" t="s">
        <v>3451</v>
      </c>
      <c r="G2289" t="s">
        <v>18</v>
      </c>
      <c r="H2289" t="s">
        <v>17</v>
      </c>
      <c r="I2289" t="s">
        <v>3450</v>
      </c>
      <c r="J2289">
        <v>60001248</v>
      </c>
      <c r="K2289" t="s">
        <v>3449</v>
      </c>
      <c r="L2289" t="s">
        <v>3448</v>
      </c>
      <c r="M2289" t="s">
        <v>3447</v>
      </c>
      <c r="N2289">
        <v>2</v>
      </c>
      <c r="O2289" t="s">
        <v>3446</v>
      </c>
      <c r="P2289" t="s">
        <v>3445</v>
      </c>
      <c r="Q2289" t="s">
        <v>3444</v>
      </c>
      <c r="R2289" s="7">
        <v>39814</v>
      </c>
      <c r="S2289" s="8">
        <f t="shared" si="288"/>
        <v>2009</v>
      </c>
      <c r="T2289" s="8">
        <v>2009</v>
      </c>
      <c r="U2289" s="8">
        <f t="shared" si="289"/>
        <v>13</v>
      </c>
      <c r="V2289" s="7">
        <v>39873</v>
      </c>
      <c r="W2289" t="s">
        <v>3443</v>
      </c>
      <c r="X2289" s="2">
        <v>0.29199999999999998</v>
      </c>
      <c r="Y2289" s="6">
        <f t="shared" si="286"/>
        <v>7.7947732308267263E-3</v>
      </c>
      <c r="AA2289">
        <v>9528091</v>
      </c>
      <c r="AB2289">
        <v>19266</v>
      </c>
      <c r="AD2289" t="s">
        <v>7</v>
      </c>
      <c r="AE2289">
        <v>34</v>
      </c>
      <c r="AF2289">
        <v>4</v>
      </c>
      <c r="AH2289" t="s">
        <v>3442</v>
      </c>
      <c r="AI2289" t="s">
        <v>3441</v>
      </c>
      <c r="AJ2289" t="s">
        <v>3440</v>
      </c>
      <c r="AK2289" t="s">
        <v>3439</v>
      </c>
      <c r="AL2289">
        <v>0</v>
      </c>
      <c r="AM2289" s="5">
        <f t="shared" si="290"/>
        <v>0</v>
      </c>
      <c r="AN2289" s="4">
        <f t="shared" si="287"/>
        <v>0</v>
      </c>
      <c r="AO2289" s="3"/>
      <c r="AP2289">
        <v>0</v>
      </c>
      <c r="AR2289" t="s">
        <v>1</v>
      </c>
      <c r="AT2289" s="2" t="s">
        <v>42</v>
      </c>
      <c r="AU2289" s="1">
        <f t="shared" si="291"/>
        <v>0.54563412615787088</v>
      </c>
      <c r="AV2289" s="1">
        <f t="shared" si="292"/>
        <v>0.3897386615413363</v>
      </c>
      <c r="AW2289" s="1">
        <f t="shared" si="293"/>
        <v>0.23384319692480179</v>
      </c>
    </row>
    <row r="2290" spans="1:49" x14ac:dyDescent="0.2">
      <c r="A2290">
        <v>2288</v>
      </c>
      <c r="B2290" t="s">
        <v>3438</v>
      </c>
      <c r="C2290" t="s">
        <v>3437</v>
      </c>
      <c r="F2290" t="s">
        <v>3436</v>
      </c>
      <c r="G2290" t="s">
        <v>18</v>
      </c>
      <c r="H2290" t="s">
        <v>17</v>
      </c>
      <c r="I2290" t="s">
        <v>3435</v>
      </c>
      <c r="J2290">
        <v>60023380</v>
      </c>
      <c r="K2290" t="s">
        <v>3434</v>
      </c>
      <c r="L2290" t="s">
        <v>3433</v>
      </c>
      <c r="M2290" t="s">
        <v>197</v>
      </c>
      <c r="N2290">
        <v>5</v>
      </c>
      <c r="O2290" t="s">
        <v>3432</v>
      </c>
      <c r="P2290" t="s">
        <v>3431</v>
      </c>
      <c r="Q2290" t="s">
        <v>3430</v>
      </c>
      <c r="R2290" s="7">
        <v>39814</v>
      </c>
      <c r="S2290" s="8">
        <f t="shared" si="288"/>
        <v>2009</v>
      </c>
      <c r="T2290" s="8">
        <v>2009</v>
      </c>
      <c r="U2290" s="8">
        <f t="shared" si="289"/>
        <v>13</v>
      </c>
      <c r="V2290" s="7">
        <v>39814</v>
      </c>
      <c r="W2290" t="s">
        <v>3429</v>
      </c>
      <c r="X2290" s="2">
        <v>0.27100000000000002</v>
      </c>
      <c r="Y2290" s="6">
        <f t="shared" si="286"/>
        <v>7.2341902245001474E-3</v>
      </c>
      <c r="AA2290">
        <v>10798587</v>
      </c>
      <c r="AB2290">
        <v>25476</v>
      </c>
      <c r="AC2290" t="s">
        <v>3428</v>
      </c>
      <c r="AD2290" t="s">
        <v>7</v>
      </c>
      <c r="AE2290">
        <v>15</v>
      </c>
      <c r="AF2290">
        <v>2</v>
      </c>
      <c r="AH2290" t="s">
        <v>3427</v>
      </c>
      <c r="AI2290" t="s">
        <v>3426</v>
      </c>
      <c r="AJ2290" t="s">
        <v>3425</v>
      </c>
      <c r="AK2290" t="s">
        <v>3424</v>
      </c>
      <c r="AL2290">
        <v>0</v>
      </c>
      <c r="AM2290" s="5">
        <f t="shared" si="290"/>
        <v>0</v>
      </c>
      <c r="AN2290" s="4">
        <f t="shared" si="287"/>
        <v>0</v>
      </c>
      <c r="AO2290" s="3"/>
      <c r="AP2290">
        <v>0</v>
      </c>
      <c r="AR2290" t="s">
        <v>1</v>
      </c>
      <c r="AT2290" s="2" t="s">
        <v>42</v>
      </c>
      <c r="AU2290" s="1">
        <f t="shared" si="291"/>
        <v>0.50639331571501023</v>
      </c>
      <c r="AV2290" s="1">
        <f t="shared" si="292"/>
        <v>0.36170951122500739</v>
      </c>
      <c r="AW2290" s="1">
        <f t="shared" si="293"/>
        <v>0.2170257067350044</v>
      </c>
    </row>
    <row r="2291" spans="1:49" x14ac:dyDescent="0.2">
      <c r="A2291">
        <v>2289</v>
      </c>
      <c r="B2291" t="s">
        <v>3423</v>
      </c>
      <c r="C2291" t="s">
        <v>3422</v>
      </c>
      <c r="D2291" t="s">
        <v>3421</v>
      </c>
      <c r="F2291" t="s">
        <v>3420</v>
      </c>
      <c r="G2291" t="s">
        <v>18</v>
      </c>
      <c r="H2291" t="s">
        <v>17</v>
      </c>
      <c r="I2291" t="s">
        <v>3419</v>
      </c>
      <c r="J2291">
        <v>60003467</v>
      </c>
      <c r="K2291" t="s">
        <v>3418</v>
      </c>
      <c r="L2291" t="s">
        <v>3417</v>
      </c>
      <c r="M2291" t="s">
        <v>559</v>
      </c>
      <c r="N2291">
        <v>4</v>
      </c>
      <c r="O2291" t="s">
        <v>3416</v>
      </c>
      <c r="P2291" t="s">
        <v>3415</v>
      </c>
      <c r="Q2291" t="s">
        <v>3414</v>
      </c>
      <c r="R2291" s="7">
        <v>39814</v>
      </c>
      <c r="S2291" s="8">
        <f t="shared" si="288"/>
        <v>2009</v>
      </c>
      <c r="T2291" s="8">
        <v>2009</v>
      </c>
      <c r="U2291" s="8">
        <f t="shared" si="289"/>
        <v>13</v>
      </c>
      <c r="V2291" s="7">
        <v>2009</v>
      </c>
      <c r="W2291" t="s">
        <v>3413</v>
      </c>
      <c r="X2291" s="2">
        <v>0.48</v>
      </c>
      <c r="Y2291" s="6">
        <f t="shared" si="286"/>
        <v>1.2813325858893249E-2</v>
      </c>
      <c r="AA2291">
        <v>9570233</v>
      </c>
      <c r="AB2291">
        <v>15526</v>
      </c>
      <c r="AC2291">
        <v>13616501</v>
      </c>
      <c r="AD2291" t="s">
        <v>7</v>
      </c>
      <c r="AE2291">
        <v>20</v>
      </c>
      <c r="AF2291">
        <v>1</v>
      </c>
      <c r="AG2291">
        <v>15201</v>
      </c>
      <c r="AI2291" t="s">
        <v>3412</v>
      </c>
      <c r="AJ2291" t="s">
        <v>3411</v>
      </c>
      <c r="AK2291" t="s">
        <v>3410</v>
      </c>
      <c r="AL2291">
        <v>91</v>
      </c>
      <c r="AM2291" s="5">
        <f t="shared" si="290"/>
        <v>7</v>
      </c>
      <c r="AN2291" s="4">
        <f t="shared" si="287"/>
        <v>1.0602044680045438E-2</v>
      </c>
      <c r="AO2291" s="3"/>
      <c r="AP2291">
        <v>0</v>
      </c>
      <c r="AR2291" t="s">
        <v>1</v>
      </c>
      <c r="AT2291" s="2">
        <v>2.0459999999999998</v>
      </c>
      <c r="AU2291" s="1">
        <f t="shared" si="291"/>
        <v>1.2149941505238904</v>
      </c>
      <c r="AV2291" s="1">
        <f t="shared" si="292"/>
        <v>1.1707685269469343</v>
      </c>
      <c r="AW2291" s="1">
        <f t="shared" si="293"/>
        <v>1.1265429033699779</v>
      </c>
    </row>
    <row r="2292" spans="1:49" x14ac:dyDescent="0.2">
      <c r="A2292">
        <v>2290</v>
      </c>
      <c r="B2292" t="s">
        <v>3409</v>
      </c>
      <c r="C2292" t="s">
        <v>3408</v>
      </c>
      <c r="F2292" t="s">
        <v>3407</v>
      </c>
      <c r="G2292" t="s">
        <v>18</v>
      </c>
      <c r="H2292" t="s">
        <v>17</v>
      </c>
      <c r="I2292" t="s">
        <v>3406</v>
      </c>
      <c r="J2292">
        <v>60020585</v>
      </c>
      <c r="K2292" t="s">
        <v>3405</v>
      </c>
      <c r="L2292" t="s">
        <v>3404</v>
      </c>
      <c r="M2292" t="s">
        <v>3403</v>
      </c>
      <c r="N2292">
        <v>2</v>
      </c>
      <c r="O2292" t="s">
        <v>3402</v>
      </c>
      <c r="P2292" t="s">
        <v>3401</v>
      </c>
      <c r="Q2292" t="s">
        <v>3400</v>
      </c>
      <c r="R2292" s="7">
        <v>39814</v>
      </c>
      <c r="S2292" s="8">
        <f t="shared" si="288"/>
        <v>2009</v>
      </c>
      <c r="T2292" s="8">
        <v>2009</v>
      </c>
      <c r="U2292" s="8">
        <f t="shared" si="289"/>
        <v>13</v>
      </c>
      <c r="V2292" s="7">
        <v>39873</v>
      </c>
      <c r="W2292" t="s">
        <v>3399</v>
      </c>
      <c r="X2292" s="2">
        <v>0.91700000000000004</v>
      </c>
      <c r="Y2292" s="6">
        <f t="shared" si="286"/>
        <v>2.4478791276260646E-2</v>
      </c>
      <c r="AA2292">
        <v>11749857</v>
      </c>
      <c r="AB2292">
        <v>52416</v>
      </c>
      <c r="AD2292" t="s">
        <v>7</v>
      </c>
      <c r="AE2292">
        <v>42</v>
      </c>
      <c r="AF2292">
        <v>1</v>
      </c>
      <c r="AH2292" t="s">
        <v>3398</v>
      </c>
      <c r="AI2292" t="s">
        <v>3397</v>
      </c>
      <c r="AK2292" t="s">
        <v>3396</v>
      </c>
      <c r="AL2292">
        <v>2</v>
      </c>
      <c r="AM2292" s="5">
        <f t="shared" si="290"/>
        <v>0.15384615384615385</v>
      </c>
      <c r="AN2292" s="4">
        <f t="shared" si="287"/>
        <v>2.3301197099000962E-4</v>
      </c>
      <c r="AO2292" s="3"/>
      <c r="AP2292">
        <v>1</v>
      </c>
      <c r="AR2292" t="s">
        <v>1</v>
      </c>
      <c r="AT2292" s="2" t="s">
        <v>42</v>
      </c>
      <c r="AU2292" s="1">
        <f t="shared" si="291"/>
        <v>1.7205057484679456</v>
      </c>
      <c r="AV2292" s="1">
        <f t="shared" si="292"/>
        <v>1.2355901623625327</v>
      </c>
      <c r="AW2292" s="1">
        <f t="shared" si="293"/>
        <v>0.75067457625711997</v>
      </c>
    </row>
    <row r="2293" spans="1:49" x14ac:dyDescent="0.2">
      <c r="A2293">
        <v>2291</v>
      </c>
      <c r="B2293" t="s">
        <v>3395</v>
      </c>
      <c r="C2293" t="s">
        <v>3394</v>
      </c>
      <c r="F2293" t="s">
        <v>3393</v>
      </c>
      <c r="G2293" t="s">
        <v>18</v>
      </c>
      <c r="H2293" t="s">
        <v>17</v>
      </c>
      <c r="I2293" t="s">
        <v>3392</v>
      </c>
      <c r="J2293" t="s">
        <v>3391</v>
      </c>
      <c r="K2293" t="s">
        <v>3390</v>
      </c>
      <c r="L2293" t="s">
        <v>3389</v>
      </c>
      <c r="M2293" t="s">
        <v>3388</v>
      </c>
      <c r="N2293">
        <v>3</v>
      </c>
      <c r="O2293" t="s">
        <v>3387</v>
      </c>
      <c r="P2293" t="s">
        <v>3386</v>
      </c>
      <c r="Q2293" t="s">
        <v>3385</v>
      </c>
      <c r="R2293" s="7">
        <v>39814</v>
      </c>
      <c r="S2293" s="8">
        <f t="shared" si="288"/>
        <v>2009</v>
      </c>
      <c r="T2293" s="8">
        <v>2009</v>
      </c>
      <c r="U2293" s="8">
        <f t="shared" si="289"/>
        <v>13</v>
      </c>
      <c r="V2293" s="7">
        <v>2009</v>
      </c>
      <c r="W2293" t="s">
        <v>3215</v>
      </c>
      <c r="X2293" s="2">
        <v>1.6519999999999999</v>
      </c>
      <c r="Y2293" s="6">
        <f t="shared" si="286"/>
        <v>4.409919649769093E-2</v>
      </c>
      <c r="AA2293" t="s">
        <v>3214</v>
      </c>
      <c r="AB2293">
        <v>17337</v>
      </c>
      <c r="AD2293" t="s">
        <v>7</v>
      </c>
      <c r="AE2293">
        <v>57</v>
      </c>
      <c r="AF2293">
        <v>1</v>
      </c>
      <c r="AH2293" t="s">
        <v>3384</v>
      </c>
      <c r="AI2293" t="s">
        <v>3383</v>
      </c>
      <c r="AJ2293" t="s">
        <v>3382</v>
      </c>
      <c r="AK2293" t="s">
        <v>3381</v>
      </c>
      <c r="AL2293">
        <v>51</v>
      </c>
      <c r="AM2293" s="5">
        <f t="shared" si="290"/>
        <v>3.9230769230769229</v>
      </c>
      <c r="AN2293" s="4">
        <f t="shared" si="287"/>
        <v>5.9418052602452451E-3</v>
      </c>
      <c r="AO2293" s="3"/>
      <c r="AP2293">
        <v>0</v>
      </c>
      <c r="AR2293" t="s">
        <v>1</v>
      </c>
      <c r="AT2293" s="2" t="s">
        <v>42</v>
      </c>
      <c r="AU2293" s="1">
        <f t="shared" si="291"/>
        <v>3.2651979126457222</v>
      </c>
      <c r="AV2293" s="1">
        <f t="shared" si="292"/>
        <v>2.5020500878968086</v>
      </c>
      <c r="AW2293" s="1">
        <f t="shared" si="293"/>
        <v>1.738902263147895</v>
      </c>
    </row>
    <row r="2294" spans="1:49" x14ac:dyDescent="0.2">
      <c r="A2294">
        <v>2292</v>
      </c>
      <c r="B2294" t="s">
        <v>3380</v>
      </c>
      <c r="C2294" t="s">
        <v>3379</v>
      </c>
      <c r="F2294" t="s">
        <v>3378</v>
      </c>
      <c r="G2294" t="s">
        <v>18</v>
      </c>
      <c r="H2294" t="s">
        <v>17</v>
      </c>
      <c r="I2294" t="s">
        <v>3377</v>
      </c>
      <c r="J2294" t="s">
        <v>3376</v>
      </c>
      <c r="K2294" t="s">
        <v>3375</v>
      </c>
      <c r="L2294" t="s">
        <v>3374</v>
      </c>
      <c r="M2294" t="s">
        <v>3373</v>
      </c>
      <c r="N2294">
        <v>3</v>
      </c>
      <c r="O2294" t="s">
        <v>3372</v>
      </c>
      <c r="P2294" t="s">
        <v>3371</v>
      </c>
      <c r="Q2294" t="s">
        <v>3370</v>
      </c>
      <c r="R2294" s="7">
        <v>39814</v>
      </c>
      <c r="S2294" s="8">
        <f t="shared" si="288"/>
        <v>2009</v>
      </c>
      <c r="T2294" s="8">
        <v>2009</v>
      </c>
      <c r="U2294" s="8">
        <f t="shared" si="289"/>
        <v>13</v>
      </c>
      <c r="V2294" s="7">
        <v>2009</v>
      </c>
      <c r="W2294" t="s">
        <v>3369</v>
      </c>
      <c r="X2294" s="2">
        <v>0.86099999999999999</v>
      </c>
      <c r="Y2294" s="6">
        <f t="shared" si="286"/>
        <v>2.2983903259389767E-2</v>
      </c>
      <c r="AA2294">
        <v>10577122</v>
      </c>
      <c r="AB2294">
        <v>11000153733</v>
      </c>
      <c r="AD2294" t="s">
        <v>7</v>
      </c>
      <c r="AE2294">
        <v>56</v>
      </c>
      <c r="AF2294">
        <v>3</v>
      </c>
      <c r="AH2294" t="s">
        <v>3368</v>
      </c>
      <c r="AI2294" t="s">
        <v>3367</v>
      </c>
      <c r="AJ2294" t="s">
        <v>3366</v>
      </c>
      <c r="AK2294" t="s">
        <v>3365</v>
      </c>
      <c r="AL2294">
        <v>9</v>
      </c>
      <c r="AM2294" s="5">
        <f t="shared" si="290"/>
        <v>0.69230769230769229</v>
      </c>
      <c r="AN2294" s="4">
        <f t="shared" si="287"/>
        <v>1.0485538694550431E-3</v>
      </c>
      <c r="AO2294" s="3"/>
      <c r="AP2294">
        <v>0</v>
      </c>
      <c r="AR2294" t="s">
        <v>1</v>
      </c>
      <c r="AT2294" s="2" t="s">
        <v>42</v>
      </c>
      <c r="AU2294" s="1">
        <f t="shared" si="291"/>
        <v>1.6403298442409349</v>
      </c>
      <c r="AV2294" s="1">
        <f t="shared" si="292"/>
        <v>1.2016228564422404</v>
      </c>
      <c r="AW2294" s="1">
        <f t="shared" si="293"/>
        <v>0.76291586864354599</v>
      </c>
    </row>
    <row r="2295" spans="1:49" x14ac:dyDescent="0.2">
      <c r="A2295">
        <v>2293</v>
      </c>
      <c r="B2295" t="s">
        <v>3364</v>
      </c>
      <c r="C2295" t="s">
        <v>3363</v>
      </c>
      <c r="F2295" t="s">
        <v>3362</v>
      </c>
      <c r="G2295" t="s">
        <v>18</v>
      </c>
      <c r="H2295" t="s">
        <v>17</v>
      </c>
      <c r="I2295" t="s">
        <v>3321</v>
      </c>
      <c r="J2295" t="s">
        <v>3361</v>
      </c>
      <c r="K2295" t="s">
        <v>3360</v>
      </c>
      <c r="L2295" t="s">
        <v>3359</v>
      </c>
      <c r="M2295" t="s">
        <v>3358</v>
      </c>
      <c r="N2295">
        <v>3</v>
      </c>
      <c r="O2295" t="s">
        <v>3357</v>
      </c>
      <c r="P2295" t="s">
        <v>3356</v>
      </c>
      <c r="Q2295" t="s">
        <v>3355</v>
      </c>
      <c r="R2295" s="7">
        <v>39814</v>
      </c>
      <c r="S2295" s="8">
        <f t="shared" si="288"/>
        <v>2009</v>
      </c>
      <c r="T2295" s="8">
        <v>2009</v>
      </c>
      <c r="U2295" s="8">
        <f t="shared" si="289"/>
        <v>13</v>
      </c>
      <c r="V2295" s="7" t="s">
        <v>3300</v>
      </c>
      <c r="W2295" t="s">
        <v>3299</v>
      </c>
      <c r="X2295" s="2">
        <v>0.12</v>
      </c>
      <c r="Y2295" s="6">
        <f t="shared" si="286"/>
        <v>3.2033314647233121E-3</v>
      </c>
      <c r="AA2295">
        <v>10897089</v>
      </c>
      <c r="AB2295">
        <v>20786</v>
      </c>
      <c r="AC2295">
        <v>15387305</v>
      </c>
      <c r="AD2295" t="s">
        <v>7</v>
      </c>
      <c r="AE2295">
        <v>13</v>
      </c>
      <c r="AF2295">
        <v>4</v>
      </c>
      <c r="AH2295" t="s">
        <v>3354</v>
      </c>
      <c r="AI2295" t="s">
        <v>3353</v>
      </c>
      <c r="AK2295" t="s">
        <v>3352</v>
      </c>
      <c r="AL2295">
        <v>3</v>
      </c>
      <c r="AM2295" s="5">
        <f t="shared" si="290"/>
        <v>0.23076923076923078</v>
      </c>
      <c r="AN2295" s="4">
        <f t="shared" si="287"/>
        <v>3.4951795648501444E-4</v>
      </c>
      <c r="AO2295" s="3"/>
      <c r="AP2295">
        <v>0</v>
      </c>
      <c r="AR2295" t="s">
        <v>1</v>
      </c>
      <c r="AT2295" s="2">
        <v>0.33300000000000002</v>
      </c>
      <c r="AU2295" s="1">
        <f t="shared" si="291"/>
        <v>0.23471874122518227</v>
      </c>
      <c r="AV2295" s="1">
        <f t="shared" si="292"/>
        <v>0.17764247106041633</v>
      </c>
      <c r="AW2295" s="1">
        <f t="shared" si="293"/>
        <v>0.12056620089565037</v>
      </c>
    </row>
    <row r="2296" spans="1:49" x14ac:dyDescent="0.2">
      <c r="A2296">
        <v>2294</v>
      </c>
      <c r="B2296" t="s">
        <v>3351</v>
      </c>
      <c r="C2296" t="s">
        <v>3350</v>
      </c>
      <c r="F2296" t="s">
        <v>3349</v>
      </c>
      <c r="G2296" t="s">
        <v>18</v>
      </c>
      <c r="H2296" t="s">
        <v>17</v>
      </c>
      <c r="I2296" t="s">
        <v>3348</v>
      </c>
      <c r="J2296">
        <v>60021666</v>
      </c>
      <c r="K2296" t="s">
        <v>2205</v>
      </c>
      <c r="L2296" t="s">
        <v>806</v>
      </c>
      <c r="M2296" t="s">
        <v>197</v>
      </c>
      <c r="N2296">
        <v>4</v>
      </c>
      <c r="O2296" t="s">
        <v>3347</v>
      </c>
      <c r="P2296" t="s">
        <v>3346</v>
      </c>
      <c r="Q2296" t="s">
        <v>3345</v>
      </c>
      <c r="R2296" s="7">
        <v>39814</v>
      </c>
      <c r="S2296" s="8">
        <f t="shared" si="288"/>
        <v>2009</v>
      </c>
      <c r="T2296" s="8">
        <v>2009</v>
      </c>
      <c r="U2296" s="8">
        <f t="shared" si="289"/>
        <v>13</v>
      </c>
      <c r="V2296" s="7">
        <v>39845</v>
      </c>
      <c r="W2296" t="s">
        <v>3344</v>
      </c>
      <c r="X2296" s="2">
        <v>0.11700000000000001</v>
      </c>
      <c r="Y2296" s="6">
        <f t="shared" si="286"/>
        <v>3.1232481781052297E-3</v>
      </c>
      <c r="AA2296">
        <v>2179822</v>
      </c>
      <c r="AB2296">
        <v>5300152612</v>
      </c>
      <c r="AC2296">
        <v>19930615</v>
      </c>
      <c r="AD2296" t="s">
        <v>7</v>
      </c>
      <c r="AE2296">
        <v>26</v>
      </c>
      <c r="AF2296">
        <v>2</v>
      </c>
      <c r="AH2296" t="s">
        <v>3343</v>
      </c>
      <c r="AI2296" t="s">
        <v>3342</v>
      </c>
      <c r="AJ2296" t="s">
        <v>3341</v>
      </c>
      <c r="AK2296" t="s">
        <v>3340</v>
      </c>
      <c r="AL2296">
        <v>0</v>
      </c>
      <c r="AM2296" s="5">
        <f t="shared" si="290"/>
        <v>0</v>
      </c>
      <c r="AN2296" s="4">
        <f t="shared" si="287"/>
        <v>0</v>
      </c>
      <c r="AO2296" s="3"/>
      <c r="AP2296">
        <v>0</v>
      </c>
      <c r="AR2296" t="s">
        <v>1</v>
      </c>
      <c r="AS2296" t="s">
        <v>498</v>
      </c>
      <c r="AT2296" s="2" t="s">
        <v>42</v>
      </c>
      <c r="AU2296" s="1">
        <f t="shared" si="291"/>
        <v>0.21862737246736608</v>
      </c>
      <c r="AV2296" s="1">
        <f t="shared" si="292"/>
        <v>0.15616240890526148</v>
      </c>
      <c r="AW2296" s="1">
        <f t="shared" si="293"/>
        <v>9.3697445343156896E-2</v>
      </c>
    </row>
    <row r="2297" spans="1:49" x14ac:dyDescent="0.2">
      <c r="A2297">
        <v>2295</v>
      </c>
      <c r="B2297" t="s">
        <v>3339</v>
      </c>
      <c r="C2297" t="s">
        <v>3338</v>
      </c>
      <c r="D2297" t="s">
        <v>3337</v>
      </c>
      <c r="F2297" t="s">
        <v>3336</v>
      </c>
      <c r="G2297" t="s">
        <v>18</v>
      </c>
      <c r="H2297" t="s">
        <v>17</v>
      </c>
      <c r="I2297" t="s">
        <v>3335</v>
      </c>
      <c r="J2297">
        <v>60007592</v>
      </c>
      <c r="K2297" t="s">
        <v>673</v>
      </c>
      <c r="L2297" t="s">
        <v>672</v>
      </c>
      <c r="M2297" t="s">
        <v>507</v>
      </c>
      <c r="N2297">
        <v>4</v>
      </c>
      <c r="O2297" t="s">
        <v>3334</v>
      </c>
      <c r="P2297" t="s">
        <v>3333</v>
      </c>
      <c r="Q2297" t="s">
        <v>3332</v>
      </c>
      <c r="R2297" s="7">
        <v>39814</v>
      </c>
      <c r="S2297" s="8">
        <f t="shared" si="288"/>
        <v>2009</v>
      </c>
      <c r="T2297" s="8">
        <v>2009</v>
      </c>
      <c r="U2297" s="8">
        <f t="shared" si="289"/>
        <v>13</v>
      </c>
      <c r="V2297" s="7">
        <v>39965</v>
      </c>
      <c r="W2297" t="s">
        <v>3331</v>
      </c>
      <c r="X2297" s="2">
        <v>1.23</v>
      </c>
      <c r="Y2297" s="6">
        <f t="shared" si="286"/>
        <v>3.2834147513413951E-2</v>
      </c>
      <c r="AA2297">
        <v>9638695</v>
      </c>
      <c r="AB2297">
        <v>17852</v>
      </c>
      <c r="AD2297" t="s">
        <v>7</v>
      </c>
      <c r="AE2297">
        <v>42</v>
      </c>
      <c r="AF2297">
        <v>4</v>
      </c>
      <c r="AH2297" t="s">
        <v>3330</v>
      </c>
      <c r="AI2297" t="s">
        <v>3329</v>
      </c>
      <c r="AJ2297" t="s">
        <v>3328</v>
      </c>
      <c r="AK2297" t="s">
        <v>3327</v>
      </c>
      <c r="AL2297">
        <v>40</v>
      </c>
      <c r="AM2297" s="5">
        <f t="shared" si="290"/>
        <v>3.0769230769230771</v>
      </c>
      <c r="AN2297" s="4">
        <f t="shared" si="287"/>
        <v>4.6602394198001929E-3</v>
      </c>
      <c r="AO2297" s="3"/>
      <c r="AP2297">
        <v>0</v>
      </c>
      <c r="AQ2297" t="s">
        <v>3326</v>
      </c>
      <c r="AR2297" t="s">
        <v>1</v>
      </c>
      <c r="AS2297" t="s">
        <v>3325</v>
      </c>
      <c r="AT2297" s="2" t="s">
        <v>42</v>
      </c>
      <c r="AU2297" s="1">
        <f t="shared" si="291"/>
        <v>2.4381975085329821</v>
      </c>
      <c r="AV2297" s="1">
        <f t="shared" si="292"/>
        <v>1.8747193466607071</v>
      </c>
      <c r="AW2297" s="1">
        <f t="shared" si="293"/>
        <v>1.311241184788432</v>
      </c>
    </row>
    <row r="2298" spans="1:49" x14ac:dyDescent="0.2">
      <c r="A2298">
        <v>2296</v>
      </c>
      <c r="B2298" t="s">
        <v>3324</v>
      </c>
      <c r="C2298" t="s">
        <v>3323</v>
      </c>
      <c r="F2298" t="s">
        <v>3322</v>
      </c>
      <c r="G2298" t="s">
        <v>18</v>
      </c>
      <c r="H2298" t="s">
        <v>17</v>
      </c>
      <c r="I2298" t="s">
        <v>3321</v>
      </c>
      <c r="J2298" t="s">
        <v>3315</v>
      </c>
      <c r="K2298" t="s">
        <v>3320</v>
      </c>
      <c r="L2298" t="s">
        <v>3319</v>
      </c>
      <c r="M2298" t="s">
        <v>3318</v>
      </c>
      <c r="N2298">
        <v>3</v>
      </c>
      <c r="O2298" t="s">
        <v>3317</v>
      </c>
      <c r="P2298" t="s">
        <v>3316</v>
      </c>
      <c r="Q2298" t="s">
        <v>3315</v>
      </c>
      <c r="R2298" s="7">
        <v>39814</v>
      </c>
      <c r="S2298" s="8">
        <f t="shared" si="288"/>
        <v>2009</v>
      </c>
      <c r="T2298" s="8">
        <v>2009</v>
      </c>
      <c r="U2298" s="8">
        <f t="shared" si="289"/>
        <v>13</v>
      </c>
      <c r="V2298" s="7" t="s">
        <v>3300</v>
      </c>
      <c r="W2298" t="s">
        <v>3299</v>
      </c>
      <c r="X2298" s="2">
        <v>0.12</v>
      </c>
      <c r="Y2298" s="6">
        <f t="shared" si="286"/>
        <v>3.2033314647233121E-3</v>
      </c>
      <c r="AA2298">
        <v>10897089</v>
      </c>
      <c r="AB2298">
        <v>20786</v>
      </c>
      <c r="AC2298">
        <v>15387305</v>
      </c>
      <c r="AD2298" t="s">
        <v>7</v>
      </c>
      <c r="AE2298">
        <v>13</v>
      </c>
      <c r="AF2298">
        <v>4</v>
      </c>
      <c r="AH2298" t="s">
        <v>3314</v>
      </c>
      <c r="AI2298" t="s">
        <v>3313</v>
      </c>
      <c r="AK2298" t="s">
        <v>3312</v>
      </c>
      <c r="AL2298">
        <v>1</v>
      </c>
      <c r="AM2298" s="5">
        <f t="shared" si="290"/>
        <v>7.6923076923076927E-2</v>
      </c>
      <c r="AN2298" s="4">
        <f t="shared" si="287"/>
        <v>1.1650598549500481E-4</v>
      </c>
      <c r="AO2298" s="3"/>
      <c r="AP2298">
        <v>0</v>
      </c>
      <c r="AR2298" t="s">
        <v>1</v>
      </c>
      <c r="AT2298" s="2">
        <v>0.33300000000000002</v>
      </c>
      <c r="AU2298" s="1">
        <f t="shared" si="291"/>
        <v>0.22772838209548199</v>
      </c>
      <c r="AV2298" s="1">
        <f t="shared" si="292"/>
        <v>0.16599187251091585</v>
      </c>
      <c r="AW2298" s="1">
        <f t="shared" si="293"/>
        <v>0.10425536292634968</v>
      </c>
    </row>
    <row r="2299" spans="1:49" x14ac:dyDescent="0.2">
      <c r="A2299">
        <v>2297</v>
      </c>
      <c r="B2299" t="s">
        <v>3311</v>
      </c>
      <c r="C2299" t="s">
        <v>3310</v>
      </c>
      <c r="F2299" t="s">
        <v>3309</v>
      </c>
      <c r="G2299" t="s">
        <v>18</v>
      </c>
      <c r="H2299" t="s">
        <v>17</v>
      </c>
      <c r="I2299" t="s">
        <v>3308</v>
      </c>
      <c r="J2299" t="s">
        <v>3307</v>
      </c>
      <c r="K2299" t="s">
        <v>3306</v>
      </c>
      <c r="L2299" t="s">
        <v>3305</v>
      </c>
      <c r="M2299" t="s">
        <v>3304</v>
      </c>
      <c r="N2299">
        <v>2</v>
      </c>
      <c r="O2299" t="s">
        <v>3303</v>
      </c>
      <c r="P2299" t="s">
        <v>3302</v>
      </c>
      <c r="Q2299" t="s">
        <v>3301</v>
      </c>
      <c r="R2299" s="7">
        <v>39814</v>
      </c>
      <c r="S2299" s="8">
        <f t="shared" si="288"/>
        <v>2009</v>
      </c>
      <c r="T2299" s="8">
        <v>2009</v>
      </c>
      <c r="U2299" s="8">
        <f t="shared" si="289"/>
        <v>13</v>
      </c>
      <c r="V2299" s="7" t="s">
        <v>3300</v>
      </c>
      <c r="W2299" t="s">
        <v>3299</v>
      </c>
      <c r="X2299" s="2">
        <v>0.12</v>
      </c>
      <c r="Y2299" s="6">
        <f t="shared" si="286"/>
        <v>3.2033314647233121E-3</v>
      </c>
      <c r="AA2299">
        <v>10897089</v>
      </c>
      <c r="AB2299">
        <v>20786</v>
      </c>
      <c r="AC2299">
        <v>15387305</v>
      </c>
      <c r="AD2299" t="s">
        <v>7</v>
      </c>
      <c r="AE2299">
        <v>13</v>
      </c>
      <c r="AF2299">
        <v>4</v>
      </c>
      <c r="AH2299" t="s">
        <v>3298</v>
      </c>
      <c r="AI2299" t="s">
        <v>3297</v>
      </c>
      <c r="AK2299" t="s">
        <v>3296</v>
      </c>
      <c r="AL2299">
        <v>43</v>
      </c>
      <c r="AM2299" s="5">
        <f t="shared" si="290"/>
        <v>3.3076923076923075</v>
      </c>
      <c r="AN2299" s="4">
        <f t="shared" si="287"/>
        <v>5.0097573762852062E-3</v>
      </c>
      <c r="AO2299" s="3"/>
      <c r="AP2299">
        <v>0</v>
      </c>
      <c r="AR2299" t="s">
        <v>1</v>
      </c>
      <c r="AT2299" s="2">
        <v>0.33300000000000002</v>
      </c>
      <c r="AU2299" s="1">
        <f t="shared" si="291"/>
        <v>0.37452592381918803</v>
      </c>
      <c r="AV2299" s="1">
        <f t="shared" si="292"/>
        <v>0.41065444205042589</v>
      </c>
      <c r="AW2299" s="1">
        <f t="shared" si="293"/>
        <v>0.44678296028166375</v>
      </c>
    </row>
    <row r="2300" spans="1:49" x14ac:dyDescent="0.2">
      <c r="A2300">
        <v>2298</v>
      </c>
      <c r="B2300" t="s">
        <v>3295</v>
      </c>
      <c r="C2300" t="s">
        <v>3294</v>
      </c>
      <c r="F2300" t="s">
        <v>3293</v>
      </c>
      <c r="G2300" t="s">
        <v>18</v>
      </c>
      <c r="H2300" t="s">
        <v>17</v>
      </c>
      <c r="I2300" t="s">
        <v>3292</v>
      </c>
      <c r="J2300">
        <v>60011754</v>
      </c>
      <c r="K2300" t="s">
        <v>3291</v>
      </c>
      <c r="L2300" t="s">
        <v>3290</v>
      </c>
      <c r="M2300" t="s">
        <v>559</v>
      </c>
      <c r="N2300">
        <v>2</v>
      </c>
      <c r="O2300" t="s">
        <v>3289</v>
      </c>
      <c r="P2300" t="s">
        <v>3288</v>
      </c>
      <c r="Q2300" t="s">
        <v>3287</v>
      </c>
      <c r="R2300" s="7">
        <v>39814</v>
      </c>
      <c r="S2300" s="8">
        <f t="shared" si="288"/>
        <v>2009</v>
      </c>
      <c r="T2300" s="8">
        <v>2009</v>
      </c>
      <c r="U2300" s="8">
        <f t="shared" si="289"/>
        <v>13</v>
      </c>
      <c r="V2300" s="7" t="s">
        <v>3245</v>
      </c>
      <c r="W2300" t="s">
        <v>2350</v>
      </c>
      <c r="X2300" s="2">
        <v>0.64</v>
      </c>
      <c r="Y2300" s="6">
        <f t="shared" si="286"/>
        <v>1.7084434478524334E-2</v>
      </c>
      <c r="AA2300">
        <v>218669</v>
      </c>
      <c r="AB2300">
        <v>29583</v>
      </c>
      <c r="AC2300">
        <v>15333868</v>
      </c>
      <c r="AD2300" t="s">
        <v>7</v>
      </c>
      <c r="AE2300">
        <v>46</v>
      </c>
      <c r="AF2300">
        <v>2</v>
      </c>
      <c r="AH2300" t="s">
        <v>3286</v>
      </c>
      <c r="AI2300" t="s">
        <v>3285</v>
      </c>
      <c r="AK2300" t="s">
        <v>3284</v>
      </c>
      <c r="AL2300">
        <v>26</v>
      </c>
      <c r="AM2300" s="5">
        <f t="shared" si="290"/>
        <v>2</v>
      </c>
      <c r="AN2300" s="4">
        <f t="shared" si="287"/>
        <v>3.0291556228701248E-3</v>
      </c>
      <c r="AO2300" s="3"/>
      <c r="AP2300">
        <v>0</v>
      </c>
      <c r="AR2300" t="s">
        <v>1</v>
      </c>
      <c r="AT2300" s="2">
        <v>1.2490000000000001</v>
      </c>
      <c r="AU2300" s="1">
        <f t="shared" si="291"/>
        <v>1.2867850821828068</v>
      </c>
      <c r="AV2300" s="1">
        <f t="shared" si="292"/>
        <v>1.0056795050697229</v>
      </c>
      <c r="AW2300" s="1">
        <f t="shared" si="293"/>
        <v>0.72457392795663866</v>
      </c>
    </row>
    <row r="2301" spans="1:49" x14ac:dyDescent="0.2">
      <c r="A2301">
        <v>2299</v>
      </c>
      <c r="B2301" t="s">
        <v>3283</v>
      </c>
      <c r="C2301" t="s">
        <v>3282</v>
      </c>
      <c r="F2301" t="s">
        <v>3281</v>
      </c>
      <c r="G2301" t="s">
        <v>18</v>
      </c>
      <c r="H2301" t="s">
        <v>17</v>
      </c>
      <c r="I2301" t="s">
        <v>3280</v>
      </c>
      <c r="J2301" t="s">
        <v>3279</v>
      </c>
      <c r="K2301" t="s">
        <v>3278</v>
      </c>
      <c r="L2301" t="s">
        <v>3277</v>
      </c>
      <c r="M2301" t="s">
        <v>388</v>
      </c>
      <c r="N2301">
        <v>3</v>
      </c>
      <c r="O2301" t="s">
        <v>3276</v>
      </c>
      <c r="P2301" t="s">
        <v>3275</v>
      </c>
      <c r="Q2301" t="s">
        <v>3274</v>
      </c>
      <c r="R2301" s="7">
        <v>39814</v>
      </c>
      <c r="S2301" s="8">
        <f t="shared" si="288"/>
        <v>2009</v>
      </c>
      <c r="T2301" s="8">
        <v>2009</v>
      </c>
      <c r="U2301" s="8">
        <f t="shared" si="289"/>
        <v>13</v>
      </c>
      <c r="V2301" s="7" t="s">
        <v>3245</v>
      </c>
      <c r="W2301" t="s">
        <v>2350</v>
      </c>
      <c r="X2301" s="2">
        <v>0.64</v>
      </c>
      <c r="Y2301" s="6">
        <f t="shared" si="286"/>
        <v>1.7084434478524334E-2</v>
      </c>
      <c r="AA2301">
        <v>218669</v>
      </c>
      <c r="AB2301">
        <v>29583</v>
      </c>
      <c r="AC2301">
        <v>15333868</v>
      </c>
      <c r="AD2301" t="s">
        <v>7</v>
      </c>
      <c r="AE2301">
        <v>46</v>
      </c>
      <c r="AF2301">
        <v>2</v>
      </c>
      <c r="AH2301" t="s">
        <v>3273</v>
      </c>
      <c r="AI2301" t="s">
        <v>3272</v>
      </c>
      <c r="AK2301" t="s">
        <v>3271</v>
      </c>
      <c r="AL2301">
        <v>2</v>
      </c>
      <c r="AM2301" s="5">
        <f t="shared" si="290"/>
        <v>0.15384615384615385</v>
      </c>
      <c r="AN2301" s="4">
        <f t="shared" si="287"/>
        <v>2.3301197099000962E-4</v>
      </c>
      <c r="AO2301" s="3"/>
      <c r="AP2301">
        <v>0</v>
      </c>
      <c r="AR2301" t="s">
        <v>1</v>
      </c>
      <c r="AT2301" s="2">
        <v>1.2490000000000001</v>
      </c>
      <c r="AU2301" s="1">
        <f t="shared" si="291"/>
        <v>1.2029007726264034</v>
      </c>
      <c r="AV2301" s="1">
        <f t="shared" si="292"/>
        <v>0.8658723224757171</v>
      </c>
      <c r="AW2301" s="1">
        <f t="shared" si="293"/>
        <v>0.52884387232503061</v>
      </c>
    </row>
    <row r="2302" spans="1:49" x14ac:dyDescent="0.2">
      <c r="A2302">
        <v>2300</v>
      </c>
      <c r="B2302" t="s">
        <v>3270</v>
      </c>
      <c r="C2302" t="s">
        <v>3269</v>
      </c>
      <c r="F2302" t="s">
        <v>3268</v>
      </c>
      <c r="G2302" t="s">
        <v>18</v>
      </c>
      <c r="H2302" t="s">
        <v>17</v>
      </c>
      <c r="I2302" t="s">
        <v>3267</v>
      </c>
      <c r="J2302" t="s">
        <v>3266</v>
      </c>
      <c r="K2302" t="s">
        <v>3265</v>
      </c>
      <c r="L2302" t="s">
        <v>3264</v>
      </c>
      <c r="M2302" t="s">
        <v>1741</v>
      </c>
      <c r="N2302">
        <v>3</v>
      </c>
      <c r="O2302" t="s">
        <v>3263</v>
      </c>
      <c r="P2302" t="s">
        <v>3262</v>
      </c>
      <c r="Q2302" t="s">
        <v>3261</v>
      </c>
      <c r="R2302" s="7">
        <v>39814</v>
      </c>
      <c r="S2302" s="8">
        <f t="shared" si="288"/>
        <v>2009</v>
      </c>
      <c r="T2302" s="8">
        <v>2009</v>
      </c>
      <c r="U2302" s="8">
        <f t="shared" si="289"/>
        <v>13</v>
      </c>
      <c r="V2302" s="7">
        <v>2009</v>
      </c>
      <c r="W2302" t="s">
        <v>3260</v>
      </c>
      <c r="X2302" s="2">
        <v>0.183</v>
      </c>
      <c r="Y2302" s="6">
        <f t="shared" si="286"/>
        <v>4.8850804837030515E-3</v>
      </c>
      <c r="AA2302">
        <v>17438225</v>
      </c>
      <c r="AB2302">
        <v>5800179613</v>
      </c>
      <c r="AC2302">
        <v>17438233</v>
      </c>
      <c r="AD2302" t="s">
        <v>7</v>
      </c>
      <c r="AE2302">
        <v>4</v>
      </c>
      <c r="AF2302">
        <v>2</v>
      </c>
      <c r="AH2302" t="s">
        <v>3259</v>
      </c>
      <c r="AI2302" t="s">
        <v>3258</v>
      </c>
      <c r="AJ2302" t="s">
        <v>3257</v>
      </c>
      <c r="AK2302" t="s">
        <v>3256</v>
      </c>
      <c r="AL2302">
        <v>5</v>
      </c>
      <c r="AM2302" s="5">
        <f t="shared" si="290"/>
        <v>0.38461538461538464</v>
      </c>
      <c r="AN2302" s="4">
        <f t="shared" si="287"/>
        <v>5.8252992747502411E-4</v>
      </c>
      <c r="AO2302" s="3"/>
      <c r="AP2302">
        <v>0</v>
      </c>
      <c r="AR2302" t="s">
        <v>1</v>
      </c>
      <c r="AT2302" s="2" t="s">
        <v>42</v>
      </c>
      <c r="AU2302" s="1">
        <f t="shared" si="291"/>
        <v>0.35943153168346431</v>
      </c>
      <c r="AV2302" s="1">
        <f t="shared" si="292"/>
        <v>0.27338052055890377</v>
      </c>
      <c r="AW2302" s="1">
        <f t="shared" si="293"/>
        <v>0.18732950943434323</v>
      </c>
    </row>
    <row r="2303" spans="1:49" x14ac:dyDescent="0.2">
      <c r="A2303">
        <v>2301</v>
      </c>
      <c r="B2303" t="s">
        <v>3255</v>
      </c>
      <c r="C2303" t="s">
        <v>3254</v>
      </c>
      <c r="F2303" t="s">
        <v>3253</v>
      </c>
      <c r="G2303" t="s">
        <v>18</v>
      </c>
      <c r="H2303" t="s">
        <v>17</v>
      </c>
      <c r="I2303" t="s">
        <v>3252</v>
      </c>
      <c r="J2303" t="s">
        <v>3251</v>
      </c>
      <c r="K2303" t="s">
        <v>3250</v>
      </c>
      <c r="L2303" t="s">
        <v>3249</v>
      </c>
      <c r="M2303" t="s">
        <v>128</v>
      </c>
      <c r="N2303">
        <v>2</v>
      </c>
      <c r="O2303" t="s">
        <v>3248</v>
      </c>
      <c r="P2303" t="s">
        <v>3247</v>
      </c>
      <c r="Q2303" t="s">
        <v>3246</v>
      </c>
      <c r="R2303" s="7">
        <v>39814</v>
      </c>
      <c r="S2303" s="8">
        <f t="shared" si="288"/>
        <v>2009</v>
      </c>
      <c r="T2303" s="8">
        <v>2009</v>
      </c>
      <c r="U2303" s="8">
        <f t="shared" si="289"/>
        <v>13</v>
      </c>
      <c r="V2303" s="7" t="s">
        <v>3245</v>
      </c>
      <c r="W2303" t="s">
        <v>2350</v>
      </c>
      <c r="X2303" s="2">
        <v>0.64</v>
      </c>
      <c r="Y2303" s="6">
        <f t="shared" si="286"/>
        <v>1.7084434478524334E-2</v>
      </c>
      <c r="AA2303">
        <v>218669</v>
      </c>
      <c r="AB2303">
        <v>29583</v>
      </c>
      <c r="AC2303">
        <v>15333868</v>
      </c>
      <c r="AD2303" t="s">
        <v>7</v>
      </c>
      <c r="AE2303">
        <v>46</v>
      </c>
      <c r="AF2303">
        <v>2</v>
      </c>
      <c r="AH2303" t="s">
        <v>3244</v>
      </c>
      <c r="AI2303" t="s">
        <v>3243</v>
      </c>
      <c r="AK2303" t="s">
        <v>3242</v>
      </c>
      <c r="AL2303">
        <v>7</v>
      </c>
      <c r="AM2303" s="5">
        <f t="shared" si="290"/>
        <v>0.53846153846153844</v>
      </c>
      <c r="AN2303" s="4">
        <f t="shared" si="287"/>
        <v>8.1554189846503363E-4</v>
      </c>
      <c r="AO2303" s="3"/>
      <c r="AP2303">
        <v>0</v>
      </c>
      <c r="AR2303" t="s">
        <v>1</v>
      </c>
      <c r="AT2303" s="2">
        <v>1.2490000000000001</v>
      </c>
      <c r="AU2303" s="1">
        <f t="shared" si="291"/>
        <v>1.2203766704506542</v>
      </c>
      <c r="AV2303" s="1">
        <f t="shared" si="292"/>
        <v>0.89499881884946841</v>
      </c>
      <c r="AW2303" s="1">
        <f t="shared" si="293"/>
        <v>0.56962096724828237</v>
      </c>
    </row>
    <row r="2304" spans="1:49" x14ac:dyDescent="0.2">
      <c r="A2304">
        <v>2302</v>
      </c>
      <c r="B2304" t="s">
        <v>3241</v>
      </c>
      <c r="C2304" t="s">
        <v>3240</v>
      </c>
      <c r="F2304" t="s">
        <v>3239</v>
      </c>
      <c r="G2304" t="s">
        <v>18</v>
      </c>
      <c r="H2304" t="s">
        <v>17</v>
      </c>
      <c r="I2304" t="s">
        <v>3238</v>
      </c>
      <c r="J2304" t="s">
        <v>3237</v>
      </c>
      <c r="K2304" t="s">
        <v>3236</v>
      </c>
      <c r="L2304" t="s">
        <v>3235</v>
      </c>
      <c r="M2304" t="s">
        <v>3234</v>
      </c>
      <c r="N2304">
        <v>5</v>
      </c>
      <c r="O2304" t="s">
        <v>3233</v>
      </c>
      <c r="P2304" t="s">
        <v>3232</v>
      </c>
      <c r="Q2304" t="s">
        <v>3231</v>
      </c>
      <c r="R2304" s="7">
        <v>39814</v>
      </c>
      <c r="S2304" s="8">
        <f t="shared" si="288"/>
        <v>2009</v>
      </c>
      <c r="T2304" s="8">
        <v>2009</v>
      </c>
      <c r="U2304" s="8">
        <f t="shared" si="289"/>
        <v>13</v>
      </c>
      <c r="V2304" s="7">
        <v>2009</v>
      </c>
      <c r="W2304" t="s">
        <v>2725</v>
      </c>
      <c r="X2304" s="2">
        <v>1.78</v>
      </c>
      <c r="Y2304" s="6">
        <f t="shared" si="286"/>
        <v>4.7516083393395803E-2</v>
      </c>
      <c r="AA2304">
        <v>9497714</v>
      </c>
      <c r="AB2304">
        <v>28439</v>
      </c>
      <c r="AC2304">
        <v>14321394</v>
      </c>
      <c r="AD2304" t="s">
        <v>7</v>
      </c>
      <c r="AE2304">
        <v>83</v>
      </c>
      <c r="AF2304">
        <v>5</v>
      </c>
      <c r="AH2304" t="s">
        <v>3230</v>
      </c>
      <c r="AI2304" t="s">
        <v>3229</v>
      </c>
      <c r="AJ2304" t="s">
        <v>3228</v>
      </c>
      <c r="AK2304" t="s">
        <v>3227</v>
      </c>
      <c r="AL2304">
        <v>36</v>
      </c>
      <c r="AM2304" s="5">
        <f t="shared" si="290"/>
        <v>2.7692307692307692</v>
      </c>
      <c r="AN2304" s="4">
        <f t="shared" si="287"/>
        <v>4.1942154778201726E-3</v>
      </c>
      <c r="AO2304" s="3"/>
      <c r="AP2304">
        <v>0</v>
      </c>
      <c r="AR2304" t="s">
        <v>1</v>
      </c>
      <c r="AT2304" s="2">
        <v>4.26</v>
      </c>
      <c r="AU2304" s="1">
        <f t="shared" si="291"/>
        <v>3.4519523018723111</v>
      </c>
      <c r="AV2304" s="1">
        <f t="shared" si="292"/>
        <v>2.5855149435607987</v>
      </c>
      <c r="AW2304" s="1">
        <f t="shared" si="293"/>
        <v>1.7190775852492859</v>
      </c>
    </row>
    <row r="2305" spans="1:49" x14ac:dyDescent="0.2">
      <c r="A2305">
        <v>2303</v>
      </c>
      <c r="B2305" t="s">
        <v>3226</v>
      </c>
      <c r="C2305" t="s">
        <v>3225</v>
      </c>
      <c r="F2305" t="s">
        <v>3224</v>
      </c>
      <c r="G2305" t="s">
        <v>18</v>
      </c>
      <c r="H2305" t="s">
        <v>17</v>
      </c>
      <c r="I2305" t="s">
        <v>3223</v>
      </c>
      <c r="J2305" t="s">
        <v>3222</v>
      </c>
      <c r="K2305" t="s">
        <v>3221</v>
      </c>
      <c r="L2305" t="s">
        <v>3220</v>
      </c>
      <c r="M2305" t="s">
        <v>3219</v>
      </c>
      <c r="N2305">
        <v>5</v>
      </c>
      <c r="O2305" t="s">
        <v>3218</v>
      </c>
      <c r="P2305" t="s">
        <v>3217</v>
      </c>
      <c r="Q2305" t="s">
        <v>3216</v>
      </c>
      <c r="R2305" s="7">
        <v>39814</v>
      </c>
      <c r="S2305" s="8">
        <f t="shared" si="288"/>
        <v>2009</v>
      </c>
      <c r="T2305" s="8">
        <v>2009</v>
      </c>
      <c r="U2305" s="8">
        <f t="shared" si="289"/>
        <v>13</v>
      </c>
      <c r="V2305" s="7">
        <v>2009</v>
      </c>
      <c r="W2305" t="s">
        <v>3215</v>
      </c>
      <c r="X2305" s="2">
        <v>1.6519999999999999</v>
      </c>
      <c r="Y2305" s="6">
        <f t="shared" si="286"/>
        <v>4.409919649769093E-2</v>
      </c>
      <c r="AA2305" t="s">
        <v>3214</v>
      </c>
      <c r="AB2305">
        <v>17337</v>
      </c>
      <c r="AD2305" t="s">
        <v>7</v>
      </c>
      <c r="AE2305">
        <v>57</v>
      </c>
      <c r="AF2305">
        <v>1</v>
      </c>
      <c r="AH2305" s="10">
        <v>44410</v>
      </c>
      <c r="AI2305" t="s">
        <v>3213</v>
      </c>
      <c r="AJ2305" t="s">
        <v>3212</v>
      </c>
      <c r="AK2305" t="s">
        <v>3211</v>
      </c>
      <c r="AL2305">
        <v>32</v>
      </c>
      <c r="AM2305" s="5">
        <f t="shared" si="290"/>
        <v>2.4615384615384617</v>
      </c>
      <c r="AN2305" s="4">
        <f t="shared" si="287"/>
        <v>3.728191535840154E-3</v>
      </c>
      <c r="AO2305" s="3"/>
      <c r="AP2305">
        <v>0</v>
      </c>
      <c r="AQ2305" t="s">
        <v>3210</v>
      </c>
      <c r="AR2305" t="s">
        <v>3209</v>
      </c>
      <c r="AS2305" t="s">
        <v>3208</v>
      </c>
      <c r="AT2305" s="2" t="s">
        <v>42</v>
      </c>
      <c r="AU2305" s="1">
        <f t="shared" si="291"/>
        <v>3.1987895009135694</v>
      </c>
      <c r="AV2305" s="1">
        <f t="shared" si="292"/>
        <v>2.3913694016765543</v>
      </c>
      <c r="AW2305" s="1">
        <f t="shared" si="293"/>
        <v>1.5839493024395384</v>
      </c>
    </row>
    <row r="2306" spans="1:49" x14ac:dyDescent="0.2">
      <c r="A2306">
        <v>2304</v>
      </c>
      <c r="B2306" t="s">
        <v>3207</v>
      </c>
      <c r="C2306" t="s">
        <v>3206</v>
      </c>
      <c r="F2306" t="s">
        <v>3205</v>
      </c>
      <c r="G2306" t="s">
        <v>18</v>
      </c>
      <c r="H2306" t="s">
        <v>17</v>
      </c>
      <c r="I2306" t="s">
        <v>3204</v>
      </c>
      <c r="J2306">
        <v>60004935</v>
      </c>
      <c r="K2306" t="s">
        <v>3203</v>
      </c>
      <c r="L2306" t="s">
        <v>3202</v>
      </c>
      <c r="M2306" t="s">
        <v>542</v>
      </c>
      <c r="N2306">
        <v>3</v>
      </c>
      <c r="O2306" t="s">
        <v>3201</v>
      </c>
      <c r="P2306" t="s">
        <v>3200</v>
      </c>
      <c r="Q2306" t="s">
        <v>3199</v>
      </c>
      <c r="R2306" s="7">
        <v>39814</v>
      </c>
      <c r="S2306" s="8">
        <f t="shared" si="288"/>
        <v>2009</v>
      </c>
      <c r="T2306" s="8">
        <v>2009</v>
      </c>
      <c r="U2306" s="8">
        <f t="shared" si="289"/>
        <v>13</v>
      </c>
      <c r="V2306" s="7">
        <v>39845</v>
      </c>
      <c r="W2306" t="s">
        <v>3171</v>
      </c>
      <c r="X2306" s="2">
        <v>2.383</v>
      </c>
      <c r="Y2306" s="6">
        <f t="shared" ref="Y2306:Y2369" si="294">(X2306-$Z$4)/($Z$3-$Z$4)</f>
        <v>6.3612824003630442E-2</v>
      </c>
      <c r="AA2306">
        <v>189219</v>
      </c>
      <c r="AB2306">
        <v>17915</v>
      </c>
      <c r="AD2306" t="s">
        <v>7</v>
      </c>
      <c r="AE2306">
        <v>97</v>
      </c>
      <c r="AF2306">
        <v>2</v>
      </c>
      <c r="AG2306">
        <v>4796281</v>
      </c>
      <c r="AH2306" t="s">
        <v>3198</v>
      </c>
      <c r="AI2306" t="s">
        <v>3197</v>
      </c>
      <c r="AJ2306" t="s">
        <v>3196</v>
      </c>
      <c r="AK2306" t="s">
        <v>3195</v>
      </c>
      <c r="AL2306">
        <v>235</v>
      </c>
      <c r="AM2306" s="5">
        <f t="shared" si="290"/>
        <v>18.076923076923077</v>
      </c>
      <c r="AN2306" s="4">
        <f t="shared" ref="AN2306:AN2369" si="295">(AM2306-$AO$4)/($AO$3-$AO$4)</f>
        <v>2.7378906591326128E-2</v>
      </c>
      <c r="AO2306" s="3"/>
      <c r="AP2306">
        <v>0</v>
      </c>
      <c r="AR2306" t="s">
        <v>1</v>
      </c>
      <c r="AT2306" s="2">
        <v>10.961</v>
      </c>
      <c r="AU2306" s="1">
        <f t="shared" si="291"/>
        <v>5.2742648779939145</v>
      </c>
      <c r="AV2306" s="1">
        <f t="shared" si="292"/>
        <v>4.5495865297478293</v>
      </c>
      <c r="AW2306" s="1">
        <f t="shared" si="293"/>
        <v>3.8249081815017418</v>
      </c>
    </row>
    <row r="2307" spans="1:49" x14ac:dyDescent="0.2">
      <c r="A2307">
        <v>2305</v>
      </c>
      <c r="B2307" t="s">
        <v>3194</v>
      </c>
      <c r="C2307" t="s">
        <v>3193</v>
      </c>
      <c r="F2307" t="s">
        <v>3192</v>
      </c>
      <c r="G2307" t="s">
        <v>18</v>
      </c>
      <c r="H2307" t="s">
        <v>17</v>
      </c>
      <c r="I2307" t="s">
        <v>3191</v>
      </c>
      <c r="J2307" t="s">
        <v>3190</v>
      </c>
      <c r="K2307" t="s">
        <v>3189</v>
      </c>
      <c r="L2307" t="s">
        <v>3188</v>
      </c>
      <c r="M2307" t="s">
        <v>3187</v>
      </c>
      <c r="N2307">
        <v>4</v>
      </c>
      <c r="O2307" t="s">
        <v>3186</v>
      </c>
      <c r="P2307" t="s">
        <v>3185</v>
      </c>
      <c r="Q2307" t="s">
        <v>3184</v>
      </c>
      <c r="R2307" s="7">
        <v>39814</v>
      </c>
      <c r="S2307" s="8">
        <f t="shared" si="288"/>
        <v>2009</v>
      </c>
      <c r="T2307" s="8">
        <v>2009</v>
      </c>
      <c r="U2307" s="8">
        <f t="shared" si="289"/>
        <v>13</v>
      </c>
      <c r="V2307" s="7">
        <v>2009</v>
      </c>
      <c r="W2307" t="s">
        <v>3143</v>
      </c>
      <c r="X2307" s="2" t="s">
        <v>42</v>
      </c>
      <c r="Y2307" s="6" t="e">
        <f t="shared" si="294"/>
        <v>#VALUE!</v>
      </c>
      <c r="AB2307">
        <v>11600154097</v>
      </c>
      <c r="AC2307">
        <v>19902573</v>
      </c>
      <c r="AD2307" t="s">
        <v>7</v>
      </c>
      <c r="AE2307">
        <v>4</v>
      </c>
      <c r="AG2307">
        <v>9007</v>
      </c>
      <c r="AI2307" t="s">
        <v>3183</v>
      </c>
      <c r="AJ2307" t="s">
        <v>3182</v>
      </c>
      <c r="AK2307" t="s">
        <v>3181</v>
      </c>
      <c r="AL2307">
        <v>5</v>
      </c>
      <c r="AM2307" s="5">
        <f t="shared" si="290"/>
        <v>0.38461538461538464</v>
      </c>
      <c r="AN2307" s="4">
        <f t="shared" si="295"/>
        <v>5.8252992747502411E-4</v>
      </c>
      <c r="AO2307" s="3"/>
      <c r="AP2307">
        <v>1</v>
      </c>
      <c r="AR2307" t="s">
        <v>1</v>
      </c>
      <c r="AT2307" s="2" t="s">
        <v>42</v>
      </c>
      <c r="AU2307" s="1" t="e">
        <f t="shared" si="291"/>
        <v>#VALUE!</v>
      </c>
      <c r="AV2307" s="1" t="e">
        <f t="shared" si="292"/>
        <v>#VALUE!</v>
      </c>
      <c r="AW2307" s="1" t="e">
        <f t="shared" si="293"/>
        <v>#VALUE!</v>
      </c>
    </row>
    <row r="2308" spans="1:49" x14ac:dyDescent="0.2">
      <c r="A2308">
        <v>2306</v>
      </c>
      <c r="B2308" t="s">
        <v>3180</v>
      </c>
      <c r="C2308" t="s">
        <v>3179</v>
      </c>
      <c r="F2308" t="s">
        <v>3178</v>
      </c>
      <c r="G2308" t="s">
        <v>18</v>
      </c>
      <c r="H2308" t="s">
        <v>17</v>
      </c>
      <c r="I2308" t="s">
        <v>3177</v>
      </c>
      <c r="J2308">
        <v>60029428</v>
      </c>
      <c r="K2308" t="s">
        <v>3176</v>
      </c>
      <c r="L2308" t="s">
        <v>3175</v>
      </c>
      <c r="M2308" t="s">
        <v>542</v>
      </c>
      <c r="N2308">
        <v>3</v>
      </c>
      <c r="O2308" t="s">
        <v>3174</v>
      </c>
      <c r="P2308" t="s">
        <v>3173</v>
      </c>
      <c r="Q2308" t="s">
        <v>3172</v>
      </c>
      <c r="R2308" s="7">
        <v>39814</v>
      </c>
      <c r="S2308" s="8">
        <f t="shared" si="288"/>
        <v>2009</v>
      </c>
      <c r="T2308" s="8">
        <v>2009</v>
      </c>
      <c r="U2308" s="8">
        <f t="shared" si="289"/>
        <v>13</v>
      </c>
      <c r="V2308" s="7">
        <v>39845</v>
      </c>
      <c r="W2308" t="s">
        <v>3171</v>
      </c>
      <c r="X2308" s="2">
        <v>2.383</v>
      </c>
      <c r="Y2308" s="6">
        <f t="shared" si="294"/>
        <v>6.3612824003630442E-2</v>
      </c>
      <c r="AA2308">
        <v>189219</v>
      </c>
      <c r="AB2308">
        <v>17915</v>
      </c>
      <c r="AD2308" t="s">
        <v>7</v>
      </c>
      <c r="AE2308">
        <v>97</v>
      </c>
      <c r="AF2308">
        <v>2</v>
      </c>
      <c r="AG2308">
        <v>4802200</v>
      </c>
      <c r="AH2308" t="s">
        <v>3170</v>
      </c>
      <c r="AI2308" t="s">
        <v>3169</v>
      </c>
      <c r="AJ2308" t="s">
        <v>3168</v>
      </c>
      <c r="AK2308" t="s">
        <v>3167</v>
      </c>
      <c r="AL2308">
        <v>232</v>
      </c>
      <c r="AM2308" s="5">
        <f t="shared" si="290"/>
        <v>17.846153846153847</v>
      </c>
      <c r="AN2308" s="4">
        <f t="shared" si="295"/>
        <v>2.7029388634841115E-2</v>
      </c>
      <c r="AO2308" s="3"/>
      <c r="AP2308">
        <v>0</v>
      </c>
      <c r="AR2308" t="s">
        <v>1</v>
      </c>
      <c r="AT2308" s="2">
        <v>10.961</v>
      </c>
      <c r="AU2308" s="1">
        <f t="shared" si="291"/>
        <v>5.2637793392993641</v>
      </c>
      <c r="AV2308" s="1">
        <f t="shared" si="292"/>
        <v>4.5321106319235778</v>
      </c>
      <c r="AW2308" s="1">
        <f t="shared" si="293"/>
        <v>3.8004419245477914</v>
      </c>
    </row>
    <row r="2309" spans="1:49" x14ac:dyDescent="0.2">
      <c r="A2309">
        <v>2307</v>
      </c>
      <c r="B2309" t="s">
        <v>3166</v>
      </c>
      <c r="C2309" t="s">
        <v>3165</v>
      </c>
      <c r="F2309" t="s">
        <v>3164</v>
      </c>
      <c r="G2309" t="s">
        <v>18</v>
      </c>
      <c r="H2309" t="s">
        <v>17</v>
      </c>
      <c r="I2309" t="s">
        <v>3163</v>
      </c>
      <c r="J2309" t="s">
        <v>3162</v>
      </c>
      <c r="K2309" t="s">
        <v>3161</v>
      </c>
      <c r="L2309" t="s">
        <v>3160</v>
      </c>
      <c r="M2309" t="s">
        <v>608</v>
      </c>
      <c r="N2309">
        <v>13</v>
      </c>
      <c r="O2309" t="s">
        <v>3159</v>
      </c>
      <c r="P2309" t="s">
        <v>3158</v>
      </c>
      <c r="Q2309" t="s">
        <v>3157</v>
      </c>
      <c r="R2309" s="7">
        <v>39814</v>
      </c>
      <c r="S2309" s="8">
        <f t="shared" si="288"/>
        <v>2009</v>
      </c>
      <c r="T2309" s="8">
        <v>2009</v>
      </c>
      <c r="U2309" s="8">
        <f t="shared" si="289"/>
        <v>13</v>
      </c>
      <c r="V2309" s="7">
        <v>2009</v>
      </c>
      <c r="W2309" t="s">
        <v>3143</v>
      </c>
      <c r="X2309" s="2" t="s">
        <v>42</v>
      </c>
      <c r="Y2309" s="6" t="e">
        <f t="shared" si="294"/>
        <v>#VALUE!</v>
      </c>
      <c r="AB2309">
        <v>11600154097</v>
      </c>
      <c r="AC2309">
        <v>19902573</v>
      </c>
      <c r="AD2309" t="s">
        <v>7</v>
      </c>
      <c r="AE2309">
        <v>4</v>
      </c>
      <c r="AG2309">
        <v>9006</v>
      </c>
      <c r="AI2309" t="s">
        <v>3156</v>
      </c>
      <c r="AJ2309" t="s">
        <v>3155</v>
      </c>
      <c r="AK2309" t="s">
        <v>3154</v>
      </c>
      <c r="AL2309">
        <v>5</v>
      </c>
      <c r="AM2309" s="5">
        <f t="shared" si="290"/>
        <v>0.38461538461538464</v>
      </c>
      <c r="AN2309" s="4">
        <f t="shared" si="295"/>
        <v>5.8252992747502411E-4</v>
      </c>
      <c r="AO2309" s="3"/>
      <c r="AP2309">
        <v>1</v>
      </c>
      <c r="AR2309" t="s">
        <v>1</v>
      </c>
      <c r="AT2309" s="2" t="s">
        <v>42</v>
      </c>
      <c r="AU2309" s="1" t="e">
        <f t="shared" si="291"/>
        <v>#VALUE!</v>
      </c>
      <c r="AV2309" s="1" t="e">
        <f t="shared" si="292"/>
        <v>#VALUE!</v>
      </c>
      <c r="AW2309" s="1" t="e">
        <f t="shared" si="293"/>
        <v>#VALUE!</v>
      </c>
    </row>
    <row r="2310" spans="1:49" x14ac:dyDescent="0.2">
      <c r="A2310">
        <v>2308</v>
      </c>
      <c r="B2310" t="s">
        <v>3153</v>
      </c>
      <c r="C2310" t="s">
        <v>3152</v>
      </c>
      <c r="F2310" t="s">
        <v>3151</v>
      </c>
      <c r="G2310" t="s">
        <v>18</v>
      </c>
      <c r="H2310" t="s">
        <v>17</v>
      </c>
      <c r="I2310" t="s">
        <v>3150</v>
      </c>
      <c r="J2310" t="s">
        <v>3149</v>
      </c>
      <c r="K2310" t="s">
        <v>3148</v>
      </c>
      <c r="L2310" t="s">
        <v>3147</v>
      </c>
      <c r="M2310" t="s">
        <v>2400</v>
      </c>
      <c r="N2310">
        <v>8</v>
      </c>
      <c r="O2310" t="s">
        <v>3146</v>
      </c>
      <c r="P2310" t="s">
        <v>3145</v>
      </c>
      <c r="Q2310" t="s">
        <v>3144</v>
      </c>
      <c r="R2310" s="7">
        <v>39814</v>
      </c>
      <c r="S2310" s="8">
        <f t="shared" si="288"/>
        <v>2009</v>
      </c>
      <c r="T2310" s="8">
        <v>2009</v>
      </c>
      <c r="U2310" s="8">
        <f t="shared" si="289"/>
        <v>13</v>
      </c>
      <c r="V2310" s="7">
        <v>2009</v>
      </c>
      <c r="W2310" t="s">
        <v>3143</v>
      </c>
      <c r="X2310" s="2" t="s">
        <v>42</v>
      </c>
      <c r="Y2310" s="6" t="e">
        <f t="shared" si="294"/>
        <v>#VALUE!</v>
      </c>
      <c r="AB2310">
        <v>11600154097</v>
      </c>
      <c r="AC2310">
        <v>19902573</v>
      </c>
      <c r="AD2310" t="s">
        <v>7</v>
      </c>
      <c r="AE2310">
        <v>4</v>
      </c>
      <c r="AG2310">
        <v>9001</v>
      </c>
      <c r="AI2310" t="s">
        <v>3142</v>
      </c>
      <c r="AJ2310" t="s">
        <v>3141</v>
      </c>
      <c r="AK2310" t="s">
        <v>3140</v>
      </c>
      <c r="AL2310">
        <v>23</v>
      </c>
      <c r="AM2310" s="5">
        <f t="shared" si="290"/>
        <v>1.7692307692307692</v>
      </c>
      <c r="AN2310" s="4">
        <f t="shared" si="295"/>
        <v>2.6796376663851106E-3</v>
      </c>
      <c r="AO2310" s="3"/>
      <c r="AP2310">
        <v>1</v>
      </c>
      <c r="AR2310" t="s">
        <v>1</v>
      </c>
      <c r="AT2310" s="2" t="s">
        <v>42</v>
      </c>
      <c r="AU2310" s="1" t="e">
        <f t="shared" si="291"/>
        <v>#VALUE!</v>
      </c>
      <c r="AV2310" s="1" t="e">
        <f t="shared" si="292"/>
        <v>#VALUE!</v>
      </c>
      <c r="AW2310" s="1" t="e">
        <f t="shared" si="293"/>
        <v>#VALUE!</v>
      </c>
    </row>
    <row r="2311" spans="1:49" x14ac:dyDescent="0.2">
      <c r="A2311">
        <v>2309</v>
      </c>
      <c r="B2311" t="s">
        <v>3139</v>
      </c>
      <c r="C2311" t="s">
        <v>3138</v>
      </c>
      <c r="D2311" t="s">
        <v>3137</v>
      </c>
      <c r="F2311" t="s">
        <v>3136</v>
      </c>
      <c r="G2311" t="s">
        <v>18</v>
      </c>
      <c r="H2311" t="s">
        <v>17</v>
      </c>
      <c r="I2311" t="s">
        <v>3135</v>
      </c>
      <c r="J2311" t="s">
        <v>3134</v>
      </c>
      <c r="K2311" t="s">
        <v>3133</v>
      </c>
      <c r="L2311" t="s">
        <v>3132</v>
      </c>
      <c r="M2311" t="s">
        <v>1913</v>
      </c>
      <c r="N2311">
        <v>3</v>
      </c>
      <c r="O2311" t="s">
        <v>3131</v>
      </c>
      <c r="P2311" t="s">
        <v>3130</v>
      </c>
      <c r="Q2311" t="s">
        <v>3129</v>
      </c>
      <c r="R2311" s="7">
        <v>39814</v>
      </c>
      <c r="S2311" s="8">
        <f t="shared" si="288"/>
        <v>2009</v>
      </c>
      <c r="T2311" s="8">
        <v>2009</v>
      </c>
      <c r="U2311" s="8">
        <f t="shared" si="289"/>
        <v>13</v>
      </c>
      <c r="V2311" s="7">
        <v>2009</v>
      </c>
      <c r="W2311" t="s">
        <v>3113</v>
      </c>
      <c r="X2311" s="2">
        <v>0.72399999999999998</v>
      </c>
      <c r="Y2311" s="6">
        <f t="shared" si="294"/>
        <v>1.932676650383065E-2</v>
      </c>
      <c r="AA2311">
        <v>14747065</v>
      </c>
      <c r="AB2311">
        <v>23315</v>
      </c>
      <c r="AD2311" t="s">
        <v>7</v>
      </c>
      <c r="AE2311">
        <v>34</v>
      </c>
      <c r="AF2311" s="10">
        <v>44383</v>
      </c>
      <c r="AH2311" t="s">
        <v>3128</v>
      </c>
      <c r="AI2311" t="s">
        <v>3127</v>
      </c>
      <c r="AJ2311" t="s">
        <v>3126</v>
      </c>
      <c r="AK2311" t="s">
        <v>3125</v>
      </c>
      <c r="AL2311">
        <v>27</v>
      </c>
      <c r="AM2311" s="5">
        <f t="shared" si="290"/>
        <v>2.0769230769230771</v>
      </c>
      <c r="AN2311" s="4">
        <f t="shared" si="295"/>
        <v>3.1456616083651301E-3</v>
      </c>
      <c r="AO2311" s="3"/>
      <c r="AP2311">
        <v>0</v>
      </c>
      <c r="AQ2311" t="s">
        <v>3124</v>
      </c>
      <c r="AR2311" t="s">
        <v>1</v>
      </c>
      <c r="AS2311" t="s">
        <v>1152</v>
      </c>
      <c r="AT2311" s="2">
        <v>2.7120000000000002</v>
      </c>
      <c r="AU2311" s="1">
        <f t="shared" si="291"/>
        <v>1.4472435035190994</v>
      </c>
      <c r="AV2311" s="1">
        <f t="shared" si="292"/>
        <v>1.1236214056097891</v>
      </c>
      <c r="AW2311" s="1">
        <f t="shared" si="293"/>
        <v>0.79999930770047845</v>
      </c>
    </row>
    <row r="2312" spans="1:49" x14ac:dyDescent="0.2">
      <c r="A2312">
        <v>2310</v>
      </c>
      <c r="B2312" t="s">
        <v>3123</v>
      </c>
      <c r="C2312" t="s">
        <v>3122</v>
      </c>
      <c r="D2312" t="s">
        <v>3121</v>
      </c>
      <c r="F2312" t="s">
        <v>3120</v>
      </c>
      <c r="G2312" t="s">
        <v>18</v>
      </c>
      <c r="H2312" t="s">
        <v>17</v>
      </c>
      <c r="I2312" t="s">
        <v>3119</v>
      </c>
      <c r="J2312" t="s">
        <v>3114</v>
      </c>
      <c r="K2312" t="s">
        <v>3118</v>
      </c>
      <c r="L2312" t="s">
        <v>3117</v>
      </c>
      <c r="M2312" t="s">
        <v>1913</v>
      </c>
      <c r="N2312">
        <v>2</v>
      </c>
      <c r="O2312" t="s">
        <v>3116</v>
      </c>
      <c r="P2312" t="s">
        <v>3115</v>
      </c>
      <c r="Q2312" t="s">
        <v>3114</v>
      </c>
      <c r="R2312" s="7">
        <v>39814</v>
      </c>
      <c r="S2312" s="8">
        <f t="shared" si="288"/>
        <v>2009</v>
      </c>
      <c r="T2312" s="8">
        <v>2009</v>
      </c>
      <c r="U2312" s="8">
        <f t="shared" si="289"/>
        <v>13</v>
      </c>
      <c r="V2312" s="7">
        <v>2009</v>
      </c>
      <c r="W2312" t="s">
        <v>3113</v>
      </c>
      <c r="X2312" s="2">
        <v>0.72399999999999998</v>
      </c>
      <c r="Y2312" s="6">
        <f t="shared" si="294"/>
        <v>1.932676650383065E-2</v>
      </c>
      <c r="AA2312">
        <v>14747065</v>
      </c>
      <c r="AB2312">
        <v>23315</v>
      </c>
      <c r="AD2312" t="s">
        <v>7</v>
      </c>
      <c r="AE2312">
        <v>34</v>
      </c>
      <c r="AF2312" s="10">
        <v>44383</v>
      </c>
      <c r="AH2312" t="s">
        <v>3112</v>
      </c>
      <c r="AI2312" t="s">
        <v>3111</v>
      </c>
      <c r="AJ2312" t="s">
        <v>3110</v>
      </c>
      <c r="AK2312" t="s">
        <v>3109</v>
      </c>
      <c r="AL2312">
        <v>9</v>
      </c>
      <c r="AM2312" s="5">
        <f t="shared" si="290"/>
        <v>0.69230769230769229</v>
      </c>
      <c r="AN2312" s="4">
        <f t="shared" si="295"/>
        <v>1.0485538694550431E-3</v>
      </c>
      <c r="AO2312" s="3"/>
      <c r="AP2312">
        <v>0</v>
      </c>
      <c r="AR2312" t="s">
        <v>1</v>
      </c>
      <c r="AT2312" s="2">
        <v>2.7120000000000002</v>
      </c>
      <c r="AU2312" s="1">
        <f t="shared" si="291"/>
        <v>1.3843302713517966</v>
      </c>
      <c r="AV2312" s="1">
        <f t="shared" si="292"/>
        <v>1.0187660186642846</v>
      </c>
      <c r="AW2312" s="1">
        <f t="shared" si="293"/>
        <v>0.65320176597677249</v>
      </c>
    </row>
    <row r="2313" spans="1:49" x14ac:dyDescent="0.2">
      <c r="A2313">
        <v>2311</v>
      </c>
      <c r="B2313" t="s">
        <v>3108</v>
      </c>
      <c r="C2313" t="s">
        <v>3107</v>
      </c>
      <c r="F2313" t="s">
        <v>3106</v>
      </c>
      <c r="G2313" t="s">
        <v>18</v>
      </c>
      <c r="H2313" t="s">
        <v>17</v>
      </c>
      <c r="I2313" t="s">
        <v>3105</v>
      </c>
      <c r="J2313">
        <v>60007278</v>
      </c>
      <c r="K2313" t="s">
        <v>3104</v>
      </c>
      <c r="L2313" t="s">
        <v>3103</v>
      </c>
      <c r="M2313" t="s">
        <v>559</v>
      </c>
      <c r="N2313">
        <v>3</v>
      </c>
      <c r="O2313" t="s">
        <v>3102</v>
      </c>
      <c r="P2313" t="s">
        <v>3101</v>
      </c>
      <c r="Q2313" t="s">
        <v>3100</v>
      </c>
      <c r="R2313" s="7">
        <v>39814</v>
      </c>
      <c r="S2313" s="8">
        <f t="shared" si="288"/>
        <v>2009</v>
      </c>
      <c r="T2313" s="8">
        <v>2009</v>
      </c>
      <c r="U2313" s="8">
        <f t="shared" si="289"/>
        <v>13</v>
      </c>
      <c r="V2313" s="7">
        <v>39845</v>
      </c>
      <c r="W2313" t="s">
        <v>3099</v>
      </c>
      <c r="X2313" s="2">
        <v>0.60899999999999999</v>
      </c>
      <c r="Y2313" s="6">
        <f t="shared" si="294"/>
        <v>1.6256907183470809E-2</v>
      </c>
      <c r="AA2313">
        <v>12292370</v>
      </c>
      <c r="AB2313">
        <v>4800154012</v>
      </c>
      <c r="AD2313" t="s">
        <v>7</v>
      </c>
      <c r="AE2313">
        <v>11</v>
      </c>
      <c r="AF2313">
        <v>1</v>
      </c>
      <c r="AH2313" t="s">
        <v>3098</v>
      </c>
      <c r="AI2313" t="s">
        <v>3097</v>
      </c>
      <c r="AJ2313" t="s">
        <v>3096</v>
      </c>
      <c r="AK2313" t="s">
        <v>3095</v>
      </c>
      <c r="AL2313">
        <v>11</v>
      </c>
      <c r="AM2313" s="5">
        <f t="shared" si="290"/>
        <v>0.84615384615384615</v>
      </c>
      <c r="AN2313" s="4">
        <f t="shared" si="295"/>
        <v>1.2815658404450529E-3</v>
      </c>
      <c r="AO2313" s="3"/>
      <c r="AP2313">
        <v>0</v>
      </c>
      <c r="AR2313" t="s">
        <v>1</v>
      </c>
      <c r="AT2313" s="2" t="s">
        <v>42</v>
      </c>
      <c r="AU2313" s="1">
        <f t="shared" si="291"/>
        <v>1.1764304780563082</v>
      </c>
      <c r="AV2313" s="1">
        <f t="shared" si="292"/>
        <v>0.87692365119579307</v>
      </c>
      <c r="AW2313" s="1">
        <f t="shared" si="293"/>
        <v>0.57741682433527797</v>
      </c>
    </row>
    <row r="2314" spans="1:49" x14ac:dyDescent="0.2">
      <c r="A2314">
        <v>2312</v>
      </c>
      <c r="B2314" t="s">
        <v>3094</v>
      </c>
      <c r="C2314" t="s">
        <v>3093</v>
      </c>
      <c r="D2314" t="s">
        <v>3092</v>
      </c>
      <c r="F2314" t="s">
        <v>3091</v>
      </c>
      <c r="G2314" t="s">
        <v>18</v>
      </c>
      <c r="H2314" t="s">
        <v>17</v>
      </c>
      <c r="I2314" t="s">
        <v>3090</v>
      </c>
      <c r="J2314" t="s">
        <v>3089</v>
      </c>
      <c r="K2314" t="s">
        <v>3088</v>
      </c>
      <c r="L2314" t="s">
        <v>3087</v>
      </c>
      <c r="M2314" t="s">
        <v>3086</v>
      </c>
      <c r="N2314">
        <v>40</v>
      </c>
      <c r="O2314" t="s">
        <v>3085</v>
      </c>
      <c r="P2314" t="s">
        <v>3084</v>
      </c>
      <c r="Q2314" t="s">
        <v>3083</v>
      </c>
      <c r="R2314" s="7">
        <v>39814</v>
      </c>
      <c r="S2314" s="8">
        <f t="shared" si="288"/>
        <v>2009</v>
      </c>
      <c r="T2314" s="8">
        <v>2009</v>
      </c>
      <c r="U2314" s="8">
        <f t="shared" si="289"/>
        <v>13</v>
      </c>
      <c r="V2314" s="7">
        <v>39904</v>
      </c>
      <c r="W2314" t="s">
        <v>3082</v>
      </c>
      <c r="X2314" s="2">
        <v>1.129</v>
      </c>
      <c r="Y2314" s="6">
        <f t="shared" si="294"/>
        <v>3.0138010197271831E-2</v>
      </c>
      <c r="AA2314">
        <v>9276505</v>
      </c>
      <c r="AB2314">
        <v>26764</v>
      </c>
      <c r="AD2314" t="s">
        <v>7</v>
      </c>
      <c r="AE2314">
        <v>31</v>
      </c>
      <c r="AF2314">
        <v>3</v>
      </c>
      <c r="AH2314" t="s">
        <v>3081</v>
      </c>
      <c r="AI2314" t="s">
        <v>3080</v>
      </c>
      <c r="AJ2314" t="s">
        <v>3079</v>
      </c>
      <c r="AK2314" t="s">
        <v>3078</v>
      </c>
      <c r="AL2314">
        <v>120</v>
      </c>
      <c r="AM2314" s="5">
        <f t="shared" si="290"/>
        <v>9.2307692307692299</v>
      </c>
      <c r="AN2314" s="4">
        <f t="shared" si="295"/>
        <v>1.3980718259400575E-2</v>
      </c>
      <c r="AO2314" s="3"/>
      <c r="AP2314">
        <v>0</v>
      </c>
      <c r="AQ2314" t="s">
        <v>3077</v>
      </c>
      <c r="AR2314" t="s">
        <v>3076</v>
      </c>
      <c r="AS2314" t="s">
        <v>3075</v>
      </c>
      <c r="AT2314" s="2">
        <v>2.7240000000000002</v>
      </c>
      <c r="AU2314" s="1">
        <f t="shared" si="291"/>
        <v>2.5290822615910451</v>
      </c>
      <c r="AV2314" s="1">
        <f t="shared" si="292"/>
        <v>2.20593642283362</v>
      </c>
      <c r="AW2314" s="1">
        <f t="shared" si="293"/>
        <v>1.8827905840761952</v>
      </c>
    </row>
    <row r="2315" spans="1:49" x14ac:dyDescent="0.2">
      <c r="A2315">
        <v>2313</v>
      </c>
      <c r="B2315" t="s">
        <v>3074</v>
      </c>
      <c r="C2315" t="s">
        <v>3073</v>
      </c>
      <c r="E2315">
        <v>19050042</v>
      </c>
      <c r="F2315" t="s">
        <v>3072</v>
      </c>
      <c r="G2315" t="s">
        <v>18</v>
      </c>
      <c r="H2315" t="s">
        <v>17</v>
      </c>
      <c r="I2315" t="s">
        <v>3071</v>
      </c>
      <c r="J2315" t="s">
        <v>3070</v>
      </c>
      <c r="K2315" t="s">
        <v>3069</v>
      </c>
      <c r="L2315" t="s">
        <v>3068</v>
      </c>
      <c r="M2315" t="s">
        <v>3067</v>
      </c>
      <c r="N2315">
        <v>6</v>
      </c>
      <c r="O2315" t="s">
        <v>3066</v>
      </c>
      <c r="P2315" t="s">
        <v>3065</v>
      </c>
      <c r="Q2315" t="s">
        <v>3064</v>
      </c>
      <c r="R2315" s="7">
        <v>39814</v>
      </c>
      <c r="S2315" s="8">
        <f t="shared" si="288"/>
        <v>2009</v>
      </c>
      <c r="T2315" s="8">
        <v>2009</v>
      </c>
      <c r="U2315" s="8">
        <f t="shared" si="289"/>
        <v>13</v>
      </c>
      <c r="V2315" s="7">
        <v>39814</v>
      </c>
      <c r="W2315" t="s">
        <v>3063</v>
      </c>
      <c r="X2315" s="2">
        <v>2.3839999999999999</v>
      </c>
      <c r="Y2315" s="6">
        <f t="shared" si="294"/>
        <v>6.3639518432503137E-2</v>
      </c>
      <c r="AA2315">
        <v>219533</v>
      </c>
      <c r="AB2315">
        <v>18556</v>
      </c>
      <c r="AD2315" t="s">
        <v>7</v>
      </c>
      <c r="AE2315">
        <v>122</v>
      </c>
      <c r="AF2315">
        <v>1</v>
      </c>
      <c r="AH2315" t="s">
        <v>1158</v>
      </c>
      <c r="AI2315" t="s">
        <v>3062</v>
      </c>
      <c r="AJ2315" t="s">
        <v>3061</v>
      </c>
      <c r="AK2315" t="s">
        <v>3060</v>
      </c>
      <c r="AL2315">
        <v>77</v>
      </c>
      <c r="AM2315" s="5">
        <f t="shared" si="290"/>
        <v>5.9230769230769234</v>
      </c>
      <c r="AN2315" s="4">
        <f t="shared" si="295"/>
        <v>8.9709608831153708E-3</v>
      </c>
      <c r="AO2315" s="3"/>
      <c r="AP2315">
        <v>1</v>
      </c>
      <c r="AR2315" t="s">
        <v>1</v>
      </c>
      <c r="AT2315" s="2">
        <v>5.2850000000000001</v>
      </c>
      <c r="AU2315" s="1">
        <f t="shared" si="291"/>
        <v>4.7238951167686807</v>
      </c>
      <c r="AV2315" s="1">
        <f t="shared" si="292"/>
        <v>3.6305239657809256</v>
      </c>
      <c r="AW2315" s="1">
        <f t="shared" si="293"/>
        <v>2.5371528147931697</v>
      </c>
    </row>
    <row r="2316" spans="1:49" x14ac:dyDescent="0.2">
      <c r="A2316">
        <v>2314</v>
      </c>
      <c r="B2316" t="s">
        <v>3059</v>
      </c>
      <c r="C2316" t="s">
        <v>3058</v>
      </c>
      <c r="F2316" t="s">
        <v>3057</v>
      </c>
      <c r="G2316" t="s">
        <v>18</v>
      </c>
      <c r="H2316" t="s">
        <v>17</v>
      </c>
      <c r="I2316" t="s">
        <v>3056</v>
      </c>
      <c r="J2316" t="s">
        <v>3055</v>
      </c>
      <c r="K2316" t="s">
        <v>3054</v>
      </c>
      <c r="L2316" t="s">
        <v>3053</v>
      </c>
      <c r="M2316" t="s">
        <v>3052</v>
      </c>
      <c r="N2316">
        <v>3</v>
      </c>
      <c r="O2316" t="s">
        <v>3051</v>
      </c>
      <c r="P2316" t="s">
        <v>3050</v>
      </c>
      <c r="Q2316" t="s">
        <v>3049</v>
      </c>
      <c r="R2316" s="7">
        <v>39814</v>
      </c>
      <c r="S2316" s="8">
        <f t="shared" si="288"/>
        <v>2009</v>
      </c>
      <c r="T2316" s="8">
        <v>2009</v>
      </c>
      <c r="U2316" s="8">
        <f t="shared" si="289"/>
        <v>13</v>
      </c>
      <c r="V2316" s="7">
        <v>39873</v>
      </c>
      <c r="W2316" t="s">
        <v>745</v>
      </c>
      <c r="X2316" s="2">
        <v>0.33500000000000002</v>
      </c>
      <c r="Y2316" s="6">
        <f t="shared" si="294"/>
        <v>8.94263367235258E-3</v>
      </c>
      <c r="AA2316">
        <v>10964290</v>
      </c>
      <c r="AB2316">
        <v>18201</v>
      </c>
      <c r="AC2316" t="s">
        <v>744</v>
      </c>
      <c r="AD2316" t="s">
        <v>7</v>
      </c>
      <c r="AE2316">
        <v>19</v>
      </c>
      <c r="AF2316">
        <v>2</v>
      </c>
      <c r="AH2316" t="s">
        <v>3048</v>
      </c>
      <c r="AI2316" t="s">
        <v>3047</v>
      </c>
      <c r="AJ2316" t="s">
        <v>3046</v>
      </c>
      <c r="AK2316" t="s">
        <v>3045</v>
      </c>
      <c r="AL2316">
        <v>2</v>
      </c>
      <c r="AM2316" s="5">
        <f t="shared" si="290"/>
        <v>0.15384615384615385</v>
      </c>
      <c r="AN2316" s="4">
        <f t="shared" si="295"/>
        <v>2.3301197099000962E-4</v>
      </c>
      <c r="AO2316" s="3"/>
      <c r="AP2316">
        <v>0</v>
      </c>
      <c r="AR2316" t="s">
        <v>1</v>
      </c>
      <c r="AT2316" s="2">
        <v>1.694</v>
      </c>
      <c r="AU2316" s="1">
        <f t="shared" si="291"/>
        <v>0.63297471619438095</v>
      </c>
      <c r="AV2316" s="1">
        <f t="shared" si="292"/>
        <v>0.45878228216712946</v>
      </c>
      <c r="AW2316" s="1">
        <f t="shared" si="293"/>
        <v>0.28458984813987803</v>
      </c>
    </row>
    <row r="2317" spans="1:49" x14ac:dyDescent="0.2">
      <c r="A2317">
        <v>2315</v>
      </c>
      <c r="B2317" t="s">
        <v>3044</v>
      </c>
      <c r="C2317" t="s">
        <v>3043</v>
      </c>
      <c r="F2317" t="s">
        <v>3042</v>
      </c>
      <c r="G2317" t="s">
        <v>18</v>
      </c>
      <c r="H2317" t="s">
        <v>17</v>
      </c>
      <c r="I2317" t="s">
        <v>99</v>
      </c>
      <c r="J2317">
        <v>60003217</v>
      </c>
      <c r="K2317" t="s">
        <v>98</v>
      </c>
      <c r="L2317" t="s">
        <v>97</v>
      </c>
      <c r="M2317" t="s">
        <v>96</v>
      </c>
      <c r="N2317">
        <v>2</v>
      </c>
      <c r="O2317" t="s">
        <v>95</v>
      </c>
      <c r="P2317" t="s">
        <v>94</v>
      </c>
      <c r="Q2317" t="s">
        <v>93</v>
      </c>
      <c r="R2317" s="7">
        <v>39814</v>
      </c>
      <c r="S2317" s="8">
        <f t="shared" si="288"/>
        <v>2009</v>
      </c>
      <c r="T2317" s="8">
        <v>2009</v>
      </c>
      <c r="U2317" s="8">
        <f t="shared" si="289"/>
        <v>13</v>
      </c>
      <c r="V2317" s="7">
        <v>2009</v>
      </c>
      <c r="W2317" t="s">
        <v>2170</v>
      </c>
      <c r="X2317" s="2">
        <v>0.20799999999999999</v>
      </c>
      <c r="Y2317" s="6">
        <f t="shared" si="294"/>
        <v>5.552441205520408E-3</v>
      </c>
      <c r="AA2317">
        <v>19376472</v>
      </c>
      <c r="AB2317">
        <v>16800154725</v>
      </c>
      <c r="AD2317" t="s">
        <v>7</v>
      </c>
      <c r="AF2317">
        <v>12</v>
      </c>
      <c r="AH2317" t="s">
        <v>3041</v>
      </c>
      <c r="AI2317" t="s">
        <v>3040</v>
      </c>
      <c r="AK2317" t="s">
        <v>3039</v>
      </c>
      <c r="AL2317">
        <v>51</v>
      </c>
      <c r="AM2317" s="5">
        <f t="shared" si="290"/>
        <v>3.9230769230769229</v>
      </c>
      <c r="AN2317" s="4">
        <f t="shared" si="295"/>
        <v>5.9418052602452451E-3</v>
      </c>
      <c r="AO2317" s="3"/>
      <c r="AP2317">
        <v>0</v>
      </c>
      <c r="AR2317" t="s">
        <v>1</v>
      </c>
      <c r="AT2317" s="2" t="s">
        <v>42</v>
      </c>
      <c r="AU2317" s="1">
        <f t="shared" si="291"/>
        <v>0.56692504219378581</v>
      </c>
      <c r="AV2317" s="1">
        <f t="shared" si="292"/>
        <v>0.5747123232882827</v>
      </c>
      <c r="AW2317" s="1">
        <f t="shared" si="293"/>
        <v>0.58249960438277937</v>
      </c>
    </row>
    <row r="2318" spans="1:49" x14ac:dyDescent="0.2">
      <c r="A2318">
        <v>2316</v>
      </c>
      <c r="B2318" t="s">
        <v>3038</v>
      </c>
      <c r="C2318" t="s">
        <v>3037</v>
      </c>
      <c r="F2318" t="s">
        <v>3036</v>
      </c>
      <c r="G2318" t="s">
        <v>18</v>
      </c>
      <c r="H2318" t="s">
        <v>17</v>
      </c>
      <c r="I2318" t="s">
        <v>3035</v>
      </c>
      <c r="J2318" t="s">
        <v>3034</v>
      </c>
      <c r="K2318" t="s">
        <v>3033</v>
      </c>
      <c r="L2318" t="s">
        <v>3032</v>
      </c>
      <c r="M2318" t="s">
        <v>3031</v>
      </c>
      <c r="N2318">
        <v>3</v>
      </c>
      <c r="O2318" t="s">
        <v>3030</v>
      </c>
      <c r="P2318" t="s">
        <v>3029</v>
      </c>
      <c r="Q2318" t="s">
        <v>3028</v>
      </c>
      <c r="R2318" s="7">
        <v>39814</v>
      </c>
      <c r="S2318" s="8">
        <f t="shared" si="288"/>
        <v>2009</v>
      </c>
      <c r="T2318" s="8">
        <v>2009</v>
      </c>
      <c r="U2318" s="8">
        <f t="shared" si="289"/>
        <v>13</v>
      </c>
      <c r="V2318" s="7">
        <v>2009</v>
      </c>
      <c r="W2318" t="s">
        <v>2170</v>
      </c>
      <c r="X2318" s="2">
        <v>0.20799999999999999</v>
      </c>
      <c r="Y2318" s="6">
        <f t="shared" si="294"/>
        <v>5.552441205520408E-3</v>
      </c>
      <c r="AA2318">
        <v>19376472</v>
      </c>
      <c r="AB2318">
        <v>16800154725</v>
      </c>
      <c r="AD2318" t="s">
        <v>7</v>
      </c>
      <c r="AF2318">
        <v>11</v>
      </c>
      <c r="AH2318" s="9">
        <v>41640</v>
      </c>
      <c r="AI2318" t="s">
        <v>3027</v>
      </c>
      <c r="AK2318" t="s">
        <v>3026</v>
      </c>
      <c r="AL2318">
        <v>17</v>
      </c>
      <c r="AM2318" s="5">
        <f t="shared" si="290"/>
        <v>1.3076923076923077</v>
      </c>
      <c r="AN2318" s="4">
        <f t="shared" si="295"/>
        <v>1.9806017534150819E-3</v>
      </c>
      <c r="AO2318" s="3"/>
      <c r="AP2318">
        <v>0</v>
      </c>
      <c r="AR2318" t="s">
        <v>1</v>
      </c>
      <c r="AT2318" s="2" t="s">
        <v>42</v>
      </c>
      <c r="AU2318" s="1">
        <f t="shared" si="291"/>
        <v>0.44808893698888097</v>
      </c>
      <c r="AV2318" s="1">
        <f t="shared" si="292"/>
        <v>0.37665214794677448</v>
      </c>
      <c r="AW2318" s="1">
        <f t="shared" si="293"/>
        <v>0.30521535890466794</v>
      </c>
    </row>
    <row r="2319" spans="1:49" x14ac:dyDescent="0.2">
      <c r="A2319">
        <v>2317</v>
      </c>
      <c r="B2319" t="s">
        <v>3025</v>
      </c>
      <c r="C2319" t="s">
        <v>3024</v>
      </c>
      <c r="F2319" t="s">
        <v>3023</v>
      </c>
      <c r="G2319" t="s">
        <v>18</v>
      </c>
      <c r="H2319" t="s">
        <v>17</v>
      </c>
      <c r="I2319" t="s">
        <v>3022</v>
      </c>
      <c r="J2319" t="s">
        <v>3021</v>
      </c>
      <c r="K2319" t="s">
        <v>3020</v>
      </c>
      <c r="L2319" t="s">
        <v>3019</v>
      </c>
      <c r="M2319" t="s">
        <v>3018</v>
      </c>
      <c r="N2319">
        <v>12</v>
      </c>
      <c r="O2319" t="s">
        <v>3017</v>
      </c>
      <c r="P2319" t="s">
        <v>3016</v>
      </c>
      <c r="Q2319" t="s">
        <v>3015</v>
      </c>
      <c r="R2319" s="7">
        <v>39814</v>
      </c>
      <c r="S2319" s="8">
        <f t="shared" si="288"/>
        <v>2009</v>
      </c>
      <c r="T2319" s="8">
        <v>2009</v>
      </c>
      <c r="U2319" s="8">
        <f t="shared" si="289"/>
        <v>13</v>
      </c>
      <c r="V2319" s="7">
        <v>2009</v>
      </c>
      <c r="W2319" t="s">
        <v>2170</v>
      </c>
      <c r="X2319" s="2">
        <v>0.20799999999999999</v>
      </c>
      <c r="Y2319" s="6">
        <f t="shared" si="294"/>
        <v>5.552441205520408E-3</v>
      </c>
      <c r="AA2319">
        <v>19376472</v>
      </c>
      <c r="AB2319">
        <v>16800154725</v>
      </c>
      <c r="AD2319" t="s">
        <v>7</v>
      </c>
      <c r="AF2319">
        <v>11</v>
      </c>
      <c r="AH2319" t="s">
        <v>3014</v>
      </c>
      <c r="AI2319" t="s">
        <v>3013</v>
      </c>
      <c r="AK2319" t="s">
        <v>3012</v>
      </c>
      <c r="AL2319">
        <v>23</v>
      </c>
      <c r="AM2319" s="5">
        <f t="shared" si="290"/>
        <v>1.7692307692307692</v>
      </c>
      <c r="AN2319" s="4">
        <f t="shared" si="295"/>
        <v>2.6796376663851106E-3</v>
      </c>
      <c r="AO2319" s="3"/>
      <c r="AP2319">
        <v>0</v>
      </c>
      <c r="AR2319" t="s">
        <v>1</v>
      </c>
      <c r="AT2319" s="2" t="s">
        <v>42</v>
      </c>
      <c r="AU2319" s="1">
        <f t="shared" si="291"/>
        <v>0.46906001437798184</v>
      </c>
      <c r="AV2319" s="1">
        <f t="shared" si="292"/>
        <v>0.41160394359527591</v>
      </c>
      <c r="AW2319" s="1">
        <f t="shared" si="293"/>
        <v>0.35414787281256999</v>
      </c>
    </row>
    <row r="2320" spans="1:49" x14ac:dyDescent="0.2">
      <c r="A2320">
        <v>2318</v>
      </c>
      <c r="B2320" t="s">
        <v>3011</v>
      </c>
      <c r="C2320" t="s">
        <v>3010</v>
      </c>
      <c r="F2320" t="s">
        <v>3009</v>
      </c>
      <c r="G2320" t="s">
        <v>18</v>
      </c>
      <c r="H2320" t="s">
        <v>17</v>
      </c>
      <c r="I2320" t="s">
        <v>3008</v>
      </c>
      <c r="J2320">
        <v>60021543</v>
      </c>
      <c r="K2320" t="s">
        <v>3007</v>
      </c>
      <c r="L2320" t="s">
        <v>3006</v>
      </c>
      <c r="M2320" t="s">
        <v>1687</v>
      </c>
      <c r="N2320">
        <v>4</v>
      </c>
      <c r="O2320" t="s">
        <v>3005</v>
      </c>
      <c r="P2320" t="s">
        <v>3004</v>
      </c>
      <c r="Q2320" t="s">
        <v>3003</v>
      </c>
      <c r="R2320" s="7">
        <v>39814</v>
      </c>
      <c r="S2320" s="8">
        <f t="shared" si="288"/>
        <v>2009</v>
      </c>
      <c r="T2320" s="8">
        <v>2009</v>
      </c>
      <c r="U2320" s="8">
        <f t="shared" si="289"/>
        <v>13</v>
      </c>
      <c r="V2320" s="7">
        <v>2009</v>
      </c>
      <c r="W2320" t="s">
        <v>2170</v>
      </c>
      <c r="X2320" s="2">
        <v>0.20799999999999999</v>
      </c>
      <c r="Y2320" s="6">
        <f t="shared" si="294"/>
        <v>5.552441205520408E-3</v>
      </c>
      <c r="AA2320">
        <v>19376472</v>
      </c>
      <c r="AB2320">
        <v>16800154725</v>
      </c>
      <c r="AD2320" t="s">
        <v>7</v>
      </c>
      <c r="AF2320">
        <v>11</v>
      </c>
      <c r="AH2320" t="s">
        <v>3002</v>
      </c>
      <c r="AI2320" t="s">
        <v>3001</v>
      </c>
      <c r="AK2320" t="s">
        <v>3000</v>
      </c>
      <c r="AL2320">
        <v>11</v>
      </c>
      <c r="AM2320" s="5">
        <f t="shared" si="290"/>
        <v>0.84615384615384615</v>
      </c>
      <c r="AN2320" s="4">
        <f t="shared" si="295"/>
        <v>1.2815658404450529E-3</v>
      </c>
      <c r="AO2320" s="3"/>
      <c r="AP2320">
        <v>0</v>
      </c>
      <c r="AR2320" t="s">
        <v>1</v>
      </c>
      <c r="AT2320" s="2" t="s">
        <v>42</v>
      </c>
      <c r="AU2320" s="1">
        <f t="shared" si="291"/>
        <v>0.4271178595997801</v>
      </c>
      <c r="AV2320" s="1">
        <f t="shared" si="292"/>
        <v>0.34170035229827306</v>
      </c>
      <c r="AW2320" s="1">
        <f t="shared" si="293"/>
        <v>0.2562828449967659</v>
      </c>
    </row>
    <row r="2321" spans="1:49" x14ac:dyDescent="0.2">
      <c r="A2321">
        <v>2319</v>
      </c>
      <c r="B2321" t="s">
        <v>2999</v>
      </c>
      <c r="C2321" t="s">
        <v>2998</v>
      </c>
      <c r="F2321" t="s">
        <v>2997</v>
      </c>
      <c r="G2321" t="s">
        <v>18</v>
      </c>
      <c r="H2321" t="s">
        <v>17</v>
      </c>
      <c r="I2321" t="s">
        <v>2996</v>
      </c>
      <c r="J2321">
        <v>60002947</v>
      </c>
      <c r="K2321" t="s">
        <v>2995</v>
      </c>
      <c r="L2321" t="s">
        <v>2994</v>
      </c>
      <c r="M2321" t="s">
        <v>1560</v>
      </c>
      <c r="N2321">
        <v>6</v>
      </c>
      <c r="O2321" t="s">
        <v>2993</v>
      </c>
      <c r="P2321" t="s">
        <v>2992</v>
      </c>
      <c r="Q2321" t="s">
        <v>2991</v>
      </c>
      <c r="R2321" s="7">
        <v>39814</v>
      </c>
      <c r="S2321" s="8">
        <f t="shared" si="288"/>
        <v>2009</v>
      </c>
      <c r="T2321" s="8">
        <v>2009</v>
      </c>
      <c r="U2321" s="8">
        <f t="shared" si="289"/>
        <v>13</v>
      </c>
      <c r="V2321" s="7">
        <v>2009</v>
      </c>
      <c r="W2321" t="s">
        <v>2170</v>
      </c>
      <c r="X2321" s="2">
        <v>0.20799999999999999</v>
      </c>
      <c r="Y2321" s="6">
        <f t="shared" si="294"/>
        <v>5.552441205520408E-3</v>
      </c>
      <c r="AA2321">
        <v>19376472</v>
      </c>
      <c r="AB2321">
        <v>16800154725</v>
      </c>
      <c r="AD2321" t="s">
        <v>7</v>
      </c>
      <c r="AF2321">
        <v>12</v>
      </c>
      <c r="AH2321" t="s">
        <v>2990</v>
      </c>
      <c r="AI2321" t="s">
        <v>2989</v>
      </c>
      <c r="AK2321" t="s">
        <v>2988</v>
      </c>
      <c r="AL2321">
        <v>6</v>
      </c>
      <c r="AM2321" s="5">
        <f t="shared" si="290"/>
        <v>0.46153846153846156</v>
      </c>
      <c r="AN2321" s="4">
        <f t="shared" si="295"/>
        <v>6.9903591297002887E-4</v>
      </c>
      <c r="AO2321" s="3"/>
      <c r="AP2321">
        <v>0</v>
      </c>
      <c r="AR2321" t="s">
        <v>1</v>
      </c>
      <c r="AT2321" s="2" t="s">
        <v>42</v>
      </c>
      <c r="AU2321" s="1">
        <f t="shared" si="291"/>
        <v>0.40964196177552936</v>
      </c>
      <c r="AV2321" s="1">
        <f t="shared" si="292"/>
        <v>0.31257385592452186</v>
      </c>
      <c r="AW2321" s="1">
        <f t="shared" si="293"/>
        <v>0.21550575007351427</v>
      </c>
    </row>
    <row r="2322" spans="1:49" x14ac:dyDescent="0.2">
      <c r="A2322">
        <v>2320</v>
      </c>
      <c r="B2322" t="s">
        <v>2987</v>
      </c>
      <c r="C2322" t="s">
        <v>2986</v>
      </c>
      <c r="F2322" t="s">
        <v>2985</v>
      </c>
      <c r="G2322" t="s">
        <v>18</v>
      </c>
      <c r="H2322" t="s">
        <v>17</v>
      </c>
      <c r="I2322" t="s">
        <v>2984</v>
      </c>
      <c r="J2322" t="s">
        <v>2983</v>
      </c>
      <c r="K2322" t="s">
        <v>2982</v>
      </c>
      <c r="L2322" t="s">
        <v>2981</v>
      </c>
      <c r="M2322" t="s">
        <v>2980</v>
      </c>
      <c r="N2322">
        <v>7</v>
      </c>
      <c r="O2322" t="s">
        <v>2979</v>
      </c>
      <c r="P2322" t="s">
        <v>2978</v>
      </c>
      <c r="Q2322" t="s">
        <v>2977</v>
      </c>
      <c r="R2322" s="7">
        <v>39814</v>
      </c>
      <c r="S2322" s="8">
        <f t="shared" si="288"/>
        <v>2009</v>
      </c>
      <c r="T2322" s="8">
        <v>2009</v>
      </c>
      <c r="U2322" s="8">
        <f t="shared" si="289"/>
        <v>13</v>
      </c>
      <c r="V2322" s="7">
        <v>2009</v>
      </c>
      <c r="W2322" t="s">
        <v>2170</v>
      </c>
      <c r="X2322" s="2">
        <v>0.20799999999999999</v>
      </c>
      <c r="Y2322" s="6">
        <f t="shared" si="294"/>
        <v>5.552441205520408E-3</v>
      </c>
      <c r="AA2322">
        <v>19376472</v>
      </c>
      <c r="AB2322">
        <v>16800154725</v>
      </c>
      <c r="AD2322" t="s">
        <v>7</v>
      </c>
      <c r="AF2322">
        <v>12</v>
      </c>
      <c r="AH2322" t="s">
        <v>2976</v>
      </c>
      <c r="AI2322" t="s">
        <v>2975</v>
      </c>
      <c r="AK2322" t="s">
        <v>2974</v>
      </c>
      <c r="AL2322">
        <v>16</v>
      </c>
      <c r="AM2322" s="5">
        <f t="shared" si="290"/>
        <v>1.2307692307692308</v>
      </c>
      <c r="AN2322" s="4">
        <f t="shared" si="295"/>
        <v>1.864095767920077E-3</v>
      </c>
      <c r="AO2322" s="3"/>
      <c r="AP2322">
        <v>0</v>
      </c>
      <c r="AR2322" t="s">
        <v>1</v>
      </c>
      <c r="AT2322" s="2" t="s">
        <v>42</v>
      </c>
      <c r="AU2322" s="1">
        <f t="shared" si="291"/>
        <v>0.44459375742403084</v>
      </c>
      <c r="AV2322" s="1">
        <f t="shared" si="292"/>
        <v>0.37082684867202426</v>
      </c>
      <c r="AW2322" s="1">
        <f t="shared" si="293"/>
        <v>0.29705993992001761</v>
      </c>
    </row>
    <row r="2323" spans="1:49" x14ac:dyDescent="0.2">
      <c r="A2323">
        <v>2321</v>
      </c>
      <c r="B2323" t="s">
        <v>2973</v>
      </c>
      <c r="C2323" t="s">
        <v>2972</v>
      </c>
      <c r="F2323" t="s">
        <v>2971</v>
      </c>
      <c r="G2323" t="s">
        <v>18</v>
      </c>
      <c r="H2323" t="s">
        <v>17</v>
      </c>
      <c r="I2323" t="s">
        <v>2970</v>
      </c>
      <c r="J2323" t="s">
        <v>2969</v>
      </c>
      <c r="K2323" t="s">
        <v>2968</v>
      </c>
      <c r="L2323" t="s">
        <v>2967</v>
      </c>
      <c r="M2323" t="s">
        <v>2966</v>
      </c>
      <c r="N2323">
        <v>3</v>
      </c>
      <c r="O2323" t="s">
        <v>2965</v>
      </c>
      <c r="P2323" t="s">
        <v>2964</v>
      </c>
      <c r="Q2323" t="s">
        <v>2963</v>
      </c>
      <c r="R2323" s="7">
        <v>39814</v>
      </c>
      <c r="S2323" s="8">
        <f t="shared" si="288"/>
        <v>2009</v>
      </c>
      <c r="T2323" s="8">
        <v>2009</v>
      </c>
      <c r="U2323" s="8">
        <f t="shared" si="289"/>
        <v>13</v>
      </c>
      <c r="V2323" s="7">
        <v>2009</v>
      </c>
      <c r="W2323" t="s">
        <v>2170</v>
      </c>
      <c r="X2323" s="2">
        <v>0.20799999999999999</v>
      </c>
      <c r="Y2323" s="6">
        <f t="shared" si="294"/>
        <v>5.552441205520408E-3</v>
      </c>
      <c r="AA2323">
        <v>19376472</v>
      </c>
      <c r="AB2323">
        <v>16800154725</v>
      </c>
      <c r="AD2323" t="s">
        <v>7</v>
      </c>
      <c r="AF2323">
        <v>11</v>
      </c>
      <c r="AH2323" t="s">
        <v>2962</v>
      </c>
      <c r="AI2323" t="s">
        <v>2961</v>
      </c>
      <c r="AK2323" t="s">
        <v>2960</v>
      </c>
      <c r="AL2323">
        <v>5</v>
      </c>
      <c r="AM2323" s="5">
        <f t="shared" si="290"/>
        <v>0.38461538461538464</v>
      </c>
      <c r="AN2323" s="4">
        <f t="shared" si="295"/>
        <v>5.8252992747502411E-4</v>
      </c>
      <c r="AO2323" s="3"/>
      <c r="AP2323">
        <v>1</v>
      </c>
      <c r="AR2323" t="s">
        <v>1</v>
      </c>
      <c r="AT2323" s="2" t="s">
        <v>42</v>
      </c>
      <c r="AU2323" s="1">
        <f t="shared" si="291"/>
        <v>0.40614678221067924</v>
      </c>
      <c r="AV2323" s="1">
        <f t="shared" si="292"/>
        <v>0.30674855664977158</v>
      </c>
      <c r="AW2323" s="1">
        <f t="shared" si="293"/>
        <v>0.20735033108886394</v>
      </c>
    </row>
    <row r="2324" spans="1:49" x14ac:dyDescent="0.2">
      <c r="A2324">
        <v>2322</v>
      </c>
      <c r="B2324" t="s">
        <v>2959</v>
      </c>
      <c r="C2324" t="s">
        <v>2958</v>
      </c>
      <c r="F2324" t="s">
        <v>2957</v>
      </c>
      <c r="G2324" t="s">
        <v>18</v>
      </c>
      <c r="H2324" t="s">
        <v>17</v>
      </c>
      <c r="I2324" t="s">
        <v>2956</v>
      </c>
      <c r="J2324">
        <v>60031818</v>
      </c>
      <c r="K2324" t="s">
        <v>2955</v>
      </c>
      <c r="L2324" t="s">
        <v>2954</v>
      </c>
      <c r="M2324" t="s">
        <v>2793</v>
      </c>
      <c r="N2324">
        <v>3</v>
      </c>
      <c r="O2324" t="s">
        <v>2953</v>
      </c>
      <c r="P2324" t="s">
        <v>2952</v>
      </c>
      <c r="Q2324" t="s">
        <v>2951</v>
      </c>
      <c r="R2324" s="7">
        <v>39814</v>
      </c>
      <c r="S2324" s="8">
        <f t="shared" si="288"/>
        <v>2009</v>
      </c>
      <c r="T2324" s="8">
        <v>2009</v>
      </c>
      <c r="U2324" s="8">
        <f t="shared" si="289"/>
        <v>13</v>
      </c>
      <c r="V2324" s="7">
        <v>2009</v>
      </c>
      <c r="W2324" t="s">
        <v>2170</v>
      </c>
      <c r="X2324" s="2">
        <v>0.20799999999999999</v>
      </c>
      <c r="Y2324" s="6">
        <f t="shared" si="294"/>
        <v>5.552441205520408E-3</v>
      </c>
      <c r="AA2324">
        <v>19376472</v>
      </c>
      <c r="AB2324">
        <v>16800154725</v>
      </c>
      <c r="AD2324" t="s">
        <v>7</v>
      </c>
      <c r="AF2324">
        <v>12</v>
      </c>
      <c r="AH2324" t="s">
        <v>2950</v>
      </c>
      <c r="AI2324" t="s">
        <v>2949</v>
      </c>
      <c r="AK2324" t="s">
        <v>2948</v>
      </c>
      <c r="AL2324">
        <v>7</v>
      </c>
      <c r="AM2324" s="5">
        <f t="shared" si="290"/>
        <v>0.53846153846153844</v>
      </c>
      <c r="AN2324" s="4">
        <f t="shared" si="295"/>
        <v>8.1554189846503363E-4</v>
      </c>
      <c r="AO2324" s="3"/>
      <c r="AP2324">
        <v>0</v>
      </c>
      <c r="AR2324" t="s">
        <v>1</v>
      </c>
      <c r="AT2324" s="2" t="s">
        <v>42</v>
      </c>
      <c r="AU2324" s="1">
        <f t="shared" si="291"/>
        <v>0.41313714134037954</v>
      </c>
      <c r="AV2324" s="1">
        <f t="shared" si="292"/>
        <v>0.31839915519927209</v>
      </c>
      <c r="AW2324" s="1">
        <f t="shared" si="293"/>
        <v>0.22366116905816461</v>
      </c>
    </row>
    <row r="2325" spans="1:49" x14ac:dyDescent="0.2">
      <c r="A2325">
        <v>2323</v>
      </c>
      <c r="B2325" t="s">
        <v>2947</v>
      </c>
      <c r="C2325" t="s">
        <v>2946</v>
      </c>
      <c r="F2325" t="s">
        <v>2945</v>
      </c>
      <c r="G2325" t="s">
        <v>18</v>
      </c>
      <c r="H2325" t="s">
        <v>17</v>
      </c>
      <c r="I2325" t="s">
        <v>2944</v>
      </c>
      <c r="J2325">
        <v>60005465</v>
      </c>
      <c r="K2325" t="s">
        <v>991</v>
      </c>
      <c r="L2325" t="s">
        <v>990</v>
      </c>
      <c r="M2325" t="s">
        <v>197</v>
      </c>
      <c r="N2325">
        <v>3</v>
      </c>
      <c r="O2325" t="s">
        <v>2943</v>
      </c>
      <c r="P2325" t="s">
        <v>2942</v>
      </c>
      <c r="Q2325" t="s">
        <v>2941</v>
      </c>
      <c r="R2325" s="7">
        <v>39814</v>
      </c>
      <c r="S2325" s="8">
        <f t="shared" si="288"/>
        <v>2009</v>
      </c>
      <c r="T2325" s="8">
        <v>2009</v>
      </c>
      <c r="U2325" s="8">
        <f t="shared" si="289"/>
        <v>13</v>
      </c>
      <c r="V2325" s="7">
        <v>2009</v>
      </c>
      <c r="W2325" t="s">
        <v>2170</v>
      </c>
      <c r="X2325" s="2">
        <v>0.20799999999999999</v>
      </c>
      <c r="Y2325" s="6">
        <f t="shared" si="294"/>
        <v>5.552441205520408E-3</v>
      </c>
      <c r="AA2325">
        <v>19376472</v>
      </c>
      <c r="AB2325">
        <v>16800154725</v>
      </c>
      <c r="AD2325" t="s">
        <v>7</v>
      </c>
      <c r="AF2325">
        <v>11</v>
      </c>
      <c r="AH2325" t="s">
        <v>2940</v>
      </c>
      <c r="AI2325" t="s">
        <v>2939</v>
      </c>
      <c r="AK2325" t="s">
        <v>2938</v>
      </c>
      <c r="AL2325">
        <v>9</v>
      </c>
      <c r="AM2325" s="5">
        <f t="shared" si="290"/>
        <v>0.69230769230769229</v>
      </c>
      <c r="AN2325" s="4">
        <f t="shared" si="295"/>
        <v>1.0485538694550431E-3</v>
      </c>
      <c r="AO2325" s="3"/>
      <c r="AP2325">
        <v>0</v>
      </c>
      <c r="AQ2325" t="s">
        <v>187</v>
      </c>
      <c r="AR2325">
        <v>90505001</v>
      </c>
      <c r="AS2325" t="s">
        <v>186</v>
      </c>
      <c r="AT2325" s="2" t="s">
        <v>42</v>
      </c>
      <c r="AU2325" s="1">
        <f t="shared" si="291"/>
        <v>0.4201275004700798</v>
      </c>
      <c r="AV2325" s="1">
        <f t="shared" si="292"/>
        <v>0.33004975374877255</v>
      </c>
      <c r="AW2325" s="1">
        <f t="shared" si="293"/>
        <v>0.23997200702746527</v>
      </c>
    </row>
    <row r="2326" spans="1:49" x14ac:dyDescent="0.2">
      <c r="A2326">
        <v>2324</v>
      </c>
      <c r="B2326" t="s">
        <v>2937</v>
      </c>
      <c r="C2326" t="s">
        <v>2936</v>
      </c>
      <c r="F2326" t="s">
        <v>2935</v>
      </c>
      <c r="G2326" t="s">
        <v>18</v>
      </c>
      <c r="H2326" t="s">
        <v>17</v>
      </c>
      <c r="I2326" t="s">
        <v>2934</v>
      </c>
      <c r="J2326" t="s">
        <v>2933</v>
      </c>
      <c r="K2326" t="s">
        <v>2932</v>
      </c>
      <c r="L2326" t="s">
        <v>2931</v>
      </c>
      <c r="M2326" t="s">
        <v>388</v>
      </c>
      <c r="N2326">
        <v>5</v>
      </c>
      <c r="O2326" t="s">
        <v>2930</v>
      </c>
      <c r="P2326" t="s">
        <v>2929</v>
      </c>
      <c r="Q2326" t="s">
        <v>2928</v>
      </c>
      <c r="R2326" s="7">
        <v>39814</v>
      </c>
      <c r="S2326" s="8">
        <f t="shared" si="288"/>
        <v>2009</v>
      </c>
      <c r="T2326" s="8">
        <v>2009</v>
      </c>
      <c r="U2326" s="8">
        <f t="shared" si="289"/>
        <v>13</v>
      </c>
      <c r="V2326" s="7">
        <v>39814</v>
      </c>
      <c r="W2326" t="s">
        <v>2927</v>
      </c>
      <c r="X2326" s="2">
        <v>0.96599999999999997</v>
      </c>
      <c r="Y2326" s="6">
        <f t="shared" si="294"/>
        <v>2.5786818291022664E-2</v>
      </c>
      <c r="AA2326">
        <v>15287483</v>
      </c>
      <c r="AB2326">
        <v>24672</v>
      </c>
      <c r="AC2326">
        <v>15287505</v>
      </c>
      <c r="AD2326" t="s">
        <v>7</v>
      </c>
      <c r="AE2326">
        <v>9</v>
      </c>
      <c r="AF2326">
        <v>1</v>
      </c>
      <c r="AH2326" t="s">
        <v>2926</v>
      </c>
      <c r="AI2326" t="s">
        <v>2925</v>
      </c>
      <c r="AK2326" t="s">
        <v>2924</v>
      </c>
      <c r="AL2326">
        <v>38</v>
      </c>
      <c r="AM2326" s="5">
        <f t="shared" si="290"/>
        <v>2.9230769230769229</v>
      </c>
      <c r="AN2326" s="4">
        <f t="shared" si="295"/>
        <v>4.4272274488101823E-3</v>
      </c>
      <c r="AO2326" s="3"/>
      <c r="AP2326">
        <v>0</v>
      </c>
      <c r="AR2326" t="s">
        <v>1</v>
      </c>
      <c r="AT2326" s="2" t="s">
        <v>42</v>
      </c>
      <c r="AU2326" s="1">
        <f t="shared" si="291"/>
        <v>1.9378941038358921</v>
      </c>
      <c r="AV2326" s="1">
        <f t="shared" si="292"/>
        <v>1.5107022869916422</v>
      </c>
      <c r="AW2326" s="1">
        <f t="shared" si="293"/>
        <v>1.0835104701473925</v>
      </c>
    </row>
    <row r="2327" spans="1:49" x14ac:dyDescent="0.2">
      <c r="A2327">
        <v>2325</v>
      </c>
      <c r="B2327" t="s">
        <v>2923</v>
      </c>
      <c r="C2327" t="s">
        <v>2922</v>
      </c>
      <c r="F2327" t="s">
        <v>2921</v>
      </c>
      <c r="G2327" t="s">
        <v>18</v>
      </c>
      <c r="H2327" t="s">
        <v>17</v>
      </c>
      <c r="I2327" t="s">
        <v>2920</v>
      </c>
      <c r="J2327">
        <v>60121655</v>
      </c>
      <c r="K2327" t="s">
        <v>2919</v>
      </c>
      <c r="L2327" t="s">
        <v>2918</v>
      </c>
      <c r="M2327" t="s">
        <v>559</v>
      </c>
      <c r="N2327">
        <v>2</v>
      </c>
      <c r="O2327" t="s">
        <v>2917</v>
      </c>
      <c r="P2327" t="s">
        <v>2916</v>
      </c>
      <c r="Q2327" t="s">
        <v>2915</v>
      </c>
      <c r="R2327" s="7">
        <v>39814</v>
      </c>
      <c r="S2327" s="8">
        <f t="shared" ref="S2327:S2390" si="296">YEAR(R2327)</f>
        <v>2009</v>
      </c>
      <c r="T2327" s="8">
        <v>2009</v>
      </c>
      <c r="U2327" s="8">
        <f t="shared" ref="U2327:U2390" si="297">2022-T2327</f>
        <v>13</v>
      </c>
      <c r="V2327" s="7">
        <v>2009</v>
      </c>
      <c r="W2327" t="s">
        <v>2914</v>
      </c>
      <c r="X2327" s="2">
        <v>1.468</v>
      </c>
      <c r="Y2327" s="6">
        <f t="shared" si="294"/>
        <v>3.9187421585115186E-2</v>
      </c>
      <c r="AA2327">
        <v>906778</v>
      </c>
      <c r="AB2327">
        <v>18931</v>
      </c>
      <c r="AD2327" t="s">
        <v>7</v>
      </c>
      <c r="AE2327">
        <v>57</v>
      </c>
      <c r="AF2327">
        <v>2</v>
      </c>
      <c r="AH2327" t="s">
        <v>2913</v>
      </c>
      <c r="AI2327" t="s">
        <v>2912</v>
      </c>
      <c r="AJ2327" t="s">
        <v>2911</v>
      </c>
      <c r="AK2327" t="s">
        <v>2910</v>
      </c>
      <c r="AL2327">
        <v>9</v>
      </c>
      <c r="AM2327" s="5">
        <f t="shared" ref="AM2327:AM2390" si="298">AL2327/U2327</f>
        <v>0.69230769230769229</v>
      </c>
      <c r="AN2327" s="4">
        <f t="shared" si="295"/>
        <v>1.0485538694550431E-3</v>
      </c>
      <c r="AO2327" s="3"/>
      <c r="AP2327">
        <v>0</v>
      </c>
      <c r="AQ2327" t="s">
        <v>2110</v>
      </c>
      <c r="AR2327" t="s">
        <v>2909</v>
      </c>
      <c r="AS2327" t="s">
        <v>2109</v>
      </c>
      <c r="AT2327" s="2">
        <v>5.0830000000000002</v>
      </c>
      <c r="AU2327" s="1">
        <f t="shared" ref="AU2327:AU2390" si="299">(Y2327*0.7+AN2327*0.3)*100</f>
        <v>2.7745761270417142</v>
      </c>
      <c r="AV2327" s="1">
        <f t="shared" ref="AV2327:AV2390" si="300">(Y2327*0.5+AN2327*0.5)*100</f>
        <v>2.0117987727285116</v>
      </c>
      <c r="AW2327" s="1">
        <f t="shared" ref="AW2327:AW2390" si="301">(Y2327*0.3+AN2327*0.7)*100</f>
        <v>1.2490214184153086</v>
      </c>
    </row>
    <row r="2328" spans="1:49" x14ac:dyDescent="0.2">
      <c r="A2328">
        <v>2326</v>
      </c>
      <c r="B2328" t="s">
        <v>2908</v>
      </c>
      <c r="C2328" t="s">
        <v>2907</v>
      </c>
      <c r="E2328">
        <v>19102691</v>
      </c>
      <c r="F2328" t="s">
        <v>2906</v>
      </c>
      <c r="G2328" t="s">
        <v>18</v>
      </c>
      <c r="H2328" t="s">
        <v>17</v>
      </c>
      <c r="I2328" t="s">
        <v>2905</v>
      </c>
      <c r="J2328" t="s">
        <v>2904</v>
      </c>
      <c r="K2328" t="s">
        <v>2903</v>
      </c>
      <c r="L2328" t="s">
        <v>2902</v>
      </c>
      <c r="M2328" t="s">
        <v>2901</v>
      </c>
      <c r="N2328">
        <v>5</v>
      </c>
      <c r="O2328" t="s">
        <v>2900</v>
      </c>
      <c r="P2328" t="s">
        <v>2899</v>
      </c>
      <c r="Q2328" t="s">
        <v>2898</v>
      </c>
      <c r="R2328" s="7">
        <v>39814</v>
      </c>
      <c r="S2328" s="8">
        <f t="shared" si="296"/>
        <v>2009</v>
      </c>
      <c r="T2328" s="8">
        <v>2009</v>
      </c>
      <c r="U2328" s="8">
        <f t="shared" si="297"/>
        <v>13</v>
      </c>
      <c r="V2328" s="7">
        <v>39814</v>
      </c>
      <c r="W2328" t="s">
        <v>2897</v>
      </c>
      <c r="X2328" s="2">
        <v>4.8529999999999998</v>
      </c>
      <c r="Y2328" s="6">
        <f t="shared" si="294"/>
        <v>0.12954806331918528</v>
      </c>
      <c r="AA2328">
        <v>15306984</v>
      </c>
      <c r="AB2328">
        <v>17853</v>
      </c>
      <c r="AD2328" t="s">
        <v>7</v>
      </c>
      <c r="AE2328">
        <v>9</v>
      </c>
      <c r="AF2328">
        <v>1</v>
      </c>
      <c r="AH2328" t="s">
        <v>2896</v>
      </c>
      <c r="AI2328" t="s">
        <v>2895</v>
      </c>
      <c r="AK2328" t="s">
        <v>2894</v>
      </c>
      <c r="AL2328">
        <v>74</v>
      </c>
      <c r="AM2328" s="5">
        <f t="shared" si="298"/>
        <v>5.6923076923076925</v>
      </c>
      <c r="AN2328" s="4">
        <f t="shared" si="295"/>
        <v>8.6214429266303558E-3</v>
      </c>
      <c r="AO2328" s="3"/>
      <c r="AP2328">
        <v>0</v>
      </c>
      <c r="AR2328" t="s">
        <v>1</v>
      </c>
      <c r="AT2328" s="2">
        <v>11.189</v>
      </c>
      <c r="AU2328" s="1">
        <f t="shared" si="299"/>
        <v>9.3270077201418804</v>
      </c>
      <c r="AV2328" s="1">
        <f t="shared" si="300"/>
        <v>6.9084753122907818</v>
      </c>
      <c r="AW2328" s="1">
        <f t="shared" si="301"/>
        <v>4.4899429044396832</v>
      </c>
    </row>
    <row r="2329" spans="1:49" x14ac:dyDescent="0.2">
      <c r="A2329">
        <v>2327</v>
      </c>
      <c r="B2329" t="s">
        <v>2893</v>
      </c>
      <c r="C2329" t="s">
        <v>2892</v>
      </c>
      <c r="F2329" t="s">
        <v>2891</v>
      </c>
      <c r="G2329" t="s">
        <v>18</v>
      </c>
      <c r="H2329" t="s">
        <v>17</v>
      </c>
      <c r="I2329" t="s">
        <v>2890</v>
      </c>
      <c r="J2329" t="s">
        <v>2889</v>
      </c>
      <c r="K2329" t="s">
        <v>2888</v>
      </c>
      <c r="L2329" t="s">
        <v>2887</v>
      </c>
      <c r="M2329" t="s">
        <v>1144</v>
      </c>
      <c r="N2329">
        <v>4</v>
      </c>
      <c r="O2329" t="s">
        <v>2886</v>
      </c>
      <c r="P2329" t="s">
        <v>2885</v>
      </c>
      <c r="Q2329" t="s">
        <v>2884</v>
      </c>
      <c r="R2329" s="7">
        <v>39814</v>
      </c>
      <c r="S2329" s="8">
        <f t="shared" si="296"/>
        <v>2009</v>
      </c>
      <c r="T2329" s="8">
        <v>2009</v>
      </c>
      <c r="U2329" s="8">
        <f t="shared" si="297"/>
        <v>13</v>
      </c>
      <c r="V2329" s="7">
        <v>2009</v>
      </c>
      <c r="W2329" t="s">
        <v>1939</v>
      </c>
      <c r="X2329" s="2">
        <v>0.55500000000000005</v>
      </c>
      <c r="Y2329" s="6">
        <f t="shared" si="294"/>
        <v>1.4815408024345321E-2</v>
      </c>
      <c r="AA2329">
        <v>17518725</v>
      </c>
      <c r="AB2329">
        <v>6100153023</v>
      </c>
      <c r="AC2329">
        <v>17518733</v>
      </c>
      <c r="AD2329" t="s">
        <v>7</v>
      </c>
      <c r="AE2329">
        <v>3</v>
      </c>
      <c r="AF2329">
        <v>2</v>
      </c>
      <c r="AH2329" t="s">
        <v>2883</v>
      </c>
      <c r="AI2329" t="s">
        <v>2882</v>
      </c>
      <c r="AK2329" t="s">
        <v>2881</v>
      </c>
      <c r="AL2329">
        <v>34</v>
      </c>
      <c r="AM2329" s="5">
        <f t="shared" si="298"/>
        <v>2.6153846153846154</v>
      </c>
      <c r="AN2329" s="4">
        <f t="shared" si="295"/>
        <v>3.9612035068301637E-3</v>
      </c>
      <c r="AO2329" s="3"/>
      <c r="AP2329">
        <v>0</v>
      </c>
      <c r="AR2329" t="s">
        <v>1</v>
      </c>
      <c r="AT2329" s="2" t="s">
        <v>42</v>
      </c>
      <c r="AU2329" s="1">
        <f t="shared" si="299"/>
        <v>1.1559146669090774</v>
      </c>
      <c r="AV2329" s="1">
        <f t="shared" si="300"/>
        <v>0.93883057655877422</v>
      </c>
      <c r="AW2329" s="1">
        <f t="shared" si="301"/>
        <v>0.72174648620847104</v>
      </c>
    </row>
    <row r="2330" spans="1:49" x14ac:dyDescent="0.2">
      <c r="A2330">
        <v>2328</v>
      </c>
      <c r="B2330" t="s">
        <v>2880</v>
      </c>
      <c r="C2330" t="s">
        <v>2879</v>
      </c>
      <c r="F2330" t="s">
        <v>2878</v>
      </c>
      <c r="G2330" t="s">
        <v>18</v>
      </c>
      <c r="H2330" t="s">
        <v>17</v>
      </c>
      <c r="I2330" t="s">
        <v>2877</v>
      </c>
      <c r="J2330">
        <v>60003771</v>
      </c>
      <c r="K2330" t="s">
        <v>2876</v>
      </c>
      <c r="L2330" t="s">
        <v>2875</v>
      </c>
      <c r="M2330" t="s">
        <v>430</v>
      </c>
      <c r="N2330">
        <v>2</v>
      </c>
      <c r="O2330" t="s">
        <v>2874</v>
      </c>
      <c r="P2330" t="s">
        <v>2873</v>
      </c>
      <c r="Q2330" t="s">
        <v>2872</v>
      </c>
      <c r="R2330" s="7">
        <v>39814</v>
      </c>
      <c r="S2330" s="8">
        <f t="shared" si="296"/>
        <v>2009</v>
      </c>
      <c r="T2330" s="8">
        <v>2009</v>
      </c>
      <c r="U2330" s="8">
        <f t="shared" si="297"/>
        <v>13</v>
      </c>
      <c r="V2330" s="7">
        <v>39814</v>
      </c>
      <c r="W2330" t="s">
        <v>2653</v>
      </c>
      <c r="X2330" s="2">
        <v>2.0099999999999998</v>
      </c>
      <c r="Y2330" s="6">
        <f t="shared" si="294"/>
        <v>5.3655802034115477E-2</v>
      </c>
      <c r="AA2330">
        <v>15361276</v>
      </c>
      <c r="AB2330">
        <v>18933</v>
      </c>
      <c r="AD2330" t="s">
        <v>7</v>
      </c>
      <c r="AE2330">
        <v>8</v>
      </c>
      <c r="AF2330">
        <v>1</v>
      </c>
      <c r="AG2330">
        <v>4786502</v>
      </c>
      <c r="AH2330" t="s">
        <v>2871</v>
      </c>
      <c r="AI2330" t="s">
        <v>2870</v>
      </c>
      <c r="AJ2330" t="s">
        <v>2869</v>
      </c>
      <c r="AK2330" t="s">
        <v>2868</v>
      </c>
      <c r="AL2330">
        <v>20</v>
      </c>
      <c r="AM2330" s="5">
        <f t="shared" si="298"/>
        <v>1.5384615384615385</v>
      </c>
      <c r="AN2330" s="4">
        <f t="shared" si="295"/>
        <v>2.3301197099000965E-3</v>
      </c>
      <c r="AO2330" s="3"/>
      <c r="AP2330">
        <v>0</v>
      </c>
      <c r="AR2330" t="s">
        <v>1</v>
      </c>
      <c r="AT2330" s="2" t="s">
        <v>42</v>
      </c>
      <c r="AU2330" s="1">
        <f t="shared" si="299"/>
        <v>3.8258097336850856</v>
      </c>
      <c r="AV2330" s="1">
        <f t="shared" si="300"/>
        <v>2.7992960872007786</v>
      </c>
      <c r="AW2330" s="1">
        <f t="shared" si="301"/>
        <v>1.7727824407164712</v>
      </c>
    </row>
    <row r="2331" spans="1:49" x14ac:dyDescent="0.2">
      <c r="A2331">
        <v>2329</v>
      </c>
      <c r="B2331" t="s">
        <v>2867</v>
      </c>
      <c r="C2331" t="s">
        <v>2866</v>
      </c>
      <c r="F2331" t="s">
        <v>2865</v>
      </c>
      <c r="G2331" t="s">
        <v>18</v>
      </c>
      <c r="H2331" t="s">
        <v>17</v>
      </c>
      <c r="I2331" t="s">
        <v>2864</v>
      </c>
      <c r="J2331" t="s">
        <v>2863</v>
      </c>
      <c r="K2331" t="s">
        <v>2862</v>
      </c>
      <c r="L2331" t="s">
        <v>2861</v>
      </c>
      <c r="M2331" t="s">
        <v>2860</v>
      </c>
      <c r="N2331">
        <v>4</v>
      </c>
      <c r="O2331" t="s">
        <v>2859</v>
      </c>
      <c r="P2331" t="s">
        <v>2858</v>
      </c>
      <c r="Q2331" t="s">
        <v>2857</v>
      </c>
      <c r="R2331" s="7">
        <v>39814</v>
      </c>
      <c r="S2331" s="8">
        <f t="shared" si="296"/>
        <v>2009</v>
      </c>
      <c r="T2331" s="8">
        <v>2009</v>
      </c>
      <c r="U2331" s="8">
        <f t="shared" si="297"/>
        <v>13</v>
      </c>
      <c r="V2331" s="7">
        <v>39814</v>
      </c>
      <c r="W2331" t="s">
        <v>2653</v>
      </c>
      <c r="X2331" s="2">
        <v>2.0099999999999998</v>
      </c>
      <c r="Y2331" s="6">
        <f t="shared" si="294"/>
        <v>5.3655802034115477E-2</v>
      </c>
      <c r="AA2331">
        <v>15361276</v>
      </c>
      <c r="AB2331">
        <v>18933</v>
      </c>
      <c r="AD2331" t="s">
        <v>7</v>
      </c>
      <c r="AE2331">
        <v>8</v>
      </c>
      <c r="AF2331">
        <v>1</v>
      </c>
      <c r="AG2331">
        <v>4786523</v>
      </c>
      <c r="AH2331" t="s">
        <v>2856</v>
      </c>
      <c r="AI2331" t="s">
        <v>2855</v>
      </c>
      <c r="AJ2331" t="s">
        <v>2854</v>
      </c>
      <c r="AK2331" t="s">
        <v>2853</v>
      </c>
      <c r="AL2331">
        <v>126</v>
      </c>
      <c r="AM2331" s="5">
        <f t="shared" si="298"/>
        <v>9.6923076923076916</v>
      </c>
      <c r="AN2331" s="4">
        <f t="shared" si="295"/>
        <v>1.4679754172370605E-2</v>
      </c>
      <c r="AO2331" s="3"/>
      <c r="AP2331">
        <v>0</v>
      </c>
      <c r="AR2331" t="s">
        <v>1</v>
      </c>
      <c r="AT2331" s="2" t="s">
        <v>42</v>
      </c>
      <c r="AU2331" s="1">
        <f t="shared" si="299"/>
        <v>4.1962987675592016</v>
      </c>
      <c r="AV2331" s="1">
        <f t="shared" si="300"/>
        <v>3.4167778103243043</v>
      </c>
      <c r="AW2331" s="1">
        <f t="shared" si="301"/>
        <v>2.6372568530894065</v>
      </c>
    </row>
    <row r="2332" spans="1:49" x14ac:dyDescent="0.2">
      <c r="A2332">
        <v>2330</v>
      </c>
      <c r="B2332" t="s">
        <v>2852</v>
      </c>
      <c r="C2332" t="s">
        <v>2851</v>
      </c>
      <c r="F2332" t="s">
        <v>2850</v>
      </c>
      <c r="G2332" t="s">
        <v>18</v>
      </c>
      <c r="H2332" t="s">
        <v>17</v>
      </c>
      <c r="I2332" t="s">
        <v>2849</v>
      </c>
      <c r="J2332" t="s">
        <v>2848</v>
      </c>
      <c r="K2332" t="s">
        <v>2847</v>
      </c>
      <c r="L2332" t="s">
        <v>2846</v>
      </c>
      <c r="M2332" t="s">
        <v>128</v>
      </c>
      <c r="N2332">
        <v>3</v>
      </c>
      <c r="O2332" t="s">
        <v>2845</v>
      </c>
      <c r="P2332" t="s">
        <v>2844</v>
      </c>
      <c r="Q2332" t="s">
        <v>2843</v>
      </c>
      <c r="R2332" s="7">
        <v>39814</v>
      </c>
      <c r="S2332" s="8">
        <f t="shared" si="296"/>
        <v>2009</v>
      </c>
      <c r="T2332" s="8">
        <v>2009</v>
      </c>
      <c r="U2332" s="8">
        <f t="shared" si="297"/>
        <v>13</v>
      </c>
      <c r="V2332" s="7">
        <v>39814</v>
      </c>
      <c r="W2332" t="s">
        <v>2653</v>
      </c>
      <c r="X2332" s="2">
        <v>2.0099999999999998</v>
      </c>
      <c r="Y2332" s="6">
        <f t="shared" si="294"/>
        <v>5.3655802034115477E-2</v>
      </c>
      <c r="AA2332">
        <v>15361276</v>
      </c>
      <c r="AB2332">
        <v>18933</v>
      </c>
      <c r="AD2332" t="s">
        <v>7</v>
      </c>
      <c r="AE2332">
        <v>8</v>
      </c>
      <c r="AF2332">
        <v>1</v>
      </c>
      <c r="AG2332">
        <v>4786506</v>
      </c>
      <c r="AH2332" t="s">
        <v>2842</v>
      </c>
      <c r="AI2332" t="s">
        <v>2841</v>
      </c>
      <c r="AJ2332" t="s">
        <v>2840</v>
      </c>
      <c r="AK2332" t="s">
        <v>2839</v>
      </c>
      <c r="AL2332">
        <v>0</v>
      </c>
      <c r="AM2332" s="5">
        <f t="shared" si="298"/>
        <v>0</v>
      </c>
      <c r="AN2332" s="4">
        <f t="shared" si="295"/>
        <v>0</v>
      </c>
      <c r="AO2332" s="3"/>
      <c r="AP2332">
        <v>0</v>
      </c>
      <c r="AQ2332" t="s">
        <v>551</v>
      </c>
      <c r="AR2332" t="s">
        <v>2838</v>
      </c>
      <c r="AS2332" t="s">
        <v>549</v>
      </c>
      <c r="AT2332" s="2" t="s">
        <v>42</v>
      </c>
      <c r="AU2332" s="1">
        <f t="shared" si="299"/>
        <v>3.7559061423880831</v>
      </c>
      <c r="AV2332" s="1">
        <f t="shared" si="300"/>
        <v>2.6827901017057738</v>
      </c>
      <c r="AW2332" s="1">
        <f t="shared" si="301"/>
        <v>1.6096740610234643</v>
      </c>
    </row>
    <row r="2333" spans="1:49" x14ac:dyDescent="0.2">
      <c r="A2333">
        <v>2331</v>
      </c>
      <c r="B2333" t="s">
        <v>2837</v>
      </c>
      <c r="C2333" t="s">
        <v>2836</v>
      </c>
      <c r="F2333" t="s">
        <v>2835</v>
      </c>
      <c r="G2333" t="s">
        <v>18</v>
      </c>
      <c r="H2333" t="s">
        <v>17</v>
      </c>
      <c r="I2333" t="s">
        <v>2834</v>
      </c>
      <c r="J2333">
        <v>60027716</v>
      </c>
      <c r="K2333" t="s">
        <v>2833</v>
      </c>
      <c r="L2333" t="s">
        <v>1309</v>
      </c>
      <c r="M2333" t="s">
        <v>559</v>
      </c>
      <c r="N2333">
        <v>2</v>
      </c>
      <c r="O2333" t="s">
        <v>2832</v>
      </c>
      <c r="P2333" t="s">
        <v>2831</v>
      </c>
      <c r="Q2333" t="s">
        <v>2830</v>
      </c>
      <c r="R2333" s="7">
        <v>39814</v>
      </c>
      <c r="S2333" s="8">
        <f t="shared" si="296"/>
        <v>2009</v>
      </c>
      <c r="T2333" s="8">
        <v>2009</v>
      </c>
      <c r="U2333" s="8">
        <f t="shared" si="297"/>
        <v>13</v>
      </c>
      <c r="V2333" s="7">
        <v>2009</v>
      </c>
      <c r="W2333" t="s">
        <v>2725</v>
      </c>
      <c r="X2333" s="2">
        <v>1.78</v>
      </c>
      <c r="Y2333" s="6">
        <f t="shared" si="294"/>
        <v>4.7516083393395803E-2</v>
      </c>
      <c r="AA2333">
        <v>9497714</v>
      </c>
      <c r="AB2333">
        <v>28439</v>
      </c>
      <c r="AC2333">
        <v>14321394</v>
      </c>
      <c r="AD2333" t="s">
        <v>7</v>
      </c>
      <c r="AE2333">
        <v>83</v>
      </c>
      <c r="AF2333" s="10">
        <v>44289</v>
      </c>
      <c r="AH2333" t="s">
        <v>2829</v>
      </c>
      <c r="AI2333" t="s">
        <v>2828</v>
      </c>
      <c r="AJ2333" t="s">
        <v>2827</v>
      </c>
      <c r="AK2333" t="s">
        <v>2826</v>
      </c>
      <c r="AL2333">
        <v>109</v>
      </c>
      <c r="AM2333" s="5">
        <f t="shared" si="298"/>
        <v>8.384615384615385</v>
      </c>
      <c r="AN2333" s="4">
        <f t="shared" si="295"/>
        <v>1.2699152418955525E-2</v>
      </c>
      <c r="AO2333" s="3"/>
      <c r="AP2333">
        <v>0</v>
      </c>
      <c r="AR2333" t="s">
        <v>1</v>
      </c>
      <c r="AT2333" s="2">
        <v>4.26</v>
      </c>
      <c r="AU2333" s="1">
        <f t="shared" si="299"/>
        <v>3.7071004101063716</v>
      </c>
      <c r="AV2333" s="1">
        <f t="shared" si="300"/>
        <v>3.0107617906175665</v>
      </c>
      <c r="AW2333" s="1">
        <f t="shared" si="301"/>
        <v>2.3144231711287606</v>
      </c>
    </row>
    <row r="2334" spans="1:49" x14ac:dyDescent="0.2">
      <c r="A2334">
        <v>2332</v>
      </c>
      <c r="B2334" t="s">
        <v>2825</v>
      </c>
      <c r="C2334" t="s">
        <v>2824</v>
      </c>
      <c r="F2334" t="s">
        <v>2823</v>
      </c>
      <c r="G2334" t="s">
        <v>18</v>
      </c>
      <c r="H2334" t="s">
        <v>17</v>
      </c>
      <c r="I2334" t="s">
        <v>2822</v>
      </c>
      <c r="J2334" t="s">
        <v>2821</v>
      </c>
      <c r="K2334" t="s">
        <v>2820</v>
      </c>
      <c r="L2334" t="s">
        <v>2819</v>
      </c>
      <c r="M2334" t="s">
        <v>2818</v>
      </c>
      <c r="N2334">
        <v>2</v>
      </c>
      <c r="O2334" t="s">
        <v>2817</v>
      </c>
      <c r="P2334" t="s">
        <v>2816</v>
      </c>
      <c r="Q2334" t="s">
        <v>2815</v>
      </c>
      <c r="R2334" s="7">
        <v>39814</v>
      </c>
      <c r="S2334" s="8">
        <f t="shared" si="296"/>
        <v>2009</v>
      </c>
      <c r="T2334" s="8">
        <v>2009</v>
      </c>
      <c r="U2334" s="8">
        <f t="shared" si="297"/>
        <v>13</v>
      </c>
      <c r="V2334" s="7">
        <v>39814</v>
      </c>
      <c r="W2334" t="s">
        <v>2653</v>
      </c>
      <c r="X2334" s="2">
        <v>2.0099999999999998</v>
      </c>
      <c r="Y2334" s="6">
        <f t="shared" si="294"/>
        <v>5.3655802034115477E-2</v>
      </c>
      <c r="AA2334">
        <v>15361276</v>
      </c>
      <c r="AB2334">
        <v>18933</v>
      </c>
      <c r="AD2334" t="s">
        <v>7</v>
      </c>
      <c r="AE2334">
        <v>8</v>
      </c>
      <c r="AF2334">
        <v>1</v>
      </c>
      <c r="AG2334">
        <v>4786518</v>
      </c>
      <c r="AH2334" t="s">
        <v>2814</v>
      </c>
      <c r="AI2334" t="s">
        <v>2813</v>
      </c>
      <c r="AJ2334" t="s">
        <v>2812</v>
      </c>
      <c r="AK2334" t="s">
        <v>2811</v>
      </c>
      <c r="AL2334">
        <v>30</v>
      </c>
      <c r="AM2334" s="5">
        <f t="shared" si="298"/>
        <v>2.3076923076923075</v>
      </c>
      <c r="AN2334" s="4">
        <f t="shared" si="295"/>
        <v>3.4951795648501438E-3</v>
      </c>
      <c r="AO2334" s="3"/>
      <c r="AP2334">
        <v>0</v>
      </c>
      <c r="AQ2334" t="s">
        <v>347</v>
      </c>
      <c r="AR2334">
        <v>214625</v>
      </c>
      <c r="AS2334" t="s">
        <v>346</v>
      </c>
      <c r="AT2334" s="2" t="s">
        <v>42</v>
      </c>
      <c r="AU2334" s="1">
        <f t="shared" si="299"/>
        <v>3.8607615293335873</v>
      </c>
      <c r="AV2334" s="1">
        <f t="shared" si="300"/>
        <v>2.857549079948281</v>
      </c>
      <c r="AW2334" s="1">
        <f t="shared" si="301"/>
        <v>1.8543366305629743</v>
      </c>
    </row>
    <row r="2335" spans="1:49" x14ac:dyDescent="0.2">
      <c r="A2335">
        <v>2333</v>
      </c>
      <c r="B2335" t="s">
        <v>2810</v>
      </c>
      <c r="C2335" t="s">
        <v>2809</v>
      </c>
      <c r="F2335" t="s">
        <v>2808</v>
      </c>
      <c r="G2335" t="s">
        <v>18</v>
      </c>
      <c r="H2335" t="s">
        <v>17</v>
      </c>
      <c r="I2335" t="s">
        <v>2807</v>
      </c>
      <c r="J2335">
        <v>100519062</v>
      </c>
      <c r="K2335" t="s">
        <v>2806</v>
      </c>
      <c r="L2335" t="s">
        <v>2466</v>
      </c>
      <c r="M2335" t="s">
        <v>2465</v>
      </c>
      <c r="N2335">
        <v>1</v>
      </c>
      <c r="O2335" t="s">
        <v>2805</v>
      </c>
      <c r="P2335">
        <v>6603629001</v>
      </c>
      <c r="Q2335">
        <v>100519062</v>
      </c>
      <c r="R2335" s="7">
        <v>39814</v>
      </c>
      <c r="S2335" s="8">
        <f t="shared" si="296"/>
        <v>2009</v>
      </c>
      <c r="T2335" s="8">
        <v>2009</v>
      </c>
      <c r="U2335" s="8">
        <f t="shared" si="297"/>
        <v>13</v>
      </c>
      <c r="V2335" s="7">
        <v>39845</v>
      </c>
      <c r="W2335" t="s">
        <v>2804</v>
      </c>
      <c r="X2335" s="2">
        <v>0.25</v>
      </c>
      <c r="Y2335" s="6">
        <f t="shared" si="294"/>
        <v>6.6736072181735676E-3</v>
      </c>
      <c r="AA2335">
        <v>12124834</v>
      </c>
      <c r="AB2335">
        <v>22874</v>
      </c>
      <c r="AD2335" t="s">
        <v>7</v>
      </c>
      <c r="AE2335">
        <v>55</v>
      </c>
      <c r="AF2335">
        <v>2</v>
      </c>
      <c r="AH2335" t="s">
        <v>2803</v>
      </c>
      <c r="AI2335" t="s">
        <v>2802</v>
      </c>
      <c r="AJ2335" t="s">
        <v>2801</v>
      </c>
      <c r="AK2335" t="s">
        <v>2800</v>
      </c>
      <c r="AL2335">
        <v>6</v>
      </c>
      <c r="AM2335" s="5">
        <f t="shared" si="298"/>
        <v>0.46153846153846156</v>
      </c>
      <c r="AN2335" s="4">
        <f t="shared" si="295"/>
        <v>6.9903591297002887E-4</v>
      </c>
      <c r="AO2335" s="3"/>
      <c r="AP2335">
        <v>1</v>
      </c>
      <c r="AR2335" t="s">
        <v>1</v>
      </c>
      <c r="AT2335" s="2" t="s">
        <v>42</v>
      </c>
      <c r="AU2335" s="1">
        <f t="shared" si="299"/>
        <v>0.48812358266125055</v>
      </c>
      <c r="AV2335" s="1">
        <f t="shared" si="300"/>
        <v>0.36863215655717985</v>
      </c>
      <c r="AW2335" s="1">
        <f t="shared" si="301"/>
        <v>0.24914073045310903</v>
      </c>
    </row>
    <row r="2336" spans="1:49" x14ac:dyDescent="0.2">
      <c r="A2336">
        <v>2334</v>
      </c>
      <c r="B2336" t="s">
        <v>2799</v>
      </c>
      <c r="C2336" t="s">
        <v>2798</v>
      </c>
      <c r="F2336" t="s">
        <v>2797</v>
      </c>
      <c r="G2336" t="s">
        <v>18</v>
      </c>
      <c r="H2336" t="s">
        <v>17</v>
      </c>
      <c r="I2336" t="s">
        <v>2796</v>
      </c>
      <c r="J2336">
        <v>60014097</v>
      </c>
      <c r="K2336" t="s">
        <v>2795</v>
      </c>
      <c r="L2336" t="s">
        <v>2794</v>
      </c>
      <c r="M2336" t="s">
        <v>2793</v>
      </c>
      <c r="N2336">
        <v>2</v>
      </c>
      <c r="O2336" t="s">
        <v>2792</v>
      </c>
      <c r="P2336" t="s">
        <v>2791</v>
      </c>
      <c r="Q2336" t="s">
        <v>2790</v>
      </c>
      <c r="R2336" s="7">
        <v>39814</v>
      </c>
      <c r="S2336" s="8">
        <f t="shared" si="296"/>
        <v>2009</v>
      </c>
      <c r="T2336" s="8">
        <v>2009</v>
      </c>
      <c r="U2336" s="8">
        <f t="shared" si="297"/>
        <v>13</v>
      </c>
      <c r="V2336" s="7">
        <v>39814</v>
      </c>
      <c r="W2336" t="s">
        <v>2653</v>
      </c>
      <c r="X2336" s="2">
        <v>2.0099999999999998</v>
      </c>
      <c r="Y2336" s="6">
        <f t="shared" si="294"/>
        <v>5.3655802034115477E-2</v>
      </c>
      <c r="AA2336">
        <v>15361276</v>
      </c>
      <c r="AB2336">
        <v>18933</v>
      </c>
      <c r="AD2336" t="s">
        <v>7</v>
      </c>
      <c r="AE2336">
        <v>8</v>
      </c>
      <c r="AF2336">
        <v>1</v>
      </c>
      <c r="AG2336">
        <v>4786501</v>
      </c>
      <c r="AH2336" t="s">
        <v>2789</v>
      </c>
      <c r="AI2336" t="s">
        <v>2788</v>
      </c>
      <c r="AJ2336" t="s">
        <v>2787</v>
      </c>
      <c r="AK2336" t="s">
        <v>2786</v>
      </c>
      <c r="AL2336">
        <v>8</v>
      </c>
      <c r="AM2336" s="5">
        <f t="shared" si="298"/>
        <v>0.61538461538461542</v>
      </c>
      <c r="AN2336" s="4">
        <f t="shared" si="295"/>
        <v>9.320478839600385E-4</v>
      </c>
      <c r="AO2336" s="3"/>
      <c r="AP2336">
        <v>0</v>
      </c>
      <c r="AR2336" t="s">
        <v>2785</v>
      </c>
      <c r="AT2336" s="2" t="s">
        <v>42</v>
      </c>
      <c r="AU2336" s="1">
        <f t="shared" si="299"/>
        <v>3.7838675789068841</v>
      </c>
      <c r="AV2336" s="1">
        <f t="shared" si="300"/>
        <v>2.7293924959037756</v>
      </c>
      <c r="AW2336" s="1">
        <f t="shared" si="301"/>
        <v>1.6749174129006668</v>
      </c>
    </row>
    <row r="2337" spans="1:49" x14ac:dyDescent="0.2">
      <c r="A2337">
        <v>2335</v>
      </c>
      <c r="B2337" t="s">
        <v>2784</v>
      </c>
      <c r="C2337" t="s">
        <v>2783</v>
      </c>
      <c r="F2337" t="s">
        <v>2782</v>
      </c>
      <c r="G2337" t="s">
        <v>18</v>
      </c>
      <c r="H2337" t="s">
        <v>17</v>
      </c>
      <c r="I2337" t="s">
        <v>2781</v>
      </c>
      <c r="J2337">
        <v>60025225</v>
      </c>
      <c r="K2337" t="s">
        <v>2780</v>
      </c>
      <c r="L2337" t="s">
        <v>2779</v>
      </c>
      <c r="M2337" t="s">
        <v>430</v>
      </c>
      <c r="N2337">
        <v>2</v>
      </c>
      <c r="O2337" t="s">
        <v>2778</v>
      </c>
      <c r="P2337" t="s">
        <v>2777</v>
      </c>
      <c r="Q2337" t="s">
        <v>2776</v>
      </c>
      <c r="R2337" s="7">
        <v>39814</v>
      </c>
      <c r="S2337" s="8">
        <f t="shared" si="296"/>
        <v>2009</v>
      </c>
      <c r="T2337" s="8">
        <v>2009</v>
      </c>
      <c r="U2337" s="8">
        <f t="shared" si="297"/>
        <v>13</v>
      </c>
      <c r="V2337" s="7">
        <v>39814</v>
      </c>
      <c r="W2337" t="s">
        <v>2653</v>
      </c>
      <c r="X2337" s="2">
        <v>2.0099999999999998</v>
      </c>
      <c r="Y2337" s="6">
        <f t="shared" si="294"/>
        <v>5.3655802034115477E-2</v>
      </c>
      <c r="AA2337">
        <v>15361276</v>
      </c>
      <c r="AB2337">
        <v>18933</v>
      </c>
      <c r="AD2337" t="s">
        <v>7</v>
      </c>
      <c r="AE2337">
        <v>8</v>
      </c>
      <c r="AF2337">
        <v>1</v>
      </c>
      <c r="AG2337">
        <v>4786519</v>
      </c>
      <c r="AH2337" t="s">
        <v>2775</v>
      </c>
      <c r="AI2337" t="s">
        <v>2774</v>
      </c>
      <c r="AJ2337" t="s">
        <v>2773</v>
      </c>
      <c r="AK2337" t="s">
        <v>2772</v>
      </c>
      <c r="AL2337">
        <v>2</v>
      </c>
      <c r="AM2337" s="5">
        <f t="shared" si="298"/>
        <v>0.15384615384615385</v>
      </c>
      <c r="AN2337" s="4">
        <f t="shared" si="295"/>
        <v>2.3301197099000962E-4</v>
      </c>
      <c r="AO2337" s="3"/>
      <c r="AP2337">
        <v>0</v>
      </c>
      <c r="AQ2337" t="s">
        <v>44</v>
      </c>
      <c r="AR2337" t="s">
        <v>2771</v>
      </c>
      <c r="AS2337" t="s">
        <v>43</v>
      </c>
      <c r="AT2337" s="2" t="s">
        <v>42</v>
      </c>
      <c r="AU2337" s="1">
        <f t="shared" si="299"/>
        <v>3.7628965015177833</v>
      </c>
      <c r="AV2337" s="1">
        <f t="shared" si="300"/>
        <v>2.6944407002552744</v>
      </c>
      <c r="AW2337" s="1">
        <f t="shared" si="301"/>
        <v>1.625984898992765</v>
      </c>
    </row>
    <row r="2338" spans="1:49" x14ac:dyDescent="0.2">
      <c r="A2338">
        <v>2336</v>
      </c>
      <c r="B2338" t="s">
        <v>2770</v>
      </c>
      <c r="C2338" t="s">
        <v>2769</v>
      </c>
      <c r="F2338" t="s">
        <v>2768</v>
      </c>
      <c r="G2338" t="s">
        <v>18</v>
      </c>
      <c r="H2338" t="s">
        <v>17</v>
      </c>
      <c r="I2338" t="s">
        <v>2767</v>
      </c>
      <c r="J2338">
        <v>60000481</v>
      </c>
      <c r="K2338" t="s">
        <v>2766</v>
      </c>
      <c r="L2338" t="s">
        <v>2765</v>
      </c>
      <c r="M2338" t="s">
        <v>111</v>
      </c>
      <c r="N2338">
        <v>2</v>
      </c>
      <c r="O2338" t="s">
        <v>2764</v>
      </c>
      <c r="P2338" t="s">
        <v>2763</v>
      </c>
      <c r="Q2338" t="s">
        <v>2762</v>
      </c>
      <c r="R2338" s="7">
        <v>39814</v>
      </c>
      <c r="S2338" s="8">
        <f t="shared" si="296"/>
        <v>2009</v>
      </c>
      <c r="T2338" s="8">
        <v>2009</v>
      </c>
      <c r="U2338" s="8">
        <f t="shared" si="297"/>
        <v>13</v>
      </c>
      <c r="V2338" s="7">
        <v>39814</v>
      </c>
      <c r="W2338" t="s">
        <v>2653</v>
      </c>
      <c r="X2338" s="2">
        <v>2.0099999999999998</v>
      </c>
      <c r="Y2338" s="6">
        <f t="shared" si="294"/>
        <v>5.3655802034115477E-2</v>
      </c>
      <c r="AA2338">
        <v>15361276</v>
      </c>
      <c r="AB2338">
        <v>18933</v>
      </c>
      <c r="AD2338" t="s">
        <v>7</v>
      </c>
      <c r="AE2338">
        <v>8</v>
      </c>
      <c r="AF2338">
        <v>1</v>
      </c>
      <c r="AG2338">
        <v>4786493</v>
      </c>
      <c r="AH2338" t="s">
        <v>2761</v>
      </c>
      <c r="AI2338" t="s">
        <v>2760</v>
      </c>
      <c r="AJ2338" t="s">
        <v>2759</v>
      </c>
      <c r="AK2338" t="s">
        <v>2758</v>
      </c>
      <c r="AL2338">
        <v>10</v>
      </c>
      <c r="AM2338" s="5">
        <f t="shared" si="298"/>
        <v>0.76923076923076927</v>
      </c>
      <c r="AN2338" s="4">
        <f t="shared" si="295"/>
        <v>1.1650598549500482E-3</v>
      </c>
      <c r="AO2338" s="3"/>
      <c r="AP2338">
        <v>0</v>
      </c>
      <c r="AR2338" t="s">
        <v>1</v>
      </c>
      <c r="AT2338" s="2" t="s">
        <v>42</v>
      </c>
      <c r="AU2338" s="1">
        <f t="shared" si="299"/>
        <v>3.7908579380365848</v>
      </c>
      <c r="AV2338" s="1">
        <f t="shared" si="300"/>
        <v>2.7410430944532762</v>
      </c>
      <c r="AW2338" s="1">
        <f t="shared" si="301"/>
        <v>1.6912282508699676</v>
      </c>
    </row>
    <row r="2339" spans="1:49" x14ac:dyDescent="0.2">
      <c r="A2339">
        <v>2337</v>
      </c>
      <c r="B2339" t="s">
        <v>2757</v>
      </c>
      <c r="C2339" t="s">
        <v>2756</v>
      </c>
      <c r="F2339" t="s">
        <v>2755</v>
      </c>
      <c r="G2339" t="s">
        <v>18</v>
      </c>
      <c r="H2339" t="s">
        <v>17</v>
      </c>
      <c r="I2339" t="s">
        <v>2701</v>
      </c>
      <c r="J2339">
        <v>60029738</v>
      </c>
      <c r="K2339" t="s">
        <v>975</v>
      </c>
      <c r="L2339" t="s">
        <v>974</v>
      </c>
      <c r="M2339" t="s">
        <v>430</v>
      </c>
      <c r="N2339">
        <v>2</v>
      </c>
      <c r="O2339" t="s">
        <v>2700</v>
      </c>
      <c r="P2339" t="s">
        <v>2699</v>
      </c>
      <c r="Q2339" t="s">
        <v>2698</v>
      </c>
      <c r="R2339" s="7">
        <v>39814</v>
      </c>
      <c r="S2339" s="8">
        <f t="shared" si="296"/>
        <v>2009</v>
      </c>
      <c r="T2339" s="8">
        <v>2009</v>
      </c>
      <c r="U2339" s="8">
        <f t="shared" si="297"/>
        <v>13</v>
      </c>
      <c r="V2339" s="7">
        <v>39814</v>
      </c>
      <c r="W2339" t="s">
        <v>2653</v>
      </c>
      <c r="X2339" s="2">
        <v>2.0099999999999998</v>
      </c>
      <c r="Y2339" s="6">
        <f t="shared" si="294"/>
        <v>5.3655802034115477E-2</v>
      </c>
      <c r="AA2339">
        <v>15361276</v>
      </c>
      <c r="AB2339">
        <v>18933</v>
      </c>
      <c r="AD2339" t="s">
        <v>7</v>
      </c>
      <c r="AE2339">
        <v>8</v>
      </c>
      <c r="AF2339">
        <v>1</v>
      </c>
      <c r="AG2339">
        <v>4786471</v>
      </c>
      <c r="AH2339" s="10">
        <v>44536</v>
      </c>
      <c r="AI2339" t="s">
        <v>2754</v>
      </c>
      <c r="AJ2339" t="s">
        <v>2753</v>
      </c>
      <c r="AK2339" t="s">
        <v>2752</v>
      </c>
      <c r="AL2339">
        <v>97</v>
      </c>
      <c r="AM2339" s="5">
        <f t="shared" si="298"/>
        <v>7.4615384615384617</v>
      </c>
      <c r="AN2339" s="4">
        <f t="shared" si="295"/>
        <v>1.1301080593015466E-2</v>
      </c>
      <c r="AO2339" s="3"/>
      <c r="AP2339">
        <v>0</v>
      </c>
      <c r="AQ2339" t="s">
        <v>44</v>
      </c>
      <c r="AR2339" t="s">
        <v>965</v>
      </c>
      <c r="AS2339" t="s">
        <v>43</v>
      </c>
      <c r="AT2339" s="2" t="s">
        <v>42</v>
      </c>
      <c r="AU2339" s="1">
        <f t="shared" si="299"/>
        <v>4.0949385601785471</v>
      </c>
      <c r="AV2339" s="1">
        <f t="shared" si="300"/>
        <v>3.2478441313565467</v>
      </c>
      <c r="AW2339" s="1">
        <f t="shared" si="301"/>
        <v>2.4007497025345468</v>
      </c>
    </row>
    <row r="2340" spans="1:49" x14ac:dyDescent="0.2">
      <c r="A2340">
        <v>2338</v>
      </c>
      <c r="B2340" t="s">
        <v>2751</v>
      </c>
      <c r="C2340" t="s">
        <v>2750</v>
      </c>
      <c r="E2340">
        <v>19378751</v>
      </c>
      <c r="F2340" t="s">
        <v>2749</v>
      </c>
      <c r="G2340" t="s">
        <v>18</v>
      </c>
      <c r="H2340" t="s">
        <v>17</v>
      </c>
      <c r="I2340" t="s">
        <v>2748</v>
      </c>
      <c r="J2340">
        <v>60005248</v>
      </c>
      <c r="K2340" t="s">
        <v>2747</v>
      </c>
      <c r="L2340" t="s">
        <v>2746</v>
      </c>
      <c r="M2340" t="s">
        <v>559</v>
      </c>
      <c r="N2340">
        <v>2</v>
      </c>
      <c r="O2340" t="s">
        <v>2745</v>
      </c>
      <c r="P2340" t="s">
        <v>2744</v>
      </c>
      <c r="Q2340" t="s">
        <v>2743</v>
      </c>
      <c r="R2340" s="7">
        <v>39814</v>
      </c>
      <c r="S2340" s="8">
        <f t="shared" si="296"/>
        <v>2009</v>
      </c>
      <c r="T2340" s="8">
        <v>2009</v>
      </c>
      <c r="U2340" s="8">
        <f t="shared" si="297"/>
        <v>13</v>
      </c>
      <c r="V2340" s="7">
        <v>2009</v>
      </c>
      <c r="W2340" t="s">
        <v>2742</v>
      </c>
      <c r="X2340" s="2">
        <v>1.4730000000000001</v>
      </c>
      <c r="Y2340" s="6">
        <f t="shared" si="294"/>
        <v>3.9320893729478661E-2</v>
      </c>
      <c r="AA2340">
        <v>942405</v>
      </c>
      <c r="AB2340">
        <v>17871</v>
      </c>
      <c r="AD2340" t="s">
        <v>7</v>
      </c>
      <c r="AE2340">
        <v>36</v>
      </c>
      <c r="AF2340">
        <v>3</v>
      </c>
      <c r="AH2340" t="s">
        <v>2741</v>
      </c>
      <c r="AI2340" t="s">
        <v>2740</v>
      </c>
      <c r="AJ2340" t="s">
        <v>2739</v>
      </c>
      <c r="AK2340" t="s">
        <v>2738</v>
      </c>
      <c r="AL2340">
        <v>19</v>
      </c>
      <c r="AM2340" s="5">
        <f t="shared" si="298"/>
        <v>1.4615384615384615</v>
      </c>
      <c r="AN2340" s="4">
        <f t="shared" si="295"/>
        <v>2.2136137244050912E-3</v>
      </c>
      <c r="AO2340" s="3"/>
      <c r="AP2340">
        <v>0</v>
      </c>
      <c r="AQ2340" t="s">
        <v>2737</v>
      </c>
      <c r="AR2340" t="s">
        <v>2736</v>
      </c>
      <c r="AS2340" t="s">
        <v>2735</v>
      </c>
      <c r="AT2340" s="2">
        <v>4.0709999999999997</v>
      </c>
      <c r="AU2340" s="1">
        <f t="shared" si="299"/>
        <v>2.8188709727956587</v>
      </c>
      <c r="AV2340" s="1">
        <f t="shared" si="300"/>
        <v>2.0767253726941872</v>
      </c>
      <c r="AW2340" s="1">
        <f t="shared" si="301"/>
        <v>1.3345797725927162</v>
      </c>
    </row>
    <row r="2341" spans="1:49" x14ac:dyDescent="0.2">
      <c r="A2341">
        <v>2339</v>
      </c>
      <c r="B2341" t="s">
        <v>2734</v>
      </c>
      <c r="C2341" t="s">
        <v>2733</v>
      </c>
      <c r="F2341" t="s">
        <v>2732</v>
      </c>
      <c r="G2341" t="s">
        <v>18</v>
      </c>
      <c r="H2341" t="s">
        <v>17</v>
      </c>
      <c r="I2341" t="s">
        <v>2731</v>
      </c>
      <c r="J2341">
        <v>60073356</v>
      </c>
      <c r="K2341" t="s">
        <v>2730</v>
      </c>
      <c r="L2341" t="s">
        <v>2729</v>
      </c>
      <c r="M2341" t="s">
        <v>297</v>
      </c>
      <c r="N2341">
        <v>2</v>
      </c>
      <c r="O2341" t="s">
        <v>2728</v>
      </c>
      <c r="P2341" t="s">
        <v>2727</v>
      </c>
      <c r="Q2341" t="s">
        <v>2726</v>
      </c>
      <c r="R2341" s="7">
        <v>39814</v>
      </c>
      <c r="S2341" s="8">
        <f t="shared" si="296"/>
        <v>2009</v>
      </c>
      <c r="T2341" s="8">
        <v>2009</v>
      </c>
      <c r="U2341" s="8">
        <f t="shared" si="297"/>
        <v>13</v>
      </c>
      <c r="V2341" s="7">
        <v>2009</v>
      </c>
      <c r="W2341" t="s">
        <v>2725</v>
      </c>
      <c r="X2341" s="2">
        <v>1.78</v>
      </c>
      <c r="Y2341" s="6">
        <f t="shared" si="294"/>
        <v>4.7516083393395803E-2</v>
      </c>
      <c r="AA2341">
        <v>9497714</v>
      </c>
      <c r="AB2341">
        <v>28439</v>
      </c>
      <c r="AC2341">
        <v>14321394</v>
      </c>
      <c r="AD2341" t="s">
        <v>7</v>
      </c>
      <c r="AE2341">
        <v>83</v>
      </c>
      <c r="AF2341" s="10">
        <v>44289</v>
      </c>
      <c r="AH2341" t="s">
        <v>2724</v>
      </c>
      <c r="AI2341" t="s">
        <v>2723</v>
      </c>
      <c r="AJ2341" t="s">
        <v>2722</v>
      </c>
      <c r="AK2341" t="s">
        <v>2721</v>
      </c>
      <c r="AL2341">
        <v>34</v>
      </c>
      <c r="AM2341" s="5">
        <f t="shared" si="298"/>
        <v>2.6153846153846154</v>
      </c>
      <c r="AN2341" s="4">
        <f t="shared" si="295"/>
        <v>3.9612035068301637E-3</v>
      </c>
      <c r="AO2341" s="3"/>
      <c r="AP2341">
        <v>0</v>
      </c>
      <c r="AR2341" t="s">
        <v>1</v>
      </c>
      <c r="AT2341" s="2">
        <v>4.26</v>
      </c>
      <c r="AU2341" s="1">
        <f t="shared" si="299"/>
        <v>3.4449619427426108</v>
      </c>
      <c r="AV2341" s="1">
        <f t="shared" si="300"/>
        <v>2.5738643450112986</v>
      </c>
      <c r="AW2341" s="1">
        <f t="shared" si="301"/>
        <v>1.7027667472799854</v>
      </c>
    </row>
    <row r="2342" spans="1:49" x14ac:dyDescent="0.2">
      <c r="A2342">
        <v>2340</v>
      </c>
      <c r="B2342" t="s">
        <v>2720</v>
      </c>
      <c r="C2342" t="s">
        <v>2719</v>
      </c>
      <c r="E2342">
        <v>19188123</v>
      </c>
      <c r="F2342" t="s">
        <v>2718</v>
      </c>
      <c r="G2342" t="s">
        <v>18</v>
      </c>
      <c r="H2342" t="s">
        <v>17</v>
      </c>
      <c r="I2342" t="s">
        <v>2717</v>
      </c>
      <c r="J2342" t="s">
        <v>2716</v>
      </c>
      <c r="K2342" t="s">
        <v>2715</v>
      </c>
      <c r="L2342" t="s">
        <v>2714</v>
      </c>
      <c r="M2342" t="s">
        <v>2713</v>
      </c>
      <c r="N2342">
        <v>2</v>
      </c>
      <c r="O2342" t="s">
        <v>2712</v>
      </c>
      <c r="P2342" t="s">
        <v>2711</v>
      </c>
      <c r="Q2342" t="s">
        <v>2710</v>
      </c>
      <c r="R2342" s="7">
        <v>39814</v>
      </c>
      <c r="S2342" s="8">
        <f t="shared" si="296"/>
        <v>2009</v>
      </c>
      <c r="T2342" s="8">
        <v>2009</v>
      </c>
      <c r="U2342" s="8">
        <f t="shared" si="297"/>
        <v>13</v>
      </c>
      <c r="V2342" s="7">
        <v>2009</v>
      </c>
      <c r="W2342" t="s">
        <v>2709</v>
      </c>
      <c r="X2342" s="2">
        <v>1.778</v>
      </c>
      <c r="Y2342" s="6">
        <f t="shared" si="294"/>
        <v>4.7462694535650413E-2</v>
      </c>
      <c r="AA2342">
        <v>10577149</v>
      </c>
      <c r="AB2342">
        <v>25534</v>
      </c>
      <c r="AD2342" t="s">
        <v>7</v>
      </c>
      <c r="AE2342">
        <v>18</v>
      </c>
      <c r="AF2342">
        <v>3</v>
      </c>
      <c r="AH2342" t="s">
        <v>2708</v>
      </c>
      <c r="AI2342" t="s">
        <v>2707</v>
      </c>
      <c r="AJ2342" t="s">
        <v>2706</v>
      </c>
      <c r="AK2342" t="s">
        <v>2705</v>
      </c>
      <c r="AL2342">
        <v>18</v>
      </c>
      <c r="AM2342" s="5">
        <f t="shared" si="298"/>
        <v>1.3846153846153846</v>
      </c>
      <c r="AN2342" s="4">
        <f t="shared" si="295"/>
        <v>2.0971077389100863E-3</v>
      </c>
      <c r="AO2342" s="3"/>
      <c r="AP2342">
        <v>0</v>
      </c>
      <c r="AR2342" t="s">
        <v>1</v>
      </c>
      <c r="AT2342" s="2">
        <v>10.856</v>
      </c>
      <c r="AU2342" s="1">
        <f t="shared" si="299"/>
        <v>3.3853018496628313</v>
      </c>
      <c r="AV2342" s="1">
        <f t="shared" si="300"/>
        <v>2.4779901137280249</v>
      </c>
      <c r="AW2342" s="1">
        <f t="shared" si="301"/>
        <v>1.5706783777932183</v>
      </c>
    </row>
    <row r="2343" spans="1:49" x14ac:dyDescent="0.2">
      <c r="A2343">
        <v>2341</v>
      </c>
      <c r="B2343" t="s">
        <v>2704</v>
      </c>
      <c r="C2343" t="s">
        <v>2703</v>
      </c>
      <c r="F2343" t="s">
        <v>2702</v>
      </c>
      <c r="G2343" t="s">
        <v>18</v>
      </c>
      <c r="H2343" t="s">
        <v>17</v>
      </c>
      <c r="I2343" t="s">
        <v>2701</v>
      </c>
      <c r="J2343">
        <v>60029738</v>
      </c>
      <c r="K2343" t="s">
        <v>975</v>
      </c>
      <c r="L2343" t="s">
        <v>974</v>
      </c>
      <c r="M2343" t="s">
        <v>430</v>
      </c>
      <c r="N2343">
        <v>2</v>
      </c>
      <c r="O2343" t="s">
        <v>2700</v>
      </c>
      <c r="P2343" t="s">
        <v>2699</v>
      </c>
      <c r="Q2343" t="s">
        <v>2698</v>
      </c>
      <c r="R2343" s="7">
        <v>39814</v>
      </c>
      <c r="S2343" s="8">
        <f t="shared" si="296"/>
        <v>2009</v>
      </c>
      <c r="T2343" s="8">
        <v>2009</v>
      </c>
      <c r="U2343" s="8">
        <f t="shared" si="297"/>
        <v>13</v>
      </c>
      <c r="V2343" s="7">
        <v>39814</v>
      </c>
      <c r="W2343" t="s">
        <v>2653</v>
      </c>
      <c r="X2343" s="2">
        <v>2.0099999999999998</v>
      </c>
      <c r="Y2343" s="6">
        <f t="shared" si="294"/>
        <v>5.3655802034115477E-2</v>
      </c>
      <c r="AA2343">
        <v>15361276</v>
      </c>
      <c r="AB2343">
        <v>18933</v>
      </c>
      <c r="AD2343" t="s">
        <v>7</v>
      </c>
      <c r="AE2343">
        <v>8</v>
      </c>
      <c r="AF2343">
        <v>1</v>
      </c>
      <c r="AG2343">
        <v>4786498</v>
      </c>
      <c r="AH2343" t="s">
        <v>2697</v>
      </c>
      <c r="AI2343" t="s">
        <v>2696</v>
      </c>
      <c r="AJ2343" t="s">
        <v>2695</v>
      </c>
      <c r="AK2343" t="s">
        <v>2694</v>
      </c>
      <c r="AL2343">
        <v>28</v>
      </c>
      <c r="AM2343" s="5">
        <f t="shared" si="298"/>
        <v>2.1538461538461537</v>
      </c>
      <c r="AN2343" s="4">
        <f t="shared" si="295"/>
        <v>3.2621675938601345E-3</v>
      </c>
      <c r="AO2343" s="3"/>
      <c r="AP2343">
        <v>0</v>
      </c>
      <c r="AQ2343" t="s">
        <v>44</v>
      </c>
      <c r="AR2343" t="s">
        <v>965</v>
      </c>
      <c r="AS2343" t="s">
        <v>43</v>
      </c>
      <c r="AT2343" s="2" t="s">
        <v>42</v>
      </c>
      <c r="AU2343" s="1">
        <f t="shared" si="299"/>
        <v>3.8537711702038875</v>
      </c>
      <c r="AV2343" s="1">
        <f t="shared" si="300"/>
        <v>2.8458984813987809</v>
      </c>
      <c r="AW2343" s="1">
        <f t="shared" si="301"/>
        <v>1.8380257925936738</v>
      </c>
    </row>
    <row r="2344" spans="1:49" x14ac:dyDescent="0.2">
      <c r="A2344">
        <v>2342</v>
      </c>
      <c r="B2344" t="s">
        <v>2693</v>
      </c>
      <c r="C2344" t="s">
        <v>2692</v>
      </c>
      <c r="F2344" t="s">
        <v>2691</v>
      </c>
      <c r="G2344" t="s">
        <v>18</v>
      </c>
      <c r="H2344" t="s">
        <v>17</v>
      </c>
      <c r="I2344" t="s">
        <v>2690</v>
      </c>
      <c r="J2344">
        <v>60010365</v>
      </c>
      <c r="K2344" t="s">
        <v>2689</v>
      </c>
      <c r="L2344" t="s">
        <v>2688</v>
      </c>
      <c r="M2344" t="s">
        <v>461</v>
      </c>
      <c r="N2344">
        <v>2</v>
      </c>
      <c r="O2344" t="s">
        <v>2687</v>
      </c>
      <c r="P2344" t="s">
        <v>2686</v>
      </c>
      <c r="Q2344" t="s">
        <v>2685</v>
      </c>
      <c r="R2344" s="7">
        <v>39814</v>
      </c>
      <c r="S2344" s="8">
        <f t="shared" si="296"/>
        <v>2009</v>
      </c>
      <c r="T2344" s="8">
        <v>2009</v>
      </c>
      <c r="U2344" s="8">
        <f t="shared" si="297"/>
        <v>13</v>
      </c>
      <c r="V2344" s="7">
        <v>39814</v>
      </c>
      <c r="W2344" t="s">
        <v>2653</v>
      </c>
      <c r="X2344" s="2">
        <v>2.0099999999999998</v>
      </c>
      <c r="Y2344" s="6">
        <f t="shared" si="294"/>
        <v>5.3655802034115477E-2</v>
      </c>
      <c r="AA2344">
        <v>15361276</v>
      </c>
      <c r="AB2344">
        <v>18933</v>
      </c>
      <c r="AD2344" t="s">
        <v>7</v>
      </c>
      <c r="AE2344">
        <v>8</v>
      </c>
      <c r="AF2344">
        <v>1</v>
      </c>
      <c r="AG2344">
        <v>4786514</v>
      </c>
      <c r="AH2344" t="s">
        <v>2684</v>
      </c>
      <c r="AI2344" t="s">
        <v>2683</v>
      </c>
      <c r="AJ2344" t="s">
        <v>2682</v>
      </c>
      <c r="AK2344" t="s">
        <v>2681</v>
      </c>
      <c r="AL2344">
        <v>6</v>
      </c>
      <c r="AM2344" s="5">
        <f t="shared" si="298"/>
        <v>0.46153846153846156</v>
      </c>
      <c r="AN2344" s="4">
        <f t="shared" si="295"/>
        <v>6.9903591297002887E-4</v>
      </c>
      <c r="AO2344" s="3"/>
      <c r="AP2344">
        <v>0</v>
      </c>
      <c r="AR2344" t="s">
        <v>1</v>
      </c>
      <c r="AT2344" s="2" t="s">
        <v>42</v>
      </c>
      <c r="AU2344" s="1">
        <f t="shared" si="299"/>
        <v>3.7768772197771838</v>
      </c>
      <c r="AV2344" s="1">
        <f t="shared" si="300"/>
        <v>2.7177418973542751</v>
      </c>
      <c r="AW2344" s="1">
        <f t="shared" si="301"/>
        <v>1.6586065749313663</v>
      </c>
    </row>
    <row r="2345" spans="1:49" x14ac:dyDescent="0.2">
      <c r="A2345">
        <v>2343</v>
      </c>
      <c r="B2345" t="s">
        <v>2680</v>
      </c>
      <c r="C2345" t="s">
        <v>2679</v>
      </c>
      <c r="F2345" t="s">
        <v>2678</v>
      </c>
      <c r="G2345" t="s">
        <v>18</v>
      </c>
      <c r="H2345" t="s">
        <v>17</v>
      </c>
      <c r="I2345" t="s">
        <v>2677</v>
      </c>
      <c r="J2345" t="s">
        <v>2676</v>
      </c>
      <c r="K2345" t="s">
        <v>2675</v>
      </c>
      <c r="L2345" t="s">
        <v>2674</v>
      </c>
      <c r="M2345" t="s">
        <v>2673</v>
      </c>
      <c r="N2345">
        <v>4</v>
      </c>
      <c r="O2345" t="s">
        <v>2672</v>
      </c>
      <c r="P2345" t="s">
        <v>2671</v>
      </c>
      <c r="Q2345" t="s">
        <v>2670</v>
      </c>
      <c r="R2345" s="7">
        <v>39814</v>
      </c>
      <c r="S2345" s="8">
        <f t="shared" si="296"/>
        <v>2009</v>
      </c>
      <c r="T2345" s="8">
        <v>2009</v>
      </c>
      <c r="U2345" s="8">
        <f t="shared" si="297"/>
        <v>13</v>
      </c>
      <c r="V2345" s="7">
        <v>39814</v>
      </c>
      <c r="W2345" t="s">
        <v>2653</v>
      </c>
      <c r="X2345" s="2">
        <v>2.0099999999999998</v>
      </c>
      <c r="Y2345" s="6">
        <f t="shared" si="294"/>
        <v>5.3655802034115477E-2</v>
      </c>
      <c r="AA2345">
        <v>15361276</v>
      </c>
      <c r="AB2345">
        <v>18933</v>
      </c>
      <c r="AD2345" t="s">
        <v>7</v>
      </c>
      <c r="AE2345">
        <v>8</v>
      </c>
      <c r="AF2345">
        <v>1</v>
      </c>
      <c r="AG2345">
        <v>4786524</v>
      </c>
      <c r="AH2345" t="s">
        <v>2669</v>
      </c>
      <c r="AI2345" t="s">
        <v>2668</v>
      </c>
      <c r="AJ2345" t="s">
        <v>2667</v>
      </c>
      <c r="AK2345" t="s">
        <v>2666</v>
      </c>
      <c r="AL2345">
        <v>165</v>
      </c>
      <c r="AM2345" s="5">
        <f t="shared" si="298"/>
        <v>12.692307692307692</v>
      </c>
      <c r="AN2345" s="4">
        <f t="shared" si="295"/>
        <v>1.922348760667579E-2</v>
      </c>
      <c r="AO2345" s="3"/>
      <c r="AP2345">
        <v>0</v>
      </c>
      <c r="AQ2345" t="s">
        <v>2665</v>
      </c>
      <c r="AR2345" t="s">
        <v>2664</v>
      </c>
      <c r="AS2345" t="s">
        <v>2663</v>
      </c>
      <c r="AT2345" s="2" t="s">
        <v>42</v>
      </c>
      <c r="AU2345" s="1">
        <f t="shared" si="299"/>
        <v>4.3326107705883565</v>
      </c>
      <c r="AV2345" s="1">
        <f t="shared" si="300"/>
        <v>3.6439644820395634</v>
      </c>
      <c r="AW2345" s="1">
        <f t="shared" si="301"/>
        <v>2.9553181934907693</v>
      </c>
    </row>
    <row r="2346" spans="1:49" x14ac:dyDescent="0.2">
      <c r="A2346">
        <v>2344</v>
      </c>
      <c r="B2346" t="s">
        <v>2662</v>
      </c>
      <c r="C2346" t="s">
        <v>2661</v>
      </c>
      <c r="F2346" t="s">
        <v>2660</v>
      </c>
      <c r="G2346" t="s">
        <v>18</v>
      </c>
      <c r="H2346" t="s">
        <v>17</v>
      </c>
      <c r="I2346" t="s">
        <v>2659</v>
      </c>
      <c r="J2346">
        <v>60032330</v>
      </c>
      <c r="K2346" t="s">
        <v>2658</v>
      </c>
      <c r="L2346" t="s">
        <v>2657</v>
      </c>
      <c r="M2346" t="s">
        <v>146</v>
      </c>
      <c r="N2346">
        <v>3</v>
      </c>
      <c r="O2346" t="s">
        <v>2656</v>
      </c>
      <c r="P2346" t="s">
        <v>2655</v>
      </c>
      <c r="Q2346" t="s">
        <v>2654</v>
      </c>
      <c r="R2346" s="7">
        <v>39814</v>
      </c>
      <c r="S2346" s="8">
        <f t="shared" si="296"/>
        <v>2009</v>
      </c>
      <c r="T2346" s="8">
        <v>2009</v>
      </c>
      <c r="U2346" s="8">
        <f t="shared" si="297"/>
        <v>13</v>
      </c>
      <c r="V2346" s="7">
        <v>39814</v>
      </c>
      <c r="W2346" t="s">
        <v>2653</v>
      </c>
      <c r="X2346" s="2">
        <v>2.0099999999999998</v>
      </c>
      <c r="Y2346" s="6">
        <f t="shared" si="294"/>
        <v>5.3655802034115477E-2</v>
      </c>
      <c r="AA2346">
        <v>15361276</v>
      </c>
      <c r="AB2346">
        <v>18933</v>
      </c>
      <c r="AD2346" t="s">
        <v>7</v>
      </c>
      <c r="AE2346">
        <v>8</v>
      </c>
      <c r="AF2346">
        <v>1</v>
      </c>
      <c r="AG2346">
        <v>4786507</v>
      </c>
      <c r="AH2346" t="s">
        <v>2652</v>
      </c>
      <c r="AI2346" t="s">
        <v>2651</v>
      </c>
      <c r="AJ2346" t="s">
        <v>2650</v>
      </c>
      <c r="AK2346" t="s">
        <v>2649</v>
      </c>
      <c r="AL2346">
        <v>63</v>
      </c>
      <c r="AM2346" s="5">
        <f t="shared" si="298"/>
        <v>4.8461538461538458</v>
      </c>
      <c r="AN2346" s="4">
        <f t="shared" si="295"/>
        <v>7.3398770861853027E-3</v>
      </c>
      <c r="AO2346" s="3"/>
      <c r="AP2346">
        <v>0</v>
      </c>
      <c r="AQ2346" t="s">
        <v>2648</v>
      </c>
      <c r="AR2346" t="s">
        <v>1</v>
      </c>
      <c r="AS2346" t="s">
        <v>2647</v>
      </c>
      <c r="AT2346" s="2" t="s">
        <v>42</v>
      </c>
      <c r="AU2346" s="1">
        <f t="shared" si="299"/>
        <v>3.9761024549736423</v>
      </c>
      <c r="AV2346" s="1">
        <f t="shared" si="300"/>
        <v>3.0497839560150388</v>
      </c>
      <c r="AW2346" s="1">
        <f t="shared" si="301"/>
        <v>2.1234654570564353</v>
      </c>
    </row>
    <row r="2347" spans="1:49" x14ac:dyDescent="0.2">
      <c r="A2347">
        <v>2345</v>
      </c>
      <c r="B2347" t="s">
        <v>2646</v>
      </c>
      <c r="C2347" t="s">
        <v>2645</v>
      </c>
      <c r="F2347" t="s">
        <v>2644</v>
      </c>
      <c r="G2347" t="s">
        <v>18</v>
      </c>
      <c r="H2347" t="s">
        <v>17</v>
      </c>
      <c r="I2347" t="s">
        <v>2643</v>
      </c>
      <c r="J2347">
        <v>60002162</v>
      </c>
      <c r="K2347" t="s">
        <v>2642</v>
      </c>
      <c r="L2347" t="s">
        <v>2641</v>
      </c>
      <c r="M2347" t="s">
        <v>559</v>
      </c>
      <c r="N2347">
        <v>2</v>
      </c>
      <c r="O2347" t="s">
        <v>2640</v>
      </c>
      <c r="P2347" t="s">
        <v>2639</v>
      </c>
      <c r="Q2347" t="s">
        <v>2638</v>
      </c>
      <c r="R2347" s="7">
        <v>39814</v>
      </c>
      <c r="S2347" s="8">
        <f t="shared" si="296"/>
        <v>2009</v>
      </c>
      <c r="T2347" s="8">
        <v>2009</v>
      </c>
      <c r="U2347" s="8">
        <f t="shared" si="297"/>
        <v>13</v>
      </c>
      <c r="V2347" s="7">
        <v>39873</v>
      </c>
      <c r="W2347" t="s">
        <v>591</v>
      </c>
      <c r="X2347" s="2">
        <v>2.141</v>
      </c>
      <c r="Y2347" s="6">
        <f t="shared" si="294"/>
        <v>5.7152772216438434E-2</v>
      </c>
      <c r="AA2347">
        <v>1962892</v>
      </c>
      <c r="AB2347">
        <v>17360</v>
      </c>
      <c r="AD2347" t="s">
        <v>7</v>
      </c>
      <c r="AE2347">
        <v>47</v>
      </c>
      <c r="AF2347">
        <v>3</v>
      </c>
      <c r="AG2347">
        <v>4773214</v>
      </c>
      <c r="AH2347" t="s">
        <v>2637</v>
      </c>
      <c r="AI2347" t="s">
        <v>2636</v>
      </c>
      <c r="AJ2347" t="s">
        <v>2635</v>
      </c>
      <c r="AK2347" t="s">
        <v>2634</v>
      </c>
      <c r="AL2347">
        <v>230</v>
      </c>
      <c r="AM2347" s="5">
        <f t="shared" si="298"/>
        <v>17.692307692307693</v>
      </c>
      <c r="AN2347" s="4">
        <f t="shared" si="295"/>
        <v>2.6796376663851106E-2</v>
      </c>
      <c r="AO2347" s="3"/>
      <c r="AP2347">
        <v>0</v>
      </c>
      <c r="AQ2347" t="s">
        <v>2633</v>
      </c>
      <c r="AR2347" t="s">
        <v>1</v>
      </c>
      <c r="AS2347" t="s">
        <v>2632</v>
      </c>
      <c r="AT2347" s="2" t="s">
        <v>42</v>
      </c>
      <c r="AU2347" s="1">
        <f t="shared" si="299"/>
        <v>4.804585355066223</v>
      </c>
      <c r="AV2347" s="1">
        <f t="shared" si="300"/>
        <v>4.1974574440144767</v>
      </c>
      <c r="AW2347" s="1">
        <f t="shared" si="301"/>
        <v>3.5903295329627301</v>
      </c>
    </row>
    <row r="2348" spans="1:49" x14ac:dyDescent="0.2">
      <c r="A2348">
        <v>2346</v>
      </c>
      <c r="B2348" t="s">
        <v>2631</v>
      </c>
      <c r="C2348" t="s">
        <v>2630</v>
      </c>
      <c r="D2348" t="s">
        <v>2629</v>
      </c>
      <c r="F2348" t="s">
        <v>2628</v>
      </c>
      <c r="G2348" t="s">
        <v>18</v>
      </c>
      <c r="H2348" t="s">
        <v>17</v>
      </c>
      <c r="I2348" t="s">
        <v>2627</v>
      </c>
      <c r="J2348">
        <v>60030434</v>
      </c>
      <c r="K2348" t="s">
        <v>2626</v>
      </c>
      <c r="L2348" t="s">
        <v>2625</v>
      </c>
      <c r="M2348" t="s">
        <v>197</v>
      </c>
      <c r="N2348">
        <v>6</v>
      </c>
      <c r="O2348" t="s">
        <v>2624</v>
      </c>
      <c r="P2348" t="s">
        <v>2623</v>
      </c>
      <c r="Q2348" t="s">
        <v>2622</v>
      </c>
      <c r="R2348" s="7">
        <v>39814</v>
      </c>
      <c r="S2348" s="8">
        <f t="shared" si="296"/>
        <v>2009</v>
      </c>
      <c r="T2348" s="8">
        <v>2009</v>
      </c>
      <c r="U2348" s="8">
        <f t="shared" si="297"/>
        <v>13</v>
      </c>
      <c r="V2348" s="7">
        <v>39814</v>
      </c>
      <c r="W2348" t="s">
        <v>2621</v>
      </c>
      <c r="X2348" s="2">
        <v>1.234</v>
      </c>
      <c r="Y2348" s="6">
        <f t="shared" si="294"/>
        <v>3.2940925228904731E-2</v>
      </c>
      <c r="AA2348">
        <v>9284931</v>
      </c>
      <c r="AB2348">
        <v>17813</v>
      </c>
      <c r="AD2348" t="s">
        <v>7</v>
      </c>
      <c r="AE2348">
        <v>29</v>
      </c>
      <c r="AF2348">
        <v>1</v>
      </c>
      <c r="AH2348" t="s">
        <v>2620</v>
      </c>
      <c r="AI2348" t="s">
        <v>2619</v>
      </c>
      <c r="AJ2348" t="s">
        <v>2618</v>
      </c>
      <c r="AK2348" t="s">
        <v>2617</v>
      </c>
      <c r="AL2348">
        <v>12</v>
      </c>
      <c r="AM2348" s="5">
        <f t="shared" si="298"/>
        <v>0.92307692307692313</v>
      </c>
      <c r="AN2348" s="4">
        <f t="shared" si="295"/>
        <v>1.3980718259400577E-3</v>
      </c>
      <c r="AO2348" s="3"/>
      <c r="AP2348">
        <v>0</v>
      </c>
      <c r="AR2348" t="s">
        <v>2616</v>
      </c>
      <c r="AT2348" s="2" t="s">
        <v>42</v>
      </c>
      <c r="AU2348" s="1">
        <f t="shared" si="299"/>
        <v>2.3478069208015326</v>
      </c>
      <c r="AV2348" s="1">
        <f t="shared" si="300"/>
        <v>1.7169498527422395</v>
      </c>
      <c r="AW2348" s="1">
        <f t="shared" si="301"/>
        <v>1.086092784682946</v>
      </c>
    </row>
    <row r="2349" spans="1:49" x14ac:dyDescent="0.2">
      <c r="A2349">
        <v>2347</v>
      </c>
      <c r="B2349" t="s">
        <v>2615</v>
      </c>
      <c r="C2349" t="s">
        <v>2614</v>
      </c>
      <c r="F2349" t="s">
        <v>2613</v>
      </c>
      <c r="G2349" t="s">
        <v>18</v>
      </c>
      <c r="H2349" t="s">
        <v>17</v>
      </c>
      <c r="I2349" t="s">
        <v>2612</v>
      </c>
      <c r="J2349" t="s">
        <v>2606</v>
      </c>
      <c r="K2349" t="s">
        <v>2611</v>
      </c>
      <c r="L2349" t="s">
        <v>2610</v>
      </c>
      <c r="M2349" t="s">
        <v>2609</v>
      </c>
      <c r="N2349">
        <v>2</v>
      </c>
      <c r="O2349" t="s">
        <v>2608</v>
      </c>
      <c r="P2349" t="s">
        <v>2607</v>
      </c>
      <c r="Q2349" t="s">
        <v>2606</v>
      </c>
      <c r="R2349" s="7">
        <v>39814</v>
      </c>
      <c r="S2349" s="8">
        <f t="shared" si="296"/>
        <v>2009</v>
      </c>
      <c r="T2349" s="8">
        <v>2009</v>
      </c>
      <c r="U2349" s="8">
        <f t="shared" si="297"/>
        <v>13</v>
      </c>
      <c r="V2349" s="7">
        <v>39814</v>
      </c>
      <c r="W2349" t="s">
        <v>2490</v>
      </c>
      <c r="X2349" s="2">
        <v>0.80300000000000005</v>
      </c>
      <c r="Y2349" s="6">
        <f t="shared" si="294"/>
        <v>2.1435626384773501E-2</v>
      </c>
      <c r="AA2349">
        <v>10847529</v>
      </c>
      <c r="AB2349">
        <v>12320</v>
      </c>
      <c r="AC2349">
        <v>15208532</v>
      </c>
      <c r="AD2349" t="s">
        <v>7</v>
      </c>
      <c r="AE2349">
        <v>26</v>
      </c>
      <c r="AF2349">
        <v>1</v>
      </c>
      <c r="AH2349" t="s">
        <v>2605</v>
      </c>
      <c r="AI2349" t="s">
        <v>2604</v>
      </c>
      <c r="AK2349" t="s">
        <v>2603</v>
      </c>
      <c r="AL2349">
        <v>14</v>
      </c>
      <c r="AM2349" s="5">
        <f t="shared" si="298"/>
        <v>1.0769230769230769</v>
      </c>
      <c r="AN2349" s="4">
        <f t="shared" si="295"/>
        <v>1.6310837969300673E-3</v>
      </c>
      <c r="AO2349" s="3"/>
      <c r="AP2349">
        <v>0</v>
      </c>
      <c r="AR2349" t="s">
        <v>1</v>
      </c>
      <c r="AT2349" s="2" t="s">
        <v>42</v>
      </c>
      <c r="AU2349" s="1">
        <f t="shared" si="299"/>
        <v>1.5494263608420469</v>
      </c>
      <c r="AV2349" s="1">
        <f t="shared" si="300"/>
        <v>1.1533355090851782</v>
      </c>
      <c r="AW2349" s="1">
        <f t="shared" si="301"/>
        <v>0.75724465732830959</v>
      </c>
    </row>
    <row r="2350" spans="1:49" x14ac:dyDescent="0.2">
      <c r="A2350">
        <v>2348</v>
      </c>
      <c r="B2350" t="s">
        <v>2602</v>
      </c>
      <c r="C2350" t="s">
        <v>2601</v>
      </c>
      <c r="E2350">
        <v>19035790</v>
      </c>
      <c r="F2350" t="s">
        <v>2600</v>
      </c>
      <c r="G2350" t="s">
        <v>18</v>
      </c>
      <c r="H2350" t="s">
        <v>17</v>
      </c>
      <c r="I2350" t="s">
        <v>2599</v>
      </c>
      <c r="J2350">
        <v>60050715</v>
      </c>
      <c r="K2350" t="s">
        <v>2598</v>
      </c>
      <c r="L2350" t="s">
        <v>2597</v>
      </c>
      <c r="M2350" t="s">
        <v>111</v>
      </c>
      <c r="N2350">
        <v>4</v>
      </c>
      <c r="O2350" t="s">
        <v>2596</v>
      </c>
      <c r="P2350" t="s">
        <v>2595</v>
      </c>
      <c r="Q2350" t="s">
        <v>2594</v>
      </c>
      <c r="R2350" s="7">
        <v>39814</v>
      </c>
      <c r="S2350" s="8">
        <f t="shared" si="296"/>
        <v>2009</v>
      </c>
      <c r="T2350" s="8">
        <v>2009</v>
      </c>
      <c r="U2350" s="8">
        <f t="shared" si="297"/>
        <v>13</v>
      </c>
      <c r="V2350" s="7">
        <v>39814</v>
      </c>
      <c r="W2350" t="s">
        <v>2593</v>
      </c>
      <c r="X2350" s="2">
        <v>1.6439999999999999</v>
      </c>
      <c r="Y2350" s="6">
        <f t="shared" si="294"/>
        <v>4.3885641066709377E-2</v>
      </c>
      <c r="AA2350">
        <v>15353893</v>
      </c>
      <c r="AB2350">
        <v>17625</v>
      </c>
      <c r="AD2350" t="s">
        <v>7</v>
      </c>
      <c r="AE2350">
        <v>8</v>
      </c>
      <c r="AF2350">
        <v>1</v>
      </c>
      <c r="AH2350" t="s">
        <v>2592</v>
      </c>
      <c r="AI2350" t="s">
        <v>2591</v>
      </c>
      <c r="AJ2350" t="s">
        <v>2590</v>
      </c>
      <c r="AK2350" t="s">
        <v>2589</v>
      </c>
      <c r="AL2350">
        <v>70</v>
      </c>
      <c r="AM2350" s="5">
        <f t="shared" si="298"/>
        <v>5.384615384615385</v>
      </c>
      <c r="AN2350" s="4">
        <f t="shared" si="295"/>
        <v>8.1554189846503363E-3</v>
      </c>
      <c r="AO2350" s="3"/>
      <c r="AP2350">
        <v>0</v>
      </c>
      <c r="AR2350" t="s">
        <v>1</v>
      </c>
      <c r="AT2350" s="2">
        <v>4.4660000000000002</v>
      </c>
      <c r="AU2350" s="1">
        <f t="shared" si="299"/>
        <v>3.3166574442091665</v>
      </c>
      <c r="AV2350" s="1">
        <f t="shared" si="300"/>
        <v>2.6020530025679856</v>
      </c>
      <c r="AW2350" s="1">
        <f t="shared" si="301"/>
        <v>1.887448560926805</v>
      </c>
    </row>
    <row r="2351" spans="1:49" x14ac:dyDescent="0.2">
      <c r="A2351">
        <v>2349</v>
      </c>
      <c r="B2351" t="s">
        <v>2588</v>
      </c>
      <c r="C2351" t="s">
        <v>2587</v>
      </c>
      <c r="F2351" t="s">
        <v>2586</v>
      </c>
      <c r="G2351" t="s">
        <v>18</v>
      </c>
      <c r="H2351" t="s">
        <v>17</v>
      </c>
      <c r="I2351" t="s">
        <v>2585</v>
      </c>
      <c r="J2351" t="s">
        <v>2584</v>
      </c>
      <c r="K2351" t="s">
        <v>2583</v>
      </c>
      <c r="L2351" t="s">
        <v>2582</v>
      </c>
      <c r="M2351" t="s">
        <v>1779</v>
      </c>
      <c r="N2351">
        <v>6</v>
      </c>
      <c r="O2351" t="s">
        <v>2581</v>
      </c>
      <c r="P2351" t="s">
        <v>2580</v>
      </c>
      <c r="Q2351" t="s">
        <v>2579</v>
      </c>
      <c r="R2351" s="7">
        <v>39814</v>
      </c>
      <c r="S2351" s="8">
        <f t="shared" si="296"/>
        <v>2009</v>
      </c>
      <c r="T2351" s="8">
        <v>2009</v>
      </c>
      <c r="U2351" s="8">
        <f t="shared" si="297"/>
        <v>13</v>
      </c>
      <c r="V2351" s="7">
        <v>2009</v>
      </c>
      <c r="W2351" t="s">
        <v>2548</v>
      </c>
      <c r="X2351" s="2">
        <v>0.82</v>
      </c>
      <c r="Y2351" s="6">
        <f t="shared" si="294"/>
        <v>2.1889431675609299E-2</v>
      </c>
      <c r="AA2351">
        <v>189456</v>
      </c>
      <c r="AB2351">
        <v>15361</v>
      </c>
      <c r="AD2351" t="s">
        <v>7</v>
      </c>
      <c r="AE2351">
        <v>58</v>
      </c>
      <c r="AF2351">
        <v>3</v>
      </c>
      <c r="AH2351" t="s">
        <v>2578</v>
      </c>
      <c r="AI2351" t="s">
        <v>2577</v>
      </c>
      <c r="AJ2351" t="s">
        <v>2576</v>
      </c>
      <c r="AK2351" t="s">
        <v>2575</v>
      </c>
      <c r="AL2351">
        <v>10</v>
      </c>
      <c r="AM2351" s="5">
        <f t="shared" si="298"/>
        <v>0.76923076923076927</v>
      </c>
      <c r="AN2351" s="4">
        <f t="shared" si="295"/>
        <v>1.1650598549500482E-3</v>
      </c>
      <c r="AO2351" s="3"/>
      <c r="AP2351">
        <v>0</v>
      </c>
      <c r="AR2351" t="s">
        <v>2574</v>
      </c>
      <c r="AT2351" s="2" t="s">
        <v>42</v>
      </c>
      <c r="AU2351" s="1">
        <f t="shared" si="299"/>
        <v>1.5672120129411522</v>
      </c>
      <c r="AV2351" s="1">
        <f t="shared" si="300"/>
        <v>1.1527245765279672</v>
      </c>
      <c r="AW2351" s="1">
        <f t="shared" si="301"/>
        <v>0.73823714011478225</v>
      </c>
    </row>
    <row r="2352" spans="1:49" x14ac:dyDescent="0.2">
      <c r="A2352">
        <v>2350</v>
      </c>
      <c r="B2352" t="s">
        <v>2573</v>
      </c>
      <c r="C2352" t="s">
        <v>2572</v>
      </c>
      <c r="F2352" t="s">
        <v>2571</v>
      </c>
      <c r="G2352" t="s">
        <v>18</v>
      </c>
      <c r="H2352" t="s">
        <v>17</v>
      </c>
      <c r="I2352" t="s">
        <v>2570</v>
      </c>
      <c r="J2352">
        <v>60019987</v>
      </c>
      <c r="K2352" t="s">
        <v>2569</v>
      </c>
      <c r="L2352" t="s">
        <v>2568</v>
      </c>
      <c r="M2352" t="s">
        <v>2567</v>
      </c>
      <c r="N2352">
        <v>2</v>
      </c>
      <c r="O2352" t="s">
        <v>2566</v>
      </c>
      <c r="P2352" t="s">
        <v>2565</v>
      </c>
      <c r="Q2352" t="s">
        <v>2564</v>
      </c>
      <c r="R2352" s="7">
        <v>39814</v>
      </c>
      <c r="S2352" s="8">
        <f t="shared" si="296"/>
        <v>2009</v>
      </c>
      <c r="T2352" s="8">
        <v>2009</v>
      </c>
      <c r="U2352" s="8">
        <f t="shared" si="297"/>
        <v>13</v>
      </c>
      <c r="V2352" s="7">
        <v>2009</v>
      </c>
      <c r="W2352" t="s">
        <v>2548</v>
      </c>
      <c r="X2352" s="2">
        <v>0.82</v>
      </c>
      <c r="Y2352" s="6">
        <f t="shared" si="294"/>
        <v>2.1889431675609299E-2</v>
      </c>
      <c r="AA2352">
        <v>189456</v>
      </c>
      <c r="AB2352">
        <v>15361</v>
      </c>
      <c r="AD2352" t="s">
        <v>7</v>
      </c>
      <c r="AE2352">
        <v>58</v>
      </c>
      <c r="AF2352">
        <v>3</v>
      </c>
      <c r="AH2352" t="s">
        <v>2563</v>
      </c>
      <c r="AI2352" t="s">
        <v>2562</v>
      </c>
      <c r="AJ2352" t="s">
        <v>2561</v>
      </c>
      <c r="AK2352" t="s">
        <v>2560</v>
      </c>
      <c r="AL2352">
        <v>14</v>
      </c>
      <c r="AM2352" s="5">
        <f t="shared" si="298"/>
        <v>1.0769230769230769</v>
      </c>
      <c r="AN2352" s="4">
        <f t="shared" si="295"/>
        <v>1.6310837969300673E-3</v>
      </c>
      <c r="AO2352" s="3"/>
      <c r="AP2352">
        <v>0</v>
      </c>
      <c r="AR2352" t="s">
        <v>1</v>
      </c>
      <c r="AT2352" s="2" t="s">
        <v>42</v>
      </c>
      <c r="AU2352" s="1">
        <f t="shared" si="299"/>
        <v>1.5811927312005529</v>
      </c>
      <c r="AV2352" s="1">
        <f t="shared" si="300"/>
        <v>1.1760257736269684</v>
      </c>
      <c r="AW2352" s="1">
        <f t="shared" si="301"/>
        <v>0.77085881605338358</v>
      </c>
    </row>
    <row r="2353" spans="1:49" x14ac:dyDescent="0.2">
      <c r="A2353">
        <v>2351</v>
      </c>
      <c r="B2353" t="s">
        <v>2559</v>
      </c>
      <c r="C2353" t="s">
        <v>2558</v>
      </c>
      <c r="F2353" t="s">
        <v>2557</v>
      </c>
      <c r="G2353" t="s">
        <v>18</v>
      </c>
      <c r="H2353" t="s">
        <v>17</v>
      </c>
      <c r="I2353" t="s">
        <v>2556</v>
      </c>
      <c r="J2353" t="s">
        <v>2555</v>
      </c>
      <c r="K2353" t="s">
        <v>2554</v>
      </c>
      <c r="L2353" t="s">
        <v>2553</v>
      </c>
      <c r="M2353" t="s">
        <v>2552</v>
      </c>
      <c r="N2353">
        <v>5</v>
      </c>
      <c r="O2353" t="s">
        <v>2551</v>
      </c>
      <c r="P2353" t="s">
        <v>2550</v>
      </c>
      <c r="Q2353" t="s">
        <v>2549</v>
      </c>
      <c r="R2353" s="7">
        <v>39814</v>
      </c>
      <c r="S2353" s="8">
        <f t="shared" si="296"/>
        <v>2009</v>
      </c>
      <c r="T2353" s="8">
        <v>2009</v>
      </c>
      <c r="U2353" s="8">
        <f t="shared" si="297"/>
        <v>13</v>
      </c>
      <c r="V2353" s="7">
        <v>2009</v>
      </c>
      <c r="W2353" t="s">
        <v>2548</v>
      </c>
      <c r="X2353" s="2">
        <v>0.82</v>
      </c>
      <c r="Y2353" s="6">
        <f t="shared" si="294"/>
        <v>2.1889431675609299E-2</v>
      </c>
      <c r="AA2353">
        <v>189456</v>
      </c>
      <c r="AB2353">
        <v>15361</v>
      </c>
      <c r="AD2353" t="s">
        <v>7</v>
      </c>
      <c r="AE2353">
        <v>58</v>
      </c>
      <c r="AF2353">
        <v>3</v>
      </c>
      <c r="AH2353" t="s">
        <v>2547</v>
      </c>
      <c r="AI2353" t="s">
        <v>2546</v>
      </c>
      <c r="AJ2353" t="s">
        <v>2545</v>
      </c>
      <c r="AK2353" t="s">
        <v>2544</v>
      </c>
      <c r="AL2353">
        <v>6</v>
      </c>
      <c r="AM2353" s="5">
        <f t="shared" si="298"/>
        <v>0.46153846153846156</v>
      </c>
      <c r="AN2353" s="4">
        <f t="shared" si="295"/>
        <v>6.9903591297002887E-4</v>
      </c>
      <c r="AO2353" s="3"/>
      <c r="AP2353">
        <v>0</v>
      </c>
      <c r="AR2353" t="s">
        <v>1</v>
      </c>
      <c r="AT2353" s="2" t="s">
        <v>42</v>
      </c>
      <c r="AU2353" s="1">
        <f t="shared" si="299"/>
        <v>1.5532312946817517</v>
      </c>
      <c r="AV2353" s="1">
        <f t="shared" si="300"/>
        <v>1.1294233794289665</v>
      </c>
      <c r="AW2353" s="1">
        <f t="shared" si="301"/>
        <v>0.70561546417618093</v>
      </c>
    </row>
    <row r="2354" spans="1:49" x14ac:dyDescent="0.2">
      <c r="A2354">
        <v>2352</v>
      </c>
      <c r="B2354" t="s">
        <v>2543</v>
      </c>
      <c r="F2354" t="s">
        <v>2542</v>
      </c>
      <c r="G2354" t="s">
        <v>18</v>
      </c>
      <c r="H2354" t="s">
        <v>17</v>
      </c>
      <c r="I2354" t="s">
        <v>2541</v>
      </c>
      <c r="J2354" t="s">
        <v>2540</v>
      </c>
      <c r="K2354" t="s">
        <v>2539</v>
      </c>
      <c r="L2354" t="s">
        <v>2538</v>
      </c>
      <c r="M2354" t="s">
        <v>2537</v>
      </c>
      <c r="N2354">
        <v>7</v>
      </c>
      <c r="O2354" t="s">
        <v>2536</v>
      </c>
      <c r="P2354" t="s">
        <v>2535</v>
      </c>
      <c r="Q2354" t="s">
        <v>2534</v>
      </c>
      <c r="R2354" s="7">
        <v>39814</v>
      </c>
      <c r="S2354" s="8">
        <f t="shared" si="296"/>
        <v>2009</v>
      </c>
      <c r="T2354" s="8">
        <v>2009</v>
      </c>
      <c r="U2354" s="8">
        <f t="shared" si="297"/>
        <v>13</v>
      </c>
      <c r="V2354" s="7">
        <v>39814</v>
      </c>
      <c r="W2354" t="s">
        <v>2533</v>
      </c>
      <c r="X2354" s="2">
        <v>0.39600000000000002</v>
      </c>
      <c r="Y2354" s="6">
        <f t="shared" si="294"/>
        <v>1.0570993833586931E-2</v>
      </c>
      <c r="AA2354">
        <v>21510032</v>
      </c>
      <c r="AB2354">
        <v>21100230300</v>
      </c>
      <c r="AD2354" t="s">
        <v>7</v>
      </c>
      <c r="AE2354">
        <v>52</v>
      </c>
      <c r="AF2354">
        <v>1</v>
      </c>
      <c r="AH2354" t="s">
        <v>2532</v>
      </c>
      <c r="AI2354" t="s">
        <v>2531</v>
      </c>
      <c r="AJ2354" t="s">
        <v>2530</v>
      </c>
      <c r="AK2354" t="s">
        <v>2529</v>
      </c>
      <c r="AL2354">
        <v>20</v>
      </c>
      <c r="AM2354" s="5">
        <f t="shared" si="298"/>
        <v>1.5384615384615385</v>
      </c>
      <c r="AN2354" s="4">
        <f t="shared" si="295"/>
        <v>2.3301197099000965E-3</v>
      </c>
      <c r="AO2354" s="3"/>
      <c r="AP2354">
        <v>0</v>
      </c>
      <c r="AR2354" t="s">
        <v>1</v>
      </c>
      <c r="AT2354" s="2">
        <v>1.1879999999999999</v>
      </c>
      <c r="AU2354" s="1">
        <f t="shared" si="299"/>
        <v>0.80987315964808804</v>
      </c>
      <c r="AV2354" s="1">
        <f t="shared" si="300"/>
        <v>0.64505567717435142</v>
      </c>
      <c r="AW2354" s="1">
        <f t="shared" si="301"/>
        <v>0.48023819470061468</v>
      </c>
    </row>
    <row r="2355" spans="1:49" x14ac:dyDescent="0.2">
      <c r="A2355">
        <v>2353</v>
      </c>
      <c r="B2355" t="s">
        <v>2528</v>
      </c>
      <c r="F2355" t="s">
        <v>2527</v>
      </c>
      <c r="G2355" t="s">
        <v>18</v>
      </c>
      <c r="H2355" t="s">
        <v>17</v>
      </c>
      <c r="I2355" t="s">
        <v>2526</v>
      </c>
      <c r="J2355" t="s">
        <v>2525</v>
      </c>
      <c r="K2355" t="s">
        <v>2524</v>
      </c>
      <c r="L2355" t="s">
        <v>2523</v>
      </c>
      <c r="M2355" t="s">
        <v>2522</v>
      </c>
      <c r="N2355">
        <v>2</v>
      </c>
      <c r="O2355" t="s">
        <v>2521</v>
      </c>
      <c r="P2355" t="s">
        <v>2520</v>
      </c>
      <c r="Q2355" t="s">
        <v>2519</v>
      </c>
      <c r="R2355" s="7">
        <v>39814</v>
      </c>
      <c r="S2355" s="8">
        <f t="shared" si="296"/>
        <v>2009</v>
      </c>
      <c r="T2355" s="8">
        <v>2009</v>
      </c>
      <c r="U2355" s="8">
        <f t="shared" si="297"/>
        <v>13</v>
      </c>
      <c r="V2355" s="7">
        <v>39814</v>
      </c>
      <c r="W2355" t="s">
        <v>2518</v>
      </c>
      <c r="X2355" s="2">
        <v>0.30399999999999999</v>
      </c>
      <c r="Y2355" s="6">
        <f t="shared" si="294"/>
        <v>8.115106377299057E-3</v>
      </c>
      <c r="AA2355">
        <v>18352693</v>
      </c>
      <c r="AB2355">
        <v>15900154720</v>
      </c>
      <c r="AC2355">
        <v>18352707</v>
      </c>
      <c r="AD2355" t="s">
        <v>7</v>
      </c>
      <c r="AE2355">
        <v>3</v>
      </c>
      <c r="AF2355">
        <v>1</v>
      </c>
      <c r="AH2355" s="10">
        <v>44317</v>
      </c>
      <c r="AI2355" t="s">
        <v>2517</v>
      </c>
      <c r="AJ2355" t="s">
        <v>2516</v>
      </c>
      <c r="AK2355" t="s">
        <v>2515</v>
      </c>
      <c r="AL2355">
        <v>2</v>
      </c>
      <c r="AM2355" s="5">
        <f t="shared" si="298"/>
        <v>0.15384615384615385</v>
      </c>
      <c r="AN2355" s="4">
        <f t="shared" si="295"/>
        <v>2.3301197099000962E-4</v>
      </c>
      <c r="AO2355" s="3"/>
      <c r="AP2355">
        <v>0</v>
      </c>
      <c r="AR2355" t="s">
        <v>1</v>
      </c>
      <c r="AT2355" s="2" t="s">
        <v>42</v>
      </c>
      <c r="AU2355" s="1">
        <f t="shared" si="299"/>
        <v>0.57504780554063428</v>
      </c>
      <c r="AV2355" s="1">
        <f t="shared" si="300"/>
        <v>0.41740591741445332</v>
      </c>
      <c r="AW2355" s="1">
        <f t="shared" si="301"/>
        <v>0.25976402928827236</v>
      </c>
    </row>
    <row r="2356" spans="1:49" x14ac:dyDescent="0.2">
      <c r="A2356">
        <v>2354</v>
      </c>
      <c r="B2356" t="s">
        <v>2514</v>
      </c>
      <c r="C2356" t="s">
        <v>2513</v>
      </c>
      <c r="F2356" t="s">
        <v>2512</v>
      </c>
      <c r="G2356" t="s">
        <v>18</v>
      </c>
      <c r="H2356" t="s">
        <v>17</v>
      </c>
      <c r="I2356" t="s">
        <v>2511</v>
      </c>
      <c r="J2356" t="s">
        <v>2510</v>
      </c>
      <c r="K2356" t="s">
        <v>2509</v>
      </c>
      <c r="L2356" t="s">
        <v>2508</v>
      </c>
      <c r="M2356" t="s">
        <v>2507</v>
      </c>
      <c r="N2356">
        <v>5</v>
      </c>
      <c r="O2356" t="s">
        <v>2506</v>
      </c>
      <c r="P2356" t="s">
        <v>2505</v>
      </c>
      <c r="Q2356" t="s">
        <v>2504</v>
      </c>
      <c r="R2356" s="7">
        <v>39814</v>
      </c>
      <c r="S2356" s="8">
        <f t="shared" si="296"/>
        <v>2009</v>
      </c>
      <c r="T2356" s="8">
        <v>2009</v>
      </c>
      <c r="U2356" s="8">
        <f t="shared" si="297"/>
        <v>13</v>
      </c>
      <c r="V2356" s="7">
        <v>2009</v>
      </c>
      <c r="W2356" t="s">
        <v>2503</v>
      </c>
      <c r="X2356" s="2">
        <v>0.219</v>
      </c>
      <c r="Y2356" s="6">
        <f t="shared" si="294"/>
        <v>5.8460799231200454E-3</v>
      </c>
      <c r="AA2356">
        <v>9320776</v>
      </c>
      <c r="AB2356">
        <v>25756</v>
      </c>
      <c r="AD2356" t="s">
        <v>7</v>
      </c>
      <c r="AE2356">
        <v>64</v>
      </c>
      <c r="AF2356">
        <v>2</v>
      </c>
      <c r="AH2356" t="s">
        <v>1683</v>
      </c>
      <c r="AI2356" t="s">
        <v>2502</v>
      </c>
      <c r="AJ2356" t="s">
        <v>2501</v>
      </c>
      <c r="AK2356" t="s">
        <v>2500</v>
      </c>
      <c r="AL2356">
        <v>12</v>
      </c>
      <c r="AM2356" s="5">
        <f t="shared" si="298"/>
        <v>0.92307692307692313</v>
      </c>
      <c r="AN2356" s="4">
        <f t="shared" si="295"/>
        <v>1.3980718259400577E-3</v>
      </c>
      <c r="AO2356" s="3"/>
      <c r="AP2356">
        <v>1</v>
      </c>
      <c r="AR2356" t="s">
        <v>1</v>
      </c>
      <c r="AT2356" s="2" t="s">
        <v>42</v>
      </c>
      <c r="AU2356" s="1">
        <f t="shared" si="299"/>
        <v>0.45116774939660492</v>
      </c>
      <c r="AV2356" s="1">
        <f t="shared" si="300"/>
        <v>0.36220758745300513</v>
      </c>
      <c r="AW2356" s="1">
        <f t="shared" si="301"/>
        <v>0.27324742550940539</v>
      </c>
    </row>
    <row r="2357" spans="1:49" x14ac:dyDescent="0.2">
      <c r="A2357">
        <v>2355</v>
      </c>
      <c r="B2357" t="s">
        <v>2499</v>
      </c>
      <c r="C2357" t="s">
        <v>2498</v>
      </c>
      <c r="F2357" t="s">
        <v>2497</v>
      </c>
      <c r="G2357" t="s">
        <v>18</v>
      </c>
      <c r="H2357" t="s">
        <v>17</v>
      </c>
      <c r="I2357" t="s">
        <v>2496</v>
      </c>
      <c r="J2357">
        <v>60017355</v>
      </c>
      <c r="K2357" t="s">
        <v>2495</v>
      </c>
      <c r="L2357" t="s">
        <v>2494</v>
      </c>
      <c r="M2357" t="s">
        <v>297</v>
      </c>
      <c r="N2357">
        <v>3</v>
      </c>
      <c r="O2357" t="s">
        <v>2493</v>
      </c>
      <c r="P2357" t="s">
        <v>2492</v>
      </c>
      <c r="Q2357" t="s">
        <v>2491</v>
      </c>
      <c r="R2357" s="7">
        <v>39814</v>
      </c>
      <c r="S2357" s="8">
        <f t="shared" si="296"/>
        <v>2009</v>
      </c>
      <c r="T2357" s="8">
        <v>2009</v>
      </c>
      <c r="U2357" s="8">
        <f t="shared" si="297"/>
        <v>13</v>
      </c>
      <c r="V2357" s="7">
        <v>39814</v>
      </c>
      <c r="W2357" t="s">
        <v>2490</v>
      </c>
      <c r="X2357" s="2">
        <v>0.80300000000000005</v>
      </c>
      <c r="Y2357" s="6">
        <f t="shared" si="294"/>
        <v>2.1435626384773501E-2</v>
      </c>
      <c r="AA2357">
        <v>10847529</v>
      </c>
      <c r="AB2357">
        <v>12320</v>
      </c>
      <c r="AC2357">
        <v>15208532</v>
      </c>
      <c r="AD2357" t="s">
        <v>7</v>
      </c>
      <c r="AE2357">
        <v>26</v>
      </c>
      <c r="AF2357">
        <v>1</v>
      </c>
      <c r="AH2357" t="s">
        <v>2489</v>
      </c>
      <c r="AI2357" t="s">
        <v>2488</v>
      </c>
      <c r="AK2357" t="s">
        <v>2487</v>
      </c>
      <c r="AL2357">
        <v>62</v>
      </c>
      <c r="AM2357" s="5">
        <f t="shared" si="298"/>
        <v>4.7692307692307692</v>
      </c>
      <c r="AN2357" s="4">
        <f t="shared" si="295"/>
        <v>7.2233711006902982E-3</v>
      </c>
      <c r="AO2357" s="3"/>
      <c r="AP2357">
        <v>0</v>
      </c>
      <c r="AR2357" t="s">
        <v>1</v>
      </c>
      <c r="AT2357" s="2" t="s">
        <v>42</v>
      </c>
      <c r="AU2357" s="1">
        <f t="shared" si="299"/>
        <v>1.717194979954854</v>
      </c>
      <c r="AV2357" s="1">
        <f t="shared" si="300"/>
        <v>1.4329498742731901</v>
      </c>
      <c r="AW2357" s="1">
        <f t="shared" si="301"/>
        <v>1.1487047685915259</v>
      </c>
    </row>
    <row r="2358" spans="1:49" x14ac:dyDescent="0.2">
      <c r="A2358">
        <v>2356</v>
      </c>
      <c r="B2358" t="s">
        <v>2486</v>
      </c>
      <c r="C2358" t="s">
        <v>2485</v>
      </c>
      <c r="F2358" t="s">
        <v>2484</v>
      </c>
      <c r="G2358" t="s">
        <v>18</v>
      </c>
      <c r="H2358" t="s">
        <v>17</v>
      </c>
      <c r="I2358" t="s">
        <v>2483</v>
      </c>
      <c r="J2358" t="s">
        <v>2482</v>
      </c>
      <c r="K2358" t="s">
        <v>2481</v>
      </c>
      <c r="L2358" t="s">
        <v>2480</v>
      </c>
      <c r="M2358" t="s">
        <v>2479</v>
      </c>
      <c r="N2358">
        <v>4</v>
      </c>
      <c r="O2358" t="s">
        <v>2478</v>
      </c>
      <c r="P2358" t="s">
        <v>2477</v>
      </c>
      <c r="Q2358" t="s">
        <v>2476</v>
      </c>
      <c r="R2358" s="7">
        <v>39814</v>
      </c>
      <c r="S2358" s="8">
        <f t="shared" si="296"/>
        <v>2009</v>
      </c>
      <c r="T2358" s="8">
        <v>2009</v>
      </c>
      <c r="U2358" s="8">
        <f t="shared" si="297"/>
        <v>13</v>
      </c>
      <c r="V2358" s="7">
        <v>39814</v>
      </c>
      <c r="W2358" t="s">
        <v>2442</v>
      </c>
      <c r="X2358" s="2">
        <v>0.41299999999999998</v>
      </c>
      <c r="Y2358" s="6">
        <f t="shared" si="294"/>
        <v>1.1024799124422733E-2</v>
      </c>
      <c r="AA2358">
        <v>138797</v>
      </c>
      <c r="AB2358">
        <v>19840</v>
      </c>
      <c r="AD2358" t="s">
        <v>7</v>
      </c>
      <c r="AE2358">
        <v>111</v>
      </c>
      <c r="AF2358">
        <v>1</v>
      </c>
      <c r="AH2358" t="s">
        <v>2475</v>
      </c>
      <c r="AI2358" t="s">
        <v>2474</v>
      </c>
      <c r="AJ2358" t="s">
        <v>2473</v>
      </c>
      <c r="AK2358" t="s">
        <v>2472</v>
      </c>
      <c r="AL2358">
        <v>10</v>
      </c>
      <c r="AM2358" s="5">
        <f t="shared" si="298"/>
        <v>0.76923076923076927</v>
      </c>
      <c r="AN2358" s="4">
        <f t="shared" si="295"/>
        <v>1.1650598549500482E-3</v>
      </c>
      <c r="AO2358" s="3"/>
      <c r="AP2358">
        <v>0</v>
      </c>
      <c r="AR2358" t="s">
        <v>1</v>
      </c>
      <c r="AT2358" s="2" t="s">
        <v>42</v>
      </c>
      <c r="AU2358" s="1">
        <f t="shared" si="299"/>
        <v>0.80668773435809271</v>
      </c>
      <c r="AV2358" s="1">
        <f t="shared" si="300"/>
        <v>0.60949294896863904</v>
      </c>
      <c r="AW2358" s="1">
        <f t="shared" si="301"/>
        <v>0.41229816357918536</v>
      </c>
    </row>
    <row r="2359" spans="1:49" x14ac:dyDescent="0.2">
      <c r="A2359">
        <v>2357</v>
      </c>
      <c r="B2359" t="s">
        <v>2471</v>
      </c>
      <c r="C2359" t="s">
        <v>2470</v>
      </c>
      <c r="E2359">
        <v>19072711</v>
      </c>
      <c r="F2359" t="s">
        <v>2469</v>
      </c>
      <c r="G2359" t="s">
        <v>18</v>
      </c>
      <c r="H2359" t="s">
        <v>17</v>
      </c>
      <c r="I2359" t="s">
        <v>2468</v>
      </c>
      <c r="J2359">
        <v>60058192</v>
      </c>
      <c r="K2359" t="s">
        <v>2467</v>
      </c>
      <c r="L2359" t="s">
        <v>2466</v>
      </c>
      <c r="M2359" t="s">
        <v>2465</v>
      </c>
      <c r="N2359">
        <v>7</v>
      </c>
      <c r="O2359" t="s">
        <v>2464</v>
      </c>
      <c r="P2359" t="s">
        <v>2463</v>
      </c>
      <c r="Q2359" t="s">
        <v>2462</v>
      </c>
      <c r="R2359" s="7">
        <v>39814</v>
      </c>
      <c r="S2359" s="8">
        <f t="shared" si="296"/>
        <v>2009</v>
      </c>
      <c r="T2359" s="8">
        <v>2009</v>
      </c>
      <c r="U2359" s="8">
        <f t="shared" si="297"/>
        <v>13</v>
      </c>
      <c r="V2359" s="7">
        <v>39814</v>
      </c>
      <c r="W2359" t="s">
        <v>2461</v>
      </c>
      <c r="X2359" s="2">
        <v>0.97599999999999998</v>
      </c>
      <c r="Y2359" s="6">
        <f t="shared" si="294"/>
        <v>2.6053762579749607E-2</v>
      </c>
      <c r="AA2359">
        <v>1633864</v>
      </c>
      <c r="AB2359">
        <v>23053</v>
      </c>
      <c r="AD2359" t="s">
        <v>7</v>
      </c>
      <c r="AE2359">
        <v>72</v>
      </c>
      <c r="AF2359">
        <v>1</v>
      </c>
      <c r="AH2359" s="9">
        <v>41487</v>
      </c>
      <c r="AI2359" t="s">
        <v>2460</v>
      </c>
      <c r="AK2359" t="s">
        <v>2459</v>
      </c>
      <c r="AL2359">
        <v>27</v>
      </c>
      <c r="AM2359" s="5">
        <f t="shared" si="298"/>
        <v>2.0769230769230771</v>
      </c>
      <c r="AN2359" s="4">
        <f t="shared" si="295"/>
        <v>3.1456616083651301E-3</v>
      </c>
      <c r="AO2359" s="3"/>
      <c r="AP2359">
        <v>0</v>
      </c>
      <c r="AR2359" t="s">
        <v>1</v>
      </c>
      <c r="AT2359" s="2">
        <v>4.05</v>
      </c>
      <c r="AU2359" s="1">
        <f t="shared" si="299"/>
        <v>1.9181332288334261</v>
      </c>
      <c r="AV2359" s="1">
        <f t="shared" si="300"/>
        <v>1.4599712094057369</v>
      </c>
      <c r="AW2359" s="1">
        <f t="shared" si="301"/>
        <v>1.0018091899780472</v>
      </c>
    </row>
    <row r="2360" spans="1:49" x14ac:dyDescent="0.2">
      <c r="A2360">
        <v>2358</v>
      </c>
      <c r="B2360" t="s">
        <v>2458</v>
      </c>
      <c r="C2360" t="s">
        <v>2457</v>
      </c>
      <c r="F2360" t="s">
        <v>2456</v>
      </c>
      <c r="G2360" t="s">
        <v>18</v>
      </c>
      <c r="H2360" t="s">
        <v>17</v>
      </c>
      <c r="I2360" t="s">
        <v>2448</v>
      </c>
      <c r="J2360">
        <v>60013402</v>
      </c>
      <c r="K2360" t="s">
        <v>2447</v>
      </c>
      <c r="L2360" t="s">
        <v>2446</v>
      </c>
      <c r="M2360" t="s">
        <v>559</v>
      </c>
      <c r="N2360">
        <v>2</v>
      </c>
      <c r="O2360" t="s">
        <v>2445</v>
      </c>
      <c r="P2360" t="s">
        <v>2444</v>
      </c>
      <c r="Q2360" t="s">
        <v>2443</v>
      </c>
      <c r="R2360" s="7">
        <v>39814</v>
      </c>
      <c r="S2360" s="8">
        <f t="shared" si="296"/>
        <v>2009</v>
      </c>
      <c r="T2360" s="8">
        <v>2009</v>
      </c>
      <c r="U2360" s="8">
        <f t="shared" si="297"/>
        <v>13</v>
      </c>
      <c r="V2360" s="7">
        <v>39814</v>
      </c>
      <c r="W2360" t="s">
        <v>2442</v>
      </c>
      <c r="X2360" s="2">
        <v>0.41299999999999998</v>
      </c>
      <c r="Y2360" s="6">
        <f t="shared" si="294"/>
        <v>1.1024799124422733E-2</v>
      </c>
      <c r="AA2360">
        <v>138797</v>
      </c>
      <c r="AB2360">
        <v>19840</v>
      </c>
      <c r="AD2360" t="s">
        <v>7</v>
      </c>
      <c r="AE2360">
        <v>111</v>
      </c>
      <c r="AF2360">
        <v>1</v>
      </c>
      <c r="AH2360" t="s">
        <v>2455</v>
      </c>
      <c r="AI2360" t="s">
        <v>2454</v>
      </c>
      <c r="AJ2360" t="s">
        <v>2453</v>
      </c>
      <c r="AK2360" t="s">
        <v>2452</v>
      </c>
      <c r="AL2360">
        <v>15</v>
      </c>
      <c r="AM2360" s="5">
        <f t="shared" si="298"/>
        <v>1.1538461538461537</v>
      </c>
      <c r="AN2360" s="4">
        <f t="shared" si="295"/>
        <v>1.7475897824250719E-3</v>
      </c>
      <c r="AO2360" s="3"/>
      <c r="AP2360">
        <v>0</v>
      </c>
      <c r="AR2360" t="s">
        <v>1</v>
      </c>
      <c r="AT2360" s="2" t="s">
        <v>42</v>
      </c>
      <c r="AU2360" s="1">
        <f t="shared" si="299"/>
        <v>0.82416363218234345</v>
      </c>
      <c r="AV2360" s="1">
        <f t="shared" si="300"/>
        <v>0.63861944534239024</v>
      </c>
      <c r="AW2360" s="1">
        <f t="shared" si="301"/>
        <v>0.45307525850243702</v>
      </c>
    </row>
    <row r="2361" spans="1:49" x14ac:dyDescent="0.2">
      <c r="A2361">
        <v>2359</v>
      </c>
      <c r="B2361" t="s">
        <v>2451</v>
      </c>
      <c r="C2361" t="s">
        <v>2450</v>
      </c>
      <c r="F2361" t="s">
        <v>2449</v>
      </c>
      <c r="G2361" t="s">
        <v>18</v>
      </c>
      <c r="H2361" t="s">
        <v>17</v>
      </c>
      <c r="I2361" t="s">
        <v>2448</v>
      </c>
      <c r="J2361">
        <v>60013402</v>
      </c>
      <c r="K2361" t="s">
        <v>2447</v>
      </c>
      <c r="L2361" t="s">
        <v>2446</v>
      </c>
      <c r="M2361" t="s">
        <v>559</v>
      </c>
      <c r="N2361">
        <v>2</v>
      </c>
      <c r="O2361" t="s">
        <v>2445</v>
      </c>
      <c r="P2361" t="s">
        <v>2444</v>
      </c>
      <c r="Q2361" t="s">
        <v>2443</v>
      </c>
      <c r="R2361" s="7">
        <v>39814</v>
      </c>
      <c r="S2361" s="8">
        <f t="shared" si="296"/>
        <v>2009</v>
      </c>
      <c r="T2361" s="8">
        <v>2009</v>
      </c>
      <c r="U2361" s="8">
        <f t="shared" si="297"/>
        <v>13</v>
      </c>
      <c r="V2361" s="7">
        <v>39814</v>
      </c>
      <c r="W2361" t="s">
        <v>2442</v>
      </c>
      <c r="X2361" s="2">
        <v>0.41299999999999998</v>
      </c>
      <c r="Y2361" s="6">
        <f t="shared" si="294"/>
        <v>1.1024799124422733E-2</v>
      </c>
      <c r="AA2361">
        <v>138797</v>
      </c>
      <c r="AB2361">
        <v>19840</v>
      </c>
      <c r="AD2361" t="s">
        <v>7</v>
      </c>
      <c r="AE2361">
        <v>111</v>
      </c>
      <c r="AF2361">
        <v>1</v>
      </c>
      <c r="AH2361" t="s">
        <v>2441</v>
      </c>
      <c r="AI2361" t="s">
        <v>2440</v>
      </c>
      <c r="AJ2361" t="s">
        <v>2439</v>
      </c>
      <c r="AK2361" t="s">
        <v>2438</v>
      </c>
      <c r="AL2361">
        <v>11</v>
      </c>
      <c r="AM2361" s="5">
        <f t="shared" si="298"/>
        <v>0.84615384615384615</v>
      </c>
      <c r="AN2361" s="4">
        <f t="shared" si="295"/>
        <v>1.2815658404450529E-3</v>
      </c>
      <c r="AO2361" s="3"/>
      <c r="AP2361">
        <v>0</v>
      </c>
      <c r="AR2361" t="s">
        <v>1</v>
      </c>
      <c r="AT2361" s="2" t="s">
        <v>42</v>
      </c>
      <c r="AU2361" s="1">
        <f t="shared" si="299"/>
        <v>0.81018291392294284</v>
      </c>
      <c r="AV2361" s="1">
        <f t="shared" si="300"/>
        <v>0.61531824824338921</v>
      </c>
      <c r="AW2361" s="1">
        <f t="shared" si="301"/>
        <v>0.42045358256383569</v>
      </c>
    </row>
    <row r="2362" spans="1:49" x14ac:dyDescent="0.2">
      <c r="A2362">
        <v>2360</v>
      </c>
      <c r="B2362" t="s">
        <v>2437</v>
      </c>
      <c r="C2362" t="s">
        <v>2436</v>
      </c>
      <c r="F2362" t="s">
        <v>2435</v>
      </c>
      <c r="G2362" t="s">
        <v>18</v>
      </c>
      <c r="H2362" t="s">
        <v>17</v>
      </c>
      <c r="I2362" t="s">
        <v>2434</v>
      </c>
      <c r="J2362" t="s">
        <v>2433</v>
      </c>
      <c r="K2362" t="s">
        <v>2432</v>
      </c>
      <c r="L2362" t="s">
        <v>2431</v>
      </c>
      <c r="M2362" t="s">
        <v>2430</v>
      </c>
      <c r="N2362">
        <v>6</v>
      </c>
      <c r="O2362" t="s">
        <v>2429</v>
      </c>
      <c r="P2362" t="s">
        <v>2428</v>
      </c>
      <c r="Q2362" t="s">
        <v>2427</v>
      </c>
      <c r="R2362" s="7">
        <v>39814</v>
      </c>
      <c r="S2362" s="8">
        <f t="shared" si="296"/>
        <v>2009</v>
      </c>
      <c r="T2362" s="8">
        <v>2009</v>
      </c>
      <c r="U2362" s="8">
        <f t="shared" si="297"/>
        <v>13</v>
      </c>
      <c r="V2362" s="7">
        <v>2009</v>
      </c>
      <c r="W2362" t="s">
        <v>2426</v>
      </c>
      <c r="X2362" s="2">
        <v>0.91600000000000004</v>
      </c>
      <c r="Y2362" s="6">
        <f t="shared" si="294"/>
        <v>2.4452096847387951E-2</v>
      </c>
      <c r="AA2362">
        <v>189359</v>
      </c>
      <c r="AB2362">
        <v>17344</v>
      </c>
      <c r="AD2362" t="s">
        <v>7</v>
      </c>
      <c r="AE2362">
        <v>52</v>
      </c>
      <c r="AF2362">
        <v>1</v>
      </c>
      <c r="AH2362" t="s">
        <v>2425</v>
      </c>
      <c r="AI2362" t="s">
        <v>2424</v>
      </c>
      <c r="AJ2362" t="s">
        <v>2423</v>
      </c>
      <c r="AK2362" t="s">
        <v>2422</v>
      </c>
      <c r="AL2362">
        <v>31</v>
      </c>
      <c r="AM2362" s="5">
        <f t="shared" si="298"/>
        <v>2.3846153846153846</v>
      </c>
      <c r="AN2362" s="4">
        <f t="shared" si="295"/>
        <v>3.6116855503451491E-3</v>
      </c>
      <c r="AO2362" s="3"/>
      <c r="AP2362">
        <v>0</v>
      </c>
      <c r="AR2362" t="s">
        <v>1</v>
      </c>
      <c r="AT2362" s="2">
        <v>2.1160000000000001</v>
      </c>
      <c r="AU2362" s="1">
        <f t="shared" si="299"/>
        <v>1.8199973458275107</v>
      </c>
      <c r="AV2362" s="1">
        <f t="shared" si="300"/>
        <v>1.4031891198866548</v>
      </c>
      <c r="AW2362" s="1">
        <f t="shared" si="301"/>
        <v>0.98638089394579886</v>
      </c>
    </row>
    <row r="2363" spans="1:49" x14ac:dyDescent="0.2">
      <c r="A2363">
        <v>2361</v>
      </c>
      <c r="B2363" t="s">
        <v>2421</v>
      </c>
      <c r="C2363" t="s">
        <v>2420</v>
      </c>
      <c r="F2363" t="s">
        <v>2419</v>
      </c>
      <c r="G2363" t="s">
        <v>18</v>
      </c>
      <c r="H2363" t="s">
        <v>17</v>
      </c>
      <c r="I2363" t="s">
        <v>2418</v>
      </c>
      <c r="J2363">
        <v>60003858</v>
      </c>
      <c r="K2363" t="s">
        <v>2417</v>
      </c>
      <c r="L2363" t="s">
        <v>2416</v>
      </c>
      <c r="M2363" t="s">
        <v>338</v>
      </c>
      <c r="N2363">
        <v>3</v>
      </c>
      <c r="O2363" t="s">
        <v>2415</v>
      </c>
      <c r="P2363" t="s">
        <v>2414</v>
      </c>
      <c r="Q2363" t="s">
        <v>2413</v>
      </c>
      <c r="R2363" s="7">
        <v>39814</v>
      </c>
      <c r="S2363" s="8">
        <f t="shared" si="296"/>
        <v>2009</v>
      </c>
      <c r="T2363" s="8">
        <v>2009</v>
      </c>
      <c r="U2363" s="8">
        <f t="shared" si="297"/>
        <v>13</v>
      </c>
      <c r="V2363" s="7">
        <v>2009</v>
      </c>
      <c r="W2363" t="s">
        <v>2412</v>
      </c>
      <c r="X2363" s="2">
        <v>0.59599999999999997</v>
      </c>
      <c r="Y2363" s="6">
        <f t="shared" si="294"/>
        <v>1.5909879608125784E-2</v>
      </c>
      <c r="AA2363">
        <v>10577157</v>
      </c>
      <c r="AB2363">
        <v>17276</v>
      </c>
      <c r="AD2363" t="s">
        <v>7</v>
      </c>
      <c r="AE2363">
        <v>18</v>
      </c>
      <c r="AF2363">
        <v>1</v>
      </c>
      <c r="AH2363" t="s">
        <v>2411</v>
      </c>
      <c r="AI2363" t="s">
        <v>2410</v>
      </c>
      <c r="AJ2363" t="s">
        <v>2409</v>
      </c>
      <c r="AK2363" t="s">
        <v>2408</v>
      </c>
      <c r="AL2363">
        <v>7</v>
      </c>
      <c r="AM2363" s="5">
        <f t="shared" si="298"/>
        <v>0.53846153846153844</v>
      </c>
      <c r="AN2363" s="4">
        <f t="shared" si="295"/>
        <v>8.1554189846503363E-4</v>
      </c>
      <c r="AO2363" s="3"/>
      <c r="AP2363">
        <v>0</v>
      </c>
      <c r="AR2363" t="s">
        <v>1</v>
      </c>
      <c r="AT2363" s="2" t="s">
        <v>42</v>
      </c>
      <c r="AU2363" s="1">
        <f t="shared" si="299"/>
        <v>1.1381578295227559</v>
      </c>
      <c r="AV2363" s="1">
        <f t="shared" si="300"/>
        <v>0.83627107532954092</v>
      </c>
      <c r="AW2363" s="1">
        <f t="shared" si="301"/>
        <v>0.53438432113632583</v>
      </c>
    </row>
    <row r="2364" spans="1:49" x14ac:dyDescent="0.2">
      <c r="A2364">
        <v>2362</v>
      </c>
      <c r="B2364" t="s">
        <v>2407</v>
      </c>
      <c r="C2364" t="s">
        <v>2406</v>
      </c>
      <c r="E2364">
        <v>19142947</v>
      </c>
      <c r="F2364" t="s">
        <v>2405</v>
      </c>
      <c r="G2364" t="s">
        <v>18</v>
      </c>
      <c r="H2364" t="s">
        <v>17</v>
      </c>
      <c r="I2364" t="s">
        <v>2404</v>
      </c>
      <c r="J2364" t="s">
        <v>2403</v>
      </c>
      <c r="K2364" t="s">
        <v>2402</v>
      </c>
      <c r="L2364" t="s">
        <v>2401</v>
      </c>
      <c r="M2364" t="s">
        <v>2400</v>
      </c>
      <c r="N2364">
        <v>5</v>
      </c>
      <c r="O2364" t="s">
        <v>2399</v>
      </c>
      <c r="P2364" t="s">
        <v>2398</v>
      </c>
      <c r="Q2364" t="s">
        <v>2397</v>
      </c>
      <c r="R2364" s="7">
        <v>39814</v>
      </c>
      <c r="S2364" s="8">
        <f t="shared" si="296"/>
        <v>2009</v>
      </c>
      <c r="T2364" s="8">
        <v>2009</v>
      </c>
      <c r="U2364" s="8">
        <f t="shared" si="297"/>
        <v>13</v>
      </c>
      <c r="V2364" s="7">
        <v>39814</v>
      </c>
      <c r="W2364" t="s">
        <v>2396</v>
      </c>
      <c r="X2364" s="2">
        <v>1.26</v>
      </c>
      <c r="Y2364" s="6">
        <f t="shared" si="294"/>
        <v>3.3634980379594781E-2</v>
      </c>
      <c r="AA2364">
        <v>16159853</v>
      </c>
      <c r="AB2364">
        <v>14286</v>
      </c>
      <c r="AC2364">
        <v>16159861</v>
      </c>
      <c r="AD2364" t="s">
        <v>7</v>
      </c>
      <c r="AE2364">
        <v>9</v>
      </c>
      <c r="AF2364">
        <v>2</v>
      </c>
      <c r="AH2364" t="s">
        <v>2395</v>
      </c>
      <c r="AI2364" t="s">
        <v>2394</v>
      </c>
      <c r="AJ2364" t="s">
        <v>2393</v>
      </c>
      <c r="AK2364" t="s">
        <v>2392</v>
      </c>
      <c r="AL2364">
        <v>30</v>
      </c>
      <c r="AM2364" s="5">
        <f t="shared" si="298"/>
        <v>2.3076923076923075</v>
      </c>
      <c r="AN2364" s="4">
        <f t="shared" si="295"/>
        <v>3.4951795648501438E-3</v>
      </c>
      <c r="AO2364" s="3"/>
      <c r="AP2364">
        <v>0</v>
      </c>
      <c r="AR2364" t="s">
        <v>1</v>
      </c>
      <c r="AT2364" s="2">
        <v>3.984</v>
      </c>
      <c r="AU2364" s="1">
        <f t="shared" si="299"/>
        <v>2.4593040135171389</v>
      </c>
      <c r="AV2364" s="1">
        <f t="shared" si="300"/>
        <v>1.8565079972222465</v>
      </c>
      <c r="AW2364" s="1">
        <f t="shared" si="301"/>
        <v>1.2537119809273534</v>
      </c>
    </row>
    <row r="2365" spans="1:49" x14ac:dyDescent="0.2">
      <c r="A2365">
        <v>2363</v>
      </c>
      <c r="B2365" t="s">
        <v>2391</v>
      </c>
      <c r="C2365" t="s">
        <v>2390</v>
      </c>
      <c r="F2365" t="s">
        <v>2389</v>
      </c>
      <c r="G2365" t="s">
        <v>18</v>
      </c>
      <c r="H2365" t="s">
        <v>17</v>
      </c>
      <c r="I2365" t="s">
        <v>2388</v>
      </c>
      <c r="J2365" t="s">
        <v>2387</v>
      </c>
      <c r="K2365" t="s">
        <v>2386</v>
      </c>
      <c r="L2365" t="s">
        <v>2385</v>
      </c>
      <c r="M2365" t="s">
        <v>1281</v>
      </c>
      <c r="N2365">
        <v>6</v>
      </c>
      <c r="O2365" t="s">
        <v>2384</v>
      </c>
      <c r="P2365" t="s">
        <v>2383</v>
      </c>
      <c r="Q2365" t="s">
        <v>2382</v>
      </c>
      <c r="R2365" s="7">
        <v>39814</v>
      </c>
      <c r="S2365" s="8">
        <f t="shared" si="296"/>
        <v>2009</v>
      </c>
      <c r="T2365" s="8">
        <v>2009</v>
      </c>
      <c r="U2365" s="8">
        <f t="shared" si="297"/>
        <v>13</v>
      </c>
      <c r="V2365" s="7" t="s">
        <v>2351</v>
      </c>
      <c r="W2365" t="s">
        <v>2367</v>
      </c>
      <c r="X2365" s="2">
        <v>1.573</v>
      </c>
      <c r="Y2365" s="6">
        <f t="shared" si="294"/>
        <v>4.1990336616748086E-2</v>
      </c>
      <c r="AA2365">
        <v>7315090</v>
      </c>
      <c r="AB2365">
        <v>29586</v>
      </c>
      <c r="AC2365">
        <v>15333884</v>
      </c>
      <c r="AD2365" t="s">
        <v>7</v>
      </c>
      <c r="AE2365">
        <v>32</v>
      </c>
      <c r="AF2365">
        <v>1</v>
      </c>
      <c r="AH2365" t="s">
        <v>2381</v>
      </c>
      <c r="AI2365" t="s">
        <v>2380</v>
      </c>
      <c r="AK2365" t="s">
        <v>2379</v>
      </c>
      <c r="AL2365">
        <v>64</v>
      </c>
      <c r="AM2365" s="5">
        <f t="shared" si="298"/>
        <v>4.9230769230769234</v>
      </c>
      <c r="AN2365" s="4">
        <f t="shared" si="295"/>
        <v>7.456383071680308E-3</v>
      </c>
      <c r="AO2365" s="3"/>
      <c r="AP2365">
        <v>0</v>
      </c>
      <c r="AR2365" t="s">
        <v>1</v>
      </c>
      <c r="AT2365" s="2" t="s">
        <v>42</v>
      </c>
      <c r="AU2365" s="1">
        <f t="shared" si="299"/>
        <v>3.1630150553227749</v>
      </c>
      <c r="AV2365" s="1">
        <f t="shared" si="300"/>
        <v>2.4723359844214201</v>
      </c>
      <c r="AW2365" s="1">
        <f t="shared" si="301"/>
        <v>1.7816569135200639</v>
      </c>
    </row>
    <row r="2366" spans="1:49" x14ac:dyDescent="0.2">
      <c r="A2366">
        <v>2364</v>
      </c>
      <c r="B2366" t="s">
        <v>2378</v>
      </c>
      <c r="C2366" t="s">
        <v>2377</v>
      </c>
      <c r="F2366" t="s">
        <v>2376</v>
      </c>
      <c r="G2366" t="s">
        <v>18</v>
      </c>
      <c r="H2366" t="s">
        <v>17</v>
      </c>
      <c r="I2366" t="s">
        <v>2375</v>
      </c>
      <c r="J2366" t="s">
        <v>2374</v>
      </c>
      <c r="K2366" t="s">
        <v>2373</v>
      </c>
      <c r="L2366" t="s">
        <v>2372</v>
      </c>
      <c r="M2366" t="s">
        <v>2371</v>
      </c>
      <c r="N2366">
        <v>3</v>
      </c>
      <c r="O2366" t="s">
        <v>2370</v>
      </c>
      <c r="P2366" t="s">
        <v>2369</v>
      </c>
      <c r="Q2366" t="s">
        <v>2368</v>
      </c>
      <c r="R2366" s="7">
        <v>39814</v>
      </c>
      <c r="S2366" s="8">
        <f t="shared" si="296"/>
        <v>2009</v>
      </c>
      <c r="T2366" s="8">
        <v>2009</v>
      </c>
      <c r="U2366" s="8">
        <f t="shared" si="297"/>
        <v>13</v>
      </c>
      <c r="V2366" s="7" t="s">
        <v>2351</v>
      </c>
      <c r="W2366" t="s">
        <v>2367</v>
      </c>
      <c r="X2366" s="2">
        <v>1.573</v>
      </c>
      <c r="Y2366" s="6">
        <f t="shared" si="294"/>
        <v>4.1990336616748086E-2</v>
      </c>
      <c r="AA2366">
        <v>7315090</v>
      </c>
      <c r="AB2366">
        <v>29586</v>
      </c>
      <c r="AC2366">
        <v>15333884</v>
      </c>
      <c r="AD2366" t="s">
        <v>7</v>
      </c>
      <c r="AE2366">
        <v>32</v>
      </c>
      <c r="AF2366">
        <v>1</v>
      </c>
      <c r="AH2366" t="s">
        <v>2366</v>
      </c>
      <c r="AI2366" t="s">
        <v>2365</v>
      </c>
      <c r="AK2366" t="s">
        <v>2364</v>
      </c>
      <c r="AL2366">
        <v>46</v>
      </c>
      <c r="AM2366" s="5">
        <f t="shared" si="298"/>
        <v>3.5384615384615383</v>
      </c>
      <c r="AN2366" s="4">
        <f t="shared" si="295"/>
        <v>5.3592753327702213E-3</v>
      </c>
      <c r="AO2366" s="3"/>
      <c r="AP2366">
        <v>0</v>
      </c>
      <c r="AQ2366" t="s">
        <v>2363</v>
      </c>
      <c r="AR2366" t="s">
        <v>1</v>
      </c>
      <c r="AS2366" t="s">
        <v>2362</v>
      </c>
      <c r="AT2366" s="2" t="s">
        <v>42</v>
      </c>
      <c r="AU2366" s="1">
        <f t="shared" si="299"/>
        <v>3.1001018231554727</v>
      </c>
      <c r="AV2366" s="1">
        <f t="shared" si="300"/>
        <v>2.3674805974759154</v>
      </c>
      <c r="AW2366" s="1">
        <f t="shared" si="301"/>
        <v>1.634859371796358</v>
      </c>
    </row>
    <row r="2367" spans="1:49" x14ac:dyDescent="0.2">
      <c r="A2367">
        <v>2365</v>
      </c>
      <c r="B2367" t="s">
        <v>2361</v>
      </c>
      <c r="C2367" t="s">
        <v>2360</v>
      </c>
      <c r="F2367" t="s">
        <v>2359</v>
      </c>
      <c r="G2367" t="s">
        <v>18</v>
      </c>
      <c r="H2367" t="s">
        <v>17</v>
      </c>
      <c r="I2367" t="s">
        <v>2358</v>
      </c>
      <c r="J2367" t="s">
        <v>2357</v>
      </c>
      <c r="K2367" t="s">
        <v>2356</v>
      </c>
      <c r="L2367" t="s">
        <v>2355</v>
      </c>
      <c r="M2367" t="s">
        <v>1348</v>
      </c>
      <c r="N2367">
        <v>2</v>
      </c>
      <c r="O2367" t="s">
        <v>2354</v>
      </c>
      <c r="P2367" t="s">
        <v>2353</v>
      </c>
      <c r="Q2367" t="s">
        <v>2352</v>
      </c>
      <c r="R2367" s="7">
        <v>39814</v>
      </c>
      <c r="S2367" s="8">
        <f t="shared" si="296"/>
        <v>2009</v>
      </c>
      <c r="T2367" s="8">
        <v>2009</v>
      </c>
      <c r="U2367" s="8">
        <f t="shared" si="297"/>
        <v>13</v>
      </c>
      <c r="V2367" s="7" t="s">
        <v>2351</v>
      </c>
      <c r="W2367" t="s">
        <v>2350</v>
      </c>
      <c r="X2367" s="2">
        <v>0.64</v>
      </c>
      <c r="Y2367" s="6">
        <f t="shared" si="294"/>
        <v>1.7084434478524334E-2</v>
      </c>
      <c r="AA2367">
        <v>218669</v>
      </c>
      <c r="AB2367">
        <v>29583</v>
      </c>
      <c r="AC2367">
        <v>15333868</v>
      </c>
      <c r="AD2367" t="s">
        <v>7</v>
      </c>
      <c r="AE2367">
        <v>46</v>
      </c>
      <c r="AF2367">
        <v>1</v>
      </c>
      <c r="AH2367" t="s">
        <v>2349</v>
      </c>
      <c r="AI2367" t="s">
        <v>2348</v>
      </c>
      <c r="AK2367" t="s">
        <v>2347</v>
      </c>
      <c r="AL2367">
        <v>87</v>
      </c>
      <c r="AM2367" s="5">
        <f t="shared" si="298"/>
        <v>6.6923076923076925</v>
      </c>
      <c r="AN2367" s="4">
        <f t="shared" si="295"/>
        <v>1.0136020738065419E-2</v>
      </c>
      <c r="AO2367" s="3"/>
      <c r="AP2367">
        <v>0</v>
      </c>
      <c r="AQ2367" t="s">
        <v>2346</v>
      </c>
      <c r="AR2367" t="s">
        <v>1</v>
      </c>
      <c r="AS2367" t="s">
        <v>2345</v>
      </c>
      <c r="AT2367" s="2">
        <v>1.2490000000000001</v>
      </c>
      <c r="AU2367" s="1">
        <f t="shared" si="299"/>
        <v>1.4999910356386659</v>
      </c>
      <c r="AV2367" s="1">
        <f t="shared" si="300"/>
        <v>1.3610227608294876</v>
      </c>
      <c r="AW2367" s="1">
        <f t="shared" si="301"/>
        <v>1.2220544860203093</v>
      </c>
    </row>
    <row r="2368" spans="1:49" x14ac:dyDescent="0.2">
      <c r="A2368">
        <v>2366</v>
      </c>
      <c r="B2368" t="s">
        <v>2344</v>
      </c>
      <c r="C2368" t="s">
        <v>2343</v>
      </c>
      <c r="D2368" t="s">
        <v>2342</v>
      </c>
      <c r="E2368">
        <v>18977441</v>
      </c>
      <c r="F2368" t="s">
        <v>2341</v>
      </c>
      <c r="G2368" t="s">
        <v>18</v>
      </c>
      <c r="H2368" t="s">
        <v>17</v>
      </c>
      <c r="I2368" t="s">
        <v>2340</v>
      </c>
      <c r="J2368" t="s">
        <v>2339</v>
      </c>
      <c r="K2368" t="s">
        <v>2338</v>
      </c>
      <c r="L2368" t="s">
        <v>2337</v>
      </c>
      <c r="M2368" t="s">
        <v>1144</v>
      </c>
      <c r="N2368">
        <v>5</v>
      </c>
      <c r="O2368" t="s">
        <v>2336</v>
      </c>
      <c r="P2368" t="s">
        <v>2335</v>
      </c>
      <c r="Q2368" t="s">
        <v>2334</v>
      </c>
      <c r="R2368" s="7">
        <v>39814</v>
      </c>
      <c r="S2368" s="8">
        <f t="shared" si="296"/>
        <v>2009</v>
      </c>
      <c r="T2368" s="8">
        <v>2009</v>
      </c>
      <c r="U2368" s="8">
        <f t="shared" si="297"/>
        <v>13</v>
      </c>
      <c r="V2368" s="7">
        <v>39814</v>
      </c>
      <c r="W2368" t="s">
        <v>2333</v>
      </c>
      <c r="X2368" s="2">
        <v>1.718</v>
      </c>
      <c r="Y2368" s="6">
        <f t="shared" si="294"/>
        <v>4.5861028803288753E-2</v>
      </c>
      <c r="AA2368">
        <v>9651748</v>
      </c>
      <c r="AB2368">
        <v>20384</v>
      </c>
      <c r="AD2368" t="s">
        <v>7</v>
      </c>
      <c r="AE2368">
        <v>39</v>
      </c>
      <c r="AF2368">
        <v>1</v>
      </c>
      <c r="AH2368" s="9">
        <v>43770</v>
      </c>
      <c r="AI2368" t="s">
        <v>2332</v>
      </c>
      <c r="AJ2368" t="s">
        <v>2331</v>
      </c>
      <c r="AK2368" t="s">
        <v>2330</v>
      </c>
      <c r="AL2368">
        <v>11</v>
      </c>
      <c r="AM2368" s="5">
        <f t="shared" si="298"/>
        <v>0.84615384615384615</v>
      </c>
      <c r="AN2368" s="4">
        <f t="shared" si="295"/>
        <v>1.2815658404450529E-3</v>
      </c>
      <c r="AO2368" s="3"/>
      <c r="AP2368">
        <v>0</v>
      </c>
      <c r="AR2368" t="s">
        <v>1</v>
      </c>
      <c r="AT2368" s="2" t="s">
        <v>42</v>
      </c>
      <c r="AU2368" s="1">
        <f t="shared" si="299"/>
        <v>3.2487189914435639</v>
      </c>
      <c r="AV2368" s="1">
        <f t="shared" si="300"/>
        <v>2.3571297321866904</v>
      </c>
      <c r="AW2368" s="1">
        <f t="shared" si="301"/>
        <v>1.4655404729298163</v>
      </c>
    </row>
    <row r="2369" spans="1:49" x14ac:dyDescent="0.2">
      <c r="A2369">
        <v>2367</v>
      </c>
      <c r="B2369" t="s">
        <v>2329</v>
      </c>
      <c r="C2369" t="s">
        <v>2328</v>
      </c>
      <c r="F2369" t="s">
        <v>2327</v>
      </c>
      <c r="G2369" t="s">
        <v>18</v>
      </c>
      <c r="H2369" t="s">
        <v>17</v>
      </c>
      <c r="I2369" t="s">
        <v>2326</v>
      </c>
      <c r="J2369">
        <v>60018308</v>
      </c>
      <c r="K2369" t="s">
        <v>2325</v>
      </c>
      <c r="L2369" t="s">
        <v>497</v>
      </c>
      <c r="M2369" t="s">
        <v>197</v>
      </c>
      <c r="N2369">
        <v>2</v>
      </c>
      <c r="O2369" t="s">
        <v>2324</v>
      </c>
      <c r="P2369" t="s">
        <v>2323</v>
      </c>
      <c r="Q2369" t="s">
        <v>2322</v>
      </c>
      <c r="R2369" s="7">
        <v>39814</v>
      </c>
      <c r="S2369" s="8">
        <f t="shared" si="296"/>
        <v>2009</v>
      </c>
      <c r="T2369" s="8">
        <v>2009</v>
      </c>
      <c r="U2369" s="8">
        <f t="shared" si="297"/>
        <v>13</v>
      </c>
      <c r="V2369" s="7">
        <v>39814</v>
      </c>
      <c r="W2369" t="s">
        <v>2321</v>
      </c>
      <c r="X2369" s="2">
        <v>0.74099999999999999</v>
      </c>
      <c r="Y2369" s="6">
        <f t="shared" si="294"/>
        <v>1.9780571794666454E-2</v>
      </c>
      <c r="AA2369">
        <v>7403224</v>
      </c>
      <c r="AB2369">
        <v>12341</v>
      </c>
      <c r="AD2369" t="s">
        <v>7</v>
      </c>
      <c r="AE2369">
        <v>26</v>
      </c>
      <c r="AF2369">
        <v>1</v>
      </c>
      <c r="AH2369" t="s">
        <v>2320</v>
      </c>
      <c r="AI2369" t="s">
        <v>2319</v>
      </c>
      <c r="AK2369" t="s">
        <v>2318</v>
      </c>
      <c r="AL2369">
        <v>6</v>
      </c>
      <c r="AM2369" s="5">
        <f t="shared" si="298"/>
        <v>0.46153846153846156</v>
      </c>
      <c r="AN2369" s="4">
        <f t="shared" si="295"/>
        <v>6.9903591297002887E-4</v>
      </c>
      <c r="AO2369" s="3"/>
      <c r="AP2369">
        <v>0</v>
      </c>
      <c r="AR2369" t="s">
        <v>1</v>
      </c>
      <c r="AT2369" s="2" t="s">
        <v>42</v>
      </c>
      <c r="AU2369" s="1">
        <f t="shared" si="299"/>
        <v>1.4056111030157525</v>
      </c>
      <c r="AV2369" s="1">
        <f t="shared" si="300"/>
        <v>1.0239803853818241</v>
      </c>
      <c r="AW2369" s="1">
        <f t="shared" si="301"/>
        <v>0.6423496677478957</v>
      </c>
    </row>
    <row r="2370" spans="1:49" x14ac:dyDescent="0.2">
      <c r="A2370">
        <v>2368</v>
      </c>
      <c r="B2370" t="s">
        <v>2317</v>
      </c>
      <c r="C2370" t="s">
        <v>2316</v>
      </c>
      <c r="F2370" t="s">
        <v>2315</v>
      </c>
      <c r="G2370" t="s">
        <v>18</v>
      </c>
      <c r="H2370" t="s">
        <v>17</v>
      </c>
      <c r="I2370" t="s">
        <v>2314</v>
      </c>
      <c r="J2370">
        <v>60010892</v>
      </c>
      <c r="K2370" t="s">
        <v>2313</v>
      </c>
      <c r="L2370" t="s">
        <v>2312</v>
      </c>
      <c r="M2370" t="s">
        <v>1238</v>
      </c>
      <c r="N2370">
        <v>3</v>
      </c>
      <c r="O2370" t="s">
        <v>2311</v>
      </c>
      <c r="P2370" t="s">
        <v>2310</v>
      </c>
      <c r="Q2370" t="s">
        <v>2309</v>
      </c>
      <c r="R2370" s="7">
        <v>39814</v>
      </c>
      <c r="S2370" s="8">
        <f t="shared" si="296"/>
        <v>2009</v>
      </c>
      <c r="T2370" s="8">
        <v>2009</v>
      </c>
      <c r="U2370" s="8">
        <f t="shared" si="297"/>
        <v>13</v>
      </c>
      <c r="V2370" s="7">
        <v>39814</v>
      </c>
      <c r="W2370" t="s">
        <v>2308</v>
      </c>
      <c r="X2370" s="2">
        <v>0.32500000000000001</v>
      </c>
      <c r="Y2370" s="6">
        <f t="shared" ref="Y2370:Y2433" si="302">(X2370-$Z$4)/($Z$3-$Z$4)</f>
        <v>8.6756893836256385E-3</v>
      </c>
      <c r="AA2370">
        <v>204412</v>
      </c>
      <c r="AB2370">
        <v>15467</v>
      </c>
      <c r="AD2370" t="s">
        <v>7</v>
      </c>
      <c r="AE2370">
        <v>52</v>
      </c>
      <c r="AF2370">
        <v>1</v>
      </c>
      <c r="AH2370" t="s">
        <v>2307</v>
      </c>
      <c r="AI2370" t="s">
        <v>2306</v>
      </c>
      <c r="AK2370" t="s">
        <v>2305</v>
      </c>
      <c r="AL2370">
        <v>2</v>
      </c>
      <c r="AM2370" s="5">
        <f t="shared" si="298"/>
        <v>0.15384615384615385</v>
      </c>
      <c r="AN2370" s="4">
        <f t="shared" ref="AN2370:AN2433" si="303">(AM2370-$AO$4)/($AO$3-$AO$4)</f>
        <v>2.3301197099000962E-4</v>
      </c>
      <c r="AO2370" s="3"/>
      <c r="AP2370">
        <v>0</v>
      </c>
      <c r="AQ2370" t="s">
        <v>2304</v>
      </c>
      <c r="AR2370" t="s">
        <v>2303</v>
      </c>
      <c r="AS2370" t="s">
        <v>1228</v>
      </c>
      <c r="AT2370" s="2" t="s">
        <v>42</v>
      </c>
      <c r="AU2370" s="1">
        <f t="shared" si="299"/>
        <v>0.61428861598349505</v>
      </c>
      <c r="AV2370" s="1">
        <f t="shared" si="300"/>
        <v>0.44543506773078234</v>
      </c>
      <c r="AW2370" s="1">
        <f t="shared" si="301"/>
        <v>0.2765815194780698</v>
      </c>
    </row>
    <row r="2371" spans="1:49" x14ac:dyDescent="0.2">
      <c r="A2371">
        <v>2369</v>
      </c>
      <c r="B2371" t="s">
        <v>2302</v>
      </c>
      <c r="C2371" t="s">
        <v>2301</v>
      </c>
      <c r="F2371" t="s">
        <v>2300</v>
      </c>
      <c r="G2371" t="s">
        <v>18</v>
      </c>
      <c r="H2371" t="s">
        <v>17</v>
      </c>
      <c r="I2371" t="s">
        <v>2299</v>
      </c>
      <c r="J2371" t="s">
        <v>2298</v>
      </c>
      <c r="K2371" t="s">
        <v>2297</v>
      </c>
      <c r="L2371" t="s">
        <v>2296</v>
      </c>
      <c r="M2371" t="s">
        <v>1348</v>
      </c>
      <c r="N2371">
        <v>7</v>
      </c>
      <c r="O2371" t="s">
        <v>2295</v>
      </c>
      <c r="P2371" t="s">
        <v>2294</v>
      </c>
      <c r="Q2371" t="s">
        <v>2293</v>
      </c>
      <c r="R2371" s="7">
        <v>39814</v>
      </c>
      <c r="S2371" s="8">
        <f t="shared" si="296"/>
        <v>2009</v>
      </c>
      <c r="T2371" s="8">
        <v>2009</v>
      </c>
      <c r="U2371" s="8">
        <f t="shared" si="297"/>
        <v>13</v>
      </c>
      <c r="V2371" s="7">
        <v>39814</v>
      </c>
      <c r="W2371" t="s">
        <v>2261</v>
      </c>
      <c r="X2371" s="2">
        <v>0.749</v>
      </c>
      <c r="Y2371" s="6">
        <f t="shared" si="302"/>
        <v>1.9994127225648008E-2</v>
      </c>
      <c r="AA2371">
        <v>15361055</v>
      </c>
      <c r="AB2371">
        <v>29995</v>
      </c>
      <c r="AD2371" t="s">
        <v>7</v>
      </c>
      <c r="AE2371">
        <v>55</v>
      </c>
      <c r="AF2371">
        <v>1</v>
      </c>
      <c r="AH2371" t="s">
        <v>2292</v>
      </c>
      <c r="AI2371" t="s">
        <v>2291</v>
      </c>
      <c r="AJ2371" t="s">
        <v>2290</v>
      </c>
      <c r="AK2371" t="s">
        <v>2289</v>
      </c>
      <c r="AL2371">
        <v>4</v>
      </c>
      <c r="AM2371" s="5">
        <f t="shared" si="298"/>
        <v>0.30769230769230771</v>
      </c>
      <c r="AN2371" s="4">
        <f t="shared" si="303"/>
        <v>4.6602394198001925E-4</v>
      </c>
      <c r="AO2371" s="3"/>
      <c r="AP2371">
        <v>0</v>
      </c>
      <c r="AR2371" t="s">
        <v>1</v>
      </c>
      <c r="AT2371" s="2">
        <v>1.1000000000000001</v>
      </c>
      <c r="AU2371" s="1">
        <f t="shared" si="299"/>
        <v>1.4135696240547611</v>
      </c>
      <c r="AV2371" s="1">
        <f t="shared" si="300"/>
        <v>1.0230075583814013</v>
      </c>
      <c r="AW2371" s="1">
        <f t="shared" si="301"/>
        <v>0.63244549270804151</v>
      </c>
    </row>
    <row r="2372" spans="1:49" x14ac:dyDescent="0.2">
      <c r="A2372">
        <v>2370</v>
      </c>
      <c r="B2372" t="s">
        <v>2288</v>
      </c>
      <c r="C2372" t="s">
        <v>2287</v>
      </c>
      <c r="F2372" t="s">
        <v>2286</v>
      </c>
      <c r="G2372" t="s">
        <v>18</v>
      </c>
      <c r="H2372" t="s">
        <v>17</v>
      </c>
      <c r="I2372" t="s">
        <v>2285</v>
      </c>
      <c r="N2372">
        <v>1</v>
      </c>
      <c r="O2372" t="s">
        <v>2284</v>
      </c>
      <c r="P2372">
        <v>35619417100</v>
      </c>
      <c r="R2372" s="7">
        <v>39814</v>
      </c>
      <c r="S2372" s="8">
        <f t="shared" si="296"/>
        <v>2009</v>
      </c>
      <c r="T2372" s="8">
        <v>2009</v>
      </c>
      <c r="U2372" s="8">
        <f t="shared" si="297"/>
        <v>13</v>
      </c>
      <c r="V2372" s="7">
        <v>39814</v>
      </c>
      <c r="W2372" t="s">
        <v>2274</v>
      </c>
      <c r="X2372" s="2">
        <v>0.29499999999999998</v>
      </c>
      <c r="Y2372" s="6">
        <f t="shared" si="302"/>
        <v>7.8748565174448087E-3</v>
      </c>
      <c r="AA2372">
        <v>10642269</v>
      </c>
      <c r="AB2372">
        <v>19554</v>
      </c>
      <c r="AD2372" t="s">
        <v>7</v>
      </c>
      <c r="AE2372">
        <v>54</v>
      </c>
      <c r="AF2372">
        <v>1</v>
      </c>
      <c r="AH2372" s="9">
        <v>46023</v>
      </c>
      <c r="AI2372" t="s">
        <v>2283</v>
      </c>
      <c r="AK2372" t="s">
        <v>2282</v>
      </c>
      <c r="AL2372">
        <v>25</v>
      </c>
      <c r="AM2372" s="5">
        <f t="shared" si="298"/>
        <v>1.9230769230769231</v>
      </c>
      <c r="AN2372" s="4">
        <f t="shared" si="303"/>
        <v>2.9126496373751204E-3</v>
      </c>
      <c r="AO2372" s="3"/>
      <c r="AP2372">
        <v>0</v>
      </c>
      <c r="AR2372" t="s">
        <v>1</v>
      </c>
      <c r="AT2372" s="2" t="s">
        <v>42</v>
      </c>
      <c r="AU2372" s="1">
        <f t="shared" si="299"/>
        <v>0.63861944534239012</v>
      </c>
      <c r="AV2372" s="1">
        <f t="shared" si="300"/>
        <v>0.53937530774099651</v>
      </c>
      <c r="AW2372" s="1">
        <f t="shared" si="301"/>
        <v>0.44013117013960262</v>
      </c>
    </row>
    <row r="2373" spans="1:49" x14ac:dyDescent="0.2">
      <c r="A2373">
        <v>2371</v>
      </c>
      <c r="B2373" t="s">
        <v>2281</v>
      </c>
      <c r="C2373" t="s">
        <v>2280</v>
      </c>
      <c r="F2373" t="s">
        <v>2279</v>
      </c>
      <c r="G2373" t="s">
        <v>18</v>
      </c>
      <c r="H2373" t="s">
        <v>17</v>
      </c>
      <c r="I2373" t="s">
        <v>2278</v>
      </c>
      <c r="N2373">
        <v>2</v>
      </c>
      <c r="O2373" t="s">
        <v>2277</v>
      </c>
      <c r="P2373" t="s">
        <v>2276</v>
      </c>
      <c r="Q2373" t="s">
        <v>2275</v>
      </c>
      <c r="R2373" s="7">
        <v>39814</v>
      </c>
      <c r="S2373" s="8">
        <f t="shared" si="296"/>
        <v>2009</v>
      </c>
      <c r="T2373" s="8">
        <v>2009</v>
      </c>
      <c r="U2373" s="8">
        <f t="shared" si="297"/>
        <v>13</v>
      </c>
      <c r="V2373" s="7">
        <v>39814</v>
      </c>
      <c r="W2373" t="s">
        <v>2274</v>
      </c>
      <c r="X2373" s="2">
        <v>0.29499999999999998</v>
      </c>
      <c r="Y2373" s="6">
        <f t="shared" si="302"/>
        <v>7.8748565174448087E-3</v>
      </c>
      <c r="AA2373">
        <v>10642269</v>
      </c>
      <c r="AB2373">
        <v>19554</v>
      </c>
      <c r="AD2373" t="s">
        <v>7</v>
      </c>
      <c r="AE2373">
        <v>54</v>
      </c>
      <c r="AF2373">
        <v>1</v>
      </c>
      <c r="AH2373" t="s">
        <v>2273</v>
      </c>
      <c r="AI2373" t="s">
        <v>2272</v>
      </c>
      <c r="AK2373" t="s">
        <v>2271</v>
      </c>
      <c r="AL2373">
        <v>1</v>
      </c>
      <c r="AM2373" s="5">
        <f t="shared" si="298"/>
        <v>7.6923076923076927E-2</v>
      </c>
      <c r="AN2373" s="4">
        <f t="shared" si="303"/>
        <v>1.1650598549500481E-4</v>
      </c>
      <c r="AO2373" s="3"/>
      <c r="AP2373">
        <v>0</v>
      </c>
      <c r="AR2373" t="s">
        <v>1</v>
      </c>
      <c r="AT2373" s="2" t="s">
        <v>42</v>
      </c>
      <c r="AU2373" s="1">
        <f t="shared" si="299"/>
        <v>0.55473513578598665</v>
      </c>
      <c r="AV2373" s="1">
        <f t="shared" si="300"/>
        <v>0.39956812514699064</v>
      </c>
      <c r="AW2373" s="1">
        <f t="shared" si="301"/>
        <v>0.24440111450799457</v>
      </c>
    </row>
    <row r="2374" spans="1:49" x14ac:dyDescent="0.2">
      <c r="A2374">
        <v>2372</v>
      </c>
      <c r="B2374" t="s">
        <v>2270</v>
      </c>
      <c r="C2374" t="s">
        <v>2269</v>
      </c>
      <c r="F2374" t="s">
        <v>2268</v>
      </c>
      <c r="G2374" t="s">
        <v>18</v>
      </c>
      <c r="H2374" t="s">
        <v>17</v>
      </c>
      <c r="I2374" t="s">
        <v>2267</v>
      </c>
      <c r="J2374" t="s">
        <v>2262</v>
      </c>
      <c r="K2374" t="s">
        <v>2266</v>
      </c>
      <c r="L2374" t="s">
        <v>2265</v>
      </c>
      <c r="M2374" t="s">
        <v>128</v>
      </c>
      <c r="N2374">
        <v>2</v>
      </c>
      <c r="O2374" t="s">
        <v>2264</v>
      </c>
      <c r="P2374" t="s">
        <v>2263</v>
      </c>
      <c r="Q2374" t="s">
        <v>2262</v>
      </c>
      <c r="R2374" s="7">
        <v>39814</v>
      </c>
      <c r="S2374" s="8">
        <f t="shared" si="296"/>
        <v>2009</v>
      </c>
      <c r="T2374" s="8">
        <v>2009</v>
      </c>
      <c r="U2374" s="8">
        <f t="shared" si="297"/>
        <v>13</v>
      </c>
      <c r="V2374" s="7">
        <v>39814</v>
      </c>
      <c r="W2374" t="s">
        <v>2261</v>
      </c>
      <c r="X2374" s="2">
        <v>0.749</v>
      </c>
      <c r="Y2374" s="6">
        <f t="shared" si="302"/>
        <v>1.9994127225648008E-2</v>
      </c>
      <c r="AA2374">
        <v>15361055</v>
      </c>
      <c r="AB2374">
        <v>29995</v>
      </c>
      <c r="AD2374" t="s">
        <v>7</v>
      </c>
      <c r="AE2374">
        <v>55</v>
      </c>
      <c r="AF2374">
        <v>1</v>
      </c>
      <c r="AH2374" t="s">
        <v>2260</v>
      </c>
      <c r="AI2374" t="s">
        <v>2259</v>
      </c>
      <c r="AJ2374" t="s">
        <v>2258</v>
      </c>
      <c r="AK2374" t="s">
        <v>2257</v>
      </c>
      <c r="AL2374">
        <v>11</v>
      </c>
      <c r="AM2374" s="5">
        <f t="shared" si="298"/>
        <v>0.84615384615384615</v>
      </c>
      <c r="AN2374" s="4">
        <f t="shared" si="303"/>
        <v>1.2815658404450529E-3</v>
      </c>
      <c r="AO2374" s="3"/>
      <c r="AP2374">
        <v>0</v>
      </c>
      <c r="AR2374" t="s">
        <v>1</v>
      </c>
      <c r="AT2374" s="2">
        <v>1.1000000000000001</v>
      </c>
      <c r="AU2374" s="1">
        <f t="shared" si="299"/>
        <v>1.4380358810087119</v>
      </c>
      <c r="AV2374" s="1">
        <f t="shared" si="300"/>
        <v>1.0637846533046531</v>
      </c>
      <c r="AW2374" s="1">
        <f t="shared" si="301"/>
        <v>0.68953342560059394</v>
      </c>
    </row>
    <row r="2375" spans="1:49" x14ac:dyDescent="0.2">
      <c r="A2375">
        <v>2373</v>
      </c>
      <c r="B2375" t="s">
        <v>2256</v>
      </c>
      <c r="C2375" t="s">
        <v>2255</v>
      </c>
      <c r="F2375" t="s">
        <v>2254</v>
      </c>
      <c r="G2375" t="s">
        <v>18</v>
      </c>
      <c r="H2375" t="s">
        <v>17</v>
      </c>
      <c r="I2375" t="s">
        <v>2253</v>
      </c>
      <c r="J2375" t="s">
        <v>2252</v>
      </c>
      <c r="K2375" t="s">
        <v>2251</v>
      </c>
      <c r="L2375" t="s">
        <v>2250</v>
      </c>
      <c r="M2375" t="s">
        <v>2249</v>
      </c>
      <c r="N2375">
        <v>4</v>
      </c>
      <c r="O2375" t="s">
        <v>2248</v>
      </c>
      <c r="P2375" t="s">
        <v>2247</v>
      </c>
      <c r="Q2375" t="s">
        <v>2246</v>
      </c>
      <c r="R2375" s="7">
        <v>39814</v>
      </c>
      <c r="S2375" s="8">
        <f t="shared" si="296"/>
        <v>2009</v>
      </c>
      <c r="T2375" s="8">
        <v>2009</v>
      </c>
      <c r="U2375" s="8">
        <f t="shared" si="297"/>
        <v>13</v>
      </c>
      <c r="V2375" s="7">
        <v>2009</v>
      </c>
      <c r="W2375" t="s">
        <v>2156</v>
      </c>
      <c r="X2375" s="2">
        <v>0.437</v>
      </c>
      <c r="Y2375" s="6">
        <f t="shared" si="302"/>
        <v>1.1665465417367396E-2</v>
      </c>
      <c r="AA2375">
        <v>10704698</v>
      </c>
      <c r="AB2375">
        <v>5300152513</v>
      </c>
      <c r="AC2375">
        <v>15598985</v>
      </c>
      <c r="AD2375" t="s">
        <v>7</v>
      </c>
      <c r="AE2375">
        <v>89</v>
      </c>
      <c r="AH2375" t="s">
        <v>2245</v>
      </c>
      <c r="AI2375" t="s">
        <v>2244</v>
      </c>
      <c r="AK2375" t="s">
        <v>2243</v>
      </c>
      <c r="AL2375">
        <v>121</v>
      </c>
      <c r="AM2375" s="5">
        <f t="shared" si="298"/>
        <v>9.3076923076923084</v>
      </c>
      <c r="AN2375" s="4">
        <f t="shared" si="303"/>
        <v>1.4097224244895583E-2</v>
      </c>
      <c r="AO2375" s="3"/>
      <c r="AP2375">
        <v>1</v>
      </c>
      <c r="AR2375" t="s">
        <v>1</v>
      </c>
      <c r="AT2375" s="2" t="s">
        <v>42</v>
      </c>
      <c r="AU2375" s="1">
        <f t="shared" si="299"/>
        <v>1.2394993065625852</v>
      </c>
      <c r="AV2375" s="1">
        <f t="shared" si="300"/>
        <v>1.2881344831131489</v>
      </c>
      <c r="AW2375" s="1">
        <f t="shared" si="301"/>
        <v>1.3367696596637126</v>
      </c>
    </row>
    <row r="2376" spans="1:49" x14ac:dyDescent="0.2">
      <c r="A2376">
        <v>2374</v>
      </c>
      <c r="B2376" t="s">
        <v>2242</v>
      </c>
      <c r="C2376" t="s">
        <v>2241</v>
      </c>
      <c r="F2376" t="s">
        <v>2240</v>
      </c>
      <c r="G2376" t="s">
        <v>18</v>
      </c>
      <c r="H2376" t="s">
        <v>17</v>
      </c>
      <c r="I2376" t="s">
        <v>2239</v>
      </c>
      <c r="J2376">
        <v>60032053</v>
      </c>
      <c r="K2376" t="s">
        <v>823</v>
      </c>
      <c r="L2376" t="s">
        <v>822</v>
      </c>
      <c r="M2376" t="s">
        <v>265</v>
      </c>
      <c r="N2376">
        <v>2</v>
      </c>
      <c r="O2376" t="s">
        <v>2238</v>
      </c>
      <c r="P2376" t="s">
        <v>2237</v>
      </c>
      <c r="Q2376" t="s">
        <v>2236</v>
      </c>
      <c r="R2376" s="7">
        <v>39814</v>
      </c>
      <c r="S2376" s="8">
        <f t="shared" si="296"/>
        <v>2009</v>
      </c>
      <c r="T2376" s="8">
        <v>2009</v>
      </c>
      <c r="U2376" s="8">
        <f t="shared" si="297"/>
        <v>13</v>
      </c>
      <c r="V2376" s="7">
        <v>2009</v>
      </c>
      <c r="W2376" t="s">
        <v>2156</v>
      </c>
      <c r="X2376" s="2">
        <v>0.437</v>
      </c>
      <c r="Y2376" s="6">
        <f t="shared" si="302"/>
        <v>1.1665465417367396E-2</v>
      </c>
      <c r="AA2376">
        <v>10704698</v>
      </c>
      <c r="AB2376">
        <v>5300152513</v>
      </c>
      <c r="AC2376">
        <v>15598985</v>
      </c>
      <c r="AD2376" t="s">
        <v>7</v>
      </c>
      <c r="AE2376">
        <v>89</v>
      </c>
      <c r="AH2376" t="s">
        <v>2235</v>
      </c>
      <c r="AI2376" t="s">
        <v>2234</v>
      </c>
      <c r="AK2376" t="s">
        <v>2233</v>
      </c>
      <c r="AL2376">
        <v>7</v>
      </c>
      <c r="AM2376" s="5">
        <f t="shared" si="298"/>
        <v>0.53846153846153844</v>
      </c>
      <c r="AN2376" s="4">
        <f t="shared" si="303"/>
        <v>8.1554189846503363E-4</v>
      </c>
      <c r="AO2376" s="3"/>
      <c r="AP2376">
        <v>1</v>
      </c>
      <c r="AR2376" t="s">
        <v>1</v>
      </c>
      <c r="AT2376" s="2" t="s">
        <v>42</v>
      </c>
      <c r="AU2376" s="1">
        <f t="shared" si="299"/>
        <v>0.84104883616966875</v>
      </c>
      <c r="AV2376" s="1">
        <f t="shared" si="300"/>
        <v>0.62405036579162143</v>
      </c>
      <c r="AW2376" s="1">
        <f t="shared" si="301"/>
        <v>0.40705189541357423</v>
      </c>
    </row>
    <row r="2377" spans="1:49" x14ac:dyDescent="0.2">
      <c r="A2377">
        <v>2375</v>
      </c>
      <c r="B2377" t="s">
        <v>2232</v>
      </c>
      <c r="C2377" t="s">
        <v>2231</v>
      </c>
      <c r="F2377" t="s">
        <v>2230</v>
      </c>
      <c r="G2377" t="s">
        <v>18</v>
      </c>
      <c r="H2377" t="s">
        <v>17</v>
      </c>
      <c r="I2377" t="s">
        <v>2229</v>
      </c>
      <c r="J2377">
        <v>60025578</v>
      </c>
      <c r="K2377" t="s">
        <v>498</v>
      </c>
      <c r="L2377" t="s">
        <v>497</v>
      </c>
      <c r="M2377" t="s">
        <v>197</v>
      </c>
      <c r="N2377">
        <v>3</v>
      </c>
      <c r="O2377" t="s">
        <v>2228</v>
      </c>
      <c r="P2377" t="s">
        <v>2227</v>
      </c>
      <c r="Q2377" t="s">
        <v>2226</v>
      </c>
      <c r="R2377" s="7">
        <v>39814</v>
      </c>
      <c r="S2377" s="8">
        <f t="shared" si="296"/>
        <v>2009</v>
      </c>
      <c r="T2377" s="8">
        <v>2009</v>
      </c>
      <c r="U2377" s="8">
        <f t="shared" si="297"/>
        <v>13</v>
      </c>
      <c r="V2377" s="7">
        <v>2009</v>
      </c>
      <c r="W2377" t="s">
        <v>2156</v>
      </c>
      <c r="X2377" s="2">
        <v>0.437</v>
      </c>
      <c r="Y2377" s="6">
        <f t="shared" si="302"/>
        <v>1.1665465417367396E-2</v>
      </c>
      <c r="AA2377">
        <v>10704698</v>
      </c>
      <c r="AB2377">
        <v>5300152513</v>
      </c>
      <c r="AC2377">
        <v>15598985</v>
      </c>
      <c r="AD2377" t="s">
        <v>7</v>
      </c>
      <c r="AE2377">
        <v>89</v>
      </c>
      <c r="AH2377" t="s">
        <v>2225</v>
      </c>
      <c r="AI2377" t="s">
        <v>2224</v>
      </c>
      <c r="AK2377" t="s">
        <v>2223</v>
      </c>
      <c r="AL2377">
        <v>8</v>
      </c>
      <c r="AM2377" s="5">
        <f t="shared" si="298"/>
        <v>0.61538461538461542</v>
      </c>
      <c r="AN2377" s="4">
        <f t="shared" si="303"/>
        <v>9.320478839600385E-4</v>
      </c>
      <c r="AO2377" s="3"/>
      <c r="AP2377">
        <v>1</v>
      </c>
      <c r="AR2377" t="s">
        <v>1</v>
      </c>
      <c r="AT2377" s="2" t="s">
        <v>42</v>
      </c>
      <c r="AU2377" s="1">
        <f t="shared" si="299"/>
        <v>0.84454401573451876</v>
      </c>
      <c r="AV2377" s="1">
        <f t="shared" si="300"/>
        <v>0.62987566506637171</v>
      </c>
      <c r="AW2377" s="1">
        <f t="shared" si="301"/>
        <v>0.41520731439822456</v>
      </c>
    </row>
    <row r="2378" spans="1:49" x14ac:dyDescent="0.2">
      <c r="A2378">
        <v>2376</v>
      </c>
      <c r="B2378" t="s">
        <v>2222</v>
      </c>
      <c r="C2378" t="s">
        <v>2221</v>
      </c>
      <c r="F2378" t="s">
        <v>2220</v>
      </c>
      <c r="G2378" t="s">
        <v>18</v>
      </c>
      <c r="H2378" t="s">
        <v>17</v>
      </c>
      <c r="I2378" t="s">
        <v>2219</v>
      </c>
      <c r="J2378">
        <v>60068680</v>
      </c>
      <c r="K2378" t="s">
        <v>2218</v>
      </c>
      <c r="L2378" t="s">
        <v>2217</v>
      </c>
      <c r="M2378" t="s">
        <v>1238</v>
      </c>
      <c r="N2378">
        <v>5</v>
      </c>
      <c r="O2378" t="s">
        <v>2216</v>
      </c>
      <c r="P2378" t="s">
        <v>2215</v>
      </c>
      <c r="Q2378" t="s">
        <v>2214</v>
      </c>
      <c r="R2378" s="7">
        <v>39814</v>
      </c>
      <c r="S2378" s="8">
        <f t="shared" si="296"/>
        <v>2009</v>
      </c>
      <c r="T2378" s="8">
        <v>2009</v>
      </c>
      <c r="U2378" s="8">
        <f t="shared" si="297"/>
        <v>13</v>
      </c>
      <c r="V2378" s="7">
        <v>39814</v>
      </c>
      <c r="W2378" t="s">
        <v>2213</v>
      </c>
      <c r="X2378" s="2">
        <v>0.33300000000000002</v>
      </c>
      <c r="Y2378" s="6">
        <f t="shared" si="302"/>
        <v>8.8892448146071917E-3</v>
      </c>
      <c r="AA2378" t="s">
        <v>2212</v>
      </c>
      <c r="AB2378">
        <v>29252</v>
      </c>
      <c r="AD2378" t="s">
        <v>7</v>
      </c>
      <c r="AE2378">
        <v>35</v>
      </c>
      <c r="AF2378">
        <v>1</v>
      </c>
      <c r="AH2378" t="s">
        <v>2211</v>
      </c>
      <c r="AI2378" t="s">
        <v>2210</v>
      </c>
      <c r="AK2378" t="s">
        <v>2209</v>
      </c>
      <c r="AL2378">
        <v>4</v>
      </c>
      <c r="AM2378" s="5">
        <f t="shared" si="298"/>
        <v>0.30769230769230771</v>
      </c>
      <c r="AN2378" s="4">
        <f t="shared" si="303"/>
        <v>4.6602394198001925E-4</v>
      </c>
      <c r="AO2378" s="3"/>
      <c r="AP2378">
        <v>0</v>
      </c>
      <c r="AR2378" t="s">
        <v>1</v>
      </c>
      <c r="AT2378" s="2">
        <v>0.97699999999999998</v>
      </c>
      <c r="AU2378" s="1">
        <f t="shared" si="299"/>
        <v>0.63622785528190395</v>
      </c>
      <c r="AV2378" s="1">
        <f t="shared" si="300"/>
        <v>0.46776343782936058</v>
      </c>
      <c r="AW2378" s="1">
        <f t="shared" si="301"/>
        <v>0.2992990203768171</v>
      </c>
    </row>
    <row r="2379" spans="1:49" x14ac:dyDescent="0.2">
      <c r="A2379">
        <v>2377</v>
      </c>
      <c r="B2379" t="s">
        <v>2208</v>
      </c>
      <c r="C2379" t="s">
        <v>2207</v>
      </c>
      <c r="F2379" t="s">
        <v>2206</v>
      </c>
      <c r="G2379" t="s">
        <v>18</v>
      </c>
      <c r="H2379" t="s">
        <v>17</v>
      </c>
      <c r="I2379" t="s">
        <v>1513</v>
      </c>
      <c r="J2379">
        <v>60021666</v>
      </c>
      <c r="K2379" t="s">
        <v>2205</v>
      </c>
      <c r="L2379" t="s">
        <v>806</v>
      </c>
      <c r="M2379" t="s">
        <v>197</v>
      </c>
      <c r="N2379">
        <v>3</v>
      </c>
      <c r="O2379" t="s">
        <v>2204</v>
      </c>
      <c r="P2379" t="s">
        <v>2203</v>
      </c>
      <c r="Q2379" t="s">
        <v>2202</v>
      </c>
      <c r="R2379" s="7">
        <v>39814</v>
      </c>
      <c r="S2379" s="8">
        <f t="shared" si="296"/>
        <v>2009</v>
      </c>
      <c r="T2379" s="8">
        <v>2009</v>
      </c>
      <c r="U2379" s="8">
        <f t="shared" si="297"/>
        <v>13</v>
      </c>
      <c r="V2379" s="7">
        <v>2009</v>
      </c>
      <c r="W2379" t="s">
        <v>2156</v>
      </c>
      <c r="X2379" s="2">
        <v>0.437</v>
      </c>
      <c r="Y2379" s="6">
        <f t="shared" si="302"/>
        <v>1.1665465417367396E-2</v>
      </c>
      <c r="AA2379">
        <v>10704698</v>
      </c>
      <c r="AB2379">
        <v>5300152513</v>
      </c>
      <c r="AC2379">
        <v>15598985</v>
      </c>
      <c r="AD2379" t="s">
        <v>7</v>
      </c>
      <c r="AE2379">
        <v>89</v>
      </c>
      <c r="AH2379" t="s">
        <v>2201</v>
      </c>
      <c r="AI2379" t="s">
        <v>2200</v>
      </c>
      <c r="AK2379" t="s">
        <v>2199</v>
      </c>
      <c r="AL2379">
        <v>21</v>
      </c>
      <c r="AM2379" s="5">
        <f t="shared" si="298"/>
        <v>1.6153846153846154</v>
      </c>
      <c r="AN2379" s="4">
        <f t="shared" si="303"/>
        <v>2.4466256953951009E-3</v>
      </c>
      <c r="AO2379" s="3"/>
      <c r="AP2379">
        <v>1</v>
      </c>
      <c r="AR2379" t="s">
        <v>1</v>
      </c>
      <c r="AT2379" s="2" t="s">
        <v>42</v>
      </c>
      <c r="AU2379" s="1">
        <f t="shared" si="299"/>
        <v>0.88998135007757073</v>
      </c>
      <c r="AV2379" s="1">
        <f t="shared" si="300"/>
        <v>0.70560455563812485</v>
      </c>
      <c r="AW2379" s="1">
        <f t="shared" si="301"/>
        <v>0.52122776119867886</v>
      </c>
    </row>
    <row r="2380" spans="1:49" x14ac:dyDescent="0.2">
      <c r="A2380">
        <v>2378</v>
      </c>
      <c r="B2380" t="s">
        <v>2198</v>
      </c>
      <c r="C2380" t="s">
        <v>2197</v>
      </c>
      <c r="F2380" t="s">
        <v>2196</v>
      </c>
      <c r="G2380" t="s">
        <v>18</v>
      </c>
      <c r="H2380" t="s">
        <v>17</v>
      </c>
      <c r="I2380" t="s">
        <v>2195</v>
      </c>
      <c r="J2380" t="s">
        <v>2190</v>
      </c>
      <c r="K2380" t="s">
        <v>2194</v>
      </c>
      <c r="L2380" t="s">
        <v>2193</v>
      </c>
      <c r="M2380" t="s">
        <v>128</v>
      </c>
      <c r="N2380">
        <v>2</v>
      </c>
      <c r="O2380" t="s">
        <v>2192</v>
      </c>
      <c r="P2380" t="s">
        <v>2191</v>
      </c>
      <c r="Q2380" t="s">
        <v>2190</v>
      </c>
      <c r="R2380" s="7">
        <v>39814</v>
      </c>
      <c r="S2380" s="8">
        <f t="shared" si="296"/>
        <v>2009</v>
      </c>
      <c r="T2380" s="8">
        <v>2009</v>
      </c>
      <c r="U2380" s="8">
        <f t="shared" si="297"/>
        <v>13</v>
      </c>
      <c r="V2380" s="7">
        <v>2009</v>
      </c>
      <c r="W2380" t="s">
        <v>2156</v>
      </c>
      <c r="X2380" s="2">
        <v>0.437</v>
      </c>
      <c r="Y2380" s="6">
        <f t="shared" si="302"/>
        <v>1.1665465417367396E-2</v>
      </c>
      <c r="AA2380">
        <v>10704698</v>
      </c>
      <c r="AB2380">
        <v>5300152513</v>
      </c>
      <c r="AC2380">
        <v>15598985</v>
      </c>
      <c r="AD2380" t="s">
        <v>7</v>
      </c>
      <c r="AE2380">
        <v>89</v>
      </c>
      <c r="AH2380" t="s">
        <v>2189</v>
      </c>
      <c r="AI2380" t="s">
        <v>2188</v>
      </c>
      <c r="AK2380" t="s">
        <v>2187</v>
      </c>
      <c r="AL2380">
        <v>3</v>
      </c>
      <c r="AM2380" s="5">
        <f t="shared" si="298"/>
        <v>0.23076923076923078</v>
      </c>
      <c r="AN2380" s="4">
        <f t="shared" si="303"/>
        <v>3.4951795648501444E-4</v>
      </c>
      <c r="AO2380" s="3"/>
      <c r="AP2380">
        <v>1</v>
      </c>
      <c r="AR2380" t="s">
        <v>1</v>
      </c>
      <c r="AT2380" s="2" t="s">
        <v>42</v>
      </c>
      <c r="AU2380" s="1">
        <f t="shared" si="299"/>
        <v>0.82706811791026813</v>
      </c>
      <c r="AV2380" s="1">
        <f t="shared" si="300"/>
        <v>0.60074916869262052</v>
      </c>
      <c r="AW2380" s="1">
        <f t="shared" si="301"/>
        <v>0.3744302194749729</v>
      </c>
    </row>
    <row r="2381" spans="1:49" x14ac:dyDescent="0.2">
      <c r="A2381">
        <v>2379</v>
      </c>
      <c r="B2381" t="s">
        <v>2186</v>
      </c>
      <c r="C2381" t="s">
        <v>2185</v>
      </c>
      <c r="F2381" t="s">
        <v>2184</v>
      </c>
      <c r="G2381" t="s">
        <v>18</v>
      </c>
      <c r="H2381" t="s">
        <v>17</v>
      </c>
      <c r="I2381" t="s">
        <v>2183</v>
      </c>
      <c r="J2381">
        <v>60025578</v>
      </c>
      <c r="K2381" t="s">
        <v>498</v>
      </c>
      <c r="L2381" t="s">
        <v>497</v>
      </c>
      <c r="M2381" t="s">
        <v>197</v>
      </c>
      <c r="N2381">
        <v>4</v>
      </c>
      <c r="O2381" t="s">
        <v>2182</v>
      </c>
      <c r="P2381" t="s">
        <v>2181</v>
      </c>
      <c r="Q2381" t="s">
        <v>1986</v>
      </c>
      <c r="R2381" s="7">
        <v>39814</v>
      </c>
      <c r="S2381" s="8">
        <f t="shared" si="296"/>
        <v>2009</v>
      </c>
      <c r="T2381" s="8">
        <v>2009</v>
      </c>
      <c r="U2381" s="8">
        <f t="shared" si="297"/>
        <v>13</v>
      </c>
      <c r="V2381" s="7">
        <v>2009</v>
      </c>
      <c r="W2381" t="s">
        <v>2156</v>
      </c>
      <c r="X2381" s="2">
        <v>0.437</v>
      </c>
      <c r="Y2381" s="6">
        <f t="shared" si="302"/>
        <v>1.1665465417367396E-2</v>
      </c>
      <c r="AA2381">
        <v>10704698</v>
      </c>
      <c r="AB2381">
        <v>5300152513</v>
      </c>
      <c r="AC2381">
        <v>15598985</v>
      </c>
      <c r="AD2381" t="s">
        <v>7</v>
      </c>
      <c r="AE2381">
        <v>89</v>
      </c>
      <c r="AH2381" s="10">
        <v>44470</v>
      </c>
      <c r="AI2381" t="s">
        <v>2180</v>
      </c>
      <c r="AK2381" t="s">
        <v>2179</v>
      </c>
      <c r="AL2381">
        <v>19</v>
      </c>
      <c r="AM2381" s="5">
        <f t="shared" si="298"/>
        <v>1.4615384615384615</v>
      </c>
      <c r="AN2381" s="4">
        <f t="shared" si="303"/>
        <v>2.2136137244050912E-3</v>
      </c>
      <c r="AO2381" s="3"/>
      <c r="AP2381">
        <v>1</v>
      </c>
      <c r="AR2381" t="s">
        <v>1</v>
      </c>
      <c r="AT2381" s="2" t="s">
        <v>42</v>
      </c>
      <c r="AU2381" s="1">
        <f t="shared" si="299"/>
        <v>0.88299099094787048</v>
      </c>
      <c r="AV2381" s="1">
        <f t="shared" si="300"/>
        <v>0.6939539570886244</v>
      </c>
      <c r="AW2381" s="1">
        <f t="shared" si="301"/>
        <v>0.5049169232293782</v>
      </c>
    </row>
    <row r="2382" spans="1:49" x14ac:dyDescent="0.2">
      <c r="A2382">
        <v>2380</v>
      </c>
      <c r="B2382" t="s">
        <v>2178</v>
      </c>
      <c r="C2382" t="s">
        <v>2177</v>
      </c>
      <c r="F2382" t="s">
        <v>2176</v>
      </c>
      <c r="G2382" t="s">
        <v>18</v>
      </c>
      <c r="H2382" t="s">
        <v>17</v>
      </c>
      <c r="I2382" t="s">
        <v>2175</v>
      </c>
      <c r="J2382">
        <v>60012835</v>
      </c>
      <c r="K2382" t="s">
        <v>2174</v>
      </c>
      <c r="L2382" t="s">
        <v>822</v>
      </c>
      <c r="M2382" t="s">
        <v>265</v>
      </c>
      <c r="N2382">
        <v>2</v>
      </c>
      <c r="O2382" t="s">
        <v>2173</v>
      </c>
      <c r="P2382" t="s">
        <v>2172</v>
      </c>
      <c r="Q2382" t="s">
        <v>2171</v>
      </c>
      <c r="R2382" s="7">
        <v>39814</v>
      </c>
      <c r="S2382" s="8">
        <f t="shared" si="296"/>
        <v>2009</v>
      </c>
      <c r="T2382" s="8">
        <v>2009</v>
      </c>
      <c r="U2382" s="8">
        <f t="shared" si="297"/>
        <v>13</v>
      </c>
      <c r="V2382" s="7">
        <v>2009</v>
      </c>
      <c r="W2382" t="s">
        <v>2170</v>
      </c>
      <c r="X2382" s="2">
        <v>0.20799999999999999</v>
      </c>
      <c r="Y2382" s="6">
        <f t="shared" si="302"/>
        <v>5.552441205520408E-3</v>
      </c>
      <c r="AA2382">
        <v>19376472</v>
      </c>
      <c r="AB2382">
        <v>16800154725</v>
      </c>
      <c r="AD2382" t="s">
        <v>7</v>
      </c>
      <c r="AF2382">
        <v>11</v>
      </c>
      <c r="AH2382" t="s">
        <v>2169</v>
      </c>
      <c r="AI2382" t="s">
        <v>2168</v>
      </c>
      <c r="AK2382" t="s">
        <v>2167</v>
      </c>
      <c r="AL2382">
        <v>49</v>
      </c>
      <c r="AM2382" s="5">
        <f t="shared" si="298"/>
        <v>3.7692307692307692</v>
      </c>
      <c r="AN2382" s="4">
        <f t="shared" si="303"/>
        <v>5.7087932892552354E-3</v>
      </c>
      <c r="AO2382" s="3"/>
      <c r="AP2382">
        <v>1</v>
      </c>
      <c r="AR2382" t="s">
        <v>1</v>
      </c>
      <c r="AT2382" s="2" t="s">
        <v>42</v>
      </c>
      <c r="AU2382" s="1">
        <f t="shared" si="299"/>
        <v>0.55993468306408567</v>
      </c>
      <c r="AV2382" s="1">
        <f t="shared" si="300"/>
        <v>0.56306172473878213</v>
      </c>
      <c r="AW2382" s="1">
        <f t="shared" si="301"/>
        <v>0.56618876641347871</v>
      </c>
    </row>
    <row r="2383" spans="1:49" x14ac:dyDescent="0.2">
      <c r="A2383">
        <v>2381</v>
      </c>
      <c r="B2383" t="s">
        <v>2166</v>
      </c>
      <c r="C2383" t="s">
        <v>2165</v>
      </c>
      <c r="F2383" t="s">
        <v>2164</v>
      </c>
      <c r="G2383" t="s">
        <v>18</v>
      </c>
      <c r="H2383" t="s">
        <v>17</v>
      </c>
      <c r="I2383" t="s">
        <v>2163</v>
      </c>
      <c r="J2383">
        <v>60103653</v>
      </c>
      <c r="K2383" t="s">
        <v>2162</v>
      </c>
      <c r="L2383" t="s">
        <v>2161</v>
      </c>
      <c r="M2383" t="s">
        <v>2160</v>
      </c>
      <c r="N2383">
        <v>2</v>
      </c>
      <c r="O2383" t="s">
        <v>2159</v>
      </c>
      <c r="P2383" t="s">
        <v>2158</v>
      </c>
      <c r="Q2383" t="s">
        <v>2157</v>
      </c>
      <c r="R2383" s="7">
        <v>39814</v>
      </c>
      <c r="S2383" s="8">
        <f t="shared" si="296"/>
        <v>2009</v>
      </c>
      <c r="T2383" s="8">
        <v>2009</v>
      </c>
      <c r="U2383" s="8">
        <f t="shared" si="297"/>
        <v>13</v>
      </c>
      <c r="V2383" s="7">
        <v>2009</v>
      </c>
      <c r="W2383" t="s">
        <v>2156</v>
      </c>
      <c r="X2383" s="2">
        <v>0.437</v>
      </c>
      <c r="Y2383" s="6">
        <f t="shared" si="302"/>
        <v>1.1665465417367396E-2</v>
      </c>
      <c r="AA2383">
        <v>10704698</v>
      </c>
      <c r="AB2383">
        <v>5300152513</v>
      </c>
      <c r="AC2383">
        <v>15598985</v>
      </c>
      <c r="AD2383" t="s">
        <v>7</v>
      </c>
      <c r="AE2383">
        <v>89</v>
      </c>
      <c r="AH2383" t="s">
        <v>2155</v>
      </c>
      <c r="AI2383" t="s">
        <v>2154</v>
      </c>
      <c r="AK2383" t="s">
        <v>2153</v>
      </c>
      <c r="AL2383">
        <v>18</v>
      </c>
      <c r="AM2383" s="5">
        <f t="shared" si="298"/>
        <v>1.3846153846153846</v>
      </c>
      <c r="AN2383" s="4">
        <f t="shared" si="303"/>
        <v>2.0971077389100863E-3</v>
      </c>
      <c r="AO2383" s="3"/>
      <c r="AP2383">
        <v>1</v>
      </c>
      <c r="AR2383" t="s">
        <v>1</v>
      </c>
      <c r="AT2383" s="2" t="s">
        <v>42</v>
      </c>
      <c r="AU2383" s="1">
        <f t="shared" si="299"/>
        <v>0.87949581138302024</v>
      </c>
      <c r="AV2383" s="1">
        <f t="shared" si="300"/>
        <v>0.68812865781387411</v>
      </c>
      <c r="AW2383" s="1">
        <f t="shared" si="301"/>
        <v>0.49676150424472792</v>
      </c>
    </row>
    <row r="2384" spans="1:49" x14ac:dyDescent="0.2">
      <c r="A2384">
        <v>2382</v>
      </c>
      <c r="B2384" t="s">
        <v>2152</v>
      </c>
      <c r="C2384" t="s">
        <v>2151</v>
      </c>
      <c r="F2384" t="s">
        <v>2150</v>
      </c>
      <c r="G2384" t="s">
        <v>18</v>
      </c>
      <c r="H2384" t="s">
        <v>17</v>
      </c>
      <c r="I2384" t="s">
        <v>2149</v>
      </c>
      <c r="J2384">
        <v>60066812</v>
      </c>
      <c r="K2384" t="s">
        <v>2148</v>
      </c>
      <c r="L2384" t="s">
        <v>2147</v>
      </c>
      <c r="M2384" t="s">
        <v>2146</v>
      </c>
      <c r="N2384">
        <v>2</v>
      </c>
      <c r="O2384" t="s">
        <v>2145</v>
      </c>
      <c r="P2384" t="s">
        <v>2144</v>
      </c>
      <c r="Q2384" t="s">
        <v>2143</v>
      </c>
      <c r="R2384" s="7">
        <v>39814</v>
      </c>
      <c r="S2384" s="8">
        <f t="shared" si="296"/>
        <v>2009</v>
      </c>
      <c r="T2384" s="8">
        <v>2009</v>
      </c>
      <c r="U2384" s="8">
        <f t="shared" si="297"/>
        <v>13</v>
      </c>
      <c r="V2384" s="7">
        <v>39814</v>
      </c>
      <c r="W2384" t="s">
        <v>2142</v>
      </c>
      <c r="X2384" s="2">
        <v>0.27800000000000002</v>
      </c>
      <c r="Y2384" s="6">
        <f t="shared" si="302"/>
        <v>7.4210512266090073E-3</v>
      </c>
      <c r="AA2384" t="s">
        <v>2141</v>
      </c>
      <c r="AB2384">
        <v>21402</v>
      </c>
      <c r="AC2384">
        <v>15685403</v>
      </c>
      <c r="AD2384" t="s">
        <v>7</v>
      </c>
      <c r="AE2384">
        <v>82</v>
      </c>
      <c r="AF2384">
        <v>1</v>
      </c>
      <c r="AH2384" s="10">
        <v>44470</v>
      </c>
      <c r="AI2384" t="s">
        <v>2140</v>
      </c>
      <c r="AK2384" t="s">
        <v>2139</v>
      </c>
      <c r="AL2384">
        <v>2</v>
      </c>
      <c r="AM2384" s="5">
        <f t="shared" si="298"/>
        <v>0.15384615384615385</v>
      </c>
      <c r="AN2384" s="4">
        <f t="shared" si="303"/>
        <v>2.3301197099000962E-4</v>
      </c>
      <c r="AO2384" s="3"/>
      <c r="AP2384">
        <v>0</v>
      </c>
      <c r="AR2384" t="s">
        <v>1</v>
      </c>
      <c r="AT2384" s="2">
        <v>0.52900000000000003</v>
      </c>
      <c r="AU2384" s="1">
        <f t="shared" si="299"/>
        <v>0.52646394499233073</v>
      </c>
      <c r="AV2384" s="1">
        <f t="shared" si="300"/>
        <v>0.38270315987995085</v>
      </c>
      <c r="AW2384" s="1">
        <f t="shared" si="301"/>
        <v>0.23894237476757085</v>
      </c>
    </row>
    <row r="2385" spans="1:49" x14ac:dyDescent="0.2">
      <c r="A2385">
        <v>2383</v>
      </c>
      <c r="B2385" t="s">
        <v>2138</v>
      </c>
      <c r="C2385" t="s">
        <v>2137</v>
      </c>
      <c r="F2385" t="s">
        <v>2136</v>
      </c>
      <c r="G2385" t="s">
        <v>18</v>
      </c>
      <c r="H2385" t="s">
        <v>17</v>
      </c>
      <c r="I2385" t="s">
        <v>2135</v>
      </c>
      <c r="J2385">
        <v>60032144</v>
      </c>
      <c r="K2385" t="s">
        <v>596</v>
      </c>
      <c r="L2385" t="s">
        <v>595</v>
      </c>
      <c r="M2385" t="s">
        <v>146</v>
      </c>
      <c r="N2385">
        <v>2</v>
      </c>
      <c r="O2385" t="s">
        <v>2134</v>
      </c>
      <c r="P2385" t="s">
        <v>2133</v>
      </c>
      <c r="Q2385" t="s">
        <v>592</v>
      </c>
      <c r="R2385" s="7">
        <v>39814</v>
      </c>
      <c r="S2385" s="8">
        <f t="shared" si="296"/>
        <v>2009</v>
      </c>
      <c r="T2385" s="8">
        <v>2009</v>
      </c>
      <c r="U2385" s="8">
        <f t="shared" si="297"/>
        <v>13</v>
      </c>
      <c r="V2385" s="7">
        <v>39814</v>
      </c>
      <c r="W2385" t="s">
        <v>2132</v>
      </c>
      <c r="X2385" s="2">
        <v>0.4</v>
      </c>
      <c r="Y2385" s="6">
        <f t="shared" si="302"/>
        <v>1.0677771549077708E-2</v>
      </c>
      <c r="AA2385">
        <v>1694243</v>
      </c>
      <c r="AB2385">
        <v>13664</v>
      </c>
      <c r="AC2385">
        <v>15685616</v>
      </c>
      <c r="AD2385" t="s">
        <v>7</v>
      </c>
      <c r="AE2385">
        <v>23</v>
      </c>
      <c r="AF2385">
        <v>2</v>
      </c>
      <c r="AH2385" t="s">
        <v>2131</v>
      </c>
      <c r="AI2385" t="s">
        <v>2130</v>
      </c>
      <c r="AJ2385" t="s">
        <v>2129</v>
      </c>
      <c r="AK2385" t="s">
        <v>2128</v>
      </c>
      <c r="AL2385">
        <v>6</v>
      </c>
      <c r="AM2385" s="5">
        <f t="shared" si="298"/>
        <v>0.46153846153846156</v>
      </c>
      <c r="AN2385" s="4">
        <f t="shared" si="303"/>
        <v>6.9903591297002887E-4</v>
      </c>
      <c r="AO2385" s="3"/>
      <c r="AP2385">
        <v>0</v>
      </c>
      <c r="AQ2385" t="s">
        <v>2127</v>
      </c>
      <c r="AR2385" t="s">
        <v>1</v>
      </c>
      <c r="AS2385" t="s">
        <v>2126</v>
      </c>
      <c r="AT2385" s="2" t="s">
        <v>42</v>
      </c>
      <c r="AU2385" s="1">
        <f t="shared" si="299"/>
        <v>0.76841508582454032</v>
      </c>
      <c r="AV2385" s="1">
        <f t="shared" si="300"/>
        <v>0.56884037310238678</v>
      </c>
      <c r="AW2385" s="1">
        <f t="shared" si="301"/>
        <v>0.36926566038023323</v>
      </c>
    </row>
    <row r="2386" spans="1:49" x14ac:dyDescent="0.2">
      <c r="A2386">
        <v>2384</v>
      </c>
      <c r="B2386" t="s">
        <v>2125</v>
      </c>
      <c r="C2386" t="s">
        <v>2124</v>
      </c>
      <c r="E2386">
        <v>19153799</v>
      </c>
      <c r="F2386" t="s">
        <v>2123</v>
      </c>
      <c r="G2386" t="s">
        <v>18</v>
      </c>
      <c r="H2386" t="s">
        <v>17</v>
      </c>
      <c r="I2386" t="s">
        <v>2122</v>
      </c>
      <c r="J2386" t="s">
        <v>2121</v>
      </c>
      <c r="K2386" t="s">
        <v>2120</v>
      </c>
      <c r="L2386" t="s">
        <v>2119</v>
      </c>
      <c r="M2386" t="s">
        <v>2118</v>
      </c>
      <c r="N2386">
        <v>4</v>
      </c>
      <c r="O2386" t="s">
        <v>2117</v>
      </c>
      <c r="P2386" t="s">
        <v>2116</v>
      </c>
      <c r="Q2386" t="s">
        <v>2115</v>
      </c>
      <c r="R2386" s="7">
        <v>39814</v>
      </c>
      <c r="S2386" s="8">
        <f t="shared" si="296"/>
        <v>2009</v>
      </c>
      <c r="T2386" s="8">
        <v>2009</v>
      </c>
      <c r="U2386" s="8">
        <f t="shared" si="297"/>
        <v>13</v>
      </c>
      <c r="V2386" s="7">
        <v>39814</v>
      </c>
      <c r="W2386" t="s">
        <v>2067</v>
      </c>
      <c r="X2386" s="2">
        <v>0.85499999999999998</v>
      </c>
      <c r="Y2386" s="6">
        <f t="shared" si="302"/>
        <v>2.28237366861536E-2</v>
      </c>
      <c r="AA2386">
        <v>980331</v>
      </c>
      <c r="AB2386">
        <v>23342</v>
      </c>
      <c r="AC2386">
        <v>15731561</v>
      </c>
      <c r="AD2386" t="s">
        <v>7</v>
      </c>
      <c r="AE2386">
        <v>35</v>
      </c>
      <c r="AF2386">
        <v>1</v>
      </c>
      <c r="AH2386" t="s">
        <v>2114</v>
      </c>
      <c r="AI2386" t="s">
        <v>2113</v>
      </c>
      <c r="AJ2386" t="s">
        <v>2112</v>
      </c>
      <c r="AK2386" t="s">
        <v>2111</v>
      </c>
      <c r="AL2386">
        <v>17</v>
      </c>
      <c r="AM2386" s="5">
        <f t="shared" si="298"/>
        <v>1.3076923076923077</v>
      </c>
      <c r="AN2386" s="4">
        <f t="shared" si="303"/>
        <v>1.9806017534150819E-3</v>
      </c>
      <c r="AO2386" s="3"/>
      <c r="AP2386">
        <v>0</v>
      </c>
      <c r="AQ2386" t="s">
        <v>2110</v>
      </c>
      <c r="AR2386" t="s">
        <v>1</v>
      </c>
      <c r="AS2386" t="s">
        <v>2109</v>
      </c>
      <c r="AT2386" s="2">
        <v>2.6259999999999999</v>
      </c>
      <c r="AU2386" s="1">
        <f t="shared" si="299"/>
        <v>1.6570796206332044</v>
      </c>
      <c r="AV2386" s="1">
        <f t="shared" si="300"/>
        <v>1.240216921978434</v>
      </c>
      <c r="AW2386" s="1">
        <f t="shared" si="301"/>
        <v>0.8233542233236637</v>
      </c>
    </row>
    <row r="2387" spans="1:49" x14ac:dyDescent="0.2">
      <c r="A2387">
        <v>2385</v>
      </c>
      <c r="B2387" t="s">
        <v>2108</v>
      </c>
      <c r="C2387" t="s">
        <v>2107</v>
      </c>
      <c r="F2387" t="s">
        <v>2106</v>
      </c>
      <c r="G2387" t="s">
        <v>18</v>
      </c>
      <c r="H2387" t="s">
        <v>17</v>
      </c>
      <c r="I2387" t="s">
        <v>2105</v>
      </c>
      <c r="J2387" t="s">
        <v>2099</v>
      </c>
      <c r="K2387" t="s">
        <v>2104</v>
      </c>
      <c r="L2387" t="s">
        <v>2103</v>
      </c>
      <c r="M2387" t="s">
        <v>2102</v>
      </c>
      <c r="N2387">
        <v>2</v>
      </c>
      <c r="O2387" t="s">
        <v>2101</v>
      </c>
      <c r="P2387" t="s">
        <v>2100</v>
      </c>
      <c r="Q2387" t="s">
        <v>2099</v>
      </c>
      <c r="R2387" s="7">
        <v>39814</v>
      </c>
      <c r="S2387" s="8">
        <f t="shared" si="296"/>
        <v>2009</v>
      </c>
      <c r="T2387" s="8">
        <v>2009</v>
      </c>
      <c r="U2387" s="8">
        <f t="shared" si="297"/>
        <v>13</v>
      </c>
      <c r="V2387" s="7">
        <v>39814</v>
      </c>
      <c r="W2387" t="s">
        <v>2050</v>
      </c>
      <c r="X2387" s="2">
        <v>0.42</v>
      </c>
      <c r="Y2387" s="6">
        <f t="shared" si="302"/>
        <v>1.1211660126531593E-2</v>
      </c>
      <c r="AA2387">
        <v>15308669</v>
      </c>
      <c r="AB2387">
        <v>17543</v>
      </c>
      <c r="AD2387" t="s">
        <v>7</v>
      </c>
      <c r="AE2387">
        <v>9</v>
      </c>
      <c r="AF2387">
        <v>1</v>
      </c>
      <c r="AH2387" s="9">
        <v>43831</v>
      </c>
      <c r="AI2387" t="s">
        <v>2098</v>
      </c>
      <c r="AJ2387" t="s">
        <v>2097</v>
      </c>
      <c r="AK2387" t="s">
        <v>2096</v>
      </c>
      <c r="AL2387">
        <v>3</v>
      </c>
      <c r="AM2387" s="5">
        <f t="shared" si="298"/>
        <v>0.23076923076923078</v>
      </c>
      <c r="AN2387" s="4">
        <f t="shared" si="303"/>
        <v>3.4951795648501444E-4</v>
      </c>
      <c r="AO2387" s="3"/>
      <c r="AP2387">
        <v>0</v>
      </c>
      <c r="AR2387" t="s">
        <v>1</v>
      </c>
      <c r="AT2387" s="2" t="s">
        <v>42</v>
      </c>
      <c r="AU2387" s="1">
        <f t="shared" si="299"/>
        <v>0.79530174755176186</v>
      </c>
      <c r="AV2387" s="1">
        <f t="shared" si="300"/>
        <v>0.57805890415083039</v>
      </c>
      <c r="AW2387" s="1">
        <f t="shared" si="301"/>
        <v>0.3608160607498988</v>
      </c>
    </row>
    <row r="2388" spans="1:49" x14ac:dyDescent="0.2">
      <c r="A2388">
        <v>2386</v>
      </c>
      <c r="B2388" t="s">
        <v>2095</v>
      </c>
      <c r="C2388" t="s">
        <v>2094</v>
      </c>
      <c r="E2388">
        <v>19067080</v>
      </c>
      <c r="F2388" t="s">
        <v>2093</v>
      </c>
      <c r="G2388" t="s">
        <v>18</v>
      </c>
      <c r="H2388" t="s">
        <v>17</v>
      </c>
      <c r="I2388" t="s">
        <v>2092</v>
      </c>
      <c r="J2388" t="s">
        <v>2091</v>
      </c>
      <c r="K2388" t="s">
        <v>2090</v>
      </c>
      <c r="L2388" t="s">
        <v>2089</v>
      </c>
      <c r="M2388" t="s">
        <v>2088</v>
      </c>
      <c r="N2388">
        <v>9</v>
      </c>
      <c r="O2388" t="s">
        <v>2087</v>
      </c>
      <c r="P2388" t="s">
        <v>2086</v>
      </c>
      <c r="Q2388" t="s">
        <v>2085</v>
      </c>
      <c r="R2388" s="7">
        <v>39814</v>
      </c>
      <c r="S2388" s="8">
        <f t="shared" si="296"/>
        <v>2009</v>
      </c>
      <c r="T2388" s="8">
        <v>2009</v>
      </c>
      <c r="U2388" s="8">
        <f t="shared" si="297"/>
        <v>13</v>
      </c>
      <c r="V2388" s="7">
        <v>39814</v>
      </c>
      <c r="W2388" t="s">
        <v>2067</v>
      </c>
      <c r="X2388" s="2">
        <v>0.85499999999999998</v>
      </c>
      <c r="Y2388" s="6">
        <f t="shared" si="302"/>
        <v>2.28237366861536E-2</v>
      </c>
      <c r="AA2388">
        <v>980331</v>
      </c>
      <c r="AB2388">
        <v>23342</v>
      </c>
      <c r="AC2388">
        <v>15731561</v>
      </c>
      <c r="AD2388" t="s">
        <v>7</v>
      </c>
      <c r="AE2388">
        <v>35</v>
      </c>
      <c r="AF2388">
        <v>1</v>
      </c>
      <c r="AH2388" t="s">
        <v>2084</v>
      </c>
      <c r="AI2388" t="s">
        <v>2083</v>
      </c>
      <c r="AJ2388" t="s">
        <v>2082</v>
      </c>
      <c r="AK2388" t="s">
        <v>2081</v>
      </c>
      <c r="AL2388">
        <v>30</v>
      </c>
      <c r="AM2388" s="5">
        <f t="shared" si="298"/>
        <v>2.3076923076923075</v>
      </c>
      <c r="AN2388" s="4">
        <f t="shared" si="303"/>
        <v>3.4951795648501438E-3</v>
      </c>
      <c r="AO2388" s="3"/>
      <c r="AP2388">
        <v>0</v>
      </c>
      <c r="AQ2388" t="s">
        <v>2080</v>
      </c>
      <c r="AR2388" t="s">
        <v>2079</v>
      </c>
      <c r="AS2388" t="s">
        <v>2078</v>
      </c>
      <c r="AT2388" s="2">
        <v>2.6259999999999999</v>
      </c>
      <c r="AU2388" s="1">
        <f t="shared" si="299"/>
        <v>1.7025169549762562</v>
      </c>
      <c r="AV2388" s="1">
        <f t="shared" si="300"/>
        <v>1.3159458125501873</v>
      </c>
      <c r="AW2388" s="1">
        <f t="shared" si="301"/>
        <v>0.92937467012411801</v>
      </c>
    </row>
    <row r="2389" spans="1:49" x14ac:dyDescent="0.2">
      <c r="A2389">
        <v>2387</v>
      </c>
      <c r="B2389" t="s">
        <v>2077</v>
      </c>
      <c r="C2389" t="s">
        <v>2076</v>
      </c>
      <c r="E2389">
        <v>19139960</v>
      </c>
      <c r="F2389" t="s">
        <v>2075</v>
      </c>
      <c r="G2389" t="s">
        <v>18</v>
      </c>
      <c r="H2389" t="s">
        <v>17</v>
      </c>
      <c r="I2389" t="s">
        <v>2074</v>
      </c>
      <c r="J2389" t="s">
        <v>2073</v>
      </c>
      <c r="K2389" t="s">
        <v>2072</v>
      </c>
      <c r="L2389" t="s">
        <v>2071</v>
      </c>
      <c r="M2389" t="s">
        <v>1281</v>
      </c>
      <c r="N2389">
        <v>6</v>
      </c>
      <c r="O2389" t="s">
        <v>2070</v>
      </c>
      <c r="P2389" t="s">
        <v>2069</v>
      </c>
      <c r="Q2389" t="s">
        <v>2068</v>
      </c>
      <c r="R2389" s="7">
        <v>39814</v>
      </c>
      <c r="S2389" s="8">
        <f t="shared" si="296"/>
        <v>2009</v>
      </c>
      <c r="T2389" s="8">
        <v>2009</v>
      </c>
      <c r="U2389" s="8">
        <f t="shared" si="297"/>
        <v>13</v>
      </c>
      <c r="V2389" s="7">
        <v>39814</v>
      </c>
      <c r="W2389" t="s">
        <v>2067</v>
      </c>
      <c r="X2389" s="2">
        <v>0.85499999999999998</v>
      </c>
      <c r="Y2389" s="6">
        <f t="shared" si="302"/>
        <v>2.28237366861536E-2</v>
      </c>
      <c r="AA2389">
        <v>980331</v>
      </c>
      <c r="AB2389">
        <v>23342</v>
      </c>
      <c r="AC2389">
        <v>15731561</v>
      </c>
      <c r="AD2389" t="s">
        <v>7</v>
      </c>
      <c r="AE2389">
        <v>35</v>
      </c>
      <c r="AF2389">
        <v>1</v>
      </c>
      <c r="AH2389" t="s">
        <v>2066</v>
      </c>
      <c r="AI2389" t="s">
        <v>2065</v>
      </c>
      <c r="AJ2389" t="s">
        <v>2064</v>
      </c>
      <c r="AK2389" t="s">
        <v>2063</v>
      </c>
      <c r="AL2389">
        <v>45</v>
      </c>
      <c r="AM2389" s="5">
        <f t="shared" si="298"/>
        <v>3.4615384615384617</v>
      </c>
      <c r="AN2389" s="4">
        <f t="shared" si="303"/>
        <v>5.2427693472752168E-3</v>
      </c>
      <c r="AO2389" s="3"/>
      <c r="AP2389">
        <v>0</v>
      </c>
      <c r="AR2389" t="s">
        <v>2062</v>
      </c>
      <c r="AS2389" t="s">
        <v>2061</v>
      </c>
      <c r="AT2389" s="2">
        <v>2.6259999999999999</v>
      </c>
      <c r="AU2389" s="1">
        <f t="shared" si="299"/>
        <v>1.7549446484490083</v>
      </c>
      <c r="AV2389" s="1">
        <f t="shared" si="300"/>
        <v>1.4033253016714409</v>
      </c>
      <c r="AW2389" s="1">
        <f t="shared" si="301"/>
        <v>1.0517059548938732</v>
      </c>
    </row>
    <row r="2390" spans="1:49" x14ac:dyDescent="0.2">
      <c r="A2390">
        <v>2388</v>
      </c>
      <c r="B2390" t="s">
        <v>2060</v>
      </c>
      <c r="C2390" t="s">
        <v>2059</v>
      </c>
      <c r="F2390" t="s">
        <v>2058</v>
      </c>
      <c r="G2390" t="s">
        <v>18</v>
      </c>
      <c r="H2390" t="s">
        <v>17</v>
      </c>
      <c r="I2390" t="s">
        <v>2057</v>
      </c>
      <c r="J2390" t="s">
        <v>2051</v>
      </c>
      <c r="K2390" t="s">
        <v>2056</v>
      </c>
      <c r="L2390" t="s">
        <v>2055</v>
      </c>
      <c r="M2390" t="s">
        <v>2054</v>
      </c>
      <c r="N2390">
        <v>2</v>
      </c>
      <c r="O2390" t="s">
        <v>2053</v>
      </c>
      <c r="P2390" t="s">
        <v>2052</v>
      </c>
      <c r="Q2390" t="s">
        <v>2051</v>
      </c>
      <c r="R2390" s="7">
        <v>39814</v>
      </c>
      <c r="S2390" s="8">
        <f t="shared" si="296"/>
        <v>2009</v>
      </c>
      <c r="T2390" s="8">
        <v>2009</v>
      </c>
      <c r="U2390" s="8">
        <f t="shared" si="297"/>
        <v>13</v>
      </c>
      <c r="V2390" s="7">
        <v>39814</v>
      </c>
      <c r="W2390" t="s">
        <v>2050</v>
      </c>
      <c r="X2390" s="2">
        <v>0.42</v>
      </c>
      <c r="Y2390" s="6">
        <f t="shared" si="302"/>
        <v>1.1211660126531593E-2</v>
      </c>
      <c r="AA2390">
        <v>15308669</v>
      </c>
      <c r="AB2390">
        <v>17543</v>
      </c>
      <c r="AD2390" t="s">
        <v>7</v>
      </c>
      <c r="AE2390">
        <v>9</v>
      </c>
      <c r="AF2390">
        <v>1</v>
      </c>
      <c r="AH2390" t="s">
        <v>2049</v>
      </c>
      <c r="AI2390" t="s">
        <v>2048</v>
      </c>
      <c r="AJ2390" t="s">
        <v>2047</v>
      </c>
      <c r="AK2390" t="s">
        <v>2046</v>
      </c>
      <c r="AL2390">
        <v>2</v>
      </c>
      <c r="AM2390" s="5">
        <f t="shared" si="298"/>
        <v>0.15384615384615385</v>
      </c>
      <c r="AN2390" s="4">
        <f t="shared" si="303"/>
        <v>2.3301197099000962E-4</v>
      </c>
      <c r="AO2390" s="3"/>
      <c r="AP2390">
        <v>0</v>
      </c>
      <c r="AR2390" t="s">
        <v>1</v>
      </c>
      <c r="AT2390" s="2" t="s">
        <v>42</v>
      </c>
      <c r="AU2390" s="1">
        <f t="shared" si="299"/>
        <v>0.79180656798691162</v>
      </c>
      <c r="AV2390" s="1">
        <f t="shared" si="300"/>
        <v>0.5722336048760801</v>
      </c>
      <c r="AW2390" s="1">
        <f t="shared" si="301"/>
        <v>0.35266064176524842</v>
      </c>
    </row>
    <row r="2391" spans="1:49" x14ac:dyDescent="0.2">
      <c r="A2391">
        <v>2389</v>
      </c>
      <c r="B2391" t="s">
        <v>2045</v>
      </c>
      <c r="C2391" t="s">
        <v>2044</v>
      </c>
      <c r="F2391" t="s">
        <v>2043</v>
      </c>
      <c r="G2391" t="s">
        <v>18</v>
      </c>
      <c r="H2391" t="s">
        <v>17</v>
      </c>
      <c r="I2391" t="s">
        <v>2042</v>
      </c>
      <c r="J2391">
        <v>60017293</v>
      </c>
      <c r="K2391" t="s">
        <v>2041</v>
      </c>
      <c r="L2391" t="s">
        <v>626</v>
      </c>
      <c r="M2391" t="s">
        <v>111</v>
      </c>
      <c r="N2391">
        <v>2</v>
      </c>
      <c r="O2391" t="s">
        <v>2040</v>
      </c>
      <c r="P2391" t="s">
        <v>2039</v>
      </c>
      <c r="Q2391" t="s">
        <v>2038</v>
      </c>
      <c r="R2391" s="7">
        <v>39814</v>
      </c>
      <c r="S2391" s="8">
        <f t="shared" ref="S2391:S2454" si="304">YEAR(R2391)</f>
        <v>2009</v>
      </c>
      <c r="T2391" s="8">
        <v>2009</v>
      </c>
      <c r="U2391" s="8">
        <f t="shared" ref="U2391:U2454" si="305">2022-T2391</f>
        <v>13</v>
      </c>
      <c r="V2391" s="7">
        <v>39814</v>
      </c>
      <c r="W2391" t="s">
        <v>2037</v>
      </c>
      <c r="X2391" s="2">
        <v>0.63600000000000001</v>
      </c>
      <c r="Y2391" s="6">
        <f t="shared" si="302"/>
        <v>1.6977656763033557E-2</v>
      </c>
      <c r="AA2391">
        <v>14248220</v>
      </c>
      <c r="AB2391">
        <v>130124</v>
      </c>
      <c r="AD2391" t="s">
        <v>7</v>
      </c>
      <c r="AE2391">
        <v>9</v>
      </c>
      <c r="AF2391">
        <v>1</v>
      </c>
      <c r="AH2391" t="s">
        <v>2036</v>
      </c>
      <c r="AI2391" t="s">
        <v>2035</v>
      </c>
      <c r="AJ2391" t="s">
        <v>2034</v>
      </c>
      <c r="AK2391" t="s">
        <v>2033</v>
      </c>
      <c r="AL2391">
        <v>6</v>
      </c>
      <c r="AM2391" s="5">
        <f t="shared" ref="AM2391:AM2454" si="306">AL2391/U2391</f>
        <v>0.46153846153846156</v>
      </c>
      <c r="AN2391" s="4">
        <f t="shared" si="303"/>
        <v>6.9903591297002887E-4</v>
      </c>
      <c r="AO2391" s="3"/>
      <c r="AP2391">
        <v>1</v>
      </c>
      <c r="AR2391" t="s">
        <v>1</v>
      </c>
      <c r="AT2391" s="2">
        <v>3.5760000000000001</v>
      </c>
      <c r="AU2391" s="1">
        <f t="shared" ref="AU2391:AU2454" si="307">(Y2391*0.7+AN2391*0.3)*100</f>
        <v>1.2094070508014498</v>
      </c>
      <c r="AV2391" s="1">
        <f t="shared" ref="AV2391:AV2454" si="308">(Y2391*0.5+AN2391*0.5)*100</f>
        <v>0.88383463380017935</v>
      </c>
      <c r="AW2391" s="1">
        <f t="shared" ref="AW2391:AW2454" si="309">(Y2391*0.3+AN2391*0.7)*100</f>
        <v>0.55826221679890875</v>
      </c>
    </row>
    <row r="2392" spans="1:49" x14ac:dyDescent="0.2">
      <c r="A2392">
        <v>2390</v>
      </c>
      <c r="B2392" t="s">
        <v>2032</v>
      </c>
      <c r="C2392" t="s">
        <v>2031</v>
      </c>
      <c r="F2392" t="s">
        <v>2030</v>
      </c>
      <c r="G2392" t="s">
        <v>18</v>
      </c>
      <c r="H2392" t="s">
        <v>17</v>
      </c>
      <c r="I2392" t="s">
        <v>2029</v>
      </c>
      <c r="J2392" t="s">
        <v>2028</v>
      </c>
      <c r="K2392" t="s">
        <v>2027</v>
      </c>
      <c r="L2392" t="s">
        <v>2026</v>
      </c>
      <c r="M2392" t="s">
        <v>2025</v>
      </c>
      <c r="N2392">
        <v>10</v>
      </c>
      <c r="O2392" t="s">
        <v>2024</v>
      </c>
      <c r="P2392" t="s">
        <v>2023</v>
      </c>
      <c r="Q2392" t="s">
        <v>2022</v>
      </c>
      <c r="R2392" s="7">
        <v>39814</v>
      </c>
      <c r="S2392" s="8">
        <f t="shared" si="304"/>
        <v>2009</v>
      </c>
      <c r="T2392" s="8">
        <v>2009</v>
      </c>
      <c r="U2392" s="8">
        <f t="shared" si="305"/>
        <v>13</v>
      </c>
      <c r="V2392" s="7">
        <v>39814</v>
      </c>
      <c r="W2392" t="s">
        <v>925</v>
      </c>
      <c r="X2392" s="2">
        <v>2.137</v>
      </c>
      <c r="Y2392" s="6">
        <f t="shared" si="302"/>
        <v>5.7045994500947654E-2</v>
      </c>
      <c r="AA2392">
        <v>46361</v>
      </c>
      <c r="AB2392">
        <v>26750</v>
      </c>
      <c r="AC2392">
        <v>14320746</v>
      </c>
      <c r="AD2392" t="s">
        <v>7</v>
      </c>
      <c r="AE2392">
        <v>493</v>
      </c>
      <c r="AF2392">
        <v>2</v>
      </c>
      <c r="AH2392" t="s">
        <v>2021</v>
      </c>
      <c r="AI2392" t="s">
        <v>2020</v>
      </c>
      <c r="AJ2392" t="s">
        <v>2019</v>
      </c>
      <c r="AK2392" t="s">
        <v>2018</v>
      </c>
      <c r="AL2392">
        <v>29</v>
      </c>
      <c r="AM2392" s="5">
        <f t="shared" si="306"/>
        <v>2.2307692307692308</v>
      </c>
      <c r="AN2392" s="4">
        <f t="shared" si="303"/>
        <v>3.3786735793551394E-3</v>
      </c>
      <c r="AO2392" s="3"/>
      <c r="AP2392">
        <v>1</v>
      </c>
      <c r="AR2392" t="s">
        <v>1</v>
      </c>
      <c r="AT2392" s="2" t="s">
        <v>42</v>
      </c>
      <c r="AU2392" s="1">
        <f t="shared" si="307"/>
        <v>4.0945798224469891</v>
      </c>
      <c r="AV2392" s="1">
        <f t="shared" si="308"/>
        <v>3.0212334040151396</v>
      </c>
      <c r="AW2392" s="1">
        <f t="shared" si="309"/>
        <v>1.9478869855832894</v>
      </c>
    </row>
    <row r="2393" spans="1:49" x14ac:dyDescent="0.2">
      <c r="A2393">
        <v>2391</v>
      </c>
      <c r="B2393" t="s">
        <v>2017</v>
      </c>
      <c r="F2393" t="s">
        <v>2016</v>
      </c>
      <c r="G2393" t="s">
        <v>18</v>
      </c>
      <c r="H2393" t="s">
        <v>17</v>
      </c>
      <c r="I2393" t="s">
        <v>2015</v>
      </c>
      <c r="J2393">
        <v>60013789</v>
      </c>
      <c r="K2393" t="s">
        <v>2014</v>
      </c>
      <c r="L2393" t="s">
        <v>945</v>
      </c>
      <c r="M2393" t="s">
        <v>197</v>
      </c>
      <c r="N2393">
        <v>3</v>
      </c>
      <c r="O2393" t="s">
        <v>2013</v>
      </c>
      <c r="P2393" t="s">
        <v>2012</v>
      </c>
      <c r="Q2393" t="s">
        <v>2011</v>
      </c>
      <c r="R2393" s="7">
        <v>39814</v>
      </c>
      <c r="S2393" s="8">
        <f t="shared" si="304"/>
        <v>2009</v>
      </c>
      <c r="T2393" s="8">
        <v>2009</v>
      </c>
      <c r="U2393" s="8">
        <f t="shared" si="305"/>
        <v>13</v>
      </c>
      <c r="V2393" s="7">
        <v>39814</v>
      </c>
      <c r="W2393" t="s">
        <v>1985</v>
      </c>
      <c r="X2393" s="2">
        <v>0.26700000000000002</v>
      </c>
      <c r="Y2393" s="6">
        <f t="shared" si="302"/>
        <v>7.1274125090093707E-3</v>
      </c>
      <c r="AA2393">
        <v>10224653</v>
      </c>
      <c r="AB2393">
        <v>24184</v>
      </c>
      <c r="AD2393" t="s">
        <v>7</v>
      </c>
      <c r="AE2393">
        <v>18</v>
      </c>
      <c r="AF2393">
        <v>1</v>
      </c>
      <c r="AH2393" t="s">
        <v>2010</v>
      </c>
      <c r="AI2393" t="s">
        <v>2009</v>
      </c>
      <c r="AJ2393" t="s">
        <v>2008</v>
      </c>
      <c r="AK2393" t="s">
        <v>2007</v>
      </c>
      <c r="AL2393">
        <v>1</v>
      </c>
      <c r="AM2393" s="5">
        <f t="shared" si="306"/>
        <v>7.6923076923076927E-2</v>
      </c>
      <c r="AN2393" s="4">
        <f t="shared" si="303"/>
        <v>1.1650598549500481E-4</v>
      </c>
      <c r="AO2393" s="3"/>
      <c r="AP2393">
        <v>0</v>
      </c>
      <c r="AR2393" t="s">
        <v>1</v>
      </c>
      <c r="AT2393" s="2">
        <v>1.014</v>
      </c>
      <c r="AU2393" s="1">
        <f t="shared" si="307"/>
        <v>0.50241405519550608</v>
      </c>
      <c r="AV2393" s="1">
        <f t="shared" si="308"/>
        <v>0.36219592472521878</v>
      </c>
      <c r="AW2393" s="1">
        <f t="shared" si="309"/>
        <v>0.22197779425493142</v>
      </c>
    </row>
    <row r="2394" spans="1:49" x14ac:dyDescent="0.2">
      <c r="A2394">
        <v>2392</v>
      </c>
      <c r="B2394" t="s">
        <v>2006</v>
      </c>
      <c r="C2394" t="s">
        <v>2005</v>
      </c>
      <c r="F2394" t="s">
        <v>2004</v>
      </c>
      <c r="G2394" t="s">
        <v>18</v>
      </c>
      <c r="H2394" t="s">
        <v>17</v>
      </c>
      <c r="I2394" t="s">
        <v>2003</v>
      </c>
      <c r="J2394" t="s">
        <v>2002</v>
      </c>
      <c r="K2394" t="s">
        <v>2001</v>
      </c>
      <c r="L2394" t="s">
        <v>2000</v>
      </c>
      <c r="M2394" t="s">
        <v>1999</v>
      </c>
      <c r="N2394">
        <v>8</v>
      </c>
      <c r="O2394" t="s">
        <v>1998</v>
      </c>
      <c r="P2394" t="s">
        <v>1997</v>
      </c>
      <c r="Q2394" t="s">
        <v>1996</v>
      </c>
      <c r="R2394" s="7">
        <v>39814</v>
      </c>
      <c r="S2394" s="8">
        <f t="shared" si="304"/>
        <v>2009</v>
      </c>
      <c r="T2394" s="8">
        <v>2009</v>
      </c>
      <c r="U2394" s="8">
        <f t="shared" si="305"/>
        <v>13</v>
      </c>
      <c r="V2394" s="7">
        <v>39814</v>
      </c>
      <c r="W2394" t="s">
        <v>925</v>
      </c>
      <c r="X2394" s="2">
        <v>2.137</v>
      </c>
      <c r="Y2394" s="6">
        <f t="shared" si="302"/>
        <v>5.7045994500947654E-2</v>
      </c>
      <c r="AA2394">
        <v>46361</v>
      </c>
      <c r="AB2394">
        <v>26750</v>
      </c>
      <c r="AC2394">
        <v>14320746</v>
      </c>
      <c r="AD2394" t="s">
        <v>7</v>
      </c>
      <c r="AE2394">
        <v>493</v>
      </c>
      <c r="AF2394">
        <v>2</v>
      </c>
      <c r="AH2394" t="s">
        <v>1995</v>
      </c>
      <c r="AI2394" t="s">
        <v>1994</v>
      </c>
      <c r="AJ2394" t="s">
        <v>1993</v>
      </c>
      <c r="AK2394" t="s">
        <v>1992</v>
      </c>
      <c r="AL2394">
        <v>10</v>
      </c>
      <c r="AM2394" s="5">
        <f t="shared" si="306"/>
        <v>0.76923076923076927</v>
      </c>
      <c r="AN2394" s="4">
        <f t="shared" si="303"/>
        <v>1.1650598549500482E-3</v>
      </c>
      <c r="AO2394" s="3"/>
      <c r="AP2394">
        <v>1</v>
      </c>
      <c r="AR2394" t="s">
        <v>1</v>
      </c>
      <c r="AT2394" s="2" t="s">
        <v>42</v>
      </c>
      <c r="AU2394" s="1">
        <f t="shared" si="307"/>
        <v>4.0281714107148368</v>
      </c>
      <c r="AV2394" s="1">
        <f t="shared" si="308"/>
        <v>2.9105527177948853</v>
      </c>
      <c r="AW2394" s="1">
        <f t="shared" si="309"/>
        <v>1.7929340248749328</v>
      </c>
    </row>
    <row r="2395" spans="1:49" x14ac:dyDescent="0.2">
      <c r="A2395">
        <v>2393</v>
      </c>
      <c r="B2395" t="s">
        <v>1991</v>
      </c>
      <c r="F2395" t="s">
        <v>1990</v>
      </c>
      <c r="G2395" t="s">
        <v>18</v>
      </c>
      <c r="H2395" t="s">
        <v>17</v>
      </c>
      <c r="I2395" t="s">
        <v>1989</v>
      </c>
      <c r="J2395">
        <v>60025578</v>
      </c>
      <c r="K2395" t="s">
        <v>498</v>
      </c>
      <c r="L2395" t="s">
        <v>497</v>
      </c>
      <c r="M2395" t="s">
        <v>197</v>
      </c>
      <c r="N2395">
        <v>4</v>
      </c>
      <c r="O2395" t="s">
        <v>1988</v>
      </c>
      <c r="P2395" t="s">
        <v>1987</v>
      </c>
      <c r="Q2395" t="s">
        <v>1986</v>
      </c>
      <c r="R2395" s="7">
        <v>39814</v>
      </c>
      <c r="S2395" s="8">
        <f t="shared" si="304"/>
        <v>2009</v>
      </c>
      <c r="T2395" s="8">
        <v>2009</v>
      </c>
      <c r="U2395" s="8">
        <f t="shared" si="305"/>
        <v>13</v>
      </c>
      <c r="V2395" s="7">
        <v>39814</v>
      </c>
      <c r="W2395" t="s">
        <v>1985</v>
      </c>
      <c r="X2395" s="2">
        <v>0.26700000000000002</v>
      </c>
      <c r="Y2395" s="6">
        <f t="shared" si="302"/>
        <v>7.1274125090093707E-3</v>
      </c>
      <c r="AA2395">
        <v>10224653</v>
      </c>
      <c r="AB2395">
        <v>24184</v>
      </c>
      <c r="AD2395" t="s">
        <v>7</v>
      </c>
      <c r="AE2395">
        <v>18</v>
      </c>
      <c r="AF2395">
        <v>1</v>
      </c>
      <c r="AH2395" t="s">
        <v>1984</v>
      </c>
      <c r="AI2395" t="s">
        <v>1983</v>
      </c>
      <c r="AJ2395" t="s">
        <v>1982</v>
      </c>
      <c r="AK2395" t="s">
        <v>1981</v>
      </c>
      <c r="AL2395">
        <v>10</v>
      </c>
      <c r="AM2395" s="5">
        <f t="shared" si="306"/>
        <v>0.76923076923076927</v>
      </c>
      <c r="AN2395" s="4">
        <f t="shared" si="303"/>
        <v>1.1650598549500482E-3</v>
      </c>
      <c r="AO2395" s="3"/>
      <c r="AP2395">
        <v>0</v>
      </c>
      <c r="AR2395" t="s">
        <v>1</v>
      </c>
      <c r="AT2395" s="2">
        <v>1.014</v>
      </c>
      <c r="AU2395" s="1">
        <f t="shared" si="307"/>
        <v>0.53387067127915733</v>
      </c>
      <c r="AV2395" s="1">
        <f t="shared" si="308"/>
        <v>0.41462361819797094</v>
      </c>
      <c r="AW2395" s="1">
        <f t="shared" si="309"/>
        <v>0.29537656511678445</v>
      </c>
    </row>
    <row r="2396" spans="1:49" x14ac:dyDescent="0.2">
      <c r="A2396">
        <v>2394</v>
      </c>
      <c r="B2396" t="s">
        <v>1980</v>
      </c>
      <c r="C2396" t="s">
        <v>1979</v>
      </c>
      <c r="D2396" t="s">
        <v>1978</v>
      </c>
      <c r="E2396">
        <v>19095075</v>
      </c>
      <c r="F2396" t="s">
        <v>1977</v>
      </c>
      <c r="G2396" t="s">
        <v>18</v>
      </c>
      <c r="H2396" t="s">
        <v>17</v>
      </c>
      <c r="I2396" t="s">
        <v>1976</v>
      </c>
      <c r="J2396" t="s">
        <v>1975</v>
      </c>
      <c r="K2396" t="s">
        <v>1974</v>
      </c>
      <c r="L2396" t="s">
        <v>1973</v>
      </c>
      <c r="M2396" t="s">
        <v>128</v>
      </c>
      <c r="N2396">
        <v>3</v>
      </c>
      <c r="O2396" t="s">
        <v>1972</v>
      </c>
      <c r="P2396" t="s">
        <v>1971</v>
      </c>
      <c r="Q2396" t="s">
        <v>1970</v>
      </c>
      <c r="R2396" s="7">
        <v>39814</v>
      </c>
      <c r="S2396" s="8">
        <f t="shared" si="304"/>
        <v>2009</v>
      </c>
      <c r="T2396" s="8">
        <v>2009</v>
      </c>
      <c r="U2396" s="8">
        <f t="shared" si="305"/>
        <v>13</v>
      </c>
      <c r="V2396" s="7">
        <v>39873</v>
      </c>
      <c r="W2396" t="s">
        <v>1969</v>
      </c>
      <c r="X2396" s="2">
        <v>0.59599999999999997</v>
      </c>
      <c r="Y2396" s="6">
        <f t="shared" si="302"/>
        <v>1.5909879608125784E-2</v>
      </c>
      <c r="AA2396">
        <v>10964959</v>
      </c>
      <c r="AB2396">
        <v>17373</v>
      </c>
      <c r="AD2396" t="s">
        <v>7</v>
      </c>
      <c r="AE2396">
        <v>152</v>
      </c>
      <c r="AF2396">
        <v>3</v>
      </c>
      <c r="AH2396" t="s">
        <v>1968</v>
      </c>
      <c r="AI2396" t="s">
        <v>1967</v>
      </c>
      <c r="AJ2396" t="s">
        <v>1966</v>
      </c>
      <c r="AK2396" t="s">
        <v>1965</v>
      </c>
      <c r="AL2396">
        <v>17</v>
      </c>
      <c r="AM2396" s="5">
        <f t="shared" si="306"/>
        <v>1.3076923076923077</v>
      </c>
      <c r="AN2396" s="4">
        <f t="shared" si="303"/>
        <v>1.9806017534150819E-3</v>
      </c>
      <c r="AO2396" s="3"/>
      <c r="AP2396">
        <v>0</v>
      </c>
      <c r="AQ2396" t="s">
        <v>551</v>
      </c>
      <c r="AR2396" t="s">
        <v>1964</v>
      </c>
      <c r="AS2396" t="s">
        <v>549</v>
      </c>
      <c r="AT2396" s="2" t="s">
        <v>42</v>
      </c>
      <c r="AU2396" s="1">
        <f t="shared" si="307"/>
        <v>1.1731096251712572</v>
      </c>
      <c r="AV2396" s="1">
        <f t="shared" si="308"/>
        <v>0.89452406807704332</v>
      </c>
      <c r="AW2396" s="1">
        <f t="shared" si="309"/>
        <v>0.61593851098282926</v>
      </c>
    </row>
    <row r="2397" spans="1:49" x14ac:dyDescent="0.2">
      <c r="A2397">
        <v>2395</v>
      </c>
      <c r="B2397" t="s">
        <v>1963</v>
      </c>
      <c r="C2397" t="s">
        <v>1962</v>
      </c>
      <c r="F2397" t="s">
        <v>1961</v>
      </c>
      <c r="G2397" t="s">
        <v>18</v>
      </c>
      <c r="H2397" t="s">
        <v>17</v>
      </c>
      <c r="I2397" t="s">
        <v>1960</v>
      </c>
      <c r="J2397">
        <v>60020256</v>
      </c>
      <c r="K2397" t="s">
        <v>1959</v>
      </c>
      <c r="L2397" t="s">
        <v>945</v>
      </c>
      <c r="M2397" t="s">
        <v>197</v>
      </c>
      <c r="N2397">
        <v>3</v>
      </c>
      <c r="O2397" t="s">
        <v>1958</v>
      </c>
      <c r="P2397" t="s">
        <v>1957</v>
      </c>
      <c r="Q2397" t="s">
        <v>1956</v>
      </c>
      <c r="R2397" s="7">
        <v>39814</v>
      </c>
      <c r="S2397" s="8">
        <f t="shared" si="304"/>
        <v>2009</v>
      </c>
      <c r="T2397" s="8">
        <v>2009</v>
      </c>
      <c r="U2397" s="8">
        <f t="shared" si="305"/>
        <v>13</v>
      </c>
      <c r="V2397" s="7">
        <v>39814</v>
      </c>
      <c r="W2397" t="s">
        <v>1955</v>
      </c>
      <c r="X2397" s="2">
        <v>0.67100000000000004</v>
      </c>
      <c r="Y2397" s="6">
        <f t="shared" si="302"/>
        <v>1.7911961773577855E-2</v>
      </c>
      <c r="AA2397">
        <v>138746</v>
      </c>
      <c r="AB2397">
        <v>19811</v>
      </c>
      <c r="AD2397" t="s">
        <v>7</v>
      </c>
      <c r="AE2397">
        <v>102</v>
      </c>
      <c r="AF2397">
        <v>1</v>
      </c>
      <c r="AH2397" t="s">
        <v>1954</v>
      </c>
      <c r="AI2397" t="s">
        <v>1953</v>
      </c>
      <c r="AJ2397" t="s">
        <v>1952</v>
      </c>
      <c r="AK2397" t="s">
        <v>1951</v>
      </c>
      <c r="AL2397">
        <v>40</v>
      </c>
      <c r="AM2397" s="5">
        <f t="shared" si="306"/>
        <v>3.0769230769230771</v>
      </c>
      <c r="AN2397" s="4">
        <f t="shared" si="303"/>
        <v>4.6602394198001929E-3</v>
      </c>
      <c r="AO2397" s="3"/>
      <c r="AP2397">
        <v>1</v>
      </c>
      <c r="AR2397" t="s">
        <v>1</v>
      </c>
      <c r="AT2397" s="2" t="s">
        <v>42</v>
      </c>
      <c r="AU2397" s="1">
        <f t="shared" si="307"/>
        <v>1.3936445067444556</v>
      </c>
      <c r="AV2397" s="1">
        <f t="shared" si="308"/>
        <v>1.1286100596689024</v>
      </c>
      <c r="AW2397" s="1">
        <f t="shared" si="309"/>
        <v>0.86357561259334903</v>
      </c>
    </row>
    <row r="2398" spans="1:49" x14ac:dyDescent="0.2">
      <c r="A2398">
        <v>2396</v>
      </c>
      <c r="B2398" t="s">
        <v>1950</v>
      </c>
      <c r="C2398" t="s">
        <v>1949</v>
      </c>
      <c r="F2398" t="s">
        <v>1948</v>
      </c>
      <c r="G2398" t="s">
        <v>18</v>
      </c>
      <c r="H2398" t="s">
        <v>17</v>
      </c>
      <c r="I2398" t="s">
        <v>1947</v>
      </c>
      <c r="J2398" t="s">
        <v>1946</v>
      </c>
      <c r="K2398" t="s">
        <v>1945</v>
      </c>
      <c r="L2398" t="s">
        <v>1944</v>
      </c>
      <c r="M2398" t="s">
        <v>1943</v>
      </c>
      <c r="N2398">
        <v>3</v>
      </c>
      <c r="O2398" t="s">
        <v>1942</v>
      </c>
      <c r="P2398" t="s">
        <v>1941</v>
      </c>
      <c r="Q2398" t="s">
        <v>1940</v>
      </c>
      <c r="R2398" s="7">
        <v>39814</v>
      </c>
      <c r="S2398" s="8">
        <f t="shared" si="304"/>
        <v>2009</v>
      </c>
      <c r="T2398" s="8">
        <v>2009</v>
      </c>
      <c r="U2398" s="8">
        <f t="shared" si="305"/>
        <v>13</v>
      </c>
      <c r="V2398" s="7">
        <v>2009</v>
      </c>
      <c r="W2398" t="s">
        <v>1939</v>
      </c>
      <c r="X2398" s="2">
        <v>0.55500000000000005</v>
      </c>
      <c r="Y2398" s="6">
        <f t="shared" si="302"/>
        <v>1.4815408024345321E-2</v>
      </c>
      <c r="AA2398">
        <v>17518725</v>
      </c>
      <c r="AB2398">
        <v>6100153023</v>
      </c>
      <c r="AC2398">
        <v>17518733</v>
      </c>
      <c r="AD2398" t="s">
        <v>7</v>
      </c>
      <c r="AE2398">
        <v>3</v>
      </c>
      <c r="AF2398">
        <v>1</v>
      </c>
      <c r="AH2398" t="s">
        <v>1938</v>
      </c>
      <c r="AI2398" t="s">
        <v>1937</v>
      </c>
      <c r="AK2398" t="s">
        <v>1936</v>
      </c>
      <c r="AL2398">
        <v>37</v>
      </c>
      <c r="AM2398" s="5">
        <f t="shared" si="306"/>
        <v>2.8461538461538463</v>
      </c>
      <c r="AN2398" s="4">
        <f t="shared" si="303"/>
        <v>4.3107214633151779E-3</v>
      </c>
      <c r="AO2398" s="3"/>
      <c r="AP2398">
        <v>0</v>
      </c>
      <c r="AR2398" t="s">
        <v>1</v>
      </c>
      <c r="AT2398" s="2" t="s">
        <v>42</v>
      </c>
      <c r="AU2398" s="1">
        <f t="shared" si="307"/>
        <v>1.1664002056036278</v>
      </c>
      <c r="AV2398" s="1">
        <f t="shared" si="308"/>
        <v>0.95630647438302507</v>
      </c>
      <c r="AW2398" s="1">
        <f t="shared" si="309"/>
        <v>0.74621274316242192</v>
      </c>
    </row>
    <row r="2399" spans="1:49" x14ac:dyDescent="0.2">
      <c r="A2399">
        <v>2397</v>
      </c>
      <c r="B2399" t="s">
        <v>1935</v>
      </c>
      <c r="C2399" t="s">
        <v>1934</v>
      </c>
      <c r="F2399" t="s">
        <v>1933</v>
      </c>
      <c r="G2399" t="s">
        <v>18</v>
      </c>
      <c r="H2399" t="s">
        <v>17</v>
      </c>
      <c r="I2399" t="s">
        <v>1932</v>
      </c>
      <c r="J2399">
        <v>60020547</v>
      </c>
      <c r="K2399" t="s">
        <v>1931</v>
      </c>
      <c r="L2399" t="s">
        <v>1930</v>
      </c>
      <c r="M2399" t="s">
        <v>559</v>
      </c>
      <c r="N2399">
        <v>2</v>
      </c>
      <c r="O2399" t="s">
        <v>1929</v>
      </c>
      <c r="P2399" t="s">
        <v>1928</v>
      </c>
      <c r="Q2399" t="s">
        <v>1927</v>
      </c>
      <c r="R2399" s="7">
        <v>39814</v>
      </c>
      <c r="S2399" s="8">
        <f t="shared" si="304"/>
        <v>2009</v>
      </c>
      <c r="T2399" s="8">
        <v>2009</v>
      </c>
      <c r="U2399" s="8">
        <f t="shared" si="305"/>
        <v>13</v>
      </c>
      <c r="V2399" s="7">
        <v>2009</v>
      </c>
      <c r="W2399" t="s">
        <v>1926</v>
      </c>
      <c r="X2399" s="2">
        <v>0.39</v>
      </c>
      <c r="Y2399" s="6">
        <f t="shared" si="302"/>
        <v>1.0410827260350766E-2</v>
      </c>
      <c r="AA2399" t="s">
        <v>1925</v>
      </c>
      <c r="AB2399">
        <v>18780</v>
      </c>
      <c r="AC2399">
        <v>15315878</v>
      </c>
      <c r="AD2399" t="s">
        <v>7</v>
      </c>
      <c r="AE2399">
        <v>28</v>
      </c>
      <c r="AF2399">
        <v>1</v>
      </c>
      <c r="AH2399" t="s">
        <v>1924</v>
      </c>
      <c r="AI2399" t="s">
        <v>1923</v>
      </c>
      <c r="AJ2399" t="s">
        <v>1922</v>
      </c>
      <c r="AK2399" t="s">
        <v>1921</v>
      </c>
      <c r="AL2399">
        <v>1</v>
      </c>
      <c r="AM2399" s="5">
        <f t="shared" si="306"/>
        <v>7.6923076923076927E-2</v>
      </c>
      <c r="AN2399" s="4">
        <f t="shared" si="303"/>
        <v>1.1650598549500481E-4</v>
      </c>
      <c r="AO2399" s="3"/>
      <c r="AP2399">
        <v>0</v>
      </c>
      <c r="AR2399" t="s">
        <v>1</v>
      </c>
      <c r="AT2399" s="2" t="s">
        <v>42</v>
      </c>
      <c r="AU2399" s="1">
        <f t="shared" si="307"/>
        <v>0.73225308778940368</v>
      </c>
      <c r="AV2399" s="1">
        <f t="shared" si="308"/>
        <v>0.52636666229228857</v>
      </c>
      <c r="AW2399" s="1">
        <f t="shared" si="309"/>
        <v>0.32048023679517329</v>
      </c>
    </row>
    <row r="2400" spans="1:49" x14ac:dyDescent="0.2">
      <c r="A2400">
        <v>2398</v>
      </c>
      <c r="B2400" t="s">
        <v>1920</v>
      </c>
      <c r="C2400" t="s">
        <v>1919</v>
      </c>
      <c r="D2400">
        <v>6.58200901E+16</v>
      </c>
      <c r="E2400">
        <v>19106676</v>
      </c>
      <c r="F2400" t="s">
        <v>1918</v>
      </c>
      <c r="G2400" t="s">
        <v>18</v>
      </c>
      <c r="H2400" t="s">
        <v>17</v>
      </c>
      <c r="I2400" t="s">
        <v>1917</v>
      </c>
      <c r="J2400" t="s">
        <v>1916</v>
      </c>
      <c r="K2400" t="s">
        <v>1915</v>
      </c>
      <c r="L2400" t="s">
        <v>1914</v>
      </c>
      <c r="M2400" t="s">
        <v>1913</v>
      </c>
      <c r="N2400">
        <v>10</v>
      </c>
      <c r="O2400" t="s">
        <v>1912</v>
      </c>
      <c r="P2400" t="s">
        <v>1911</v>
      </c>
      <c r="Q2400" t="s">
        <v>1910</v>
      </c>
      <c r="R2400" s="7">
        <v>39814</v>
      </c>
      <c r="S2400" s="8">
        <f t="shared" si="304"/>
        <v>2009</v>
      </c>
      <c r="T2400" s="8">
        <v>2009</v>
      </c>
      <c r="U2400" s="8">
        <f t="shared" si="305"/>
        <v>13</v>
      </c>
      <c r="V2400" s="7">
        <v>39814</v>
      </c>
      <c r="W2400" t="s">
        <v>1909</v>
      </c>
      <c r="X2400" s="2">
        <v>4.1529999999999996</v>
      </c>
      <c r="Y2400" s="6">
        <f t="shared" si="302"/>
        <v>0.11086196310829929</v>
      </c>
      <c r="AA2400">
        <v>34932</v>
      </c>
      <c r="AB2400">
        <v>20485</v>
      </c>
      <c r="AC2400">
        <v>15281140</v>
      </c>
      <c r="AD2400" t="s">
        <v>7</v>
      </c>
      <c r="AE2400">
        <v>249</v>
      </c>
      <c r="AF2400">
        <v>1</v>
      </c>
      <c r="AH2400" t="s">
        <v>1908</v>
      </c>
      <c r="AI2400" t="s">
        <v>1907</v>
      </c>
      <c r="AK2400" t="s">
        <v>1906</v>
      </c>
      <c r="AL2400">
        <v>143</v>
      </c>
      <c r="AM2400" s="5">
        <f t="shared" si="306"/>
        <v>11</v>
      </c>
      <c r="AN2400" s="4">
        <f t="shared" si="303"/>
        <v>1.6660355925785686E-2</v>
      </c>
      <c r="AO2400" s="3"/>
      <c r="AP2400">
        <v>0</v>
      </c>
      <c r="AR2400" t="s">
        <v>1</v>
      </c>
      <c r="AT2400" s="2">
        <v>12.968999999999999</v>
      </c>
      <c r="AU2400" s="1">
        <f t="shared" si="307"/>
        <v>8.2601480953545199</v>
      </c>
      <c r="AV2400" s="1">
        <f t="shared" si="308"/>
        <v>6.3761159517042492</v>
      </c>
      <c r="AW2400" s="1">
        <f t="shared" si="309"/>
        <v>4.4920838080539767</v>
      </c>
    </row>
    <row r="2401" spans="1:49" x14ac:dyDescent="0.2">
      <c r="A2401">
        <v>2399</v>
      </c>
      <c r="B2401" t="s">
        <v>1905</v>
      </c>
      <c r="C2401" t="s">
        <v>1904</v>
      </c>
      <c r="E2401">
        <v>19152087</v>
      </c>
      <c r="F2401" t="s">
        <v>1903</v>
      </c>
      <c r="G2401" t="s">
        <v>18</v>
      </c>
      <c r="H2401" t="s">
        <v>17</v>
      </c>
      <c r="I2401" t="s">
        <v>1902</v>
      </c>
      <c r="J2401">
        <v>60032203</v>
      </c>
      <c r="K2401" t="s">
        <v>1901</v>
      </c>
      <c r="L2401" t="s">
        <v>486</v>
      </c>
      <c r="M2401" t="s">
        <v>197</v>
      </c>
      <c r="N2401">
        <v>4</v>
      </c>
      <c r="O2401" t="s">
        <v>1900</v>
      </c>
      <c r="P2401" t="s">
        <v>1899</v>
      </c>
      <c r="Q2401" t="s">
        <v>1898</v>
      </c>
      <c r="R2401" s="7">
        <v>39814</v>
      </c>
      <c r="S2401" s="8">
        <f t="shared" si="304"/>
        <v>2009</v>
      </c>
      <c r="T2401" s="8">
        <v>2009</v>
      </c>
      <c r="U2401" s="8">
        <f t="shared" si="305"/>
        <v>13</v>
      </c>
      <c r="V2401" s="7">
        <v>39814</v>
      </c>
      <c r="W2401" t="s">
        <v>1897</v>
      </c>
      <c r="X2401" s="2" t="s">
        <v>42</v>
      </c>
      <c r="Y2401" s="6" t="e">
        <f t="shared" si="302"/>
        <v>#VALUE!</v>
      </c>
      <c r="AA2401">
        <v>10069305</v>
      </c>
      <c r="AB2401">
        <v>13640</v>
      </c>
      <c r="AC2401">
        <v>18622798</v>
      </c>
      <c r="AD2401" t="s">
        <v>7</v>
      </c>
      <c r="AE2401">
        <v>52</v>
      </c>
      <c r="AF2401">
        <v>1</v>
      </c>
      <c r="AH2401" t="s">
        <v>1802</v>
      </c>
      <c r="AI2401" t="s">
        <v>1896</v>
      </c>
      <c r="AJ2401" t="s">
        <v>1895</v>
      </c>
      <c r="AK2401" t="s">
        <v>1894</v>
      </c>
      <c r="AL2401">
        <v>4</v>
      </c>
      <c r="AM2401" s="5">
        <f t="shared" si="306"/>
        <v>0.30769230769230771</v>
      </c>
      <c r="AN2401" s="4">
        <f t="shared" si="303"/>
        <v>4.6602394198001925E-4</v>
      </c>
      <c r="AO2401" s="3"/>
      <c r="AP2401">
        <v>0</v>
      </c>
      <c r="AQ2401" t="s">
        <v>1893</v>
      </c>
      <c r="AR2401">
        <v>200803005</v>
      </c>
      <c r="AS2401" t="s">
        <v>1892</v>
      </c>
      <c r="AT2401" s="2" t="s">
        <v>42</v>
      </c>
      <c r="AU2401" s="1" t="e">
        <f t="shared" si="307"/>
        <v>#VALUE!</v>
      </c>
      <c r="AV2401" s="1" t="e">
        <f t="shared" si="308"/>
        <v>#VALUE!</v>
      </c>
      <c r="AW2401" s="1" t="e">
        <f t="shared" si="309"/>
        <v>#VALUE!</v>
      </c>
    </row>
    <row r="2402" spans="1:49" x14ac:dyDescent="0.2">
      <c r="A2402">
        <v>2400</v>
      </c>
      <c r="B2402" t="s">
        <v>1891</v>
      </c>
      <c r="C2402" t="s">
        <v>1890</v>
      </c>
      <c r="F2402" t="s">
        <v>1889</v>
      </c>
      <c r="G2402" t="s">
        <v>18</v>
      </c>
      <c r="H2402" t="s">
        <v>17</v>
      </c>
      <c r="I2402" t="s">
        <v>1888</v>
      </c>
      <c r="J2402">
        <v>60025084</v>
      </c>
      <c r="K2402" t="s">
        <v>1887</v>
      </c>
      <c r="L2402" t="s">
        <v>474</v>
      </c>
      <c r="M2402" t="s">
        <v>197</v>
      </c>
      <c r="N2402">
        <v>2</v>
      </c>
      <c r="O2402" t="s">
        <v>1886</v>
      </c>
      <c r="P2402" t="s">
        <v>1885</v>
      </c>
      <c r="Q2402" t="s">
        <v>1884</v>
      </c>
      <c r="R2402" s="7">
        <v>39814</v>
      </c>
      <c r="S2402" s="8">
        <f t="shared" si="304"/>
        <v>2009</v>
      </c>
      <c r="T2402" s="8">
        <v>2009</v>
      </c>
      <c r="U2402" s="8">
        <f t="shared" si="305"/>
        <v>13</v>
      </c>
      <c r="V2402" s="7">
        <v>39814</v>
      </c>
      <c r="W2402" t="s">
        <v>1397</v>
      </c>
      <c r="X2402" s="2">
        <v>0.30399999999999999</v>
      </c>
      <c r="Y2402" s="6">
        <f t="shared" si="302"/>
        <v>8.115106377299057E-3</v>
      </c>
      <c r="AA2402">
        <v>8952477</v>
      </c>
      <c r="AB2402">
        <v>12250</v>
      </c>
      <c r="AD2402" t="s">
        <v>7</v>
      </c>
      <c r="AE2402">
        <v>51</v>
      </c>
      <c r="AF2402">
        <v>1</v>
      </c>
      <c r="AH2402" t="s">
        <v>1883</v>
      </c>
      <c r="AI2402" t="s">
        <v>1882</v>
      </c>
      <c r="AJ2402" t="s">
        <v>1881</v>
      </c>
      <c r="AK2402" t="s">
        <v>1880</v>
      </c>
      <c r="AL2402">
        <v>0</v>
      </c>
      <c r="AM2402" s="5">
        <f t="shared" si="306"/>
        <v>0</v>
      </c>
      <c r="AN2402" s="4">
        <f t="shared" si="303"/>
        <v>0</v>
      </c>
      <c r="AO2402" s="3"/>
      <c r="AP2402">
        <v>0</v>
      </c>
      <c r="AR2402" t="s">
        <v>1</v>
      </c>
      <c r="AT2402" s="2" t="s">
        <v>42</v>
      </c>
      <c r="AU2402" s="1">
        <f t="shared" si="307"/>
        <v>0.56805744641093392</v>
      </c>
      <c r="AV2402" s="1">
        <f t="shared" si="308"/>
        <v>0.40575531886495286</v>
      </c>
      <c r="AW2402" s="1">
        <f t="shared" si="309"/>
        <v>0.24345319131897172</v>
      </c>
    </row>
    <row r="2403" spans="1:49" x14ac:dyDescent="0.2">
      <c r="A2403">
        <v>2401</v>
      </c>
      <c r="B2403" t="s">
        <v>1879</v>
      </c>
      <c r="C2403" t="s">
        <v>1878</v>
      </c>
      <c r="F2403" t="s">
        <v>1877</v>
      </c>
      <c r="G2403" t="s">
        <v>18</v>
      </c>
      <c r="H2403" t="s">
        <v>17</v>
      </c>
      <c r="I2403" t="s">
        <v>1876</v>
      </c>
      <c r="J2403" t="s">
        <v>1875</v>
      </c>
      <c r="K2403" t="s">
        <v>1874</v>
      </c>
      <c r="L2403" t="s">
        <v>1873</v>
      </c>
      <c r="M2403" t="s">
        <v>128</v>
      </c>
      <c r="N2403">
        <v>2</v>
      </c>
      <c r="O2403" t="s">
        <v>1872</v>
      </c>
      <c r="P2403" t="s">
        <v>1871</v>
      </c>
      <c r="Q2403" t="s">
        <v>1870</v>
      </c>
      <c r="R2403" s="7">
        <v>39814</v>
      </c>
      <c r="S2403" s="8">
        <f t="shared" si="304"/>
        <v>2009</v>
      </c>
      <c r="T2403" s="8">
        <v>2009</v>
      </c>
      <c r="U2403" s="8">
        <f t="shared" si="305"/>
        <v>13</v>
      </c>
      <c r="V2403" s="7">
        <v>2009</v>
      </c>
      <c r="W2403" t="s">
        <v>1869</v>
      </c>
      <c r="X2403" s="2" t="s">
        <v>42</v>
      </c>
      <c r="Y2403" s="6" t="e">
        <f t="shared" si="302"/>
        <v>#VALUE!</v>
      </c>
      <c r="AA2403">
        <v>10946977</v>
      </c>
      <c r="AB2403">
        <v>12957</v>
      </c>
      <c r="AD2403" t="s">
        <v>7</v>
      </c>
      <c r="AE2403">
        <v>39</v>
      </c>
      <c r="AF2403">
        <v>1</v>
      </c>
      <c r="AH2403" t="s">
        <v>1158</v>
      </c>
      <c r="AI2403" t="s">
        <v>1868</v>
      </c>
      <c r="AJ2403" t="s">
        <v>1867</v>
      </c>
      <c r="AK2403" t="s">
        <v>1866</v>
      </c>
      <c r="AL2403">
        <v>30</v>
      </c>
      <c r="AM2403" s="5">
        <f t="shared" si="306"/>
        <v>2.3076923076923075</v>
      </c>
      <c r="AN2403" s="4">
        <f t="shared" si="303"/>
        <v>3.4951795648501438E-3</v>
      </c>
      <c r="AO2403" s="3"/>
      <c r="AP2403">
        <v>0</v>
      </c>
      <c r="AQ2403" t="s">
        <v>1865</v>
      </c>
      <c r="AR2403" t="s">
        <v>1864</v>
      </c>
      <c r="AS2403" t="s">
        <v>1863</v>
      </c>
      <c r="AT2403" s="2" t="s">
        <v>42</v>
      </c>
      <c r="AU2403" s="1" t="e">
        <f t="shared" si="307"/>
        <v>#VALUE!</v>
      </c>
      <c r="AV2403" s="1" t="e">
        <f t="shared" si="308"/>
        <v>#VALUE!</v>
      </c>
      <c r="AW2403" s="1" t="e">
        <f t="shared" si="309"/>
        <v>#VALUE!</v>
      </c>
    </row>
    <row r="2404" spans="1:49" x14ac:dyDescent="0.2">
      <c r="A2404">
        <v>2402</v>
      </c>
      <c r="B2404" t="s">
        <v>1862</v>
      </c>
      <c r="C2404" t="s">
        <v>1861</v>
      </c>
      <c r="D2404" t="s">
        <v>1860</v>
      </c>
      <c r="F2404" t="s">
        <v>1859</v>
      </c>
      <c r="G2404" t="s">
        <v>18</v>
      </c>
      <c r="H2404" t="s">
        <v>17</v>
      </c>
      <c r="I2404" t="s">
        <v>1858</v>
      </c>
      <c r="J2404" t="s">
        <v>1857</v>
      </c>
      <c r="K2404" t="s">
        <v>1856</v>
      </c>
      <c r="L2404" t="s">
        <v>1855</v>
      </c>
      <c r="M2404" t="s">
        <v>1854</v>
      </c>
      <c r="N2404">
        <v>3</v>
      </c>
      <c r="O2404" t="s">
        <v>1853</v>
      </c>
      <c r="P2404" t="s">
        <v>1852</v>
      </c>
      <c r="Q2404" t="s">
        <v>1851</v>
      </c>
      <c r="R2404" s="7">
        <v>39814</v>
      </c>
      <c r="S2404" s="8">
        <f t="shared" si="304"/>
        <v>2009</v>
      </c>
      <c r="T2404" s="8">
        <v>2009</v>
      </c>
      <c r="U2404" s="8">
        <f t="shared" si="305"/>
        <v>13</v>
      </c>
      <c r="V2404" s="7">
        <v>39814</v>
      </c>
      <c r="W2404" t="s">
        <v>1803</v>
      </c>
      <c r="X2404" s="2">
        <v>0.627</v>
      </c>
      <c r="Y2404" s="6">
        <f t="shared" si="302"/>
        <v>1.6737406903179305E-2</v>
      </c>
      <c r="AA2404">
        <v>9269851</v>
      </c>
      <c r="AB2404">
        <v>28435</v>
      </c>
      <c r="AD2404" t="s">
        <v>7</v>
      </c>
      <c r="AE2404">
        <v>67</v>
      </c>
      <c r="AF2404">
        <v>1</v>
      </c>
      <c r="AH2404" t="s">
        <v>1850</v>
      </c>
      <c r="AI2404" t="s">
        <v>1849</v>
      </c>
      <c r="AJ2404" t="s">
        <v>1848</v>
      </c>
      <c r="AK2404" t="s">
        <v>1847</v>
      </c>
      <c r="AL2404">
        <v>16</v>
      </c>
      <c r="AM2404" s="5">
        <f t="shared" si="306"/>
        <v>1.2307692307692308</v>
      </c>
      <c r="AN2404" s="4">
        <f t="shared" si="303"/>
        <v>1.864095767920077E-3</v>
      </c>
      <c r="AO2404" s="3"/>
      <c r="AP2404">
        <v>0</v>
      </c>
      <c r="AQ2404" t="s">
        <v>223</v>
      </c>
      <c r="AR2404" t="s">
        <v>1846</v>
      </c>
      <c r="AS2404" t="s">
        <v>221</v>
      </c>
      <c r="AT2404" s="2">
        <v>2.121</v>
      </c>
      <c r="AU2404" s="1">
        <f t="shared" si="307"/>
        <v>1.2275413562601538</v>
      </c>
      <c r="AV2404" s="1">
        <f t="shared" si="308"/>
        <v>0.93007513355496918</v>
      </c>
      <c r="AW2404" s="1">
        <f t="shared" si="309"/>
        <v>0.63260891084978443</v>
      </c>
    </row>
    <row r="2405" spans="1:49" x14ac:dyDescent="0.2">
      <c r="A2405">
        <v>2403</v>
      </c>
      <c r="B2405" t="s">
        <v>1845</v>
      </c>
      <c r="C2405" t="s">
        <v>1844</v>
      </c>
      <c r="D2405" t="s">
        <v>1843</v>
      </c>
      <c r="F2405" t="s">
        <v>1842</v>
      </c>
      <c r="G2405" t="s">
        <v>18</v>
      </c>
      <c r="H2405" t="s">
        <v>17</v>
      </c>
      <c r="I2405" t="s">
        <v>1841</v>
      </c>
      <c r="J2405" t="s">
        <v>1840</v>
      </c>
      <c r="K2405" t="s">
        <v>1839</v>
      </c>
      <c r="L2405" t="s">
        <v>1838</v>
      </c>
      <c r="M2405" t="s">
        <v>1485</v>
      </c>
      <c r="N2405">
        <v>3</v>
      </c>
      <c r="O2405" t="s">
        <v>1837</v>
      </c>
      <c r="P2405" t="s">
        <v>1836</v>
      </c>
      <c r="Q2405" t="s">
        <v>1835</v>
      </c>
      <c r="R2405" s="7">
        <v>39814</v>
      </c>
      <c r="S2405" s="8">
        <f t="shared" si="304"/>
        <v>2009</v>
      </c>
      <c r="T2405" s="8">
        <v>2009</v>
      </c>
      <c r="U2405" s="8">
        <f t="shared" si="305"/>
        <v>13</v>
      </c>
      <c r="V2405" s="7">
        <v>39814</v>
      </c>
      <c r="W2405" t="s">
        <v>1803</v>
      </c>
      <c r="X2405" s="2">
        <v>0.627</v>
      </c>
      <c r="Y2405" s="6">
        <f t="shared" si="302"/>
        <v>1.6737406903179305E-2</v>
      </c>
      <c r="AA2405">
        <v>9269851</v>
      </c>
      <c r="AB2405">
        <v>28435</v>
      </c>
      <c r="AD2405" t="s">
        <v>7</v>
      </c>
      <c r="AE2405">
        <v>67</v>
      </c>
      <c r="AF2405">
        <v>1</v>
      </c>
      <c r="AH2405" t="s">
        <v>1834</v>
      </c>
      <c r="AI2405" t="s">
        <v>1833</v>
      </c>
      <c r="AJ2405" t="s">
        <v>1832</v>
      </c>
      <c r="AK2405" t="s">
        <v>1831</v>
      </c>
      <c r="AL2405">
        <v>47</v>
      </c>
      <c r="AM2405" s="5">
        <f t="shared" si="306"/>
        <v>3.6153846153846154</v>
      </c>
      <c r="AN2405" s="4">
        <f t="shared" si="303"/>
        <v>5.4757813182652257E-3</v>
      </c>
      <c r="AO2405" s="3"/>
      <c r="AP2405">
        <v>0</v>
      </c>
      <c r="AR2405" t="s">
        <v>1</v>
      </c>
      <c r="AT2405" s="2">
        <v>2.121</v>
      </c>
      <c r="AU2405" s="1">
        <f t="shared" si="307"/>
        <v>1.3358919227705082</v>
      </c>
      <c r="AV2405" s="1">
        <f t="shared" si="308"/>
        <v>1.1106594110722265</v>
      </c>
      <c r="AW2405" s="1">
        <f t="shared" si="309"/>
        <v>0.88542689937394481</v>
      </c>
    </row>
    <row r="2406" spans="1:49" x14ac:dyDescent="0.2">
      <c r="A2406">
        <v>2404</v>
      </c>
      <c r="B2406" t="s">
        <v>1830</v>
      </c>
      <c r="C2406" t="s">
        <v>1829</v>
      </c>
      <c r="F2406" t="s">
        <v>1828</v>
      </c>
      <c r="G2406" t="s">
        <v>18</v>
      </c>
      <c r="H2406" t="s">
        <v>17</v>
      </c>
      <c r="I2406" t="s">
        <v>1827</v>
      </c>
      <c r="J2406" t="s">
        <v>1826</v>
      </c>
      <c r="K2406" t="s">
        <v>1825</v>
      </c>
      <c r="L2406" t="s">
        <v>1824</v>
      </c>
      <c r="M2406" t="s">
        <v>128</v>
      </c>
      <c r="N2406">
        <v>3</v>
      </c>
      <c r="O2406" t="s">
        <v>1823</v>
      </c>
      <c r="P2406" t="s">
        <v>1822</v>
      </c>
      <c r="Q2406" t="s">
        <v>1821</v>
      </c>
      <c r="R2406" s="7">
        <v>39814</v>
      </c>
      <c r="S2406" s="8">
        <f t="shared" si="304"/>
        <v>2009</v>
      </c>
      <c r="T2406" s="8">
        <v>2009</v>
      </c>
      <c r="U2406" s="8">
        <f t="shared" si="305"/>
        <v>13</v>
      </c>
      <c r="V2406" s="7">
        <v>2009</v>
      </c>
      <c r="W2406" t="s">
        <v>1820</v>
      </c>
      <c r="X2406" s="2">
        <v>0.46</v>
      </c>
      <c r="Y2406" s="6">
        <f t="shared" si="302"/>
        <v>1.2279437281439364E-2</v>
      </c>
      <c r="AA2406">
        <v>933813</v>
      </c>
      <c r="AB2406">
        <v>28031</v>
      </c>
      <c r="AD2406" t="s">
        <v>7</v>
      </c>
      <c r="AE2406">
        <v>37</v>
      </c>
      <c r="AF2406">
        <v>1</v>
      </c>
      <c r="AH2406" t="s">
        <v>1819</v>
      </c>
      <c r="AI2406" t="s">
        <v>1818</v>
      </c>
      <c r="AJ2406" t="s">
        <v>1817</v>
      </c>
      <c r="AK2406" t="s">
        <v>1816</v>
      </c>
      <c r="AL2406">
        <v>33</v>
      </c>
      <c r="AM2406" s="5">
        <f t="shared" si="306"/>
        <v>2.5384615384615383</v>
      </c>
      <c r="AN2406" s="4">
        <f t="shared" si="303"/>
        <v>3.8446975213351584E-3</v>
      </c>
      <c r="AO2406" s="3"/>
      <c r="AP2406">
        <v>0</v>
      </c>
      <c r="AR2406" t="s">
        <v>1</v>
      </c>
      <c r="AT2406" s="2">
        <v>1.222</v>
      </c>
      <c r="AU2406" s="1">
        <f t="shared" si="307"/>
        <v>0.97490153534081014</v>
      </c>
      <c r="AV2406" s="1">
        <f t="shared" si="308"/>
        <v>0.80620674013872606</v>
      </c>
      <c r="AW2406" s="1">
        <f t="shared" si="309"/>
        <v>0.63751194493664198</v>
      </c>
    </row>
    <row r="2407" spans="1:49" x14ac:dyDescent="0.2">
      <c r="A2407">
        <v>2405</v>
      </c>
      <c r="B2407" t="s">
        <v>1815</v>
      </c>
      <c r="C2407" t="s">
        <v>1814</v>
      </c>
      <c r="D2407" t="s">
        <v>1813</v>
      </c>
      <c r="F2407" t="s">
        <v>1812</v>
      </c>
      <c r="G2407" t="s">
        <v>18</v>
      </c>
      <c r="H2407" t="s">
        <v>17</v>
      </c>
      <c r="I2407" t="s">
        <v>1811</v>
      </c>
      <c r="J2407" t="s">
        <v>1810</v>
      </c>
      <c r="K2407" t="s">
        <v>1809</v>
      </c>
      <c r="L2407" t="s">
        <v>1808</v>
      </c>
      <c r="M2407" t="s">
        <v>1807</v>
      </c>
      <c r="N2407">
        <v>4</v>
      </c>
      <c r="O2407" t="s">
        <v>1806</v>
      </c>
      <c r="P2407" t="s">
        <v>1805</v>
      </c>
      <c r="Q2407" t="s">
        <v>1804</v>
      </c>
      <c r="R2407" s="7">
        <v>39814</v>
      </c>
      <c r="S2407" s="8">
        <f t="shared" si="304"/>
        <v>2009</v>
      </c>
      <c r="T2407" s="8">
        <v>2009</v>
      </c>
      <c r="U2407" s="8">
        <f t="shared" si="305"/>
        <v>13</v>
      </c>
      <c r="V2407" s="7">
        <v>39814</v>
      </c>
      <c r="W2407" t="s">
        <v>1803</v>
      </c>
      <c r="X2407" s="2">
        <v>0.627</v>
      </c>
      <c r="Y2407" s="6">
        <f t="shared" si="302"/>
        <v>1.6737406903179305E-2</v>
      </c>
      <c r="AA2407">
        <v>9269851</v>
      </c>
      <c r="AB2407">
        <v>28435</v>
      </c>
      <c r="AD2407" t="s">
        <v>7</v>
      </c>
      <c r="AE2407">
        <v>67</v>
      </c>
      <c r="AF2407">
        <v>1</v>
      </c>
      <c r="AH2407" t="s">
        <v>1802</v>
      </c>
      <c r="AI2407" t="s">
        <v>1801</v>
      </c>
      <c r="AJ2407" t="s">
        <v>1800</v>
      </c>
      <c r="AK2407" t="s">
        <v>1799</v>
      </c>
      <c r="AL2407">
        <v>16</v>
      </c>
      <c r="AM2407" s="5">
        <f t="shared" si="306"/>
        <v>1.2307692307692308</v>
      </c>
      <c r="AN2407" s="4">
        <f t="shared" si="303"/>
        <v>1.864095767920077E-3</v>
      </c>
      <c r="AO2407" s="3"/>
      <c r="AP2407">
        <v>0</v>
      </c>
      <c r="AQ2407" t="s">
        <v>1798</v>
      </c>
      <c r="AR2407" t="s">
        <v>1</v>
      </c>
      <c r="AS2407" t="s">
        <v>1797</v>
      </c>
      <c r="AT2407" s="2">
        <v>2.121</v>
      </c>
      <c r="AU2407" s="1">
        <f t="shared" si="307"/>
        <v>1.2275413562601538</v>
      </c>
      <c r="AV2407" s="1">
        <f t="shared" si="308"/>
        <v>0.93007513355496918</v>
      </c>
      <c r="AW2407" s="1">
        <f t="shared" si="309"/>
        <v>0.63260891084978443</v>
      </c>
    </row>
    <row r="2408" spans="1:49" x14ac:dyDescent="0.2">
      <c r="A2408">
        <v>2406</v>
      </c>
      <c r="B2408" t="s">
        <v>1796</v>
      </c>
      <c r="C2408" t="s">
        <v>1795</v>
      </c>
      <c r="F2408" t="s">
        <v>1794</v>
      </c>
      <c r="G2408" t="s">
        <v>18</v>
      </c>
      <c r="H2408" t="s">
        <v>17</v>
      </c>
      <c r="I2408" t="s">
        <v>1793</v>
      </c>
      <c r="J2408">
        <v>60025578</v>
      </c>
      <c r="K2408" t="s">
        <v>498</v>
      </c>
      <c r="L2408" t="s">
        <v>497</v>
      </c>
      <c r="M2408" t="s">
        <v>197</v>
      </c>
      <c r="N2408">
        <v>5</v>
      </c>
      <c r="O2408" t="s">
        <v>1792</v>
      </c>
      <c r="P2408" t="s">
        <v>1791</v>
      </c>
      <c r="Q2408" t="s">
        <v>1510</v>
      </c>
      <c r="R2408" s="7">
        <v>39814</v>
      </c>
      <c r="S2408" s="8">
        <f t="shared" si="304"/>
        <v>2009</v>
      </c>
      <c r="T2408" s="8">
        <v>2009</v>
      </c>
      <c r="U2408" s="8">
        <f t="shared" si="305"/>
        <v>13</v>
      </c>
      <c r="V2408" s="7">
        <v>39814</v>
      </c>
      <c r="W2408" t="s">
        <v>1397</v>
      </c>
      <c r="X2408" s="2">
        <v>0.30399999999999999</v>
      </c>
      <c r="Y2408" s="6">
        <f t="shared" si="302"/>
        <v>8.115106377299057E-3</v>
      </c>
      <c r="AA2408">
        <v>8952477</v>
      </c>
      <c r="AB2408">
        <v>12250</v>
      </c>
      <c r="AD2408" t="s">
        <v>7</v>
      </c>
      <c r="AE2408">
        <v>51</v>
      </c>
      <c r="AF2408">
        <v>1</v>
      </c>
      <c r="AH2408" t="s">
        <v>1790</v>
      </c>
      <c r="AI2408" t="s">
        <v>1789</v>
      </c>
      <c r="AJ2408" t="s">
        <v>1788</v>
      </c>
      <c r="AK2408" t="s">
        <v>1787</v>
      </c>
      <c r="AL2408">
        <v>27</v>
      </c>
      <c r="AM2408" s="5">
        <f t="shared" si="306"/>
        <v>2.0769230769230771</v>
      </c>
      <c r="AN2408" s="4">
        <f t="shared" si="303"/>
        <v>3.1456616083651301E-3</v>
      </c>
      <c r="AO2408" s="3"/>
      <c r="AP2408">
        <v>0</v>
      </c>
      <c r="AR2408" t="s">
        <v>1</v>
      </c>
      <c r="AT2408" s="2" t="s">
        <v>42</v>
      </c>
      <c r="AU2408" s="1">
        <f t="shared" si="307"/>
        <v>0.66242729466188788</v>
      </c>
      <c r="AV2408" s="1">
        <f t="shared" si="308"/>
        <v>0.56303839928320931</v>
      </c>
      <c r="AW2408" s="1">
        <f t="shared" si="309"/>
        <v>0.4636495039045308</v>
      </c>
    </row>
    <row r="2409" spans="1:49" x14ac:dyDescent="0.2">
      <c r="A2409">
        <v>2407</v>
      </c>
      <c r="B2409" t="s">
        <v>1786</v>
      </c>
      <c r="C2409" t="s">
        <v>1785</v>
      </c>
      <c r="F2409" t="s">
        <v>1784</v>
      </c>
      <c r="G2409" t="s">
        <v>18</v>
      </c>
      <c r="H2409" t="s">
        <v>17</v>
      </c>
      <c r="I2409" t="s">
        <v>1783</v>
      </c>
      <c r="J2409" t="s">
        <v>1782</v>
      </c>
      <c r="K2409" t="s">
        <v>1781</v>
      </c>
      <c r="L2409" t="s">
        <v>1780</v>
      </c>
      <c r="M2409" t="s">
        <v>1779</v>
      </c>
      <c r="N2409">
        <v>4</v>
      </c>
      <c r="O2409" t="s">
        <v>1778</v>
      </c>
      <c r="P2409" t="s">
        <v>1777</v>
      </c>
      <c r="Q2409" t="s">
        <v>1776</v>
      </c>
      <c r="R2409" s="7">
        <v>39814</v>
      </c>
      <c r="S2409" s="8">
        <f t="shared" si="304"/>
        <v>2009</v>
      </c>
      <c r="T2409" s="8">
        <v>2009</v>
      </c>
      <c r="U2409" s="8">
        <f t="shared" si="305"/>
        <v>13</v>
      </c>
      <c r="V2409" s="7">
        <v>39814</v>
      </c>
      <c r="W2409" t="s">
        <v>1397</v>
      </c>
      <c r="X2409" s="2">
        <v>0.30399999999999999</v>
      </c>
      <c r="Y2409" s="6">
        <f t="shared" si="302"/>
        <v>8.115106377299057E-3</v>
      </c>
      <c r="AA2409">
        <v>8952477</v>
      </c>
      <c r="AB2409">
        <v>12250</v>
      </c>
      <c r="AD2409" t="s">
        <v>7</v>
      </c>
      <c r="AE2409">
        <v>51</v>
      </c>
      <c r="AF2409">
        <v>1</v>
      </c>
      <c r="AH2409" t="s">
        <v>1775</v>
      </c>
      <c r="AI2409" t="s">
        <v>1774</v>
      </c>
      <c r="AJ2409" t="s">
        <v>1773</v>
      </c>
      <c r="AK2409" t="s">
        <v>1772</v>
      </c>
      <c r="AL2409">
        <v>7</v>
      </c>
      <c r="AM2409" s="5">
        <f t="shared" si="306"/>
        <v>0.53846153846153844</v>
      </c>
      <c r="AN2409" s="4">
        <f t="shared" si="303"/>
        <v>8.1554189846503363E-4</v>
      </c>
      <c r="AO2409" s="3"/>
      <c r="AP2409">
        <v>0</v>
      </c>
      <c r="AR2409" t="s">
        <v>1</v>
      </c>
      <c r="AT2409" s="2" t="s">
        <v>42</v>
      </c>
      <c r="AU2409" s="1">
        <f t="shared" si="307"/>
        <v>0.59252370336488491</v>
      </c>
      <c r="AV2409" s="1">
        <f t="shared" si="308"/>
        <v>0.44653241378820457</v>
      </c>
      <c r="AW2409" s="1">
        <f t="shared" si="309"/>
        <v>0.30054112421152407</v>
      </c>
    </row>
    <row r="2410" spans="1:49" x14ac:dyDescent="0.2">
      <c r="A2410">
        <v>2408</v>
      </c>
      <c r="B2410" t="s">
        <v>1771</v>
      </c>
      <c r="C2410" t="s">
        <v>1770</v>
      </c>
      <c r="F2410" t="s">
        <v>1769</v>
      </c>
      <c r="G2410" t="s">
        <v>18</v>
      </c>
      <c r="H2410" t="s">
        <v>17</v>
      </c>
      <c r="I2410" t="s">
        <v>1768</v>
      </c>
      <c r="J2410">
        <v>60011357</v>
      </c>
      <c r="K2410" t="s">
        <v>1431</v>
      </c>
      <c r="L2410" t="s">
        <v>1430</v>
      </c>
      <c r="M2410" t="s">
        <v>34</v>
      </c>
      <c r="N2410">
        <v>2</v>
      </c>
      <c r="O2410" t="s">
        <v>1767</v>
      </c>
      <c r="P2410" t="s">
        <v>1766</v>
      </c>
      <c r="Q2410" t="s">
        <v>1427</v>
      </c>
      <c r="R2410" s="7">
        <v>39814</v>
      </c>
      <c r="S2410" s="8">
        <f t="shared" si="304"/>
        <v>2009</v>
      </c>
      <c r="T2410" s="8">
        <v>2009</v>
      </c>
      <c r="U2410" s="8">
        <f t="shared" si="305"/>
        <v>13</v>
      </c>
      <c r="V2410" s="7">
        <v>39814</v>
      </c>
      <c r="W2410" t="s">
        <v>1397</v>
      </c>
      <c r="X2410" s="2">
        <v>0.30399999999999999</v>
      </c>
      <c r="Y2410" s="6">
        <f t="shared" si="302"/>
        <v>8.115106377299057E-3</v>
      </c>
      <c r="AA2410">
        <v>8952477</v>
      </c>
      <c r="AB2410">
        <v>12250</v>
      </c>
      <c r="AD2410" t="s">
        <v>7</v>
      </c>
      <c r="AE2410">
        <v>51</v>
      </c>
      <c r="AF2410">
        <v>1</v>
      </c>
      <c r="AH2410" t="s">
        <v>1765</v>
      </c>
      <c r="AI2410" t="s">
        <v>1764</v>
      </c>
      <c r="AJ2410" t="s">
        <v>1763</v>
      </c>
      <c r="AK2410" t="s">
        <v>1762</v>
      </c>
      <c r="AL2410">
        <v>52</v>
      </c>
      <c r="AM2410" s="5">
        <f t="shared" si="306"/>
        <v>4</v>
      </c>
      <c r="AN2410" s="4">
        <f t="shared" si="303"/>
        <v>6.0583112457402496E-3</v>
      </c>
      <c r="AO2410" s="3"/>
      <c r="AP2410">
        <v>1</v>
      </c>
      <c r="AR2410" t="s">
        <v>1</v>
      </c>
      <c r="AT2410" s="2" t="s">
        <v>42</v>
      </c>
      <c r="AU2410" s="1">
        <f t="shared" si="307"/>
        <v>0.74980678378314147</v>
      </c>
      <c r="AV2410" s="1">
        <f t="shared" si="308"/>
        <v>0.7086708811519653</v>
      </c>
      <c r="AW2410" s="1">
        <f t="shared" si="309"/>
        <v>0.66753497852078925</v>
      </c>
    </row>
    <row r="2411" spans="1:49" x14ac:dyDescent="0.2">
      <c r="A2411">
        <v>2409</v>
      </c>
      <c r="B2411" t="s">
        <v>1761</v>
      </c>
      <c r="C2411" t="s">
        <v>1760</v>
      </c>
      <c r="F2411" t="s">
        <v>1759</v>
      </c>
      <c r="G2411" t="s">
        <v>18</v>
      </c>
      <c r="H2411" t="s">
        <v>17</v>
      </c>
      <c r="I2411" t="s">
        <v>1758</v>
      </c>
      <c r="J2411">
        <v>60032325</v>
      </c>
      <c r="K2411" t="s">
        <v>1757</v>
      </c>
      <c r="L2411" t="s">
        <v>1756</v>
      </c>
      <c r="M2411" t="s">
        <v>1031</v>
      </c>
      <c r="N2411">
        <v>3</v>
      </c>
      <c r="O2411" t="s">
        <v>1755</v>
      </c>
      <c r="P2411" t="s">
        <v>1754</v>
      </c>
      <c r="Q2411" t="s">
        <v>1753</v>
      </c>
      <c r="R2411" s="7">
        <v>39814</v>
      </c>
      <c r="S2411" s="8">
        <f t="shared" si="304"/>
        <v>2009</v>
      </c>
      <c r="T2411" s="8">
        <v>2009</v>
      </c>
      <c r="U2411" s="8">
        <f t="shared" si="305"/>
        <v>13</v>
      </c>
      <c r="V2411" s="7">
        <v>39814</v>
      </c>
      <c r="W2411" t="s">
        <v>1397</v>
      </c>
      <c r="X2411" s="2">
        <v>0.30399999999999999</v>
      </c>
      <c r="Y2411" s="6">
        <f t="shared" si="302"/>
        <v>8.115106377299057E-3</v>
      </c>
      <c r="AA2411">
        <v>8952477</v>
      </c>
      <c r="AB2411">
        <v>12250</v>
      </c>
      <c r="AD2411" t="s">
        <v>7</v>
      </c>
      <c r="AE2411">
        <v>51</v>
      </c>
      <c r="AF2411">
        <v>1</v>
      </c>
      <c r="AH2411" t="s">
        <v>1752</v>
      </c>
      <c r="AI2411" t="s">
        <v>1751</v>
      </c>
      <c r="AJ2411" t="s">
        <v>1750</v>
      </c>
      <c r="AK2411" t="s">
        <v>1749</v>
      </c>
      <c r="AL2411">
        <v>6</v>
      </c>
      <c r="AM2411" s="5">
        <f t="shared" si="306"/>
        <v>0.46153846153846156</v>
      </c>
      <c r="AN2411" s="4">
        <f t="shared" si="303"/>
        <v>6.9903591297002887E-4</v>
      </c>
      <c r="AO2411" s="3"/>
      <c r="AP2411">
        <v>0</v>
      </c>
      <c r="AR2411" t="s">
        <v>1</v>
      </c>
      <c r="AT2411" s="2" t="s">
        <v>42</v>
      </c>
      <c r="AU2411" s="1">
        <f t="shared" si="307"/>
        <v>0.58902852380003479</v>
      </c>
      <c r="AV2411" s="1">
        <f t="shared" si="308"/>
        <v>0.44070711451345429</v>
      </c>
      <c r="AW2411" s="1">
        <f t="shared" si="309"/>
        <v>0.29238570522687374</v>
      </c>
    </row>
    <row r="2412" spans="1:49" x14ac:dyDescent="0.2">
      <c r="A2412">
        <v>2410</v>
      </c>
      <c r="B2412" t="s">
        <v>1748</v>
      </c>
      <c r="C2412" t="s">
        <v>1747</v>
      </c>
      <c r="F2412" t="s">
        <v>1746</v>
      </c>
      <c r="G2412" t="s">
        <v>18</v>
      </c>
      <c r="H2412" t="s">
        <v>17</v>
      </c>
      <c r="I2412" t="s">
        <v>1745</v>
      </c>
      <c r="J2412" t="s">
        <v>1744</v>
      </c>
      <c r="K2412" t="s">
        <v>1743</v>
      </c>
      <c r="L2412" t="s">
        <v>1742</v>
      </c>
      <c r="M2412" t="s">
        <v>1741</v>
      </c>
      <c r="N2412">
        <v>4</v>
      </c>
      <c r="O2412" t="s">
        <v>1740</v>
      </c>
      <c r="P2412" t="s">
        <v>1739</v>
      </c>
      <c r="Q2412" t="s">
        <v>1738</v>
      </c>
      <c r="R2412" s="7">
        <v>39814</v>
      </c>
      <c r="S2412" s="8">
        <f t="shared" si="304"/>
        <v>2009</v>
      </c>
      <c r="T2412" s="8">
        <v>2009</v>
      </c>
      <c r="U2412" s="8">
        <f t="shared" si="305"/>
        <v>13</v>
      </c>
      <c r="V2412" s="7">
        <v>39814</v>
      </c>
      <c r="W2412" t="s">
        <v>1397</v>
      </c>
      <c r="X2412" s="2">
        <v>0.30399999999999999</v>
      </c>
      <c r="Y2412" s="6">
        <f t="shared" si="302"/>
        <v>8.115106377299057E-3</v>
      </c>
      <c r="AA2412">
        <v>8952477</v>
      </c>
      <c r="AB2412">
        <v>12250</v>
      </c>
      <c r="AD2412" t="s">
        <v>7</v>
      </c>
      <c r="AE2412">
        <v>51</v>
      </c>
      <c r="AF2412">
        <v>1</v>
      </c>
      <c r="AH2412" t="s">
        <v>1737</v>
      </c>
      <c r="AI2412" t="s">
        <v>1736</v>
      </c>
      <c r="AJ2412" t="s">
        <v>1735</v>
      </c>
      <c r="AK2412" t="s">
        <v>1734</v>
      </c>
      <c r="AL2412">
        <v>35</v>
      </c>
      <c r="AM2412" s="5">
        <f t="shared" si="306"/>
        <v>2.6923076923076925</v>
      </c>
      <c r="AN2412" s="4">
        <f t="shared" si="303"/>
        <v>4.0777094923251682E-3</v>
      </c>
      <c r="AO2412" s="3"/>
      <c r="AP2412">
        <v>0</v>
      </c>
      <c r="AR2412" t="s">
        <v>1</v>
      </c>
      <c r="AT2412" s="2" t="s">
        <v>42</v>
      </c>
      <c r="AU2412" s="1">
        <f t="shared" si="307"/>
        <v>0.690388731180689</v>
      </c>
      <c r="AV2412" s="1">
        <f t="shared" si="308"/>
        <v>0.60964079348121125</v>
      </c>
      <c r="AW2412" s="1">
        <f t="shared" si="309"/>
        <v>0.52889285578173351</v>
      </c>
    </row>
    <row r="2413" spans="1:49" x14ac:dyDescent="0.2">
      <c r="A2413">
        <v>2411</v>
      </c>
      <c r="B2413" t="s">
        <v>1733</v>
      </c>
      <c r="C2413" t="s">
        <v>1732</v>
      </c>
      <c r="F2413" t="s">
        <v>1731</v>
      </c>
      <c r="G2413" t="s">
        <v>18</v>
      </c>
      <c r="H2413" t="s">
        <v>17</v>
      </c>
      <c r="I2413" t="s">
        <v>1730</v>
      </c>
      <c r="J2413" t="s">
        <v>1725</v>
      </c>
      <c r="K2413" t="s">
        <v>1729</v>
      </c>
      <c r="L2413" t="s">
        <v>1728</v>
      </c>
      <c r="M2413" t="s">
        <v>1384</v>
      </c>
      <c r="N2413">
        <v>2</v>
      </c>
      <c r="O2413" t="s">
        <v>1727</v>
      </c>
      <c r="P2413" t="s">
        <v>1726</v>
      </c>
      <c r="Q2413" t="s">
        <v>1725</v>
      </c>
      <c r="R2413" s="7">
        <v>39814</v>
      </c>
      <c r="S2413" s="8">
        <f t="shared" si="304"/>
        <v>2009</v>
      </c>
      <c r="T2413" s="8">
        <v>2009</v>
      </c>
      <c r="U2413" s="8">
        <f t="shared" si="305"/>
        <v>13</v>
      </c>
      <c r="V2413" s="7">
        <v>39814</v>
      </c>
      <c r="W2413" t="s">
        <v>1397</v>
      </c>
      <c r="X2413" s="2">
        <v>0.30399999999999999</v>
      </c>
      <c r="Y2413" s="6">
        <f t="shared" si="302"/>
        <v>8.115106377299057E-3</v>
      </c>
      <c r="AA2413">
        <v>8952477</v>
      </c>
      <c r="AB2413">
        <v>12250</v>
      </c>
      <c r="AD2413" t="s">
        <v>7</v>
      </c>
      <c r="AE2413">
        <v>51</v>
      </c>
      <c r="AF2413">
        <v>1</v>
      </c>
      <c r="AH2413" t="s">
        <v>1724</v>
      </c>
      <c r="AI2413" t="s">
        <v>1723</v>
      </c>
      <c r="AJ2413" t="s">
        <v>1722</v>
      </c>
      <c r="AK2413" t="s">
        <v>1721</v>
      </c>
      <c r="AL2413">
        <v>7</v>
      </c>
      <c r="AM2413" s="5">
        <f t="shared" si="306"/>
        <v>0.53846153846153844</v>
      </c>
      <c r="AN2413" s="4">
        <f t="shared" si="303"/>
        <v>8.1554189846503363E-4</v>
      </c>
      <c r="AO2413" s="3"/>
      <c r="AP2413">
        <v>0</v>
      </c>
      <c r="AR2413" t="s">
        <v>1</v>
      </c>
      <c r="AT2413" s="2" t="s">
        <v>42</v>
      </c>
      <c r="AU2413" s="1">
        <f t="shared" si="307"/>
        <v>0.59252370336488491</v>
      </c>
      <c r="AV2413" s="1">
        <f t="shared" si="308"/>
        <v>0.44653241378820457</v>
      </c>
      <c r="AW2413" s="1">
        <f t="shared" si="309"/>
        <v>0.30054112421152407</v>
      </c>
    </row>
    <row r="2414" spans="1:49" x14ac:dyDescent="0.2">
      <c r="A2414">
        <v>2412</v>
      </c>
      <c r="B2414" t="s">
        <v>1720</v>
      </c>
      <c r="C2414" t="s">
        <v>1719</v>
      </c>
      <c r="F2414" t="s">
        <v>1718</v>
      </c>
      <c r="G2414" t="s">
        <v>18</v>
      </c>
      <c r="H2414" t="s">
        <v>17</v>
      </c>
      <c r="I2414" t="s">
        <v>1717</v>
      </c>
      <c r="J2414">
        <v>60023065</v>
      </c>
      <c r="K2414" t="s">
        <v>1716</v>
      </c>
      <c r="L2414" t="s">
        <v>1715</v>
      </c>
      <c r="M2414" t="s">
        <v>34</v>
      </c>
      <c r="N2414">
        <v>2</v>
      </c>
      <c r="O2414" t="s">
        <v>1714</v>
      </c>
      <c r="P2414" t="s">
        <v>1713</v>
      </c>
      <c r="Q2414" t="s">
        <v>1712</v>
      </c>
      <c r="R2414" s="7">
        <v>39814</v>
      </c>
      <c r="S2414" s="8">
        <f t="shared" si="304"/>
        <v>2009</v>
      </c>
      <c r="T2414" s="8">
        <v>2009</v>
      </c>
      <c r="U2414" s="8">
        <f t="shared" si="305"/>
        <v>13</v>
      </c>
      <c r="V2414" s="7">
        <v>39814</v>
      </c>
      <c r="W2414" t="s">
        <v>1397</v>
      </c>
      <c r="X2414" s="2">
        <v>0.30399999999999999</v>
      </c>
      <c r="Y2414" s="6">
        <f t="shared" si="302"/>
        <v>8.115106377299057E-3</v>
      </c>
      <c r="AA2414">
        <v>8952477</v>
      </c>
      <c r="AB2414">
        <v>12250</v>
      </c>
      <c r="AD2414" t="s">
        <v>7</v>
      </c>
      <c r="AE2414">
        <v>51</v>
      </c>
      <c r="AF2414">
        <v>1</v>
      </c>
      <c r="AH2414" t="s">
        <v>1711</v>
      </c>
      <c r="AI2414" t="s">
        <v>1710</v>
      </c>
      <c r="AJ2414" t="s">
        <v>1709</v>
      </c>
      <c r="AK2414" t="s">
        <v>1708</v>
      </c>
      <c r="AL2414">
        <v>17</v>
      </c>
      <c r="AM2414" s="5">
        <f t="shared" si="306"/>
        <v>1.3076923076923077</v>
      </c>
      <c r="AN2414" s="4">
        <f t="shared" si="303"/>
        <v>1.9806017534150819E-3</v>
      </c>
      <c r="AO2414" s="3"/>
      <c r="AP2414">
        <v>0</v>
      </c>
      <c r="AR2414" t="s">
        <v>1</v>
      </c>
      <c r="AT2414" s="2" t="s">
        <v>42</v>
      </c>
      <c r="AU2414" s="1">
        <f t="shared" si="307"/>
        <v>0.6274754990133864</v>
      </c>
      <c r="AV2414" s="1">
        <f t="shared" si="308"/>
        <v>0.50478540653570692</v>
      </c>
      <c r="AW2414" s="1">
        <f t="shared" si="309"/>
        <v>0.38209531405802744</v>
      </c>
    </row>
    <row r="2415" spans="1:49" x14ac:dyDescent="0.2">
      <c r="A2415">
        <v>2413</v>
      </c>
      <c r="B2415" t="s">
        <v>1707</v>
      </c>
      <c r="C2415" t="s">
        <v>1706</v>
      </c>
      <c r="F2415" t="s">
        <v>1705</v>
      </c>
      <c r="G2415" t="s">
        <v>18</v>
      </c>
      <c r="H2415" t="s">
        <v>17</v>
      </c>
      <c r="I2415" t="s">
        <v>1704</v>
      </c>
      <c r="J2415" t="s">
        <v>1703</v>
      </c>
      <c r="K2415" t="s">
        <v>1702</v>
      </c>
      <c r="L2415" t="s">
        <v>1701</v>
      </c>
      <c r="M2415" t="s">
        <v>1384</v>
      </c>
      <c r="N2415">
        <v>2</v>
      </c>
      <c r="O2415" t="s">
        <v>1700</v>
      </c>
      <c r="P2415" t="s">
        <v>1699</v>
      </c>
      <c r="Q2415" t="s">
        <v>1698</v>
      </c>
      <c r="R2415" s="7">
        <v>39814</v>
      </c>
      <c r="S2415" s="8">
        <f t="shared" si="304"/>
        <v>2009</v>
      </c>
      <c r="T2415" s="8">
        <v>2009</v>
      </c>
      <c r="U2415" s="8">
        <f t="shared" si="305"/>
        <v>13</v>
      </c>
      <c r="V2415" s="7">
        <v>39814</v>
      </c>
      <c r="W2415" t="s">
        <v>1397</v>
      </c>
      <c r="X2415" s="2">
        <v>0.30399999999999999</v>
      </c>
      <c r="Y2415" s="6">
        <f t="shared" si="302"/>
        <v>8.115106377299057E-3</v>
      </c>
      <c r="AA2415">
        <v>8952477</v>
      </c>
      <c r="AB2415">
        <v>12250</v>
      </c>
      <c r="AD2415" t="s">
        <v>7</v>
      </c>
      <c r="AE2415">
        <v>51</v>
      </c>
      <c r="AF2415">
        <v>1</v>
      </c>
      <c r="AH2415" t="s">
        <v>1697</v>
      </c>
      <c r="AI2415" t="s">
        <v>1696</v>
      </c>
      <c r="AJ2415" t="s">
        <v>1695</v>
      </c>
      <c r="AK2415" t="s">
        <v>1694</v>
      </c>
      <c r="AL2415">
        <v>8</v>
      </c>
      <c r="AM2415" s="5">
        <f t="shared" si="306"/>
        <v>0.61538461538461542</v>
      </c>
      <c r="AN2415" s="4">
        <f t="shared" si="303"/>
        <v>9.320478839600385E-4</v>
      </c>
      <c r="AO2415" s="3"/>
      <c r="AP2415">
        <v>0</v>
      </c>
      <c r="AR2415" t="s">
        <v>1</v>
      </c>
      <c r="AT2415" s="2" t="s">
        <v>42</v>
      </c>
      <c r="AU2415" s="1">
        <f t="shared" si="307"/>
        <v>0.59601888292973515</v>
      </c>
      <c r="AV2415" s="1">
        <f t="shared" si="308"/>
        <v>0.4523577130629548</v>
      </c>
      <c r="AW2415" s="1">
        <f t="shared" si="309"/>
        <v>0.3086965431961744</v>
      </c>
    </row>
    <row r="2416" spans="1:49" x14ac:dyDescent="0.2">
      <c r="A2416">
        <v>2414</v>
      </c>
      <c r="B2416" t="s">
        <v>1693</v>
      </c>
      <c r="C2416" t="s">
        <v>1692</v>
      </c>
      <c r="F2416" t="s">
        <v>1691</v>
      </c>
      <c r="G2416" t="s">
        <v>18</v>
      </c>
      <c r="H2416" t="s">
        <v>17</v>
      </c>
      <c r="I2416" t="s">
        <v>1690</v>
      </c>
      <c r="J2416">
        <v>60026326</v>
      </c>
      <c r="K2416" t="s">
        <v>1689</v>
      </c>
      <c r="L2416" t="s">
        <v>1688</v>
      </c>
      <c r="M2416" t="s">
        <v>1687</v>
      </c>
      <c r="N2416">
        <v>4</v>
      </c>
      <c r="O2416" t="s">
        <v>1686</v>
      </c>
      <c r="P2416" t="s">
        <v>1685</v>
      </c>
      <c r="Q2416" t="s">
        <v>1684</v>
      </c>
      <c r="R2416" s="7">
        <v>39814</v>
      </c>
      <c r="S2416" s="8">
        <f t="shared" si="304"/>
        <v>2009</v>
      </c>
      <c r="T2416" s="8">
        <v>2009</v>
      </c>
      <c r="U2416" s="8">
        <f t="shared" si="305"/>
        <v>13</v>
      </c>
      <c r="V2416" s="7">
        <v>39814</v>
      </c>
      <c r="W2416" t="s">
        <v>1397</v>
      </c>
      <c r="X2416" s="2">
        <v>0.30399999999999999</v>
      </c>
      <c r="Y2416" s="6">
        <f t="shared" si="302"/>
        <v>8.115106377299057E-3</v>
      </c>
      <c r="AA2416">
        <v>8952477</v>
      </c>
      <c r="AB2416">
        <v>12250</v>
      </c>
      <c r="AD2416" t="s">
        <v>7</v>
      </c>
      <c r="AE2416">
        <v>51</v>
      </c>
      <c r="AF2416">
        <v>1</v>
      </c>
      <c r="AH2416" t="s">
        <v>1683</v>
      </c>
      <c r="AI2416" t="s">
        <v>1682</v>
      </c>
      <c r="AJ2416" t="s">
        <v>1681</v>
      </c>
      <c r="AK2416" t="s">
        <v>1680</v>
      </c>
      <c r="AL2416">
        <v>3</v>
      </c>
      <c r="AM2416" s="5">
        <f t="shared" si="306"/>
        <v>0.23076923076923078</v>
      </c>
      <c r="AN2416" s="4">
        <f t="shared" si="303"/>
        <v>3.4951795648501444E-4</v>
      </c>
      <c r="AO2416" s="3"/>
      <c r="AP2416">
        <v>0</v>
      </c>
      <c r="AR2416" t="s">
        <v>1</v>
      </c>
      <c r="AT2416" s="2" t="s">
        <v>42</v>
      </c>
      <c r="AU2416" s="1">
        <f t="shared" si="307"/>
        <v>0.57854298510548441</v>
      </c>
      <c r="AV2416" s="1">
        <f t="shared" si="308"/>
        <v>0.4232312166892036</v>
      </c>
      <c r="AW2416" s="1">
        <f t="shared" si="309"/>
        <v>0.26791944827292274</v>
      </c>
    </row>
    <row r="2417" spans="1:49" x14ac:dyDescent="0.2">
      <c r="A2417">
        <v>2415</v>
      </c>
      <c r="B2417" t="s">
        <v>1679</v>
      </c>
      <c r="C2417" t="s">
        <v>1678</v>
      </c>
      <c r="F2417" t="s">
        <v>1677</v>
      </c>
      <c r="G2417" t="s">
        <v>18</v>
      </c>
      <c r="H2417" t="s">
        <v>17</v>
      </c>
      <c r="I2417" t="s">
        <v>1676</v>
      </c>
      <c r="J2417" t="s">
        <v>1675</v>
      </c>
      <c r="K2417" t="s">
        <v>1674</v>
      </c>
      <c r="L2417" t="s">
        <v>1673</v>
      </c>
      <c r="M2417" t="s">
        <v>1384</v>
      </c>
      <c r="N2417">
        <v>4</v>
      </c>
      <c r="O2417" t="s">
        <v>1672</v>
      </c>
      <c r="P2417" t="s">
        <v>1671</v>
      </c>
      <c r="Q2417" t="s">
        <v>1670</v>
      </c>
      <c r="R2417" s="7">
        <v>39814</v>
      </c>
      <c r="S2417" s="8">
        <f t="shared" si="304"/>
        <v>2009</v>
      </c>
      <c r="T2417" s="8">
        <v>2009</v>
      </c>
      <c r="U2417" s="8">
        <f t="shared" si="305"/>
        <v>13</v>
      </c>
      <c r="V2417" s="7">
        <v>39814</v>
      </c>
      <c r="W2417" t="s">
        <v>1397</v>
      </c>
      <c r="X2417" s="2">
        <v>0.30399999999999999</v>
      </c>
      <c r="Y2417" s="6">
        <f t="shared" si="302"/>
        <v>8.115106377299057E-3</v>
      </c>
      <c r="AA2417">
        <v>8952477</v>
      </c>
      <c r="AB2417">
        <v>12250</v>
      </c>
      <c r="AD2417" t="s">
        <v>7</v>
      </c>
      <c r="AE2417">
        <v>51</v>
      </c>
      <c r="AF2417">
        <v>1</v>
      </c>
      <c r="AH2417" t="s">
        <v>1669</v>
      </c>
      <c r="AI2417" t="s">
        <v>1668</v>
      </c>
      <c r="AJ2417" t="s">
        <v>1667</v>
      </c>
      <c r="AK2417" t="s">
        <v>1666</v>
      </c>
      <c r="AL2417">
        <v>17</v>
      </c>
      <c r="AM2417" s="5">
        <f t="shared" si="306"/>
        <v>1.3076923076923077</v>
      </c>
      <c r="AN2417" s="4">
        <f t="shared" si="303"/>
        <v>1.9806017534150819E-3</v>
      </c>
      <c r="AO2417" s="3"/>
      <c r="AP2417">
        <v>0</v>
      </c>
      <c r="AR2417" t="s">
        <v>1</v>
      </c>
      <c r="AT2417" s="2" t="s">
        <v>42</v>
      </c>
      <c r="AU2417" s="1">
        <f t="shared" si="307"/>
        <v>0.6274754990133864</v>
      </c>
      <c r="AV2417" s="1">
        <f t="shared" si="308"/>
        <v>0.50478540653570692</v>
      </c>
      <c r="AW2417" s="1">
        <f t="shared" si="309"/>
        <v>0.38209531405802744</v>
      </c>
    </row>
    <row r="2418" spans="1:49" x14ac:dyDescent="0.2">
      <c r="A2418">
        <v>2416</v>
      </c>
      <c r="B2418" t="s">
        <v>1665</v>
      </c>
      <c r="C2418" t="s">
        <v>1664</v>
      </c>
      <c r="F2418" t="s">
        <v>1663</v>
      </c>
      <c r="G2418" t="s">
        <v>18</v>
      </c>
      <c r="H2418" t="s">
        <v>17</v>
      </c>
      <c r="I2418" t="s">
        <v>1662</v>
      </c>
      <c r="J2418" t="s">
        <v>1661</v>
      </c>
      <c r="K2418" t="s">
        <v>1660</v>
      </c>
      <c r="L2418" t="s">
        <v>1659</v>
      </c>
      <c r="M2418" t="s">
        <v>1384</v>
      </c>
      <c r="N2418">
        <v>3</v>
      </c>
      <c r="O2418" t="s">
        <v>1658</v>
      </c>
      <c r="P2418" t="s">
        <v>1657</v>
      </c>
      <c r="Q2418" t="s">
        <v>1656</v>
      </c>
      <c r="R2418" s="7">
        <v>39814</v>
      </c>
      <c r="S2418" s="8">
        <f t="shared" si="304"/>
        <v>2009</v>
      </c>
      <c r="T2418" s="8">
        <v>2009</v>
      </c>
      <c r="U2418" s="8">
        <f t="shared" si="305"/>
        <v>13</v>
      </c>
      <c r="V2418" s="7">
        <v>39814</v>
      </c>
      <c r="W2418" t="s">
        <v>1397</v>
      </c>
      <c r="X2418" s="2">
        <v>0.30399999999999999</v>
      </c>
      <c r="Y2418" s="6">
        <f t="shared" si="302"/>
        <v>8.115106377299057E-3</v>
      </c>
      <c r="AA2418">
        <v>8952477</v>
      </c>
      <c r="AB2418">
        <v>12250</v>
      </c>
      <c r="AD2418" t="s">
        <v>7</v>
      </c>
      <c r="AE2418">
        <v>51</v>
      </c>
      <c r="AF2418">
        <v>1</v>
      </c>
      <c r="AH2418" t="s">
        <v>1655</v>
      </c>
      <c r="AI2418" t="s">
        <v>1654</v>
      </c>
      <c r="AJ2418" t="s">
        <v>1653</v>
      </c>
      <c r="AK2418" t="s">
        <v>1652</v>
      </c>
      <c r="AL2418">
        <v>13</v>
      </c>
      <c r="AM2418" s="5">
        <f t="shared" si="306"/>
        <v>1</v>
      </c>
      <c r="AN2418" s="4">
        <f t="shared" si="303"/>
        <v>1.5145778114350624E-3</v>
      </c>
      <c r="AO2418" s="3"/>
      <c r="AP2418">
        <v>0</v>
      </c>
      <c r="AR2418" t="s">
        <v>1</v>
      </c>
      <c r="AT2418" s="2" t="s">
        <v>42</v>
      </c>
      <c r="AU2418" s="1">
        <f t="shared" si="307"/>
        <v>0.61349478075398578</v>
      </c>
      <c r="AV2418" s="1">
        <f t="shared" si="308"/>
        <v>0.481484209436706</v>
      </c>
      <c r="AW2418" s="1">
        <f t="shared" si="309"/>
        <v>0.34947363811942611</v>
      </c>
    </row>
    <row r="2419" spans="1:49" x14ac:dyDescent="0.2">
      <c r="A2419">
        <v>2417</v>
      </c>
      <c r="B2419" t="s">
        <v>1651</v>
      </c>
      <c r="C2419" t="s">
        <v>1650</v>
      </c>
      <c r="F2419" t="s">
        <v>1649</v>
      </c>
      <c r="G2419" t="s">
        <v>18</v>
      </c>
      <c r="H2419" t="s">
        <v>17</v>
      </c>
      <c r="I2419" t="s">
        <v>1648</v>
      </c>
      <c r="J2419" t="s">
        <v>1647</v>
      </c>
      <c r="K2419" t="s">
        <v>1646</v>
      </c>
      <c r="L2419" t="s">
        <v>1645</v>
      </c>
      <c r="M2419" t="s">
        <v>1644</v>
      </c>
      <c r="N2419">
        <v>5</v>
      </c>
      <c r="O2419" t="s">
        <v>1643</v>
      </c>
      <c r="P2419" t="s">
        <v>1642</v>
      </c>
      <c r="Q2419" t="s">
        <v>1641</v>
      </c>
      <c r="R2419" s="7">
        <v>39814</v>
      </c>
      <c r="S2419" s="8">
        <f t="shared" si="304"/>
        <v>2009</v>
      </c>
      <c r="T2419" s="8">
        <v>2009</v>
      </c>
      <c r="U2419" s="8">
        <f t="shared" si="305"/>
        <v>13</v>
      </c>
      <c r="V2419" s="7">
        <v>39814</v>
      </c>
      <c r="W2419" t="s">
        <v>1397</v>
      </c>
      <c r="X2419" s="2">
        <v>0.30399999999999999</v>
      </c>
      <c r="Y2419" s="6">
        <f t="shared" si="302"/>
        <v>8.115106377299057E-3</v>
      </c>
      <c r="AA2419">
        <v>8952477</v>
      </c>
      <c r="AB2419">
        <v>12250</v>
      </c>
      <c r="AD2419" t="s">
        <v>7</v>
      </c>
      <c r="AE2419">
        <v>51</v>
      </c>
      <c r="AF2419">
        <v>1</v>
      </c>
      <c r="AH2419" t="s">
        <v>1640</v>
      </c>
      <c r="AI2419" t="s">
        <v>1639</v>
      </c>
      <c r="AJ2419" t="s">
        <v>1638</v>
      </c>
      <c r="AK2419" t="s">
        <v>1637</v>
      </c>
      <c r="AL2419">
        <v>10</v>
      </c>
      <c r="AM2419" s="5">
        <f t="shared" si="306"/>
        <v>0.76923076923076927</v>
      </c>
      <c r="AN2419" s="4">
        <f t="shared" si="303"/>
        <v>1.1650598549500482E-3</v>
      </c>
      <c r="AO2419" s="3"/>
      <c r="AP2419">
        <v>0</v>
      </c>
      <c r="AR2419" t="s">
        <v>1</v>
      </c>
      <c r="AT2419" s="2" t="s">
        <v>42</v>
      </c>
      <c r="AU2419" s="1">
        <f t="shared" si="307"/>
        <v>0.6030092420594354</v>
      </c>
      <c r="AV2419" s="1">
        <f t="shared" si="308"/>
        <v>0.46400831161245526</v>
      </c>
      <c r="AW2419" s="1">
        <f t="shared" si="309"/>
        <v>0.32500738116547506</v>
      </c>
    </row>
    <row r="2420" spans="1:49" x14ac:dyDescent="0.2">
      <c r="A2420">
        <v>2418</v>
      </c>
      <c r="B2420" t="s">
        <v>1636</v>
      </c>
      <c r="C2420" t="s">
        <v>1635</v>
      </c>
      <c r="F2420" t="s">
        <v>1634</v>
      </c>
      <c r="G2420" t="s">
        <v>18</v>
      </c>
      <c r="H2420" t="s">
        <v>17</v>
      </c>
      <c r="I2420" t="s">
        <v>1633</v>
      </c>
      <c r="J2420">
        <v>60013395</v>
      </c>
      <c r="K2420" t="s">
        <v>1004</v>
      </c>
      <c r="L2420" t="s">
        <v>1003</v>
      </c>
      <c r="M2420" t="s">
        <v>34</v>
      </c>
      <c r="N2420">
        <v>2</v>
      </c>
      <c r="O2420" t="s">
        <v>1632</v>
      </c>
      <c r="P2420" t="s">
        <v>1631</v>
      </c>
      <c r="Q2420" t="s">
        <v>1000</v>
      </c>
      <c r="R2420" s="7">
        <v>39814</v>
      </c>
      <c r="S2420" s="8">
        <f t="shared" si="304"/>
        <v>2009</v>
      </c>
      <c r="T2420" s="8">
        <v>2009</v>
      </c>
      <c r="U2420" s="8">
        <f t="shared" si="305"/>
        <v>13</v>
      </c>
      <c r="V2420" s="7">
        <v>39814</v>
      </c>
      <c r="W2420" t="s">
        <v>1397</v>
      </c>
      <c r="X2420" s="2">
        <v>0.30399999999999999</v>
      </c>
      <c r="Y2420" s="6">
        <f t="shared" si="302"/>
        <v>8.115106377299057E-3</v>
      </c>
      <c r="AA2420">
        <v>8952477</v>
      </c>
      <c r="AB2420">
        <v>12250</v>
      </c>
      <c r="AD2420" t="s">
        <v>7</v>
      </c>
      <c r="AE2420">
        <v>51</v>
      </c>
      <c r="AF2420">
        <v>1</v>
      </c>
      <c r="AH2420" t="s">
        <v>1630</v>
      </c>
      <c r="AI2420" t="s">
        <v>1629</v>
      </c>
      <c r="AJ2420" t="s">
        <v>1628</v>
      </c>
      <c r="AK2420" t="s">
        <v>1627</v>
      </c>
      <c r="AL2420">
        <v>0</v>
      </c>
      <c r="AM2420" s="5">
        <f t="shared" si="306"/>
        <v>0</v>
      </c>
      <c r="AN2420" s="4">
        <f t="shared" si="303"/>
        <v>0</v>
      </c>
      <c r="AO2420" s="3"/>
      <c r="AP2420">
        <v>0</v>
      </c>
      <c r="AR2420" t="s">
        <v>1</v>
      </c>
      <c r="AT2420" s="2" t="s">
        <v>42</v>
      </c>
      <c r="AU2420" s="1">
        <f t="shared" si="307"/>
        <v>0.56805744641093392</v>
      </c>
      <c r="AV2420" s="1">
        <f t="shared" si="308"/>
        <v>0.40575531886495286</v>
      </c>
      <c r="AW2420" s="1">
        <f t="shared" si="309"/>
        <v>0.24345319131897172</v>
      </c>
    </row>
    <row r="2421" spans="1:49" x14ac:dyDescent="0.2">
      <c r="A2421">
        <v>2419</v>
      </c>
      <c r="B2421" t="s">
        <v>1626</v>
      </c>
      <c r="C2421" t="s">
        <v>1625</v>
      </c>
      <c r="F2421" t="s">
        <v>1624</v>
      </c>
      <c r="G2421" t="s">
        <v>18</v>
      </c>
      <c r="H2421" t="s">
        <v>17</v>
      </c>
      <c r="I2421" t="s">
        <v>1623</v>
      </c>
      <c r="J2421">
        <v>60008060</v>
      </c>
      <c r="K2421" t="s">
        <v>1622</v>
      </c>
      <c r="L2421" t="s">
        <v>1621</v>
      </c>
      <c r="M2421" t="s">
        <v>197</v>
      </c>
      <c r="N2421">
        <v>1</v>
      </c>
      <c r="O2421" t="s">
        <v>1620</v>
      </c>
      <c r="P2421">
        <v>25961031300</v>
      </c>
      <c r="Q2421">
        <v>60008060</v>
      </c>
      <c r="R2421" s="7">
        <v>39814</v>
      </c>
      <c r="S2421" s="8">
        <f t="shared" si="304"/>
        <v>2009</v>
      </c>
      <c r="T2421" s="8">
        <v>2009</v>
      </c>
      <c r="U2421" s="8">
        <f t="shared" si="305"/>
        <v>13</v>
      </c>
      <c r="V2421" s="7">
        <v>39814</v>
      </c>
      <c r="W2421" t="s">
        <v>1619</v>
      </c>
      <c r="X2421" s="2">
        <v>0.57699999999999996</v>
      </c>
      <c r="Y2421" s="6">
        <f t="shared" si="302"/>
        <v>1.5402685459544593E-2</v>
      </c>
      <c r="AA2421">
        <v>2728397</v>
      </c>
      <c r="AB2421">
        <v>14433</v>
      </c>
      <c r="AC2421">
        <v>15480569</v>
      </c>
      <c r="AD2421" t="s">
        <v>7</v>
      </c>
      <c r="AE2421">
        <v>30</v>
      </c>
      <c r="AF2421">
        <v>1</v>
      </c>
      <c r="AH2421" t="s">
        <v>1618</v>
      </c>
      <c r="AI2421" t="s">
        <v>1617</v>
      </c>
      <c r="AK2421" t="s">
        <v>1616</v>
      </c>
      <c r="AL2421">
        <v>17</v>
      </c>
      <c r="AM2421" s="5">
        <f t="shared" si="306"/>
        <v>1.3076923076923077</v>
      </c>
      <c r="AN2421" s="4">
        <f t="shared" si="303"/>
        <v>1.9806017534150819E-3</v>
      </c>
      <c r="AO2421" s="3"/>
      <c r="AP2421">
        <v>0</v>
      </c>
      <c r="AR2421" t="s">
        <v>1</v>
      </c>
      <c r="AT2421" s="2">
        <v>3.1709999999999998</v>
      </c>
      <c r="AU2421" s="1">
        <f t="shared" si="307"/>
        <v>1.1376060347705739</v>
      </c>
      <c r="AV2421" s="1">
        <f t="shared" si="308"/>
        <v>0.86916436064798375</v>
      </c>
      <c r="AW2421" s="1">
        <f t="shared" si="309"/>
        <v>0.60072268652539351</v>
      </c>
    </row>
    <row r="2422" spans="1:49" x14ac:dyDescent="0.2">
      <c r="A2422">
        <v>2420</v>
      </c>
      <c r="B2422" t="s">
        <v>1615</v>
      </c>
      <c r="C2422" t="s">
        <v>1614</v>
      </c>
      <c r="F2422" t="s">
        <v>1613</v>
      </c>
      <c r="G2422" t="s">
        <v>18</v>
      </c>
      <c r="H2422" t="s">
        <v>17</v>
      </c>
      <c r="I2422" t="s">
        <v>1612</v>
      </c>
      <c r="J2422">
        <v>60104992</v>
      </c>
      <c r="K2422" t="s">
        <v>1611</v>
      </c>
      <c r="L2422" t="s">
        <v>1610</v>
      </c>
      <c r="M2422" t="s">
        <v>146</v>
      </c>
      <c r="N2422">
        <v>1</v>
      </c>
      <c r="O2422" t="s">
        <v>1609</v>
      </c>
      <c r="P2422">
        <v>7202587195</v>
      </c>
      <c r="Q2422">
        <v>60104992</v>
      </c>
      <c r="R2422" s="7">
        <v>39814</v>
      </c>
      <c r="S2422" s="8">
        <f t="shared" si="304"/>
        <v>2009</v>
      </c>
      <c r="T2422" s="8">
        <v>2009</v>
      </c>
      <c r="U2422" s="8">
        <f t="shared" si="305"/>
        <v>13</v>
      </c>
      <c r="V2422" s="7">
        <v>39814</v>
      </c>
      <c r="W2422" t="s">
        <v>1397</v>
      </c>
      <c r="X2422" s="2">
        <v>0.30399999999999999</v>
      </c>
      <c r="Y2422" s="6">
        <f t="shared" si="302"/>
        <v>8.115106377299057E-3</v>
      </c>
      <c r="AA2422">
        <v>8952477</v>
      </c>
      <c r="AB2422">
        <v>12250</v>
      </c>
      <c r="AD2422" t="s">
        <v>7</v>
      </c>
      <c r="AE2422">
        <v>51</v>
      </c>
      <c r="AF2422">
        <v>1</v>
      </c>
      <c r="AH2422" t="s">
        <v>1608</v>
      </c>
      <c r="AI2422" t="s">
        <v>1607</v>
      </c>
      <c r="AJ2422" t="s">
        <v>1606</v>
      </c>
      <c r="AK2422" t="s">
        <v>1605</v>
      </c>
      <c r="AL2422">
        <v>6</v>
      </c>
      <c r="AM2422" s="5">
        <f t="shared" si="306"/>
        <v>0.46153846153846156</v>
      </c>
      <c r="AN2422" s="4">
        <f t="shared" si="303"/>
        <v>6.9903591297002887E-4</v>
      </c>
      <c r="AO2422" s="3"/>
      <c r="AP2422">
        <v>0</v>
      </c>
      <c r="AR2422" t="s">
        <v>1</v>
      </c>
      <c r="AT2422" s="2" t="s">
        <v>42</v>
      </c>
      <c r="AU2422" s="1">
        <f t="shared" si="307"/>
        <v>0.58902852380003479</v>
      </c>
      <c r="AV2422" s="1">
        <f t="shared" si="308"/>
        <v>0.44070711451345429</v>
      </c>
      <c r="AW2422" s="1">
        <f t="shared" si="309"/>
        <v>0.29238570522687374</v>
      </c>
    </row>
    <row r="2423" spans="1:49" x14ac:dyDescent="0.2">
      <c r="A2423">
        <v>2421</v>
      </c>
      <c r="B2423" t="s">
        <v>1604</v>
      </c>
      <c r="C2423" t="s">
        <v>1603</v>
      </c>
      <c r="F2423" t="s">
        <v>1602</v>
      </c>
      <c r="G2423" t="s">
        <v>18</v>
      </c>
      <c r="H2423" t="s">
        <v>17</v>
      </c>
      <c r="I2423" t="s">
        <v>1601</v>
      </c>
      <c r="J2423">
        <v>60032083</v>
      </c>
      <c r="K2423" t="s">
        <v>1600</v>
      </c>
      <c r="L2423" t="s">
        <v>1599</v>
      </c>
      <c r="M2423" t="s">
        <v>559</v>
      </c>
      <c r="N2423">
        <v>4</v>
      </c>
      <c r="O2423" t="s">
        <v>1598</v>
      </c>
      <c r="P2423" t="s">
        <v>1597</v>
      </c>
      <c r="Q2423" t="s">
        <v>1596</v>
      </c>
      <c r="R2423" s="7">
        <v>39814</v>
      </c>
      <c r="S2423" s="8">
        <f t="shared" si="304"/>
        <v>2009</v>
      </c>
      <c r="T2423" s="8">
        <v>2009</v>
      </c>
      <c r="U2423" s="8">
        <f t="shared" si="305"/>
        <v>13</v>
      </c>
      <c r="V2423" s="7">
        <v>39814</v>
      </c>
      <c r="W2423" t="s">
        <v>1397</v>
      </c>
      <c r="X2423" s="2">
        <v>0.30399999999999999</v>
      </c>
      <c r="Y2423" s="6">
        <f t="shared" si="302"/>
        <v>8.115106377299057E-3</v>
      </c>
      <c r="AA2423">
        <v>8952477</v>
      </c>
      <c r="AB2423">
        <v>12250</v>
      </c>
      <c r="AD2423" t="s">
        <v>7</v>
      </c>
      <c r="AE2423">
        <v>51</v>
      </c>
      <c r="AF2423">
        <v>1</v>
      </c>
      <c r="AH2423" t="s">
        <v>1595</v>
      </c>
      <c r="AI2423" t="s">
        <v>1594</v>
      </c>
      <c r="AJ2423" t="s">
        <v>1593</v>
      </c>
      <c r="AK2423" t="s">
        <v>1592</v>
      </c>
      <c r="AL2423">
        <v>4</v>
      </c>
      <c r="AM2423" s="5">
        <f t="shared" si="306"/>
        <v>0.30769230769230771</v>
      </c>
      <c r="AN2423" s="4">
        <f t="shared" si="303"/>
        <v>4.6602394198001925E-4</v>
      </c>
      <c r="AO2423" s="3"/>
      <c r="AP2423">
        <v>0</v>
      </c>
      <c r="AR2423" t="s">
        <v>1</v>
      </c>
      <c r="AT2423" s="2" t="s">
        <v>42</v>
      </c>
      <c r="AU2423" s="1">
        <f t="shared" si="307"/>
        <v>0.58203816467033453</v>
      </c>
      <c r="AV2423" s="1">
        <f t="shared" si="308"/>
        <v>0.42905651596395383</v>
      </c>
      <c r="AW2423" s="1">
        <f t="shared" si="309"/>
        <v>0.27607486725757308</v>
      </c>
    </row>
    <row r="2424" spans="1:49" x14ac:dyDescent="0.2">
      <c r="A2424">
        <v>2422</v>
      </c>
      <c r="B2424" t="s">
        <v>1591</v>
      </c>
      <c r="C2424" t="s">
        <v>1590</v>
      </c>
      <c r="F2424" t="s">
        <v>1589</v>
      </c>
      <c r="G2424" t="s">
        <v>18</v>
      </c>
      <c r="H2424" t="s">
        <v>17</v>
      </c>
      <c r="I2424" t="s">
        <v>1588</v>
      </c>
      <c r="J2424">
        <v>60025278</v>
      </c>
      <c r="K2424" t="s">
        <v>1587</v>
      </c>
      <c r="L2424" t="s">
        <v>945</v>
      </c>
      <c r="M2424" t="s">
        <v>197</v>
      </c>
      <c r="N2424">
        <v>3</v>
      </c>
      <c r="O2424" t="s">
        <v>1586</v>
      </c>
      <c r="P2424" t="s">
        <v>1585</v>
      </c>
      <c r="Q2424" t="s">
        <v>1584</v>
      </c>
      <c r="R2424" s="7">
        <v>39814</v>
      </c>
      <c r="S2424" s="8">
        <f t="shared" si="304"/>
        <v>2009</v>
      </c>
      <c r="T2424" s="8">
        <v>2009</v>
      </c>
      <c r="U2424" s="8">
        <f t="shared" si="305"/>
        <v>13</v>
      </c>
      <c r="V2424" s="7">
        <v>39814</v>
      </c>
      <c r="W2424" t="s">
        <v>1397</v>
      </c>
      <c r="X2424" s="2">
        <v>0.30399999999999999</v>
      </c>
      <c r="Y2424" s="6">
        <f t="shared" si="302"/>
        <v>8.115106377299057E-3</v>
      </c>
      <c r="AA2424">
        <v>8952477</v>
      </c>
      <c r="AB2424">
        <v>12250</v>
      </c>
      <c r="AD2424" t="s">
        <v>7</v>
      </c>
      <c r="AE2424">
        <v>51</v>
      </c>
      <c r="AF2424">
        <v>1</v>
      </c>
      <c r="AH2424" t="s">
        <v>1583</v>
      </c>
      <c r="AI2424" t="s">
        <v>1582</v>
      </c>
      <c r="AJ2424" t="s">
        <v>1581</v>
      </c>
      <c r="AK2424" t="s">
        <v>1580</v>
      </c>
      <c r="AL2424">
        <v>5</v>
      </c>
      <c r="AM2424" s="5">
        <f t="shared" si="306"/>
        <v>0.38461538461538464</v>
      </c>
      <c r="AN2424" s="4">
        <f t="shared" si="303"/>
        <v>5.8252992747502411E-4</v>
      </c>
      <c r="AO2424" s="3"/>
      <c r="AP2424">
        <v>0</v>
      </c>
      <c r="AR2424" t="s">
        <v>1</v>
      </c>
      <c r="AT2424" s="2" t="s">
        <v>42</v>
      </c>
      <c r="AU2424" s="1">
        <f t="shared" si="307"/>
        <v>0.58553334423518466</v>
      </c>
      <c r="AV2424" s="1">
        <f t="shared" si="308"/>
        <v>0.43488181523870406</v>
      </c>
      <c r="AW2424" s="1">
        <f t="shared" si="309"/>
        <v>0.28423028624222341</v>
      </c>
    </row>
    <row r="2425" spans="1:49" x14ac:dyDescent="0.2">
      <c r="A2425">
        <v>2423</v>
      </c>
      <c r="B2425" t="s">
        <v>1579</v>
      </c>
      <c r="C2425" t="s">
        <v>1578</v>
      </c>
      <c r="F2425" t="s">
        <v>1577</v>
      </c>
      <c r="G2425" t="s">
        <v>18</v>
      </c>
      <c r="H2425" t="s">
        <v>17</v>
      </c>
      <c r="I2425" t="s">
        <v>1576</v>
      </c>
      <c r="J2425">
        <v>60009697</v>
      </c>
      <c r="K2425" t="s">
        <v>1575</v>
      </c>
      <c r="L2425" t="s">
        <v>1574</v>
      </c>
      <c r="M2425" t="s">
        <v>461</v>
      </c>
      <c r="N2425">
        <v>2</v>
      </c>
      <c r="O2425" t="s">
        <v>1573</v>
      </c>
      <c r="P2425" t="s">
        <v>1572</v>
      </c>
      <c r="Q2425" t="s">
        <v>1571</v>
      </c>
      <c r="R2425" s="7">
        <v>39814</v>
      </c>
      <c r="S2425" s="8">
        <f t="shared" si="304"/>
        <v>2009</v>
      </c>
      <c r="T2425" s="8">
        <v>2009</v>
      </c>
      <c r="U2425" s="8">
        <f t="shared" si="305"/>
        <v>13</v>
      </c>
      <c r="V2425" s="7">
        <v>39814</v>
      </c>
      <c r="W2425" t="s">
        <v>1397</v>
      </c>
      <c r="X2425" s="2">
        <v>0.30399999999999999</v>
      </c>
      <c r="Y2425" s="6">
        <f t="shared" si="302"/>
        <v>8.115106377299057E-3</v>
      </c>
      <c r="AA2425">
        <v>8952477</v>
      </c>
      <c r="AB2425">
        <v>12250</v>
      </c>
      <c r="AD2425" t="s">
        <v>7</v>
      </c>
      <c r="AE2425">
        <v>51</v>
      </c>
      <c r="AF2425">
        <v>1</v>
      </c>
      <c r="AH2425" t="s">
        <v>1570</v>
      </c>
      <c r="AI2425" t="s">
        <v>1569</v>
      </c>
      <c r="AJ2425" t="s">
        <v>1568</v>
      </c>
      <c r="AK2425" t="s">
        <v>1567</v>
      </c>
      <c r="AL2425">
        <v>1</v>
      </c>
      <c r="AM2425" s="5">
        <f t="shared" si="306"/>
        <v>7.6923076923076927E-2</v>
      </c>
      <c r="AN2425" s="4">
        <f t="shared" si="303"/>
        <v>1.1650598549500481E-4</v>
      </c>
      <c r="AO2425" s="3"/>
      <c r="AP2425">
        <v>0</v>
      </c>
      <c r="AR2425" t="s">
        <v>1</v>
      </c>
      <c r="AT2425" s="2" t="s">
        <v>42</v>
      </c>
      <c r="AU2425" s="1">
        <f t="shared" si="307"/>
        <v>0.57155262597578405</v>
      </c>
      <c r="AV2425" s="1">
        <f t="shared" si="308"/>
        <v>0.41158061813970309</v>
      </c>
      <c r="AW2425" s="1">
        <f t="shared" si="309"/>
        <v>0.25160861030362203</v>
      </c>
    </row>
    <row r="2426" spans="1:49" x14ac:dyDescent="0.2">
      <c r="A2426">
        <v>2424</v>
      </c>
      <c r="B2426" t="s">
        <v>1566</v>
      </c>
      <c r="C2426" t="s">
        <v>1565</v>
      </c>
      <c r="F2426" t="s">
        <v>1564</v>
      </c>
      <c r="G2426" t="s">
        <v>18</v>
      </c>
      <c r="H2426" t="s">
        <v>17</v>
      </c>
      <c r="I2426" t="s">
        <v>1563</v>
      </c>
      <c r="J2426">
        <v>60015331</v>
      </c>
      <c r="K2426" t="s">
        <v>1562</v>
      </c>
      <c r="L2426" t="s">
        <v>1561</v>
      </c>
      <c r="M2426" t="s">
        <v>1560</v>
      </c>
      <c r="N2426">
        <v>1</v>
      </c>
      <c r="O2426" t="s">
        <v>1559</v>
      </c>
      <c r="P2426">
        <v>35070366800</v>
      </c>
      <c r="Q2426">
        <v>60015331</v>
      </c>
      <c r="R2426" s="7">
        <v>39814</v>
      </c>
      <c r="S2426" s="8">
        <f t="shared" si="304"/>
        <v>2009</v>
      </c>
      <c r="T2426" s="8">
        <v>2009</v>
      </c>
      <c r="U2426" s="8">
        <f t="shared" si="305"/>
        <v>13</v>
      </c>
      <c r="V2426" s="7">
        <v>39814</v>
      </c>
      <c r="W2426" t="s">
        <v>1558</v>
      </c>
      <c r="X2426" s="2">
        <v>0.71299999999999997</v>
      </c>
      <c r="Y2426" s="6">
        <f t="shared" si="302"/>
        <v>1.9033127786231015E-2</v>
      </c>
      <c r="AA2426">
        <v>9410643</v>
      </c>
      <c r="AB2426">
        <v>24800</v>
      </c>
      <c r="AD2426" t="s">
        <v>7</v>
      </c>
      <c r="AE2426">
        <v>18</v>
      </c>
      <c r="AF2426">
        <v>1</v>
      </c>
      <c r="AH2426" t="s">
        <v>1557</v>
      </c>
      <c r="AI2426" t="s">
        <v>1556</v>
      </c>
      <c r="AJ2426" t="s">
        <v>1555</v>
      </c>
      <c r="AK2426" t="s">
        <v>1554</v>
      </c>
      <c r="AL2426">
        <v>6</v>
      </c>
      <c r="AM2426" s="5">
        <f t="shared" si="306"/>
        <v>0.46153846153846156</v>
      </c>
      <c r="AN2426" s="4">
        <f t="shared" si="303"/>
        <v>6.9903591297002887E-4</v>
      </c>
      <c r="AO2426" s="3"/>
      <c r="AP2426">
        <v>0</v>
      </c>
      <c r="AR2426" t="s">
        <v>1</v>
      </c>
      <c r="AT2426" s="2" t="s">
        <v>42</v>
      </c>
      <c r="AU2426" s="1">
        <f t="shared" si="307"/>
        <v>1.3532900224252717</v>
      </c>
      <c r="AV2426" s="1">
        <f t="shared" si="308"/>
        <v>0.9866081849600522</v>
      </c>
      <c r="AW2426" s="1">
        <f t="shared" si="309"/>
        <v>0.61992634749483244</v>
      </c>
    </row>
    <row r="2427" spans="1:49" x14ac:dyDescent="0.2">
      <c r="A2427">
        <v>2425</v>
      </c>
      <c r="B2427" t="s">
        <v>1553</v>
      </c>
      <c r="C2427" t="s">
        <v>1552</v>
      </c>
      <c r="F2427" t="s">
        <v>1551</v>
      </c>
      <c r="G2427" t="s">
        <v>18</v>
      </c>
      <c r="H2427" t="s">
        <v>17</v>
      </c>
      <c r="I2427" t="s">
        <v>1550</v>
      </c>
      <c r="J2427">
        <v>60021902</v>
      </c>
      <c r="K2427" t="s">
        <v>1549</v>
      </c>
      <c r="L2427" t="s">
        <v>1548</v>
      </c>
      <c r="M2427" t="s">
        <v>1547</v>
      </c>
      <c r="N2427">
        <v>3</v>
      </c>
      <c r="O2427" t="s">
        <v>1546</v>
      </c>
      <c r="P2427" t="s">
        <v>1545</v>
      </c>
      <c r="Q2427" t="s">
        <v>1544</v>
      </c>
      <c r="R2427" s="7">
        <v>39814</v>
      </c>
      <c r="S2427" s="8">
        <f t="shared" si="304"/>
        <v>2009</v>
      </c>
      <c r="T2427" s="8">
        <v>2009</v>
      </c>
      <c r="U2427" s="8">
        <f t="shared" si="305"/>
        <v>13</v>
      </c>
      <c r="V2427" s="7">
        <v>39814</v>
      </c>
      <c r="W2427" t="s">
        <v>1397</v>
      </c>
      <c r="X2427" s="2">
        <v>0.30399999999999999</v>
      </c>
      <c r="Y2427" s="6">
        <f t="shared" si="302"/>
        <v>8.115106377299057E-3</v>
      </c>
      <c r="AA2427">
        <v>8952477</v>
      </c>
      <c r="AB2427">
        <v>12250</v>
      </c>
      <c r="AD2427" t="s">
        <v>7</v>
      </c>
      <c r="AE2427">
        <v>51</v>
      </c>
      <c r="AF2427">
        <v>1</v>
      </c>
      <c r="AH2427" t="s">
        <v>1543</v>
      </c>
      <c r="AI2427" t="s">
        <v>1542</v>
      </c>
      <c r="AJ2427" t="s">
        <v>1541</v>
      </c>
      <c r="AK2427" t="s">
        <v>1540</v>
      </c>
      <c r="AL2427">
        <v>0</v>
      </c>
      <c r="AM2427" s="5">
        <f t="shared" si="306"/>
        <v>0</v>
      </c>
      <c r="AN2427" s="4">
        <f t="shared" si="303"/>
        <v>0</v>
      </c>
      <c r="AO2427" s="3"/>
      <c r="AP2427">
        <v>0</v>
      </c>
      <c r="AR2427" t="s">
        <v>1</v>
      </c>
      <c r="AT2427" s="2" t="s">
        <v>42</v>
      </c>
      <c r="AU2427" s="1">
        <f t="shared" si="307"/>
        <v>0.56805744641093392</v>
      </c>
      <c r="AV2427" s="1">
        <f t="shared" si="308"/>
        <v>0.40575531886495286</v>
      </c>
      <c r="AW2427" s="1">
        <f t="shared" si="309"/>
        <v>0.24345319131897172</v>
      </c>
    </row>
    <row r="2428" spans="1:49" x14ac:dyDescent="0.2">
      <c r="A2428">
        <v>2426</v>
      </c>
      <c r="B2428" t="s">
        <v>1539</v>
      </c>
      <c r="C2428" t="s">
        <v>1538</v>
      </c>
      <c r="F2428" t="s">
        <v>1537</v>
      </c>
      <c r="G2428" t="s">
        <v>18</v>
      </c>
      <c r="H2428" t="s">
        <v>17</v>
      </c>
      <c r="I2428" t="s">
        <v>1536</v>
      </c>
      <c r="J2428">
        <v>60011357</v>
      </c>
      <c r="K2428" t="s">
        <v>1431</v>
      </c>
      <c r="L2428" t="s">
        <v>1430</v>
      </c>
      <c r="M2428" t="s">
        <v>34</v>
      </c>
      <c r="N2428">
        <v>2</v>
      </c>
      <c r="O2428" t="s">
        <v>1535</v>
      </c>
      <c r="P2428" t="s">
        <v>1534</v>
      </c>
      <c r="Q2428" t="s">
        <v>1427</v>
      </c>
      <c r="R2428" s="7">
        <v>39814</v>
      </c>
      <c r="S2428" s="8">
        <f t="shared" si="304"/>
        <v>2009</v>
      </c>
      <c r="T2428" s="8">
        <v>2009</v>
      </c>
      <c r="U2428" s="8">
        <f t="shared" si="305"/>
        <v>13</v>
      </c>
      <c r="V2428" s="7">
        <v>39814</v>
      </c>
      <c r="W2428" t="s">
        <v>1397</v>
      </c>
      <c r="X2428" s="2">
        <v>0.30399999999999999</v>
      </c>
      <c r="Y2428" s="6">
        <f t="shared" si="302"/>
        <v>8.115106377299057E-3</v>
      </c>
      <c r="AA2428">
        <v>8952477</v>
      </c>
      <c r="AB2428">
        <v>12250</v>
      </c>
      <c r="AD2428" t="s">
        <v>7</v>
      </c>
      <c r="AE2428">
        <v>51</v>
      </c>
      <c r="AF2428">
        <v>1</v>
      </c>
      <c r="AH2428" t="s">
        <v>1533</v>
      </c>
      <c r="AI2428" t="s">
        <v>1532</v>
      </c>
      <c r="AJ2428" t="s">
        <v>1531</v>
      </c>
      <c r="AK2428" t="s">
        <v>1530</v>
      </c>
      <c r="AL2428">
        <v>15</v>
      </c>
      <c r="AM2428" s="5">
        <f t="shared" si="306"/>
        <v>1.1538461538461537</v>
      </c>
      <c r="AN2428" s="4">
        <f t="shared" si="303"/>
        <v>1.7475897824250719E-3</v>
      </c>
      <c r="AO2428" s="3"/>
      <c r="AP2428">
        <v>0</v>
      </c>
      <c r="AR2428" t="s">
        <v>1</v>
      </c>
      <c r="AT2428" s="2" t="s">
        <v>42</v>
      </c>
      <c r="AU2428" s="1">
        <f t="shared" si="307"/>
        <v>0.62048513988368614</v>
      </c>
      <c r="AV2428" s="1">
        <f t="shared" si="308"/>
        <v>0.49313480798620646</v>
      </c>
      <c r="AW2428" s="1">
        <f t="shared" si="309"/>
        <v>0.36578447608872677</v>
      </c>
    </row>
    <row r="2429" spans="1:49" x14ac:dyDescent="0.2">
      <c r="A2429">
        <v>2427</v>
      </c>
      <c r="B2429" t="s">
        <v>1529</v>
      </c>
      <c r="C2429" t="s">
        <v>1528</v>
      </c>
      <c r="F2429" t="s">
        <v>1527</v>
      </c>
      <c r="G2429" t="s">
        <v>18</v>
      </c>
      <c r="H2429" t="s">
        <v>17</v>
      </c>
      <c r="I2429" t="s">
        <v>1526</v>
      </c>
      <c r="J2429">
        <v>60012392</v>
      </c>
      <c r="K2429" t="s">
        <v>1525</v>
      </c>
      <c r="L2429" t="s">
        <v>1524</v>
      </c>
      <c r="M2429" t="s">
        <v>34</v>
      </c>
      <c r="N2429">
        <v>2</v>
      </c>
      <c r="O2429" t="s">
        <v>1523</v>
      </c>
      <c r="P2429" t="s">
        <v>1522</v>
      </c>
      <c r="Q2429" t="s">
        <v>1521</v>
      </c>
      <c r="R2429" s="7">
        <v>39814</v>
      </c>
      <c r="S2429" s="8">
        <f t="shared" si="304"/>
        <v>2009</v>
      </c>
      <c r="T2429" s="8">
        <v>2009</v>
      </c>
      <c r="U2429" s="8">
        <f t="shared" si="305"/>
        <v>13</v>
      </c>
      <c r="V2429" s="7">
        <v>39814</v>
      </c>
      <c r="W2429" t="s">
        <v>1397</v>
      </c>
      <c r="X2429" s="2">
        <v>0.30399999999999999</v>
      </c>
      <c r="Y2429" s="6">
        <f t="shared" si="302"/>
        <v>8.115106377299057E-3</v>
      </c>
      <c r="AA2429">
        <v>8952477</v>
      </c>
      <c r="AB2429">
        <v>12250</v>
      </c>
      <c r="AD2429" t="s">
        <v>7</v>
      </c>
      <c r="AE2429">
        <v>51</v>
      </c>
      <c r="AF2429">
        <v>1</v>
      </c>
      <c r="AH2429" t="s">
        <v>1520</v>
      </c>
      <c r="AI2429" t="s">
        <v>1519</v>
      </c>
      <c r="AJ2429" t="s">
        <v>1518</v>
      </c>
      <c r="AK2429" t="s">
        <v>1517</v>
      </c>
      <c r="AL2429">
        <v>3</v>
      </c>
      <c r="AM2429" s="5">
        <f t="shared" si="306"/>
        <v>0.23076923076923078</v>
      </c>
      <c r="AN2429" s="4">
        <f t="shared" si="303"/>
        <v>3.4951795648501444E-4</v>
      </c>
      <c r="AO2429" s="3"/>
      <c r="AP2429">
        <v>0</v>
      </c>
      <c r="AR2429" t="s">
        <v>1</v>
      </c>
      <c r="AT2429" s="2" t="s">
        <v>42</v>
      </c>
      <c r="AU2429" s="1">
        <f t="shared" si="307"/>
        <v>0.57854298510548441</v>
      </c>
      <c r="AV2429" s="1">
        <f t="shared" si="308"/>
        <v>0.4232312166892036</v>
      </c>
      <c r="AW2429" s="1">
        <f t="shared" si="309"/>
        <v>0.26791944827292274</v>
      </c>
    </row>
    <row r="2430" spans="1:49" x14ac:dyDescent="0.2">
      <c r="A2430">
        <v>2428</v>
      </c>
      <c r="B2430" t="s">
        <v>1516</v>
      </c>
      <c r="C2430" t="s">
        <v>1515</v>
      </c>
      <c r="F2430" t="s">
        <v>1514</v>
      </c>
      <c r="G2430" t="s">
        <v>18</v>
      </c>
      <c r="H2430" t="s">
        <v>17</v>
      </c>
      <c r="I2430" t="s">
        <v>1513</v>
      </c>
      <c r="J2430">
        <v>60025578</v>
      </c>
      <c r="K2430" t="s">
        <v>498</v>
      </c>
      <c r="L2430" t="s">
        <v>497</v>
      </c>
      <c r="M2430" t="s">
        <v>197</v>
      </c>
      <c r="N2430">
        <v>5</v>
      </c>
      <c r="O2430" t="s">
        <v>1512</v>
      </c>
      <c r="P2430" t="s">
        <v>1511</v>
      </c>
      <c r="Q2430" t="s">
        <v>1510</v>
      </c>
      <c r="R2430" s="7">
        <v>39814</v>
      </c>
      <c r="S2430" s="8">
        <f t="shared" si="304"/>
        <v>2009</v>
      </c>
      <c r="T2430" s="8">
        <v>2009</v>
      </c>
      <c r="U2430" s="8">
        <f t="shared" si="305"/>
        <v>13</v>
      </c>
      <c r="V2430" s="7">
        <v>39814</v>
      </c>
      <c r="W2430" t="s">
        <v>1397</v>
      </c>
      <c r="X2430" s="2">
        <v>0.30399999999999999</v>
      </c>
      <c r="Y2430" s="6">
        <f t="shared" si="302"/>
        <v>8.115106377299057E-3</v>
      </c>
      <c r="AA2430">
        <v>8952477</v>
      </c>
      <c r="AB2430">
        <v>12250</v>
      </c>
      <c r="AD2430" t="s">
        <v>7</v>
      </c>
      <c r="AE2430">
        <v>51</v>
      </c>
      <c r="AF2430">
        <v>1</v>
      </c>
      <c r="AH2430" t="s">
        <v>1509</v>
      </c>
      <c r="AI2430" t="s">
        <v>1508</v>
      </c>
      <c r="AJ2430" t="s">
        <v>1507</v>
      </c>
      <c r="AK2430" t="s">
        <v>1506</v>
      </c>
      <c r="AL2430">
        <v>16</v>
      </c>
      <c r="AM2430" s="5">
        <f t="shared" si="306"/>
        <v>1.2307692307692308</v>
      </c>
      <c r="AN2430" s="4">
        <f t="shared" si="303"/>
        <v>1.864095767920077E-3</v>
      </c>
      <c r="AO2430" s="3"/>
      <c r="AP2430">
        <v>0</v>
      </c>
      <c r="AR2430" t="s">
        <v>1</v>
      </c>
      <c r="AT2430" s="2" t="s">
        <v>42</v>
      </c>
      <c r="AU2430" s="1">
        <f t="shared" si="307"/>
        <v>0.62398031944853627</v>
      </c>
      <c r="AV2430" s="1">
        <f t="shared" si="308"/>
        <v>0.49896010726095674</v>
      </c>
      <c r="AW2430" s="1">
        <f t="shared" si="309"/>
        <v>0.3739398950733771</v>
      </c>
    </row>
    <row r="2431" spans="1:49" x14ac:dyDescent="0.2">
      <c r="A2431">
        <v>2429</v>
      </c>
      <c r="B2431" t="s">
        <v>1505</v>
      </c>
      <c r="C2431" t="s">
        <v>1504</v>
      </c>
      <c r="F2431" t="s">
        <v>1503</v>
      </c>
      <c r="G2431" t="s">
        <v>18</v>
      </c>
      <c r="H2431" t="s">
        <v>17</v>
      </c>
      <c r="I2431" t="s">
        <v>1502</v>
      </c>
      <c r="J2431">
        <v>60017818</v>
      </c>
      <c r="K2431" t="s">
        <v>1501</v>
      </c>
      <c r="L2431" t="s">
        <v>1500</v>
      </c>
      <c r="M2431" t="s">
        <v>146</v>
      </c>
      <c r="N2431">
        <v>4</v>
      </c>
      <c r="O2431" t="s">
        <v>1499</v>
      </c>
      <c r="P2431" t="s">
        <v>1498</v>
      </c>
      <c r="Q2431" t="s">
        <v>1497</v>
      </c>
      <c r="R2431" s="7">
        <v>39814</v>
      </c>
      <c r="S2431" s="8">
        <f t="shared" si="304"/>
        <v>2009</v>
      </c>
      <c r="T2431" s="8">
        <v>2009</v>
      </c>
      <c r="U2431" s="8">
        <f t="shared" si="305"/>
        <v>13</v>
      </c>
      <c r="V2431" s="7">
        <v>39814</v>
      </c>
      <c r="W2431" t="s">
        <v>1397</v>
      </c>
      <c r="X2431" s="2">
        <v>0.30399999999999999</v>
      </c>
      <c r="Y2431" s="6">
        <f t="shared" si="302"/>
        <v>8.115106377299057E-3</v>
      </c>
      <c r="AA2431">
        <v>8952477</v>
      </c>
      <c r="AB2431">
        <v>12250</v>
      </c>
      <c r="AD2431" t="s">
        <v>7</v>
      </c>
      <c r="AE2431">
        <v>51</v>
      </c>
      <c r="AF2431">
        <v>1</v>
      </c>
      <c r="AH2431" t="s">
        <v>1496</v>
      </c>
      <c r="AI2431" t="s">
        <v>1495</v>
      </c>
      <c r="AJ2431" t="s">
        <v>1494</v>
      </c>
      <c r="AK2431" t="s">
        <v>1493</v>
      </c>
      <c r="AL2431">
        <v>0</v>
      </c>
      <c r="AM2431" s="5">
        <f t="shared" si="306"/>
        <v>0</v>
      </c>
      <c r="AN2431" s="4">
        <f t="shared" si="303"/>
        <v>0</v>
      </c>
      <c r="AO2431" s="3"/>
      <c r="AP2431">
        <v>0</v>
      </c>
      <c r="AR2431" t="s">
        <v>1</v>
      </c>
      <c r="AT2431" s="2" t="s">
        <v>42</v>
      </c>
      <c r="AU2431" s="1">
        <f t="shared" si="307"/>
        <v>0.56805744641093392</v>
      </c>
      <c r="AV2431" s="1">
        <f t="shared" si="308"/>
        <v>0.40575531886495286</v>
      </c>
      <c r="AW2431" s="1">
        <f t="shared" si="309"/>
        <v>0.24345319131897172</v>
      </c>
    </row>
    <row r="2432" spans="1:49" x14ac:dyDescent="0.2">
      <c r="A2432">
        <v>2430</v>
      </c>
      <c r="B2432" t="s">
        <v>1492</v>
      </c>
      <c r="C2432" t="s">
        <v>1491</v>
      </c>
      <c r="F2432" t="s">
        <v>1490</v>
      </c>
      <c r="G2432" t="s">
        <v>18</v>
      </c>
      <c r="H2432" t="s">
        <v>17</v>
      </c>
      <c r="I2432" t="s">
        <v>1489</v>
      </c>
      <c r="J2432" t="s">
        <v>1488</v>
      </c>
      <c r="K2432" t="s">
        <v>1487</v>
      </c>
      <c r="L2432" t="s">
        <v>1486</v>
      </c>
      <c r="M2432" t="s">
        <v>1485</v>
      </c>
      <c r="N2432">
        <v>4</v>
      </c>
      <c r="O2432" t="s">
        <v>1484</v>
      </c>
      <c r="P2432" t="s">
        <v>1483</v>
      </c>
      <c r="Q2432" t="s">
        <v>1482</v>
      </c>
      <c r="R2432" s="7">
        <v>39814</v>
      </c>
      <c r="S2432" s="8">
        <f t="shared" si="304"/>
        <v>2009</v>
      </c>
      <c r="T2432" s="8">
        <v>2009</v>
      </c>
      <c r="U2432" s="8">
        <f t="shared" si="305"/>
        <v>13</v>
      </c>
      <c r="V2432" s="7">
        <v>39814</v>
      </c>
      <c r="W2432" t="s">
        <v>1397</v>
      </c>
      <c r="X2432" s="2">
        <v>0.30399999999999999</v>
      </c>
      <c r="Y2432" s="6">
        <f t="shared" si="302"/>
        <v>8.115106377299057E-3</v>
      </c>
      <c r="AA2432">
        <v>8952477</v>
      </c>
      <c r="AB2432">
        <v>12250</v>
      </c>
      <c r="AD2432" t="s">
        <v>7</v>
      </c>
      <c r="AE2432">
        <v>51</v>
      </c>
      <c r="AF2432">
        <v>1</v>
      </c>
      <c r="AH2432" t="s">
        <v>1081</v>
      </c>
      <c r="AI2432" t="s">
        <v>1481</v>
      </c>
      <c r="AJ2432" t="s">
        <v>1480</v>
      </c>
      <c r="AK2432" t="s">
        <v>1479</v>
      </c>
      <c r="AL2432">
        <v>0</v>
      </c>
      <c r="AM2432" s="5">
        <f t="shared" si="306"/>
        <v>0</v>
      </c>
      <c r="AN2432" s="4">
        <f t="shared" si="303"/>
        <v>0</v>
      </c>
      <c r="AO2432" s="3"/>
      <c r="AP2432">
        <v>0</v>
      </c>
      <c r="AR2432" t="s">
        <v>1</v>
      </c>
      <c r="AT2432" s="2" t="s">
        <v>42</v>
      </c>
      <c r="AU2432" s="1">
        <f t="shared" si="307"/>
        <v>0.56805744641093392</v>
      </c>
      <c r="AV2432" s="1">
        <f t="shared" si="308"/>
        <v>0.40575531886495286</v>
      </c>
      <c r="AW2432" s="1">
        <f t="shared" si="309"/>
        <v>0.24345319131897172</v>
      </c>
    </row>
    <row r="2433" spans="1:49" x14ac:dyDescent="0.2">
      <c r="A2433">
        <v>2431</v>
      </c>
      <c r="B2433" t="s">
        <v>1478</v>
      </c>
      <c r="C2433" t="s">
        <v>1477</v>
      </c>
      <c r="F2433" t="s">
        <v>1476</v>
      </c>
      <c r="G2433" t="s">
        <v>18</v>
      </c>
      <c r="H2433" t="s">
        <v>17</v>
      </c>
      <c r="I2433" t="s">
        <v>1475</v>
      </c>
      <c r="J2433">
        <v>60024542</v>
      </c>
      <c r="K2433" t="s">
        <v>1474</v>
      </c>
      <c r="L2433" t="s">
        <v>486</v>
      </c>
      <c r="M2433" t="s">
        <v>197</v>
      </c>
      <c r="N2433">
        <v>2</v>
      </c>
      <c r="O2433" t="s">
        <v>1473</v>
      </c>
      <c r="P2433" t="s">
        <v>1472</v>
      </c>
      <c r="Q2433" t="s">
        <v>1471</v>
      </c>
      <c r="R2433" s="7">
        <v>39814</v>
      </c>
      <c r="S2433" s="8">
        <f t="shared" si="304"/>
        <v>2009</v>
      </c>
      <c r="T2433" s="8">
        <v>2009</v>
      </c>
      <c r="U2433" s="8">
        <f t="shared" si="305"/>
        <v>13</v>
      </c>
      <c r="V2433" s="7">
        <v>39814</v>
      </c>
      <c r="W2433" t="s">
        <v>1397</v>
      </c>
      <c r="X2433" s="2">
        <v>0.30399999999999999</v>
      </c>
      <c r="Y2433" s="6">
        <f t="shared" si="302"/>
        <v>8.115106377299057E-3</v>
      </c>
      <c r="AA2433">
        <v>8952477</v>
      </c>
      <c r="AB2433">
        <v>12250</v>
      </c>
      <c r="AD2433" t="s">
        <v>7</v>
      </c>
      <c r="AE2433">
        <v>51</v>
      </c>
      <c r="AF2433">
        <v>1</v>
      </c>
      <c r="AH2433" t="s">
        <v>1470</v>
      </c>
      <c r="AI2433" t="s">
        <v>1469</v>
      </c>
      <c r="AJ2433" t="s">
        <v>1468</v>
      </c>
      <c r="AK2433" t="s">
        <v>1467</v>
      </c>
      <c r="AL2433">
        <v>8</v>
      </c>
      <c r="AM2433" s="5">
        <f t="shared" si="306"/>
        <v>0.61538461538461542</v>
      </c>
      <c r="AN2433" s="4">
        <f t="shared" si="303"/>
        <v>9.320478839600385E-4</v>
      </c>
      <c r="AO2433" s="3"/>
      <c r="AP2433">
        <v>0</v>
      </c>
      <c r="AR2433" t="s">
        <v>1</v>
      </c>
      <c r="AT2433" s="2" t="s">
        <v>42</v>
      </c>
      <c r="AU2433" s="1">
        <f t="shared" si="307"/>
        <v>0.59601888292973515</v>
      </c>
      <c r="AV2433" s="1">
        <f t="shared" si="308"/>
        <v>0.4523577130629548</v>
      </c>
      <c r="AW2433" s="1">
        <f t="shared" si="309"/>
        <v>0.3086965431961744</v>
      </c>
    </row>
    <row r="2434" spans="1:49" x14ac:dyDescent="0.2">
      <c r="A2434">
        <v>2432</v>
      </c>
      <c r="B2434" t="s">
        <v>1466</v>
      </c>
      <c r="C2434" t="s">
        <v>1465</v>
      </c>
      <c r="F2434" t="s">
        <v>1464</v>
      </c>
      <c r="G2434" t="s">
        <v>18</v>
      </c>
      <c r="H2434" t="s">
        <v>17</v>
      </c>
      <c r="I2434" t="s">
        <v>1463</v>
      </c>
      <c r="J2434" t="s">
        <v>1462</v>
      </c>
      <c r="K2434" t="s">
        <v>1461</v>
      </c>
      <c r="L2434" t="s">
        <v>1460</v>
      </c>
      <c r="M2434" t="s">
        <v>1459</v>
      </c>
      <c r="N2434">
        <v>4</v>
      </c>
      <c r="O2434" t="s">
        <v>1458</v>
      </c>
      <c r="P2434" t="s">
        <v>1457</v>
      </c>
      <c r="Q2434" t="s">
        <v>1456</v>
      </c>
      <c r="R2434" s="7">
        <v>39814</v>
      </c>
      <c r="S2434" s="8">
        <f t="shared" si="304"/>
        <v>2009</v>
      </c>
      <c r="T2434" s="8">
        <v>2009</v>
      </c>
      <c r="U2434" s="8">
        <f t="shared" si="305"/>
        <v>13</v>
      </c>
      <c r="V2434" s="7">
        <v>39814</v>
      </c>
      <c r="W2434" t="s">
        <v>1397</v>
      </c>
      <c r="X2434" s="2">
        <v>0.30399999999999999</v>
      </c>
      <c r="Y2434" s="6">
        <f t="shared" ref="Y2434:Y2497" si="310">(X2434-$Z$4)/($Z$3-$Z$4)</f>
        <v>8.115106377299057E-3</v>
      </c>
      <c r="AA2434">
        <v>8952477</v>
      </c>
      <c r="AB2434">
        <v>12250</v>
      </c>
      <c r="AD2434" t="s">
        <v>7</v>
      </c>
      <c r="AE2434">
        <v>51</v>
      </c>
      <c r="AF2434">
        <v>1</v>
      </c>
      <c r="AH2434" t="s">
        <v>1455</v>
      </c>
      <c r="AI2434" t="s">
        <v>1454</v>
      </c>
      <c r="AJ2434" t="s">
        <v>1453</v>
      </c>
      <c r="AK2434" t="s">
        <v>1452</v>
      </c>
      <c r="AL2434">
        <v>6</v>
      </c>
      <c r="AM2434" s="5">
        <f t="shared" si="306"/>
        <v>0.46153846153846156</v>
      </c>
      <c r="AN2434" s="4">
        <f t="shared" ref="AN2434:AN2497" si="311">(AM2434-$AO$4)/($AO$3-$AO$4)</f>
        <v>6.9903591297002887E-4</v>
      </c>
      <c r="AO2434" s="3"/>
      <c r="AP2434">
        <v>0</v>
      </c>
      <c r="AR2434" t="s">
        <v>1</v>
      </c>
      <c r="AT2434" s="2" t="s">
        <v>42</v>
      </c>
      <c r="AU2434" s="1">
        <f t="shared" si="307"/>
        <v>0.58902852380003479</v>
      </c>
      <c r="AV2434" s="1">
        <f t="shared" si="308"/>
        <v>0.44070711451345429</v>
      </c>
      <c r="AW2434" s="1">
        <f t="shared" si="309"/>
        <v>0.29238570522687374</v>
      </c>
    </row>
    <row r="2435" spans="1:49" x14ac:dyDescent="0.2">
      <c r="A2435">
        <v>2433</v>
      </c>
      <c r="B2435" t="s">
        <v>1451</v>
      </c>
      <c r="C2435" t="s">
        <v>1450</v>
      </c>
      <c r="F2435" t="s">
        <v>1449</v>
      </c>
      <c r="G2435" t="s">
        <v>18</v>
      </c>
      <c r="H2435" t="s">
        <v>17</v>
      </c>
      <c r="I2435" t="s">
        <v>1448</v>
      </c>
      <c r="J2435" t="s">
        <v>1447</v>
      </c>
      <c r="K2435" t="s">
        <v>1446</v>
      </c>
      <c r="L2435" t="s">
        <v>1445</v>
      </c>
      <c r="M2435" t="s">
        <v>1444</v>
      </c>
      <c r="N2435">
        <v>3</v>
      </c>
      <c r="O2435" t="s">
        <v>1443</v>
      </c>
      <c r="P2435" t="s">
        <v>1442</v>
      </c>
      <c r="Q2435" t="s">
        <v>1441</v>
      </c>
      <c r="R2435" s="7">
        <v>39814</v>
      </c>
      <c r="S2435" s="8">
        <f t="shared" si="304"/>
        <v>2009</v>
      </c>
      <c r="T2435" s="8">
        <v>2009</v>
      </c>
      <c r="U2435" s="8">
        <f t="shared" si="305"/>
        <v>13</v>
      </c>
      <c r="V2435" s="7">
        <v>39814</v>
      </c>
      <c r="W2435" t="s">
        <v>1440</v>
      </c>
      <c r="X2435" s="2">
        <v>0.34699999999999998</v>
      </c>
      <c r="Y2435" s="6">
        <f t="shared" si="310"/>
        <v>9.2629668188249116E-3</v>
      </c>
      <c r="AA2435" t="s">
        <v>1439</v>
      </c>
      <c r="AB2435">
        <v>18817</v>
      </c>
      <c r="AD2435" t="s">
        <v>7</v>
      </c>
      <c r="AE2435">
        <v>20</v>
      </c>
      <c r="AF2435">
        <v>1</v>
      </c>
      <c r="AH2435" t="s">
        <v>1438</v>
      </c>
      <c r="AI2435" t="s">
        <v>1437</v>
      </c>
      <c r="AK2435" t="s">
        <v>1436</v>
      </c>
      <c r="AL2435">
        <v>11</v>
      </c>
      <c r="AM2435" s="5">
        <f t="shared" si="306"/>
        <v>0.84615384615384615</v>
      </c>
      <c r="AN2435" s="4">
        <f t="shared" si="311"/>
        <v>1.2815658404450529E-3</v>
      </c>
      <c r="AO2435" s="3"/>
      <c r="AP2435">
        <v>0</v>
      </c>
      <c r="AR2435" t="s">
        <v>1</v>
      </c>
      <c r="AT2435" s="2" t="s">
        <v>42</v>
      </c>
      <c r="AU2435" s="1">
        <f t="shared" si="307"/>
        <v>0.68685465253109546</v>
      </c>
      <c r="AV2435" s="1">
        <f t="shared" si="308"/>
        <v>0.52722663296349814</v>
      </c>
      <c r="AW2435" s="1">
        <f t="shared" si="309"/>
        <v>0.367598613395901</v>
      </c>
    </row>
    <row r="2436" spans="1:49" x14ac:dyDescent="0.2">
      <c r="A2436">
        <v>2434</v>
      </c>
      <c r="B2436" t="s">
        <v>1435</v>
      </c>
      <c r="C2436" t="s">
        <v>1434</v>
      </c>
      <c r="F2436" t="s">
        <v>1433</v>
      </c>
      <c r="G2436" t="s">
        <v>18</v>
      </c>
      <c r="H2436" t="s">
        <v>17</v>
      </c>
      <c r="I2436" t="s">
        <v>1432</v>
      </c>
      <c r="J2436">
        <v>60011357</v>
      </c>
      <c r="K2436" t="s">
        <v>1431</v>
      </c>
      <c r="L2436" t="s">
        <v>1430</v>
      </c>
      <c r="M2436" t="s">
        <v>34</v>
      </c>
      <c r="N2436">
        <v>2</v>
      </c>
      <c r="O2436" t="s">
        <v>1429</v>
      </c>
      <c r="P2436" t="s">
        <v>1428</v>
      </c>
      <c r="Q2436" t="s">
        <v>1427</v>
      </c>
      <c r="R2436" s="7">
        <v>39814</v>
      </c>
      <c r="S2436" s="8">
        <f t="shared" si="304"/>
        <v>2009</v>
      </c>
      <c r="T2436" s="8">
        <v>2009</v>
      </c>
      <c r="U2436" s="8">
        <f t="shared" si="305"/>
        <v>13</v>
      </c>
      <c r="V2436" s="7">
        <v>39814</v>
      </c>
      <c r="W2436" t="s">
        <v>1397</v>
      </c>
      <c r="X2436" s="2">
        <v>0.30399999999999999</v>
      </c>
      <c r="Y2436" s="6">
        <f t="shared" si="310"/>
        <v>8.115106377299057E-3</v>
      </c>
      <c r="AA2436">
        <v>8952477</v>
      </c>
      <c r="AB2436">
        <v>12250</v>
      </c>
      <c r="AD2436" t="s">
        <v>7</v>
      </c>
      <c r="AE2436">
        <v>51</v>
      </c>
      <c r="AF2436">
        <v>1</v>
      </c>
      <c r="AH2436" t="s">
        <v>1426</v>
      </c>
      <c r="AI2436" t="s">
        <v>1425</v>
      </c>
      <c r="AJ2436" t="s">
        <v>1424</v>
      </c>
      <c r="AK2436" t="s">
        <v>1423</v>
      </c>
      <c r="AL2436">
        <v>10</v>
      </c>
      <c r="AM2436" s="5">
        <f t="shared" si="306"/>
        <v>0.76923076923076927</v>
      </c>
      <c r="AN2436" s="4">
        <f t="shared" si="311"/>
        <v>1.1650598549500482E-3</v>
      </c>
      <c r="AO2436" s="3"/>
      <c r="AP2436">
        <v>0</v>
      </c>
      <c r="AR2436" t="s">
        <v>1</v>
      </c>
      <c r="AT2436" s="2" t="s">
        <v>42</v>
      </c>
      <c r="AU2436" s="1">
        <f t="shared" si="307"/>
        <v>0.6030092420594354</v>
      </c>
      <c r="AV2436" s="1">
        <f t="shared" si="308"/>
        <v>0.46400831161245526</v>
      </c>
      <c r="AW2436" s="1">
        <f t="shared" si="309"/>
        <v>0.32500738116547506</v>
      </c>
    </row>
    <row r="2437" spans="1:49" x14ac:dyDescent="0.2">
      <c r="A2437">
        <v>2435</v>
      </c>
      <c r="B2437" t="s">
        <v>1422</v>
      </c>
      <c r="C2437" t="s">
        <v>1421</v>
      </c>
      <c r="F2437" t="s">
        <v>1420</v>
      </c>
      <c r="G2437" t="s">
        <v>18</v>
      </c>
      <c r="H2437" t="s">
        <v>17</v>
      </c>
      <c r="I2437" t="s">
        <v>1419</v>
      </c>
      <c r="J2437" t="s">
        <v>1418</v>
      </c>
      <c r="K2437" t="s">
        <v>1417</v>
      </c>
      <c r="L2437" t="s">
        <v>1416</v>
      </c>
      <c r="M2437" t="s">
        <v>1415</v>
      </c>
      <c r="N2437">
        <v>3</v>
      </c>
      <c r="O2437" t="s">
        <v>1414</v>
      </c>
      <c r="P2437" t="s">
        <v>1413</v>
      </c>
      <c r="Q2437" t="s">
        <v>1412</v>
      </c>
      <c r="R2437" s="7">
        <v>39814</v>
      </c>
      <c r="S2437" s="8">
        <f t="shared" si="304"/>
        <v>2009</v>
      </c>
      <c r="T2437" s="8">
        <v>2009</v>
      </c>
      <c r="U2437" s="8">
        <f t="shared" si="305"/>
        <v>13</v>
      </c>
      <c r="V2437" s="7">
        <v>39814</v>
      </c>
      <c r="W2437" t="s">
        <v>1397</v>
      </c>
      <c r="X2437" s="2">
        <v>0.30399999999999999</v>
      </c>
      <c r="Y2437" s="6">
        <f t="shared" si="310"/>
        <v>8.115106377299057E-3</v>
      </c>
      <c r="AA2437">
        <v>8952477</v>
      </c>
      <c r="AB2437">
        <v>12250</v>
      </c>
      <c r="AD2437" t="s">
        <v>7</v>
      </c>
      <c r="AE2437">
        <v>51</v>
      </c>
      <c r="AF2437">
        <v>1</v>
      </c>
      <c r="AH2437" t="s">
        <v>1411</v>
      </c>
      <c r="AI2437" t="s">
        <v>1410</v>
      </c>
      <c r="AJ2437" t="s">
        <v>1409</v>
      </c>
      <c r="AK2437" t="s">
        <v>1408</v>
      </c>
      <c r="AL2437">
        <v>7</v>
      </c>
      <c r="AM2437" s="5">
        <f t="shared" si="306"/>
        <v>0.53846153846153844</v>
      </c>
      <c r="AN2437" s="4">
        <f t="shared" si="311"/>
        <v>8.1554189846503363E-4</v>
      </c>
      <c r="AO2437" s="3"/>
      <c r="AP2437">
        <v>0</v>
      </c>
      <c r="AR2437" t="s">
        <v>1</v>
      </c>
      <c r="AT2437" s="2" t="s">
        <v>42</v>
      </c>
      <c r="AU2437" s="1">
        <f t="shared" si="307"/>
        <v>0.59252370336488491</v>
      </c>
      <c r="AV2437" s="1">
        <f t="shared" si="308"/>
        <v>0.44653241378820457</v>
      </c>
      <c r="AW2437" s="1">
        <f t="shared" si="309"/>
        <v>0.30054112421152407</v>
      </c>
    </row>
    <row r="2438" spans="1:49" x14ac:dyDescent="0.2">
      <c r="A2438">
        <v>2436</v>
      </c>
      <c r="B2438" t="s">
        <v>1407</v>
      </c>
      <c r="C2438" t="s">
        <v>1406</v>
      </c>
      <c r="F2438" t="s">
        <v>1405</v>
      </c>
      <c r="G2438" t="s">
        <v>18</v>
      </c>
      <c r="H2438" t="s">
        <v>17</v>
      </c>
      <c r="I2438" t="s">
        <v>1404</v>
      </c>
      <c r="J2438" t="s">
        <v>1403</v>
      </c>
      <c r="K2438" t="s">
        <v>1402</v>
      </c>
      <c r="L2438" t="s">
        <v>1401</v>
      </c>
      <c r="M2438" t="s">
        <v>1384</v>
      </c>
      <c r="N2438">
        <v>3</v>
      </c>
      <c r="O2438" t="s">
        <v>1400</v>
      </c>
      <c r="P2438" t="s">
        <v>1399</v>
      </c>
      <c r="Q2438" t="s">
        <v>1398</v>
      </c>
      <c r="R2438" s="7">
        <v>39814</v>
      </c>
      <c r="S2438" s="8">
        <f t="shared" si="304"/>
        <v>2009</v>
      </c>
      <c r="T2438" s="8">
        <v>2009</v>
      </c>
      <c r="U2438" s="8">
        <f t="shared" si="305"/>
        <v>13</v>
      </c>
      <c r="V2438" s="7">
        <v>39814</v>
      </c>
      <c r="W2438" t="s">
        <v>1397</v>
      </c>
      <c r="X2438" s="2">
        <v>0.30399999999999999</v>
      </c>
      <c r="Y2438" s="6">
        <f t="shared" si="310"/>
        <v>8.115106377299057E-3</v>
      </c>
      <c r="AA2438">
        <v>8952477</v>
      </c>
      <c r="AB2438">
        <v>12250</v>
      </c>
      <c r="AD2438" t="s">
        <v>7</v>
      </c>
      <c r="AE2438">
        <v>51</v>
      </c>
      <c r="AF2438">
        <v>1</v>
      </c>
      <c r="AH2438" t="s">
        <v>1396</v>
      </c>
      <c r="AI2438" t="s">
        <v>1395</v>
      </c>
      <c r="AJ2438" t="s">
        <v>1394</v>
      </c>
      <c r="AK2438" t="s">
        <v>1393</v>
      </c>
      <c r="AL2438">
        <v>25</v>
      </c>
      <c r="AM2438" s="5">
        <f t="shared" si="306"/>
        <v>1.9230769230769231</v>
      </c>
      <c r="AN2438" s="4">
        <f t="shared" si="311"/>
        <v>2.9126496373751204E-3</v>
      </c>
      <c r="AO2438" s="3"/>
      <c r="AP2438">
        <v>1</v>
      </c>
      <c r="AR2438" t="s">
        <v>1</v>
      </c>
      <c r="AT2438" s="2" t="s">
        <v>42</v>
      </c>
      <c r="AU2438" s="1">
        <f t="shared" si="307"/>
        <v>0.65543693553218751</v>
      </c>
      <c r="AV2438" s="1">
        <f t="shared" si="308"/>
        <v>0.55138780073370897</v>
      </c>
      <c r="AW2438" s="1">
        <f t="shared" si="309"/>
        <v>0.44733866593523014</v>
      </c>
    </row>
    <row r="2439" spans="1:49" x14ac:dyDescent="0.2">
      <c r="A2439">
        <v>2437</v>
      </c>
      <c r="B2439" t="s">
        <v>1392</v>
      </c>
      <c r="C2439" t="s">
        <v>1391</v>
      </c>
      <c r="D2439" t="s">
        <v>1390</v>
      </c>
      <c r="F2439" t="s">
        <v>1389</v>
      </c>
      <c r="G2439" t="s">
        <v>18</v>
      </c>
      <c r="H2439" t="s">
        <v>17</v>
      </c>
      <c r="I2439" t="s">
        <v>1388</v>
      </c>
      <c r="J2439" t="s">
        <v>1387</v>
      </c>
      <c r="K2439" t="s">
        <v>1386</v>
      </c>
      <c r="L2439" t="s">
        <v>1385</v>
      </c>
      <c r="M2439" t="s">
        <v>1384</v>
      </c>
      <c r="N2439">
        <v>5</v>
      </c>
      <c r="O2439" t="s">
        <v>1383</v>
      </c>
      <c r="P2439" t="s">
        <v>1382</v>
      </c>
      <c r="Q2439" t="s">
        <v>1381</v>
      </c>
      <c r="R2439" s="7">
        <v>39814</v>
      </c>
      <c r="S2439" s="8">
        <f t="shared" si="304"/>
        <v>2009</v>
      </c>
      <c r="T2439" s="8">
        <v>2009</v>
      </c>
      <c r="U2439" s="8">
        <f t="shared" si="305"/>
        <v>13</v>
      </c>
      <c r="V2439" s="7">
        <v>39904</v>
      </c>
      <c r="W2439" t="s">
        <v>92</v>
      </c>
      <c r="X2439" s="2">
        <v>1.3680000000000001</v>
      </c>
      <c r="Y2439" s="6">
        <f t="shared" si="310"/>
        <v>3.6517978697845767E-2</v>
      </c>
      <c r="AA2439">
        <v>9574174</v>
      </c>
      <c r="AB2439">
        <v>24201</v>
      </c>
      <c r="AD2439" t="s">
        <v>7</v>
      </c>
      <c r="AE2439">
        <v>36</v>
      </c>
      <c r="AF2439" t="s">
        <v>1344</v>
      </c>
      <c r="AH2439" t="s">
        <v>1380</v>
      </c>
      <c r="AI2439" t="s">
        <v>1379</v>
      </c>
      <c r="AJ2439" t="s">
        <v>1378</v>
      </c>
      <c r="AK2439" t="s">
        <v>1377</v>
      </c>
      <c r="AL2439">
        <v>9</v>
      </c>
      <c r="AM2439" s="5">
        <f t="shared" si="306"/>
        <v>0.69230769230769229</v>
      </c>
      <c r="AN2439" s="4">
        <f t="shared" si="311"/>
        <v>1.0485538694550431E-3</v>
      </c>
      <c r="AO2439" s="3"/>
      <c r="AP2439">
        <v>0</v>
      </c>
      <c r="AR2439" t="s">
        <v>1</v>
      </c>
      <c r="AT2439" s="2">
        <v>6.9539999999999997</v>
      </c>
      <c r="AU2439" s="1">
        <f t="shared" si="307"/>
        <v>2.5877151249328549</v>
      </c>
      <c r="AV2439" s="1">
        <f t="shared" si="308"/>
        <v>1.8783266283650406</v>
      </c>
      <c r="AW2439" s="1">
        <f t="shared" si="309"/>
        <v>1.1689381317972261</v>
      </c>
    </row>
    <row r="2440" spans="1:49" x14ac:dyDescent="0.2">
      <c r="A2440">
        <v>2438</v>
      </c>
      <c r="B2440" t="s">
        <v>1376</v>
      </c>
      <c r="C2440" t="s">
        <v>1375</v>
      </c>
      <c r="D2440" t="s">
        <v>1374</v>
      </c>
      <c r="F2440" t="s">
        <v>1373</v>
      </c>
      <c r="G2440" t="s">
        <v>18</v>
      </c>
      <c r="H2440" t="s">
        <v>17</v>
      </c>
      <c r="I2440" t="s">
        <v>1372</v>
      </c>
      <c r="J2440" t="s">
        <v>1371</v>
      </c>
      <c r="K2440" t="s">
        <v>1370</v>
      </c>
      <c r="L2440" t="s">
        <v>1369</v>
      </c>
      <c r="M2440" t="s">
        <v>1368</v>
      </c>
      <c r="N2440">
        <v>5</v>
      </c>
      <c r="O2440" t="s">
        <v>1367</v>
      </c>
      <c r="P2440" t="s">
        <v>1366</v>
      </c>
      <c r="Q2440" t="s">
        <v>1365</v>
      </c>
      <c r="R2440" s="7">
        <v>39814</v>
      </c>
      <c r="S2440" s="8">
        <f t="shared" si="304"/>
        <v>2009</v>
      </c>
      <c r="T2440" s="8">
        <v>2009</v>
      </c>
      <c r="U2440" s="8">
        <f t="shared" si="305"/>
        <v>13</v>
      </c>
      <c r="V2440" s="7">
        <v>39814</v>
      </c>
      <c r="W2440" t="s">
        <v>1364</v>
      </c>
      <c r="X2440" s="2">
        <v>0.54200000000000004</v>
      </c>
      <c r="Y2440" s="6">
        <f t="shared" si="310"/>
        <v>1.4468380449000295E-2</v>
      </c>
      <c r="AA2440">
        <v>13504495</v>
      </c>
      <c r="AB2440">
        <v>12121</v>
      </c>
      <c r="AD2440" t="s">
        <v>7</v>
      </c>
      <c r="AE2440">
        <v>52</v>
      </c>
      <c r="AF2440">
        <v>1</v>
      </c>
      <c r="AH2440" t="s">
        <v>1363</v>
      </c>
      <c r="AI2440" t="s">
        <v>1362</v>
      </c>
      <c r="AJ2440" t="s">
        <v>1361</v>
      </c>
      <c r="AK2440" t="s">
        <v>1360</v>
      </c>
      <c r="AL2440">
        <v>54</v>
      </c>
      <c r="AM2440" s="5">
        <f t="shared" si="306"/>
        <v>4.1538461538461542</v>
      </c>
      <c r="AN2440" s="4">
        <f t="shared" si="311"/>
        <v>6.2913232167302602E-3</v>
      </c>
      <c r="AO2440" s="3"/>
      <c r="AP2440">
        <v>0</v>
      </c>
      <c r="AQ2440" t="s">
        <v>1359</v>
      </c>
      <c r="AR2440" t="s">
        <v>1358</v>
      </c>
      <c r="AS2440" t="s">
        <v>1357</v>
      </c>
      <c r="AT2440" s="2" t="s">
        <v>42</v>
      </c>
      <c r="AU2440" s="1">
        <f t="shared" si="307"/>
        <v>1.2015263279319284</v>
      </c>
      <c r="AV2440" s="1">
        <f t="shared" si="308"/>
        <v>1.0379851832865277</v>
      </c>
      <c r="AW2440" s="1">
        <f t="shared" si="309"/>
        <v>0.87444403864112696</v>
      </c>
    </row>
    <row r="2441" spans="1:49" x14ac:dyDescent="0.2">
      <c r="A2441">
        <v>2439</v>
      </c>
      <c r="B2441" t="s">
        <v>1356</v>
      </c>
      <c r="C2441" t="s">
        <v>1355</v>
      </c>
      <c r="D2441" t="s">
        <v>1354</v>
      </c>
      <c r="F2441" t="s">
        <v>1353</v>
      </c>
      <c r="G2441" t="s">
        <v>18</v>
      </c>
      <c r="H2441" t="s">
        <v>17</v>
      </c>
      <c r="I2441" t="s">
        <v>1352</v>
      </c>
      <c r="J2441" t="s">
        <v>1351</v>
      </c>
      <c r="K2441" t="s">
        <v>1350</v>
      </c>
      <c r="L2441" t="s">
        <v>1349</v>
      </c>
      <c r="M2441" t="s">
        <v>1348</v>
      </c>
      <c r="N2441">
        <v>3</v>
      </c>
      <c r="O2441" t="s">
        <v>1347</v>
      </c>
      <c r="P2441" t="s">
        <v>1346</v>
      </c>
      <c r="Q2441" t="s">
        <v>1345</v>
      </c>
      <c r="R2441" s="7">
        <v>39814</v>
      </c>
      <c r="S2441" s="8">
        <f t="shared" si="304"/>
        <v>2009</v>
      </c>
      <c r="T2441" s="8">
        <v>2009</v>
      </c>
      <c r="U2441" s="8">
        <f t="shared" si="305"/>
        <v>13</v>
      </c>
      <c r="V2441" s="7">
        <v>39904</v>
      </c>
      <c r="W2441" t="s">
        <v>92</v>
      </c>
      <c r="X2441" s="2">
        <v>1.3680000000000001</v>
      </c>
      <c r="Y2441" s="6">
        <f t="shared" si="310"/>
        <v>3.6517978697845767E-2</v>
      </c>
      <c r="AA2441">
        <v>9574174</v>
      </c>
      <c r="AB2441">
        <v>24201</v>
      </c>
      <c r="AD2441" t="s">
        <v>7</v>
      </c>
      <c r="AE2441">
        <v>36</v>
      </c>
      <c r="AF2441" t="s">
        <v>1344</v>
      </c>
      <c r="AH2441" t="s">
        <v>1343</v>
      </c>
      <c r="AI2441" t="s">
        <v>1342</v>
      </c>
      <c r="AJ2441" t="s">
        <v>1341</v>
      </c>
      <c r="AK2441" t="s">
        <v>1340</v>
      </c>
      <c r="AL2441">
        <v>5</v>
      </c>
      <c r="AM2441" s="5">
        <f t="shared" si="306"/>
        <v>0.38461538461538464</v>
      </c>
      <c r="AN2441" s="4">
        <f t="shared" si="311"/>
        <v>5.8252992747502411E-4</v>
      </c>
      <c r="AO2441" s="3"/>
      <c r="AP2441">
        <v>0</v>
      </c>
      <c r="AR2441" t="s">
        <v>1</v>
      </c>
      <c r="AT2441" s="2">
        <v>6.9539999999999997</v>
      </c>
      <c r="AU2441" s="1">
        <f t="shared" si="307"/>
        <v>2.5737344066734544</v>
      </c>
      <c r="AV2441" s="1">
        <f t="shared" si="308"/>
        <v>1.8550254312660397</v>
      </c>
      <c r="AW2441" s="1">
        <f t="shared" si="309"/>
        <v>1.1363164558586247</v>
      </c>
    </row>
    <row r="2442" spans="1:49" x14ac:dyDescent="0.2">
      <c r="A2442">
        <v>2440</v>
      </c>
      <c r="B2442" t="s">
        <v>1339</v>
      </c>
      <c r="C2442" t="s">
        <v>1338</v>
      </c>
      <c r="F2442" t="s">
        <v>1337</v>
      </c>
      <c r="G2442" t="s">
        <v>18</v>
      </c>
      <c r="H2442" t="s">
        <v>17</v>
      </c>
      <c r="I2442" t="s">
        <v>1336</v>
      </c>
      <c r="J2442">
        <v>60018735</v>
      </c>
      <c r="K2442" t="s">
        <v>1335</v>
      </c>
      <c r="L2442" t="s">
        <v>1032</v>
      </c>
      <c r="M2442" t="s">
        <v>1031</v>
      </c>
      <c r="N2442">
        <v>3</v>
      </c>
      <c r="O2442" t="s">
        <v>1334</v>
      </c>
      <c r="P2442" t="s">
        <v>1333</v>
      </c>
      <c r="Q2442" t="s">
        <v>1332</v>
      </c>
      <c r="R2442" s="7">
        <v>39814</v>
      </c>
      <c r="S2442" s="8">
        <f t="shared" si="304"/>
        <v>2009</v>
      </c>
      <c r="T2442" s="8">
        <v>2009</v>
      </c>
      <c r="U2442" s="8">
        <f t="shared" si="305"/>
        <v>13</v>
      </c>
      <c r="V2442" s="7">
        <v>2009</v>
      </c>
      <c r="W2442" t="s">
        <v>1307</v>
      </c>
      <c r="X2442" s="2">
        <v>1.57</v>
      </c>
      <c r="Y2442" s="6">
        <f t="shared" si="310"/>
        <v>4.1910253330130008E-2</v>
      </c>
      <c r="AA2442">
        <v>8858977</v>
      </c>
      <c r="AB2442">
        <v>17370</v>
      </c>
      <c r="AD2442" t="s">
        <v>7</v>
      </c>
      <c r="AE2442">
        <v>24</v>
      </c>
      <c r="AF2442">
        <v>1</v>
      </c>
      <c r="AH2442" t="s">
        <v>1331</v>
      </c>
      <c r="AI2442" t="s">
        <v>1330</v>
      </c>
      <c r="AJ2442" t="s">
        <v>1329</v>
      </c>
      <c r="AK2442" t="s">
        <v>1328</v>
      </c>
      <c r="AL2442">
        <v>39</v>
      </c>
      <c r="AM2442" s="5">
        <f t="shared" si="306"/>
        <v>3</v>
      </c>
      <c r="AN2442" s="4">
        <f t="shared" si="311"/>
        <v>4.5437334343051876E-3</v>
      </c>
      <c r="AO2442" s="3"/>
      <c r="AP2442">
        <v>0</v>
      </c>
      <c r="AR2442" t="s">
        <v>1</v>
      </c>
      <c r="AT2442" s="2">
        <v>4.1310000000000002</v>
      </c>
      <c r="AU2442" s="1">
        <f t="shared" si="307"/>
        <v>3.070029736138256</v>
      </c>
      <c r="AV2442" s="1">
        <f t="shared" si="308"/>
        <v>2.32269933822176</v>
      </c>
      <c r="AW2442" s="1">
        <f t="shared" si="309"/>
        <v>1.5753689403052635</v>
      </c>
    </row>
    <row r="2443" spans="1:49" x14ac:dyDescent="0.2">
      <c r="A2443">
        <v>2441</v>
      </c>
      <c r="B2443" t="s">
        <v>1327</v>
      </c>
      <c r="C2443" t="s">
        <v>1326</v>
      </c>
      <c r="F2443" t="s">
        <v>1325</v>
      </c>
      <c r="G2443" t="s">
        <v>18</v>
      </c>
      <c r="H2443" t="s">
        <v>17</v>
      </c>
      <c r="I2443" t="s">
        <v>1324</v>
      </c>
      <c r="J2443">
        <v>60011073</v>
      </c>
      <c r="K2443" t="s">
        <v>1323</v>
      </c>
      <c r="L2443" t="s">
        <v>1322</v>
      </c>
      <c r="M2443" t="s">
        <v>559</v>
      </c>
      <c r="N2443">
        <v>2</v>
      </c>
      <c r="O2443" t="s">
        <v>1321</v>
      </c>
      <c r="P2443" t="s">
        <v>1320</v>
      </c>
      <c r="Q2443" t="s">
        <v>1319</v>
      </c>
      <c r="R2443" s="7">
        <v>39814</v>
      </c>
      <c r="S2443" s="8">
        <f t="shared" si="304"/>
        <v>2009</v>
      </c>
      <c r="T2443" s="8">
        <v>2009</v>
      </c>
      <c r="U2443" s="8">
        <f t="shared" si="305"/>
        <v>13</v>
      </c>
      <c r="V2443" s="7">
        <v>2009</v>
      </c>
      <c r="W2443" t="s">
        <v>1307</v>
      </c>
      <c r="X2443" s="2">
        <v>1.57</v>
      </c>
      <c r="Y2443" s="6">
        <f t="shared" si="310"/>
        <v>4.1910253330130008E-2</v>
      </c>
      <c r="AA2443">
        <v>8858977</v>
      </c>
      <c r="AB2443">
        <v>17370</v>
      </c>
      <c r="AD2443" t="s">
        <v>7</v>
      </c>
      <c r="AE2443">
        <v>24</v>
      </c>
      <c r="AF2443">
        <v>1</v>
      </c>
      <c r="AH2443" t="s">
        <v>1318</v>
      </c>
      <c r="AI2443" t="s">
        <v>1317</v>
      </c>
      <c r="AJ2443" t="s">
        <v>1316</v>
      </c>
      <c r="AK2443" t="s">
        <v>1315</v>
      </c>
      <c r="AL2443">
        <v>1</v>
      </c>
      <c r="AM2443" s="5">
        <f t="shared" si="306"/>
        <v>7.6923076923076927E-2</v>
      </c>
      <c r="AN2443" s="4">
        <f t="shared" si="311"/>
        <v>1.1650598549500481E-4</v>
      </c>
      <c r="AO2443" s="3"/>
      <c r="AP2443">
        <v>0</v>
      </c>
      <c r="AR2443" t="s">
        <v>1</v>
      </c>
      <c r="AT2443" s="2">
        <v>4.1310000000000002</v>
      </c>
      <c r="AU2443" s="1">
        <f t="shared" si="307"/>
        <v>2.9372129126739503</v>
      </c>
      <c r="AV2443" s="1">
        <f t="shared" si="308"/>
        <v>2.101337965781251</v>
      </c>
      <c r="AW2443" s="1">
        <f t="shared" si="309"/>
        <v>1.2654630188885507</v>
      </c>
    </row>
    <row r="2444" spans="1:49" x14ac:dyDescent="0.2">
      <c r="A2444">
        <v>2442</v>
      </c>
      <c r="B2444" t="s">
        <v>1314</v>
      </c>
      <c r="C2444" t="s">
        <v>1313</v>
      </c>
      <c r="F2444" t="s">
        <v>1312</v>
      </c>
      <c r="G2444" t="s">
        <v>18</v>
      </c>
      <c r="H2444" t="s">
        <v>17</v>
      </c>
      <c r="I2444" t="s">
        <v>1311</v>
      </c>
      <c r="J2444">
        <v>60012771</v>
      </c>
      <c r="K2444" t="s">
        <v>1310</v>
      </c>
      <c r="L2444" t="s">
        <v>1309</v>
      </c>
      <c r="M2444" t="s">
        <v>559</v>
      </c>
      <c r="N2444">
        <v>1</v>
      </c>
      <c r="O2444" t="s">
        <v>1308</v>
      </c>
      <c r="P2444">
        <v>36131559400</v>
      </c>
      <c r="Q2444">
        <v>60012771</v>
      </c>
      <c r="R2444" s="7">
        <v>39814</v>
      </c>
      <c r="S2444" s="8">
        <f t="shared" si="304"/>
        <v>2009</v>
      </c>
      <c r="T2444" s="8">
        <v>2009</v>
      </c>
      <c r="U2444" s="8">
        <f t="shared" si="305"/>
        <v>13</v>
      </c>
      <c r="V2444" s="7">
        <v>2009</v>
      </c>
      <c r="W2444" t="s">
        <v>1307</v>
      </c>
      <c r="X2444" s="2">
        <v>1.57</v>
      </c>
      <c r="Y2444" s="6">
        <f t="shared" si="310"/>
        <v>4.1910253330130008E-2</v>
      </c>
      <c r="AA2444">
        <v>8858977</v>
      </c>
      <c r="AB2444">
        <v>17370</v>
      </c>
      <c r="AD2444" t="s">
        <v>7</v>
      </c>
      <c r="AE2444">
        <v>24</v>
      </c>
      <c r="AF2444">
        <v>1</v>
      </c>
      <c r="AH2444" t="s">
        <v>1306</v>
      </c>
      <c r="AI2444" t="s">
        <v>1305</v>
      </c>
      <c r="AJ2444" t="s">
        <v>1304</v>
      </c>
      <c r="AK2444" t="s">
        <v>1303</v>
      </c>
      <c r="AL2444">
        <v>79</v>
      </c>
      <c r="AM2444" s="5">
        <f t="shared" si="306"/>
        <v>6.0769230769230766</v>
      </c>
      <c r="AN2444" s="4">
        <f t="shared" si="311"/>
        <v>9.2039728541053797E-3</v>
      </c>
      <c r="AO2444" s="3"/>
      <c r="AP2444">
        <v>0</v>
      </c>
      <c r="AR2444" t="s">
        <v>1</v>
      </c>
      <c r="AT2444" s="2">
        <v>4.1310000000000002</v>
      </c>
      <c r="AU2444" s="1">
        <f t="shared" si="307"/>
        <v>3.209836918732262</v>
      </c>
      <c r="AV2444" s="1">
        <f t="shared" si="308"/>
        <v>2.5557113092117696</v>
      </c>
      <c r="AW2444" s="1">
        <f t="shared" si="309"/>
        <v>1.9015856996912768</v>
      </c>
    </row>
    <row r="2445" spans="1:49" x14ac:dyDescent="0.2">
      <c r="A2445">
        <v>2443</v>
      </c>
      <c r="B2445" t="s">
        <v>1302</v>
      </c>
      <c r="C2445" t="s">
        <v>1301</v>
      </c>
      <c r="E2445">
        <v>18788072</v>
      </c>
      <c r="F2445" t="s">
        <v>1300</v>
      </c>
      <c r="G2445" t="s">
        <v>18</v>
      </c>
      <c r="H2445" t="s">
        <v>17</v>
      </c>
      <c r="I2445" t="s">
        <v>1299</v>
      </c>
      <c r="J2445">
        <v>60002634</v>
      </c>
      <c r="K2445" t="s">
        <v>1298</v>
      </c>
      <c r="L2445" t="s">
        <v>1297</v>
      </c>
      <c r="M2445" t="s">
        <v>430</v>
      </c>
      <c r="N2445">
        <v>3</v>
      </c>
      <c r="O2445" t="s">
        <v>1296</v>
      </c>
      <c r="P2445" t="s">
        <v>1295</v>
      </c>
      <c r="Q2445" t="s">
        <v>1294</v>
      </c>
      <c r="R2445" s="7">
        <v>39814</v>
      </c>
      <c r="S2445" s="8">
        <f t="shared" si="304"/>
        <v>2009</v>
      </c>
      <c r="T2445" s="8">
        <v>2009</v>
      </c>
      <c r="U2445" s="8">
        <f t="shared" si="305"/>
        <v>13</v>
      </c>
      <c r="V2445" s="7">
        <v>39814</v>
      </c>
      <c r="W2445" t="s">
        <v>1293</v>
      </c>
      <c r="X2445" s="2">
        <v>0.47499999999999998</v>
      </c>
      <c r="Y2445" s="6">
        <f t="shared" si="310"/>
        <v>1.2679853714529777E-2</v>
      </c>
      <c r="AA2445">
        <v>10765174</v>
      </c>
      <c r="AB2445">
        <v>24044</v>
      </c>
      <c r="AC2445">
        <v>10969888</v>
      </c>
      <c r="AD2445" t="s">
        <v>7</v>
      </c>
      <c r="AE2445">
        <v>44</v>
      </c>
      <c r="AF2445">
        <v>1</v>
      </c>
      <c r="AH2445" t="s">
        <v>1292</v>
      </c>
      <c r="AI2445" t="s">
        <v>1291</v>
      </c>
      <c r="AJ2445" t="s">
        <v>1290</v>
      </c>
      <c r="AK2445" t="s">
        <v>1289</v>
      </c>
      <c r="AL2445">
        <v>11</v>
      </c>
      <c r="AM2445" s="5">
        <f t="shared" si="306"/>
        <v>0.84615384615384615</v>
      </c>
      <c r="AN2445" s="4">
        <f t="shared" si="311"/>
        <v>1.2815658404450529E-3</v>
      </c>
      <c r="AO2445" s="3"/>
      <c r="AP2445">
        <v>0</v>
      </c>
      <c r="AR2445" t="s">
        <v>1</v>
      </c>
      <c r="AT2445" s="2">
        <v>1.982</v>
      </c>
      <c r="AU2445" s="1">
        <f t="shared" si="307"/>
        <v>0.92603673523043573</v>
      </c>
      <c r="AV2445" s="1">
        <f t="shared" si="308"/>
        <v>0.69807097774874149</v>
      </c>
      <c r="AW2445" s="1">
        <f t="shared" si="309"/>
        <v>0.47010522026704699</v>
      </c>
    </row>
    <row r="2446" spans="1:49" x14ac:dyDescent="0.2">
      <c r="A2446">
        <v>2444</v>
      </c>
      <c r="B2446" t="s">
        <v>1288</v>
      </c>
      <c r="C2446" t="s">
        <v>1287</v>
      </c>
      <c r="F2446" t="s">
        <v>1286</v>
      </c>
      <c r="G2446" t="s">
        <v>18</v>
      </c>
      <c r="H2446" t="s">
        <v>17</v>
      </c>
      <c r="I2446" t="s">
        <v>1285</v>
      </c>
      <c r="J2446" t="s">
        <v>1284</v>
      </c>
      <c r="K2446" t="s">
        <v>1283</v>
      </c>
      <c r="L2446" t="s">
        <v>1282</v>
      </c>
      <c r="M2446" t="s">
        <v>1281</v>
      </c>
      <c r="N2446">
        <v>4</v>
      </c>
      <c r="O2446" t="s">
        <v>1280</v>
      </c>
      <c r="P2446" t="s">
        <v>1279</v>
      </c>
      <c r="Q2446" t="s">
        <v>1278</v>
      </c>
      <c r="R2446" s="7">
        <v>39814</v>
      </c>
      <c r="S2446" s="8">
        <f t="shared" si="304"/>
        <v>2009</v>
      </c>
      <c r="T2446" s="8">
        <v>2009</v>
      </c>
      <c r="U2446" s="8">
        <f t="shared" si="305"/>
        <v>13</v>
      </c>
      <c r="V2446" s="7">
        <v>2009</v>
      </c>
      <c r="W2446" t="s">
        <v>1277</v>
      </c>
      <c r="X2446" s="2">
        <v>1.6779999999999999</v>
      </c>
      <c r="Y2446" s="6">
        <f t="shared" si="310"/>
        <v>4.479325164838098E-2</v>
      </c>
      <c r="AA2446">
        <v>10636536</v>
      </c>
      <c r="AB2446">
        <v>17342</v>
      </c>
      <c r="AD2446" t="s">
        <v>7</v>
      </c>
      <c r="AE2446">
        <v>17</v>
      </c>
      <c r="AF2446">
        <v>1</v>
      </c>
      <c r="AH2446" t="s">
        <v>1276</v>
      </c>
      <c r="AI2446" t="s">
        <v>1275</v>
      </c>
      <c r="AJ2446" t="s">
        <v>1274</v>
      </c>
      <c r="AK2446" t="s">
        <v>1273</v>
      </c>
      <c r="AL2446">
        <v>245</v>
      </c>
      <c r="AM2446" s="5">
        <f t="shared" si="306"/>
        <v>18.846153846153847</v>
      </c>
      <c r="AN2446" s="4">
        <f t="shared" si="311"/>
        <v>2.854396644627618E-2</v>
      </c>
      <c r="AO2446" s="3"/>
      <c r="AP2446">
        <v>0</v>
      </c>
      <c r="AR2446" t="s">
        <v>1</v>
      </c>
      <c r="AT2446" s="2" t="s">
        <v>42</v>
      </c>
      <c r="AU2446" s="1">
        <f t="shared" si="307"/>
        <v>3.9918466087749538</v>
      </c>
      <c r="AV2446" s="1">
        <f t="shared" si="308"/>
        <v>3.6668609047328578</v>
      </c>
      <c r="AW2446" s="1">
        <f t="shared" si="309"/>
        <v>3.3418752006907617</v>
      </c>
    </row>
    <row r="2447" spans="1:49" x14ac:dyDescent="0.2">
      <c r="A2447">
        <v>2445</v>
      </c>
      <c r="B2447" t="s">
        <v>1272</v>
      </c>
      <c r="C2447" t="s">
        <v>1271</v>
      </c>
      <c r="F2447" t="s">
        <v>1270</v>
      </c>
      <c r="G2447" t="s">
        <v>18</v>
      </c>
      <c r="H2447" t="s">
        <v>17</v>
      </c>
      <c r="I2447" t="s">
        <v>1269</v>
      </c>
      <c r="J2447">
        <v>60015543</v>
      </c>
      <c r="K2447" t="s">
        <v>1268</v>
      </c>
      <c r="L2447" t="s">
        <v>1267</v>
      </c>
      <c r="M2447" t="s">
        <v>559</v>
      </c>
      <c r="N2447">
        <v>3</v>
      </c>
      <c r="O2447" t="s">
        <v>1266</v>
      </c>
      <c r="P2447" t="s">
        <v>1265</v>
      </c>
      <c r="Q2447" t="s">
        <v>1264</v>
      </c>
      <c r="R2447" s="7">
        <v>39814</v>
      </c>
      <c r="S2447" s="8">
        <f t="shared" si="304"/>
        <v>2009</v>
      </c>
      <c r="T2447" s="8">
        <v>2009</v>
      </c>
      <c r="U2447" s="8">
        <f t="shared" si="305"/>
        <v>13</v>
      </c>
      <c r="V2447" s="7">
        <v>39814</v>
      </c>
      <c r="W2447" t="s">
        <v>1159</v>
      </c>
      <c r="X2447" s="2">
        <v>1.3140000000000001</v>
      </c>
      <c r="Y2447" s="6">
        <f t="shared" si="310"/>
        <v>3.507647953872027E-2</v>
      </c>
      <c r="AA2447">
        <v>15455955</v>
      </c>
      <c r="AB2447">
        <v>17340</v>
      </c>
      <c r="AD2447" t="s">
        <v>7</v>
      </c>
      <c r="AE2447">
        <v>6</v>
      </c>
      <c r="AF2447">
        <v>1</v>
      </c>
      <c r="AG2447">
        <v>4472841</v>
      </c>
      <c r="AH2447" s="10">
        <v>44412</v>
      </c>
      <c r="AI2447" t="s">
        <v>1263</v>
      </c>
      <c r="AJ2447" t="s">
        <v>1262</v>
      </c>
      <c r="AK2447" t="s">
        <v>1261</v>
      </c>
      <c r="AL2447">
        <v>7</v>
      </c>
      <c r="AM2447" s="5">
        <f t="shared" si="306"/>
        <v>0.53846153846153844</v>
      </c>
      <c r="AN2447" s="4">
        <f t="shared" si="311"/>
        <v>8.1554189846503363E-4</v>
      </c>
      <c r="AO2447" s="3"/>
      <c r="AP2447">
        <v>0</v>
      </c>
      <c r="AR2447" t="s">
        <v>1</v>
      </c>
      <c r="AT2447" s="2" t="s">
        <v>42</v>
      </c>
      <c r="AU2447" s="1">
        <f t="shared" si="307"/>
        <v>2.4798198246643697</v>
      </c>
      <c r="AV2447" s="1">
        <f t="shared" si="308"/>
        <v>1.7946010718592653</v>
      </c>
      <c r="AW2447" s="1">
        <f t="shared" si="309"/>
        <v>1.1093823190541605</v>
      </c>
    </row>
    <row r="2448" spans="1:49" x14ac:dyDescent="0.2">
      <c r="A2448">
        <v>2446</v>
      </c>
      <c r="B2448" t="s">
        <v>1260</v>
      </c>
      <c r="C2448" t="s">
        <v>1259</v>
      </c>
      <c r="F2448" t="s">
        <v>1258</v>
      </c>
      <c r="G2448" t="s">
        <v>18</v>
      </c>
      <c r="H2448" t="s">
        <v>17</v>
      </c>
      <c r="I2448" t="s">
        <v>1257</v>
      </c>
      <c r="J2448">
        <v>60002644</v>
      </c>
      <c r="K2448" t="s">
        <v>1256</v>
      </c>
      <c r="L2448" t="s">
        <v>1255</v>
      </c>
      <c r="M2448" t="s">
        <v>507</v>
      </c>
      <c r="N2448">
        <v>2</v>
      </c>
      <c r="O2448" t="s">
        <v>1254</v>
      </c>
      <c r="P2448" t="s">
        <v>1253</v>
      </c>
      <c r="Q2448" t="s">
        <v>1252</v>
      </c>
      <c r="R2448" s="7">
        <v>39814</v>
      </c>
      <c r="S2448" s="8">
        <f t="shared" si="304"/>
        <v>2009</v>
      </c>
      <c r="T2448" s="8">
        <v>2009</v>
      </c>
      <c r="U2448" s="8">
        <f t="shared" si="305"/>
        <v>13</v>
      </c>
      <c r="V2448" s="7">
        <v>39814</v>
      </c>
      <c r="W2448" t="s">
        <v>986</v>
      </c>
      <c r="X2448" s="2">
        <v>1.3720000000000001</v>
      </c>
      <c r="Y2448" s="6">
        <f t="shared" si="310"/>
        <v>3.662475641333654E-2</v>
      </c>
      <c r="AA2448" t="s">
        <v>985</v>
      </c>
      <c r="AB2448">
        <v>17259</v>
      </c>
      <c r="AD2448" t="s">
        <v>7</v>
      </c>
      <c r="AE2448">
        <v>6</v>
      </c>
      <c r="AF2448">
        <v>1</v>
      </c>
      <c r="AG2448">
        <v>4711140</v>
      </c>
      <c r="AH2448" t="s">
        <v>1251</v>
      </c>
      <c r="AI2448" t="s">
        <v>1250</v>
      </c>
      <c r="AJ2448" t="s">
        <v>1249</v>
      </c>
      <c r="AK2448" t="s">
        <v>1248</v>
      </c>
      <c r="AL2448">
        <v>44</v>
      </c>
      <c r="AM2448" s="5">
        <f t="shared" si="306"/>
        <v>3.3846153846153846</v>
      </c>
      <c r="AN2448" s="4">
        <f t="shared" si="311"/>
        <v>5.1262633617802115E-3</v>
      </c>
      <c r="AO2448" s="3"/>
      <c r="AP2448">
        <v>0</v>
      </c>
      <c r="AQ2448" t="s">
        <v>1247</v>
      </c>
      <c r="AR2448" t="s">
        <v>1246</v>
      </c>
      <c r="AS2448" t="s">
        <v>1245</v>
      </c>
      <c r="AT2448" s="2">
        <v>3.9660000000000002</v>
      </c>
      <c r="AU2448" s="1">
        <f t="shared" si="307"/>
        <v>2.7175208497869638</v>
      </c>
      <c r="AV2448" s="1">
        <f t="shared" si="308"/>
        <v>2.0875509887558374</v>
      </c>
      <c r="AW2448" s="1">
        <f t="shared" si="309"/>
        <v>1.457581127724711</v>
      </c>
    </row>
    <row r="2449" spans="1:49" x14ac:dyDescent="0.2">
      <c r="A2449">
        <v>2447</v>
      </c>
      <c r="B2449" t="s">
        <v>1244</v>
      </c>
      <c r="C2449" t="s">
        <v>1243</v>
      </c>
      <c r="F2449" t="s">
        <v>1242</v>
      </c>
      <c r="G2449" t="s">
        <v>18</v>
      </c>
      <c r="H2449" t="s">
        <v>17</v>
      </c>
      <c r="I2449" t="s">
        <v>1241</v>
      </c>
      <c r="J2449">
        <v>60011774</v>
      </c>
      <c r="K2449" t="s">
        <v>1240</v>
      </c>
      <c r="L2449" t="s">
        <v>1239</v>
      </c>
      <c r="M2449" t="s">
        <v>1238</v>
      </c>
      <c r="N2449">
        <v>3</v>
      </c>
      <c r="O2449" t="s">
        <v>1237</v>
      </c>
      <c r="P2449" t="s">
        <v>1236</v>
      </c>
      <c r="Q2449" t="s">
        <v>1235</v>
      </c>
      <c r="R2449" s="7">
        <v>39814</v>
      </c>
      <c r="S2449" s="8">
        <f t="shared" si="304"/>
        <v>2009</v>
      </c>
      <c r="T2449" s="8">
        <v>2009</v>
      </c>
      <c r="U2449" s="8">
        <f t="shared" si="305"/>
        <v>13</v>
      </c>
      <c r="V2449" s="7">
        <v>39814</v>
      </c>
      <c r="W2449" t="s">
        <v>1234</v>
      </c>
      <c r="X2449" s="2">
        <v>0.32500000000000001</v>
      </c>
      <c r="Y2449" s="6">
        <f t="shared" si="310"/>
        <v>8.6756893836256385E-3</v>
      </c>
      <c r="AA2449">
        <v>10637710</v>
      </c>
      <c r="AB2449">
        <v>12922</v>
      </c>
      <c r="AD2449" t="s">
        <v>7</v>
      </c>
      <c r="AE2449">
        <v>55</v>
      </c>
      <c r="AF2449">
        <v>1</v>
      </c>
      <c r="AH2449" t="s">
        <v>1233</v>
      </c>
      <c r="AI2449" t="s">
        <v>1232</v>
      </c>
      <c r="AK2449" t="s">
        <v>1231</v>
      </c>
      <c r="AL2449">
        <v>3</v>
      </c>
      <c r="AM2449" s="5">
        <f t="shared" si="306"/>
        <v>0.23076923076923078</v>
      </c>
      <c r="AN2449" s="4">
        <f t="shared" si="311"/>
        <v>3.4951795648501444E-4</v>
      </c>
      <c r="AO2449" s="3"/>
      <c r="AP2449">
        <v>0</v>
      </c>
      <c r="AQ2449" t="s">
        <v>1230</v>
      </c>
      <c r="AR2449" t="s">
        <v>1229</v>
      </c>
      <c r="AS2449" t="s">
        <v>1228</v>
      </c>
      <c r="AT2449" s="2">
        <v>0.85599999999999998</v>
      </c>
      <c r="AU2449" s="1">
        <f t="shared" si="307"/>
        <v>0.61778379554834517</v>
      </c>
      <c r="AV2449" s="1">
        <f t="shared" si="308"/>
        <v>0.45126036700553268</v>
      </c>
      <c r="AW2449" s="1">
        <f t="shared" si="309"/>
        <v>0.28473693846272019</v>
      </c>
    </row>
    <row r="2450" spans="1:49" x14ac:dyDescent="0.2">
      <c r="A2450">
        <v>2448</v>
      </c>
      <c r="B2450" t="s">
        <v>1227</v>
      </c>
      <c r="C2450" t="s">
        <v>1226</v>
      </c>
      <c r="F2450" t="s">
        <v>1225</v>
      </c>
      <c r="G2450" t="s">
        <v>18</v>
      </c>
      <c r="H2450" t="s">
        <v>17</v>
      </c>
      <c r="I2450" t="s">
        <v>1224</v>
      </c>
      <c r="J2450" t="s">
        <v>1223</v>
      </c>
      <c r="K2450" t="s">
        <v>1222</v>
      </c>
      <c r="L2450" t="s">
        <v>1221</v>
      </c>
      <c r="M2450" t="s">
        <v>1128</v>
      </c>
      <c r="N2450">
        <v>5</v>
      </c>
      <c r="O2450" t="s">
        <v>1220</v>
      </c>
      <c r="P2450" t="s">
        <v>1219</v>
      </c>
      <c r="Q2450" t="s">
        <v>1218</v>
      </c>
      <c r="R2450" s="7">
        <v>39814</v>
      </c>
      <c r="S2450" s="8">
        <f t="shared" si="304"/>
        <v>2009</v>
      </c>
      <c r="T2450" s="8">
        <v>2009</v>
      </c>
      <c r="U2450" s="8">
        <f t="shared" si="305"/>
        <v>13</v>
      </c>
      <c r="V2450" s="7">
        <v>39814</v>
      </c>
      <c r="W2450" t="s">
        <v>1159</v>
      </c>
      <c r="X2450" s="2">
        <v>1.3140000000000001</v>
      </c>
      <c r="Y2450" s="6">
        <f t="shared" si="310"/>
        <v>3.507647953872027E-2</v>
      </c>
      <c r="AA2450">
        <v>15455955</v>
      </c>
      <c r="AB2450">
        <v>17340</v>
      </c>
      <c r="AD2450" t="s">
        <v>7</v>
      </c>
      <c r="AE2450">
        <v>6</v>
      </c>
      <c r="AF2450">
        <v>1</v>
      </c>
      <c r="AG2450">
        <v>4693999</v>
      </c>
      <c r="AH2450" t="s">
        <v>1217</v>
      </c>
      <c r="AI2450" t="s">
        <v>1216</v>
      </c>
      <c r="AJ2450" t="s">
        <v>1215</v>
      </c>
      <c r="AK2450" t="s">
        <v>1214</v>
      </c>
      <c r="AL2450">
        <v>55</v>
      </c>
      <c r="AM2450" s="5">
        <f t="shared" si="306"/>
        <v>4.2307692307692308</v>
      </c>
      <c r="AN2450" s="4">
        <f t="shared" si="311"/>
        <v>6.4078292022252646E-3</v>
      </c>
      <c r="AO2450" s="3"/>
      <c r="AP2450">
        <v>0</v>
      </c>
      <c r="AR2450" t="s">
        <v>1</v>
      </c>
      <c r="AT2450" s="2" t="s">
        <v>42</v>
      </c>
      <c r="AU2450" s="1">
        <f t="shared" si="307"/>
        <v>2.6475884437771766</v>
      </c>
      <c r="AV2450" s="1">
        <f t="shared" si="308"/>
        <v>2.0742154370472767</v>
      </c>
      <c r="AW2450" s="1">
        <f t="shared" si="309"/>
        <v>1.5008424303173764</v>
      </c>
    </row>
    <row r="2451" spans="1:49" x14ac:dyDescent="0.2">
      <c r="A2451">
        <v>2449</v>
      </c>
      <c r="B2451" t="s">
        <v>1213</v>
      </c>
      <c r="C2451" t="s">
        <v>1212</v>
      </c>
      <c r="F2451" t="s">
        <v>1211</v>
      </c>
      <c r="G2451" t="s">
        <v>18</v>
      </c>
      <c r="H2451" t="s">
        <v>17</v>
      </c>
      <c r="I2451" t="s">
        <v>1210</v>
      </c>
      <c r="J2451" t="s">
        <v>1209</v>
      </c>
      <c r="K2451" t="s">
        <v>1208</v>
      </c>
      <c r="L2451" t="s">
        <v>1207</v>
      </c>
      <c r="M2451" t="s">
        <v>388</v>
      </c>
      <c r="N2451">
        <v>3</v>
      </c>
      <c r="O2451" t="s">
        <v>1206</v>
      </c>
      <c r="P2451" t="s">
        <v>1205</v>
      </c>
      <c r="Q2451" t="s">
        <v>1204</v>
      </c>
      <c r="R2451" s="7">
        <v>39814</v>
      </c>
      <c r="S2451" s="8">
        <f t="shared" si="304"/>
        <v>2009</v>
      </c>
      <c r="T2451" s="8">
        <v>2009</v>
      </c>
      <c r="U2451" s="8">
        <f t="shared" si="305"/>
        <v>13</v>
      </c>
      <c r="V2451" s="7">
        <v>39814</v>
      </c>
      <c r="W2451" t="s">
        <v>986</v>
      </c>
      <c r="X2451" s="2">
        <v>1.3720000000000001</v>
      </c>
      <c r="Y2451" s="6">
        <f t="shared" si="310"/>
        <v>3.662475641333654E-2</v>
      </c>
      <c r="AA2451" t="s">
        <v>985</v>
      </c>
      <c r="AB2451">
        <v>17259</v>
      </c>
      <c r="AD2451" t="s">
        <v>7</v>
      </c>
      <c r="AE2451">
        <v>6</v>
      </c>
      <c r="AF2451">
        <v>1</v>
      </c>
      <c r="AG2451">
        <v>4671102</v>
      </c>
      <c r="AH2451" t="s">
        <v>1203</v>
      </c>
      <c r="AI2451" t="s">
        <v>1202</v>
      </c>
      <c r="AJ2451" t="s">
        <v>1201</v>
      </c>
      <c r="AK2451" t="s">
        <v>1200</v>
      </c>
      <c r="AL2451">
        <v>19</v>
      </c>
      <c r="AM2451" s="5">
        <f t="shared" si="306"/>
        <v>1.4615384615384615</v>
      </c>
      <c r="AN2451" s="4">
        <f t="shared" si="311"/>
        <v>2.2136137244050912E-3</v>
      </c>
      <c r="AO2451" s="3"/>
      <c r="AP2451">
        <v>0</v>
      </c>
      <c r="AQ2451" t="s">
        <v>187</v>
      </c>
      <c r="AR2451">
        <v>40501044</v>
      </c>
      <c r="AS2451" t="s">
        <v>186</v>
      </c>
      <c r="AT2451" s="2">
        <v>3.9660000000000002</v>
      </c>
      <c r="AU2451" s="1">
        <f t="shared" si="307"/>
        <v>2.6301413606657102</v>
      </c>
      <c r="AV2451" s="1">
        <f t="shared" si="308"/>
        <v>1.9419185068870817</v>
      </c>
      <c r="AW2451" s="1">
        <f t="shared" si="309"/>
        <v>1.2536956531084527</v>
      </c>
    </row>
    <row r="2452" spans="1:49" x14ac:dyDescent="0.2">
      <c r="A2452">
        <v>2450</v>
      </c>
      <c r="B2452" t="s">
        <v>1199</v>
      </c>
      <c r="C2452" t="s">
        <v>1198</v>
      </c>
      <c r="F2452" t="s">
        <v>1197</v>
      </c>
      <c r="G2452" t="s">
        <v>18</v>
      </c>
      <c r="H2452" t="s">
        <v>17</v>
      </c>
      <c r="I2452" t="s">
        <v>1196</v>
      </c>
      <c r="J2452" t="s">
        <v>1195</v>
      </c>
      <c r="K2452" t="s">
        <v>1194</v>
      </c>
      <c r="L2452" t="s">
        <v>1193</v>
      </c>
      <c r="M2452" t="s">
        <v>1192</v>
      </c>
      <c r="N2452">
        <v>6</v>
      </c>
      <c r="O2452" t="s">
        <v>1191</v>
      </c>
      <c r="P2452" t="s">
        <v>1190</v>
      </c>
      <c r="Q2452" t="s">
        <v>1189</v>
      </c>
      <c r="R2452" s="7">
        <v>39814</v>
      </c>
      <c r="S2452" s="8">
        <f t="shared" si="304"/>
        <v>2009</v>
      </c>
      <c r="T2452" s="8">
        <v>2009</v>
      </c>
      <c r="U2452" s="8">
        <f t="shared" si="305"/>
        <v>13</v>
      </c>
      <c r="V2452" s="7">
        <v>39814</v>
      </c>
      <c r="W2452" t="s">
        <v>986</v>
      </c>
      <c r="X2452" s="2">
        <v>1.3720000000000001</v>
      </c>
      <c r="Y2452" s="6">
        <f t="shared" si="310"/>
        <v>3.662475641333654E-2</v>
      </c>
      <c r="AA2452" t="s">
        <v>985</v>
      </c>
      <c r="AB2452">
        <v>17259</v>
      </c>
      <c r="AD2452" t="s">
        <v>7</v>
      </c>
      <c r="AE2452">
        <v>6</v>
      </c>
      <c r="AF2452">
        <v>1</v>
      </c>
      <c r="AG2452">
        <v>4671101</v>
      </c>
      <c r="AH2452" t="s">
        <v>1188</v>
      </c>
      <c r="AI2452" t="s">
        <v>1187</v>
      </c>
      <c r="AJ2452" t="s">
        <v>1186</v>
      </c>
      <c r="AK2452" t="s">
        <v>1185</v>
      </c>
      <c r="AL2452">
        <v>39</v>
      </c>
      <c r="AM2452" s="5">
        <f t="shared" si="306"/>
        <v>3</v>
      </c>
      <c r="AN2452" s="4">
        <f t="shared" si="311"/>
        <v>4.5437334343051876E-3</v>
      </c>
      <c r="AO2452" s="3"/>
      <c r="AP2452">
        <v>0</v>
      </c>
      <c r="AQ2452" t="s">
        <v>187</v>
      </c>
      <c r="AR2452">
        <v>20070123</v>
      </c>
      <c r="AS2452" t="s">
        <v>186</v>
      </c>
      <c r="AT2452" s="2">
        <v>3.9660000000000002</v>
      </c>
      <c r="AU2452" s="1">
        <f t="shared" si="307"/>
        <v>2.7000449519627132</v>
      </c>
      <c r="AV2452" s="1">
        <f t="shared" si="308"/>
        <v>2.0584244923820867</v>
      </c>
      <c r="AW2452" s="1">
        <f t="shared" si="309"/>
        <v>1.4168040328014595</v>
      </c>
    </row>
    <row r="2453" spans="1:49" x14ac:dyDescent="0.2">
      <c r="A2453">
        <v>2451</v>
      </c>
      <c r="B2453" t="s">
        <v>1184</v>
      </c>
      <c r="C2453" t="s">
        <v>1183</v>
      </c>
      <c r="F2453" t="s">
        <v>1182</v>
      </c>
      <c r="G2453" t="s">
        <v>18</v>
      </c>
      <c r="H2453" t="s">
        <v>17</v>
      </c>
      <c r="I2453" t="s">
        <v>1181</v>
      </c>
      <c r="J2453" t="s">
        <v>1180</v>
      </c>
      <c r="K2453" t="s">
        <v>1179</v>
      </c>
      <c r="L2453" t="s">
        <v>1178</v>
      </c>
      <c r="M2453" t="s">
        <v>1177</v>
      </c>
      <c r="N2453">
        <v>3</v>
      </c>
      <c r="O2453" t="s">
        <v>1176</v>
      </c>
      <c r="P2453" t="s">
        <v>1175</v>
      </c>
      <c r="Q2453" t="s">
        <v>1174</v>
      </c>
      <c r="R2453" s="7">
        <v>39814</v>
      </c>
      <c r="S2453" s="8">
        <f t="shared" si="304"/>
        <v>2009</v>
      </c>
      <c r="T2453" s="8">
        <v>2009</v>
      </c>
      <c r="U2453" s="8">
        <f t="shared" si="305"/>
        <v>13</v>
      </c>
      <c r="V2453" s="7">
        <v>39814</v>
      </c>
      <c r="W2453" t="s">
        <v>986</v>
      </c>
      <c r="X2453" s="2">
        <v>1.3720000000000001</v>
      </c>
      <c r="Y2453" s="6">
        <f t="shared" si="310"/>
        <v>3.662475641333654E-2</v>
      </c>
      <c r="AA2453" t="s">
        <v>985</v>
      </c>
      <c r="AB2453">
        <v>17259</v>
      </c>
      <c r="AD2453" t="s">
        <v>7</v>
      </c>
      <c r="AE2453">
        <v>6</v>
      </c>
      <c r="AF2453">
        <v>1</v>
      </c>
      <c r="AG2453">
        <v>4731849</v>
      </c>
      <c r="AH2453" t="s">
        <v>1173</v>
      </c>
      <c r="AI2453" t="s">
        <v>1172</v>
      </c>
      <c r="AJ2453" t="s">
        <v>1171</v>
      </c>
      <c r="AK2453" t="s">
        <v>1170</v>
      </c>
      <c r="AL2453">
        <v>16</v>
      </c>
      <c r="AM2453" s="5">
        <f t="shared" si="306"/>
        <v>1.2307692307692308</v>
      </c>
      <c r="AN2453" s="4">
        <f t="shared" si="311"/>
        <v>1.864095767920077E-3</v>
      </c>
      <c r="AO2453" s="3"/>
      <c r="AP2453">
        <v>0</v>
      </c>
      <c r="AQ2453" t="s">
        <v>1169</v>
      </c>
      <c r="AR2453" t="s">
        <v>1</v>
      </c>
      <c r="AS2453" t="s">
        <v>1168</v>
      </c>
      <c r="AT2453" s="2">
        <v>3.9660000000000002</v>
      </c>
      <c r="AU2453" s="1">
        <f t="shared" si="307"/>
        <v>2.6196558219711599</v>
      </c>
      <c r="AV2453" s="1">
        <f t="shared" si="308"/>
        <v>1.9244426090628308</v>
      </c>
      <c r="AW2453" s="1">
        <f t="shared" si="309"/>
        <v>1.2292293961545016</v>
      </c>
    </row>
    <row r="2454" spans="1:49" x14ac:dyDescent="0.2">
      <c r="A2454">
        <v>2452</v>
      </c>
      <c r="B2454" t="s">
        <v>1167</v>
      </c>
      <c r="C2454" t="s">
        <v>1166</v>
      </c>
      <c r="F2454" t="s">
        <v>1165</v>
      </c>
      <c r="G2454" t="s">
        <v>18</v>
      </c>
      <c r="H2454" t="s">
        <v>17</v>
      </c>
      <c r="I2454" t="s">
        <v>917</v>
      </c>
      <c r="J2454">
        <v>60011375</v>
      </c>
      <c r="K2454" t="s">
        <v>1164</v>
      </c>
      <c r="L2454" t="s">
        <v>1163</v>
      </c>
      <c r="M2454" t="s">
        <v>1031</v>
      </c>
      <c r="N2454">
        <v>2</v>
      </c>
      <c r="O2454" t="s">
        <v>1162</v>
      </c>
      <c r="P2454" t="s">
        <v>1161</v>
      </c>
      <c r="Q2454" t="s">
        <v>1160</v>
      </c>
      <c r="R2454" s="7">
        <v>39814</v>
      </c>
      <c r="S2454" s="8">
        <f t="shared" si="304"/>
        <v>2009</v>
      </c>
      <c r="T2454" s="8">
        <v>2009</v>
      </c>
      <c r="U2454" s="8">
        <f t="shared" si="305"/>
        <v>13</v>
      </c>
      <c r="V2454" s="7">
        <v>39814</v>
      </c>
      <c r="W2454" t="s">
        <v>1159</v>
      </c>
      <c r="X2454" s="2">
        <v>1.3140000000000001</v>
      </c>
      <c r="Y2454" s="6">
        <f t="shared" si="310"/>
        <v>3.507647953872027E-2</v>
      </c>
      <c r="AA2454">
        <v>15455955</v>
      </c>
      <c r="AB2454">
        <v>17340</v>
      </c>
      <c r="AD2454" t="s">
        <v>7</v>
      </c>
      <c r="AE2454">
        <v>6</v>
      </c>
      <c r="AF2454">
        <v>1</v>
      </c>
      <c r="AG2454">
        <v>4711074</v>
      </c>
      <c r="AH2454" t="s">
        <v>1158</v>
      </c>
      <c r="AI2454" t="s">
        <v>1157</v>
      </c>
      <c r="AJ2454" t="s">
        <v>1156</v>
      </c>
      <c r="AK2454" t="s">
        <v>1155</v>
      </c>
      <c r="AL2454">
        <v>67</v>
      </c>
      <c r="AM2454" s="5">
        <f t="shared" si="306"/>
        <v>5.1538461538461542</v>
      </c>
      <c r="AN2454" s="4">
        <f t="shared" si="311"/>
        <v>7.8059010281653221E-3</v>
      </c>
      <c r="AO2454" s="3"/>
      <c r="AP2454">
        <v>0</v>
      </c>
      <c r="AQ2454" t="s">
        <v>1154</v>
      </c>
      <c r="AR2454" t="s">
        <v>1153</v>
      </c>
      <c r="AS2454" t="s">
        <v>1152</v>
      </c>
      <c r="AT2454" s="2" t="s">
        <v>42</v>
      </c>
      <c r="AU2454" s="1">
        <f t="shared" si="307"/>
        <v>2.6895305985553781</v>
      </c>
      <c r="AV2454" s="1">
        <f t="shared" si="308"/>
        <v>2.1441190283442797</v>
      </c>
      <c r="AW2454" s="1">
        <f t="shared" si="309"/>
        <v>1.5987074581331806</v>
      </c>
    </row>
    <row r="2455" spans="1:49" x14ac:dyDescent="0.2">
      <c r="A2455">
        <v>2453</v>
      </c>
      <c r="B2455" t="s">
        <v>1151</v>
      </c>
      <c r="C2455" t="s">
        <v>1150</v>
      </c>
      <c r="F2455" t="s">
        <v>1149</v>
      </c>
      <c r="G2455" t="s">
        <v>18</v>
      </c>
      <c r="H2455" t="s">
        <v>17</v>
      </c>
      <c r="I2455" t="s">
        <v>1148</v>
      </c>
      <c r="J2455" t="s">
        <v>1147</v>
      </c>
      <c r="K2455" t="s">
        <v>1146</v>
      </c>
      <c r="L2455" t="s">
        <v>1145</v>
      </c>
      <c r="M2455" t="s">
        <v>1144</v>
      </c>
      <c r="N2455">
        <v>7</v>
      </c>
      <c r="O2455" t="s">
        <v>1143</v>
      </c>
      <c r="P2455" t="s">
        <v>1142</v>
      </c>
      <c r="Q2455" t="s">
        <v>1141</v>
      </c>
      <c r="R2455" s="7">
        <v>39814</v>
      </c>
      <c r="S2455" s="8">
        <f t="shared" ref="S2455:S2518" si="312">YEAR(R2455)</f>
        <v>2009</v>
      </c>
      <c r="T2455" s="8">
        <v>2009</v>
      </c>
      <c r="U2455" s="8">
        <f t="shared" ref="U2455:U2518" si="313">2022-T2455</f>
        <v>13</v>
      </c>
      <c r="V2455" s="7">
        <v>39814</v>
      </c>
      <c r="W2455" t="s">
        <v>986</v>
      </c>
      <c r="X2455" s="2">
        <v>1.3720000000000001</v>
      </c>
      <c r="Y2455" s="6">
        <f t="shared" si="310"/>
        <v>3.662475641333654E-2</v>
      </c>
      <c r="AA2455" t="s">
        <v>985</v>
      </c>
      <c r="AB2455">
        <v>17259</v>
      </c>
      <c r="AD2455" t="s">
        <v>7</v>
      </c>
      <c r="AE2455">
        <v>6</v>
      </c>
      <c r="AF2455">
        <v>1</v>
      </c>
      <c r="AG2455">
        <v>4729620</v>
      </c>
      <c r="AH2455" t="s">
        <v>1140</v>
      </c>
      <c r="AI2455" t="s">
        <v>1139</v>
      </c>
      <c r="AJ2455" t="s">
        <v>1138</v>
      </c>
      <c r="AK2455" t="s">
        <v>1137</v>
      </c>
      <c r="AL2455">
        <v>45</v>
      </c>
      <c r="AM2455" s="5">
        <f t="shared" ref="AM2455:AM2518" si="314">AL2455/U2455</f>
        <v>3.4615384615384617</v>
      </c>
      <c r="AN2455" s="4">
        <f t="shared" si="311"/>
        <v>5.2427693472752168E-3</v>
      </c>
      <c r="AO2455" s="3"/>
      <c r="AP2455">
        <v>0</v>
      </c>
      <c r="AR2455" t="s">
        <v>1136</v>
      </c>
      <c r="AT2455" s="2">
        <v>3.9660000000000002</v>
      </c>
      <c r="AU2455" s="1">
        <f t="shared" ref="AU2455:AU2518" si="315">(Y2455*0.7+AN2455*0.3)*100</f>
        <v>2.721016029351814</v>
      </c>
      <c r="AV2455" s="1">
        <f t="shared" ref="AV2455:AV2518" si="316">(Y2455*0.5+AN2455*0.5)*100</f>
        <v>2.093376288030588</v>
      </c>
      <c r="AW2455" s="1">
        <f t="shared" ref="AW2455:AW2518" si="317">(Y2455*0.3+AN2455*0.7)*100</f>
        <v>1.4657365467093615</v>
      </c>
    </row>
    <row r="2456" spans="1:49" x14ac:dyDescent="0.2">
      <c r="A2456">
        <v>2454</v>
      </c>
      <c r="B2456" t="s">
        <v>1135</v>
      </c>
      <c r="C2456" t="s">
        <v>1134</v>
      </c>
      <c r="F2456" t="s">
        <v>1133</v>
      </c>
      <c r="G2456" t="s">
        <v>18</v>
      </c>
      <c r="H2456" t="s">
        <v>17</v>
      </c>
      <c r="I2456" t="s">
        <v>1132</v>
      </c>
      <c r="J2456" t="s">
        <v>1131</v>
      </c>
      <c r="K2456" t="s">
        <v>1130</v>
      </c>
      <c r="L2456" t="s">
        <v>1129</v>
      </c>
      <c r="M2456" t="s">
        <v>1128</v>
      </c>
      <c r="N2456">
        <v>4</v>
      </c>
      <c r="O2456" t="s">
        <v>1127</v>
      </c>
      <c r="P2456" t="s">
        <v>1126</v>
      </c>
      <c r="Q2456" t="s">
        <v>1125</v>
      </c>
      <c r="R2456" s="7">
        <v>39814</v>
      </c>
      <c r="S2456" s="8">
        <f t="shared" si="312"/>
        <v>2009</v>
      </c>
      <c r="T2456" s="8">
        <v>2009</v>
      </c>
      <c r="U2456" s="8">
        <f t="shared" si="313"/>
        <v>13</v>
      </c>
      <c r="V2456" s="7">
        <v>39814</v>
      </c>
      <c r="W2456" t="s">
        <v>986</v>
      </c>
      <c r="X2456" s="2">
        <v>1.3720000000000001</v>
      </c>
      <c r="Y2456" s="6">
        <f t="shared" si="310"/>
        <v>3.662475641333654E-2</v>
      </c>
      <c r="AA2456" t="s">
        <v>985</v>
      </c>
      <c r="AB2456">
        <v>17259</v>
      </c>
      <c r="AD2456" t="s">
        <v>7</v>
      </c>
      <c r="AE2456">
        <v>6</v>
      </c>
      <c r="AF2456">
        <v>1</v>
      </c>
      <c r="AG2456">
        <v>4729613</v>
      </c>
      <c r="AH2456" t="s">
        <v>1124</v>
      </c>
      <c r="AI2456" t="s">
        <v>1123</v>
      </c>
      <c r="AJ2456" t="s">
        <v>1122</v>
      </c>
      <c r="AK2456" t="s">
        <v>1121</v>
      </c>
      <c r="AL2456">
        <v>1</v>
      </c>
      <c r="AM2456" s="5">
        <f t="shared" si="314"/>
        <v>7.6923076923076927E-2</v>
      </c>
      <c r="AN2456" s="4">
        <f t="shared" si="311"/>
        <v>1.1650598549500481E-4</v>
      </c>
      <c r="AO2456" s="3"/>
      <c r="AP2456">
        <v>0</v>
      </c>
      <c r="AR2456">
        <v>51470</v>
      </c>
      <c r="AS2456" t="s">
        <v>1120</v>
      </c>
      <c r="AT2456" s="2">
        <v>3.9660000000000002</v>
      </c>
      <c r="AU2456" s="1">
        <f t="shared" si="315"/>
        <v>2.5672281284984075</v>
      </c>
      <c r="AV2456" s="1">
        <f t="shared" si="316"/>
        <v>1.8370631199415774</v>
      </c>
      <c r="AW2456" s="1">
        <f t="shared" si="317"/>
        <v>1.1068981113847467</v>
      </c>
    </row>
    <row r="2457" spans="1:49" x14ac:dyDescent="0.2">
      <c r="A2457">
        <v>2455</v>
      </c>
      <c r="B2457" t="s">
        <v>1119</v>
      </c>
      <c r="C2457" t="s">
        <v>1118</v>
      </c>
      <c r="F2457" t="s">
        <v>1117</v>
      </c>
      <c r="G2457" t="s">
        <v>18</v>
      </c>
      <c r="H2457" t="s">
        <v>17</v>
      </c>
      <c r="I2457" t="s">
        <v>1116</v>
      </c>
      <c r="J2457">
        <v>60026113</v>
      </c>
      <c r="K2457" t="s">
        <v>1115</v>
      </c>
      <c r="L2457" t="s">
        <v>1114</v>
      </c>
      <c r="M2457" t="s">
        <v>297</v>
      </c>
      <c r="N2457">
        <v>5</v>
      </c>
      <c r="O2457" t="s">
        <v>1113</v>
      </c>
      <c r="P2457" t="s">
        <v>1112</v>
      </c>
      <c r="Q2457" t="s">
        <v>1111</v>
      </c>
      <c r="R2457" s="7">
        <v>39814</v>
      </c>
      <c r="S2457" s="8">
        <f t="shared" si="312"/>
        <v>2009</v>
      </c>
      <c r="T2457" s="8">
        <v>2009</v>
      </c>
      <c r="U2457" s="8">
        <f t="shared" si="313"/>
        <v>13</v>
      </c>
      <c r="V2457" s="7">
        <v>39814</v>
      </c>
      <c r="W2457" t="s">
        <v>1110</v>
      </c>
      <c r="X2457" s="2">
        <v>0.94</v>
      </c>
      <c r="Y2457" s="6">
        <f t="shared" si="310"/>
        <v>2.5092763140332611E-2</v>
      </c>
      <c r="AA2457">
        <v>15311309</v>
      </c>
      <c r="AB2457">
        <v>17295</v>
      </c>
      <c r="AD2457" t="s">
        <v>7</v>
      </c>
      <c r="AE2457">
        <v>19</v>
      </c>
      <c r="AF2457">
        <v>1</v>
      </c>
      <c r="AG2457">
        <v>4729656</v>
      </c>
      <c r="AH2457" t="s">
        <v>1109</v>
      </c>
      <c r="AI2457" t="s">
        <v>1108</v>
      </c>
      <c r="AJ2457" t="s">
        <v>1107</v>
      </c>
      <c r="AK2457" t="s">
        <v>1106</v>
      </c>
      <c r="AL2457">
        <v>31</v>
      </c>
      <c r="AM2457" s="5">
        <f t="shared" si="314"/>
        <v>2.3846153846153846</v>
      </c>
      <c r="AN2457" s="4">
        <f t="shared" si="311"/>
        <v>3.6116855503451491E-3</v>
      </c>
      <c r="AO2457" s="3"/>
      <c r="AP2457">
        <v>0</v>
      </c>
      <c r="AR2457" t="s">
        <v>1</v>
      </c>
      <c r="AT2457" s="2" t="s">
        <v>42</v>
      </c>
      <c r="AU2457" s="1">
        <f t="shared" si="315"/>
        <v>1.864843986333637</v>
      </c>
      <c r="AV2457" s="1">
        <f t="shared" si="316"/>
        <v>1.435222434533888</v>
      </c>
      <c r="AW2457" s="1">
        <f t="shared" si="317"/>
        <v>1.0056008827341387</v>
      </c>
    </row>
    <row r="2458" spans="1:49" x14ac:dyDescent="0.2">
      <c r="A2458">
        <v>2456</v>
      </c>
      <c r="B2458" t="s">
        <v>1105</v>
      </c>
      <c r="C2458" t="s">
        <v>1104</v>
      </c>
      <c r="F2458" t="s">
        <v>1103</v>
      </c>
      <c r="G2458" t="s">
        <v>18</v>
      </c>
      <c r="H2458" t="s">
        <v>17</v>
      </c>
      <c r="I2458" t="s">
        <v>1102</v>
      </c>
      <c r="J2458" t="s">
        <v>1101</v>
      </c>
      <c r="K2458" t="s">
        <v>1100</v>
      </c>
      <c r="L2458" t="s">
        <v>1099</v>
      </c>
      <c r="M2458" t="s">
        <v>1098</v>
      </c>
      <c r="N2458">
        <v>5</v>
      </c>
      <c r="O2458" t="s">
        <v>1097</v>
      </c>
      <c r="P2458" t="s">
        <v>1096</v>
      </c>
      <c r="Q2458" t="s">
        <v>1095</v>
      </c>
      <c r="R2458" s="7">
        <v>39814</v>
      </c>
      <c r="S2458" s="8">
        <f t="shared" si="312"/>
        <v>2009</v>
      </c>
      <c r="T2458" s="8">
        <v>2009</v>
      </c>
      <c r="U2458" s="8">
        <f t="shared" si="313"/>
        <v>13</v>
      </c>
      <c r="V2458" s="7">
        <v>39814</v>
      </c>
      <c r="W2458" t="s">
        <v>986</v>
      </c>
      <c r="X2458" s="2">
        <v>1.3720000000000001</v>
      </c>
      <c r="Y2458" s="6">
        <f t="shared" si="310"/>
        <v>3.662475641333654E-2</v>
      </c>
      <c r="AA2458" t="s">
        <v>985</v>
      </c>
      <c r="AB2458">
        <v>17259</v>
      </c>
      <c r="AD2458" t="s">
        <v>7</v>
      </c>
      <c r="AE2458">
        <v>6</v>
      </c>
      <c r="AF2458">
        <v>1</v>
      </c>
      <c r="AG2458">
        <v>4711142</v>
      </c>
      <c r="AH2458" t="s">
        <v>1094</v>
      </c>
      <c r="AI2458" t="s">
        <v>1093</v>
      </c>
      <c r="AJ2458" t="s">
        <v>1092</v>
      </c>
      <c r="AK2458" t="s">
        <v>1091</v>
      </c>
      <c r="AL2458">
        <v>24</v>
      </c>
      <c r="AM2458" s="5">
        <f t="shared" si="314"/>
        <v>1.8461538461538463</v>
      </c>
      <c r="AN2458" s="4">
        <f t="shared" si="311"/>
        <v>2.7961436518801155E-3</v>
      </c>
      <c r="AO2458" s="3"/>
      <c r="AP2458">
        <v>0</v>
      </c>
      <c r="AQ2458" t="s">
        <v>187</v>
      </c>
      <c r="AR2458">
        <v>60725103</v>
      </c>
      <c r="AS2458" t="s">
        <v>186</v>
      </c>
      <c r="AT2458" s="2">
        <v>3.9660000000000002</v>
      </c>
      <c r="AU2458" s="1">
        <f t="shared" si="315"/>
        <v>2.6476172584899609</v>
      </c>
      <c r="AV2458" s="1">
        <f t="shared" si="316"/>
        <v>1.9710450032608327</v>
      </c>
      <c r="AW2458" s="1">
        <f t="shared" si="317"/>
        <v>1.2944727480317042</v>
      </c>
    </row>
    <row r="2459" spans="1:49" x14ac:dyDescent="0.2">
      <c r="A2459">
        <v>2457</v>
      </c>
      <c r="B2459" t="s">
        <v>1090</v>
      </c>
      <c r="C2459" t="s">
        <v>1089</v>
      </c>
      <c r="F2459" t="s">
        <v>1088</v>
      </c>
      <c r="G2459" t="s">
        <v>18</v>
      </c>
      <c r="H2459" t="s">
        <v>17</v>
      </c>
      <c r="I2459" t="s">
        <v>1087</v>
      </c>
      <c r="J2459">
        <v>60106194</v>
      </c>
      <c r="K2459" t="s">
        <v>1086</v>
      </c>
      <c r="L2459" t="s">
        <v>1085</v>
      </c>
      <c r="M2459" t="s">
        <v>297</v>
      </c>
      <c r="N2459">
        <v>7</v>
      </c>
      <c r="O2459" t="s">
        <v>1084</v>
      </c>
      <c r="P2459" t="s">
        <v>1083</v>
      </c>
      <c r="Q2459" t="s">
        <v>1082</v>
      </c>
      <c r="R2459" s="7">
        <v>39814</v>
      </c>
      <c r="S2459" s="8">
        <f t="shared" si="312"/>
        <v>2009</v>
      </c>
      <c r="T2459" s="8">
        <v>2009</v>
      </c>
      <c r="U2459" s="8">
        <f t="shared" si="313"/>
        <v>13</v>
      </c>
      <c r="V2459" s="7">
        <v>39814</v>
      </c>
      <c r="W2459" t="s">
        <v>986</v>
      </c>
      <c r="X2459" s="2">
        <v>1.3720000000000001</v>
      </c>
      <c r="Y2459" s="6">
        <f t="shared" si="310"/>
        <v>3.662475641333654E-2</v>
      </c>
      <c r="AA2459" t="s">
        <v>985</v>
      </c>
      <c r="AB2459">
        <v>17259</v>
      </c>
      <c r="AD2459" t="s">
        <v>7</v>
      </c>
      <c r="AE2459">
        <v>6</v>
      </c>
      <c r="AF2459">
        <v>1</v>
      </c>
      <c r="AG2459">
        <v>4711141</v>
      </c>
      <c r="AH2459" t="s">
        <v>1081</v>
      </c>
      <c r="AI2459" t="s">
        <v>1080</v>
      </c>
      <c r="AJ2459" t="s">
        <v>1079</v>
      </c>
      <c r="AK2459" t="s">
        <v>1078</v>
      </c>
      <c r="AL2459">
        <v>6</v>
      </c>
      <c r="AM2459" s="5">
        <f t="shared" si="314"/>
        <v>0.46153846153846156</v>
      </c>
      <c r="AN2459" s="4">
        <f t="shared" si="311"/>
        <v>6.9903591297002887E-4</v>
      </c>
      <c r="AO2459" s="3"/>
      <c r="AP2459">
        <v>0</v>
      </c>
      <c r="AR2459" t="s">
        <v>1</v>
      </c>
      <c r="AT2459" s="2">
        <v>3.9660000000000002</v>
      </c>
      <c r="AU2459" s="1">
        <f t="shared" si="315"/>
        <v>2.5847040263226586</v>
      </c>
      <c r="AV2459" s="1">
        <f t="shared" si="316"/>
        <v>1.8661896163153284</v>
      </c>
      <c r="AW2459" s="1">
        <f t="shared" si="317"/>
        <v>1.1476752063079982</v>
      </c>
    </row>
    <row r="2460" spans="1:49" x14ac:dyDescent="0.2">
      <c r="A2460">
        <v>2458</v>
      </c>
      <c r="B2460" t="s">
        <v>1077</v>
      </c>
      <c r="C2460" t="s">
        <v>1076</v>
      </c>
      <c r="F2460" t="s">
        <v>1075</v>
      </c>
      <c r="G2460" t="s">
        <v>18</v>
      </c>
      <c r="H2460" t="s">
        <v>17</v>
      </c>
      <c r="I2460" t="s">
        <v>1074</v>
      </c>
      <c r="J2460" t="s">
        <v>1073</v>
      </c>
      <c r="K2460" t="s">
        <v>1072</v>
      </c>
      <c r="L2460" t="s">
        <v>1071</v>
      </c>
      <c r="M2460" t="s">
        <v>1070</v>
      </c>
      <c r="N2460">
        <v>2</v>
      </c>
      <c r="O2460" t="s">
        <v>1069</v>
      </c>
      <c r="P2460" t="s">
        <v>1068</v>
      </c>
      <c r="Q2460" t="s">
        <v>1067</v>
      </c>
      <c r="R2460" s="7">
        <v>39814</v>
      </c>
      <c r="S2460" s="8">
        <f t="shared" si="312"/>
        <v>2009</v>
      </c>
      <c r="T2460" s="8">
        <v>2009</v>
      </c>
      <c r="U2460" s="8">
        <f t="shared" si="313"/>
        <v>13</v>
      </c>
      <c r="V2460" s="7">
        <v>39814</v>
      </c>
      <c r="W2460" t="s">
        <v>1066</v>
      </c>
      <c r="X2460" s="2">
        <v>1.524</v>
      </c>
      <c r="Y2460" s="6">
        <f t="shared" si="310"/>
        <v>4.0682309601986065E-2</v>
      </c>
      <c r="AA2460">
        <v>1469592</v>
      </c>
      <c r="AB2460">
        <v>12863</v>
      </c>
      <c r="AD2460" t="s">
        <v>7</v>
      </c>
      <c r="AE2460">
        <v>34</v>
      </c>
      <c r="AF2460">
        <v>1</v>
      </c>
      <c r="AH2460" t="s">
        <v>414</v>
      </c>
      <c r="AI2460" t="s">
        <v>1065</v>
      </c>
      <c r="AK2460" t="s">
        <v>1064</v>
      </c>
      <c r="AL2460">
        <v>53</v>
      </c>
      <c r="AM2460" s="5">
        <f t="shared" si="314"/>
        <v>4.0769230769230766</v>
      </c>
      <c r="AN2460" s="4">
        <f t="shared" si="311"/>
        <v>6.174817231235254E-3</v>
      </c>
      <c r="AO2460" s="3"/>
      <c r="AP2460">
        <v>0</v>
      </c>
      <c r="AR2460" t="s">
        <v>1</v>
      </c>
      <c r="AT2460" s="2">
        <v>3.7759999999999998</v>
      </c>
      <c r="AU2460" s="1">
        <f t="shared" si="315"/>
        <v>3.0330061890760818</v>
      </c>
      <c r="AV2460" s="1">
        <f t="shared" si="316"/>
        <v>2.3428563416610659</v>
      </c>
      <c r="AW2460" s="1">
        <f t="shared" si="317"/>
        <v>1.6527064942460497</v>
      </c>
    </row>
    <row r="2461" spans="1:49" x14ac:dyDescent="0.2">
      <c r="A2461">
        <v>2459</v>
      </c>
      <c r="B2461" t="s">
        <v>1063</v>
      </c>
      <c r="C2461" t="s">
        <v>1062</v>
      </c>
      <c r="F2461" t="s">
        <v>1061</v>
      </c>
      <c r="G2461" t="s">
        <v>18</v>
      </c>
      <c r="H2461" t="s">
        <v>17</v>
      </c>
      <c r="I2461" t="s">
        <v>1060</v>
      </c>
      <c r="J2461">
        <v>60025578</v>
      </c>
      <c r="K2461" t="s">
        <v>498</v>
      </c>
      <c r="L2461" t="s">
        <v>497</v>
      </c>
      <c r="M2461" t="s">
        <v>197</v>
      </c>
      <c r="N2461">
        <v>2</v>
      </c>
      <c r="O2461" t="s">
        <v>1059</v>
      </c>
      <c r="P2461" t="s">
        <v>1058</v>
      </c>
      <c r="Q2461" t="s">
        <v>1057</v>
      </c>
      <c r="R2461" s="7">
        <v>39814</v>
      </c>
      <c r="S2461" s="8">
        <f t="shared" si="312"/>
        <v>2009</v>
      </c>
      <c r="T2461" s="8">
        <v>2009</v>
      </c>
      <c r="U2461" s="8">
        <f t="shared" si="313"/>
        <v>13</v>
      </c>
      <c r="V2461" s="7">
        <v>39814</v>
      </c>
      <c r="W2461" t="s">
        <v>986</v>
      </c>
      <c r="X2461" s="2">
        <v>1.3720000000000001</v>
      </c>
      <c r="Y2461" s="6">
        <f t="shared" si="310"/>
        <v>3.662475641333654E-2</v>
      </c>
      <c r="AA2461" t="s">
        <v>985</v>
      </c>
      <c r="AB2461">
        <v>17259</v>
      </c>
      <c r="AD2461" t="s">
        <v>7</v>
      </c>
      <c r="AE2461">
        <v>6</v>
      </c>
      <c r="AF2461">
        <v>1</v>
      </c>
      <c r="AG2461">
        <v>4671104</v>
      </c>
      <c r="AH2461" t="s">
        <v>1056</v>
      </c>
      <c r="AI2461" t="s">
        <v>1055</v>
      </c>
      <c r="AJ2461" t="s">
        <v>1054</v>
      </c>
      <c r="AK2461" t="s">
        <v>1053</v>
      </c>
      <c r="AL2461">
        <v>12</v>
      </c>
      <c r="AM2461" s="5">
        <f t="shared" si="314"/>
        <v>0.92307692307692313</v>
      </c>
      <c r="AN2461" s="4">
        <f t="shared" si="311"/>
        <v>1.3980718259400577E-3</v>
      </c>
      <c r="AO2461" s="3"/>
      <c r="AP2461">
        <v>0</v>
      </c>
      <c r="AR2461">
        <v>60736009</v>
      </c>
      <c r="AT2461" s="2">
        <v>3.9660000000000002</v>
      </c>
      <c r="AU2461" s="1">
        <f t="shared" si="315"/>
        <v>2.6056751037117594</v>
      </c>
      <c r="AV2461" s="1">
        <f t="shared" si="316"/>
        <v>1.9011414119638299</v>
      </c>
      <c r="AW2461" s="1">
        <f t="shared" si="317"/>
        <v>1.1966077202159005</v>
      </c>
    </row>
    <row r="2462" spans="1:49" x14ac:dyDescent="0.2">
      <c r="A2462">
        <v>2460</v>
      </c>
      <c r="B2462" t="s">
        <v>1052</v>
      </c>
      <c r="C2462" t="s">
        <v>1051</v>
      </c>
      <c r="F2462" t="s">
        <v>1050</v>
      </c>
      <c r="G2462" t="s">
        <v>18</v>
      </c>
      <c r="H2462" t="s">
        <v>17</v>
      </c>
      <c r="I2462" t="s">
        <v>1049</v>
      </c>
      <c r="J2462">
        <v>60024350</v>
      </c>
      <c r="K2462" t="s">
        <v>1038</v>
      </c>
      <c r="L2462" t="s">
        <v>1048</v>
      </c>
      <c r="M2462" t="s">
        <v>197</v>
      </c>
      <c r="N2462">
        <v>5</v>
      </c>
      <c r="O2462" t="s">
        <v>1047</v>
      </c>
      <c r="P2462" t="s">
        <v>1046</v>
      </c>
      <c r="Q2462" t="s">
        <v>1045</v>
      </c>
      <c r="R2462" s="7">
        <v>39814</v>
      </c>
      <c r="S2462" s="8">
        <f t="shared" si="312"/>
        <v>2009</v>
      </c>
      <c r="T2462" s="8">
        <v>2009</v>
      </c>
      <c r="U2462" s="8">
        <f t="shared" si="313"/>
        <v>13</v>
      </c>
      <c r="V2462" s="7">
        <v>39814</v>
      </c>
      <c r="W2462" t="s">
        <v>986</v>
      </c>
      <c r="X2462" s="2">
        <v>1.3720000000000001</v>
      </c>
      <c r="Y2462" s="6">
        <f t="shared" si="310"/>
        <v>3.662475641333654E-2</v>
      </c>
      <c r="AA2462" t="s">
        <v>985</v>
      </c>
      <c r="AB2462">
        <v>17259</v>
      </c>
      <c r="AD2462" t="s">
        <v>7</v>
      </c>
      <c r="AE2462">
        <v>6</v>
      </c>
      <c r="AF2462">
        <v>1</v>
      </c>
      <c r="AG2462">
        <v>4671099</v>
      </c>
      <c r="AH2462" t="s">
        <v>1044</v>
      </c>
      <c r="AI2462" t="s">
        <v>1043</v>
      </c>
      <c r="AJ2462" t="s">
        <v>1042</v>
      </c>
      <c r="AK2462" t="s">
        <v>1041</v>
      </c>
      <c r="AL2462">
        <v>7</v>
      </c>
      <c r="AM2462" s="5">
        <f t="shared" si="314"/>
        <v>0.53846153846153844</v>
      </c>
      <c r="AN2462" s="4">
        <f t="shared" si="311"/>
        <v>8.1554189846503363E-4</v>
      </c>
      <c r="AO2462" s="3"/>
      <c r="AP2462">
        <v>0</v>
      </c>
      <c r="AQ2462" t="s">
        <v>1040</v>
      </c>
      <c r="AR2462" t="s">
        <v>1039</v>
      </c>
      <c r="AS2462" t="s">
        <v>1038</v>
      </c>
      <c r="AT2462" s="2">
        <v>3.9660000000000002</v>
      </c>
      <c r="AU2462" s="1">
        <f t="shared" si="315"/>
        <v>2.5881992058875083</v>
      </c>
      <c r="AV2462" s="1">
        <f t="shared" si="316"/>
        <v>1.8720149155900787</v>
      </c>
      <c r="AW2462" s="1">
        <f t="shared" si="317"/>
        <v>1.1558306252926487</v>
      </c>
    </row>
    <row r="2463" spans="1:49" x14ac:dyDescent="0.2">
      <c r="A2463">
        <v>2461</v>
      </c>
      <c r="B2463" t="s">
        <v>1037</v>
      </c>
      <c r="C2463" t="s">
        <v>1036</v>
      </c>
      <c r="F2463" t="s">
        <v>1035</v>
      </c>
      <c r="G2463" t="s">
        <v>18</v>
      </c>
      <c r="H2463" t="s">
        <v>17</v>
      </c>
      <c r="I2463" t="s">
        <v>1034</v>
      </c>
      <c r="J2463">
        <v>60025272</v>
      </c>
      <c r="K2463" t="s">
        <v>1033</v>
      </c>
      <c r="L2463" t="s">
        <v>1032</v>
      </c>
      <c r="M2463" t="s">
        <v>1031</v>
      </c>
      <c r="N2463">
        <v>2</v>
      </c>
      <c r="O2463" t="s">
        <v>1030</v>
      </c>
      <c r="P2463" t="s">
        <v>1029</v>
      </c>
      <c r="Q2463" t="s">
        <v>1028</v>
      </c>
      <c r="R2463" s="7">
        <v>39814</v>
      </c>
      <c r="S2463" s="8">
        <f t="shared" si="312"/>
        <v>2009</v>
      </c>
      <c r="T2463" s="8">
        <v>2009</v>
      </c>
      <c r="U2463" s="8">
        <f t="shared" si="313"/>
        <v>13</v>
      </c>
      <c r="V2463" s="7">
        <v>39814</v>
      </c>
      <c r="W2463" t="s">
        <v>986</v>
      </c>
      <c r="X2463" s="2">
        <v>1.3720000000000001</v>
      </c>
      <c r="Y2463" s="6">
        <f t="shared" si="310"/>
        <v>3.662475641333654E-2</v>
      </c>
      <c r="AA2463" t="s">
        <v>985</v>
      </c>
      <c r="AB2463">
        <v>17259</v>
      </c>
      <c r="AD2463" t="s">
        <v>7</v>
      </c>
      <c r="AE2463">
        <v>6</v>
      </c>
      <c r="AF2463">
        <v>1</v>
      </c>
      <c r="AG2463">
        <v>4671100</v>
      </c>
      <c r="AH2463" t="s">
        <v>1027</v>
      </c>
      <c r="AI2463" t="s">
        <v>1026</v>
      </c>
      <c r="AJ2463" t="s">
        <v>1025</v>
      </c>
      <c r="AK2463" t="s">
        <v>1024</v>
      </c>
      <c r="AL2463">
        <v>45</v>
      </c>
      <c r="AM2463" s="5">
        <f t="shared" si="314"/>
        <v>3.4615384615384617</v>
      </c>
      <c r="AN2463" s="4">
        <f t="shared" si="311"/>
        <v>5.2427693472752168E-3</v>
      </c>
      <c r="AO2463" s="3"/>
      <c r="AP2463">
        <v>0</v>
      </c>
      <c r="AR2463" t="s">
        <v>1</v>
      </c>
      <c r="AT2463" s="2">
        <v>3.9660000000000002</v>
      </c>
      <c r="AU2463" s="1">
        <f t="shared" si="315"/>
        <v>2.721016029351814</v>
      </c>
      <c r="AV2463" s="1">
        <f t="shared" si="316"/>
        <v>2.093376288030588</v>
      </c>
      <c r="AW2463" s="1">
        <f t="shared" si="317"/>
        <v>1.4657365467093615</v>
      </c>
    </row>
    <row r="2464" spans="1:49" x14ac:dyDescent="0.2">
      <c r="A2464">
        <v>2462</v>
      </c>
      <c r="B2464" t="s">
        <v>1023</v>
      </c>
      <c r="C2464" t="s">
        <v>1022</v>
      </c>
      <c r="F2464" t="s">
        <v>1021</v>
      </c>
      <c r="G2464" t="s">
        <v>18</v>
      </c>
      <c r="H2464" t="s">
        <v>17</v>
      </c>
      <c r="I2464" t="s">
        <v>1020</v>
      </c>
      <c r="J2464" t="s">
        <v>1019</v>
      </c>
      <c r="K2464" t="s">
        <v>1018</v>
      </c>
      <c r="L2464" t="s">
        <v>1017</v>
      </c>
      <c r="M2464" t="s">
        <v>1016</v>
      </c>
      <c r="N2464">
        <v>7</v>
      </c>
      <c r="O2464" t="s">
        <v>1015</v>
      </c>
      <c r="P2464" t="s">
        <v>1014</v>
      </c>
      <c r="Q2464" t="s">
        <v>1013</v>
      </c>
      <c r="R2464" s="7">
        <v>39814</v>
      </c>
      <c r="S2464" s="8">
        <f t="shared" si="312"/>
        <v>2009</v>
      </c>
      <c r="T2464" s="8">
        <v>2009</v>
      </c>
      <c r="U2464" s="8">
        <f t="shared" si="313"/>
        <v>13</v>
      </c>
      <c r="V2464" s="7">
        <v>39814</v>
      </c>
      <c r="W2464" t="s">
        <v>986</v>
      </c>
      <c r="X2464" s="2">
        <v>1.3720000000000001</v>
      </c>
      <c r="Y2464" s="6">
        <f t="shared" si="310"/>
        <v>3.662475641333654E-2</v>
      </c>
      <c r="AA2464" t="s">
        <v>985</v>
      </c>
      <c r="AB2464">
        <v>17259</v>
      </c>
      <c r="AD2464" t="s">
        <v>7</v>
      </c>
      <c r="AE2464">
        <v>6</v>
      </c>
      <c r="AF2464">
        <v>1</v>
      </c>
      <c r="AG2464">
        <v>4660284</v>
      </c>
      <c r="AH2464" s="10">
        <v>44380</v>
      </c>
      <c r="AI2464" t="s">
        <v>1012</v>
      </c>
      <c r="AJ2464" t="s">
        <v>1011</v>
      </c>
      <c r="AK2464" t="s">
        <v>1010</v>
      </c>
      <c r="AL2464">
        <v>6</v>
      </c>
      <c r="AM2464" s="5">
        <f t="shared" si="314"/>
        <v>0.46153846153846156</v>
      </c>
      <c r="AN2464" s="4">
        <f t="shared" si="311"/>
        <v>6.9903591297002887E-4</v>
      </c>
      <c r="AO2464" s="3"/>
      <c r="AP2464">
        <v>0</v>
      </c>
      <c r="AQ2464" t="s">
        <v>705</v>
      </c>
      <c r="AR2464" t="s">
        <v>1009</v>
      </c>
      <c r="AS2464" t="s">
        <v>704</v>
      </c>
      <c r="AT2464" s="2">
        <v>3.9660000000000002</v>
      </c>
      <c r="AU2464" s="1">
        <f t="shared" si="315"/>
        <v>2.5847040263226586</v>
      </c>
      <c r="AV2464" s="1">
        <f t="shared" si="316"/>
        <v>1.8661896163153284</v>
      </c>
      <c r="AW2464" s="1">
        <f t="shared" si="317"/>
        <v>1.1476752063079982</v>
      </c>
    </row>
    <row r="2465" spans="1:49" x14ac:dyDescent="0.2">
      <c r="A2465">
        <v>2463</v>
      </c>
      <c r="B2465" t="s">
        <v>1008</v>
      </c>
      <c r="C2465" t="s">
        <v>1007</v>
      </c>
      <c r="F2465" t="s">
        <v>1006</v>
      </c>
      <c r="G2465" t="s">
        <v>18</v>
      </c>
      <c r="H2465" t="s">
        <v>17</v>
      </c>
      <c r="I2465" t="s">
        <v>1005</v>
      </c>
      <c r="J2465">
        <v>60013395</v>
      </c>
      <c r="K2465" t="s">
        <v>1004</v>
      </c>
      <c r="L2465" t="s">
        <v>1003</v>
      </c>
      <c r="M2465" t="s">
        <v>34</v>
      </c>
      <c r="N2465">
        <v>2</v>
      </c>
      <c r="O2465" t="s">
        <v>1002</v>
      </c>
      <c r="P2465" t="s">
        <v>1001</v>
      </c>
      <c r="Q2465" t="s">
        <v>1000</v>
      </c>
      <c r="R2465" s="7">
        <v>39814</v>
      </c>
      <c r="S2465" s="8">
        <f t="shared" si="312"/>
        <v>2009</v>
      </c>
      <c r="T2465" s="8">
        <v>2009</v>
      </c>
      <c r="U2465" s="8">
        <f t="shared" si="313"/>
        <v>13</v>
      </c>
      <c r="V2465" s="7">
        <v>39814</v>
      </c>
      <c r="W2465" t="s">
        <v>986</v>
      </c>
      <c r="X2465" s="2">
        <v>1.3720000000000001</v>
      </c>
      <c r="Y2465" s="6">
        <f t="shared" si="310"/>
        <v>3.662475641333654E-2</v>
      </c>
      <c r="AA2465" t="s">
        <v>985</v>
      </c>
      <c r="AB2465">
        <v>17259</v>
      </c>
      <c r="AD2465" t="s">
        <v>7</v>
      </c>
      <c r="AE2465">
        <v>6</v>
      </c>
      <c r="AF2465">
        <v>1</v>
      </c>
      <c r="AG2465">
        <v>4703280</v>
      </c>
      <c r="AH2465" t="s">
        <v>999</v>
      </c>
      <c r="AI2465" t="s">
        <v>998</v>
      </c>
      <c r="AJ2465" t="s">
        <v>997</v>
      </c>
      <c r="AK2465" t="s">
        <v>996</v>
      </c>
      <c r="AL2465">
        <v>15</v>
      </c>
      <c r="AM2465" s="5">
        <f t="shared" si="314"/>
        <v>1.1538461538461537</v>
      </c>
      <c r="AN2465" s="4">
        <f t="shared" si="311"/>
        <v>1.7475897824250719E-3</v>
      </c>
      <c r="AO2465" s="3"/>
      <c r="AP2465">
        <v>0</v>
      </c>
      <c r="AR2465" t="s">
        <v>1</v>
      </c>
      <c r="AT2465" s="2">
        <v>3.9660000000000002</v>
      </c>
      <c r="AU2465" s="1">
        <f t="shared" si="315"/>
        <v>2.6161606424063097</v>
      </c>
      <c r="AV2465" s="1">
        <f t="shared" si="316"/>
        <v>1.9186173097880805</v>
      </c>
      <c r="AW2465" s="1">
        <f t="shared" si="317"/>
        <v>1.2210739771698513</v>
      </c>
    </row>
    <row r="2466" spans="1:49" x14ac:dyDescent="0.2">
      <c r="A2466">
        <v>2464</v>
      </c>
      <c r="B2466" t="s">
        <v>995</v>
      </c>
      <c r="C2466" t="s">
        <v>994</v>
      </c>
      <c r="F2466" t="s">
        <v>993</v>
      </c>
      <c r="G2466" t="s">
        <v>18</v>
      </c>
      <c r="H2466" t="s">
        <v>17</v>
      </c>
      <c r="I2466" t="s">
        <v>992</v>
      </c>
      <c r="J2466">
        <v>60005465</v>
      </c>
      <c r="K2466" t="s">
        <v>991</v>
      </c>
      <c r="L2466" t="s">
        <v>990</v>
      </c>
      <c r="M2466" t="s">
        <v>197</v>
      </c>
      <c r="N2466">
        <v>4</v>
      </c>
      <c r="O2466" t="s">
        <v>989</v>
      </c>
      <c r="P2466" t="s">
        <v>988</v>
      </c>
      <c r="Q2466" t="s">
        <v>987</v>
      </c>
      <c r="R2466" s="7">
        <v>39814</v>
      </c>
      <c r="S2466" s="8">
        <f t="shared" si="312"/>
        <v>2009</v>
      </c>
      <c r="T2466" s="8">
        <v>2009</v>
      </c>
      <c r="U2466" s="8">
        <f t="shared" si="313"/>
        <v>13</v>
      </c>
      <c r="V2466" s="7">
        <v>39814</v>
      </c>
      <c r="W2466" t="s">
        <v>986</v>
      </c>
      <c r="X2466" s="2">
        <v>1.3720000000000001</v>
      </c>
      <c r="Y2466" s="6">
        <f t="shared" si="310"/>
        <v>3.662475641333654E-2</v>
      </c>
      <c r="AA2466" t="s">
        <v>985</v>
      </c>
      <c r="AB2466">
        <v>17259</v>
      </c>
      <c r="AD2466" t="s">
        <v>7</v>
      </c>
      <c r="AE2466">
        <v>6</v>
      </c>
      <c r="AF2466">
        <v>1</v>
      </c>
      <c r="AG2466">
        <v>4721620</v>
      </c>
      <c r="AH2466" t="s">
        <v>984</v>
      </c>
      <c r="AI2466" t="s">
        <v>983</v>
      </c>
      <c r="AJ2466" t="s">
        <v>982</v>
      </c>
      <c r="AK2466" t="s">
        <v>981</v>
      </c>
      <c r="AL2466">
        <v>3</v>
      </c>
      <c r="AM2466" s="5">
        <f t="shared" si="314"/>
        <v>0.23076923076923078</v>
      </c>
      <c r="AN2466" s="4">
        <f t="shared" si="311"/>
        <v>3.4951795648501444E-4</v>
      </c>
      <c r="AO2466" s="3"/>
      <c r="AP2466">
        <v>0</v>
      </c>
      <c r="AR2466" t="s">
        <v>980</v>
      </c>
      <c r="AT2466" s="2">
        <v>3.9660000000000002</v>
      </c>
      <c r="AU2466" s="1">
        <f t="shared" si="315"/>
        <v>2.5742184876281082</v>
      </c>
      <c r="AV2466" s="1">
        <f t="shared" si="316"/>
        <v>1.8487137184910778</v>
      </c>
      <c r="AW2466" s="1">
        <f t="shared" si="317"/>
        <v>1.1232089493540474</v>
      </c>
    </row>
    <row r="2467" spans="1:49" x14ac:dyDescent="0.2">
      <c r="A2467">
        <v>2465</v>
      </c>
      <c r="B2467" t="s">
        <v>979</v>
      </c>
      <c r="C2467" t="s">
        <v>978</v>
      </c>
      <c r="F2467" t="s">
        <v>977</v>
      </c>
      <c r="G2467" t="s">
        <v>18</v>
      </c>
      <c r="H2467" t="s">
        <v>17</v>
      </c>
      <c r="I2467" t="s">
        <v>976</v>
      </c>
      <c r="J2467">
        <v>60029738</v>
      </c>
      <c r="K2467" t="s">
        <v>975</v>
      </c>
      <c r="L2467" t="s">
        <v>974</v>
      </c>
      <c r="M2467" t="s">
        <v>430</v>
      </c>
      <c r="N2467">
        <v>3</v>
      </c>
      <c r="O2467" t="s">
        <v>973</v>
      </c>
      <c r="P2467" t="s">
        <v>972</v>
      </c>
      <c r="Q2467" t="s">
        <v>971</v>
      </c>
      <c r="R2467" s="7">
        <v>39814</v>
      </c>
      <c r="S2467" s="8">
        <f t="shared" si="312"/>
        <v>2009</v>
      </c>
      <c r="T2467" s="8">
        <v>2009</v>
      </c>
      <c r="U2467" s="8">
        <f t="shared" si="313"/>
        <v>13</v>
      </c>
      <c r="V2467" s="7">
        <v>39814</v>
      </c>
      <c r="W2467" t="s">
        <v>970</v>
      </c>
      <c r="X2467" s="2">
        <v>2.9860000000000002</v>
      </c>
      <c r="Y2467" s="6">
        <f t="shared" si="310"/>
        <v>7.9709564613865094E-2</v>
      </c>
      <c r="AA2467">
        <v>7338716</v>
      </c>
      <c r="AB2467">
        <v>18902</v>
      </c>
      <c r="AD2467" t="s">
        <v>7</v>
      </c>
      <c r="AE2467">
        <v>27</v>
      </c>
      <c r="AF2467">
        <v>1</v>
      </c>
      <c r="AG2467">
        <v>4740883</v>
      </c>
      <c r="AH2467" t="s">
        <v>969</v>
      </c>
      <c r="AI2467" t="s">
        <v>968</v>
      </c>
      <c r="AJ2467" t="s">
        <v>967</v>
      </c>
      <c r="AK2467" t="s">
        <v>966</v>
      </c>
      <c r="AL2467">
        <v>30</v>
      </c>
      <c r="AM2467" s="5">
        <f t="shared" si="314"/>
        <v>2.3076923076923075</v>
      </c>
      <c r="AN2467" s="4">
        <f t="shared" si="311"/>
        <v>3.4951795648501438E-3</v>
      </c>
      <c r="AO2467" s="3"/>
      <c r="AP2467">
        <v>0</v>
      </c>
      <c r="AQ2467" t="s">
        <v>44</v>
      </c>
      <c r="AR2467" t="s">
        <v>965</v>
      </c>
      <c r="AS2467" t="s">
        <v>43</v>
      </c>
      <c r="AT2467" s="2" t="s">
        <v>42</v>
      </c>
      <c r="AU2467" s="1">
        <f t="shared" si="315"/>
        <v>5.6845249099160604</v>
      </c>
      <c r="AV2467" s="1">
        <f t="shared" si="316"/>
        <v>4.1602372089357615</v>
      </c>
      <c r="AW2467" s="1">
        <f t="shared" si="317"/>
        <v>2.6359495079554627</v>
      </c>
    </row>
    <row r="2468" spans="1:49" x14ac:dyDescent="0.2">
      <c r="A2468">
        <v>2466</v>
      </c>
      <c r="B2468" t="s">
        <v>964</v>
      </c>
      <c r="F2468" t="s">
        <v>963</v>
      </c>
      <c r="G2468" t="s">
        <v>18</v>
      </c>
      <c r="H2468" t="s">
        <v>17</v>
      </c>
      <c r="I2468" t="s">
        <v>962</v>
      </c>
      <c r="J2468">
        <v>60019176</v>
      </c>
      <c r="K2468" t="s">
        <v>961</v>
      </c>
      <c r="L2468" t="s">
        <v>960</v>
      </c>
      <c r="M2468" t="s">
        <v>959</v>
      </c>
      <c r="N2468">
        <v>3</v>
      </c>
      <c r="O2468" t="s">
        <v>958</v>
      </c>
      <c r="P2468" t="s">
        <v>957</v>
      </c>
      <c r="Q2468" t="s">
        <v>956</v>
      </c>
      <c r="R2468" s="7">
        <v>39814</v>
      </c>
      <c r="S2468" s="8">
        <f t="shared" si="312"/>
        <v>2009</v>
      </c>
      <c r="T2468" s="8">
        <v>2009</v>
      </c>
      <c r="U2468" s="8">
        <f t="shared" si="313"/>
        <v>13</v>
      </c>
      <c r="V2468" s="7">
        <v>39814</v>
      </c>
      <c r="W2468" t="s">
        <v>955</v>
      </c>
      <c r="X2468" s="2">
        <v>0.105</v>
      </c>
      <c r="Y2468" s="6">
        <f t="shared" si="310"/>
        <v>2.8029150316328981E-3</v>
      </c>
      <c r="AB2468">
        <v>26655</v>
      </c>
      <c r="AC2468">
        <v>8436061</v>
      </c>
      <c r="AD2468" t="s">
        <v>7</v>
      </c>
      <c r="AE2468">
        <v>16</v>
      </c>
      <c r="AF2468">
        <v>1</v>
      </c>
      <c r="AH2468" t="s">
        <v>954</v>
      </c>
      <c r="AI2468" t="s">
        <v>953</v>
      </c>
      <c r="AJ2468" t="s">
        <v>952</v>
      </c>
      <c r="AK2468" t="s">
        <v>951</v>
      </c>
      <c r="AL2468">
        <v>4</v>
      </c>
      <c r="AM2468" s="5">
        <f t="shared" si="314"/>
        <v>0.30769230769230771</v>
      </c>
      <c r="AN2468" s="4">
        <f t="shared" si="311"/>
        <v>4.6602394198001925E-4</v>
      </c>
      <c r="AO2468" s="3"/>
      <c r="AP2468">
        <v>0</v>
      </c>
      <c r="AR2468" t="s">
        <v>1</v>
      </c>
      <c r="AT2468" s="2" t="s">
        <v>42</v>
      </c>
      <c r="AU2468" s="1">
        <f t="shared" si="315"/>
        <v>0.21018477047370343</v>
      </c>
      <c r="AV2468" s="1">
        <f t="shared" si="316"/>
        <v>0.16344694868064588</v>
      </c>
      <c r="AW2468" s="1">
        <f t="shared" si="317"/>
        <v>0.11670912688758828</v>
      </c>
    </row>
    <row r="2469" spans="1:49" x14ac:dyDescent="0.2">
      <c r="A2469">
        <v>2467</v>
      </c>
      <c r="B2469" t="s">
        <v>950</v>
      </c>
      <c r="C2469" t="s">
        <v>949</v>
      </c>
      <c r="F2469" t="s">
        <v>948</v>
      </c>
      <c r="G2469" t="s">
        <v>18</v>
      </c>
      <c r="H2469" t="s">
        <v>17</v>
      </c>
      <c r="I2469" t="s">
        <v>947</v>
      </c>
      <c r="J2469">
        <v>60014966</v>
      </c>
      <c r="K2469" t="s">
        <v>946</v>
      </c>
      <c r="L2469" t="s">
        <v>945</v>
      </c>
      <c r="M2469" t="s">
        <v>197</v>
      </c>
      <c r="N2469">
        <v>5</v>
      </c>
      <c r="O2469" t="s">
        <v>944</v>
      </c>
      <c r="P2469" t="s">
        <v>943</v>
      </c>
      <c r="Q2469" t="s">
        <v>942</v>
      </c>
      <c r="R2469" s="7">
        <v>39814</v>
      </c>
      <c r="S2469" s="8">
        <f t="shared" si="312"/>
        <v>2009</v>
      </c>
      <c r="T2469" s="8">
        <v>2009</v>
      </c>
      <c r="U2469" s="8">
        <f t="shared" si="313"/>
        <v>13</v>
      </c>
      <c r="V2469" s="7">
        <v>39814</v>
      </c>
      <c r="W2469" t="s">
        <v>941</v>
      </c>
      <c r="X2469" s="2">
        <v>0.42699999999999999</v>
      </c>
      <c r="Y2469" s="6">
        <f t="shared" si="310"/>
        <v>1.1398521128640452E-2</v>
      </c>
      <c r="AA2469">
        <v>95893</v>
      </c>
      <c r="AB2469">
        <v>23963</v>
      </c>
      <c r="AC2469">
        <v>16121112</v>
      </c>
      <c r="AD2469" t="s">
        <v>7</v>
      </c>
      <c r="AE2469">
        <v>69</v>
      </c>
      <c r="AF2469" s="10">
        <v>44228</v>
      </c>
      <c r="AH2469" t="s">
        <v>940</v>
      </c>
      <c r="AI2469" t="s">
        <v>939</v>
      </c>
      <c r="AJ2469" t="s">
        <v>938</v>
      </c>
      <c r="AK2469" t="s">
        <v>937</v>
      </c>
      <c r="AL2469">
        <v>1</v>
      </c>
      <c r="AM2469" s="5">
        <f t="shared" si="314"/>
        <v>7.6923076923076927E-2</v>
      </c>
      <c r="AN2469" s="4">
        <f t="shared" si="311"/>
        <v>1.1650598549500481E-4</v>
      </c>
      <c r="AO2469" s="3"/>
      <c r="AP2469">
        <v>0</v>
      </c>
      <c r="AQ2469" t="s">
        <v>187</v>
      </c>
      <c r="AR2469">
        <v>20172006</v>
      </c>
      <c r="AS2469" t="s">
        <v>186</v>
      </c>
      <c r="AT2469" s="2">
        <v>2.044</v>
      </c>
      <c r="AU2469" s="1">
        <f t="shared" si="315"/>
        <v>0.80139165856968186</v>
      </c>
      <c r="AV2469" s="1">
        <f t="shared" si="316"/>
        <v>0.57575135570677283</v>
      </c>
      <c r="AW2469" s="1">
        <f t="shared" si="317"/>
        <v>0.3501110528438639</v>
      </c>
    </row>
    <row r="2470" spans="1:49" x14ac:dyDescent="0.2">
      <c r="A2470">
        <v>2468</v>
      </c>
      <c r="B2470" t="s">
        <v>936</v>
      </c>
      <c r="C2470" t="s">
        <v>935</v>
      </c>
      <c r="F2470" t="s">
        <v>934</v>
      </c>
      <c r="G2470" t="s">
        <v>18</v>
      </c>
      <c r="H2470" t="s">
        <v>17</v>
      </c>
      <c r="I2470" t="s">
        <v>933</v>
      </c>
      <c r="J2470" t="s">
        <v>932</v>
      </c>
      <c r="K2470" t="s">
        <v>931</v>
      </c>
      <c r="L2470" t="s">
        <v>930</v>
      </c>
      <c r="M2470" t="s">
        <v>929</v>
      </c>
      <c r="N2470">
        <v>2</v>
      </c>
      <c r="O2470" t="s">
        <v>928</v>
      </c>
      <c r="P2470" t="s">
        <v>927</v>
      </c>
      <c r="Q2470" t="s">
        <v>926</v>
      </c>
      <c r="R2470" s="7">
        <v>39814</v>
      </c>
      <c r="S2470" s="8">
        <f t="shared" si="312"/>
        <v>2009</v>
      </c>
      <c r="T2470" s="8">
        <v>2009</v>
      </c>
      <c r="U2470" s="8">
        <f t="shared" si="313"/>
        <v>13</v>
      </c>
      <c r="V2470" s="7">
        <v>39814</v>
      </c>
      <c r="W2470" t="s">
        <v>925</v>
      </c>
      <c r="X2470" s="2">
        <v>2.137</v>
      </c>
      <c r="Y2470" s="6">
        <f t="shared" si="310"/>
        <v>5.7045994500947654E-2</v>
      </c>
      <c r="AA2470">
        <v>46361</v>
      </c>
      <c r="AB2470">
        <v>26750</v>
      </c>
      <c r="AC2470">
        <v>14320746</v>
      </c>
      <c r="AD2470" t="s">
        <v>7</v>
      </c>
      <c r="AE2470">
        <v>493</v>
      </c>
      <c r="AF2470">
        <v>1</v>
      </c>
      <c r="AH2470" t="s">
        <v>924</v>
      </c>
      <c r="AI2470" t="s">
        <v>923</v>
      </c>
      <c r="AJ2470" t="s">
        <v>922</v>
      </c>
      <c r="AK2470" t="s">
        <v>921</v>
      </c>
      <c r="AL2470">
        <v>20</v>
      </c>
      <c r="AM2470" s="5">
        <f t="shared" si="314"/>
        <v>1.5384615384615385</v>
      </c>
      <c r="AN2470" s="4">
        <f t="shared" si="311"/>
        <v>2.3301197099000965E-3</v>
      </c>
      <c r="AO2470" s="3"/>
      <c r="AP2470">
        <v>1</v>
      </c>
      <c r="AR2470" t="s">
        <v>1</v>
      </c>
      <c r="AT2470" s="2" t="s">
        <v>42</v>
      </c>
      <c r="AU2470" s="1">
        <f t="shared" si="315"/>
        <v>4.063123206363338</v>
      </c>
      <c r="AV2470" s="1">
        <f t="shared" si="316"/>
        <v>2.9688057105423873</v>
      </c>
      <c r="AW2470" s="1">
        <f t="shared" si="317"/>
        <v>1.8744882147214363</v>
      </c>
    </row>
    <row r="2471" spans="1:49" x14ac:dyDescent="0.2">
      <c r="A2471">
        <v>2469</v>
      </c>
      <c r="B2471" t="s">
        <v>920</v>
      </c>
      <c r="C2471" t="s">
        <v>919</v>
      </c>
      <c r="F2471" t="s">
        <v>918</v>
      </c>
      <c r="G2471" t="s">
        <v>18</v>
      </c>
      <c r="H2471" t="s">
        <v>17</v>
      </c>
      <c r="I2471" t="s">
        <v>917</v>
      </c>
      <c r="J2471" t="s">
        <v>916</v>
      </c>
      <c r="K2471" t="s">
        <v>915</v>
      </c>
      <c r="L2471" t="s">
        <v>914</v>
      </c>
      <c r="M2471" t="s">
        <v>913</v>
      </c>
      <c r="N2471">
        <v>3</v>
      </c>
      <c r="O2471" t="s">
        <v>912</v>
      </c>
      <c r="P2471" t="s">
        <v>911</v>
      </c>
      <c r="Q2471" t="s">
        <v>910</v>
      </c>
      <c r="R2471" s="7">
        <v>39814</v>
      </c>
      <c r="S2471" s="8">
        <f t="shared" si="312"/>
        <v>2009</v>
      </c>
      <c r="T2471" s="8">
        <v>2009</v>
      </c>
      <c r="U2471" s="8">
        <f t="shared" si="313"/>
        <v>13</v>
      </c>
      <c r="V2471" s="7">
        <v>39814</v>
      </c>
      <c r="W2471" t="s">
        <v>909</v>
      </c>
      <c r="X2471" s="2">
        <v>0.39800000000000002</v>
      </c>
      <c r="Y2471" s="6">
        <f t="shared" si="310"/>
        <v>1.0624382691332319E-2</v>
      </c>
      <c r="AA2471">
        <v>18612776</v>
      </c>
      <c r="AB2471">
        <v>9500154152</v>
      </c>
      <c r="AC2471">
        <v>18612784</v>
      </c>
      <c r="AD2471" t="s">
        <v>7</v>
      </c>
      <c r="AE2471">
        <v>2</v>
      </c>
      <c r="AF2471">
        <v>1</v>
      </c>
      <c r="AH2471" t="s">
        <v>908</v>
      </c>
      <c r="AI2471" t="s">
        <v>907</v>
      </c>
      <c r="AJ2471" t="s">
        <v>906</v>
      </c>
      <c r="AK2471" t="s">
        <v>905</v>
      </c>
      <c r="AL2471">
        <v>7</v>
      </c>
      <c r="AM2471" s="5">
        <f t="shared" si="314"/>
        <v>0.53846153846153844</v>
      </c>
      <c r="AN2471" s="4">
        <f t="shared" si="311"/>
        <v>8.1554189846503363E-4</v>
      </c>
      <c r="AO2471" s="3"/>
      <c r="AP2471">
        <v>0</v>
      </c>
      <c r="AR2471" t="s">
        <v>1</v>
      </c>
      <c r="AT2471" s="2">
        <v>2.246</v>
      </c>
      <c r="AU2471" s="1">
        <f t="shared" si="315"/>
        <v>0.76817304534721331</v>
      </c>
      <c r="AV2471" s="1">
        <f t="shared" si="316"/>
        <v>0.57199622948986772</v>
      </c>
      <c r="AW2471" s="1">
        <f t="shared" si="317"/>
        <v>0.37581941363252191</v>
      </c>
    </row>
    <row r="2472" spans="1:49" x14ac:dyDescent="0.2">
      <c r="A2472">
        <v>2470</v>
      </c>
      <c r="B2472" t="s">
        <v>904</v>
      </c>
      <c r="C2472" t="s">
        <v>903</v>
      </c>
      <c r="F2472" t="s">
        <v>902</v>
      </c>
      <c r="G2472" t="s">
        <v>18</v>
      </c>
      <c r="H2472" t="s">
        <v>17</v>
      </c>
      <c r="I2472" t="s">
        <v>901</v>
      </c>
      <c r="J2472" t="s">
        <v>900</v>
      </c>
      <c r="K2472" t="s">
        <v>899</v>
      </c>
      <c r="L2472" t="s">
        <v>898</v>
      </c>
      <c r="M2472" t="s">
        <v>897</v>
      </c>
      <c r="N2472">
        <v>6</v>
      </c>
      <c r="O2472" t="s">
        <v>896</v>
      </c>
      <c r="P2472" t="s">
        <v>895</v>
      </c>
      <c r="Q2472" t="s">
        <v>894</v>
      </c>
      <c r="R2472" s="7">
        <v>39814</v>
      </c>
      <c r="S2472" s="8">
        <f t="shared" si="312"/>
        <v>2009</v>
      </c>
      <c r="T2472" s="8">
        <v>2009</v>
      </c>
      <c r="U2472" s="8">
        <f t="shared" si="313"/>
        <v>13</v>
      </c>
      <c r="V2472" s="7">
        <v>39814</v>
      </c>
      <c r="W2472" t="s">
        <v>893</v>
      </c>
      <c r="X2472" s="2">
        <v>0.42899999999999999</v>
      </c>
      <c r="Y2472" s="6">
        <f t="shared" si="310"/>
        <v>1.1451909986385841E-2</v>
      </c>
      <c r="AA2472">
        <v>2890771</v>
      </c>
      <c r="AB2472">
        <v>22544</v>
      </c>
      <c r="AD2472" t="s">
        <v>7</v>
      </c>
      <c r="AE2472">
        <v>27</v>
      </c>
      <c r="AF2472">
        <v>1</v>
      </c>
      <c r="AH2472" t="s">
        <v>892</v>
      </c>
      <c r="AI2472" t="s">
        <v>891</v>
      </c>
      <c r="AJ2472" t="s">
        <v>890</v>
      </c>
      <c r="AK2472" t="s">
        <v>889</v>
      </c>
      <c r="AL2472">
        <v>8</v>
      </c>
      <c r="AM2472" s="5">
        <f t="shared" si="314"/>
        <v>0.61538461538461542</v>
      </c>
      <c r="AN2472" s="4">
        <f t="shared" si="311"/>
        <v>9.320478839600385E-4</v>
      </c>
      <c r="AO2472" s="3"/>
      <c r="AP2472">
        <v>0</v>
      </c>
      <c r="AQ2472" t="s">
        <v>888</v>
      </c>
      <c r="AR2472" t="s">
        <v>887</v>
      </c>
      <c r="AS2472" t="s">
        <v>886</v>
      </c>
      <c r="AT2472" s="2">
        <v>1.27</v>
      </c>
      <c r="AU2472" s="1">
        <f t="shared" si="315"/>
        <v>0.82959513556580999</v>
      </c>
      <c r="AV2472" s="1">
        <f t="shared" si="316"/>
        <v>0.61919789351729393</v>
      </c>
      <c r="AW2472" s="1">
        <f t="shared" si="317"/>
        <v>0.40880065146877792</v>
      </c>
    </row>
    <row r="2473" spans="1:49" x14ac:dyDescent="0.2">
      <c r="A2473">
        <v>2471</v>
      </c>
      <c r="B2473" t="s">
        <v>885</v>
      </c>
      <c r="C2473" t="s">
        <v>884</v>
      </c>
      <c r="D2473" t="s">
        <v>883</v>
      </c>
      <c r="F2473" t="s">
        <v>882</v>
      </c>
      <c r="G2473" t="s">
        <v>18</v>
      </c>
      <c r="H2473" t="s">
        <v>17</v>
      </c>
      <c r="I2473" t="s">
        <v>881</v>
      </c>
      <c r="J2473" t="s">
        <v>880</v>
      </c>
      <c r="K2473" t="s">
        <v>879</v>
      </c>
      <c r="L2473" t="s">
        <v>878</v>
      </c>
      <c r="M2473" t="s">
        <v>877</v>
      </c>
      <c r="N2473">
        <v>3</v>
      </c>
      <c r="O2473" t="s">
        <v>876</v>
      </c>
      <c r="P2473" t="s">
        <v>875</v>
      </c>
      <c r="Q2473" t="s">
        <v>874</v>
      </c>
      <c r="R2473" s="7">
        <v>39814</v>
      </c>
      <c r="S2473" s="8">
        <f t="shared" si="312"/>
        <v>2009</v>
      </c>
      <c r="T2473" s="8">
        <v>2009</v>
      </c>
      <c r="U2473" s="8">
        <f t="shared" si="313"/>
        <v>13</v>
      </c>
      <c r="V2473" s="7">
        <v>39814</v>
      </c>
      <c r="W2473" t="s">
        <v>729</v>
      </c>
      <c r="X2473" s="2">
        <v>0.65600000000000003</v>
      </c>
      <c r="Y2473" s="6">
        <f t="shared" si="310"/>
        <v>1.751154534048744E-2</v>
      </c>
      <c r="AA2473">
        <v>9203796</v>
      </c>
      <c r="AB2473">
        <v>20344</v>
      </c>
      <c r="AD2473" t="s">
        <v>7</v>
      </c>
      <c r="AE2473">
        <v>84</v>
      </c>
      <c r="AF2473">
        <v>1</v>
      </c>
      <c r="AH2473" t="s">
        <v>873</v>
      </c>
      <c r="AI2473" t="s">
        <v>872</v>
      </c>
      <c r="AJ2473" t="s">
        <v>871</v>
      </c>
      <c r="AK2473" t="s">
        <v>870</v>
      </c>
      <c r="AL2473">
        <v>9</v>
      </c>
      <c r="AM2473" s="5">
        <f t="shared" si="314"/>
        <v>0.69230769230769229</v>
      </c>
      <c r="AN2473" s="4">
        <f t="shared" si="311"/>
        <v>1.0485538694550431E-3</v>
      </c>
      <c r="AO2473" s="3"/>
      <c r="AP2473">
        <v>0</v>
      </c>
      <c r="AR2473" t="s">
        <v>869</v>
      </c>
      <c r="AT2473" s="2">
        <v>1.4530000000000001</v>
      </c>
      <c r="AU2473" s="1">
        <f t="shared" si="315"/>
        <v>1.257264789917772</v>
      </c>
      <c r="AV2473" s="1">
        <f t="shared" si="316"/>
        <v>0.92800496049712422</v>
      </c>
      <c r="AW2473" s="1">
        <f t="shared" si="317"/>
        <v>0.5987451310764762</v>
      </c>
    </row>
    <row r="2474" spans="1:49" x14ac:dyDescent="0.2">
      <c r="A2474">
        <v>2472</v>
      </c>
      <c r="B2474" t="s">
        <v>868</v>
      </c>
      <c r="C2474" t="s">
        <v>867</v>
      </c>
      <c r="F2474" t="s">
        <v>866</v>
      </c>
      <c r="G2474" t="s">
        <v>18</v>
      </c>
      <c r="H2474" t="s">
        <v>17</v>
      </c>
      <c r="I2474" t="s">
        <v>865</v>
      </c>
      <c r="J2474" t="s">
        <v>864</v>
      </c>
      <c r="K2474" t="s">
        <v>863</v>
      </c>
      <c r="L2474" t="s">
        <v>862</v>
      </c>
      <c r="M2474" t="s">
        <v>861</v>
      </c>
      <c r="N2474">
        <v>3</v>
      </c>
      <c r="O2474" t="s">
        <v>860</v>
      </c>
      <c r="P2474" t="s">
        <v>859</v>
      </c>
      <c r="Q2474" t="s">
        <v>858</v>
      </c>
      <c r="R2474" s="7">
        <v>39814</v>
      </c>
      <c r="S2474" s="8">
        <f t="shared" si="312"/>
        <v>2009</v>
      </c>
      <c r="T2474" s="8">
        <v>2009</v>
      </c>
      <c r="U2474" s="8">
        <f t="shared" si="313"/>
        <v>13</v>
      </c>
      <c r="V2474" s="7">
        <v>39814</v>
      </c>
      <c r="W2474" t="s">
        <v>745</v>
      </c>
      <c r="X2474" s="2">
        <v>0.33500000000000002</v>
      </c>
      <c r="Y2474" s="6">
        <f t="shared" si="310"/>
        <v>8.94263367235258E-3</v>
      </c>
      <c r="AA2474">
        <v>10964290</v>
      </c>
      <c r="AB2474">
        <v>18201</v>
      </c>
      <c r="AC2474" t="s">
        <v>744</v>
      </c>
      <c r="AD2474" t="s">
        <v>7</v>
      </c>
      <c r="AE2474">
        <v>19</v>
      </c>
      <c r="AF2474">
        <v>1</v>
      </c>
      <c r="AH2474" t="s">
        <v>857</v>
      </c>
      <c r="AI2474" t="s">
        <v>856</v>
      </c>
      <c r="AJ2474" t="s">
        <v>855</v>
      </c>
      <c r="AK2474" t="s">
        <v>854</v>
      </c>
      <c r="AL2474">
        <v>7</v>
      </c>
      <c r="AM2474" s="5">
        <f t="shared" si="314"/>
        <v>0.53846153846153844</v>
      </c>
      <c r="AN2474" s="4">
        <f t="shared" si="311"/>
        <v>8.1554189846503363E-4</v>
      </c>
      <c r="AO2474" s="3"/>
      <c r="AP2474">
        <v>1</v>
      </c>
      <c r="AR2474" t="s">
        <v>1</v>
      </c>
      <c r="AT2474" s="2">
        <v>1.694</v>
      </c>
      <c r="AU2474" s="1">
        <f t="shared" si="315"/>
        <v>0.65045061401863158</v>
      </c>
      <c r="AV2474" s="1">
        <f t="shared" si="316"/>
        <v>0.48790877854088066</v>
      </c>
      <c r="AW2474" s="1">
        <f t="shared" si="317"/>
        <v>0.32536694306312974</v>
      </c>
    </row>
    <row r="2475" spans="1:49" x14ac:dyDescent="0.2">
      <c r="A2475">
        <v>2473</v>
      </c>
      <c r="B2475" t="s">
        <v>853</v>
      </c>
      <c r="C2475" t="s">
        <v>852</v>
      </c>
      <c r="F2475" t="s">
        <v>851</v>
      </c>
      <c r="G2475" t="s">
        <v>18</v>
      </c>
      <c r="H2475" t="s">
        <v>17</v>
      </c>
      <c r="I2475" t="s">
        <v>850</v>
      </c>
      <c r="J2475" t="s">
        <v>845</v>
      </c>
      <c r="K2475" t="s">
        <v>849</v>
      </c>
      <c r="L2475" t="s">
        <v>848</v>
      </c>
      <c r="M2475" t="s">
        <v>128</v>
      </c>
      <c r="N2475">
        <v>2</v>
      </c>
      <c r="O2475" t="s">
        <v>847</v>
      </c>
      <c r="P2475" t="s">
        <v>846</v>
      </c>
      <c r="Q2475" t="s">
        <v>845</v>
      </c>
      <c r="R2475" s="7">
        <v>39814</v>
      </c>
      <c r="S2475" s="8">
        <f t="shared" si="312"/>
        <v>2009</v>
      </c>
      <c r="T2475" s="8">
        <v>2009</v>
      </c>
      <c r="U2475" s="8">
        <f t="shared" si="313"/>
        <v>13</v>
      </c>
      <c r="V2475" s="7">
        <v>39814</v>
      </c>
      <c r="W2475" t="s">
        <v>745</v>
      </c>
      <c r="X2475" s="2">
        <v>0.33500000000000002</v>
      </c>
      <c r="Y2475" s="6">
        <f t="shared" si="310"/>
        <v>8.94263367235258E-3</v>
      </c>
      <c r="AA2475">
        <v>10964290</v>
      </c>
      <c r="AB2475">
        <v>18201</v>
      </c>
      <c r="AC2475" t="s">
        <v>744</v>
      </c>
      <c r="AD2475" t="s">
        <v>7</v>
      </c>
      <c r="AE2475">
        <v>19</v>
      </c>
      <c r="AF2475">
        <v>1</v>
      </c>
      <c r="AH2475" t="s">
        <v>844</v>
      </c>
      <c r="AI2475" t="s">
        <v>843</v>
      </c>
      <c r="AJ2475" t="s">
        <v>842</v>
      </c>
      <c r="AK2475" t="s">
        <v>841</v>
      </c>
      <c r="AL2475">
        <v>5</v>
      </c>
      <c r="AM2475" s="5">
        <f t="shared" si="314"/>
        <v>0.38461538461538464</v>
      </c>
      <c r="AN2475" s="4">
        <f t="shared" si="311"/>
        <v>5.8252992747502411E-4</v>
      </c>
      <c r="AO2475" s="3"/>
      <c r="AP2475">
        <v>1</v>
      </c>
      <c r="AR2475" t="s">
        <v>1</v>
      </c>
      <c r="AT2475" s="2">
        <v>1.694</v>
      </c>
      <c r="AU2475" s="1">
        <f t="shared" si="315"/>
        <v>0.64346025488893133</v>
      </c>
      <c r="AV2475" s="1">
        <f t="shared" si="316"/>
        <v>0.4762581799913802</v>
      </c>
      <c r="AW2475" s="1">
        <f t="shared" si="317"/>
        <v>0.30905610509382908</v>
      </c>
    </row>
    <row r="2476" spans="1:49" x14ac:dyDescent="0.2">
      <c r="A2476">
        <v>2474</v>
      </c>
      <c r="B2476" t="s">
        <v>840</v>
      </c>
      <c r="C2476" t="s">
        <v>839</v>
      </c>
      <c r="F2476" t="s">
        <v>838</v>
      </c>
      <c r="G2476" t="s">
        <v>18</v>
      </c>
      <c r="H2476" t="s">
        <v>17</v>
      </c>
      <c r="I2476" t="s">
        <v>837</v>
      </c>
      <c r="J2476">
        <v>60015574</v>
      </c>
      <c r="K2476" t="s">
        <v>836</v>
      </c>
      <c r="L2476" t="s">
        <v>835</v>
      </c>
      <c r="M2476" t="s">
        <v>559</v>
      </c>
      <c r="N2476">
        <v>2</v>
      </c>
      <c r="O2476" t="s">
        <v>834</v>
      </c>
      <c r="P2476" t="s">
        <v>833</v>
      </c>
      <c r="Q2476" t="s">
        <v>832</v>
      </c>
      <c r="R2476" s="7">
        <v>39814</v>
      </c>
      <c r="S2476" s="8">
        <f t="shared" si="312"/>
        <v>2009</v>
      </c>
      <c r="T2476" s="8">
        <v>2009</v>
      </c>
      <c r="U2476" s="8">
        <f t="shared" si="313"/>
        <v>13</v>
      </c>
      <c r="V2476" s="7">
        <v>39814</v>
      </c>
      <c r="W2476" t="s">
        <v>745</v>
      </c>
      <c r="X2476" s="2">
        <v>0.33500000000000002</v>
      </c>
      <c r="Y2476" s="6">
        <f t="shared" si="310"/>
        <v>8.94263367235258E-3</v>
      </c>
      <c r="AA2476">
        <v>10964290</v>
      </c>
      <c r="AB2476">
        <v>18201</v>
      </c>
      <c r="AC2476" t="s">
        <v>744</v>
      </c>
      <c r="AD2476" t="s">
        <v>7</v>
      </c>
      <c r="AE2476">
        <v>19</v>
      </c>
      <c r="AF2476">
        <v>1</v>
      </c>
      <c r="AH2476" t="s">
        <v>831</v>
      </c>
      <c r="AI2476" t="s">
        <v>830</v>
      </c>
      <c r="AJ2476" t="s">
        <v>829</v>
      </c>
      <c r="AK2476" t="s">
        <v>828</v>
      </c>
      <c r="AL2476">
        <v>11</v>
      </c>
      <c r="AM2476" s="5">
        <f t="shared" si="314"/>
        <v>0.84615384615384615</v>
      </c>
      <c r="AN2476" s="4">
        <f t="shared" si="311"/>
        <v>1.2815658404450529E-3</v>
      </c>
      <c r="AO2476" s="3"/>
      <c r="AP2476">
        <v>0</v>
      </c>
      <c r="AR2476" t="s">
        <v>1</v>
      </c>
      <c r="AT2476" s="2">
        <v>1.694</v>
      </c>
      <c r="AU2476" s="1">
        <f t="shared" si="315"/>
        <v>0.66443133227803219</v>
      </c>
      <c r="AV2476" s="1">
        <f t="shared" si="316"/>
        <v>0.51120997563988158</v>
      </c>
      <c r="AW2476" s="1">
        <f t="shared" si="317"/>
        <v>0.35798861900173107</v>
      </c>
    </row>
    <row r="2477" spans="1:49" x14ac:dyDescent="0.2">
      <c r="A2477">
        <v>2475</v>
      </c>
      <c r="B2477" t="s">
        <v>827</v>
      </c>
      <c r="C2477" t="s">
        <v>826</v>
      </c>
      <c r="D2477">
        <v>907381704</v>
      </c>
      <c r="F2477" t="s">
        <v>825</v>
      </c>
      <c r="G2477" t="s">
        <v>18</v>
      </c>
      <c r="H2477" t="s">
        <v>17</v>
      </c>
      <c r="I2477" t="s">
        <v>824</v>
      </c>
      <c r="J2477">
        <v>60032053</v>
      </c>
      <c r="K2477" t="s">
        <v>823</v>
      </c>
      <c r="L2477" t="s">
        <v>822</v>
      </c>
      <c r="M2477" t="s">
        <v>265</v>
      </c>
      <c r="N2477">
        <v>3</v>
      </c>
      <c r="O2477" t="s">
        <v>821</v>
      </c>
      <c r="P2477" t="s">
        <v>820</v>
      </c>
      <c r="Q2477" t="s">
        <v>819</v>
      </c>
      <c r="R2477" s="7">
        <v>39814</v>
      </c>
      <c r="S2477" s="8">
        <f t="shared" si="312"/>
        <v>2009</v>
      </c>
      <c r="T2477" s="8">
        <v>2009</v>
      </c>
      <c r="U2477" s="8">
        <f t="shared" si="313"/>
        <v>13</v>
      </c>
      <c r="V2477" s="7">
        <v>39814</v>
      </c>
      <c r="W2477" t="s">
        <v>818</v>
      </c>
      <c r="X2477" s="2">
        <v>0.22500000000000001</v>
      </c>
      <c r="Y2477" s="6">
        <f t="shared" si="310"/>
        <v>6.0062464963562111E-3</v>
      </c>
      <c r="AA2477">
        <v>2726343</v>
      </c>
      <c r="AB2477">
        <v>16128</v>
      </c>
      <c r="AC2477" t="s">
        <v>817</v>
      </c>
      <c r="AD2477" t="s">
        <v>7</v>
      </c>
      <c r="AE2477">
        <v>29</v>
      </c>
      <c r="AF2477">
        <v>1</v>
      </c>
      <c r="AH2477" t="s">
        <v>816</v>
      </c>
      <c r="AI2477" t="s">
        <v>815</v>
      </c>
      <c r="AJ2477" t="s">
        <v>814</v>
      </c>
      <c r="AK2477" t="s">
        <v>813</v>
      </c>
      <c r="AL2477">
        <v>0</v>
      </c>
      <c r="AM2477" s="5">
        <f t="shared" si="314"/>
        <v>0</v>
      </c>
      <c r="AN2477" s="4">
        <f t="shared" si="311"/>
        <v>0</v>
      </c>
      <c r="AO2477" s="3"/>
      <c r="AP2477">
        <v>0</v>
      </c>
      <c r="AR2477" t="s">
        <v>812</v>
      </c>
      <c r="AT2477" s="2">
        <v>1.099</v>
      </c>
      <c r="AU2477" s="1">
        <f t="shared" si="315"/>
        <v>0.42043725474493476</v>
      </c>
      <c r="AV2477" s="1">
        <f t="shared" si="316"/>
        <v>0.30031232481781056</v>
      </c>
      <c r="AW2477" s="1">
        <f t="shared" si="317"/>
        <v>0.18018739489068633</v>
      </c>
    </row>
    <row r="2478" spans="1:49" x14ac:dyDescent="0.2">
      <c r="A2478">
        <v>2476</v>
      </c>
      <c r="B2478" t="s">
        <v>811</v>
      </c>
      <c r="C2478" t="s">
        <v>810</v>
      </c>
      <c r="F2478" t="s">
        <v>809</v>
      </c>
      <c r="G2478" t="s">
        <v>18</v>
      </c>
      <c r="H2478" t="s">
        <v>17</v>
      </c>
      <c r="I2478" t="s">
        <v>808</v>
      </c>
      <c r="J2478">
        <v>60010080</v>
      </c>
      <c r="K2478" t="s">
        <v>807</v>
      </c>
      <c r="L2478" t="s">
        <v>806</v>
      </c>
      <c r="M2478" t="s">
        <v>197</v>
      </c>
      <c r="N2478">
        <v>3</v>
      </c>
      <c r="O2478" t="s">
        <v>805</v>
      </c>
      <c r="P2478" t="s">
        <v>804</v>
      </c>
      <c r="Q2478" t="s">
        <v>803</v>
      </c>
      <c r="R2478" s="7">
        <v>39814</v>
      </c>
      <c r="S2478" s="8">
        <f t="shared" si="312"/>
        <v>2009</v>
      </c>
      <c r="T2478" s="8">
        <v>2009</v>
      </c>
      <c r="U2478" s="8">
        <f t="shared" si="313"/>
        <v>13</v>
      </c>
      <c r="V2478" s="7">
        <v>39814</v>
      </c>
      <c r="W2478" t="s">
        <v>745</v>
      </c>
      <c r="X2478" s="2">
        <v>0.33500000000000002</v>
      </c>
      <c r="Y2478" s="6">
        <f t="shared" si="310"/>
        <v>8.94263367235258E-3</v>
      </c>
      <c r="AA2478">
        <v>10964290</v>
      </c>
      <c r="AB2478">
        <v>18201</v>
      </c>
      <c r="AC2478" t="s">
        <v>744</v>
      </c>
      <c r="AD2478" t="s">
        <v>7</v>
      </c>
      <c r="AE2478">
        <v>19</v>
      </c>
      <c r="AF2478">
        <v>1</v>
      </c>
      <c r="AH2478" t="s">
        <v>802</v>
      </c>
      <c r="AI2478" t="s">
        <v>801</v>
      </c>
      <c r="AJ2478" t="s">
        <v>800</v>
      </c>
      <c r="AK2478" t="s">
        <v>799</v>
      </c>
      <c r="AL2478">
        <v>2</v>
      </c>
      <c r="AM2478" s="5">
        <f t="shared" si="314"/>
        <v>0.15384615384615385</v>
      </c>
      <c r="AN2478" s="4">
        <f t="shared" si="311"/>
        <v>2.3301197099000962E-4</v>
      </c>
      <c r="AO2478" s="3"/>
      <c r="AP2478">
        <v>0</v>
      </c>
      <c r="AR2478" t="s">
        <v>1</v>
      </c>
      <c r="AT2478" s="2">
        <v>1.694</v>
      </c>
      <c r="AU2478" s="1">
        <f t="shared" si="315"/>
        <v>0.63297471619438095</v>
      </c>
      <c r="AV2478" s="1">
        <f t="shared" si="316"/>
        <v>0.45878228216712946</v>
      </c>
      <c r="AW2478" s="1">
        <f t="shared" si="317"/>
        <v>0.28458984813987803</v>
      </c>
    </row>
    <row r="2479" spans="1:49" x14ac:dyDescent="0.2">
      <c r="A2479">
        <v>2477</v>
      </c>
      <c r="B2479" t="s">
        <v>798</v>
      </c>
      <c r="C2479" t="s">
        <v>797</v>
      </c>
      <c r="F2479" t="s">
        <v>796</v>
      </c>
      <c r="G2479" t="s">
        <v>18</v>
      </c>
      <c r="H2479" t="s">
        <v>17</v>
      </c>
      <c r="I2479" t="s">
        <v>795</v>
      </c>
      <c r="J2479">
        <v>60014982</v>
      </c>
      <c r="K2479" t="s">
        <v>794</v>
      </c>
      <c r="L2479" t="s">
        <v>793</v>
      </c>
      <c r="M2479" t="s">
        <v>34</v>
      </c>
      <c r="N2479">
        <v>3</v>
      </c>
      <c r="O2479" t="s">
        <v>792</v>
      </c>
      <c r="P2479" t="s">
        <v>791</v>
      </c>
      <c r="Q2479" t="s">
        <v>790</v>
      </c>
      <c r="R2479" s="7">
        <v>39814</v>
      </c>
      <c r="S2479" s="8">
        <f t="shared" si="312"/>
        <v>2009</v>
      </c>
      <c r="T2479" s="8">
        <v>2009</v>
      </c>
      <c r="U2479" s="8">
        <f t="shared" si="313"/>
        <v>13</v>
      </c>
      <c r="V2479" s="7">
        <v>39814</v>
      </c>
      <c r="W2479" t="s">
        <v>745</v>
      </c>
      <c r="X2479" s="2">
        <v>0.33500000000000002</v>
      </c>
      <c r="Y2479" s="6">
        <f t="shared" si="310"/>
        <v>8.94263367235258E-3</v>
      </c>
      <c r="AA2479">
        <v>10964290</v>
      </c>
      <c r="AB2479">
        <v>18201</v>
      </c>
      <c r="AC2479" t="s">
        <v>744</v>
      </c>
      <c r="AD2479" t="s">
        <v>7</v>
      </c>
      <c r="AE2479">
        <v>19</v>
      </c>
      <c r="AF2479">
        <v>1</v>
      </c>
      <c r="AH2479" t="s">
        <v>789</v>
      </c>
      <c r="AI2479" t="s">
        <v>788</v>
      </c>
      <c r="AJ2479" t="s">
        <v>787</v>
      </c>
      <c r="AK2479" t="s">
        <v>786</v>
      </c>
      <c r="AL2479">
        <v>2</v>
      </c>
      <c r="AM2479" s="5">
        <f t="shared" si="314"/>
        <v>0.15384615384615385</v>
      </c>
      <c r="AN2479" s="4">
        <f t="shared" si="311"/>
        <v>2.3301197099000962E-4</v>
      </c>
      <c r="AO2479" s="3"/>
      <c r="AP2479">
        <v>0</v>
      </c>
      <c r="AR2479" t="s">
        <v>1</v>
      </c>
      <c r="AT2479" s="2">
        <v>1.694</v>
      </c>
      <c r="AU2479" s="1">
        <f t="shared" si="315"/>
        <v>0.63297471619438095</v>
      </c>
      <c r="AV2479" s="1">
        <f t="shared" si="316"/>
        <v>0.45878228216712946</v>
      </c>
      <c r="AW2479" s="1">
        <f t="shared" si="317"/>
        <v>0.28458984813987803</v>
      </c>
    </row>
    <row r="2480" spans="1:49" x14ac:dyDescent="0.2">
      <c r="A2480">
        <v>2478</v>
      </c>
      <c r="B2480" t="s">
        <v>785</v>
      </c>
      <c r="C2480" t="s">
        <v>784</v>
      </c>
      <c r="D2480" t="s">
        <v>783</v>
      </c>
      <c r="E2480">
        <v>19119281</v>
      </c>
      <c r="F2480" t="s">
        <v>782</v>
      </c>
      <c r="G2480" t="s">
        <v>18</v>
      </c>
      <c r="H2480" t="s">
        <v>17</v>
      </c>
      <c r="I2480" t="s">
        <v>781</v>
      </c>
      <c r="J2480">
        <v>60016849</v>
      </c>
      <c r="K2480" t="s">
        <v>780</v>
      </c>
      <c r="L2480" t="s">
        <v>779</v>
      </c>
      <c r="M2480" t="s">
        <v>461</v>
      </c>
      <c r="N2480">
        <v>6</v>
      </c>
      <c r="O2480" t="s">
        <v>778</v>
      </c>
      <c r="P2480" t="s">
        <v>777</v>
      </c>
      <c r="Q2480" t="s">
        <v>776</v>
      </c>
      <c r="R2480" s="7">
        <v>39814</v>
      </c>
      <c r="S2480" s="8">
        <f t="shared" si="312"/>
        <v>2009</v>
      </c>
      <c r="T2480" s="8">
        <v>2009</v>
      </c>
      <c r="U2480" s="8">
        <f t="shared" si="313"/>
        <v>13</v>
      </c>
      <c r="V2480" s="7">
        <v>39814</v>
      </c>
      <c r="W2480" t="s">
        <v>775</v>
      </c>
      <c r="X2480" s="2">
        <v>14.308</v>
      </c>
      <c r="Y2480" s="6">
        <f t="shared" si="310"/>
        <v>0.38194388831050963</v>
      </c>
      <c r="AA2480">
        <v>17483387</v>
      </c>
      <c r="AB2480">
        <v>5200152704</v>
      </c>
      <c r="AC2480">
        <v>17483395</v>
      </c>
      <c r="AD2480" t="s">
        <v>7</v>
      </c>
      <c r="AE2480">
        <v>4</v>
      </c>
      <c r="AF2480">
        <v>1</v>
      </c>
      <c r="AH2480" t="s">
        <v>774</v>
      </c>
      <c r="AI2480" t="s">
        <v>773</v>
      </c>
      <c r="AK2480" t="s">
        <v>772</v>
      </c>
      <c r="AL2480">
        <v>372</v>
      </c>
      <c r="AM2480" s="5">
        <f t="shared" si="314"/>
        <v>28.615384615384617</v>
      </c>
      <c r="AN2480" s="4">
        <f t="shared" si="311"/>
        <v>4.3340226604141788E-2</v>
      </c>
      <c r="AO2480" s="3"/>
      <c r="AP2480">
        <v>0</v>
      </c>
      <c r="AR2480" t="s">
        <v>1</v>
      </c>
      <c r="AT2480" s="2">
        <v>39.213000000000001</v>
      </c>
      <c r="AU2480" s="1">
        <f t="shared" si="315"/>
        <v>28.036278979859926</v>
      </c>
      <c r="AV2480" s="1">
        <f t="shared" si="316"/>
        <v>21.264205745732571</v>
      </c>
      <c r="AW2480" s="1">
        <f t="shared" si="317"/>
        <v>14.492132511605213</v>
      </c>
    </row>
    <row r="2481" spans="1:49" x14ac:dyDescent="0.2">
      <c r="A2481">
        <v>2479</v>
      </c>
      <c r="B2481" t="s">
        <v>771</v>
      </c>
      <c r="C2481" t="s">
        <v>770</v>
      </c>
      <c r="F2481" t="s">
        <v>769</v>
      </c>
      <c r="G2481" t="s">
        <v>18</v>
      </c>
      <c r="H2481" t="s">
        <v>17</v>
      </c>
      <c r="I2481" t="s">
        <v>768</v>
      </c>
      <c r="J2481" t="s">
        <v>767</v>
      </c>
      <c r="K2481" t="s">
        <v>766</v>
      </c>
      <c r="L2481" t="s">
        <v>765</v>
      </c>
      <c r="M2481" t="s">
        <v>764</v>
      </c>
      <c r="N2481">
        <v>5</v>
      </c>
      <c r="O2481" t="s">
        <v>763</v>
      </c>
      <c r="P2481" t="s">
        <v>762</v>
      </c>
      <c r="Q2481" t="s">
        <v>761</v>
      </c>
      <c r="R2481" s="7">
        <v>39814</v>
      </c>
      <c r="S2481" s="8">
        <f t="shared" si="312"/>
        <v>2009</v>
      </c>
      <c r="T2481" s="8">
        <v>2009</v>
      </c>
      <c r="U2481" s="8">
        <f t="shared" si="313"/>
        <v>13</v>
      </c>
      <c r="V2481" s="7">
        <v>39814</v>
      </c>
      <c r="W2481" t="s">
        <v>591</v>
      </c>
      <c r="X2481" s="2">
        <v>2.141</v>
      </c>
      <c r="Y2481" s="6">
        <f t="shared" si="310"/>
        <v>5.7152772216438434E-2</v>
      </c>
      <c r="AA2481">
        <v>1962892</v>
      </c>
      <c r="AB2481">
        <v>17360</v>
      </c>
      <c r="AD2481" t="s">
        <v>7</v>
      </c>
      <c r="AE2481">
        <v>47</v>
      </c>
      <c r="AF2481">
        <v>1</v>
      </c>
      <c r="AG2481">
        <v>4689358</v>
      </c>
      <c r="AH2481" t="s">
        <v>760</v>
      </c>
      <c r="AI2481" t="s">
        <v>759</v>
      </c>
      <c r="AJ2481" t="s">
        <v>758</v>
      </c>
      <c r="AK2481" t="s">
        <v>757</v>
      </c>
      <c r="AL2481">
        <v>387</v>
      </c>
      <c r="AM2481" s="5">
        <f t="shared" si="314"/>
        <v>29.76923076923077</v>
      </c>
      <c r="AN2481" s="4">
        <f t="shared" si="311"/>
        <v>4.5087816386566858E-2</v>
      </c>
      <c r="AO2481" s="3"/>
      <c r="AP2481">
        <v>0</v>
      </c>
      <c r="AR2481" t="s">
        <v>1</v>
      </c>
      <c r="AT2481" s="2" t="s">
        <v>42</v>
      </c>
      <c r="AU2481" s="1">
        <f t="shared" si="315"/>
        <v>5.3533285467476963</v>
      </c>
      <c r="AV2481" s="1">
        <f t="shared" si="316"/>
        <v>5.1120294301502645</v>
      </c>
      <c r="AW2481" s="1">
        <f t="shared" si="317"/>
        <v>4.8707303135528335</v>
      </c>
    </row>
    <row r="2482" spans="1:49" x14ac:dyDescent="0.2">
      <c r="A2482">
        <v>2480</v>
      </c>
      <c r="B2482" t="s">
        <v>756</v>
      </c>
      <c r="C2482" t="s">
        <v>755</v>
      </c>
      <c r="F2482" t="s">
        <v>754</v>
      </c>
      <c r="G2482" t="s">
        <v>18</v>
      </c>
      <c r="H2482" t="s">
        <v>17</v>
      </c>
      <c r="I2482" t="s">
        <v>753</v>
      </c>
      <c r="J2482" t="s">
        <v>752</v>
      </c>
      <c r="K2482" t="s">
        <v>751</v>
      </c>
      <c r="L2482" t="s">
        <v>750</v>
      </c>
      <c r="M2482" t="s">
        <v>749</v>
      </c>
      <c r="N2482">
        <v>5</v>
      </c>
      <c r="O2482" t="s">
        <v>748</v>
      </c>
      <c r="P2482" t="s">
        <v>747</v>
      </c>
      <c r="Q2482" t="s">
        <v>746</v>
      </c>
      <c r="R2482" s="7">
        <v>39814</v>
      </c>
      <c r="S2482" s="8">
        <f t="shared" si="312"/>
        <v>2009</v>
      </c>
      <c r="T2482" s="8">
        <v>2009</v>
      </c>
      <c r="U2482" s="8">
        <f t="shared" si="313"/>
        <v>13</v>
      </c>
      <c r="V2482" s="7">
        <v>39814</v>
      </c>
      <c r="W2482" t="s">
        <v>745</v>
      </c>
      <c r="X2482" s="2">
        <v>0.33500000000000002</v>
      </c>
      <c r="Y2482" s="6">
        <f t="shared" si="310"/>
        <v>8.94263367235258E-3</v>
      </c>
      <c r="AA2482">
        <v>10964290</v>
      </c>
      <c r="AB2482">
        <v>18201</v>
      </c>
      <c r="AC2482" t="s">
        <v>744</v>
      </c>
      <c r="AD2482" t="s">
        <v>7</v>
      </c>
      <c r="AE2482">
        <v>19</v>
      </c>
      <c r="AF2482">
        <v>1</v>
      </c>
      <c r="AH2482" t="s">
        <v>743</v>
      </c>
      <c r="AI2482" t="s">
        <v>742</v>
      </c>
      <c r="AJ2482" t="s">
        <v>741</v>
      </c>
      <c r="AK2482" t="s">
        <v>740</v>
      </c>
      <c r="AL2482">
        <v>10</v>
      </c>
      <c r="AM2482" s="5">
        <f t="shared" si="314"/>
        <v>0.76923076923076927</v>
      </c>
      <c r="AN2482" s="4">
        <f t="shared" si="311"/>
        <v>1.1650598549500482E-3</v>
      </c>
      <c r="AO2482" s="3"/>
      <c r="AP2482">
        <v>0</v>
      </c>
      <c r="AR2482" t="s">
        <v>1</v>
      </c>
      <c r="AT2482" s="2">
        <v>1.694</v>
      </c>
      <c r="AU2482" s="1">
        <f t="shared" si="315"/>
        <v>0.66093615271318207</v>
      </c>
      <c r="AV2482" s="1">
        <f t="shared" si="316"/>
        <v>0.5053846763651314</v>
      </c>
      <c r="AW2482" s="1">
        <f t="shared" si="317"/>
        <v>0.34983320001708074</v>
      </c>
    </row>
    <row r="2483" spans="1:49" x14ac:dyDescent="0.2">
      <c r="A2483">
        <v>2481</v>
      </c>
      <c r="B2483" t="s">
        <v>739</v>
      </c>
      <c r="C2483" t="s">
        <v>738</v>
      </c>
      <c r="D2483" t="s">
        <v>737</v>
      </c>
      <c r="F2483" t="s">
        <v>736</v>
      </c>
      <c r="G2483" t="s">
        <v>18</v>
      </c>
      <c r="H2483" t="s">
        <v>17</v>
      </c>
      <c r="I2483" t="s">
        <v>735</v>
      </c>
      <c r="J2483">
        <v>60022717</v>
      </c>
      <c r="K2483" t="s">
        <v>734</v>
      </c>
      <c r="L2483" t="s">
        <v>733</v>
      </c>
      <c r="M2483" t="s">
        <v>559</v>
      </c>
      <c r="N2483">
        <v>3</v>
      </c>
      <c r="O2483" t="s">
        <v>732</v>
      </c>
      <c r="P2483" t="s">
        <v>731</v>
      </c>
      <c r="Q2483" t="s">
        <v>730</v>
      </c>
      <c r="R2483" s="7">
        <v>39814</v>
      </c>
      <c r="S2483" s="8">
        <f t="shared" si="312"/>
        <v>2009</v>
      </c>
      <c r="T2483" s="8">
        <v>2009</v>
      </c>
      <c r="U2483" s="8">
        <f t="shared" si="313"/>
        <v>13</v>
      </c>
      <c r="V2483" s="7">
        <v>39814</v>
      </c>
      <c r="W2483" t="s">
        <v>729</v>
      </c>
      <c r="X2483" s="2">
        <v>0.65600000000000003</v>
      </c>
      <c r="Y2483" s="6">
        <f t="shared" si="310"/>
        <v>1.751154534048744E-2</v>
      </c>
      <c r="AA2483">
        <v>9203796</v>
      </c>
      <c r="AB2483">
        <v>20344</v>
      </c>
      <c r="AD2483" t="s">
        <v>7</v>
      </c>
      <c r="AE2483">
        <v>84</v>
      </c>
      <c r="AF2483">
        <v>1</v>
      </c>
      <c r="AH2483" t="s">
        <v>728</v>
      </c>
      <c r="AI2483" t="s">
        <v>727</v>
      </c>
      <c r="AJ2483" t="s">
        <v>726</v>
      </c>
      <c r="AK2483" t="s">
        <v>725</v>
      </c>
      <c r="AL2483">
        <v>22</v>
      </c>
      <c r="AM2483" s="5">
        <f t="shared" si="314"/>
        <v>1.6923076923076923</v>
      </c>
      <c r="AN2483" s="4">
        <f t="shared" si="311"/>
        <v>2.5631316808901058E-3</v>
      </c>
      <c r="AO2483" s="3"/>
      <c r="AP2483">
        <v>0</v>
      </c>
      <c r="AQ2483" t="s">
        <v>724</v>
      </c>
      <c r="AR2483" t="s">
        <v>1</v>
      </c>
      <c r="AS2483" t="s">
        <v>723</v>
      </c>
      <c r="AT2483" s="2">
        <v>1.4530000000000001</v>
      </c>
      <c r="AU2483" s="1">
        <f t="shared" si="315"/>
        <v>1.3027021242608241</v>
      </c>
      <c r="AV2483" s="1">
        <f t="shared" si="316"/>
        <v>1.0037338510688771</v>
      </c>
      <c r="AW2483" s="1">
        <f t="shared" si="317"/>
        <v>0.70476557787693062</v>
      </c>
    </row>
    <row r="2484" spans="1:49" x14ac:dyDescent="0.2">
      <c r="A2484">
        <v>2482</v>
      </c>
      <c r="B2484" t="s">
        <v>722</v>
      </c>
      <c r="C2484" t="s">
        <v>721</v>
      </c>
      <c r="D2484" t="s">
        <v>720</v>
      </c>
      <c r="E2484">
        <v>18660794</v>
      </c>
      <c r="F2484" t="s">
        <v>719</v>
      </c>
      <c r="G2484" t="s">
        <v>18</v>
      </c>
      <c r="H2484" t="s">
        <v>17</v>
      </c>
      <c r="I2484" t="s">
        <v>718</v>
      </c>
      <c r="J2484" t="s">
        <v>717</v>
      </c>
      <c r="K2484" t="s">
        <v>716</v>
      </c>
      <c r="L2484" t="s">
        <v>715</v>
      </c>
      <c r="M2484" t="s">
        <v>714</v>
      </c>
      <c r="N2484">
        <v>7</v>
      </c>
      <c r="O2484" t="s">
        <v>713</v>
      </c>
      <c r="P2484" t="s">
        <v>712</v>
      </c>
      <c r="Q2484" t="s">
        <v>711</v>
      </c>
      <c r="R2484" s="7">
        <v>39814</v>
      </c>
      <c r="S2484" s="8">
        <f t="shared" si="312"/>
        <v>2009</v>
      </c>
      <c r="T2484" s="8">
        <v>2009</v>
      </c>
      <c r="U2484" s="8">
        <f t="shared" si="313"/>
        <v>13</v>
      </c>
      <c r="V2484" s="7">
        <v>39814</v>
      </c>
      <c r="W2484" t="s">
        <v>710</v>
      </c>
      <c r="X2484" s="2">
        <v>2.5960000000000001</v>
      </c>
      <c r="Y2484" s="6">
        <f t="shared" si="310"/>
        <v>6.9298737353514328E-2</v>
      </c>
      <c r="AA2484">
        <v>8933952</v>
      </c>
      <c r="AB2484">
        <v>19082</v>
      </c>
      <c r="AC2484">
        <v>15300285</v>
      </c>
      <c r="AD2484" t="s">
        <v>7</v>
      </c>
      <c r="AE2484">
        <v>22</v>
      </c>
      <c r="AF2484">
        <v>1</v>
      </c>
      <c r="AH2484" t="s">
        <v>709</v>
      </c>
      <c r="AI2484" t="s">
        <v>708</v>
      </c>
      <c r="AJ2484" t="s">
        <v>707</v>
      </c>
      <c r="AK2484" t="s">
        <v>706</v>
      </c>
      <c r="AL2484">
        <v>82</v>
      </c>
      <c r="AM2484" s="5">
        <f t="shared" si="314"/>
        <v>6.3076923076923075</v>
      </c>
      <c r="AN2484" s="4">
        <f t="shared" si="311"/>
        <v>9.553490810590393E-3</v>
      </c>
      <c r="AO2484" s="3"/>
      <c r="AP2484">
        <v>1</v>
      </c>
      <c r="AQ2484" t="s">
        <v>705</v>
      </c>
      <c r="AR2484" t="s">
        <v>1</v>
      </c>
      <c r="AS2484" t="s">
        <v>704</v>
      </c>
      <c r="AT2484" s="2">
        <v>7.8419999999999996</v>
      </c>
      <c r="AU2484" s="1">
        <f t="shared" si="315"/>
        <v>5.1375163390637146</v>
      </c>
      <c r="AV2484" s="1">
        <f t="shared" si="316"/>
        <v>3.9426114082052361</v>
      </c>
      <c r="AW2484" s="1">
        <f t="shared" si="317"/>
        <v>2.7477064773467572</v>
      </c>
    </row>
    <row r="2485" spans="1:49" x14ac:dyDescent="0.2">
      <c r="A2485">
        <v>2483</v>
      </c>
      <c r="B2485" t="s">
        <v>703</v>
      </c>
      <c r="C2485" t="s">
        <v>702</v>
      </c>
      <c r="E2485">
        <v>18949475</v>
      </c>
      <c r="F2485" t="s">
        <v>701</v>
      </c>
      <c r="G2485" t="s">
        <v>18</v>
      </c>
      <c r="H2485" t="s">
        <v>17</v>
      </c>
      <c r="I2485" t="s">
        <v>700</v>
      </c>
      <c r="J2485" t="s">
        <v>699</v>
      </c>
      <c r="K2485" t="s">
        <v>698</v>
      </c>
      <c r="L2485" t="s">
        <v>697</v>
      </c>
      <c r="M2485" t="s">
        <v>696</v>
      </c>
      <c r="N2485">
        <v>9</v>
      </c>
      <c r="O2485" t="s">
        <v>695</v>
      </c>
      <c r="P2485" t="s">
        <v>694</v>
      </c>
      <c r="Q2485" t="s">
        <v>693</v>
      </c>
      <c r="R2485" s="7">
        <v>39814</v>
      </c>
      <c r="S2485" s="8">
        <f t="shared" si="312"/>
        <v>2009</v>
      </c>
      <c r="T2485" s="8">
        <v>2009</v>
      </c>
      <c r="U2485" s="8">
        <f t="shared" si="313"/>
        <v>13</v>
      </c>
      <c r="V2485" s="7">
        <v>39814</v>
      </c>
      <c r="W2485" t="s">
        <v>692</v>
      </c>
      <c r="X2485" s="2">
        <v>1.0740000000000001</v>
      </c>
      <c r="Y2485" s="6">
        <f t="shared" si="310"/>
        <v>2.8669816609273646E-2</v>
      </c>
      <c r="AA2485">
        <v>1757598</v>
      </c>
      <c r="AB2485">
        <v>14957</v>
      </c>
      <c r="AD2485" t="s">
        <v>7</v>
      </c>
      <c r="AE2485">
        <v>81</v>
      </c>
      <c r="AF2485">
        <v>6</v>
      </c>
      <c r="AH2485" t="s">
        <v>691</v>
      </c>
      <c r="AI2485" t="s">
        <v>690</v>
      </c>
      <c r="AJ2485" t="s">
        <v>689</v>
      </c>
      <c r="AK2485" t="s">
        <v>688</v>
      </c>
      <c r="AL2485">
        <v>58</v>
      </c>
      <c r="AM2485" s="5">
        <f t="shared" si="314"/>
        <v>4.4615384615384617</v>
      </c>
      <c r="AN2485" s="4">
        <f t="shared" si="311"/>
        <v>6.7573471587102788E-3</v>
      </c>
      <c r="AO2485" s="3"/>
      <c r="AP2485">
        <v>0</v>
      </c>
      <c r="AQ2485" t="s">
        <v>187</v>
      </c>
      <c r="AR2485">
        <v>30700022</v>
      </c>
      <c r="AS2485" t="s">
        <v>186</v>
      </c>
      <c r="AT2485" s="2" t="s">
        <v>42</v>
      </c>
      <c r="AU2485" s="1">
        <f t="shared" si="315"/>
        <v>2.2096075774104635</v>
      </c>
      <c r="AV2485" s="1">
        <f t="shared" si="316"/>
        <v>1.7713581883991962</v>
      </c>
      <c r="AW2485" s="1">
        <f t="shared" si="317"/>
        <v>1.3331087993879287</v>
      </c>
    </row>
    <row r="2486" spans="1:49" x14ac:dyDescent="0.2">
      <c r="A2486">
        <v>2484</v>
      </c>
      <c r="B2486" t="s">
        <v>687</v>
      </c>
      <c r="C2486" t="s">
        <v>686</v>
      </c>
      <c r="F2486" t="s">
        <v>685</v>
      </c>
      <c r="G2486" t="s">
        <v>18</v>
      </c>
      <c r="H2486" t="s">
        <v>17</v>
      </c>
      <c r="I2486" t="s">
        <v>628</v>
      </c>
      <c r="J2486">
        <v>60001111</v>
      </c>
      <c r="K2486" t="s">
        <v>627</v>
      </c>
      <c r="L2486" t="s">
        <v>626</v>
      </c>
      <c r="M2486" t="s">
        <v>111</v>
      </c>
      <c r="N2486">
        <v>2</v>
      </c>
      <c r="O2486" t="s">
        <v>684</v>
      </c>
      <c r="P2486" t="s">
        <v>683</v>
      </c>
      <c r="Q2486" t="s">
        <v>682</v>
      </c>
      <c r="R2486" s="7">
        <v>39814</v>
      </c>
      <c r="S2486" s="8">
        <f t="shared" si="312"/>
        <v>2009</v>
      </c>
      <c r="T2486" s="8">
        <v>2009</v>
      </c>
      <c r="U2486" s="8">
        <f t="shared" si="313"/>
        <v>13</v>
      </c>
      <c r="V2486" s="7">
        <v>39814</v>
      </c>
      <c r="W2486" t="s">
        <v>591</v>
      </c>
      <c r="X2486" s="2">
        <v>2.141</v>
      </c>
      <c r="Y2486" s="6">
        <f t="shared" si="310"/>
        <v>5.7152772216438434E-2</v>
      </c>
      <c r="AA2486">
        <v>1962892</v>
      </c>
      <c r="AB2486">
        <v>17360</v>
      </c>
      <c r="AD2486" t="s">
        <v>7</v>
      </c>
      <c r="AE2486">
        <v>47</v>
      </c>
      <c r="AF2486">
        <v>1</v>
      </c>
      <c r="AG2486">
        <v>4689338</v>
      </c>
      <c r="AH2486" t="s">
        <v>681</v>
      </c>
      <c r="AI2486" t="s">
        <v>680</v>
      </c>
      <c r="AJ2486" t="s">
        <v>679</v>
      </c>
      <c r="AK2486" t="s">
        <v>678</v>
      </c>
      <c r="AL2486">
        <v>26</v>
      </c>
      <c r="AM2486" s="5">
        <f t="shared" si="314"/>
        <v>2</v>
      </c>
      <c r="AN2486" s="4">
        <f t="shared" si="311"/>
        <v>3.0291556228701248E-3</v>
      </c>
      <c r="AO2486" s="3"/>
      <c r="AP2486">
        <v>0</v>
      </c>
      <c r="AR2486" t="s">
        <v>1</v>
      </c>
      <c r="AT2486" s="2" t="s">
        <v>42</v>
      </c>
      <c r="AU2486" s="1">
        <f t="shared" si="315"/>
        <v>4.0915687238367937</v>
      </c>
      <c r="AV2486" s="1">
        <f t="shared" si="316"/>
        <v>3.0090963919654277</v>
      </c>
      <c r="AW2486" s="1">
        <f t="shared" si="317"/>
        <v>1.9266240600940616</v>
      </c>
    </row>
    <row r="2487" spans="1:49" x14ac:dyDescent="0.2">
      <c r="A2487">
        <v>2485</v>
      </c>
      <c r="B2487" t="s">
        <v>677</v>
      </c>
      <c r="C2487" t="s">
        <v>676</v>
      </c>
      <c r="F2487" t="s">
        <v>675</v>
      </c>
      <c r="G2487" t="s">
        <v>18</v>
      </c>
      <c r="H2487" t="s">
        <v>17</v>
      </c>
      <c r="I2487" t="s">
        <v>674</v>
      </c>
      <c r="J2487">
        <v>60007592</v>
      </c>
      <c r="K2487" t="s">
        <v>673</v>
      </c>
      <c r="L2487" t="s">
        <v>672</v>
      </c>
      <c r="M2487" t="s">
        <v>507</v>
      </c>
      <c r="N2487">
        <v>5</v>
      </c>
      <c r="O2487" t="s">
        <v>671</v>
      </c>
      <c r="P2487" t="s">
        <v>670</v>
      </c>
      <c r="Q2487" t="s">
        <v>669</v>
      </c>
      <c r="R2487" s="7">
        <v>39814</v>
      </c>
      <c r="S2487" s="8">
        <f t="shared" si="312"/>
        <v>2009</v>
      </c>
      <c r="T2487" s="8">
        <v>2009</v>
      </c>
      <c r="U2487" s="8">
        <f t="shared" si="313"/>
        <v>13</v>
      </c>
      <c r="V2487" s="7">
        <v>39814</v>
      </c>
      <c r="W2487" t="s">
        <v>591</v>
      </c>
      <c r="X2487" s="2">
        <v>2.141</v>
      </c>
      <c r="Y2487" s="6">
        <f t="shared" si="310"/>
        <v>5.7152772216438434E-2</v>
      </c>
      <c r="AA2487">
        <v>1962892</v>
      </c>
      <c r="AB2487">
        <v>17360</v>
      </c>
      <c r="AD2487" t="s">
        <v>7</v>
      </c>
      <c r="AE2487">
        <v>47</v>
      </c>
      <c r="AF2487">
        <v>1</v>
      </c>
      <c r="AG2487">
        <v>4694056</v>
      </c>
      <c r="AH2487" t="s">
        <v>668</v>
      </c>
      <c r="AI2487" t="s">
        <v>667</v>
      </c>
      <c r="AJ2487" t="s">
        <v>666</v>
      </c>
      <c r="AK2487" t="s">
        <v>665</v>
      </c>
      <c r="AL2487">
        <v>44</v>
      </c>
      <c r="AM2487" s="5">
        <f t="shared" si="314"/>
        <v>3.3846153846153846</v>
      </c>
      <c r="AN2487" s="4">
        <f t="shared" si="311"/>
        <v>5.1262633617802115E-3</v>
      </c>
      <c r="AO2487" s="3"/>
      <c r="AP2487">
        <v>0</v>
      </c>
      <c r="AQ2487" t="s">
        <v>664</v>
      </c>
      <c r="AR2487" t="s">
        <v>663</v>
      </c>
      <c r="AS2487" t="s">
        <v>662</v>
      </c>
      <c r="AT2487" s="2" t="s">
        <v>42</v>
      </c>
      <c r="AU2487" s="1">
        <f t="shared" si="315"/>
        <v>4.154481956004096</v>
      </c>
      <c r="AV2487" s="1">
        <f t="shared" si="316"/>
        <v>3.1139517789109323</v>
      </c>
      <c r="AW2487" s="1">
        <f t="shared" si="317"/>
        <v>2.0734216018177678</v>
      </c>
    </row>
    <row r="2488" spans="1:49" x14ac:dyDescent="0.2">
      <c r="A2488">
        <v>2486</v>
      </c>
      <c r="B2488" t="s">
        <v>661</v>
      </c>
      <c r="C2488" t="s">
        <v>660</v>
      </c>
      <c r="F2488" t="s">
        <v>659</v>
      </c>
      <c r="G2488" t="s">
        <v>18</v>
      </c>
      <c r="H2488" t="s">
        <v>17</v>
      </c>
      <c r="I2488" t="s">
        <v>658</v>
      </c>
      <c r="J2488" t="s">
        <v>657</v>
      </c>
      <c r="K2488" t="s">
        <v>656</v>
      </c>
      <c r="L2488" t="s">
        <v>655</v>
      </c>
      <c r="M2488" t="s">
        <v>654</v>
      </c>
      <c r="N2488">
        <v>3</v>
      </c>
      <c r="O2488" t="s">
        <v>653</v>
      </c>
      <c r="P2488" t="s">
        <v>652</v>
      </c>
      <c r="Q2488" t="s">
        <v>651</v>
      </c>
      <c r="R2488" s="7">
        <v>39814</v>
      </c>
      <c r="S2488" s="8">
        <f t="shared" si="312"/>
        <v>2009</v>
      </c>
      <c r="T2488" s="8">
        <v>2009</v>
      </c>
      <c r="U2488" s="8">
        <f t="shared" si="313"/>
        <v>13</v>
      </c>
      <c r="V2488" s="7">
        <v>39814</v>
      </c>
      <c r="W2488" t="s">
        <v>591</v>
      </c>
      <c r="X2488" s="2">
        <v>2.141</v>
      </c>
      <c r="Y2488" s="6">
        <f t="shared" si="310"/>
        <v>5.7152772216438434E-2</v>
      </c>
      <c r="AA2488">
        <v>1962892</v>
      </c>
      <c r="AB2488">
        <v>17360</v>
      </c>
      <c r="AD2488" t="s">
        <v>7</v>
      </c>
      <c r="AE2488">
        <v>47</v>
      </c>
      <c r="AF2488">
        <v>1</v>
      </c>
      <c r="AG2488">
        <v>4674629</v>
      </c>
      <c r="AH2488" t="s">
        <v>650</v>
      </c>
      <c r="AI2488" t="s">
        <v>649</v>
      </c>
      <c r="AJ2488" t="s">
        <v>648</v>
      </c>
      <c r="AK2488" t="s">
        <v>647</v>
      </c>
      <c r="AL2488">
        <v>116</v>
      </c>
      <c r="AM2488" s="5">
        <f t="shared" si="314"/>
        <v>8.9230769230769234</v>
      </c>
      <c r="AN2488" s="4">
        <f t="shared" si="311"/>
        <v>1.3514694317420558E-2</v>
      </c>
      <c r="AO2488" s="3"/>
      <c r="AP2488">
        <v>0</v>
      </c>
      <c r="AR2488" t="s">
        <v>1</v>
      </c>
      <c r="AT2488" s="2" t="s">
        <v>42</v>
      </c>
      <c r="AU2488" s="1">
        <f t="shared" si="315"/>
        <v>4.4061348846733068</v>
      </c>
      <c r="AV2488" s="1">
        <f t="shared" si="316"/>
        <v>3.5333733266929497</v>
      </c>
      <c r="AW2488" s="1">
        <f t="shared" si="317"/>
        <v>2.6606117687125921</v>
      </c>
    </row>
    <row r="2489" spans="1:49" x14ac:dyDescent="0.2">
      <c r="A2489">
        <v>2487</v>
      </c>
      <c r="B2489" t="s">
        <v>646</v>
      </c>
      <c r="C2489" t="s">
        <v>645</v>
      </c>
      <c r="F2489" t="s">
        <v>644</v>
      </c>
      <c r="G2489" t="s">
        <v>18</v>
      </c>
      <c r="H2489" t="s">
        <v>17</v>
      </c>
      <c r="I2489" t="s">
        <v>643</v>
      </c>
      <c r="J2489" t="s">
        <v>642</v>
      </c>
      <c r="K2489" t="s">
        <v>641</v>
      </c>
      <c r="L2489" t="s">
        <v>640</v>
      </c>
      <c r="M2489" t="s">
        <v>639</v>
      </c>
      <c r="N2489">
        <v>4</v>
      </c>
      <c r="O2489" t="s">
        <v>638</v>
      </c>
      <c r="P2489" t="s">
        <v>637</v>
      </c>
      <c r="Q2489" t="s">
        <v>636</v>
      </c>
      <c r="R2489" s="7">
        <v>39814</v>
      </c>
      <c r="S2489" s="8">
        <f t="shared" si="312"/>
        <v>2009</v>
      </c>
      <c r="T2489" s="8">
        <v>2009</v>
      </c>
      <c r="U2489" s="8">
        <f t="shared" si="313"/>
        <v>13</v>
      </c>
      <c r="V2489" s="7">
        <v>39814</v>
      </c>
      <c r="W2489" t="s">
        <v>591</v>
      </c>
      <c r="X2489" s="2">
        <v>2.141</v>
      </c>
      <c r="Y2489" s="6">
        <f t="shared" si="310"/>
        <v>5.7152772216438434E-2</v>
      </c>
      <c r="AA2489">
        <v>1962892</v>
      </c>
      <c r="AB2489">
        <v>17360</v>
      </c>
      <c r="AD2489" t="s">
        <v>7</v>
      </c>
      <c r="AE2489">
        <v>47</v>
      </c>
      <c r="AF2489">
        <v>1</v>
      </c>
      <c r="AG2489">
        <v>4689341</v>
      </c>
      <c r="AH2489" t="s">
        <v>635</v>
      </c>
      <c r="AI2489" t="s">
        <v>634</v>
      </c>
      <c r="AJ2489" t="s">
        <v>633</v>
      </c>
      <c r="AK2489" t="s">
        <v>632</v>
      </c>
      <c r="AL2489">
        <v>169</v>
      </c>
      <c r="AM2489" s="5">
        <f t="shared" si="314"/>
        <v>13</v>
      </c>
      <c r="AN2489" s="4">
        <f t="shared" si="311"/>
        <v>1.9689511548655812E-2</v>
      </c>
      <c r="AO2489" s="3"/>
      <c r="AP2489">
        <v>0</v>
      </c>
      <c r="AR2489" t="s">
        <v>1</v>
      </c>
      <c r="AT2489" s="2" t="s">
        <v>42</v>
      </c>
      <c r="AU2489" s="1">
        <f t="shared" si="315"/>
        <v>4.5913794016103644</v>
      </c>
      <c r="AV2489" s="1">
        <f t="shared" si="316"/>
        <v>3.8421141882547123</v>
      </c>
      <c r="AW2489" s="1">
        <f t="shared" si="317"/>
        <v>3.0928489748990593</v>
      </c>
    </row>
    <row r="2490" spans="1:49" x14ac:dyDescent="0.2">
      <c r="A2490">
        <v>2488</v>
      </c>
      <c r="B2490" t="s">
        <v>631</v>
      </c>
      <c r="C2490" t="s">
        <v>630</v>
      </c>
      <c r="F2490" t="s">
        <v>629</v>
      </c>
      <c r="G2490" t="s">
        <v>18</v>
      </c>
      <c r="H2490" t="s">
        <v>17</v>
      </c>
      <c r="I2490" t="s">
        <v>628</v>
      </c>
      <c r="J2490">
        <v>60001111</v>
      </c>
      <c r="K2490" t="s">
        <v>627</v>
      </c>
      <c r="L2490" t="s">
        <v>626</v>
      </c>
      <c r="M2490" t="s">
        <v>111</v>
      </c>
      <c r="N2490">
        <v>3</v>
      </c>
      <c r="O2490" t="s">
        <v>625</v>
      </c>
      <c r="P2490" t="s">
        <v>624</v>
      </c>
      <c r="Q2490" t="s">
        <v>623</v>
      </c>
      <c r="R2490" s="7">
        <v>39814</v>
      </c>
      <c r="S2490" s="8">
        <f t="shared" si="312"/>
        <v>2009</v>
      </c>
      <c r="T2490" s="8">
        <v>2009</v>
      </c>
      <c r="U2490" s="8">
        <f t="shared" si="313"/>
        <v>13</v>
      </c>
      <c r="V2490" s="7">
        <v>39814</v>
      </c>
      <c r="W2490" t="s">
        <v>591</v>
      </c>
      <c r="X2490" s="2">
        <v>2.141</v>
      </c>
      <c r="Y2490" s="6">
        <f t="shared" si="310"/>
        <v>5.7152772216438434E-2</v>
      </c>
      <c r="AA2490">
        <v>1962892</v>
      </c>
      <c r="AB2490">
        <v>17360</v>
      </c>
      <c r="AD2490" t="s">
        <v>7</v>
      </c>
      <c r="AE2490">
        <v>47</v>
      </c>
      <c r="AF2490">
        <v>1</v>
      </c>
      <c r="AG2490">
        <v>4685869</v>
      </c>
      <c r="AH2490" t="s">
        <v>622</v>
      </c>
      <c r="AI2490" t="s">
        <v>621</v>
      </c>
      <c r="AJ2490" t="s">
        <v>620</v>
      </c>
      <c r="AK2490" t="s">
        <v>619</v>
      </c>
      <c r="AL2490">
        <v>244</v>
      </c>
      <c r="AM2490" s="5">
        <f t="shared" si="314"/>
        <v>18.76923076923077</v>
      </c>
      <c r="AN2490" s="4">
        <f t="shared" si="311"/>
        <v>2.8427460460781175E-2</v>
      </c>
      <c r="AO2490" s="3"/>
      <c r="AP2490">
        <v>0</v>
      </c>
      <c r="AQ2490" t="s">
        <v>618</v>
      </c>
      <c r="AR2490" t="s">
        <v>617</v>
      </c>
      <c r="AS2490" t="s">
        <v>616</v>
      </c>
      <c r="AT2490" s="2" t="s">
        <v>42</v>
      </c>
      <c r="AU2490" s="1">
        <f t="shared" si="315"/>
        <v>4.8535178689741247</v>
      </c>
      <c r="AV2490" s="1">
        <f t="shared" si="316"/>
        <v>4.2790116338609803</v>
      </c>
      <c r="AW2490" s="1">
        <f t="shared" si="317"/>
        <v>3.7045053987478349</v>
      </c>
    </row>
    <row r="2491" spans="1:49" x14ac:dyDescent="0.2">
      <c r="A2491">
        <v>2489</v>
      </c>
      <c r="B2491" t="s">
        <v>615</v>
      </c>
      <c r="C2491" t="s">
        <v>614</v>
      </c>
      <c r="F2491" t="s">
        <v>613</v>
      </c>
      <c r="G2491" t="s">
        <v>18</v>
      </c>
      <c r="H2491" t="s">
        <v>17</v>
      </c>
      <c r="I2491" t="s">
        <v>612</v>
      </c>
      <c r="J2491" t="s">
        <v>611</v>
      </c>
      <c r="K2491" t="s">
        <v>610</v>
      </c>
      <c r="L2491" t="s">
        <v>609</v>
      </c>
      <c r="M2491" t="s">
        <v>608</v>
      </c>
      <c r="N2491">
        <v>4</v>
      </c>
      <c r="O2491" t="s">
        <v>607</v>
      </c>
      <c r="P2491" t="s">
        <v>606</v>
      </c>
      <c r="Q2491" t="s">
        <v>605</v>
      </c>
      <c r="R2491" s="7">
        <v>39814</v>
      </c>
      <c r="S2491" s="8">
        <f t="shared" si="312"/>
        <v>2009</v>
      </c>
      <c r="T2491" s="8">
        <v>2009</v>
      </c>
      <c r="U2491" s="8">
        <f t="shared" si="313"/>
        <v>13</v>
      </c>
      <c r="V2491" s="7">
        <v>39814</v>
      </c>
      <c r="W2491" t="s">
        <v>591</v>
      </c>
      <c r="X2491" s="2">
        <v>2.141</v>
      </c>
      <c r="Y2491" s="6">
        <f t="shared" si="310"/>
        <v>5.7152772216438434E-2</v>
      </c>
      <c r="AA2491">
        <v>1962892</v>
      </c>
      <c r="AB2491">
        <v>17360</v>
      </c>
      <c r="AD2491" t="s">
        <v>7</v>
      </c>
      <c r="AE2491">
        <v>47</v>
      </c>
      <c r="AF2491">
        <v>1</v>
      </c>
      <c r="AG2491">
        <v>4689342</v>
      </c>
      <c r="AH2491" t="s">
        <v>604</v>
      </c>
      <c r="AI2491" t="s">
        <v>603</v>
      </c>
      <c r="AJ2491" t="s">
        <v>602</v>
      </c>
      <c r="AK2491" t="s">
        <v>601</v>
      </c>
      <c r="AL2491">
        <v>85</v>
      </c>
      <c r="AM2491" s="5">
        <f t="shared" si="314"/>
        <v>6.5384615384615383</v>
      </c>
      <c r="AN2491" s="4">
        <f t="shared" si="311"/>
        <v>9.903008767075408E-3</v>
      </c>
      <c r="AO2491" s="3"/>
      <c r="AP2491">
        <v>0</v>
      </c>
      <c r="AR2491" t="s">
        <v>1</v>
      </c>
      <c r="AT2491" s="2" t="s">
        <v>42</v>
      </c>
      <c r="AU2491" s="1">
        <f t="shared" si="315"/>
        <v>4.2977843181629529</v>
      </c>
      <c r="AV2491" s="1">
        <f t="shared" si="316"/>
        <v>3.3527890491756915</v>
      </c>
      <c r="AW2491" s="1">
        <f t="shared" si="317"/>
        <v>2.4077937801884315</v>
      </c>
    </row>
    <row r="2492" spans="1:49" x14ac:dyDescent="0.2">
      <c r="A2492">
        <v>2490</v>
      </c>
      <c r="B2492" t="s">
        <v>600</v>
      </c>
      <c r="C2492" t="s">
        <v>599</v>
      </c>
      <c r="F2492" t="s">
        <v>598</v>
      </c>
      <c r="G2492" t="s">
        <v>18</v>
      </c>
      <c r="H2492" t="s">
        <v>17</v>
      </c>
      <c r="I2492" t="s">
        <v>597</v>
      </c>
      <c r="J2492">
        <v>60032144</v>
      </c>
      <c r="K2492" t="s">
        <v>596</v>
      </c>
      <c r="L2492" t="s">
        <v>595</v>
      </c>
      <c r="M2492" t="s">
        <v>146</v>
      </c>
      <c r="N2492">
        <v>2</v>
      </c>
      <c r="O2492" t="s">
        <v>594</v>
      </c>
      <c r="P2492" t="s">
        <v>593</v>
      </c>
      <c r="Q2492" t="s">
        <v>592</v>
      </c>
      <c r="R2492" s="7">
        <v>39814</v>
      </c>
      <c r="S2492" s="8">
        <f t="shared" si="312"/>
        <v>2009</v>
      </c>
      <c r="T2492" s="8">
        <v>2009</v>
      </c>
      <c r="U2492" s="8">
        <f t="shared" si="313"/>
        <v>13</v>
      </c>
      <c r="V2492" s="7">
        <v>39814</v>
      </c>
      <c r="W2492" t="s">
        <v>591</v>
      </c>
      <c r="X2492" s="2">
        <v>2.141</v>
      </c>
      <c r="Y2492" s="6">
        <f t="shared" si="310"/>
        <v>5.7152772216438434E-2</v>
      </c>
      <c r="AA2492">
        <v>1962892</v>
      </c>
      <c r="AB2492">
        <v>17360</v>
      </c>
      <c r="AD2492" t="s">
        <v>7</v>
      </c>
      <c r="AE2492">
        <v>47</v>
      </c>
      <c r="AF2492">
        <v>1</v>
      </c>
      <c r="AG2492">
        <v>4689348</v>
      </c>
      <c r="AH2492" t="s">
        <v>590</v>
      </c>
      <c r="AI2492" t="s">
        <v>589</v>
      </c>
      <c r="AJ2492" t="s">
        <v>588</v>
      </c>
      <c r="AK2492" t="s">
        <v>587</v>
      </c>
      <c r="AL2492">
        <v>25</v>
      </c>
      <c r="AM2492" s="5">
        <f t="shared" si="314"/>
        <v>1.9230769230769231</v>
      </c>
      <c r="AN2492" s="4">
        <f t="shared" si="311"/>
        <v>2.9126496373751204E-3</v>
      </c>
      <c r="AO2492" s="3"/>
      <c r="AP2492">
        <v>0</v>
      </c>
      <c r="AQ2492" t="s">
        <v>586</v>
      </c>
      <c r="AR2492" t="s">
        <v>1</v>
      </c>
      <c r="AS2492" t="s">
        <v>585</v>
      </c>
      <c r="AT2492" s="2" t="s">
        <v>42</v>
      </c>
      <c r="AU2492" s="1">
        <f t="shared" si="315"/>
        <v>4.0880735442719436</v>
      </c>
      <c r="AV2492" s="1">
        <f t="shared" si="316"/>
        <v>3.0032710926906776</v>
      </c>
      <c r="AW2492" s="1">
        <f t="shared" si="317"/>
        <v>1.9184686411094114</v>
      </c>
    </row>
    <row r="2493" spans="1:49" x14ac:dyDescent="0.2">
      <c r="A2493">
        <v>2491</v>
      </c>
      <c r="B2493" t="s">
        <v>584</v>
      </c>
      <c r="C2493" t="s">
        <v>583</v>
      </c>
      <c r="F2493" t="s">
        <v>582</v>
      </c>
      <c r="G2493" t="s">
        <v>18</v>
      </c>
      <c r="H2493" t="s">
        <v>17</v>
      </c>
      <c r="I2493" t="s">
        <v>581</v>
      </c>
      <c r="J2493" t="s">
        <v>580</v>
      </c>
      <c r="K2493" t="s">
        <v>579</v>
      </c>
      <c r="L2493" t="s">
        <v>578</v>
      </c>
      <c r="M2493" t="s">
        <v>577</v>
      </c>
      <c r="N2493">
        <v>3</v>
      </c>
      <c r="O2493" t="s">
        <v>576</v>
      </c>
      <c r="P2493" t="s">
        <v>575</v>
      </c>
      <c r="Q2493" t="s">
        <v>574</v>
      </c>
      <c r="R2493" s="7">
        <v>39814</v>
      </c>
      <c r="S2493" s="8">
        <f t="shared" si="312"/>
        <v>2009</v>
      </c>
      <c r="T2493" s="8">
        <v>2009</v>
      </c>
      <c r="U2493" s="8">
        <f t="shared" si="313"/>
        <v>13</v>
      </c>
      <c r="V2493" s="7">
        <v>39814</v>
      </c>
      <c r="W2493" t="s">
        <v>573</v>
      </c>
      <c r="X2493" s="2">
        <v>0.90600000000000003</v>
      </c>
      <c r="Y2493" s="6">
        <f t="shared" si="310"/>
        <v>2.4185152558661008E-2</v>
      </c>
      <c r="AA2493">
        <v>244066</v>
      </c>
      <c r="AB2493">
        <v>29771</v>
      </c>
      <c r="AC2493">
        <v>10958312</v>
      </c>
      <c r="AD2493" t="s">
        <v>7</v>
      </c>
      <c r="AE2493">
        <v>96</v>
      </c>
      <c r="AF2493">
        <v>1</v>
      </c>
      <c r="AH2493" t="s">
        <v>572</v>
      </c>
      <c r="AI2493" t="s">
        <v>571</v>
      </c>
      <c r="AJ2493" t="s">
        <v>570</v>
      </c>
      <c r="AK2493" t="s">
        <v>569</v>
      </c>
      <c r="AL2493">
        <v>20</v>
      </c>
      <c r="AM2493" s="5">
        <f t="shared" si="314"/>
        <v>1.5384615384615385</v>
      </c>
      <c r="AN2493" s="4">
        <f t="shared" si="311"/>
        <v>2.3301197099000965E-3</v>
      </c>
      <c r="AO2493" s="3"/>
      <c r="AP2493">
        <v>1</v>
      </c>
      <c r="AQ2493" t="s">
        <v>568</v>
      </c>
      <c r="AR2493" t="s">
        <v>567</v>
      </c>
      <c r="AS2493" t="s">
        <v>566</v>
      </c>
      <c r="AT2493" s="2" t="s">
        <v>42</v>
      </c>
      <c r="AU2493" s="1">
        <f t="shared" si="315"/>
        <v>1.7628642704032735</v>
      </c>
      <c r="AV2493" s="1">
        <f t="shared" si="316"/>
        <v>1.3257636134280553</v>
      </c>
      <c r="AW2493" s="1">
        <f t="shared" si="317"/>
        <v>0.88866295645283699</v>
      </c>
    </row>
    <row r="2494" spans="1:49" x14ac:dyDescent="0.2">
      <c r="A2494">
        <v>2492</v>
      </c>
      <c r="B2494" t="s">
        <v>565</v>
      </c>
      <c r="C2494" t="s">
        <v>564</v>
      </c>
      <c r="E2494">
        <v>19030877</v>
      </c>
      <c r="F2494" t="s">
        <v>563</v>
      </c>
      <c r="G2494" t="s">
        <v>18</v>
      </c>
      <c r="H2494" t="s">
        <v>17</v>
      </c>
      <c r="I2494" t="s">
        <v>562</v>
      </c>
      <c r="J2494">
        <v>60000689</v>
      </c>
      <c r="K2494" t="s">
        <v>561</v>
      </c>
      <c r="L2494" t="s">
        <v>560</v>
      </c>
      <c r="M2494" t="s">
        <v>559</v>
      </c>
      <c r="N2494">
        <v>3</v>
      </c>
      <c r="O2494" t="s">
        <v>558</v>
      </c>
      <c r="P2494" t="s">
        <v>557</v>
      </c>
      <c r="Q2494" t="s">
        <v>556</v>
      </c>
      <c r="R2494" s="7">
        <v>39814</v>
      </c>
      <c r="S2494" s="8">
        <f t="shared" si="312"/>
        <v>2009</v>
      </c>
      <c r="T2494" s="8">
        <v>2009</v>
      </c>
      <c r="U2494" s="8">
        <f t="shared" si="313"/>
        <v>13</v>
      </c>
      <c r="V2494" s="7">
        <v>2009</v>
      </c>
      <c r="W2494" t="s">
        <v>538</v>
      </c>
      <c r="X2494" s="2">
        <v>0.67400000000000004</v>
      </c>
      <c r="Y2494" s="6">
        <f t="shared" si="310"/>
        <v>1.799204506019594E-2</v>
      </c>
      <c r="AA2494" t="s">
        <v>537</v>
      </c>
      <c r="AB2494">
        <v>14532</v>
      </c>
      <c r="AD2494" t="s">
        <v>7</v>
      </c>
      <c r="AE2494">
        <v>219</v>
      </c>
      <c r="AF2494">
        <v>1</v>
      </c>
      <c r="AH2494" t="s">
        <v>555</v>
      </c>
      <c r="AI2494" t="s">
        <v>554</v>
      </c>
      <c r="AJ2494" t="s">
        <v>553</v>
      </c>
      <c r="AK2494" t="s">
        <v>552</v>
      </c>
      <c r="AL2494">
        <v>12</v>
      </c>
      <c r="AM2494" s="5">
        <f t="shared" si="314"/>
        <v>0.92307692307692313</v>
      </c>
      <c r="AN2494" s="4">
        <f t="shared" si="311"/>
        <v>1.3980718259400577E-3</v>
      </c>
      <c r="AO2494" s="3"/>
      <c r="AP2494">
        <v>0</v>
      </c>
      <c r="AQ2494" t="s">
        <v>551</v>
      </c>
      <c r="AR2494" t="s">
        <v>550</v>
      </c>
      <c r="AS2494" t="s">
        <v>549</v>
      </c>
      <c r="AT2494" s="2">
        <v>0.9</v>
      </c>
      <c r="AU2494" s="1">
        <f t="shared" si="315"/>
        <v>1.3013853089919176</v>
      </c>
      <c r="AV2494" s="1">
        <f t="shared" si="316"/>
        <v>0.96950584430679987</v>
      </c>
      <c r="AW2494" s="1">
        <f t="shared" si="317"/>
        <v>0.63762637962168212</v>
      </c>
    </row>
    <row r="2495" spans="1:49" x14ac:dyDescent="0.2">
      <c r="A2495">
        <v>2493</v>
      </c>
      <c r="B2495" t="s">
        <v>548</v>
      </c>
      <c r="C2495" t="s">
        <v>547</v>
      </c>
      <c r="E2495">
        <v>19030876</v>
      </c>
      <c r="F2495" t="s">
        <v>546</v>
      </c>
      <c r="G2495" t="s">
        <v>18</v>
      </c>
      <c r="H2495" t="s">
        <v>17</v>
      </c>
      <c r="I2495" t="s">
        <v>545</v>
      </c>
      <c r="J2495">
        <v>60031514</v>
      </c>
      <c r="K2495" t="s">
        <v>544</v>
      </c>
      <c r="L2495" t="s">
        <v>543</v>
      </c>
      <c r="M2495" t="s">
        <v>542</v>
      </c>
      <c r="N2495">
        <v>3</v>
      </c>
      <c r="O2495" t="s">
        <v>541</v>
      </c>
      <c r="P2495" t="s">
        <v>540</v>
      </c>
      <c r="Q2495" t="s">
        <v>539</v>
      </c>
      <c r="R2495" s="7">
        <v>39814</v>
      </c>
      <c r="S2495" s="8">
        <f t="shared" si="312"/>
        <v>2009</v>
      </c>
      <c r="T2495" s="8">
        <v>2009</v>
      </c>
      <c r="U2495" s="8">
        <f t="shared" si="313"/>
        <v>13</v>
      </c>
      <c r="V2495" s="7">
        <v>2009</v>
      </c>
      <c r="W2495" t="s">
        <v>538</v>
      </c>
      <c r="X2495" s="2">
        <v>0.67400000000000004</v>
      </c>
      <c r="Y2495" s="6">
        <f t="shared" si="310"/>
        <v>1.799204506019594E-2</v>
      </c>
      <c r="AA2495" t="s">
        <v>537</v>
      </c>
      <c r="AB2495">
        <v>14532</v>
      </c>
      <c r="AD2495" t="s">
        <v>7</v>
      </c>
      <c r="AE2495">
        <v>219</v>
      </c>
      <c r="AF2495">
        <v>1</v>
      </c>
      <c r="AH2495" t="s">
        <v>536</v>
      </c>
      <c r="AI2495" t="s">
        <v>535</v>
      </c>
      <c r="AJ2495" t="s">
        <v>534</v>
      </c>
      <c r="AK2495" t="s">
        <v>533</v>
      </c>
      <c r="AL2495">
        <v>15</v>
      </c>
      <c r="AM2495" s="5">
        <f t="shared" si="314"/>
        <v>1.1538461538461537</v>
      </c>
      <c r="AN2495" s="4">
        <f t="shared" si="311"/>
        <v>1.7475897824250719E-3</v>
      </c>
      <c r="AO2495" s="3"/>
      <c r="AP2495">
        <v>1</v>
      </c>
      <c r="AQ2495" t="s">
        <v>532</v>
      </c>
      <c r="AR2495" t="s">
        <v>531</v>
      </c>
      <c r="AS2495" t="s">
        <v>530</v>
      </c>
      <c r="AT2495" s="2">
        <v>0.9</v>
      </c>
      <c r="AU2495" s="1">
        <f t="shared" si="315"/>
        <v>1.311870847686468</v>
      </c>
      <c r="AV2495" s="1">
        <f t="shared" si="316"/>
        <v>0.98698174213105072</v>
      </c>
      <c r="AW2495" s="1">
        <f t="shared" si="317"/>
        <v>0.66209263657563311</v>
      </c>
    </row>
    <row r="2496" spans="1:49" x14ac:dyDescent="0.2">
      <c r="A2496">
        <v>2494</v>
      </c>
      <c r="B2496" t="s">
        <v>529</v>
      </c>
      <c r="C2496" t="s">
        <v>528</v>
      </c>
      <c r="F2496" t="s">
        <v>527</v>
      </c>
      <c r="G2496" t="s">
        <v>18</v>
      </c>
      <c r="H2496" t="s">
        <v>17</v>
      </c>
      <c r="I2496" t="s">
        <v>526</v>
      </c>
      <c r="J2496" t="s">
        <v>525</v>
      </c>
      <c r="K2496" t="s">
        <v>524</v>
      </c>
      <c r="L2496" t="s">
        <v>523</v>
      </c>
      <c r="M2496" t="s">
        <v>522</v>
      </c>
      <c r="N2496">
        <v>4</v>
      </c>
      <c r="O2496" t="s">
        <v>521</v>
      </c>
      <c r="P2496" t="s">
        <v>520</v>
      </c>
      <c r="Q2496" t="s">
        <v>519</v>
      </c>
      <c r="R2496" s="7">
        <v>39814</v>
      </c>
      <c r="S2496" s="8">
        <f t="shared" si="312"/>
        <v>2009</v>
      </c>
      <c r="T2496" s="8">
        <v>2009</v>
      </c>
      <c r="U2496" s="8">
        <f t="shared" si="313"/>
        <v>13</v>
      </c>
      <c r="V2496" s="7">
        <v>39814</v>
      </c>
      <c r="W2496" t="s">
        <v>518</v>
      </c>
      <c r="X2496" s="2">
        <v>2.0579999999999998</v>
      </c>
      <c r="Y2496" s="6">
        <f t="shared" si="310"/>
        <v>5.4937134620004803E-2</v>
      </c>
      <c r="AA2496">
        <v>358711</v>
      </c>
      <c r="AB2496">
        <v>28218</v>
      </c>
      <c r="AC2496">
        <v>13652966</v>
      </c>
      <c r="AD2496" t="s">
        <v>7</v>
      </c>
      <c r="AE2496">
        <v>392</v>
      </c>
      <c r="AF2496">
        <v>2</v>
      </c>
      <c r="AH2496" t="s">
        <v>517</v>
      </c>
      <c r="AI2496" t="s">
        <v>516</v>
      </c>
      <c r="AJ2496" t="s">
        <v>515</v>
      </c>
      <c r="AK2496" t="s">
        <v>514</v>
      </c>
      <c r="AL2496">
        <v>6</v>
      </c>
      <c r="AM2496" s="5">
        <f t="shared" si="314"/>
        <v>0.46153846153846156</v>
      </c>
      <c r="AN2496" s="4">
        <f t="shared" si="311"/>
        <v>6.9903591297002887E-4</v>
      </c>
      <c r="AO2496" s="3"/>
      <c r="AP2496">
        <v>1</v>
      </c>
      <c r="AR2496" t="s">
        <v>1</v>
      </c>
      <c r="AT2496" s="2" t="s">
        <v>42</v>
      </c>
      <c r="AU2496" s="1">
        <f t="shared" si="315"/>
        <v>3.8665705007894369</v>
      </c>
      <c r="AV2496" s="1">
        <f t="shared" si="316"/>
        <v>2.7818085266487413</v>
      </c>
      <c r="AW2496" s="1">
        <f t="shared" si="317"/>
        <v>1.6970465525080463</v>
      </c>
    </row>
    <row r="2497" spans="1:49" x14ac:dyDescent="0.2">
      <c r="A2497">
        <v>2495</v>
      </c>
      <c r="B2497" t="s">
        <v>513</v>
      </c>
      <c r="C2497" t="s">
        <v>512</v>
      </c>
      <c r="F2497" t="s">
        <v>511</v>
      </c>
      <c r="G2497" t="s">
        <v>18</v>
      </c>
      <c r="H2497" t="s">
        <v>17</v>
      </c>
      <c r="I2497" t="s">
        <v>510</v>
      </c>
      <c r="J2497">
        <v>60028442</v>
      </c>
      <c r="K2497" t="s">
        <v>509</v>
      </c>
      <c r="L2497" t="s">
        <v>508</v>
      </c>
      <c r="M2497" t="s">
        <v>507</v>
      </c>
      <c r="N2497">
        <v>3</v>
      </c>
      <c r="O2497" t="s">
        <v>506</v>
      </c>
      <c r="P2497" t="s">
        <v>505</v>
      </c>
      <c r="Q2497" t="s">
        <v>504</v>
      </c>
      <c r="R2497" s="7">
        <v>39814</v>
      </c>
      <c r="S2497" s="8">
        <f t="shared" si="312"/>
        <v>2009</v>
      </c>
      <c r="T2497" s="8">
        <v>2009</v>
      </c>
      <c r="U2497" s="8">
        <f t="shared" si="313"/>
        <v>13</v>
      </c>
      <c r="V2497" s="7">
        <v>2009</v>
      </c>
      <c r="W2497" t="s">
        <v>415</v>
      </c>
      <c r="X2497" s="2">
        <v>0.375</v>
      </c>
      <c r="Y2497" s="6">
        <f t="shared" si="310"/>
        <v>1.0010410827260351E-2</v>
      </c>
      <c r="AA2497">
        <v>135194</v>
      </c>
      <c r="AB2497">
        <v>24918</v>
      </c>
      <c r="AD2497" t="s">
        <v>7</v>
      </c>
      <c r="AE2497">
        <v>45</v>
      </c>
      <c r="AF2497">
        <v>1</v>
      </c>
      <c r="AH2497" s="10">
        <v>44478</v>
      </c>
      <c r="AI2497" t="s">
        <v>503</v>
      </c>
      <c r="AK2497" t="s">
        <v>502</v>
      </c>
      <c r="AL2497">
        <v>3</v>
      </c>
      <c r="AM2497" s="5">
        <f t="shared" si="314"/>
        <v>0.23076923076923078</v>
      </c>
      <c r="AN2497" s="4">
        <f t="shared" si="311"/>
        <v>3.4951795648501444E-4</v>
      </c>
      <c r="AO2497" s="3"/>
      <c r="AP2497">
        <v>0</v>
      </c>
      <c r="AR2497" t="s">
        <v>1</v>
      </c>
      <c r="AT2497" s="2">
        <v>1.3140000000000001</v>
      </c>
      <c r="AU2497" s="1">
        <f t="shared" si="315"/>
        <v>0.71121429660277502</v>
      </c>
      <c r="AV2497" s="1">
        <f t="shared" si="316"/>
        <v>0.51799643918726834</v>
      </c>
      <c r="AW2497" s="1">
        <f t="shared" si="317"/>
        <v>0.32477858177176155</v>
      </c>
    </row>
    <row r="2498" spans="1:49" x14ac:dyDescent="0.2">
      <c r="A2498">
        <v>2496</v>
      </c>
      <c r="B2498" t="s">
        <v>501</v>
      </c>
      <c r="C2498" t="s">
        <v>500</v>
      </c>
      <c r="F2498" t="s">
        <v>499</v>
      </c>
      <c r="G2498" t="s">
        <v>18</v>
      </c>
      <c r="H2498" t="s">
        <v>17</v>
      </c>
      <c r="I2498" t="s">
        <v>57</v>
      </c>
      <c r="J2498">
        <v>60025578</v>
      </c>
      <c r="K2498" t="s">
        <v>498</v>
      </c>
      <c r="L2498" t="s">
        <v>497</v>
      </c>
      <c r="M2498" t="s">
        <v>197</v>
      </c>
      <c r="N2498">
        <v>6</v>
      </c>
      <c r="O2498" t="s">
        <v>496</v>
      </c>
      <c r="P2498" t="s">
        <v>495</v>
      </c>
      <c r="Q2498" t="s">
        <v>494</v>
      </c>
      <c r="R2498" s="7">
        <v>39814</v>
      </c>
      <c r="S2498" s="8">
        <f t="shared" si="312"/>
        <v>2009</v>
      </c>
      <c r="T2498" s="8">
        <v>2009</v>
      </c>
      <c r="U2498" s="8">
        <f t="shared" si="313"/>
        <v>13</v>
      </c>
      <c r="V2498" s="7">
        <v>2009</v>
      </c>
      <c r="W2498" t="s">
        <v>415</v>
      </c>
      <c r="X2498" s="2">
        <v>0.375</v>
      </c>
      <c r="Y2498" s="6">
        <f t="shared" ref="Y2498:Y2530" si="318">(X2498-$Z$4)/($Z$3-$Z$4)</f>
        <v>1.0010410827260351E-2</v>
      </c>
      <c r="AA2498">
        <v>135194</v>
      </c>
      <c r="AB2498">
        <v>24918</v>
      </c>
      <c r="AD2498" t="s">
        <v>7</v>
      </c>
      <c r="AE2498">
        <v>45</v>
      </c>
      <c r="AF2498">
        <v>1</v>
      </c>
      <c r="AH2498" s="10">
        <v>44383</v>
      </c>
      <c r="AI2498" t="s">
        <v>493</v>
      </c>
      <c r="AK2498" t="s">
        <v>492</v>
      </c>
      <c r="AL2498">
        <v>43</v>
      </c>
      <c r="AM2498" s="5">
        <f t="shared" si="314"/>
        <v>3.3076923076923075</v>
      </c>
      <c r="AN2498" s="4">
        <f t="shared" ref="AN2498:AN2530" si="319">(AM2498-$AO$4)/($AO$3-$AO$4)</f>
        <v>5.0097573762852062E-3</v>
      </c>
      <c r="AO2498" s="3"/>
      <c r="AP2498">
        <v>0</v>
      </c>
      <c r="AR2498" t="s">
        <v>1</v>
      </c>
      <c r="AT2498" s="2">
        <v>1.3140000000000001</v>
      </c>
      <c r="AU2498" s="1">
        <f t="shared" si="315"/>
        <v>0.85102147919678073</v>
      </c>
      <c r="AV2498" s="1">
        <f t="shared" si="316"/>
        <v>0.75100841017727793</v>
      </c>
      <c r="AW2498" s="1">
        <f t="shared" si="317"/>
        <v>0.65099534115777491</v>
      </c>
    </row>
    <row r="2499" spans="1:49" x14ac:dyDescent="0.2">
      <c r="A2499">
        <v>2497</v>
      </c>
      <c r="B2499" t="s">
        <v>491</v>
      </c>
      <c r="C2499" t="s">
        <v>490</v>
      </c>
      <c r="F2499" t="s">
        <v>489</v>
      </c>
      <c r="G2499" t="s">
        <v>18</v>
      </c>
      <c r="H2499" t="s">
        <v>17</v>
      </c>
      <c r="I2499" t="s">
        <v>488</v>
      </c>
      <c r="J2499">
        <v>60021182</v>
      </c>
      <c r="K2499" t="s">
        <v>487</v>
      </c>
      <c r="L2499" t="s">
        <v>486</v>
      </c>
      <c r="M2499" t="s">
        <v>197</v>
      </c>
      <c r="N2499">
        <v>7</v>
      </c>
      <c r="O2499" t="s">
        <v>485</v>
      </c>
      <c r="P2499" t="s">
        <v>484</v>
      </c>
      <c r="Q2499" t="s">
        <v>483</v>
      </c>
      <c r="R2499" s="7">
        <v>39814</v>
      </c>
      <c r="S2499" s="8">
        <f t="shared" si="312"/>
        <v>2009</v>
      </c>
      <c r="T2499" s="8">
        <v>2009</v>
      </c>
      <c r="U2499" s="8">
        <f t="shared" si="313"/>
        <v>13</v>
      </c>
      <c r="V2499" s="7">
        <v>2009</v>
      </c>
      <c r="W2499" t="s">
        <v>482</v>
      </c>
      <c r="X2499" s="2">
        <v>1.258</v>
      </c>
      <c r="Y2499" s="6">
        <f t="shared" si="318"/>
        <v>3.3581591521849391E-2</v>
      </c>
      <c r="AA2499">
        <v>134651</v>
      </c>
      <c r="AB2499">
        <v>25169</v>
      </c>
      <c r="AD2499" t="s">
        <v>7</v>
      </c>
      <c r="AE2499">
        <v>156</v>
      </c>
      <c r="AF2499">
        <v>2</v>
      </c>
      <c r="AI2499" t="s">
        <v>481</v>
      </c>
      <c r="AK2499" t="s">
        <v>480</v>
      </c>
      <c r="AL2499">
        <v>39</v>
      </c>
      <c r="AM2499" s="5">
        <f t="shared" si="314"/>
        <v>3</v>
      </c>
      <c r="AN2499" s="4">
        <f t="shared" si="319"/>
        <v>4.5437334343051876E-3</v>
      </c>
      <c r="AO2499" s="3"/>
      <c r="AP2499">
        <v>0</v>
      </c>
      <c r="AR2499" t="s">
        <v>1</v>
      </c>
      <c r="AT2499" s="2">
        <v>4.3159999999999998</v>
      </c>
      <c r="AU2499" s="1">
        <f t="shared" si="315"/>
        <v>2.4870234095586126</v>
      </c>
      <c r="AV2499" s="1">
        <f t="shared" si="316"/>
        <v>1.906266247807729</v>
      </c>
      <c r="AW2499" s="1">
        <f t="shared" si="317"/>
        <v>1.3255090860568446</v>
      </c>
    </row>
    <row r="2500" spans="1:49" x14ac:dyDescent="0.2">
      <c r="A2500">
        <v>2498</v>
      </c>
      <c r="B2500" t="s">
        <v>479</v>
      </c>
      <c r="C2500" t="s">
        <v>478</v>
      </c>
      <c r="F2500" t="s">
        <v>477</v>
      </c>
      <c r="G2500" t="s">
        <v>18</v>
      </c>
      <c r="H2500" t="s">
        <v>17</v>
      </c>
      <c r="I2500" t="s">
        <v>476</v>
      </c>
      <c r="J2500">
        <v>60009860</v>
      </c>
      <c r="K2500" t="s">
        <v>475</v>
      </c>
      <c r="L2500" t="s">
        <v>474</v>
      </c>
      <c r="M2500" t="s">
        <v>197</v>
      </c>
      <c r="N2500">
        <v>6</v>
      </c>
      <c r="O2500" t="s">
        <v>473</v>
      </c>
      <c r="P2500" t="s">
        <v>472</v>
      </c>
      <c r="Q2500" t="s">
        <v>471</v>
      </c>
      <c r="R2500" s="7">
        <v>39814</v>
      </c>
      <c r="S2500" s="8">
        <f t="shared" si="312"/>
        <v>2009</v>
      </c>
      <c r="T2500" s="8">
        <v>2009</v>
      </c>
      <c r="U2500" s="8">
        <f t="shared" si="313"/>
        <v>13</v>
      </c>
      <c r="V2500" s="7">
        <v>2009</v>
      </c>
      <c r="W2500" t="s">
        <v>415</v>
      </c>
      <c r="X2500" s="2">
        <v>0.375</v>
      </c>
      <c r="Y2500" s="6">
        <f t="shared" si="318"/>
        <v>1.0010410827260351E-2</v>
      </c>
      <c r="AA2500">
        <v>135194</v>
      </c>
      <c r="AB2500">
        <v>24918</v>
      </c>
      <c r="AD2500" t="s">
        <v>7</v>
      </c>
      <c r="AE2500">
        <v>45</v>
      </c>
      <c r="AF2500">
        <v>1</v>
      </c>
      <c r="AH2500" t="s">
        <v>470</v>
      </c>
      <c r="AI2500" t="s">
        <v>469</v>
      </c>
      <c r="AK2500" t="s">
        <v>468</v>
      </c>
      <c r="AL2500">
        <v>16</v>
      </c>
      <c r="AM2500" s="5">
        <f t="shared" si="314"/>
        <v>1.2307692307692308</v>
      </c>
      <c r="AN2500" s="4">
        <f t="shared" si="319"/>
        <v>1.864095767920077E-3</v>
      </c>
      <c r="AO2500" s="3"/>
      <c r="AP2500">
        <v>0</v>
      </c>
      <c r="AR2500" t="s">
        <v>1</v>
      </c>
      <c r="AT2500" s="2">
        <v>1.3140000000000001</v>
      </c>
      <c r="AU2500" s="1">
        <f t="shared" si="315"/>
        <v>0.75665163094582688</v>
      </c>
      <c r="AV2500" s="1">
        <f t="shared" si="316"/>
        <v>0.59372532975902148</v>
      </c>
      <c r="AW2500" s="1">
        <f t="shared" si="317"/>
        <v>0.43079902857221586</v>
      </c>
    </row>
    <row r="2501" spans="1:49" x14ac:dyDescent="0.2">
      <c r="A2501">
        <v>2499</v>
      </c>
      <c r="B2501" t="s">
        <v>467</v>
      </c>
      <c r="C2501" t="s">
        <v>466</v>
      </c>
      <c r="F2501" t="s">
        <v>465</v>
      </c>
      <c r="G2501" t="s">
        <v>18</v>
      </c>
      <c r="H2501" t="s">
        <v>17</v>
      </c>
      <c r="I2501" t="s">
        <v>464</v>
      </c>
      <c r="J2501">
        <v>60018714</v>
      </c>
      <c r="K2501" t="s">
        <v>463</v>
      </c>
      <c r="L2501" t="s">
        <v>462</v>
      </c>
      <c r="M2501" t="s">
        <v>461</v>
      </c>
      <c r="N2501">
        <v>3</v>
      </c>
      <c r="O2501" t="s">
        <v>460</v>
      </c>
      <c r="P2501" t="s">
        <v>459</v>
      </c>
      <c r="Q2501" t="s">
        <v>458</v>
      </c>
      <c r="R2501" s="7">
        <v>39814</v>
      </c>
      <c r="S2501" s="8">
        <f t="shared" si="312"/>
        <v>2009</v>
      </c>
      <c r="T2501" s="8">
        <v>2009</v>
      </c>
      <c r="U2501" s="8">
        <f t="shared" si="313"/>
        <v>13</v>
      </c>
      <c r="V2501" s="7">
        <v>2009</v>
      </c>
      <c r="W2501" t="s">
        <v>415</v>
      </c>
      <c r="X2501" s="2">
        <v>0.375</v>
      </c>
      <c r="Y2501" s="6">
        <f t="shared" si="318"/>
        <v>1.0010410827260351E-2</v>
      </c>
      <c r="AA2501">
        <v>135194</v>
      </c>
      <c r="AB2501">
        <v>24918</v>
      </c>
      <c r="AD2501" t="s">
        <v>7</v>
      </c>
      <c r="AE2501">
        <v>45</v>
      </c>
      <c r="AF2501">
        <v>1</v>
      </c>
      <c r="AH2501" t="s">
        <v>457</v>
      </c>
      <c r="AI2501" t="s">
        <v>456</v>
      </c>
      <c r="AK2501" t="s">
        <v>455</v>
      </c>
      <c r="AL2501">
        <v>36</v>
      </c>
      <c r="AM2501" s="5">
        <f t="shared" si="314"/>
        <v>2.7692307692307692</v>
      </c>
      <c r="AN2501" s="4">
        <f t="shared" si="319"/>
        <v>4.1942154778201726E-3</v>
      </c>
      <c r="AO2501" s="3"/>
      <c r="AP2501">
        <v>0</v>
      </c>
      <c r="AR2501" t="s">
        <v>1</v>
      </c>
      <c r="AT2501" s="2">
        <v>1.3140000000000001</v>
      </c>
      <c r="AU2501" s="1">
        <f t="shared" si="315"/>
        <v>0.82655522224282973</v>
      </c>
      <c r="AV2501" s="1">
        <f t="shared" si="316"/>
        <v>0.71023131525402627</v>
      </c>
      <c r="AW2501" s="1">
        <f t="shared" si="317"/>
        <v>0.59390740826522259</v>
      </c>
    </row>
    <row r="2502" spans="1:49" x14ac:dyDescent="0.2">
      <c r="A2502">
        <v>2500</v>
      </c>
      <c r="B2502" t="s">
        <v>454</v>
      </c>
      <c r="C2502" t="s">
        <v>453</v>
      </c>
      <c r="F2502" t="s">
        <v>452</v>
      </c>
      <c r="G2502" t="s">
        <v>18</v>
      </c>
      <c r="H2502" t="s">
        <v>17</v>
      </c>
      <c r="I2502" t="s">
        <v>451</v>
      </c>
      <c r="J2502">
        <v>60001873</v>
      </c>
      <c r="K2502" t="s">
        <v>450</v>
      </c>
      <c r="L2502" t="s">
        <v>147</v>
      </c>
      <c r="M2502" t="s">
        <v>146</v>
      </c>
      <c r="N2502">
        <v>2</v>
      </c>
      <c r="O2502" t="s">
        <v>449</v>
      </c>
      <c r="P2502" t="s">
        <v>448</v>
      </c>
      <c r="Q2502" t="s">
        <v>447</v>
      </c>
      <c r="R2502" s="7">
        <v>39814</v>
      </c>
      <c r="S2502" s="8">
        <f t="shared" si="312"/>
        <v>2009</v>
      </c>
      <c r="T2502" s="8">
        <v>2009</v>
      </c>
      <c r="U2502" s="8">
        <f t="shared" si="313"/>
        <v>13</v>
      </c>
      <c r="V2502" s="7">
        <v>2009</v>
      </c>
      <c r="W2502" t="s">
        <v>415</v>
      </c>
      <c r="X2502" s="2">
        <v>0.375</v>
      </c>
      <c r="Y2502" s="6">
        <f t="shared" si="318"/>
        <v>1.0010410827260351E-2</v>
      </c>
      <c r="AA2502">
        <v>135194</v>
      </c>
      <c r="AB2502">
        <v>24918</v>
      </c>
      <c r="AD2502" t="s">
        <v>7</v>
      </c>
      <c r="AE2502">
        <v>45</v>
      </c>
      <c r="AF2502">
        <v>1</v>
      </c>
      <c r="AH2502" s="9">
        <v>41609</v>
      </c>
      <c r="AI2502" t="s">
        <v>446</v>
      </c>
      <c r="AK2502" t="s">
        <v>445</v>
      </c>
      <c r="AL2502">
        <v>29</v>
      </c>
      <c r="AM2502" s="5">
        <f t="shared" si="314"/>
        <v>2.2307692307692308</v>
      </c>
      <c r="AN2502" s="4">
        <f t="shared" si="319"/>
        <v>3.3786735793551394E-3</v>
      </c>
      <c r="AO2502" s="3"/>
      <c r="AP2502">
        <v>0</v>
      </c>
      <c r="AR2502" t="s">
        <v>1</v>
      </c>
      <c r="AT2502" s="2">
        <v>1.3140000000000001</v>
      </c>
      <c r="AU2502" s="1">
        <f t="shared" si="315"/>
        <v>0.80208896528887874</v>
      </c>
      <c r="AV2502" s="1">
        <f t="shared" si="316"/>
        <v>0.66945422033077451</v>
      </c>
      <c r="AW2502" s="1">
        <f t="shared" si="317"/>
        <v>0.53681947537267027</v>
      </c>
    </row>
    <row r="2503" spans="1:49" x14ac:dyDescent="0.2">
      <c r="A2503">
        <v>2501</v>
      </c>
      <c r="B2503" t="s">
        <v>444</v>
      </c>
      <c r="C2503" t="s">
        <v>443</v>
      </c>
      <c r="F2503" t="s">
        <v>442</v>
      </c>
      <c r="G2503" t="s">
        <v>18</v>
      </c>
      <c r="H2503" t="s">
        <v>17</v>
      </c>
      <c r="I2503" t="s">
        <v>441</v>
      </c>
      <c r="J2503">
        <v>60009387</v>
      </c>
      <c r="K2503" t="s">
        <v>440</v>
      </c>
      <c r="L2503" t="s">
        <v>147</v>
      </c>
      <c r="M2503" t="s">
        <v>146</v>
      </c>
      <c r="N2503">
        <v>1</v>
      </c>
      <c r="O2503" t="s">
        <v>439</v>
      </c>
      <c r="P2503">
        <v>56380923200</v>
      </c>
      <c r="Q2503">
        <v>60009387</v>
      </c>
      <c r="R2503" s="7">
        <v>39814</v>
      </c>
      <c r="S2503" s="8">
        <f t="shared" si="312"/>
        <v>2009</v>
      </c>
      <c r="T2503" s="8">
        <v>2009</v>
      </c>
      <c r="U2503" s="8">
        <f t="shared" si="313"/>
        <v>13</v>
      </c>
      <c r="V2503" s="7">
        <v>2009</v>
      </c>
      <c r="W2503" t="s">
        <v>415</v>
      </c>
      <c r="X2503" s="2">
        <v>0.375</v>
      </c>
      <c r="Y2503" s="6">
        <f t="shared" si="318"/>
        <v>1.0010410827260351E-2</v>
      </c>
      <c r="AA2503">
        <v>135194</v>
      </c>
      <c r="AB2503">
        <v>24918</v>
      </c>
      <c r="AD2503" t="s">
        <v>7</v>
      </c>
      <c r="AE2503">
        <v>45</v>
      </c>
      <c r="AF2503">
        <v>1</v>
      </c>
      <c r="AH2503" s="10">
        <v>44289</v>
      </c>
      <c r="AI2503" t="s">
        <v>438</v>
      </c>
      <c r="AK2503" t="s">
        <v>437</v>
      </c>
      <c r="AL2503">
        <v>36</v>
      </c>
      <c r="AM2503" s="5">
        <f t="shared" si="314"/>
        <v>2.7692307692307692</v>
      </c>
      <c r="AN2503" s="4">
        <f t="shared" si="319"/>
        <v>4.1942154778201726E-3</v>
      </c>
      <c r="AO2503" s="3"/>
      <c r="AP2503">
        <v>0</v>
      </c>
      <c r="AR2503" t="s">
        <v>1</v>
      </c>
      <c r="AT2503" s="2">
        <v>1.3140000000000001</v>
      </c>
      <c r="AU2503" s="1">
        <f t="shared" si="315"/>
        <v>0.82655522224282973</v>
      </c>
      <c r="AV2503" s="1">
        <f t="shared" si="316"/>
        <v>0.71023131525402627</v>
      </c>
      <c r="AW2503" s="1">
        <f t="shared" si="317"/>
        <v>0.59390740826522259</v>
      </c>
    </row>
    <row r="2504" spans="1:49" x14ac:dyDescent="0.2">
      <c r="A2504">
        <v>2502</v>
      </c>
      <c r="B2504" t="s">
        <v>436</v>
      </c>
      <c r="C2504" t="s">
        <v>435</v>
      </c>
      <c r="F2504" t="s">
        <v>434</v>
      </c>
      <c r="G2504" t="s">
        <v>18</v>
      </c>
      <c r="H2504" t="s">
        <v>17</v>
      </c>
      <c r="I2504" t="s">
        <v>433</v>
      </c>
      <c r="J2504">
        <v>60022109</v>
      </c>
      <c r="K2504" t="s">
        <v>432</v>
      </c>
      <c r="L2504" t="s">
        <v>431</v>
      </c>
      <c r="M2504" t="s">
        <v>430</v>
      </c>
      <c r="N2504">
        <v>3</v>
      </c>
      <c r="O2504" t="s">
        <v>429</v>
      </c>
      <c r="P2504" t="s">
        <v>428</v>
      </c>
      <c r="Q2504" t="s">
        <v>427</v>
      </c>
      <c r="R2504" s="7">
        <v>39814</v>
      </c>
      <c r="S2504" s="8">
        <f t="shared" si="312"/>
        <v>2009</v>
      </c>
      <c r="T2504" s="8">
        <v>2009</v>
      </c>
      <c r="U2504" s="8">
        <f t="shared" si="313"/>
        <v>13</v>
      </c>
      <c r="V2504" s="7">
        <v>2009</v>
      </c>
      <c r="W2504" t="s">
        <v>415</v>
      </c>
      <c r="X2504" s="2">
        <v>0.375</v>
      </c>
      <c r="Y2504" s="6">
        <f t="shared" si="318"/>
        <v>1.0010410827260351E-2</v>
      </c>
      <c r="AA2504">
        <v>135194</v>
      </c>
      <c r="AB2504">
        <v>24918</v>
      </c>
      <c r="AD2504" t="s">
        <v>7</v>
      </c>
      <c r="AE2504">
        <v>45</v>
      </c>
      <c r="AF2504">
        <v>1</v>
      </c>
      <c r="AH2504" s="10">
        <v>44351</v>
      </c>
      <c r="AI2504" t="s">
        <v>426</v>
      </c>
      <c r="AK2504" t="s">
        <v>425</v>
      </c>
      <c r="AL2504">
        <v>1</v>
      </c>
      <c r="AM2504" s="5">
        <f t="shared" si="314"/>
        <v>7.6923076923076927E-2</v>
      </c>
      <c r="AN2504" s="4">
        <f t="shared" si="319"/>
        <v>1.1650598549500481E-4</v>
      </c>
      <c r="AO2504" s="3"/>
      <c r="AP2504">
        <v>0</v>
      </c>
      <c r="AR2504" t="s">
        <v>1</v>
      </c>
      <c r="AT2504" s="2">
        <v>1.3140000000000001</v>
      </c>
      <c r="AU2504" s="1">
        <f t="shared" si="315"/>
        <v>0.70422393747307466</v>
      </c>
      <c r="AV2504" s="1">
        <f t="shared" si="316"/>
        <v>0.50634584063776777</v>
      </c>
      <c r="AW2504" s="1">
        <f t="shared" si="317"/>
        <v>0.30846774380246084</v>
      </c>
    </row>
    <row r="2505" spans="1:49" x14ac:dyDescent="0.2">
      <c r="A2505">
        <v>2503</v>
      </c>
      <c r="B2505" t="s">
        <v>424</v>
      </c>
      <c r="C2505" t="s">
        <v>423</v>
      </c>
      <c r="F2505" t="s">
        <v>422</v>
      </c>
      <c r="G2505" t="s">
        <v>18</v>
      </c>
      <c r="H2505" t="s">
        <v>17</v>
      </c>
      <c r="I2505" t="s">
        <v>421</v>
      </c>
      <c r="J2505">
        <v>60110755</v>
      </c>
      <c r="K2505" t="s">
        <v>420</v>
      </c>
      <c r="L2505" t="s">
        <v>419</v>
      </c>
      <c r="M2505" t="s">
        <v>297</v>
      </c>
      <c r="N2505">
        <v>2</v>
      </c>
      <c r="O2505" t="s">
        <v>418</v>
      </c>
      <c r="P2505" t="s">
        <v>417</v>
      </c>
      <c r="Q2505" t="s">
        <v>416</v>
      </c>
      <c r="R2505" s="7">
        <v>39814</v>
      </c>
      <c r="S2505" s="8">
        <f t="shared" si="312"/>
        <v>2009</v>
      </c>
      <c r="T2505" s="8">
        <v>2009</v>
      </c>
      <c r="U2505" s="8">
        <f t="shared" si="313"/>
        <v>13</v>
      </c>
      <c r="V2505" s="7">
        <v>2009</v>
      </c>
      <c r="W2505" t="s">
        <v>415</v>
      </c>
      <c r="X2505" s="2">
        <v>0.375</v>
      </c>
      <c r="Y2505" s="6">
        <f t="shared" si="318"/>
        <v>1.0010410827260351E-2</v>
      </c>
      <c r="AA2505">
        <v>135194</v>
      </c>
      <c r="AB2505">
        <v>24918</v>
      </c>
      <c r="AD2505" t="s">
        <v>7</v>
      </c>
      <c r="AE2505">
        <v>45</v>
      </c>
      <c r="AF2505">
        <v>1</v>
      </c>
      <c r="AH2505" t="s">
        <v>414</v>
      </c>
      <c r="AI2505" t="s">
        <v>413</v>
      </c>
      <c r="AK2505" t="s">
        <v>412</v>
      </c>
      <c r="AL2505">
        <v>2</v>
      </c>
      <c r="AM2505" s="5">
        <f t="shared" si="314"/>
        <v>0.15384615384615385</v>
      </c>
      <c r="AN2505" s="4">
        <f t="shared" si="319"/>
        <v>2.3301197099000962E-4</v>
      </c>
      <c r="AO2505" s="3"/>
      <c r="AP2505">
        <v>0</v>
      </c>
      <c r="AR2505" t="s">
        <v>1</v>
      </c>
      <c r="AT2505" s="2">
        <v>1.3140000000000001</v>
      </c>
      <c r="AU2505" s="1">
        <f t="shared" si="315"/>
        <v>0.70771911703792489</v>
      </c>
      <c r="AV2505" s="1">
        <f t="shared" si="316"/>
        <v>0.51217113991251806</v>
      </c>
      <c r="AW2505" s="1">
        <f t="shared" si="317"/>
        <v>0.31662316278711117</v>
      </c>
    </row>
    <row r="2506" spans="1:49" x14ac:dyDescent="0.2">
      <c r="A2506">
        <v>2504</v>
      </c>
      <c r="B2506" t="s">
        <v>411</v>
      </c>
      <c r="C2506" t="s">
        <v>410</v>
      </c>
      <c r="D2506" t="s">
        <v>409</v>
      </c>
      <c r="F2506" t="s">
        <v>408</v>
      </c>
      <c r="G2506" t="s">
        <v>18</v>
      </c>
      <c r="H2506" t="s">
        <v>17</v>
      </c>
      <c r="I2506" t="s">
        <v>407</v>
      </c>
      <c r="J2506">
        <v>60104317</v>
      </c>
      <c r="K2506" t="s">
        <v>406</v>
      </c>
      <c r="L2506" t="s">
        <v>405</v>
      </c>
      <c r="M2506" t="s">
        <v>265</v>
      </c>
      <c r="N2506">
        <v>2</v>
      </c>
      <c r="O2506" t="s">
        <v>404</v>
      </c>
      <c r="P2506" t="s">
        <v>403</v>
      </c>
      <c r="Q2506" t="s">
        <v>402</v>
      </c>
      <c r="R2506" s="7">
        <v>39814</v>
      </c>
      <c r="S2506" s="8">
        <f t="shared" si="312"/>
        <v>2009</v>
      </c>
      <c r="T2506" s="8">
        <v>2009</v>
      </c>
      <c r="U2506" s="8">
        <f t="shared" si="313"/>
        <v>13</v>
      </c>
      <c r="V2506" s="7">
        <v>39814</v>
      </c>
      <c r="W2506" t="s">
        <v>401</v>
      </c>
      <c r="X2506" s="2">
        <v>0.63</v>
      </c>
      <c r="Y2506" s="6">
        <f t="shared" si="318"/>
        <v>1.6817490189797391E-2</v>
      </c>
      <c r="AA2506">
        <v>457906</v>
      </c>
      <c r="AB2506">
        <v>18159</v>
      </c>
      <c r="AD2506" t="s">
        <v>7</v>
      </c>
      <c r="AE2506">
        <v>35</v>
      </c>
      <c r="AF2506">
        <v>1</v>
      </c>
      <c r="AH2506" t="s">
        <v>400</v>
      </c>
      <c r="AI2506" t="s">
        <v>399</v>
      </c>
      <c r="AJ2506" t="s">
        <v>398</v>
      </c>
      <c r="AK2506" t="s">
        <v>397</v>
      </c>
      <c r="AL2506">
        <v>2</v>
      </c>
      <c r="AM2506" s="5">
        <f t="shared" si="314"/>
        <v>0.15384615384615385</v>
      </c>
      <c r="AN2506" s="4">
        <f t="shared" si="319"/>
        <v>2.3301197099000962E-4</v>
      </c>
      <c r="AO2506" s="3"/>
      <c r="AP2506">
        <v>0</v>
      </c>
      <c r="AR2506" t="s">
        <v>1</v>
      </c>
      <c r="AT2506" s="2" t="s">
        <v>42</v>
      </c>
      <c r="AU2506" s="1">
        <f t="shared" si="315"/>
        <v>1.1842146724155174</v>
      </c>
      <c r="AV2506" s="1">
        <f t="shared" si="316"/>
        <v>0.85252510803936998</v>
      </c>
      <c r="AW2506" s="1">
        <f t="shared" si="317"/>
        <v>0.52083554366322238</v>
      </c>
    </row>
    <row r="2507" spans="1:49" x14ac:dyDescent="0.2">
      <c r="A2507">
        <v>2505</v>
      </c>
      <c r="B2507" t="s">
        <v>396</v>
      </c>
      <c r="C2507" t="s">
        <v>395</v>
      </c>
      <c r="D2507" t="s">
        <v>394</v>
      </c>
      <c r="F2507" t="s">
        <v>393</v>
      </c>
      <c r="G2507" t="s">
        <v>18</v>
      </c>
      <c r="H2507" t="s">
        <v>17</v>
      </c>
      <c r="I2507" t="s">
        <v>392</v>
      </c>
      <c r="J2507" t="s">
        <v>391</v>
      </c>
      <c r="K2507" t="s">
        <v>390</v>
      </c>
      <c r="L2507" t="s">
        <v>389</v>
      </c>
      <c r="M2507" t="s">
        <v>388</v>
      </c>
      <c r="N2507">
        <v>7</v>
      </c>
      <c r="O2507" t="s">
        <v>387</v>
      </c>
      <c r="P2507" t="s">
        <v>386</v>
      </c>
      <c r="Q2507" t="s">
        <v>385</v>
      </c>
      <c r="R2507" s="7">
        <v>39814</v>
      </c>
      <c r="S2507" s="8">
        <f t="shared" si="312"/>
        <v>2009</v>
      </c>
      <c r="T2507" s="8">
        <v>2009</v>
      </c>
      <c r="U2507" s="8">
        <f t="shared" si="313"/>
        <v>13</v>
      </c>
      <c r="V2507" s="7">
        <v>39814</v>
      </c>
      <c r="W2507" t="s">
        <v>384</v>
      </c>
      <c r="X2507" s="2">
        <v>1.2949999999999999</v>
      </c>
      <c r="Y2507" s="6">
        <f t="shared" si="318"/>
        <v>3.4569285390139079E-2</v>
      </c>
      <c r="AA2507">
        <v>1694332</v>
      </c>
      <c r="AB2507">
        <v>28983</v>
      </c>
      <c r="AD2507" t="s">
        <v>7</v>
      </c>
      <c r="AE2507">
        <v>255</v>
      </c>
      <c r="AF2507">
        <v>6</v>
      </c>
      <c r="AH2507" t="s">
        <v>383</v>
      </c>
      <c r="AI2507" t="s">
        <v>382</v>
      </c>
      <c r="AJ2507" t="s">
        <v>381</v>
      </c>
      <c r="AK2507" t="s">
        <v>380</v>
      </c>
      <c r="AL2507">
        <v>20</v>
      </c>
      <c r="AM2507" s="5">
        <f t="shared" si="314"/>
        <v>1.5384615384615385</v>
      </c>
      <c r="AN2507" s="4">
        <f t="shared" si="319"/>
        <v>2.3301197099000965E-3</v>
      </c>
      <c r="AO2507" s="3"/>
      <c r="AP2507">
        <v>0</v>
      </c>
      <c r="AR2507">
        <v>60225004</v>
      </c>
      <c r="AS2507" t="s">
        <v>379</v>
      </c>
      <c r="AT2507" s="2">
        <v>6.7069999999999999</v>
      </c>
      <c r="AU2507" s="1">
        <f t="shared" si="315"/>
        <v>2.4897535686067385</v>
      </c>
      <c r="AV2507" s="1">
        <f t="shared" si="316"/>
        <v>1.8449702550019587</v>
      </c>
      <c r="AW2507" s="1">
        <f t="shared" si="317"/>
        <v>1.2001869413971791</v>
      </c>
    </row>
    <row r="2508" spans="1:49" x14ac:dyDescent="0.2">
      <c r="A2508">
        <v>2506</v>
      </c>
      <c r="B2508" t="s">
        <v>378</v>
      </c>
      <c r="C2508" t="s">
        <v>377</v>
      </c>
      <c r="F2508" t="s">
        <v>376</v>
      </c>
      <c r="G2508" t="s">
        <v>18</v>
      </c>
      <c r="H2508" t="s">
        <v>17</v>
      </c>
      <c r="I2508" t="s">
        <v>375</v>
      </c>
      <c r="J2508" t="s">
        <v>374</v>
      </c>
      <c r="K2508" t="s">
        <v>373</v>
      </c>
      <c r="L2508" t="s">
        <v>372</v>
      </c>
      <c r="M2508" t="s">
        <v>371</v>
      </c>
      <c r="N2508">
        <v>4</v>
      </c>
      <c r="O2508" t="s">
        <v>370</v>
      </c>
      <c r="P2508" t="s">
        <v>369</v>
      </c>
      <c r="Q2508" t="s">
        <v>368</v>
      </c>
      <c r="R2508" s="7">
        <v>39814</v>
      </c>
      <c r="S2508" s="8">
        <f t="shared" si="312"/>
        <v>2009</v>
      </c>
      <c r="T2508" s="8">
        <v>2009</v>
      </c>
      <c r="U2508" s="8">
        <f t="shared" si="313"/>
        <v>13</v>
      </c>
      <c r="V2508" s="7">
        <v>39814</v>
      </c>
      <c r="W2508" t="s">
        <v>352</v>
      </c>
      <c r="X2508" s="2">
        <v>0.30199999999999999</v>
      </c>
      <c r="Y2508" s="6">
        <f t="shared" si="318"/>
        <v>8.0617175195536687E-3</v>
      </c>
      <c r="AA2508">
        <v>9296212</v>
      </c>
      <c r="AB2508">
        <v>20725</v>
      </c>
      <c r="AD2508" t="s">
        <v>7</v>
      </c>
      <c r="AE2508">
        <v>48</v>
      </c>
      <c r="AF2508">
        <v>1</v>
      </c>
      <c r="AH2508" t="s">
        <v>367</v>
      </c>
      <c r="AI2508" t="s">
        <v>366</v>
      </c>
      <c r="AJ2508" t="s">
        <v>365</v>
      </c>
      <c r="AK2508" t="s">
        <v>364</v>
      </c>
      <c r="AL2508">
        <v>1</v>
      </c>
      <c r="AM2508" s="5">
        <f t="shared" si="314"/>
        <v>7.6923076923076927E-2</v>
      </c>
      <c r="AN2508" s="4">
        <f t="shared" si="319"/>
        <v>1.1650598549500481E-4</v>
      </c>
      <c r="AO2508" s="3"/>
      <c r="AP2508">
        <v>0</v>
      </c>
      <c r="AR2508" t="s">
        <v>1</v>
      </c>
      <c r="AT2508" s="2">
        <v>1.671</v>
      </c>
      <c r="AU2508" s="1">
        <f t="shared" si="315"/>
        <v>0.56781540593360691</v>
      </c>
      <c r="AV2508" s="1">
        <f t="shared" si="316"/>
        <v>0.40891117525243365</v>
      </c>
      <c r="AW2508" s="1">
        <f t="shared" si="317"/>
        <v>0.25000694457126038</v>
      </c>
    </row>
    <row r="2509" spans="1:49" x14ac:dyDescent="0.2">
      <c r="A2509">
        <v>2507</v>
      </c>
      <c r="B2509" t="s">
        <v>363</v>
      </c>
      <c r="C2509" t="s">
        <v>362</v>
      </c>
      <c r="F2509" t="s">
        <v>361</v>
      </c>
      <c r="G2509" t="s">
        <v>18</v>
      </c>
      <c r="H2509" t="s">
        <v>17</v>
      </c>
      <c r="I2509" t="s">
        <v>360</v>
      </c>
      <c r="J2509" t="s">
        <v>359</v>
      </c>
      <c r="K2509" t="s">
        <v>358</v>
      </c>
      <c r="L2509" t="s">
        <v>357</v>
      </c>
      <c r="M2509" t="s">
        <v>356</v>
      </c>
      <c r="N2509">
        <v>7</v>
      </c>
      <c r="O2509" t="s">
        <v>355</v>
      </c>
      <c r="P2509" t="s">
        <v>354</v>
      </c>
      <c r="Q2509" t="s">
        <v>353</v>
      </c>
      <c r="R2509" s="7">
        <v>39814</v>
      </c>
      <c r="S2509" s="8">
        <f t="shared" si="312"/>
        <v>2009</v>
      </c>
      <c r="T2509" s="8">
        <v>2009</v>
      </c>
      <c r="U2509" s="8">
        <f t="shared" si="313"/>
        <v>13</v>
      </c>
      <c r="V2509" s="7">
        <v>39814</v>
      </c>
      <c r="W2509" t="s">
        <v>352</v>
      </c>
      <c r="X2509" s="2">
        <v>0.30199999999999999</v>
      </c>
      <c r="Y2509" s="6">
        <f t="shared" si="318"/>
        <v>8.0617175195536687E-3</v>
      </c>
      <c r="AA2509">
        <v>9296212</v>
      </c>
      <c r="AB2509">
        <v>20725</v>
      </c>
      <c r="AD2509" t="s">
        <v>7</v>
      </c>
      <c r="AE2509">
        <v>48</v>
      </c>
      <c r="AF2509">
        <v>1</v>
      </c>
      <c r="AH2509" t="s">
        <v>351</v>
      </c>
      <c r="AI2509" t="s">
        <v>350</v>
      </c>
      <c r="AJ2509" t="s">
        <v>349</v>
      </c>
      <c r="AK2509" t="s">
        <v>348</v>
      </c>
      <c r="AL2509">
        <v>15</v>
      </c>
      <c r="AM2509" s="5">
        <f t="shared" si="314"/>
        <v>1.1538461538461537</v>
      </c>
      <c r="AN2509" s="4">
        <f t="shared" si="319"/>
        <v>1.7475897824250719E-3</v>
      </c>
      <c r="AO2509" s="3"/>
      <c r="AP2509">
        <v>0</v>
      </c>
      <c r="AQ2509" t="s">
        <v>347</v>
      </c>
      <c r="AR2509">
        <v>224524</v>
      </c>
      <c r="AS2509" t="s">
        <v>346</v>
      </c>
      <c r="AT2509" s="2">
        <v>1.671</v>
      </c>
      <c r="AU2509" s="1">
        <f t="shared" si="315"/>
        <v>0.6167479198415089</v>
      </c>
      <c r="AV2509" s="1">
        <f t="shared" si="316"/>
        <v>0.49046536509893701</v>
      </c>
      <c r="AW2509" s="1">
        <f t="shared" si="317"/>
        <v>0.36418281035636502</v>
      </c>
    </row>
    <row r="2510" spans="1:49" x14ac:dyDescent="0.2">
      <c r="A2510">
        <v>2508</v>
      </c>
      <c r="B2510" t="s">
        <v>345</v>
      </c>
      <c r="C2510" t="s">
        <v>344</v>
      </c>
      <c r="D2510" t="s">
        <v>343</v>
      </c>
      <c r="E2510">
        <v>19022219</v>
      </c>
      <c r="F2510" t="s">
        <v>342</v>
      </c>
      <c r="G2510" t="s">
        <v>18</v>
      </c>
      <c r="H2510" t="s">
        <v>17</v>
      </c>
      <c r="I2510" t="s">
        <v>341</v>
      </c>
      <c r="J2510">
        <v>60029170</v>
      </c>
      <c r="K2510" t="s">
        <v>340</v>
      </c>
      <c r="L2510" t="s">
        <v>339</v>
      </c>
      <c r="M2510" t="s">
        <v>338</v>
      </c>
      <c r="N2510">
        <v>2</v>
      </c>
      <c r="O2510" t="s">
        <v>337</v>
      </c>
      <c r="P2510" t="s">
        <v>336</v>
      </c>
      <c r="Q2510" t="s">
        <v>335</v>
      </c>
      <c r="R2510" s="7">
        <v>39814</v>
      </c>
      <c r="S2510" s="8">
        <f t="shared" si="312"/>
        <v>2009</v>
      </c>
      <c r="T2510" s="8">
        <v>2009</v>
      </c>
      <c r="U2510" s="8">
        <f t="shared" si="313"/>
        <v>13</v>
      </c>
      <c r="V2510" s="7">
        <v>39814</v>
      </c>
      <c r="W2510" t="s">
        <v>334</v>
      </c>
      <c r="X2510" s="2">
        <v>1.59</v>
      </c>
      <c r="Y2510" s="6">
        <f t="shared" si="318"/>
        <v>4.2444141907583888E-2</v>
      </c>
      <c r="AA2510">
        <v>52728</v>
      </c>
      <c r="AB2510">
        <v>16791</v>
      </c>
      <c r="AD2510" t="s">
        <v>7</v>
      </c>
      <c r="AE2510">
        <v>1787</v>
      </c>
      <c r="AF2510">
        <v>1</v>
      </c>
      <c r="AH2510" t="s">
        <v>333</v>
      </c>
      <c r="AI2510" t="s">
        <v>332</v>
      </c>
      <c r="AJ2510" t="s">
        <v>331</v>
      </c>
      <c r="AK2510" t="s">
        <v>330</v>
      </c>
      <c r="AL2510">
        <v>18</v>
      </c>
      <c r="AM2510" s="5">
        <f t="shared" si="314"/>
        <v>1.3846153846153846</v>
      </c>
      <c r="AN2510" s="4">
        <f t="shared" si="319"/>
        <v>2.0971077389100863E-3</v>
      </c>
      <c r="AO2510" s="3"/>
      <c r="AP2510">
        <v>1</v>
      </c>
      <c r="AR2510" t="s">
        <v>1</v>
      </c>
      <c r="AT2510" s="2" t="s">
        <v>42</v>
      </c>
      <c r="AU2510" s="1">
        <f t="shared" si="315"/>
        <v>3.0340031656981745</v>
      </c>
      <c r="AV2510" s="1">
        <f t="shared" si="316"/>
        <v>2.2270624823246985</v>
      </c>
      <c r="AW2510" s="1">
        <f t="shared" si="317"/>
        <v>1.4201217989512227</v>
      </c>
    </row>
    <row r="2511" spans="1:49" x14ac:dyDescent="0.2">
      <c r="A2511">
        <v>2509</v>
      </c>
      <c r="B2511" t="s">
        <v>329</v>
      </c>
      <c r="C2511" t="s">
        <v>328</v>
      </c>
      <c r="F2511" t="s">
        <v>327</v>
      </c>
      <c r="G2511" t="s">
        <v>18</v>
      </c>
      <c r="H2511" t="s">
        <v>17</v>
      </c>
      <c r="I2511" t="s">
        <v>326</v>
      </c>
      <c r="J2511" t="s">
        <v>325</v>
      </c>
      <c r="K2511" t="s">
        <v>324</v>
      </c>
      <c r="L2511" t="s">
        <v>323</v>
      </c>
      <c r="M2511" t="s">
        <v>322</v>
      </c>
      <c r="N2511">
        <v>3</v>
      </c>
      <c r="O2511" t="s">
        <v>321</v>
      </c>
      <c r="P2511" t="s">
        <v>320</v>
      </c>
      <c r="Q2511" t="s">
        <v>319</v>
      </c>
      <c r="R2511" s="7">
        <v>39814</v>
      </c>
      <c r="S2511" s="8">
        <f t="shared" si="312"/>
        <v>2009</v>
      </c>
      <c r="T2511" s="8">
        <v>2009</v>
      </c>
      <c r="U2511" s="8">
        <f t="shared" si="313"/>
        <v>13</v>
      </c>
      <c r="V2511" s="7">
        <v>2009</v>
      </c>
      <c r="W2511" t="s">
        <v>295</v>
      </c>
      <c r="X2511" s="2">
        <v>0.48899999999999999</v>
      </c>
      <c r="Y2511" s="6">
        <f t="shared" si="318"/>
        <v>1.3053575718747497E-2</v>
      </c>
      <c r="AA2511">
        <v>17518784</v>
      </c>
      <c r="AB2511">
        <v>5700165202</v>
      </c>
      <c r="AD2511" t="s">
        <v>7</v>
      </c>
      <c r="AE2511">
        <v>3</v>
      </c>
      <c r="AF2511">
        <v>1</v>
      </c>
      <c r="AH2511" t="s">
        <v>318</v>
      </c>
      <c r="AI2511" t="s">
        <v>317</v>
      </c>
      <c r="AK2511" t="s">
        <v>316</v>
      </c>
      <c r="AL2511">
        <v>48</v>
      </c>
      <c r="AM2511" s="5">
        <f t="shared" si="314"/>
        <v>3.6923076923076925</v>
      </c>
      <c r="AN2511" s="4">
        <f t="shared" si="319"/>
        <v>5.592287303760231E-3</v>
      </c>
      <c r="AO2511" s="3"/>
      <c r="AP2511">
        <v>0</v>
      </c>
      <c r="AR2511" t="s">
        <v>1</v>
      </c>
      <c r="AT2511" s="2" t="s">
        <v>42</v>
      </c>
      <c r="AU2511" s="1">
        <f t="shared" si="315"/>
        <v>1.0815189194251316</v>
      </c>
      <c r="AV2511" s="1">
        <f t="shared" si="316"/>
        <v>0.93229315112538635</v>
      </c>
      <c r="AW2511" s="1">
        <f t="shared" si="317"/>
        <v>0.78306738282564115</v>
      </c>
    </row>
    <row r="2512" spans="1:49" x14ac:dyDescent="0.2">
      <c r="A2512">
        <v>2510</v>
      </c>
      <c r="B2512" t="s">
        <v>315</v>
      </c>
      <c r="C2512" t="s">
        <v>314</v>
      </c>
      <c r="F2512" t="s">
        <v>313</v>
      </c>
      <c r="G2512" t="s">
        <v>18</v>
      </c>
      <c r="H2512" t="s">
        <v>17</v>
      </c>
      <c r="I2512" t="s">
        <v>312</v>
      </c>
      <c r="J2512">
        <v>60015986</v>
      </c>
      <c r="K2512" t="s">
        <v>311</v>
      </c>
      <c r="L2512" t="s">
        <v>310</v>
      </c>
      <c r="M2512" t="s">
        <v>111</v>
      </c>
      <c r="N2512">
        <v>3</v>
      </c>
      <c r="O2512" t="s">
        <v>309</v>
      </c>
      <c r="P2512" t="s">
        <v>308</v>
      </c>
      <c r="Q2512" t="s">
        <v>307</v>
      </c>
      <c r="R2512" s="7">
        <v>39814</v>
      </c>
      <c r="S2512" s="8">
        <f t="shared" si="312"/>
        <v>2009</v>
      </c>
      <c r="T2512" s="8">
        <v>2009</v>
      </c>
      <c r="U2512" s="8">
        <f t="shared" si="313"/>
        <v>13</v>
      </c>
      <c r="V2512" s="7">
        <v>2009</v>
      </c>
      <c r="W2512" t="s">
        <v>295</v>
      </c>
      <c r="X2512" s="2">
        <v>0.48899999999999999</v>
      </c>
      <c r="Y2512" s="6">
        <f t="shared" si="318"/>
        <v>1.3053575718747497E-2</v>
      </c>
      <c r="AA2512">
        <v>17518784</v>
      </c>
      <c r="AB2512">
        <v>5700165202</v>
      </c>
      <c r="AD2512" t="s">
        <v>7</v>
      </c>
      <c r="AE2512">
        <v>3</v>
      </c>
      <c r="AF2512">
        <v>1</v>
      </c>
      <c r="AH2512" t="s">
        <v>306</v>
      </c>
      <c r="AI2512" t="s">
        <v>305</v>
      </c>
      <c r="AK2512" t="s">
        <v>304</v>
      </c>
      <c r="AL2512">
        <v>10</v>
      </c>
      <c r="AM2512" s="5">
        <f t="shared" si="314"/>
        <v>0.76923076923076927</v>
      </c>
      <c r="AN2512" s="4">
        <f t="shared" si="319"/>
        <v>1.1650598549500482E-3</v>
      </c>
      <c r="AO2512" s="3"/>
      <c r="AP2512">
        <v>0</v>
      </c>
      <c r="AR2512" t="s">
        <v>1</v>
      </c>
      <c r="AT2512" s="2" t="s">
        <v>42</v>
      </c>
      <c r="AU2512" s="1">
        <f t="shared" si="315"/>
        <v>0.94870209596082611</v>
      </c>
      <c r="AV2512" s="1">
        <f t="shared" si="316"/>
        <v>0.71093177868487722</v>
      </c>
      <c r="AW2512" s="1">
        <f t="shared" si="317"/>
        <v>0.47316146140892823</v>
      </c>
    </row>
    <row r="2513" spans="1:49" x14ac:dyDescent="0.2">
      <c r="A2513">
        <v>2511</v>
      </c>
      <c r="B2513" t="s">
        <v>303</v>
      </c>
      <c r="C2513" t="s">
        <v>302</v>
      </c>
      <c r="F2513" t="s">
        <v>301</v>
      </c>
      <c r="G2513" t="s">
        <v>18</v>
      </c>
      <c r="H2513" t="s">
        <v>17</v>
      </c>
      <c r="I2513" t="s">
        <v>300</v>
      </c>
      <c r="J2513">
        <v>60002884</v>
      </c>
      <c r="K2513" t="s">
        <v>299</v>
      </c>
      <c r="L2513" t="s">
        <v>298</v>
      </c>
      <c r="M2513" t="s">
        <v>297</v>
      </c>
      <c r="N2513">
        <v>1</v>
      </c>
      <c r="O2513" t="s">
        <v>296</v>
      </c>
      <c r="P2513">
        <v>15923420900</v>
      </c>
      <c r="Q2513">
        <v>60002884</v>
      </c>
      <c r="R2513" s="7">
        <v>39814</v>
      </c>
      <c r="S2513" s="8">
        <f t="shared" si="312"/>
        <v>2009</v>
      </c>
      <c r="T2513" s="8">
        <v>2009</v>
      </c>
      <c r="U2513" s="8">
        <f t="shared" si="313"/>
        <v>13</v>
      </c>
      <c r="V2513" s="7">
        <v>2009</v>
      </c>
      <c r="W2513" t="s">
        <v>295</v>
      </c>
      <c r="X2513" s="2">
        <v>0.48899999999999999</v>
      </c>
      <c r="Y2513" s="6">
        <f t="shared" si="318"/>
        <v>1.3053575718747497E-2</v>
      </c>
      <c r="AA2513">
        <v>17518784</v>
      </c>
      <c r="AB2513">
        <v>5700165202</v>
      </c>
      <c r="AD2513" t="s">
        <v>7</v>
      </c>
      <c r="AE2513">
        <v>3</v>
      </c>
      <c r="AF2513">
        <v>1</v>
      </c>
      <c r="AH2513" t="s">
        <v>294</v>
      </c>
      <c r="AI2513" t="s">
        <v>293</v>
      </c>
      <c r="AK2513" t="s">
        <v>292</v>
      </c>
      <c r="AL2513">
        <v>17</v>
      </c>
      <c r="AM2513" s="5">
        <f t="shared" si="314"/>
        <v>1.3076923076923077</v>
      </c>
      <c r="AN2513" s="4">
        <f t="shared" si="319"/>
        <v>1.9806017534150819E-3</v>
      </c>
      <c r="AO2513" s="3"/>
      <c r="AP2513">
        <v>0</v>
      </c>
      <c r="AR2513" t="s">
        <v>1</v>
      </c>
      <c r="AT2513" s="2" t="s">
        <v>42</v>
      </c>
      <c r="AU2513" s="1">
        <f t="shared" si="315"/>
        <v>0.97316835291477699</v>
      </c>
      <c r="AV2513" s="1">
        <f t="shared" si="316"/>
        <v>0.75170887360812899</v>
      </c>
      <c r="AW2513" s="1">
        <f t="shared" si="317"/>
        <v>0.53024939430148066</v>
      </c>
    </row>
    <row r="2514" spans="1:49" x14ac:dyDescent="0.2">
      <c r="A2514">
        <v>2512</v>
      </c>
      <c r="B2514" t="s">
        <v>291</v>
      </c>
      <c r="C2514" t="s">
        <v>290</v>
      </c>
      <c r="D2514" t="s">
        <v>289</v>
      </c>
      <c r="F2514" t="s">
        <v>288</v>
      </c>
      <c r="G2514" t="s">
        <v>18</v>
      </c>
      <c r="H2514" t="s">
        <v>17</v>
      </c>
      <c r="I2514" t="s">
        <v>287</v>
      </c>
      <c r="J2514">
        <v>60020985</v>
      </c>
      <c r="K2514" t="s">
        <v>286</v>
      </c>
      <c r="L2514" t="s">
        <v>285</v>
      </c>
      <c r="M2514" t="s">
        <v>284</v>
      </c>
      <c r="N2514">
        <v>5</v>
      </c>
      <c r="O2514" t="s">
        <v>283</v>
      </c>
      <c r="P2514" t="s">
        <v>282</v>
      </c>
      <c r="Q2514" t="s">
        <v>281</v>
      </c>
      <c r="R2514" s="7">
        <v>39814</v>
      </c>
      <c r="S2514" s="8">
        <f t="shared" si="312"/>
        <v>2009</v>
      </c>
      <c r="T2514" s="8">
        <v>2009</v>
      </c>
      <c r="U2514" s="8">
        <f t="shared" si="313"/>
        <v>13</v>
      </c>
      <c r="V2514" s="7">
        <v>39814</v>
      </c>
      <c r="W2514" t="s">
        <v>280</v>
      </c>
      <c r="X2514" s="2">
        <v>0.747</v>
      </c>
      <c r="Y2514" s="6">
        <f t="shared" si="318"/>
        <v>1.9940738367902621E-2</v>
      </c>
      <c r="AA2514">
        <v>1689002</v>
      </c>
      <c r="AB2514">
        <v>29067</v>
      </c>
      <c r="AD2514" t="s">
        <v>7</v>
      </c>
      <c r="AE2514">
        <v>598</v>
      </c>
      <c r="AF2514">
        <v>1</v>
      </c>
      <c r="AH2514" t="s">
        <v>279</v>
      </c>
      <c r="AI2514" t="s">
        <v>278</v>
      </c>
      <c r="AJ2514" t="s">
        <v>277</v>
      </c>
      <c r="AK2514" t="s">
        <v>276</v>
      </c>
      <c r="AL2514">
        <v>13</v>
      </c>
      <c r="AM2514" s="5">
        <f t="shared" si="314"/>
        <v>1</v>
      </c>
      <c r="AN2514" s="4">
        <f t="shared" si="319"/>
        <v>1.5145778114350624E-3</v>
      </c>
      <c r="AO2514" s="3"/>
      <c r="AP2514">
        <v>0</v>
      </c>
      <c r="AQ2514" t="s">
        <v>275</v>
      </c>
      <c r="AR2514" t="s">
        <v>274</v>
      </c>
      <c r="AS2514" t="s">
        <v>273</v>
      </c>
      <c r="AT2514" s="2" t="s">
        <v>42</v>
      </c>
      <c r="AU2514" s="1">
        <f t="shared" si="315"/>
        <v>1.4412890200962354</v>
      </c>
      <c r="AV2514" s="1">
        <f t="shared" si="316"/>
        <v>1.0727658089668841</v>
      </c>
      <c r="AW2514" s="1">
        <f t="shared" si="317"/>
        <v>0.70424259783753296</v>
      </c>
    </row>
    <row r="2515" spans="1:49" x14ac:dyDescent="0.2">
      <c r="A2515">
        <v>2513</v>
      </c>
      <c r="B2515" t="s">
        <v>272</v>
      </c>
      <c r="C2515" t="s">
        <v>271</v>
      </c>
      <c r="D2515" t="s">
        <v>270</v>
      </c>
      <c r="F2515" t="s">
        <v>269</v>
      </c>
      <c r="G2515" t="s">
        <v>18</v>
      </c>
      <c r="H2515" t="s">
        <v>17</v>
      </c>
      <c r="I2515" t="s">
        <v>268</v>
      </c>
      <c r="J2515">
        <v>60026914</v>
      </c>
      <c r="K2515" t="s">
        <v>267</v>
      </c>
      <c r="L2515" t="s">
        <v>266</v>
      </c>
      <c r="M2515" t="s">
        <v>265</v>
      </c>
      <c r="N2515">
        <v>2</v>
      </c>
      <c r="O2515" t="s">
        <v>264</v>
      </c>
      <c r="P2515" t="s">
        <v>263</v>
      </c>
      <c r="Q2515" t="s">
        <v>262</v>
      </c>
      <c r="R2515" s="7">
        <v>39814</v>
      </c>
      <c r="S2515" s="8">
        <f t="shared" si="312"/>
        <v>2009</v>
      </c>
      <c r="T2515" s="8">
        <v>2009</v>
      </c>
      <c r="U2515" s="8">
        <f t="shared" si="313"/>
        <v>13</v>
      </c>
      <c r="V2515" s="7">
        <v>39814</v>
      </c>
      <c r="W2515" t="s">
        <v>261</v>
      </c>
      <c r="X2515" s="2">
        <v>0.45700000000000002</v>
      </c>
      <c r="Y2515" s="6">
        <f t="shared" si="318"/>
        <v>1.2199353994821282E-2</v>
      </c>
      <c r="AA2515">
        <v>381101</v>
      </c>
      <c r="AB2515">
        <v>27206</v>
      </c>
      <c r="AD2515" t="s">
        <v>7</v>
      </c>
      <c r="AE2515">
        <v>53</v>
      </c>
      <c r="AF2515">
        <v>1</v>
      </c>
      <c r="AH2515" t="s">
        <v>260</v>
      </c>
      <c r="AI2515" t="s">
        <v>259</v>
      </c>
      <c r="AJ2515" t="s">
        <v>258</v>
      </c>
      <c r="AK2515" t="s">
        <v>257</v>
      </c>
      <c r="AL2515">
        <v>4</v>
      </c>
      <c r="AM2515" s="5">
        <f t="shared" si="314"/>
        <v>0.30769230769230771</v>
      </c>
      <c r="AN2515" s="4">
        <f t="shared" si="319"/>
        <v>4.6602394198001925E-4</v>
      </c>
      <c r="AO2515" s="3"/>
      <c r="AP2515">
        <v>0</v>
      </c>
      <c r="AR2515">
        <v>10698</v>
      </c>
      <c r="AT2515" s="2">
        <v>1.901</v>
      </c>
      <c r="AU2515" s="1">
        <f t="shared" si="315"/>
        <v>0.86793549789689028</v>
      </c>
      <c r="AV2515" s="1">
        <f t="shared" si="316"/>
        <v>0.63326889684006504</v>
      </c>
      <c r="AW2515" s="1">
        <f t="shared" si="317"/>
        <v>0.3986022957832398</v>
      </c>
    </row>
    <row r="2516" spans="1:49" x14ac:dyDescent="0.2">
      <c r="A2516">
        <v>2514</v>
      </c>
      <c r="B2516" t="s">
        <v>256</v>
      </c>
      <c r="C2516" t="s">
        <v>255</v>
      </c>
      <c r="F2516" t="s">
        <v>254</v>
      </c>
      <c r="G2516" t="s">
        <v>18</v>
      </c>
      <c r="H2516" t="s">
        <v>17</v>
      </c>
      <c r="I2516" t="s">
        <v>253</v>
      </c>
      <c r="J2516" t="s">
        <v>252</v>
      </c>
      <c r="K2516" t="s">
        <v>251</v>
      </c>
      <c r="L2516" t="s">
        <v>250</v>
      </c>
      <c r="M2516" t="s">
        <v>249</v>
      </c>
      <c r="N2516">
        <v>2</v>
      </c>
      <c r="O2516" t="s">
        <v>248</v>
      </c>
      <c r="P2516" t="s">
        <v>247</v>
      </c>
      <c r="Q2516" t="s">
        <v>246</v>
      </c>
      <c r="R2516" s="7">
        <v>39814</v>
      </c>
      <c r="S2516" s="8">
        <f t="shared" si="312"/>
        <v>2009</v>
      </c>
      <c r="T2516" s="8">
        <v>2009</v>
      </c>
      <c r="U2516" s="8">
        <f t="shared" si="313"/>
        <v>13</v>
      </c>
      <c r="V2516" s="7">
        <v>39814</v>
      </c>
      <c r="W2516" t="s">
        <v>245</v>
      </c>
      <c r="X2516" s="2">
        <v>0.40799999999999997</v>
      </c>
      <c r="Y2516" s="6">
        <f t="shared" si="318"/>
        <v>1.0891326980059261E-2</v>
      </c>
      <c r="AA2516">
        <v>221678</v>
      </c>
      <c r="AB2516">
        <v>15540</v>
      </c>
      <c r="AC2516" t="s">
        <v>244</v>
      </c>
      <c r="AD2516" t="s">
        <v>7</v>
      </c>
      <c r="AE2516">
        <v>49</v>
      </c>
      <c r="AF2516">
        <v>1</v>
      </c>
      <c r="AH2516" t="s">
        <v>243</v>
      </c>
      <c r="AI2516" t="s">
        <v>242</v>
      </c>
      <c r="AJ2516" t="s">
        <v>241</v>
      </c>
      <c r="AK2516" t="s">
        <v>240</v>
      </c>
      <c r="AL2516">
        <v>79</v>
      </c>
      <c r="AM2516" s="5">
        <f t="shared" si="314"/>
        <v>6.0769230769230766</v>
      </c>
      <c r="AN2516" s="4">
        <f t="shared" si="319"/>
        <v>9.2039728541053797E-3</v>
      </c>
      <c r="AO2516" s="3"/>
      <c r="AP2516">
        <v>0</v>
      </c>
      <c r="AR2516" t="s">
        <v>1</v>
      </c>
      <c r="AT2516" s="2">
        <v>2.0390000000000001</v>
      </c>
      <c r="AU2516" s="1">
        <f t="shared" si="315"/>
        <v>1.0385120742273095</v>
      </c>
      <c r="AV2516" s="1">
        <f t="shared" si="316"/>
        <v>1.004764991708232</v>
      </c>
      <c r="AW2516" s="1">
        <f t="shared" si="317"/>
        <v>0.97101790918915443</v>
      </c>
    </row>
    <row r="2517" spans="1:49" x14ac:dyDescent="0.2">
      <c r="A2517">
        <v>2515</v>
      </c>
      <c r="B2517" t="s">
        <v>239</v>
      </c>
      <c r="C2517" t="s">
        <v>238</v>
      </c>
      <c r="F2517" t="s">
        <v>237</v>
      </c>
      <c r="G2517" t="s">
        <v>18</v>
      </c>
      <c r="H2517" t="s">
        <v>17</v>
      </c>
      <c r="I2517" t="s">
        <v>236</v>
      </c>
      <c r="J2517" t="s">
        <v>235</v>
      </c>
      <c r="K2517" t="s">
        <v>234</v>
      </c>
      <c r="L2517" t="s">
        <v>233</v>
      </c>
      <c r="M2517" t="s">
        <v>232</v>
      </c>
      <c r="N2517">
        <v>5</v>
      </c>
      <c r="O2517" t="s">
        <v>231</v>
      </c>
      <c r="P2517" t="s">
        <v>230</v>
      </c>
      <c r="Q2517" t="s">
        <v>229</v>
      </c>
      <c r="R2517" s="7">
        <v>39814</v>
      </c>
      <c r="S2517" s="8">
        <f t="shared" si="312"/>
        <v>2009</v>
      </c>
      <c r="T2517" s="8">
        <v>2009</v>
      </c>
      <c r="U2517" s="8">
        <f t="shared" si="313"/>
        <v>13</v>
      </c>
      <c r="V2517" s="7">
        <v>2009</v>
      </c>
      <c r="W2517" t="s">
        <v>228</v>
      </c>
      <c r="X2517" s="2">
        <v>0.67900000000000005</v>
      </c>
      <c r="Y2517" s="6">
        <f t="shared" si="318"/>
        <v>1.8125517204559412E-2</v>
      </c>
      <c r="AA2517">
        <v>189340</v>
      </c>
      <c r="AB2517">
        <v>25033</v>
      </c>
      <c r="AD2517" t="s">
        <v>7</v>
      </c>
      <c r="AE2517">
        <v>58</v>
      </c>
      <c r="AF2517">
        <v>1</v>
      </c>
      <c r="AH2517" t="s">
        <v>227</v>
      </c>
      <c r="AI2517" t="s">
        <v>226</v>
      </c>
      <c r="AJ2517" t="s">
        <v>225</v>
      </c>
      <c r="AK2517" t="s">
        <v>224</v>
      </c>
      <c r="AL2517">
        <v>14</v>
      </c>
      <c r="AM2517" s="5">
        <f t="shared" si="314"/>
        <v>1.0769230769230769</v>
      </c>
      <c r="AN2517" s="4">
        <f t="shared" si="319"/>
        <v>1.6310837969300673E-3</v>
      </c>
      <c r="AO2517" s="3"/>
      <c r="AP2517">
        <v>0</v>
      </c>
      <c r="AQ2517" t="s">
        <v>223</v>
      </c>
      <c r="AR2517" t="s">
        <v>222</v>
      </c>
      <c r="AS2517" t="s">
        <v>221</v>
      </c>
      <c r="AT2517" s="2">
        <v>2.6629999999999998</v>
      </c>
      <c r="AU2517" s="1">
        <f t="shared" si="315"/>
        <v>1.3177187182270607</v>
      </c>
      <c r="AV2517" s="1">
        <f t="shared" si="316"/>
        <v>0.987830050074474</v>
      </c>
      <c r="AW2517" s="1">
        <f t="shared" si="317"/>
        <v>0.657941381921887</v>
      </c>
    </row>
    <row r="2518" spans="1:49" x14ac:dyDescent="0.2">
      <c r="A2518">
        <v>2516</v>
      </c>
      <c r="B2518" t="s">
        <v>220</v>
      </c>
      <c r="C2518" t="s">
        <v>219</v>
      </c>
      <c r="F2518" t="s">
        <v>218</v>
      </c>
      <c r="G2518" t="s">
        <v>18</v>
      </c>
      <c r="H2518" t="s">
        <v>17</v>
      </c>
      <c r="I2518" t="s">
        <v>217</v>
      </c>
      <c r="J2518" t="s">
        <v>216</v>
      </c>
      <c r="K2518" t="s">
        <v>215</v>
      </c>
      <c r="L2518" t="s">
        <v>214</v>
      </c>
      <c r="M2518" t="s">
        <v>213</v>
      </c>
      <c r="N2518">
        <v>5</v>
      </c>
      <c r="O2518" t="s">
        <v>212</v>
      </c>
      <c r="P2518" t="s">
        <v>211</v>
      </c>
      <c r="Q2518" t="s">
        <v>210</v>
      </c>
      <c r="R2518" s="7">
        <v>39814</v>
      </c>
      <c r="S2518" s="8">
        <f t="shared" si="312"/>
        <v>2009</v>
      </c>
      <c r="T2518" s="8">
        <v>2009</v>
      </c>
      <c r="U2518" s="8">
        <f t="shared" si="313"/>
        <v>13</v>
      </c>
      <c r="V2518" s="7">
        <v>39814</v>
      </c>
      <c r="W2518" t="s">
        <v>209</v>
      </c>
      <c r="X2518" s="2">
        <v>1.4950000000000001</v>
      </c>
      <c r="Y2518" s="6">
        <f t="shared" si="318"/>
        <v>3.9908171164677937E-2</v>
      </c>
      <c r="AA2518">
        <v>10805370</v>
      </c>
      <c r="AB2518">
        <v>144827</v>
      </c>
      <c r="AC2518">
        <v>15211886</v>
      </c>
      <c r="AD2518" t="s">
        <v>7</v>
      </c>
      <c r="AE2518">
        <v>13</v>
      </c>
      <c r="AF2518">
        <v>1</v>
      </c>
      <c r="AH2518" t="s">
        <v>208</v>
      </c>
      <c r="AI2518" t="s">
        <v>207</v>
      </c>
      <c r="AJ2518" t="s">
        <v>206</v>
      </c>
      <c r="AK2518" t="s">
        <v>205</v>
      </c>
      <c r="AL2518">
        <v>62</v>
      </c>
      <c r="AM2518" s="5">
        <f t="shared" si="314"/>
        <v>4.7692307692307692</v>
      </c>
      <c r="AN2518" s="4">
        <f t="shared" si="319"/>
        <v>7.2233711006902982E-3</v>
      </c>
      <c r="AO2518" s="3"/>
      <c r="AP2518">
        <v>0</v>
      </c>
      <c r="AR2518" t="s">
        <v>1</v>
      </c>
      <c r="AT2518" s="2">
        <v>4.0659999999999998</v>
      </c>
      <c r="AU2518" s="1">
        <f t="shared" si="315"/>
        <v>3.0102731145481645</v>
      </c>
      <c r="AV2518" s="1">
        <f t="shared" si="316"/>
        <v>2.3565771132684117</v>
      </c>
      <c r="AW2518" s="1">
        <f t="shared" si="317"/>
        <v>1.7028811119886591</v>
      </c>
    </row>
    <row r="2519" spans="1:49" x14ac:dyDescent="0.2">
      <c r="A2519">
        <v>2517</v>
      </c>
      <c r="B2519" t="s">
        <v>204</v>
      </c>
      <c r="C2519" t="s">
        <v>203</v>
      </c>
      <c r="D2519" t="s">
        <v>202</v>
      </c>
      <c r="E2519">
        <v>18774152</v>
      </c>
      <c r="F2519" t="s">
        <v>201</v>
      </c>
      <c r="G2519" t="s">
        <v>18</v>
      </c>
      <c r="H2519" t="s">
        <v>17</v>
      </c>
      <c r="I2519" t="s">
        <v>200</v>
      </c>
      <c r="J2519">
        <v>60019616</v>
      </c>
      <c r="K2519" t="s">
        <v>199</v>
      </c>
      <c r="L2519" t="s">
        <v>198</v>
      </c>
      <c r="M2519" t="s">
        <v>197</v>
      </c>
      <c r="N2519">
        <v>2</v>
      </c>
      <c r="O2519" t="s">
        <v>196</v>
      </c>
      <c r="P2519" t="s">
        <v>195</v>
      </c>
      <c r="Q2519" t="s">
        <v>194</v>
      </c>
      <c r="R2519" s="7">
        <v>39814</v>
      </c>
      <c r="S2519" s="8">
        <f t="shared" ref="S2519:S2530" si="320">YEAR(R2519)</f>
        <v>2009</v>
      </c>
      <c r="T2519" s="8">
        <v>2009</v>
      </c>
      <c r="U2519" s="8">
        <f t="shared" ref="U2519:U2530" si="321">2022-T2519</f>
        <v>13</v>
      </c>
      <c r="V2519" s="7">
        <v>39814</v>
      </c>
      <c r="W2519" t="s">
        <v>193</v>
      </c>
      <c r="X2519" s="2">
        <v>0.81</v>
      </c>
      <c r="Y2519" s="6">
        <f t="shared" si="318"/>
        <v>2.1622487386882359E-2</v>
      </c>
      <c r="AA2519" t="s">
        <v>192</v>
      </c>
      <c r="AB2519">
        <v>13516</v>
      </c>
      <c r="AD2519" t="s">
        <v>7</v>
      </c>
      <c r="AE2519">
        <v>49</v>
      </c>
      <c r="AF2519">
        <v>1</v>
      </c>
      <c r="AH2519" t="s">
        <v>191</v>
      </c>
      <c r="AI2519" t="s">
        <v>190</v>
      </c>
      <c r="AJ2519" t="s">
        <v>189</v>
      </c>
      <c r="AK2519" t="s">
        <v>188</v>
      </c>
      <c r="AL2519">
        <v>50</v>
      </c>
      <c r="AM2519" s="5">
        <f t="shared" ref="AM2519:AM2530" si="322">AL2519/U2519</f>
        <v>3.8461538461538463</v>
      </c>
      <c r="AN2519" s="4">
        <f t="shared" si="319"/>
        <v>5.8252992747502407E-3</v>
      </c>
      <c r="AO2519" s="3"/>
      <c r="AP2519">
        <v>0</v>
      </c>
      <c r="AQ2519" t="s">
        <v>187</v>
      </c>
      <c r="AR2519">
        <v>50775054</v>
      </c>
      <c r="AS2519" t="s">
        <v>186</v>
      </c>
      <c r="AT2519" s="2">
        <v>2.89</v>
      </c>
      <c r="AU2519" s="1">
        <f t="shared" ref="AU2519:AU2530" si="323">(Y2519*0.7+AN2519*0.3)*100</f>
        <v>1.6883330953242723</v>
      </c>
      <c r="AV2519" s="1">
        <f t="shared" ref="AV2519:AV2530" si="324">(Y2519*0.5+AN2519*0.5)*100</f>
        <v>1.3723893330816299</v>
      </c>
      <c r="AW2519" s="1">
        <f t="shared" ref="AW2519:AW2530" si="325">(Y2519*0.3+AN2519*0.7)*100</f>
        <v>1.0564455708389875</v>
      </c>
    </row>
    <row r="2520" spans="1:49" x14ac:dyDescent="0.2">
      <c r="A2520">
        <v>2518</v>
      </c>
      <c r="B2520" t="s">
        <v>185</v>
      </c>
      <c r="C2520" t="s">
        <v>184</v>
      </c>
      <c r="D2520" t="s">
        <v>183</v>
      </c>
      <c r="F2520" t="s">
        <v>182</v>
      </c>
      <c r="G2520" t="s">
        <v>18</v>
      </c>
      <c r="H2520" t="s">
        <v>17</v>
      </c>
      <c r="I2520" t="s">
        <v>181</v>
      </c>
      <c r="J2520" t="s">
        <v>180</v>
      </c>
      <c r="K2520" t="s">
        <v>179</v>
      </c>
      <c r="L2520" t="s">
        <v>178</v>
      </c>
      <c r="M2520" t="s">
        <v>177</v>
      </c>
      <c r="N2520">
        <v>2</v>
      </c>
      <c r="O2520" t="s">
        <v>176</v>
      </c>
      <c r="P2520" t="s">
        <v>175</v>
      </c>
      <c r="Q2520" t="s">
        <v>174</v>
      </c>
      <c r="R2520" s="7">
        <v>39814</v>
      </c>
      <c r="S2520" s="8">
        <f t="shared" si="320"/>
        <v>2009</v>
      </c>
      <c r="T2520" s="8">
        <v>2009</v>
      </c>
      <c r="U2520" s="8">
        <f t="shared" si="321"/>
        <v>13</v>
      </c>
      <c r="V2520" s="7">
        <v>39873</v>
      </c>
      <c r="W2520" t="s">
        <v>92</v>
      </c>
      <c r="X2520" s="2">
        <v>1.3680000000000001</v>
      </c>
      <c r="Y2520" s="6">
        <f t="shared" si="318"/>
        <v>3.6517978697845767E-2</v>
      </c>
      <c r="AA2520">
        <v>9574174</v>
      </c>
      <c r="AB2520">
        <v>24201</v>
      </c>
      <c r="AD2520" t="s">
        <v>7</v>
      </c>
      <c r="AE2520">
        <v>36</v>
      </c>
      <c r="AF2520" t="s">
        <v>173</v>
      </c>
      <c r="AH2520" t="s">
        <v>172</v>
      </c>
      <c r="AI2520" t="s">
        <v>171</v>
      </c>
      <c r="AJ2520" t="s">
        <v>170</v>
      </c>
      <c r="AK2520" t="s">
        <v>169</v>
      </c>
      <c r="AL2520">
        <v>14</v>
      </c>
      <c r="AM2520" s="5">
        <f t="shared" si="322"/>
        <v>1.0769230769230769</v>
      </c>
      <c r="AN2520" s="4">
        <f t="shared" si="319"/>
        <v>1.6310837969300673E-3</v>
      </c>
      <c r="AO2520" s="3"/>
      <c r="AP2520">
        <v>0</v>
      </c>
      <c r="AQ2520" t="s">
        <v>168</v>
      </c>
      <c r="AR2520" t="s">
        <v>1</v>
      </c>
      <c r="AS2520" t="s">
        <v>167</v>
      </c>
      <c r="AT2520" s="2">
        <v>6.9539999999999997</v>
      </c>
      <c r="AU2520" s="1">
        <f t="shared" si="323"/>
        <v>2.6051910227571056</v>
      </c>
      <c r="AV2520" s="1">
        <f t="shared" si="324"/>
        <v>1.9074531247387918</v>
      </c>
      <c r="AW2520" s="1">
        <f t="shared" si="325"/>
        <v>1.2097152267204778</v>
      </c>
    </row>
    <row r="2521" spans="1:49" x14ac:dyDescent="0.2">
      <c r="A2521">
        <v>2519</v>
      </c>
      <c r="B2521" t="s">
        <v>166</v>
      </c>
      <c r="C2521" t="s">
        <v>165</v>
      </c>
      <c r="D2521" t="s">
        <v>164</v>
      </c>
      <c r="F2521" t="s">
        <v>163</v>
      </c>
      <c r="G2521" t="s">
        <v>18</v>
      </c>
      <c r="H2521" t="s">
        <v>17</v>
      </c>
      <c r="I2521" t="s">
        <v>162</v>
      </c>
      <c r="J2521">
        <v>60117938</v>
      </c>
      <c r="K2521" t="s">
        <v>161</v>
      </c>
      <c r="L2521" t="s">
        <v>160</v>
      </c>
      <c r="M2521" t="s">
        <v>159</v>
      </c>
      <c r="N2521">
        <v>1</v>
      </c>
      <c r="O2521" t="s">
        <v>158</v>
      </c>
      <c r="P2521">
        <v>7005243861</v>
      </c>
      <c r="Q2521">
        <v>60117938</v>
      </c>
      <c r="R2521" s="7">
        <v>39814</v>
      </c>
      <c r="S2521" s="8">
        <f t="shared" si="320"/>
        <v>2009</v>
      </c>
      <c r="T2521" s="8">
        <v>2009</v>
      </c>
      <c r="U2521" s="8">
        <f t="shared" si="321"/>
        <v>13</v>
      </c>
      <c r="V2521" s="7">
        <v>39814</v>
      </c>
      <c r="W2521" t="s">
        <v>157</v>
      </c>
      <c r="X2521" s="2">
        <v>0.53100000000000003</v>
      </c>
      <c r="Y2521" s="6">
        <f t="shared" si="318"/>
        <v>1.4174741731400658E-2</v>
      </c>
      <c r="AA2521">
        <v>1652125</v>
      </c>
      <c r="AB2521">
        <v>12517</v>
      </c>
      <c r="AD2521" t="s">
        <v>7</v>
      </c>
      <c r="AE2521">
        <v>46</v>
      </c>
      <c r="AF2521">
        <v>1</v>
      </c>
      <c r="AH2521" t="s">
        <v>156</v>
      </c>
      <c r="AI2521" t="s">
        <v>155</v>
      </c>
      <c r="AJ2521" t="s">
        <v>154</v>
      </c>
      <c r="AK2521" t="s">
        <v>153</v>
      </c>
      <c r="AL2521">
        <v>2</v>
      </c>
      <c r="AM2521" s="5">
        <f t="shared" si="322"/>
        <v>0.15384615384615385</v>
      </c>
      <c r="AN2521" s="4">
        <f t="shared" si="319"/>
        <v>2.3301197099000962E-4</v>
      </c>
      <c r="AO2521" s="3"/>
      <c r="AP2521">
        <v>0</v>
      </c>
      <c r="AR2521" t="s">
        <v>1</v>
      </c>
      <c r="AT2521" s="2">
        <v>2.02</v>
      </c>
      <c r="AU2521" s="1">
        <f t="shared" si="323"/>
        <v>0.99922228032774618</v>
      </c>
      <c r="AV2521" s="1">
        <f t="shared" si="324"/>
        <v>0.72038768511953333</v>
      </c>
      <c r="AW2521" s="1">
        <f t="shared" si="325"/>
        <v>0.44155308991132042</v>
      </c>
    </row>
    <row r="2522" spans="1:49" x14ac:dyDescent="0.2">
      <c r="A2522">
        <v>2520</v>
      </c>
      <c r="B2522" t="s">
        <v>152</v>
      </c>
      <c r="C2522" t="s">
        <v>151</v>
      </c>
      <c r="D2522" t="s">
        <v>150</v>
      </c>
      <c r="F2522" t="s">
        <v>149</v>
      </c>
      <c r="G2522" t="s">
        <v>18</v>
      </c>
      <c r="H2522" t="s">
        <v>17</v>
      </c>
      <c r="I2522" t="s">
        <v>148</v>
      </c>
      <c r="J2522">
        <v>60024872</v>
      </c>
      <c r="K2522" t="s">
        <v>136</v>
      </c>
      <c r="L2522" t="s">
        <v>147</v>
      </c>
      <c r="M2522" t="s">
        <v>146</v>
      </c>
      <c r="N2522">
        <v>3</v>
      </c>
      <c r="O2522" t="s">
        <v>145</v>
      </c>
      <c r="P2522" t="s">
        <v>144</v>
      </c>
      <c r="Q2522" t="s">
        <v>143</v>
      </c>
      <c r="R2522" s="7">
        <v>39814</v>
      </c>
      <c r="S2522" s="8">
        <f t="shared" si="320"/>
        <v>2009</v>
      </c>
      <c r="T2522" s="8">
        <v>2009</v>
      </c>
      <c r="U2522" s="8">
        <f t="shared" si="321"/>
        <v>13</v>
      </c>
      <c r="V2522" s="7">
        <v>39814</v>
      </c>
      <c r="W2522" t="s">
        <v>142</v>
      </c>
      <c r="X2522" s="2">
        <v>0.63100000000000001</v>
      </c>
      <c r="Y2522" s="6">
        <f t="shared" si="318"/>
        <v>1.6844184618670086E-2</v>
      </c>
      <c r="AA2522">
        <v>10512004</v>
      </c>
      <c r="AB2522">
        <v>24306</v>
      </c>
      <c r="AD2522" t="s">
        <v>7</v>
      </c>
      <c r="AE2522">
        <v>19</v>
      </c>
      <c r="AF2522">
        <v>1</v>
      </c>
      <c r="AH2522" t="s">
        <v>141</v>
      </c>
      <c r="AI2522" t="s">
        <v>140</v>
      </c>
      <c r="AJ2522" t="s">
        <v>139</v>
      </c>
      <c r="AK2522" t="s">
        <v>138</v>
      </c>
      <c r="AL2522">
        <v>5</v>
      </c>
      <c r="AM2522" s="5">
        <f t="shared" si="322"/>
        <v>0.38461538461538464</v>
      </c>
      <c r="AN2522" s="4">
        <f t="shared" si="319"/>
        <v>5.8252992747502411E-4</v>
      </c>
      <c r="AO2522" s="3"/>
      <c r="AP2522">
        <v>0</v>
      </c>
      <c r="AQ2522" t="s">
        <v>137</v>
      </c>
      <c r="AR2522" t="s">
        <v>1</v>
      </c>
      <c r="AS2522" t="s">
        <v>136</v>
      </c>
      <c r="AT2522" s="2" t="s">
        <v>42</v>
      </c>
      <c r="AU2522" s="1">
        <f t="shared" si="323"/>
        <v>1.1965688211311565</v>
      </c>
      <c r="AV2522" s="1">
        <f t="shared" si="324"/>
        <v>0.8713357273072555</v>
      </c>
      <c r="AW2522" s="1">
        <f t="shared" si="325"/>
        <v>0.5461026334833543</v>
      </c>
    </row>
    <row r="2523" spans="1:49" x14ac:dyDescent="0.2">
      <c r="A2523">
        <v>2521</v>
      </c>
      <c r="B2523" t="s">
        <v>135</v>
      </c>
      <c r="C2523" t="s">
        <v>134</v>
      </c>
      <c r="F2523" t="s">
        <v>133</v>
      </c>
      <c r="G2523" t="s">
        <v>18</v>
      </c>
      <c r="H2523" t="s">
        <v>17</v>
      </c>
      <c r="I2523" t="s">
        <v>132</v>
      </c>
      <c r="J2523" t="s">
        <v>131</v>
      </c>
      <c r="K2523" t="s">
        <v>130</v>
      </c>
      <c r="L2523" t="s">
        <v>129</v>
      </c>
      <c r="M2523" t="s">
        <v>128</v>
      </c>
      <c r="N2523">
        <v>3</v>
      </c>
      <c r="O2523" t="s">
        <v>127</v>
      </c>
      <c r="P2523" t="s">
        <v>126</v>
      </c>
      <c r="Q2523" t="s">
        <v>125</v>
      </c>
      <c r="R2523" s="7">
        <v>39814</v>
      </c>
      <c r="S2523" s="8">
        <f t="shared" si="320"/>
        <v>2009</v>
      </c>
      <c r="T2523" s="8">
        <v>2009</v>
      </c>
      <c r="U2523" s="8">
        <f t="shared" si="321"/>
        <v>13</v>
      </c>
      <c r="V2523" s="7">
        <v>39814</v>
      </c>
      <c r="W2523" t="s">
        <v>124</v>
      </c>
      <c r="X2523" s="2">
        <v>1.4019999999999999</v>
      </c>
      <c r="Y2523" s="6">
        <f t="shared" si="318"/>
        <v>3.7425589279517363E-2</v>
      </c>
      <c r="AA2523" t="s">
        <v>123</v>
      </c>
      <c r="AB2523">
        <v>18661</v>
      </c>
      <c r="AC2523">
        <v>16151488</v>
      </c>
      <c r="AD2523" t="s">
        <v>7</v>
      </c>
      <c r="AE2523">
        <v>37</v>
      </c>
      <c r="AF2523">
        <v>3</v>
      </c>
      <c r="AH2523" t="s">
        <v>122</v>
      </c>
      <c r="AI2523" t="s">
        <v>121</v>
      </c>
      <c r="AJ2523" t="s">
        <v>120</v>
      </c>
      <c r="AK2523" t="s">
        <v>119</v>
      </c>
      <c r="AL2523">
        <v>8</v>
      </c>
      <c r="AM2523" s="5">
        <f t="shared" si="322"/>
        <v>0.61538461538461542</v>
      </c>
      <c r="AN2523" s="4">
        <f t="shared" si="319"/>
        <v>9.320478839600385E-4</v>
      </c>
      <c r="AO2523" s="3"/>
      <c r="AP2523">
        <v>0</v>
      </c>
      <c r="AR2523" t="s">
        <v>1</v>
      </c>
      <c r="AT2523" s="2" t="s">
        <v>42</v>
      </c>
      <c r="AU2523" s="1">
        <f t="shared" si="323"/>
        <v>2.6477526860850165</v>
      </c>
      <c r="AV2523" s="1">
        <f t="shared" si="324"/>
        <v>1.9178818581738699</v>
      </c>
      <c r="AW2523" s="1">
        <f t="shared" si="325"/>
        <v>1.1880110302627236</v>
      </c>
    </row>
    <row r="2524" spans="1:49" x14ac:dyDescent="0.2">
      <c r="A2524">
        <v>2522</v>
      </c>
      <c r="B2524" t="s">
        <v>118</v>
      </c>
      <c r="C2524" t="s">
        <v>117</v>
      </c>
      <c r="D2524" t="s">
        <v>116</v>
      </c>
      <c r="F2524" t="s">
        <v>115</v>
      </c>
      <c r="G2524" t="s">
        <v>18</v>
      </c>
      <c r="H2524" t="s">
        <v>17</v>
      </c>
      <c r="I2524" t="s">
        <v>114</v>
      </c>
      <c r="J2524">
        <v>60032350</v>
      </c>
      <c r="K2524" t="s">
        <v>113</v>
      </c>
      <c r="L2524" t="s">
        <v>112</v>
      </c>
      <c r="M2524" t="s">
        <v>111</v>
      </c>
      <c r="N2524">
        <v>4</v>
      </c>
      <c r="O2524" t="s">
        <v>110</v>
      </c>
      <c r="P2524" t="s">
        <v>109</v>
      </c>
      <c r="Q2524" t="s">
        <v>108</v>
      </c>
      <c r="R2524" s="7">
        <v>39814</v>
      </c>
      <c r="S2524" s="8">
        <f t="shared" si="320"/>
        <v>2009</v>
      </c>
      <c r="T2524" s="8">
        <v>2009</v>
      </c>
      <c r="U2524" s="8">
        <f t="shared" si="321"/>
        <v>13</v>
      </c>
      <c r="V2524" s="7">
        <v>39814</v>
      </c>
      <c r="W2524" t="s">
        <v>107</v>
      </c>
      <c r="X2524" s="2">
        <v>1.1339999999999999</v>
      </c>
      <c r="Y2524" s="6">
        <f t="shared" si="318"/>
        <v>3.0271482341635299E-2</v>
      </c>
      <c r="AA2524">
        <v>945765</v>
      </c>
      <c r="AB2524">
        <v>12372</v>
      </c>
      <c r="AD2524" t="s">
        <v>7</v>
      </c>
      <c r="AE2524">
        <v>64</v>
      </c>
      <c r="AF2524" s="10">
        <v>44257</v>
      </c>
      <c r="AH2524" t="s">
        <v>106</v>
      </c>
      <c r="AI2524" t="s">
        <v>105</v>
      </c>
      <c r="AK2524" t="s">
        <v>104</v>
      </c>
      <c r="AL2524">
        <v>3</v>
      </c>
      <c r="AM2524" s="5">
        <f t="shared" si="322"/>
        <v>0.23076923076923078</v>
      </c>
      <c r="AN2524" s="4">
        <f t="shared" si="319"/>
        <v>3.4951795648501444E-4</v>
      </c>
      <c r="AO2524" s="3"/>
      <c r="AP2524">
        <v>0</v>
      </c>
      <c r="AR2524" t="s">
        <v>1</v>
      </c>
      <c r="AT2524" s="2">
        <v>2.4129999999999998</v>
      </c>
      <c r="AU2524" s="1">
        <f t="shared" si="323"/>
        <v>2.1294893026090214</v>
      </c>
      <c r="AV2524" s="1">
        <f t="shared" si="324"/>
        <v>1.5310500149060156</v>
      </c>
      <c r="AW2524" s="1">
        <f t="shared" si="325"/>
        <v>0.93261072720300997</v>
      </c>
    </row>
    <row r="2525" spans="1:49" x14ac:dyDescent="0.2">
      <c r="A2525">
        <v>2523</v>
      </c>
      <c r="B2525" t="s">
        <v>103</v>
      </c>
      <c r="C2525" t="s">
        <v>102</v>
      </c>
      <c r="D2525" t="s">
        <v>101</v>
      </c>
      <c r="F2525" t="s">
        <v>100</v>
      </c>
      <c r="G2525" t="s">
        <v>18</v>
      </c>
      <c r="H2525" t="s">
        <v>17</v>
      </c>
      <c r="I2525" t="s">
        <v>99</v>
      </c>
      <c r="J2525">
        <v>60003217</v>
      </c>
      <c r="K2525" t="s">
        <v>98</v>
      </c>
      <c r="L2525" t="s">
        <v>97</v>
      </c>
      <c r="M2525" t="s">
        <v>96</v>
      </c>
      <c r="N2525">
        <v>2</v>
      </c>
      <c r="O2525" t="s">
        <v>95</v>
      </c>
      <c r="P2525" t="s">
        <v>94</v>
      </c>
      <c r="Q2525" t="s">
        <v>93</v>
      </c>
      <c r="R2525" s="7">
        <v>39814</v>
      </c>
      <c r="S2525" s="8">
        <f t="shared" si="320"/>
        <v>2009</v>
      </c>
      <c r="T2525" s="8">
        <v>2009</v>
      </c>
      <c r="U2525" s="8">
        <f t="shared" si="321"/>
        <v>13</v>
      </c>
      <c r="V2525" s="7">
        <v>39873</v>
      </c>
      <c r="W2525" t="s">
        <v>92</v>
      </c>
      <c r="X2525" s="2">
        <v>1.3680000000000001</v>
      </c>
      <c r="Y2525" s="6">
        <f t="shared" si="318"/>
        <v>3.6517978697845767E-2</v>
      </c>
      <c r="AA2525">
        <v>9574174</v>
      </c>
      <c r="AB2525">
        <v>24201</v>
      </c>
      <c r="AD2525" t="s">
        <v>7</v>
      </c>
      <c r="AE2525">
        <v>36</v>
      </c>
      <c r="AF2525" t="s">
        <v>91</v>
      </c>
      <c r="AH2525" t="s">
        <v>90</v>
      </c>
      <c r="AI2525" t="s">
        <v>89</v>
      </c>
      <c r="AJ2525" t="s">
        <v>88</v>
      </c>
      <c r="AK2525" t="s">
        <v>87</v>
      </c>
      <c r="AL2525">
        <v>11</v>
      </c>
      <c r="AM2525" s="5">
        <f t="shared" si="322"/>
        <v>0.84615384615384615</v>
      </c>
      <c r="AN2525" s="4">
        <f t="shared" si="319"/>
        <v>1.2815658404450529E-3</v>
      </c>
      <c r="AO2525" s="3"/>
      <c r="AP2525">
        <v>0</v>
      </c>
      <c r="AR2525" t="s">
        <v>1</v>
      </c>
      <c r="AT2525" s="2">
        <v>6.9539999999999997</v>
      </c>
      <c r="AU2525" s="1">
        <f t="shared" si="323"/>
        <v>2.5947054840625552</v>
      </c>
      <c r="AV2525" s="1">
        <f t="shared" si="324"/>
        <v>1.889977226914541</v>
      </c>
      <c r="AW2525" s="1">
        <f t="shared" si="325"/>
        <v>1.1852489697665267</v>
      </c>
    </row>
    <row r="2526" spans="1:49" x14ac:dyDescent="0.2">
      <c r="A2526">
        <v>2524</v>
      </c>
      <c r="B2526" t="s">
        <v>86</v>
      </c>
      <c r="C2526" t="s">
        <v>85</v>
      </c>
      <c r="D2526" t="s">
        <v>84</v>
      </c>
      <c r="F2526" t="s">
        <v>83</v>
      </c>
      <c r="G2526" t="s">
        <v>18</v>
      </c>
      <c r="H2526" t="s">
        <v>17</v>
      </c>
      <c r="I2526" t="s">
        <v>82</v>
      </c>
      <c r="J2526" t="s">
        <v>81</v>
      </c>
      <c r="K2526" t="s">
        <v>80</v>
      </c>
      <c r="L2526" t="s">
        <v>79</v>
      </c>
      <c r="M2526" t="s">
        <v>78</v>
      </c>
      <c r="N2526">
        <v>4</v>
      </c>
      <c r="O2526" t="s">
        <v>77</v>
      </c>
      <c r="P2526" t="s">
        <v>76</v>
      </c>
      <c r="Q2526" t="s">
        <v>75</v>
      </c>
      <c r="R2526" s="7">
        <v>39814</v>
      </c>
      <c r="S2526" s="8">
        <f t="shared" si="320"/>
        <v>2009</v>
      </c>
      <c r="T2526" s="8">
        <v>2009</v>
      </c>
      <c r="U2526" s="8">
        <f t="shared" si="321"/>
        <v>13</v>
      </c>
      <c r="V2526" s="7">
        <v>39814</v>
      </c>
      <c r="W2526" t="s">
        <v>74</v>
      </c>
      <c r="X2526" s="2">
        <v>1.1479999999999999</v>
      </c>
      <c r="Y2526" s="6">
        <f t="shared" si="318"/>
        <v>3.0645204345853019E-2</v>
      </c>
      <c r="AA2526" t="s">
        <v>73</v>
      </c>
      <c r="AB2526">
        <v>15980</v>
      </c>
      <c r="AD2526" t="s">
        <v>7</v>
      </c>
      <c r="AE2526">
        <v>55</v>
      </c>
      <c r="AF2526">
        <v>1</v>
      </c>
      <c r="AH2526" t="s">
        <v>72</v>
      </c>
      <c r="AI2526" t="s">
        <v>71</v>
      </c>
      <c r="AJ2526" t="s">
        <v>70</v>
      </c>
      <c r="AK2526" t="s">
        <v>69</v>
      </c>
      <c r="AL2526">
        <v>7</v>
      </c>
      <c r="AM2526" s="5">
        <f t="shared" si="322"/>
        <v>0.53846153846153844</v>
      </c>
      <c r="AN2526" s="4">
        <f t="shared" si="319"/>
        <v>8.1554189846503363E-4</v>
      </c>
      <c r="AO2526" s="3"/>
      <c r="AP2526">
        <v>0</v>
      </c>
      <c r="AR2526" t="s">
        <v>1</v>
      </c>
      <c r="AT2526" s="2">
        <v>3.726</v>
      </c>
      <c r="AU2526" s="1">
        <f t="shared" si="323"/>
        <v>2.1696305611636624</v>
      </c>
      <c r="AV2526" s="1">
        <f t="shared" si="324"/>
        <v>1.5730373122159025</v>
      </c>
      <c r="AW2526" s="1">
        <f t="shared" si="325"/>
        <v>0.97644406326814293</v>
      </c>
    </row>
    <row r="2527" spans="1:49" x14ac:dyDescent="0.2">
      <c r="A2527">
        <v>2525</v>
      </c>
      <c r="B2527" t="s">
        <v>68</v>
      </c>
      <c r="C2527" t="s">
        <v>67</v>
      </c>
      <c r="D2527" t="s">
        <v>66</v>
      </c>
      <c r="F2527" t="s">
        <v>65</v>
      </c>
      <c r="G2527" t="s">
        <v>18</v>
      </c>
      <c r="H2527" t="s">
        <v>17</v>
      </c>
      <c r="I2527" t="s">
        <v>57</v>
      </c>
      <c r="J2527" t="s">
        <v>56</v>
      </c>
      <c r="K2527" t="s">
        <v>55</v>
      </c>
      <c r="L2527" t="s">
        <v>54</v>
      </c>
      <c r="M2527" t="s">
        <v>53</v>
      </c>
      <c r="N2527">
        <v>3</v>
      </c>
      <c r="O2527" t="s">
        <v>52</v>
      </c>
      <c r="P2527" t="s">
        <v>51</v>
      </c>
      <c r="Q2527" t="s">
        <v>50</v>
      </c>
      <c r="R2527" s="7">
        <v>39814</v>
      </c>
      <c r="S2527" s="8">
        <f t="shared" si="320"/>
        <v>2009</v>
      </c>
      <c r="T2527" s="8">
        <v>2009</v>
      </c>
      <c r="U2527" s="8">
        <f t="shared" si="321"/>
        <v>13</v>
      </c>
      <c r="V2527" s="7">
        <v>39814</v>
      </c>
      <c r="W2527" t="s">
        <v>49</v>
      </c>
      <c r="X2527" s="2">
        <v>1.2290000000000001</v>
      </c>
      <c r="Y2527" s="6">
        <f t="shared" si="318"/>
        <v>3.2807453084541263E-2</v>
      </c>
      <c r="AA2527">
        <v>207683</v>
      </c>
      <c r="AB2527">
        <v>14398</v>
      </c>
      <c r="AD2527" t="s">
        <v>7</v>
      </c>
      <c r="AE2527">
        <v>46</v>
      </c>
      <c r="AF2527">
        <v>1</v>
      </c>
      <c r="AH2527" s="9">
        <v>41640</v>
      </c>
      <c r="AI2527" t="s">
        <v>64</v>
      </c>
      <c r="AJ2527" t="s">
        <v>63</v>
      </c>
      <c r="AK2527" t="s">
        <v>62</v>
      </c>
      <c r="AL2527">
        <v>61</v>
      </c>
      <c r="AM2527" s="5">
        <f t="shared" si="322"/>
        <v>4.6923076923076925</v>
      </c>
      <c r="AN2527" s="4">
        <f t="shared" si="319"/>
        <v>7.1068651151952938E-3</v>
      </c>
      <c r="AO2527" s="3"/>
      <c r="AP2527">
        <v>1</v>
      </c>
      <c r="AQ2527" t="s">
        <v>44</v>
      </c>
      <c r="AR2527" t="s">
        <v>1</v>
      </c>
      <c r="AS2527" t="s">
        <v>43</v>
      </c>
      <c r="AT2527" s="2" t="s">
        <v>42</v>
      </c>
      <c r="AU2527" s="1">
        <f t="shared" si="323"/>
        <v>2.5097276693737469</v>
      </c>
      <c r="AV2527" s="1">
        <f t="shared" si="324"/>
        <v>1.9957159099868278</v>
      </c>
      <c r="AW2527" s="1">
        <f t="shared" si="325"/>
        <v>1.4817041505999082</v>
      </c>
    </row>
    <row r="2528" spans="1:49" x14ac:dyDescent="0.2">
      <c r="A2528">
        <v>2526</v>
      </c>
      <c r="B2528" t="s">
        <v>61</v>
      </c>
      <c r="C2528" t="s">
        <v>60</v>
      </c>
      <c r="D2528" t="s">
        <v>59</v>
      </c>
      <c r="F2528" t="s">
        <v>58</v>
      </c>
      <c r="G2528" t="s">
        <v>18</v>
      </c>
      <c r="H2528" t="s">
        <v>17</v>
      </c>
      <c r="I2528" t="s">
        <v>57</v>
      </c>
      <c r="J2528" t="s">
        <v>56</v>
      </c>
      <c r="K2528" t="s">
        <v>55</v>
      </c>
      <c r="L2528" t="s">
        <v>54</v>
      </c>
      <c r="M2528" t="s">
        <v>53</v>
      </c>
      <c r="N2528">
        <v>3</v>
      </c>
      <c r="O2528" t="s">
        <v>52</v>
      </c>
      <c r="P2528" t="s">
        <v>51</v>
      </c>
      <c r="Q2528" t="s">
        <v>50</v>
      </c>
      <c r="R2528" s="7">
        <v>39814</v>
      </c>
      <c r="S2528" s="8">
        <f t="shared" si="320"/>
        <v>2009</v>
      </c>
      <c r="T2528" s="8">
        <v>2009</v>
      </c>
      <c r="U2528" s="8">
        <f t="shared" si="321"/>
        <v>13</v>
      </c>
      <c r="V2528" s="7">
        <v>39814</v>
      </c>
      <c r="W2528" t="s">
        <v>49</v>
      </c>
      <c r="X2528" s="2">
        <v>1.2290000000000001</v>
      </c>
      <c r="Y2528" s="6">
        <f t="shared" si="318"/>
        <v>3.2807453084541263E-2</v>
      </c>
      <c r="AA2528">
        <v>207683</v>
      </c>
      <c r="AB2528">
        <v>14398</v>
      </c>
      <c r="AD2528" t="s">
        <v>7</v>
      </c>
      <c r="AE2528">
        <v>46</v>
      </c>
      <c r="AF2528">
        <v>1</v>
      </c>
      <c r="AH2528" t="s">
        <v>48</v>
      </c>
      <c r="AI2528" t="s">
        <v>47</v>
      </c>
      <c r="AJ2528" t="s">
        <v>46</v>
      </c>
      <c r="AK2528" t="s">
        <v>45</v>
      </c>
      <c r="AL2528">
        <v>31</v>
      </c>
      <c r="AM2528" s="5">
        <f t="shared" si="322"/>
        <v>2.3846153846153846</v>
      </c>
      <c r="AN2528" s="4">
        <f t="shared" si="319"/>
        <v>3.6116855503451491E-3</v>
      </c>
      <c r="AO2528" s="3"/>
      <c r="AP2528">
        <v>1</v>
      </c>
      <c r="AQ2528" t="s">
        <v>44</v>
      </c>
      <c r="AR2528" t="s">
        <v>1</v>
      </c>
      <c r="AS2528" t="s">
        <v>43</v>
      </c>
      <c r="AT2528" s="2" t="s">
        <v>42</v>
      </c>
      <c r="AU2528" s="1">
        <f t="shared" si="323"/>
        <v>2.4048722824282427</v>
      </c>
      <c r="AV2528" s="1">
        <f t="shared" si="324"/>
        <v>1.8209569317443206</v>
      </c>
      <c r="AW2528" s="1">
        <f t="shared" si="325"/>
        <v>1.2370415810603983</v>
      </c>
    </row>
    <row r="2529" spans="1:49" x14ac:dyDescent="0.2">
      <c r="A2529">
        <v>2527</v>
      </c>
      <c r="B2529" t="s">
        <v>41</v>
      </c>
      <c r="C2529" t="s">
        <v>40</v>
      </c>
      <c r="D2529" t="s">
        <v>39</v>
      </c>
      <c r="F2529" t="s">
        <v>38</v>
      </c>
      <c r="G2529" t="s">
        <v>18</v>
      </c>
      <c r="H2529" t="s">
        <v>17</v>
      </c>
      <c r="I2529" t="s">
        <v>37</v>
      </c>
      <c r="J2529">
        <v>60005101</v>
      </c>
      <c r="K2529" t="s">
        <v>36</v>
      </c>
      <c r="L2529" t="s">
        <v>35</v>
      </c>
      <c r="M2529" t="s">
        <v>34</v>
      </c>
      <c r="N2529">
        <v>3</v>
      </c>
      <c r="O2529" t="s">
        <v>33</v>
      </c>
      <c r="P2529" t="s">
        <v>32</v>
      </c>
      <c r="Q2529" t="s">
        <v>31</v>
      </c>
      <c r="R2529" s="7">
        <v>39814</v>
      </c>
      <c r="S2529" s="8">
        <f t="shared" si="320"/>
        <v>2009</v>
      </c>
      <c r="T2529" s="8">
        <v>2009</v>
      </c>
      <c r="U2529" s="8">
        <f t="shared" si="321"/>
        <v>13</v>
      </c>
      <c r="V2529" s="7">
        <v>39814</v>
      </c>
      <c r="W2529" t="s">
        <v>30</v>
      </c>
      <c r="X2529" s="2">
        <v>0.90700000000000003</v>
      </c>
      <c r="Y2529" s="6">
        <f t="shared" si="318"/>
        <v>2.4211846987533703E-2</v>
      </c>
      <c r="AA2529">
        <v>1651684</v>
      </c>
      <c r="AB2529">
        <v>25548</v>
      </c>
      <c r="AD2529" t="s">
        <v>7</v>
      </c>
      <c r="AE2529">
        <v>89</v>
      </c>
      <c r="AF2529">
        <v>1</v>
      </c>
      <c r="AH2529" t="s">
        <v>29</v>
      </c>
      <c r="AI2529" t="s">
        <v>28</v>
      </c>
      <c r="AJ2529" t="s">
        <v>27</v>
      </c>
      <c r="AK2529" t="s">
        <v>26</v>
      </c>
      <c r="AL2529">
        <v>12</v>
      </c>
      <c r="AM2529" s="5">
        <f t="shared" si="322"/>
        <v>0.92307692307692313</v>
      </c>
      <c r="AN2529" s="4">
        <f t="shared" si="319"/>
        <v>1.3980718259400577E-3</v>
      </c>
      <c r="AO2529" s="3"/>
      <c r="AP2529">
        <v>0</v>
      </c>
      <c r="AQ2529" t="s">
        <v>25</v>
      </c>
      <c r="AR2529" t="s">
        <v>24</v>
      </c>
      <c r="AS2529" t="s">
        <v>23</v>
      </c>
      <c r="AT2529" s="2">
        <v>4.6619999999999999</v>
      </c>
      <c r="AU2529" s="1">
        <f t="shared" si="323"/>
        <v>1.7367714439055608</v>
      </c>
      <c r="AV2529" s="1">
        <f t="shared" si="324"/>
        <v>1.280495940673688</v>
      </c>
      <c r="AW2529" s="1">
        <f t="shared" si="325"/>
        <v>0.82422043744181506</v>
      </c>
    </row>
    <row r="2530" spans="1:49" x14ac:dyDescent="0.2">
      <c r="A2530">
        <v>2528</v>
      </c>
      <c r="B2530" t="s">
        <v>22</v>
      </c>
      <c r="C2530" t="s">
        <v>21</v>
      </c>
      <c r="D2530" t="s">
        <v>20</v>
      </c>
      <c r="E2530">
        <v>18644325</v>
      </c>
      <c r="F2530" t="s">
        <v>19</v>
      </c>
      <c r="G2530" t="s">
        <v>18</v>
      </c>
      <c r="H2530" t="s">
        <v>17</v>
      </c>
      <c r="I2530" t="s">
        <v>16</v>
      </c>
      <c r="J2530" t="s">
        <v>15</v>
      </c>
      <c r="K2530" t="s">
        <v>14</v>
      </c>
      <c r="L2530" t="s">
        <v>13</v>
      </c>
      <c r="M2530" t="s">
        <v>12</v>
      </c>
      <c r="N2530">
        <v>5</v>
      </c>
      <c r="O2530" t="s">
        <v>11</v>
      </c>
      <c r="P2530" t="s">
        <v>10</v>
      </c>
      <c r="Q2530" t="s">
        <v>9</v>
      </c>
      <c r="R2530" s="7">
        <v>39814</v>
      </c>
      <c r="S2530" s="8">
        <f t="shared" si="320"/>
        <v>2009</v>
      </c>
      <c r="T2530" s="8">
        <v>2009</v>
      </c>
      <c r="U2530" s="8">
        <f t="shared" si="321"/>
        <v>13</v>
      </c>
      <c r="V2530" s="7">
        <v>39814</v>
      </c>
      <c r="W2530" t="s">
        <v>8</v>
      </c>
      <c r="X2530" s="2">
        <v>2.4889999999999999</v>
      </c>
      <c r="Y2530" s="6">
        <f t="shared" si="318"/>
        <v>6.644243346413603E-2</v>
      </c>
      <c r="AA2530">
        <v>9608524</v>
      </c>
      <c r="AB2530">
        <v>15423</v>
      </c>
      <c r="AD2530" t="s">
        <v>7</v>
      </c>
      <c r="AE2530">
        <v>100</v>
      </c>
      <c r="AF2530">
        <v>1</v>
      </c>
      <c r="AH2530" t="s">
        <v>6</v>
      </c>
      <c r="AI2530" t="s">
        <v>5</v>
      </c>
      <c r="AJ2530" t="s">
        <v>4</v>
      </c>
      <c r="AK2530" t="s">
        <v>3</v>
      </c>
      <c r="AL2530">
        <v>39</v>
      </c>
      <c r="AM2530" s="5">
        <f t="shared" si="322"/>
        <v>3</v>
      </c>
      <c r="AN2530" s="4">
        <f t="shared" si="319"/>
        <v>4.5437334343051876E-3</v>
      </c>
      <c r="AO2530" s="3"/>
      <c r="AP2530">
        <v>0</v>
      </c>
      <c r="AQ2530" t="s">
        <v>2</v>
      </c>
      <c r="AR2530" t="s">
        <v>1</v>
      </c>
      <c r="AS2530" t="s">
        <v>0</v>
      </c>
      <c r="AT2530" s="2">
        <v>9.6419999999999995</v>
      </c>
      <c r="AU2530" s="1">
        <f t="shared" si="323"/>
        <v>4.787282345518677</v>
      </c>
      <c r="AV2530" s="1">
        <f t="shared" si="324"/>
        <v>3.5493083449220606</v>
      </c>
      <c r="AW2530" s="1">
        <f t="shared" si="325"/>
        <v>2.3113343443254437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2021-11-09T16:42:39Z</dcterms:created>
  <dcterms:modified xsi:type="dcterms:W3CDTF">2022-01-19T20:39:54Z</dcterms:modified>
</cp:coreProperties>
</file>